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 defaultThemeVersion="153222"/>
  <mc:AlternateContent xmlns:mc="http://schemas.openxmlformats.org/markup-compatibility/2006">
    <mc:Choice Requires="x15">
      <x15ac:absPath xmlns:x15ac="http://schemas.microsoft.com/office/spreadsheetml/2010/11/ac" url="C:\Users\Recorded Books\Documents\RB Digital Magazines\"/>
    </mc:Choice>
  </mc:AlternateContent>
  <bookViews>
    <workbookView xWindow="0" yWindow="0" windowWidth="20490" windowHeight="7020"/>
  </bookViews>
  <sheets>
    <sheet name="Recurring Issues" sheetId="1" r:id="rId1"/>
    <sheet name="One Issue Only" sheetId="2" r:id="rId2"/>
  </sheets>
  <definedNames>
    <definedName name="_xlnm._FilterDatabase" localSheetId="1" hidden="1">'One Issue Only'!$A$1:$Y$3</definedName>
    <definedName name="_xlnm._FilterDatabase" localSheetId="0" hidden="1">'Recurring Issues'!$O$1:$O$2122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7" i="2" l="1"/>
  <c r="E17" i="2"/>
  <c r="K16" i="2"/>
  <c r="E16" i="2"/>
  <c r="K15" i="2"/>
  <c r="E15" i="2"/>
  <c r="K14" i="2"/>
  <c r="E14" i="2"/>
  <c r="K13" i="2"/>
  <c r="E13" i="2"/>
  <c r="K12" i="2"/>
  <c r="E12" i="2"/>
  <c r="K11" i="2"/>
  <c r="E11" i="2"/>
  <c r="K10" i="2"/>
  <c r="E10" i="2"/>
  <c r="K9" i="2"/>
  <c r="E9" i="2"/>
  <c r="K8" i="2"/>
  <c r="E8" i="2"/>
  <c r="K7" i="2"/>
  <c r="E7" i="2"/>
  <c r="K6" i="2"/>
  <c r="E6" i="2"/>
  <c r="K240" i="1"/>
  <c r="K241" i="1"/>
  <c r="K242" i="1"/>
  <c r="K243" i="1"/>
  <c r="K244" i="1"/>
  <c r="K245" i="1"/>
  <c r="K246" i="1"/>
  <c r="E240" i="1"/>
  <c r="E241" i="1"/>
  <c r="E242" i="1"/>
  <c r="E243" i="1"/>
  <c r="E244" i="1"/>
  <c r="E245" i="1"/>
  <c r="K202" i="1" l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K5" i="2"/>
  <c r="E5" i="2"/>
  <c r="G72" i="1" l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K501" i="1" l="1"/>
  <c r="K1090" i="1"/>
  <c r="K535" i="1"/>
  <c r="K1488" i="1"/>
  <c r="K1490" i="1"/>
  <c r="K323" i="1"/>
  <c r="K1886" i="1"/>
  <c r="K616" i="1"/>
  <c r="K507" i="1"/>
  <c r="K263" i="1"/>
  <c r="K288" i="1"/>
  <c r="K408" i="1"/>
  <c r="K454" i="1"/>
  <c r="K576" i="1"/>
  <c r="K719" i="1"/>
  <c r="K742" i="1"/>
  <c r="K768" i="1"/>
  <c r="K928" i="1"/>
  <c r="K930" i="1"/>
  <c r="K1005" i="1"/>
  <c r="K1110" i="1"/>
  <c r="K1138" i="1"/>
  <c r="K1204" i="1"/>
  <c r="K1226" i="1"/>
  <c r="K1412" i="1"/>
  <c r="K1759" i="1"/>
  <c r="K2066" i="1"/>
  <c r="K2068" i="1"/>
  <c r="K596" i="1"/>
  <c r="K1116" i="1"/>
  <c r="K1797" i="1"/>
  <c r="E501" i="1"/>
  <c r="E1090" i="1"/>
  <c r="E535" i="1"/>
  <c r="E1488" i="1"/>
  <c r="E1490" i="1"/>
  <c r="E323" i="1"/>
  <c r="E1886" i="1"/>
  <c r="E616" i="1"/>
  <c r="E507" i="1"/>
  <c r="E263" i="1"/>
  <c r="E288" i="1"/>
  <c r="E408" i="1"/>
  <c r="E454" i="1"/>
  <c r="E576" i="1"/>
  <c r="E719" i="1"/>
  <c r="E742" i="1"/>
  <c r="E768" i="1"/>
  <c r="E928" i="1"/>
  <c r="E930" i="1"/>
  <c r="E1005" i="1"/>
  <c r="E1110" i="1"/>
  <c r="E1138" i="1"/>
  <c r="E1204" i="1"/>
  <c r="E1226" i="1"/>
  <c r="E1412" i="1"/>
  <c r="E1759" i="1"/>
  <c r="E2066" i="1"/>
  <c r="E2068" i="1"/>
  <c r="E596" i="1"/>
  <c r="E1116" i="1"/>
  <c r="E1797" i="1"/>
  <c r="K1250" i="2" l="1"/>
  <c r="E1250" i="2"/>
  <c r="K502" i="1"/>
  <c r="K1091" i="1"/>
  <c r="K536" i="1"/>
  <c r="K1489" i="1"/>
  <c r="K1491" i="1"/>
  <c r="K324" i="1"/>
  <c r="K1887" i="1"/>
  <c r="K776" i="1"/>
  <c r="K617" i="1"/>
  <c r="K508" i="1"/>
  <c r="K264" i="1"/>
  <c r="K289" i="1"/>
  <c r="K409" i="1"/>
  <c r="K455" i="1"/>
  <c r="K577" i="1"/>
  <c r="K720" i="1"/>
  <c r="K743" i="1"/>
  <c r="K769" i="1"/>
  <c r="K929" i="1"/>
  <c r="K931" i="1"/>
  <c r="K1006" i="1"/>
  <c r="K1111" i="1"/>
  <c r="K1139" i="1"/>
  <c r="K1205" i="1"/>
  <c r="K1227" i="1"/>
  <c r="K1413" i="1"/>
  <c r="K1760" i="1"/>
  <c r="K2067" i="1"/>
  <c r="K2069" i="1"/>
  <c r="K597" i="1"/>
  <c r="K1117" i="1"/>
  <c r="K1798" i="1"/>
  <c r="K247" i="1"/>
  <c r="K173" i="1"/>
  <c r="E502" i="1"/>
  <c r="E1091" i="1"/>
  <c r="E536" i="1"/>
  <c r="E1489" i="1"/>
  <c r="E1491" i="1"/>
  <c r="E324" i="1"/>
  <c r="E1887" i="1"/>
  <c r="E776" i="1"/>
  <c r="E617" i="1"/>
  <c r="E508" i="1"/>
  <c r="E264" i="1"/>
  <c r="E289" i="1"/>
  <c r="E409" i="1"/>
  <c r="E455" i="1"/>
  <c r="E577" i="1"/>
  <c r="E720" i="1"/>
  <c r="E743" i="1"/>
  <c r="E769" i="1"/>
  <c r="E929" i="1"/>
  <c r="E931" i="1"/>
  <c r="E1006" i="1"/>
  <c r="E1111" i="1"/>
  <c r="E1139" i="1"/>
  <c r="E1205" i="1"/>
  <c r="E1227" i="1"/>
  <c r="E1413" i="1"/>
  <c r="E1760" i="1"/>
  <c r="E2067" i="1"/>
  <c r="E2069" i="1"/>
  <c r="E597" i="1"/>
  <c r="E1117" i="1"/>
  <c r="E1798" i="1"/>
  <c r="E247" i="1"/>
  <c r="K520" i="1" l="1"/>
  <c r="E520" i="1"/>
  <c r="K626" i="2"/>
  <c r="E626" i="2"/>
  <c r="E410" i="1" l="1"/>
  <c r="E1892" i="1"/>
  <c r="E286" i="1"/>
  <c r="E2078" i="1"/>
  <c r="E2087" i="1"/>
  <c r="E1148" i="1"/>
  <c r="E295" i="1"/>
  <c r="E1022" i="1"/>
  <c r="E1321" i="1"/>
  <c r="E1420" i="1"/>
  <c r="E970" i="1"/>
  <c r="E1944" i="1"/>
  <c r="E1948" i="1"/>
  <c r="E481" i="1"/>
  <c r="E645" i="1"/>
  <c r="E1669" i="1"/>
  <c r="E1096" i="1"/>
  <c r="E1097" i="1"/>
  <c r="E1355" i="1"/>
  <c r="E688" i="1"/>
  <c r="E833" i="1"/>
  <c r="E721" i="1"/>
  <c r="E418" i="1"/>
  <c r="E989" i="1"/>
  <c r="E983" i="1"/>
  <c r="E1890" i="1"/>
  <c r="E1312" i="1"/>
  <c r="E1633" i="1"/>
  <c r="E2032" i="1"/>
  <c r="E1296" i="1"/>
  <c r="E1291" i="1"/>
  <c r="E1248" i="1"/>
  <c r="E2070" i="1"/>
  <c r="E1295" i="1"/>
  <c r="E458" i="1"/>
  <c r="E581" i="1"/>
  <c r="E716" i="1"/>
  <c r="E885" i="1"/>
  <c r="E1380" i="1"/>
  <c r="E1729" i="1"/>
  <c r="E786" i="1"/>
  <c r="E1537" i="1"/>
  <c r="E1629" i="1"/>
  <c r="E1122" i="1"/>
  <c r="E718" i="1"/>
  <c r="E1722" i="1"/>
  <c r="E1723" i="1"/>
  <c r="E670" i="1"/>
  <c r="E944" i="1"/>
  <c r="E1020" i="1"/>
  <c r="E1865" i="1"/>
  <c r="E2089" i="1"/>
  <c r="E2102" i="1"/>
  <c r="K2102" i="1"/>
  <c r="K2089" i="1"/>
  <c r="K1865" i="1"/>
  <c r="K1020" i="1"/>
  <c r="K944" i="1"/>
  <c r="K670" i="1"/>
  <c r="K1723" i="1"/>
  <c r="K1722" i="1"/>
  <c r="K718" i="1"/>
  <c r="K1122" i="1"/>
  <c r="K1629" i="1"/>
  <c r="K1537" i="1"/>
  <c r="K786" i="1"/>
  <c r="K1729" i="1"/>
  <c r="K1380" i="1"/>
  <c r="K885" i="1"/>
  <c r="K716" i="1"/>
  <c r="K581" i="1"/>
  <c r="K458" i="1"/>
  <c r="K1295" i="1"/>
  <c r="K2070" i="1"/>
  <c r="K1248" i="1"/>
  <c r="K1291" i="1"/>
  <c r="K1296" i="1"/>
  <c r="K2032" i="1"/>
  <c r="K1633" i="1"/>
  <c r="K1312" i="1"/>
  <c r="K1890" i="1"/>
  <c r="K983" i="1"/>
  <c r="K989" i="1"/>
  <c r="K418" i="1"/>
  <c r="K721" i="1"/>
  <c r="K833" i="1"/>
  <c r="K688" i="1"/>
  <c r="K1355" i="1"/>
  <c r="K1097" i="1"/>
  <c r="K1096" i="1"/>
  <c r="K1669" i="1"/>
  <c r="K645" i="1"/>
  <c r="K481" i="1"/>
  <c r="K1948" i="1"/>
  <c r="K1944" i="1"/>
  <c r="K970" i="1"/>
  <c r="K1420" i="1"/>
  <c r="K1321" i="1"/>
  <c r="K1022" i="1"/>
  <c r="K295" i="1"/>
  <c r="K1148" i="1"/>
  <c r="K2087" i="1"/>
  <c r="K2078" i="1"/>
  <c r="K286" i="1"/>
  <c r="K1892" i="1"/>
  <c r="K410" i="1"/>
  <c r="E1562" i="1" l="1"/>
  <c r="K1562" i="1"/>
  <c r="E745" i="2"/>
  <c r="K745" i="2"/>
  <c r="K884" i="1" l="1"/>
  <c r="E884" i="1"/>
  <c r="E1166" i="1" l="1"/>
  <c r="E183" i="1"/>
  <c r="E1169" i="1"/>
  <c r="E1171" i="1"/>
  <c r="E1172" i="1"/>
  <c r="E1174" i="1"/>
  <c r="E1176" i="1"/>
  <c r="E85" i="1"/>
  <c r="E1177" i="1"/>
  <c r="E1178" i="1"/>
  <c r="E1179" i="1"/>
  <c r="E1180" i="1"/>
  <c r="E1181" i="1"/>
  <c r="E1182" i="1"/>
  <c r="E1183" i="1"/>
  <c r="E1184" i="1"/>
  <c r="E1185" i="1"/>
  <c r="E1186" i="1"/>
  <c r="E1187" i="1"/>
  <c r="E1189" i="1"/>
  <c r="E1190" i="1"/>
  <c r="E1192" i="1"/>
  <c r="E1193" i="1"/>
  <c r="E1194" i="1"/>
  <c r="E1195" i="1"/>
  <c r="E1197" i="1"/>
  <c r="E1198" i="1"/>
  <c r="E1199" i="1"/>
  <c r="E1200" i="1"/>
  <c r="E1201" i="1"/>
  <c r="E1202" i="1"/>
  <c r="E162" i="1"/>
  <c r="E1203" i="1"/>
  <c r="E1206" i="1"/>
  <c r="E1207" i="1"/>
  <c r="E1208" i="1"/>
  <c r="E157" i="1"/>
  <c r="E1209" i="1"/>
  <c r="E145" i="1"/>
  <c r="E1210" i="1"/>
  <c r="E1211" i="1"/>
  <c r="E190" i="1"/>
  <c r="E1213" i="1"/>
  <c r="E1214" i="1"/>
  <c r="E1215" i="1"/>
  <c r="E1216" i="1"/>
  <c r="E1217" i="1"/>
  <c r="E1218" i="1"/>
  <c r="E1220" i="1"/>
  <c r="E1221" i="1"/>
  <c r="E1222" i="1"/>
  <c r="E1224" i="1"/>
  <c r="E1225" i="1"/>
  <c r="E1228" i="1"/>
  <c r="E1229" i="1"/>
  <c r="E1230" i="1"/>
  <c r="E1232" i="1"/>
  <c r="E1233" i="1"/>
  <c r="E1235" i="1"/>
  <c r="E1236" i="1"/>
  <c r="E1237" i="1"/>
  <c r="E1240" i="1"/>
  <c r="E1241" i="1"/>
  <c r="E1242" i="1"/>
  <c r="E1243" i="1"/>
  <c r="E1245" i="1"/>
  <c r="E1246" i="1"/>
  <c r="E1247" i="1"/>
  <c r="E97" i="1"/>
  <c r="E1249" i="1"/>
  <c r="E1250" i="1"/>
  <c r="E1252" i="1"/>
  <c r="E1256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1" i="1"/>
  <c r="E1283" i="1"/>
  <c r="E1284" i="1"/>
  <c r="E1286" i="1"/>
  <c r="E1288" i="1"/>
  <c r="E1289" i="1"/>
  <c r="E1293" i="1"/>
  <c r="E129" i="1"/>
  <c r="E1297" i="1"/>
  <c r="E1298" i="1"/>
  <c r="E1299" i="1"/>
  <c r="E1300" i="1"/>
  <c r="E1302" i="1"/>
  <c r="E1303" i="1"/>
  <c r="E1304" i="1"/>
  <c r="E1307" i="1"/>
  <c r="E1308" i="1"/>
  <c r="E1309" i="1"/>
  <c r="E1310" i="1"/>
  <c r="E1311" i="1"/>
  <c r="E1313" i="1"/>
  <c r="E1314" i="1"/>
  <c r="E1315" i="1"/>
  <c r="E1316" i="1"/>
  <c r="E1317" i="1"/>
  <c r="E1318" i="1"/>
  <c r="E1319" i="1"/>
  <c r="E1322" i="1"/>
  <c r="E1323" i="1"/>
  <c r="E1327" i="1"/>
  <c r="E1328" i="1"/>
  <c r="E1329" i="1"/>
  <c r="E1330" i="1"/>
  <c r="E1331" i="1"/>
  <c r="E1332" i="1"/>
  <c r="E1333" i="1"/>
  <c r="E1334" i="1"/>
  <c r="E1335" i="1"/>
  <c r="E1338" i="1"/>
  <c r="E1339" i="1"/>
  <c r="E177" i="1"/>
  <c r="E1340" i="1"/>
  <c r="E1341" i="1"/>
  <c r="E1342" i="1"/>
  <c r="E1345" i="1"/>
  <c r="E1346" i="1"/>
  <c r="E1347" i="1"/>
  <c r="E1348" i="1"/>
  <c r="E1351" i="1"/>
  <c r="E1354" i="1"/>
  <c r="E1356" i="1"/>
  <c r="E1357" i="1"/>
  <c r="E1359" i="1"/>
  <c r="E1360" i="1"/>
  <c r="E1361" i="1"/>
  <c r="E1362" i="1"/>
  <c r="E178" i="1"/>
  <c r="E1363" i="1"/>
  <c r="E1364" i="1"/>
  <c r="E1366" i="1"/>
  <c r="E1367" i="1"/>
  <c r="E1371" i="1"/>
  <c r="E1372" i="1"/>
  <c r="E1373" i="1"/>
  <c r="E1374" i="1"/>
  <c r="E1376" i="1"/>
  <c r="E1377" i="1"/>
  <c r="E1378" i="1"/>
  <c r="E1383" i="1"/>
  <c r="E1386" i="1"/>
  <c r="E1387" i="1"/>
  <c r="E1391" i="1"/>
  <c r="E1394" i="1"/>
  <c r="E1395" i="1"/>
  <c r="E1397" i="1"/>
  <c r="E1398" i="1"/>
  <c r="E1399" i="1"/>
  <c r="E1401" i="1"/>
  <c r="E1402" i="1"/>
  <c r="E1403" i="1"/>
  <c r="E1404" i="1"/>
  <c r="E1405" i="1"/>
  <c r="E1406" i="1"/>
  <c r="E1407" i="1"/>
  <c r="E1408" i="1"/>
  <c r="E1409" i="1"/>
  <c r="E1410" i="1"/>
  <c r="E1411" i="1"/>
  <c r="E1415" i="1"/>
  <c r="E1418" i="1"/>
  <c r="E1421" i="1"/>
  <c r="E1423" i="1"/>
  <c r="E1424" i="1"/>
  <c r="E1425" i="1"/>
  <c r="E87" i="1"/>
  <c r="E1426" i="1"/>
  <c r="E1427" i="1"/>
  <c r="E1428" i="1"/>
  <c r="E1429" i="1"/>
  <c r="E1430" i="1"/>
  <c r="E1432" i="1"/>
  <c r="E1433" i="1"/>
  <c r="E1434" i="1"/>
  <c r="E1435" i="1"/>
  <c r="E1437" i="1"/>
  <c r="E1438" i="1"/>
  <c r="E1439" i="1"/>
  <c r="E1440" i="1"/>
  <c r="E1441" i="1"/>
  <c r="E1442" i="1"/>
  <c r="E1443" i="1"/>
  <c r="E1445" i="1"/>
  <c r="E1446" i="1"/>
  <c r="E1448" i="1"/>
  <c r="E1449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9" i="1"/>
  <c r="E1471" i="1"/>
  <c r="E1473" i="1"/>
  <c r="E1475" i="1"/>
  <c r="E163" i="1"/>
  <c r="E77" i="1"/>
  <c r="E1476" i="1"/>
  <c r="E1477" i="1"/>
  <c r="E1479" i="1"/>
  <c r="E1482" i="1"/>
  <c r="E1483" i="1"/>
  <c r="E1484" i="1"/>
  <c r="E170" i="1"/>
  <c r="E1485" i="1"/>
  <c r="E1486" i="1"/>
  <c r="E88" i="1"/>
  <c r="E1495" i="1"/>
  <c r="E165" i="1"/>
  <c r="E1498" i="1"/>
  <c r="E1499" i="1"/>
  <c r="E1501" i="1"/>
  <c r="E1503" i="1"/>
  <c r="E1506" i="1"/>
  <c r="E1508" i="1"/>
  <c r="E1509" i="1"/>
  <c r="E1512" i="1"/>
  <c r="E1514" i="1"/>
  <c r="E1515" i="1"/>
  <c r="E1516" i="1"/>
  <c r="E1517" i="1"/>
  <c r="E1518" i="1"/>
  <c r="E1521" i="1"/>
  <c r="E1522" i="1"/>
  <c r="E1524" i="1"/>
  <c r="E1525" i="1"/>
  <c r="E1526" i="1"/>
  <c r="E198" i="1"/>
  <c r="E1527" i="1"/>
  <c r="E1528" i="1"/>
  <c r="E191" i="1"/>
  <c r="E1530" i="1"/>
  <c r="E1531" i="1"/>
  <c r="E1533" i="1"/>
  <c r="E1534" i="1"/>
  <c r="E1535" i="1"/>
  <c r="E1536" i="1"/>
  <c r="E1538" i="1"/>
  <c r="E1539" i="1"/>
  <c r="E1540" i="1"/>
  <c r="E1541" i="1"/>
  <c r="E1542" i="1"/>
  <c r="E1543" i="1"/>
  <c r="E1544" i="1"/>
  <c r="E1545" i="1"/>
  <c r="E1548" i="1"/>
  <c r="E1549" i="1"/>
  <c r="E1550" i="1"/>
  <c r="E1551" i="1"/>
  <c r="E1552" i="1"/>
  <c r="E1553" i="1"/>
  <c r="E1555" i="1"/>
  <c r="E1557" i="1"/>
  <c r="E1558" i="1"/>
  <c r="E1559" i="1"/>
  <c r="E1560" i="1"/>
  <c r="E1561" i="1"/>
  <c r="E1563" i="1"/>
  <c r="E1564" i="1"/>
  <c r="E1565" i="1"/>
  <c r="E1566" i="1"/>
  <c r="E1567" i="1"/>
  <c r="E1570" i="1"/>
  <c r="E1571" i="1"/>
  <c r="E1572" i="1"/>
  <c r="E1573" i="1"/>
  <c r="E1574" i="1"/>
  <c r="E1575" i="1"/>
  <c r="E1577" i="1"/>
  <c r="E1578" i="1"/>
  <c r="E1579" i="1"/>
  <c r="E127" i="1"/>
  <c r="E1580" i="1"/>
  <c r="E1581" i="1"/>
  <c r="E1582" i="1"/>
  <c r="E1583" i="1"/>
  <c r="E1584" i="1"/>
  <c r="E1585" i="1"/>
  <c r="E1586" i="1"/>
  <c r="E1590" i="1"/>
  <c r="E1591" i="1"/>
  <c r="E1593" i="1"/>
  <c r="E1594" i="1"/>
  <c r="E1595" i="1"/>
  <c r="E1596" i="1"/>
  <c r="E1598" i="1"/>
  <c r="E1599" i="1"/>
  <c r="E1601" i="1"/>
  <c r="E1603" i="1"/>
  <c r="E1604" i="1"/>
  <c r="E1607" i="1"/>
  <c r="E1608" i="1"/>
  <c r="E1609" i="1"/>
  <c r="E1610" i="1"/>
  <c r="E1611" i="1"/>
  <c r="E1612" i="1"/>
  <c r="E1613" i="1"/>
  <c r="E1615" i="1"/>
  <c r="E91" i="1"/>
  <c r="E1616" i="1"/>
  <c r="E188" i="1"/>
  <c r="E1617" i="1"/>
  <c r="E1618" i="1"/>
  <c r="E1619" i="1"/>
  <c r="E1620" i="1"/>
  <c r="E1621" i="1"/>
  <c r="E1622" i="1"/>
  <c r="E1625" i="1"/>
  <c r="E1626" i="1"/>
  <c r="E1627" i="1"/>
  <c r="E1628" i="1"/>
  <c r="E1630" i="1"/>
  <c r="E1631" i="1"/>
  <c r="E1632" i="1"/>
  <c r="E1634" i="1"/>
  <c r="E1635" i="1"/>
  <c r="E1637" i="1"/>
  <c r="E1639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6" i="1"/>
  <c r="E1657" i="1"/>
  <c r="E1659" i="1"/>
  <c r="E1660" i="1"/>
  <c r="E182" i="1"/>
  <c r="E1661" i="1"/>
  <c r="E1662" i="1"/>
  <c r="E1663" i="1"/>
  <c r="E1664" i="1"/>
  <c r="E1665" i="1"/>
  <c r="E1666" i="1"/>
  <c r="E1667" i="1"/>
  <c r="E1668" i="1"/>
  <c r="E1670" i="1"/>
  <c r="E1671" i="1"/>
  <c r="E1672" i="1"/>
  <c r="E1673" i="1"/>
  <c r="E1674" i="1"/>
  <c r="E1675" i="1"/>
  <c r="E1676" i="1"/>
  <c r="E1678" i="1"/>
  <c r="E1679" i="1"/>
  <c r="E1680" i="1"/>
  <c r="E1681" i="1"/>
  <c r="E1682" i="1"/>
  <c r="E1683" i="1"/>
  <c r="E1684" i="1"/>
  <c r="E1685" i="1"/>
  <c r="E1686" i="1"/>
  <c r="E1687" i="1"/>
  <c r="E1689" i="1"/>
  <c r="E1690" i="1"/>
  <c r="E1694" i="1"/>
  <c r="E1695" i="1"/>
  <c r="E1696" i="1"/>
  <c r="E1697" i="1"/>
  <c r="E1698" i="1"/>
  <c r="E1699" i="1"/>
  <c r="E1700" i="1"/>
  <c r="E1701" i="1"/>
  <c r="E1702" i="1"/>
  <c r="E1706" i="1"/>
  <c r="E1710" i="1"/>
  <c r="E1711" i="1"/>
  <c r="E426" i="1"/>
  <c r="E1712" i="1"/>
  <c r="E1713" i="1"/>
  <c r="E1715" i="1"/>
  <c r="E1717" i="1"/>
  <c r="E1718" i="1"/>
  <c r="E1719" i="1"/>
  <c r="E74" i="1"/>
  <c r="E138" i="1"/>
  <c r="E1721" i="1"/>
  <c r="E1724" i="1"/>
  <c r="E1725" i="1"/>
  <c r="E1727" i="1"/>
  <c r="E1728" i="1"/>
  <c r="E1730" i="1"/>
  <c r="E1731" i="1"/>
  <c r="E1732" i="1"/>
  <c r="E1733" i="1"/>
  <c r="E1737" i="1"/>
  <c r="E1738" i="1"/>
  <c r="E1739" i="1"/>
  <c r="E1741" i="1"/>
  <c r="E1742" i="1"/>
  <c r="E1747" i="1"/>
  <c r="E149" i="1"/>
  <c r="E1749" i="1"/>
  <c r="E1750" i="1"/>
  <c r="E1751" i="1"/>
  <c r="E1752" i="1"/>
  <c r="E1753" i="1"/>
  <c r="E1756" i="1"/>
  <c r="E1757" i="1"/>
  <c r="E1763" i="1"/>
  <c r="E1764" i="1"/>
  <c r="E1766" i="1"/>
  <c r="E1770" i="1"/>
  <c r="E1771" i="1"/>
  <c r="E1772" i="1"/>
  <c r="E1773" i="1"/>
  <c r="E1774" i="1"/>
  <c r="E1775" i="1"/>
  <c r="E1776" i="1"/>
  <c r="E1778" i="1"/>
  <c r="E1780" i="1"/>
  <c r="E1781" i="1"/>
  <c r="E1782" i="1"/>
  <c r="E1783" i="1"/>
  <c r="E1784" i="1"/>
  <c r="E1785" i="1"/>
  <c r="E1786" i="1"/>
  <c r="E1788" i="1"/>
  <c r="E1789" i="1"/>
  <c r="E1790" i="1"/>
  <c r="E1791" i="1"/>
  <c r="E1792" i="1"/>
  <c r="E1793" i="1"/>
  <c r="E1794" i="1"/>
  <c r="E1795" i="1"/>
  <c r="E1800" i="1"/>
  <c r="E130" i="1"/>
  <c r="E1801" i="1"/>
  <c r="E1804" i="1"/>
  <c r="E344" i="1"/>
  <c r="E1805" i="1"/>
  <c r="E1813" i="1"/>
  <c r="E1814" i="1"/>
  <c r="E1815" i="1"/>
  <c r="E1816" i="1"/>
  <c r="E1817" i="1"/>
  <c r="E1818" i="1"/>
  <c r="E1819" i="1"/>
  <c r="E1823" i="1"/>
  <c r="E1824" i="1"/>
  <c r="E1825" i="1"/>
  <c r="E1827" i="1"/>
  <c r="E1828" i="1"/>
  <c r="E122" i="1"/>
  <c r="E1829" i="1"/>
  <c r="E1830" i="1"/>
  <c r="E1831" i="1"/>
  <c r="E1832" i="1"/>
  <c r="E1833" i="1"/>
  <c r="E1835" i="1"/>
  <c r="E1836" i="1"/>
  <c r="E1837" i="1"/>
  <c r="E1838" i="1"/>
  <c r="E1839" i="1"/>
  <c r="E1840" i="1"/>
  <c r="E1843" i="1"/>
  <c r="E1844" i="1"/>
  <c r="E1846" i="1"/>
  <c r="E20" i="1"/>
  <c r="E1848" i="1"/>
  <c r="E1849" i="1"/>
  <c r="E78" i="1"/>
  <c r="E1852" i="1"/>
  <c r="E140" i="1"/>
  <c r="E1854" i="1"/>
  <c r="E1857" i="1"/>
  <c r="E1858" i="1"/>
  <c r="E1859" i="1"/>
  <c r="E1861" i="1"/>
  <c r="E1866" i="1"/>
  <c r="E1867" i="1"/>
  <c r="E1868" i="1"/>
  <c r="E1869" i="1"/>
  <c r="E93" i="1"/>
  <c r="E1871" i="1"/>
  <c r="E1872" i="1"/>
  <c r="E1873" i="1"/>
  <c r="E1874" i="1"/>
  <c r="E1875" i="1"/>
  <c r="E1876" i="1"/>
  <c r="E1880" i="1"/>
  <c r="E1881" i="1"/>
  <c r="E1883" i="1"/>
  <c r="E1884" i="1"/>
  <c r="E1885" i="1"/>
  <c r="E1889" i="1"/>
  <c r="E1893" i="1"/>
  <c r="E1894" i="1"/>
  <c r="E1895" i="1"/>
  <c r="E1896" i="1"/>
  <c r="E1898" i="1"/>
  <c r="E1900" i="1"/>
  <c r="E1903" i="1"/>
  <c r="E1904" i="1"/>
  <c r="E75" i="1"/>
  <c r="E1905" i="1"/>
  <c r="E1906" i="1"/>
  <c r="E1907" i="1"/>
  <c r="E1908" i="1"/>
  <c r="E1909" i="1"/>
  <c r="E1910" i="1"/>
  <c r="E1915" i="1"/>
  <c r="E1916" i="1"/>
  <c r="E1917" i="1"/>
  <c r="E1919" i="1"/>
  <c r="E1920" i="1"/>
  <c r="E1922" i="1"/>
  <c r="E1923" i="1"/>
  <c r="E1925" i="1"/>
  <c r="E1926" i="1"/>
  <c r="E141" i="1"/>
  <c r="E1928" i="1"/>
  <c r="E1930" i="1"/>
  <c r="E1931" i="1"/>
  <c r="E1932" i="1"/>
  <c r="E1934" i="1"/>
  <c r="E1935" i="1"/>
  <c r="E1936" i="1"/>
  <c r="E1938" i="1"/>
  <c r="E1940" i="1"/>
  <c r="E1941" i="1"/>
  <c r="E1943" i="1"/>
  <c r="E1945" i="1"/>
  <c r="E1946" i="1"/>
  <c r="E1947" i="1"/>
  <c r="E1949" i="1"/>
  <c r="E1950" i="1"/>
  <c r="E1951" i="1"/>
  <c r="E1954" i="1"/>
  <c r="E1955" i="1"/>
  <c r="E1956" i="1"/>
  <c r="E1957" i="1"/>
  <c r="E1958" i="1"/>
  <c r="E1959" i="1"/>
  <c r="E1960" i="1"/>
  <c r="E1966" i="1"/>
  <c r="E1967" i="1"/>
  <c r="E1969" i="1"/>
  <c r="E1970" i="1"/>
  <c r="E1971" i="1"/>
  <c r="E1972" i="1"/>
  <c r="E1973" i="1"/>
  <c r="E147" i="1"/>
  <c r="E1974" i="1"/>
  <c r="E1975" i="1"/>
  <c r="E1976" i="1"/>
  <c r="E1977" i="1"/>
  <c r="E1978" i="1"/>
  <c r="E1979" i="1"/>
  <c r="E1981" i="1"/>
  <c r="E1982" i="1"/>
  <c r="E1986" i="1"/>
  <c r="E1988" i="1"/>
  <c r="E1989" i="1"/>
  <c r="E1991" i="1"/>
  <c r="E1992" i="1"/>
  <c r="E1993" i="1"/>
  <c r="E1994" i="1"/>
  <c r="E1996" i="1"/>
  <c r="E1997" i="1"/>
  <c r="E1999" i="1"/>
  <c r="E2000" i="1"/>
  <c r="E2001" i="1"/>
  <c r="E2002" i="1"/>
  <c r="E2003" i="1"/>
  <c r="E2004" i="1"/>
  <c r="E2005" i="1"/>
  <c r="E2006" i="1"/>
  <c r="E2007" i="1"/>
  <c r="E2008" i="1"/>
  <c r="E2010" i="1"/>
  <c r="E2011" i="1"/>
  <c r="E2012" i="1"/>
  <c r="E154" i="1"/>
  <c r="E2013" i="1"/>
  <c r="E2014" i="1"/>
  <c r="E2015" i="1"/>
  <c r="E2016" i="1"/>
  <c r="E2017" i="1"/>
  <c r="E2019" i="1"/>
  <c r="E2020" i="1"/>
  <c r="E2021" i="1"/>
  <c r="E2022" i="1"/>
  <c r="E2024" i="1"/>
  <c r="E2025" i="1"/>
  <c r="E2029" i="1"/>
  <c r="E2031" i="1"/>
  <c r="E2033" i="1"/>
  <c r="E2034" i="1"/>
  <c r="E2035" i="1"/>
  <c r="E90" i="1"/>
  <c r="E2037" i="1"/>
  <c r="E2038" i="1"/>
  <c r="E2039" i="1"/>
  <c r="E2044" i="1"/>
  <c r="E2045" i="1"/>
  <c r="E2049" i="1"/>
  <c r="E2051" i="1"/>
  <c r="E2052" i="1"/>
  <c r="E2054" i="1"/>
  <c r="E2056" i="1"/>
  <c r="E2057" i="1"/>
  <c r="E2058" i="1"/>
  <c r="E2059" i="1"/>
  <c r="E2060" i="1"/>
  <c r="E2061" i="1"/>
  <c r="E2062" i="1"/>
  <c r="E2063" i="1"/>
  <c r="E2064" i="1"/>
  <c r="E2065" i="1"/>
  <c r="E2071" i="1"/>
  <c r="E2072" i="1"/>
  <c r="E2073" i="1"/>
  <c r="E2074" i="1"/>
  <c r="E2075" i="1"/>
  <c r="E2076" i="1"/>
  <c r="E2077" i="1"/>
  <c r="E2079" i="1"/>
  <c r="E2080" i="1"/>
  <c r="E2081" i="1"/>
  <c r="E2082" i="1"/>
  <c r="E2083" i="1"/>
  <c r="E2084" i="1"/>
  <c r="E2085" i="1"/>
  <c r="E2086" i="1"/>
  <c r="E2088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3" i="1"/>
  <c r="E1156" i="1"/>
  <c r="E1146" i="1"/>
  <c r="E6" i="1"/>
  <c r="E5" i="1"/>
  <c r="E7" i="1"/>
  <c r="E8" i="1"/>
  <c r="E9" i="1"/>
  <c r="E14" i="1"/>
  <c r="E12" i="1"/>
  <c r="E17" i="1"/>
  <c r="E26" i="1"/>
  <c r="E15" i="1"/>
  <c r="E19" i="1"/>
  <c r="E16" i="1"/>
  <c r="E13" i="1"/>
  <c r="E36" i="1"/>
  <c r="E39" i="1"/>
  <c r="E44" i="1"/>
  <c r="E21" i="1"/>
  <c r="E32" i="1"/>
  <c r="E18" i="1"/>
  <c r="E43" i="1"/>
  <c r="E11" i="1"/>
  <c r="E60" i="1"/>
  <c r="E54" i="1"/>
  <c r="E53" i="1"/>
  <c r="E37" i="1"/>
  <c r="E27" i="1"/>
  <c r="E34" i="1"/>
  <c r="E41" i="1"/>
  <c r="E30" i="1"/>
  <c r="E40" i="1"/>
  <c r="E47" i="1"/>
  <c r="E31" i="1"/>
  <c r="E69" i="1"/>
  <c r="E33" i="1"/>
  <c r="E46" i="1"/>
  <c r="E29" i="1"/>
  <c r="E24" i="1"/>
  <c r="E45" i="1"/>
  <c r="E25" i="1"/>
  <c r="E35" i="1"/>
  <c r="E28" i="1"/>
  <c r="E61" i="1"/>
  <c r="E56" i="1"/>
  <c r="E64" i="1"/>
  <c r="E38" i="1"/>
  <c r="E51" i="1"/>
  <c r="E70" i="1"/>
  <c r="E58" i="1"/>
  <c r="E22" i="1"/>
  <c r="E65" i="1"/>
  <c r="E57" i="1"/>
  <c r="E48" i="1"/>
  <c r="E59" i="1"/>
  <c r="E42" i="1"/>
  <c r="E52" i="1"/>
  <c r="E71" i="1"/>
  <c r="E89" i="1"/>
  <c r="E83" i="1"/>
  <c r="E50" i="1"/>
  <c r="E66" i="1"/>
  <c r="E49" i="1"/>
  <c r="E72" i="1"/>
  <c r="E62" i="1"/>
  <c r="E95" i="1"/>
  <c r="E67" i="1"/>
  <c r="E79" i="1"/>
  <c r="E76" i="1"/>
  <c r="E1106" i="1"/>
  <c r="E1480" i="1"/>
  <c r="E1128" i="1"/>
  <c r="E68" i="1"/>
  <c r="E702" i="1"/>
  <c r="E1877" i="1"/>
  <c r="E1855" i="1"/>
  <c r="E939" i="1"/>
  <c r="E1623" i="1"/>
  <c r="E643" i="1"/>
  <c r="E2041" i="1"/>
  <c r="E1100" i="1"/>
  <c r="E781" i="1"/>
  <c r="E1494" i="1"/>
  <c r="E1025" i="1"/>
  <c r="E1127" i="1"/>
  <c r="E459" i="1"/>
  <c r="E540" i="1"/>
  <c r="E580" i="1"/>
  <c r="E1431" i="1"/>
  <c r="E81" i="1"/>
  <c r="E990" i="1"/>
  <c r="E1734" i="1"/>
  <c r="E261" i="1"/>
  <c r="E948" i="1"/>
  <c r="E863" i="1"/>
  <c r="E311" i="1"/>
  <c r="E1037" i="1"/>
  <c r="E1011" i="1"/>
  <c r="E1933" i="1"/>
  <c r="E1834" i="1"/>
  <c r="E678" i="1"/>
  <c r="E1980" i="1"/>
  <c r="E462" i="1"/>
  <c r="E995" i="1"/>
  <c r="E148" i="1"/>
  <c r="E1758" i="1"/>
  <c r="E1691" i="1"/>
  <c r="E483" i="1"/>
  <c r="E1014" i="1"/>
  <c r="E736" i="1"/>
  <c r="E805" i="1"/>
  <c r="E1385" i="1"/>
  <c r="E1305" i="1"/>
  <c r="E1254" i="1"/>
  <c r="E1349" i="1"/>
  <c r="E1589" i="1"/>
  <c r="E1755" i="1"/>
  <c r="E406" i="1"/>
  <c r="E1069" i="1"/>
  <c r="E436" i="1"/>
  <c r="E1368" i="1"/>
  <c r="E151" i="1"/>
  <c r="E997" i="1"/>
  <c r="E55" i="1"/>
  <c r="E362" i="1"/>
  <c r="E1624" i="1"/>
  <c r="E1921" i="1"/>
  <c r="E2043" i="1"/>
  <c r="E621" i="1"/>
  <c r="E1529" i="1"/>
  <c r="E1588" i="1"/>
  <c r="E669" i="1"/>
  <c r="E1505" i="1"/>
  <c r="E307" i="1"/>
  <c r="E1546" i="1"/>
  <c r="E1102" i="1"/>
  <c r="E998" i="1"/>
  <c r="E1472" i="1"/>
  <c r="E1048" i="1"/>
  <c r="E1369" i="1"/>
  <c r="E460" i="1"/>
  <c r="E446" i="1"/>
  <c r="E331" i="1"/>
  <c r="E722" i="1"/>
  <c r="E1092" i="1"/>
  <c r="E499" i="1"/>
  <c r="E2018" i="1"/>
  <c r="E709" i="1"/>
  <c r="E488" i="1"/>
  <c r="E1897" i="1"/>
  <c r="E1034" i="1"/>
  <c r="E451" i="1"/>
  <c r="E73" i="1"/>
  <c r="E1807" i="1"/>
  <c r="E650" i="1"/>
  <c r="E201" i="1"/>
  <c r="E1416" i="1"/>
  <c r="E1344" i="1"/>
  <c r="E169" i="1"/>
  <c r="E427" i="1"/>
  <c r="E1913" i="1"/>
  <c r="E2040" i="1"/>
  <c r="E1576" i="1"/>
  <c r="E1370" i="1"/>
  <c r="E423" i="1"/>
  <c r="E327" i="1"/>
  <c r="E301" i="1"/>
  <c r="E1853" i="1"/>
  <c r="E430" i="1"/>
  <c r="E1714" i="1"/>
  <c r="E1901" i="1"/>
  <c r="E1168" i="1"/>
  <c r="E843" i="1"/>
  <c r="E1468" i="1"/>
  <c r="E1045" i="1"/>
  <c r="E1103" i="1"/>
  <c r="E356" i="1"/>
  <c r="E1812" i="1"/>
  <c r="E1239" i="1"/>
  <c r="E1089" i="1"/>
  <c r="E648" i="1"/>
  <c r="E1705" i="1"/>
  <c r="E569" i="1"/>
  <c r="E575" i="1"/>
  <c r="E1605" i="1"/>
  <c r="E1806" i="1"/>
  <c r="E745" i="1"/>
  <c r="E1414" i="1"/>
  <c r="E1061" i="1"/>
  <c r="E1131" i="1"/>
  <c r="E1768" i="1"/>
  <c r="E1769" i="1"/>
  <c r="E1744" i="1"/>
  <c r="E1063" i="1"/>
  <c r="E667" i="1"/>
  <c r="E1987" i="1"/>
  <c r="E1028" i="1"/>
  <c r="E1502" i="1"/>
  <c r="E1504" i="1"/>
  <c r="E1707" i="1"/>
  <c r="E1019" i="1"/>
  <c r="E1777" i="1"/>
  <c r="E1799" i="1"/>
  <c r="E1998" i="1"/>
  <c r="E1478" i="1"/>
  <c r="E727" i="1"/>
  <c r="E789" i="1"/>
  <c r="E158" i="1"/>
  <c r="E417" i="1"/>
  <c r="E432" i="1"/>
  <c r="E1036" i="1"/>
  <c r="E199" i="1"/>
  <c r="E1990" i="1"/>
  <c r="E293" i="1"/>
  <c r="E2048" i="1"/>
  <c r="E528" i="1"/>
  <c r="E1000" i="1"/>
  <c r="E551" i="1"/>
  <c r="E841" i="1"/>
  <c r="E313" i="1"/>
  <c r="E156" i="1"/>
  <c r="E1258" i="1"/>
  <c r="E1417" i="1"/>
  <c r="E708" i="1"/>
  <c r="E1924" i="1"/>
  <c r="E269" i="1"/>
  <c r="E644" i="1"/>
  <c r="E748" i="1"/>
  <c r="E320" i="1"/>
  <c r="E1606" i="1"/>
  <c r="E197" i="1"/>
  <c r="E168" i="1"/>
  <c r="E374" i="1"/>
  <c r="E646" i="1"/>
  <c r="E1899" i="1"/>
  <c r="E1796" i="1"/>
  <c r="E853" i="1"/>
  <c r="E1809" i="1"/>
  <c r="E1842" i="1"/>
  <c r="E118" i="1"/>
  <c r="E1035" i="1"/>
  <c r="E1500" i="1"/>
  <c r="E1937" i="1"/>
  <c r="E851" i="1"/>
  <c r="E1841" i="1"/>
  <c r="E1902" i="1"/>
  <c r="E770" i="1"/>
  <c r="E1173" i="1"/>
  <c r="E516" i="1"/>
  <c r="E882" i="1"/>
  <c r="E1704" i="1"/>
  <c r="E257" i="1"/>
  <c r="E351" i="1"/>
  <c r="E1251" i="1"/>
  <c r="E1388" i="1"/>
  <c r="E1389" i="1"/>
  <c r="E659" i="1"/>
  <c r="E724" i="1"/>
  <c r="E120" i="1"/>
  <c r="E503" i="1"/>
  <c r="E740" i="1"/>
  <c r="E308" i="1"/>
  <c r="E1602" i="1"/>
  <c r="E1965" i="1"/>
  <c r="E1436" i="1"/>
  <c r="E600" i="1"/>
  <c r="E285" i="1"/>
  <c r="E778" i="1"/>
  <c r="E784" i="1"/>
  <c r="E1597" i="1"/>
  <c r="E463" i="1"/>
  <c r="E604" i="1"/>
  <c r="E1862" i="1"/>
  <c r="E996" i="1"/>
  <c r="E428" i="1"/>
  <c r="E855" i="1"/>
  <c r="E1142" i="1"/>
  <c r="E1350" i="1"/>
  <c r="E610" i="1"/>
  <c r="E131" i="1"/>
  <c r="E715" i="1"/>
  <c r="E978" i="1"/>
  <c r="E752" i="1"/>
  <c r="E1653" i="1"/>
  <c r="E179" i="1"/>
  <c r="E1802" i="1"/>
  <c r="E804" i="1"/>
  <c r="E2047" i="1"/>
  <c r="E1810" i="1"/>
  <c r="E2027" i="1"/>
  <c r="E1358" i="1"/>
  <c r="E492" i="1"/>
  <c r="E1507" i="1"/>
  <c r="E612" i="1"/>
  <c r="E1569" i="1"/>
  <c r="E1390" i="1"/>
  <c r="E2050" i="1"/>
  <c r="E627" i="1"/>
  <c r="E342" i="1"/>
  <c r="E1027" i="1"/>
  <c r="E1253" i="1"/>
  <c r="E932" i="1"/>
  <c r="E1864" i="1"/>
  <c r="E491" i="1"/>
  <c r="E842" i="1"/>
  <c r="E171" i="1"/>
  <c r="E1004" i="1"/>
  <c r="E1587" i="1"/>
  <c r="E567" i="1"/>
  <c r="E1023" i="1"/>
  <c r="E1600" i="1"/>
  <c r="E1636" i="1"/>
  <c r="E1822" i="1"/>
  <c r="E1961" i="1"/>
  <c r="E1519" i="1"/>
  <c r="E1238" i="1"/>
  <c r="E1379" i="1"/>
  <c r="E357" i="1"/>
  <c r="E478" i="1"/>
  <c r="E1708" i="1"/>
  <c r="E1803" i="1"/>
  <c r="E1547" i="1"/>
  <c r="E1821" i="1"/>
  <c r="E857" i="1"/>
  <c r="E1325" i="1"/>
  <c r="E976" i="1"/>
  <c r="E1353" i="1"/>
  <c r="E663" i="1"/>
  <c r="E792" i="1"/>
  <c r="E1191" i="1"/>
  <c r="E1336" i="1"/>
  <c r="E1382" i="1"/>
  <c r="E1496" i="1"/>
  <c r="E1523" i="1"/>
  <c r="E795" i="1"/>
  <c r="E952" i="1"/>
  <c r="E1444" i="1"/>
  <c r="E959" i="1"/>
  <c r="E2009" i="1"/>
  <c r="E2026" i="1"/>
  <c r="E1474" i="1"/>
  <c r="E150" i="1"/>
  <c r="E1942" i="1"/>
  <c r="E377" i="1"/>
  <c r="E679" i="1"/>
  <c r="E856" i="1"/>
  <c r="E424" i="1"/>
  <c r="E958" i="1"/>
  <c r="E1041" i="1"/>
  <c r="E1301" i="1"/>
  <c r="E1554" i="1"/>
  <c r="E1891" i="1"/>
  <c r="E315" i="1"/>
  <c r="E526" i="1"/>
  <c r="E1658" i="1"/>
  <c r="E1492" i="1"/>
  <c r="E1740" i="1"/>
  <c r="E560" i="1"/>
  <c r="E630" i="1"/>
  <c r="E783" i="1"/>
  <c r="E631" i="1"/>
  <c r="E166" i="1"/>
  <c r="E133" i="1"/>
  <c r="E738" i="1"/>
  <c r="E1510" i="1"/>
  <c r="E1709" i="1"/>
  <c r="E1860" i="1"/>
  <c r="E1863" i="1"/>
  <c r="E2055" i="1"/>
  <c r="E1010" i="1"/>
  <c r="E112" i="1"/>
  <c r="E559" i="1"/>
  <c r="E1964" i="1"/>
  <c r="E434" i="1"/>
  <c r="E955" i="1"/>
  <c r="E1688" i="1"/>
  <c r="E1290" i="1"/>
  <c r="E1743" i="1"/>
  <c r="E660" i="1"/>
  <c r="E893" i="1"/>
  <c r="E897" i="1"/>
  <c r="E137" i="1"/>
  <c r="E1556" i="1"/>
  <c r="E641" i="1"/>
  <c r="E968" i="1"/>
  <c r="E1056" i="1"/>
  <c r="E1075" i="1"/>
  <c r="E1282" i="1"/>
  <c r="E1962" i="1"/>
  <c r="E422" i="1"/>
  <c r="E104" i="1"/>
  <c r="E1654" i="1"/>
  <c r="E1746" i="1"/>
  <c r="E1761" i="1"/>
  <c r="E1929" i="1"/>
  <c r="E556" i="1"/>
  <c r="E972" i="1"/>
  <c r="E1520" i="1"/>
  <c r="E489" i="1"/>
  <c r="E935" i="1"/>
  <c r="E1655" i="1"/>
  <c r="E1720" i="1"/>
  <c r="E1850" i="1"/>
  <c r="E1939" i="1"/>
  <c r="E634" i="1"/>
  <c r="E713" i="1"/>
  <c r="E790" i="1"/>
  <c r="E1017" i="1"/>
  <c r="E1381" i="1"/>
  <c r="E1878" i="1"/>
  <c r="E1918" i="1"/>
  <c r="E2028" i="1"/>
  <c r="E700" i="1"/>
  <c r="E1754" i="1"/>
  <c r="E1767" i="1"/>
  <c r="E640" i="1"/>
  <c r="E1132" i="1"/>
  <c r="E135" i="1"/>
  <c r="E153" i="1"/>
  <c r="E1568" i="1"/>
  <c r="E2046" i="1"/>
  <c r="E186" i="1"/>
  <c r="E1968" i="1"/>
  <c r="E549" i="1"/>
  <c r="E1748" i="1"/>
  <c r="E1847" i="1"/>
  <c r="E1953" i="1"/>
  <c r="E554" i="1"/>
  <c r="E832" i="1"/>
  <c r="E1079" i="1"/>
  <c r="E1419" i="1"/>
  <c r="E445" i="1"/>
  <c r="E1077" i="1"/>
  <c r="E1219" i="1"/>
  <c r="E1223" i="1"/>
  <c r="E1231" i="1"/>
  <c r="E1280" i="1"/>
  <c r="E1384" i="1"/>
  <c r="E1984" i="1"/>
  <c r="E306" i="1"/>
  <c r="E333" i="1"/>
  <c r="E437" i="1"/>
  <c r="E613" i="1"/>
  <c r="E624" i="1"/>
  <c r="E1952" i="1"/>
  <c r="E623" i="1"/>
  <c r="E1337" i="1"/>
  <c r="E1365" i="1"/>
  <c r="E1447" i="1"/>
  <c r="E1078" i="1"/>
  <c r="E1614" i="1"/>
  <c r="E960" i="1"/>
  <c r="E1292" i="1"/>
  <c r="E1392" i="1"/>
  <c r="E1693" i="1"/>
  <c r="E1882" i="1"/>
  <c r="E1963" i="1"/>
  <c r="E280" i="1"/>
  <c r="E335" i="1"/>
  <c r="E953" i="1"/>
  <c r="E1493" i="1"/>
  <c r="E1983" i="1"/>
  <c r="E314" i="1"/>
  <c r="E514" i="1"/>
  <c r="E562" i="1"/>
  <c r="E725" i="1"/>
  <c r="E96" i="1"/>
  <c r="E808" i="1"/>
  <c r="E900" i="1"/>
  <c r="E1811" i="1"/>
  <c r="E172" i="1"/>
  <c r="E519" i="1"/>
  <c r="E717" i="1"/>
  <c r="E741" i="1"/>
  <c r="E1042" i="1"/>
  <c r="E1393" i="1"/>
  <c r="E123" i="1"/>
  <c r="E1481" i="1"/>
  <c r="E1513" i="1"/>
  <c r="E1716" i="1"/>
  <c r="E1745" i="1"/>
  <c r="E482" i="1"/>
  <c r="E637" i="1"/>
  <c r="E695" i="1"/>
  <c r="E759" i="1"/>
  <c r="E988" i="1"/>
  <c r="E1031" i="1"/>
  <c r="E1154" i="1"/>
  <c r="E1234" i="1"/>
  <c r="E1677" i="1"/>
  <c r="E1736" i="1"/>
  <c r="E1845" i="1"/>
  <c r="E2042" i="1"/>
  <c r="E2053" i="1"/>
  <c r="E345" i="1"/>
  <c r="E529" i="1"/>
  <c r="E589" i="1"/>
  <c r="E611" i="1"/>
  <c r="E164" i="1"/>
  <c r="E689" i="1"/>
  <c r="E707" i="1"/>
  <c r="E132" i="1"/>
  <c r="E1076" i="1"/>
  <c r="E1244" i="1"/>
  <c r="E1175" i="1"/>
  <c r="E1375" i="1"/>
  <c r="E174" i="1"/>
  <c r="E1985" i="1"/>
  <c r="E246" i="1"/>
  <c r="E252" i="1"/>
  <c r="E268" i="1"/>
  <c r="E358" i="1"/>
  <c r="E368" i="1"/>
  <c r="E484" i="1"/>
  <c r="E195" i="1"/>
  <c r="E1126" i="1"/>
  <c r="E1324" i="1"/>
  <c r="E1343" i="1"/>
  <c r="E1487" i="1"/>
  <c r="E80" i="1"/>
  <c r="E1851" i="1"/>
  <c r="E192" i="1"/>
  <c r="E376" i="1"/>
  <c r="E394" i="1"/>
  <c r="E547" i="1"/>
  <c r="E635" i="1"/>
  <c r="E980" i="1"/>
  <c r="E1055" i="1"/>
  <c r="E1255" i="1"/>
  <c r="E1285" i="1"/>
  <c r="E111" i="1"/>
  <c r="E1638" i="1"/>
  <c r="E1826" i="1"/>
  <c r="E468" i="1"/>
  <c r="E558" i="1"/>
  <c r="E587" i="1"/>
  <c r="E421" i="1"/>
  <c r="E651" i="1"/>
  <c r="E175" i="1"/>
  <c r="E1060" i="1"/>
  <c r="E1070" i="1"/>
  <c r="E1352" i="1"/>
  <c r="E1396" i="1"/>
  <c r="E1511" i="1"/>
  <c r="E1765" i="1"/>
  <c r="E1808" i="1"/>
  <c r="E1870" i="1"/>
  <c r="E1914" i="1"/>
  <c r="E1927" i="1"/>
  <c r="E1995" i="1"/>
  <c r="E305" i="1"/>
  <c r="E633" i="1"/>
  <c r="E666" i="1"/>
  <c r="E758" i="1"/>
  <c r="E899" i="1"/>
  <c r="E176" i="1"/>
  <c r="E1107" i="1"/>
  <c r="E1188" i="1"/>
  <c r="E1306" i="1"/>
  <c r="E1400" i="1"/>
  <c r="E1422" i="1"/>
  <c r="E1592" i="1"/>
  <c r="E1692" i="1"/>
  <c r="E1762" i="1"/>
  <c r="E1779" i="1"/>
  <c r="E1911" i="1"/>
  <c r="E1912" i="1"/>
  <c r="E2030" i="1"/>
  <c r="E294" i="1"/>
  <c r="E329" i="1"/>
  <c r="E412" i="1"/>
  <c r="E541" i="1"/>
  <c r="E665" i="1"/>
  <c r="E791" i="1"/>
  <c r="E964" i="1"/>
  <c r="E1050" i="1"/>
  <c r="E1170" i="1"/>
  <c r="E1212" i="1"/>
  <c r="E1287" i="1"/>
  <c r="E1294" i="1"/>
  <c r="E1326" i="1"/>
  <c r="E1450" i="1"/>
  <c r="E1470" i="1"/>
  <c r="E1820" i="1"/>
  <c r="E360" i="1"/>
  <c r="E497" i="1"/>
  <c r="E557" i="1"/>
  <c r="E563" i="1"/>
  <c r="E632" i="1"/>
  <c r="E636" i="1"/>
  <c r="E862" i="1"/>
  <c r="E927" i="1"/>
  <c r="E973" i="1"/>
  <c r="E1167" i="1"/>
  <c r="E1196" i="1"/>
  <c r="E1257" i="1"/>
  <c r="E1497" i="1"/>
  <c r="E1532" i="1"/>
  <c r="E1640" i="1"/>
  <c r="E1703" i="1"/>
  <c r="E1735" i="1"/>
  <c r="E1787" i="1"/>
  <c r="E1888" i="1"/>
  <c r="E2023" i="1"/>
  <c r="E248" i="1"/>
  <c r="E253" i="1"/>
  <c r="E250" i="1"/>
  <c r="E255" i="1"/>
  <c r="E281" i="1"/>
  <c r="E411" i="1"/>
  <c r="E435" i="1"/>
  <c r="E570" i="1"/>
  <c r="E622" i="1"/>
  <c r="E629" i="1"/>
  <c r="E662" i="1"/>
  <c r="E975" i="1"/>
  <c r="E1003" i="1"/>
  <c r="E304" i="1"/>
  <c r="E346" i="1"/>
  <c r="E493" i="1"/>
  <c r="E992" i="1"/>
  <c r="E1121" i="1"/>
  <c r="E1320" i="1"/>
  <c r="E1726" i="1"/>
  <c r="E892" i="1"/>
  <c r="E2036" i="1"/>
  <c r="E100" i="1"/>
  <c r="E110" i="1"/>
  <c r="E84" i="1"/>
  <c r="E113" i="1"/>
  <c r="E86" i="1"/>
  <c r="E1856" i="1"/>
  <c r="E173" i="1"/>
  <c r="E249" i="1"/>
  <c r="E251" i="1"/>
  <c r="E254" i="1"/>
  <c r="E256" i="1"/>
  <c r="E258" i="1"/>
  <c r="E119" i="1"/>
  <c r="E63" i="1"/>
  <c r="E259" i="1"/>
  <c r="E260" i="1"/>
  <c r="E262" i="1"/>
  <c r="E265" i="1"/>
  <c r="E266" i="1"/>
  <c r="E267" i="1"/>
  <c r="E270" i="1"/>
  <c r="E271" i="1"/>
  <c r="E272" i="1"/>
  <c r="E273" i="1"/>
  <c r="E274" i="1"/>
  <c r="E275" i="1"/>
  <c r="E276" i="1"/>
  <c r="E277" i="1"/>
  <c r="E278" i="1"/>
  <c r="E279" i="1"/>
  <c r="E282" i="1"/>
  <c r="E283" i="1"/>
  <c r="E284" i="1"/>
  <c r="E287" i="1"/>
  <c r="E290" i="1"/>
  <c r="E291" i="1"/>
  <c r="E292" i="1"/>
  <c r="E296" i="1"/>
  <c r="E297" i="1"/>
  <c r="E298" i="1"/>
  <c r="E299" i="1"/>
  <c r="E300" i="1"/>
  <c r="E124" i="1"/>
  <c r="E302" i="1"/>
  <c r="E303" i="1"/>
  <c r="E109" i="1"/>
  <c r="E159" i="1"/>
  <c r="E309" i="1"/>
  <c r="E310" i="1"/>
  <c r="E312" i="1"/>
  <c r="E316" i="1"/>
  <c r="E317" i="1"/>
  <c r="E318" i="1"/>
  <c r="E319" i="1"/>
  <c r="E321" i="1"/>
  <c r="E196" i="1"/>
  <c r="E322" i="1"/>
  <c r="E325" i="1"/>
  <c r="E326" i="1"/>
  <c r="E328" i="1"/>
  <c r="E102" i="1"/>
  <c r="E330" i="1"/>
  <c r="E332" i="1"/>
  <c r="E334" i="1"/>
  <c r="E336" i="1"/>
  <c r="E337" i="1"/>
  <c r="E338" i="1"/>
  <c r="E339" i="1"/>
  <c r="E340" i="1"/>
  <c r="E341" i="1"/>
  <c r="E343" i="1"/>
  <c r="E347" i="1"/>
  <c r="E348" i="1"/>
  <c r="E349" i="1"/>
  <c r="E350" i="1"/>
  <c r="E352" i="1"/>
  <c r="E353" i="1"/>
  <c r="E189" i="1"/>
  <c r="E354" i="1"/>
  <c r="E355" i="1"/>
  <c r="E359" i="1"/>
  <c r="E361" i="1"/>
  <c r="E363" i="1"/>
  <c r="E364" i="1"/>
  <c r="E365" i="1"/>
  <c r="E366" i="1"/>
  <c r="E367" i="1"/>
  <c r="E369" i="1"/>
  <c r="E370" i="1"/>
  <c r="E371" i="1"/>
  <c r="E372" i="1"/>
  <c r="E373" i="1"/>
  <c r="E375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5" i="1"/>
  <c r="E396" i="1"/>
  <c r="E397" i="1"/>
  <c r="E152" i="1"/>
  <c r="E398" i="1"/>
  <c r="E399" i="1"/>
  <c r="E400" i="1"/>
  <c r="E401" i="1"/>
  <c r="E402" i="1"/>
  <c r="E403" i="1"/>
  <c r="E404" i="1"/>
  <c r="E405" i="1"/>
  <c r="E407" i="1"/>
  <c r="E413" i="1"/>
  <c r="E414" i="1"/>
  <c r="E415" i="1"/>
  <c r="E416" i="1"/>
  <c r="E419" i="1"/>
  <c r="E420" i="1"/>
  <c r="E136" i="1"/>
  <c r="E425" i="1"/>
  <c r="E429" i="1"/>
  <c r="E167" i="1"/>
  <c r="E431" i="1"/>
  <c r="E433" i="1"/>
  <c r="E438" i="1"/>
  <c r="E161" i="1"/>
  <c r="E439" i="1"/>
  <c r="E440" i="1"/>
  <c r="E441" i="1"/>
  <c r="E442" i="1"/>
  <c r="E443" i="1"/>
  <c r="E444" i="1"/>
  <c r="E447" i="1"/>
  <c r="E448" i="1"/>
  <c r="E449" i="1"/>
  <c r="E450" i="1"/>
  <c r="E452" i="1"/>
  <c r="E184" i="1"/>
  <c r="E453" i="1"/>
  <c r="E143" i="1"/>
  <c r="E456" i="1"/>
  <c r="E457" i="1"/>
  <c r="E461" i="1"/>
  <c r="E464" i="1"/>
  <c r="E181" i="1"/>
  <c r="E465" i="1"/>
  <c r="E466" i="1"/>
  <c r="E467" i="1"/>
  <c r="E469" i="1"/>
  <c r="E470" i="1"/>
  <c r="E471" i="1"/>
  <c r="E472" i="1"/>
  <c r="E473" i="1"/>
  <c r="E474" i="1"/>
  <c r="E475" i="1"/>
  <c r="E476" i="1"/>
  <c r="E477" i="1"/>
  <c r="E479" i="1"/>
  <c r="E480" i="1"/>
  <c r="E485" i="1"/>
  <c r="E486" i="1"/>
  <c r="E487" i="1"/>
  <c r="E490" i="1"/>
  <c r="E160" i="1"/>
  <c r="E494" i="1"/>
  <c r="E495" i="1"/>
  <c r="E496" i="1"/>
  <c r="E498" i="1"/>
  <c r="E500" i="1"/>
  <c r="E504" i="1"/>
  <c r="E506" i="1"/>
  <c r="E505" i="1"/>
  <c r="E509" i="1"/>
  <c r="E510" i="1"/>
  <c r="E511" i="1"/>
  <c r="E512" i="1"/>
  <c r="E513" i="1"/>
  <c r="E515" i="1"/>
  <c r="E517" i="1"/>
  <c r="E518" i="1"/>
  <c r="E521" i="1"/>
  <c r="E522" i="1"/>
  <c r="E523" i="1"/>
  <c r="E524" i="1"/>
  <c r="E525" i="1"/>
  <c r="E527" i="1"/>
  <c r="E530" i="1"/>
  <c r="E531" i="1"/>
  <c r="E532" i="1"/>
  <c r="E533" i="1"/>
  <c r="E534" i="1"/>
  <c r="E108" i="1"/>
  <c r="E537" i="1"/>
  <c r="E538" i="1"/>
  <c r="E539" i="1"/>
  <c r="E542" i="1"/>
  <c r="E543" i="1"/>
  <c r="E544" i="1"/>
  <c r="E545" i="1"/>
  <c r="E546" i="1"/>
  <c r="E548" i="1"/>
  <c r="E550" i="1"/>
  <c r="E552" i="1"/>
  <c r="E553" i="1"/>
  <c r="E555" i="1"/>
  <c r="E561" i="1"/>
  <c r="E564" i="1"/>
  <c r="E565" i="1"/>
  <c r="E566" i="1"/>
  <c r="E568" i="1"/>
  <c r="E571" i="1"/>
  <c r="E82" i="1"/>
  <c r="E572" i="1"/>
  <c r="E573" i="1"/>
  <c r="E574" i="1"/>
  <c r="E578" i="1"/>
  <c r="E579" i="1"/>
  <c r="E582" i="1"/>
  <c r="E583" i="1"/>
  <c r="E584" i="1"/>
  <c r="E585" i="1"/>
  <c r="E586" i="1"/>
  <c r="E588" i="1"/>
  <c r="E590" i="1"/>
  <c r="E591" i="1"/>
  <c r="E592" i="1"/>
  <c r="E593" i="1"/>
  <c r="E594" i="1"/>
  <c r="E595" i="1"/>
  <c r="E598" i="1"/>
  <c r="E599" i="1"/>
  <c r="E601" i="1"/>
  <c r="E602" i="1"/>
  <c r="E603" i="1"/>
  <c r="E605" i="1"/>
  <c r="E606" i="1"/>
  <c r="E607" i="1"/>
  <c r="E608" i="1"/>
  <c r="E609" i="1"/>
  <c r="E614" i="1"/>
  <c r="E180" i="1"/>
  <c r="E615" i="1"/>
  <c r="E618" i="1"/>
  <c r="E619" i="1"/>
  <c r="E620" i="1"/>
  <c r="E625" i="1"/>
  <c r="E626" i="1"/>
  <c r="E628" i="1"/>
  <c r="E638" i="1"/>
  <c r="E134" i="1"/>
  <c r="E639" i="1"/>
  <c r="E642" i="1"/>
  <c r="E647" i="1"/>
  <c r="E649" i="1"/>
  <c r="E652" i="1"/>
  <c r="E653" i="1"/>
  <c r="E654" i="1"/>
  <c r="E655" i="1"/>
  <c r="E656" i="1"/>
  <c r="E657" i="1"/>
  <c r="E658" i="1"/>
  <c r="E661" i="1"/>
  <c r="E664" i="1"/>
  <c r="E668" i="1"/>
  <c r="E671" i="1"/>
  <c r="E672" i="1"/>
  <c r="E673" i="1"/>
  <c r="E674" i="1"/>
  <c r="E675" i="1"/>
  <c r="E676" i="1"/>
  <c r="E677" i="1"/>
  <c r="E680" i="1"/>
  <c r="E681" i="1"/>
  <c r="E682" i="1"/>
  <c r="E683" i="1"/>
  <c r="E684" i="1"/>
  <c r="E685" i="1"/>
  <c r="E686" i="1"/>
  <c r="E687" i="1"/>
  <c r="E690" i="1"/>
  <c r="E691" i="1"/>
  <c r="E692" i="1"/>
  <c r="E693" i="1"/>
  <c r="E694" i="1"/>
  <c r="E696" i="1"/>
  <c r="E697" i="1"/>
  <c r="E698" i="1"/>
  <c r="E699" i="1"/>
  <c r="E701" i="1"/>
  <c r="E105" i="1"/>
  <c r="E115" i="1"/>
  <c r="E703" i="1"/>
  <c r="E704" i="1"/>
  <c r="E705" i="1"/>
  <c r="E706" i="1"/>
  <c r="E710" i="1"/>
  <c r="E711" i="1"/>
  <c r="E712" i="1"/>
  <c r="E714" i="1"/>
  <c r="E723" i="1"/>
  <c r="E726" i="1"/>
  <c r="E728" i="1"/>
  <c r="E729" i="1"/>
  <c r="E730" i="1"/>
  <c r="E731" i="1"/>
  <c r="E732" i="1"/>
  <c r="E733" i="1"/>
  <c r="E117" i="1"/>
  <c r="E734" i="1"/>
  <c r="E735" i="1"/>
  <c r="E737" i="1"/>
  <c r="E739" i="1"/>
  <c r="E744" i="1"/>
  <c r="E155" i="1"/>
  <c r="E746" i="1"/>
  <c r="E747" i="1"/>
  <c r="E749" i="1"/>
  <c r="E750" i="1"/>
  <c r="E751" i="1"/>
  <c r="E194" i="1"/>
  <c r="E753" i="1"/>
  <c r="E754" i="1"/>
  <c r="E755" i="1"/>
  <c r="E756" i="1"/>
  <c r="E200" i="1"/>
  <c r="E757" i="1"/>
  <c r="E760" i="1"/>
  <c r="E761" i="1"/>
  <c r="E762" i="1"/>
  <c r="E763" i="1"/>
  <c r="E764" i="1"/>
  <c r="E765" i="1"/>
  <c r="E766" i="1"/>
  <c r="E767" i="1"/>
  <c r="E771" i="1"/>
  <c r="E772" i="1"/>
  <c r="E773" i="1"/>
  <c r="E774" i="1"/>
  <c r="E775" i="1"/>
  <c r="E777" i="1"/>
  <c r="E779" i="1"/>
  <c r="E780" i="1"/>
  <c r="E782" i="1"/>
  <c r="E785" i="1"/>
  <c r="E787" i="1"/>
  <c r="E788" i="1"/>
  <c r="E793" i="1"/>
  <c r="E794" i="1"/>
  <c r="E796" i="1"/>
  <c r="E797" i="1"/>
  <c r="E798" i="1"/>
  <c r="E139" i="1"/>
  <c r="E799" i="1"/>
  <c r="E800" i="1"/>
  <c r="E801" i="1"/>
  <c r="E802" i="1"/>
  <c r="E803" i="1"/>
  <c r="E806" i="1"/>
  <c r="E807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98" i="1"/>
  <c r="E829" i="1"/>
  <c r="E830" i="1"/>
  <c r="E831" i="1"/>
  <c r="E144" i="1"/>
  <c r="E834" i="1"/>
  <c r="E835" i="1"/>
  <c r="E836" i="1"/>
  <c r="E837" i="1"/>
  <c r="E838" i="1"/>
  <c r="E839" i="1"/>
  <c r="E840" i="1"/>
  <c r="E844" i="1"/>
  <c r="E845" i="1"/>
  <c r="E846" i="1"/>
  <c r="E847" i="1"/>
  <c r="E848" i="1"/>
  <c r="E849" i="1"/>
  <c r="E850" i="1"/>
  <c r="E852" i="1"/>
  <c r="E854" i="1"/>
  <c r="E125" i="1"/>
  <c r="E858" i="1"/>
  <c r="E859" i="1"/>
  <c r="E860" i="1"/>
  <c r="E861" i="1"/>
  <c r="E864" i="1"/>
  <c r="E865" i="1"/>
  <c r="E866" i="1"/>
  <c r="E867" i="1"/>
  <c r="E868" i="1"/>
  <c r="E869" i="1"/>
  <c r="E870" i="1"/>
  <c r="E871" i="1"/>
  <c r="E873" i="1"/>
  <c r="E874" i="1"/>
  <c r="E872" i="1"/>
  <c r="E875" i="1"/>
  <c r="E876" i="1"/>
  <c r="E877" i="1"/>
  <c r="E878" i="1"/>
  <c r="E879" i="1"/>
  <c r="E880" i="1"/>
  <c r="E881" i="1"/>
  <c r="E883" i="1"/>
  <c r="E886" i="1"/>
  <c r="E887" i="1"/>
  <c r="E888" i="1"/>
  <c r="E889" i="1"/>
  <c r="E890" i="1"/>
  <c r="E101" i="1"/>
  <c r="E891" i="1"/>
  <c r="E894" i="1"/>
  <c r="E895" i="1"/>
  <c r="E896" i="1"/>
  <c r="E898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142" i="1"/>
  <c r="E107" i="1"/>
  <c r="E933" i="1"/>
  <c r="E934" i="1"/>
  <c r="E936" i="1"/>
  <c r="E937" i="1"/>
  <c r="E938" i="1"/>
  <c r="E940" i="1"/>
  <c r="E121" i="1"/>
  <c r="E941" i="1"/>
  <c r="E942" i="1"/>
  <c r="E943" i="1"/>
  <c r="E945" i="1"/>
  <c r="E946" i="1"/>
  <c r="E947" i="1"/>
  <c r="E949" i="1"/>
  <c r="E950" i="1"/>
  <c r="E951" i="1"/>
  <c r="E954" i="1"/>
  <c r="E956" i="1"/>
  <c r="E957" i="1"/>
  <c r="E961" i="1"/>
  <c r="E962" i="1"/>
  <c r="E963" i="1"/>
  <c r="E965" i="1"/>
  <c r="E966" i="1"/>
  <c r="E967" i="1"/>
  <c r="E969" i="1"/>
  <c r="E971" i="1"/>
  <c r="E974" i="1"/>
  <c r="E977" i="1"/>
  <c r="E979" i="1"/>
  <c r="E981" i="1"/>
  <c r="E982" i="1"/>
  <c r="E984" i="1"/>
  <c r="E128" i="1"/>
  <c r="E985" i="1"/>
  <c r="E986" i="1"/>
  <c r="E987" i="1"/>
  <c r="E99" i="1"/>
  <c r="E106" i="1"/>
  <c r="E991" i="1"/>
  <c r="E993" i="1"/>
  <c r="E994" i="1"/>
  <c r="E999" i="1"/>
  <c r="E1001" i="1"/>
  <c r="E1002" i="1"/>
  <c r="E94" i="1"/>
  <c r="E1007" i="1"/>
  <c r="E1008" i="1"/>
  <c r="E1009" i="1"/>
  <c r="E1012" i="1"/>
  <c r="E1013" i="1"/>
  <c r="E23" i="1"/>
  <c r="E1015" i="1"/>
  <c r="E1016" i="1"/>
  <c r="E1018" i="1"/>
  <c r="E1021" i="1"/>
  <c r="E1024" i="1"/>
  <c r="E1026" i="1"/>
  <c r="E185" i="1"/>
  <c r="E1029" i="1"/>
  <c r="E1030" i="1"/>
  <c r="E1032" i="1"/>
  <c r="E1033" i="1"/>
  <c r="E1038" i="1"/>
  <c r="E1039" i="1"/>
  <c r="E1040" i="1"/>
  <c r="E193" i="1"/>
  <c r="E1043" i="1"/>
  <c r="E1044" i="1"/>
  <c r="E1046" i="1"/>
  <c r="E1047" i="1"/>
  <c r="E1049" i="1"/>
  <c r="E1051" i="1"/>
  <c r="E1052" i="1"/>
  <c r="E1053" i="1"/>
  <c r="E1054" i="1"/>
  <c r="E1057" i="1"/>
  <c r="E1058" i="1"/>
  <c r="E1059" i="1"/>
  <c r="E1062" i="1"/>
  <c r="E1064" i="1"/>
  <c r="E1065" i="1"/>
  <c r="E1066" i="1"/>
  <c r="E1067" i="1"/>
  <c r="E1068" i="1"/>
  <c r="E146" i="1"/>
  <c r="E1071" i="1"/>
  <c r="E1072" i="1"/>
  <c r="E1073" i="1"/>
  <c r="E1074" i="1"/>
  <c r="E1080" i="1"/>
  <c r="E1081" i="1"/>
  <c r="E1082" i="1"/>
  <c r="E1083" i="1"/>
  <c r="E1084" i="1"/>
  <c r="E1085" i="1"/>
  <c r="E1086" i="1"/>
  <c r="E1087" i="1"/>
  <c r="E1088" i="1"/>
  <c r="E1093" i="1"/>
  <c r="E1094" i="1"/>
  <c r="E114" i="1"/>
  <c r="E1095" i="1"/>
  <c r="E103" i="1"/>
  <c r="E1098" i="1"/>
  <c r="E1099" i="1"/>
  <c r="E126" i="1"/>
  <c r="E1101" i="1"/>
  <c r="E1104" i="1"/>
  <c r="E1105" i="1"/>
  <c r="E1108" i="1"/>
  <c r="E1109" i="1"/>
  <c r="E1112" i="1"/>
  <c r="E1113" i="1"/>
  <c r="E1114" i="1"/>
  <c r="E1115" i="1"/>
  <c r="E1118" i="1"/>
  <c r="E1119" i="1"/>
  <c r="E1120" i="1"/>
  <c r="E116" i="1"/>
  <c r="E92" i="1"/>
  <c r="E1123" i="1"/>
  <c r="E1124" i="1"/>
  <c r="E187" i="1"/>
  <c r="E1125" i="1"/>
  <c r="E1129" i="1"/>
  <c r="E1130" i="1"/>
  <c r="E1133" i="1"/>
  <c r="E1134" i="1"/>
  <c r="E1135" i="1"/>
  <c r="E1136" i="1"/>
  <c r="E1137" i="1"/>
  <c r="E1140" i="1"/>
  <c r="E1141" i="1"/>
  <c r="E1143" i="1"/>
  <c r="E1144" i="1"/>
  <c r="E1145" i="1"/>
  <c r="V604" i="2" l="1"/>
  <c r="K604" i="2"/>
  <c r="E604" i="2"/>
  <c r="K297" i="1" l="1"/>
  <c r="K316" i="1"/>
  <c r="K1093" i="1"/>
  <c r="K1733" i="1"/>
  <c r="K298" i="1"/>
  <c r="K1567" i="1"/>
  <c r="K1930" i="1"/>
  <c r="K290" i="1" l="1"/>
  <c r="K1054" i="1"/>
  <c r="K865" i="1"/>
  <c r="K287" i="1"/>
  <c r="K479" i="1"/>
  <c r="K1975" i="1"/>
  <c r="K486" i="1"/>
  <c r="K1928" i="1"/>
  <c r="K657" i="1"/>
  <c r="K1996" i="1"/>
  <c r="K773" i="1"/>
  <c r="K1628" i="1"/>
  <c r="K318" i="1"/>
  <c r="K1051" i="1"/>
  <c r="K1508" i="1"/>
  <c r="K1595" i="1"/>
  <c r="K1778" i="1"/>
  <c r="K1792" i="1"/>
  <c r="K1058" i="1"/>
  <c r="K282" i="1"/>
  <c r="K1169" i="1"/>
  <c r="K1136" i="1"/>
  <c r="K2037" i="1"/>
  <c r="K1503" i="1"/>
  <c r="K1583" i="1"/>
  <c r="K1526" i="1"/>
  <c r="K1551" i="1"/>
  <c r="K1686" i="1"/>
  <c r="K1160" i="1"/>
  <c r="K705" i="1"/>
  <c r="K1999" i="1"/>
  <c r="K1679" i="1"/>
  <c r="K712" i="1"/>
  <c r="K361" i="1"/>
  <c r="K1498" i="1"/>
  <c r="K1501" i="1"/>
  <c r="K1749" i="1"/>
  <c r="E1160" i="1"/>
  <c r="K1405" i="1" l="1"/>
  <c r="K407" i="2" l="1"/>
  <c r="E407" i="2"/>
  <c r="K649" i="1"/>
  <c r="K1580" i="1"/>
  <c r="K1298" i="1"/>
  <c r="K1711" i="1"/>
  <c r="K1577" i="1"/>
  <c r="K1682" i="1"/>
  <c r="K1220" i="1" l="1"/>
  <c r="K467" i="1"/>
  <c r="K522" i="1"/>
  <c r="K542" i="1"/>
  <c r="K642" i="1"/>
  <c r="K793" i="1"/>
  <c r="K938" i="1"/>
  <c r="K974" i="1"/>
  <c r="K1001" i="1"/>
  <c r="K1067" i="1"/>
  <c r="K1068" i="1"/>
  <c r="K1071" i="1"/>
  <c r="K1216" i="1"/>
  <c r="K1228" i="1"/>
  <c r="K1261" i="1"/>
  <c r="K1302" i="1"/>
  <c r="K1409" i="1"/>
  <c r="K1565" i="1"/>
  <c r="K1621" i="1"/>
  <c r="K1715" i="1"/>
  <c r="K1875" i="1"/>
  <c r="K1885" i="1"/>
  <c r="K1938" i="1"/>
  <c r="K1960" i="1"/>
  <c r="K2005" i="1"/>
  <c r="K1535" i="1"/>
  <c r="K656" i="1"/>
  <c r="K1718" i="1"/>
  <c r="K518" i="1"/>
  <c r="K876" i="1"/>
  <c r="K1404" i="1"/>
  <c r="K891" i="1"/>
  <c r="K2072" i="1"/>
  <c r="K747" i="1"/>
  <c r="K757" i="1"/>
  <c r="K1566" i="1"/>
  <c r="K1236" i="1"/>
  <c r="K1144" i="1"/>
  <c r="K1800" i="1"/>
  <c r="K701" i="1"/>
  <c r="K677" i="1"/>
  <c r="K1550" i="1"/>
  <c r="K1552" i="1"/>
  <c r="K1843" i="1"/>
  <c r="K1267" i="1"/>
  <c r="K1610" i="1"/>
  <c r="K272" i="1"/>
  <c r="K925" i="1"/>
  <c r="K966" i="1"/>
  <c r="K971" i="1"/>
  <c r="K1790" i="1"/>
  <c r="K1959" i="1"/>
  <c r="K892" i="1" l="1"/>
  <c r="K2036" i="1"/>
  <c r="K664" i="1"/>
  <c r="K415" i="1"/>
  <c r="K493" i="1" l="1"/>
  <c r="K346" i="1"/>
  <c r="K1121" i="1"/>
  <c r="K1726" i="1"/>
  <c r="K1889" i="1"/>
  <c r="K992" i="1"/>
  <c r="K1320" i="1"/>
  <c r="K304" i="1"/>
  <c r="K1873" i="1"/>
  <c r="K85" i="2"/>
  <c r="K126" i="2"/>
  <c r="K184" i="2"/>
  <c r="K212" i="2"/>
  <c r="K222" i="2"/>
  <c r="K556" i="2"/>
  <c r="K558" i="2"/>
  <c r="K1653" i="2"/>
  <c r="K1655" i="2"/>
  <c r="K1677" i="2"/>
  <c r="E85" i="2"/>
  <c r="E126" i="2"/>
  <c r="E184" i="2"/>
  <c r="E212" i="2"/>
  <c r="E222" i="2"/>
  <c r="E556" i="2"/>
  <c r="E558" i="2"/>
  <c r="E1653" i="2"/>
  <c r="E1655" i="2"/>
  <c r="E1677" i="2"/>
  <c r="K1609" i="1" l="1"/>
  <c r="K975" i="1"/>
  <c r="K1003" i="1"/>
  <c r="K1781" i="1"/>
  <c r="K419" i="1"/>
  <c r="K347" i="1"/>
  <c r="K1840" i="1"/>
  <c r="K1137" i="1"/>
  <c r="K348" i="1"/>
  <c r="K2044" i="1"/>
  <c r="K1844" i="1" l="1"/>
  <c r="K126" i="1" l="1"/>
  <c r="K1403" i="1" l="1"/>
  <c r="K941" i="1" l="1"/>
  <c r="V1" i="2" l="1"/>
  <c r="K1408" i="1" l="1"/>
  <c r="K1292" i="2"/>
  <c r="E1292" i="2"/>
  <c r="K158" i="2"/>
  <c r="K557" i="2"/>
  <c r="K19" i="2"/>
  <c r="K1007" i="2"/>
  <c r="E1007" i="2"/>
  <c r="E158" i="2"/>
  <c r="E557" i="2"/>
  <c r="K1967" i="1"/>
  <c r="K413" i="1"/>
  <c r="K1727" i="1"/>
  <c r="K1691" i="2"/>
  <c r="E1691" i="2"/>
  <c r="K69" i="2"/>
  <c r="E69" i="2"/>
  <c r="K1099" i="2"/>
  <c r="E1099" i="2"/>
  <c r="K891" i="2"/>
  <c r="E891" i="2"/>
  <c r="K1796" i="1"/>
  <c r="K470" i="1"/>
  <c r="K853" i="1"/>
  <c r="K1099" i="1"/>
  <c r="K1463" i="1"/>
  <c r="K1342" i="1"/>
  <c r="K1504" i="1"/>
  <c r="K2017" i="1"/>
  <c r="K1330" i="1"/>
  <c r="K991" i="1"/>
  <c r="K993" i="1"/>
  <c r="K1436" i="1"/>
  <c r="K1510" i="1"/>
  <c r="K2009" i="1"/>
  <c r="K1688" i="1"/>
  <c r="K526" i="1"/>
  <c r="K300" i="2"/>
  <c r="E300" i="2"/>
  <c r="K1276" i="2"/>
  <c r="E1276" i="2"/>
  <c r="K1098" i="2"/>
  <c r="E1098" i="2"/>
  <c r="K591" i="2"/>
  <c r="E591" i="2"/>
  <c r="K1641" i="2"/>
  <c r="E1641" i="2"/>
  <c r="K466" i="2"/>
  <c r="E466" i="2"/>
  <c r="K411" i="2"/>
  <c r="E411" i="2"/>
  <c r="K384" i="2"/>
  <c r="E384" i="2"/>
  <c r="K1141" i="2"/>
  <c r="E1141" i="2"/>
  <c r="K1121" i="2"/>
  <c r="E1121" i="2"/>
  <c r="K449" i="2"/>
  <c r="E449" i="2"/>
  <c r="K299" i="2"/>
  <c r="E299" i="2"/>
  <c r="K74" i="2"/>
  <c r="E74" i="2"/>
  <c r="K312" i="2"/>
  <c r="E312" i="2"/>
  <c r="K916" i="2"/>
  <c r="E916" i="2"/>
  <c r="K894" i="2"/>
  <c r="E894" i="2"/>
  <c r="K551" i="2"/>
  <c r="E551" i="2"/>
  <c r="I2107" i="1"/>
  <c r="I2" i="1" s="1"/>
  <c r="K1821" i="1"/>
  <c r="K2015" i="1"/>
  <c r="K557" i="1"/>
  <c r="K1883" i="1"/>
  <c r="K1029" i="1"/>
  <c r="K1084" i="1"/>
  <c r="K1087" i="1"/>
  <c r="K1710" i="1"/>
  <c r="K1971" i="1"/>
  <c r="K249" i="1"/>
  <c r="K1668" i="1"/>
  <c r="K2050" i="1"/>
  <c r="K2098" i="1"/>
  <c r="K2099" i="1"/>
  <c r="K2096" i="1"/>
  <c r="K1089" i="1"/>
  <c r="K2081" i="1"/>
  <c r="K2085" i="1"/>
  <c r="K2086" i="1"/>
  <c r="K1859" i="1"/>
  <c r="K2091" i="1"/>
  <c r="K174" i="1"/>
  <c r="K1414" i="1"/>
  <c r="K1433" i="1"/>
  <c r="K880" i="1"/>
  <c r="K1561" i="1"/>
  <c r="K1747" i="1"/>
  <c r="K1012" i="1"/>
  <c r="K1094" i="1"/>
  <c r="K100" i="1"/>
  <c r="K84" i="1"/>
  <c r="K86" i="1"/>
  <c r="K110" i="1"/>
  <c r="K113" i="1"/>
  <c r="K1856" i="1"/>
  <c r="K55" i="1"/>
  <c r="K569" i="1"/>
  <c r="K63" i="1"/>
  <c r="K10" i="1"/>
  <c r="K6" i="1"/>
  <c r="K8" i="1"/>
  <c r="K5" i="1"/>
  <c r="K7" i="1"/>
  <c r="K9" i="1"/>
  <c r="K12" i="1"/>
  <c r="K13" i="1"/>
  <c r="K19" i="1"/>
  <c r="K14" i="1"/>
  <c r="K17" i="1"/>
  <c r="K15" i="1"/>
  <c r="K26" i="1"/>
  <c r="K16" i="1"/>
  <c r="K21" i="1"/>
  <c r="K18" i="1"/>
  <c r="K39" i="1"/>
  <c r="K36" i="1"/>
  <c r="K11" i="1"/>
  <c r="K32" i="1"/>
  <c r="K60" i="1"/>
  <c r="K27" i="1"/>
  <c r="K43" i="1"/>
  <c r="K44" i="1"/>
  <c r="K40" i="1"/>
  <c r="K31" i="1"/>
  <c r="K53" i="1"/>
  <c r="K29" i="1"/>
  <c r="K46" i="1"/>
  <c r="K54" i="1"/>
  <c r="K33" i="1"/>
  <c r="K37" i="1"/>
  <c r="K47" i="1"/>
  <c r="K41" i="1"/>
  <c r="K30" i="1"/>
  <c r="K25" i="1"/>
  <c r="K24" i="1"/>
  <c r="K34" i="1"/>
  <c r="K61" i="1"/>
  <c r="K35" i="1"/>
  <c r="K69" i="1"/>
  <c r="K56" i="1"/>
  <c r="K28" i="1"/>
  <c r="K45" i="1"/>
  <c r="K65" i="1"/>
  <c r="K64" i="1"/>
  <c r="K38" i="1"/>
  <c r="K58" i="1"/>
  <c r="K50" i="1"/>
  <c r="K66" i="1"/>
  <c r="K71" i="1"/>
  <c r="K22" i="1"/>
  <c r="K51" i="1"/>
  <c r="K52" i="1"/>
  <c r="K48" i="1"/>
  <c r="K59" i="1"/>
  <c r="K57" i="1"/>
  <c r="K70" i="1"/>
  <c r="K68" i="1"/>
  <c r="K79" i="1"/>
  <c r="K67" i="1"/>
  <c r="K89" i="1"/>
  <c r="K72" i="1"/>
  <c r="K62" i="1"/>
  <c r="K42" i="1"/>
  <c r="K49" i="1"/>
  <c r="K83" i="1"/>
  <c r="K76" i="1"/>
  <c r="K95" i="1"/>
  <c r="K392" i="1"/>
  <c r="K393" i="1"/>
  <c r="K396" i="1"/>
  <c r="K527" i="1"/>
  <c r="K571" i="1"/>
  <c r="K710" i="1"/>
  <c r="K749" i="1"/>
  <c r="K882" i="1"/>
  <c r="K883" i="1"/>
  <c r="K897" i="1"/>
  <c r="K1079" i="1"/>
  <c r="K1140" i="1"/>
  <c r="K1141" i="1"/>
  <c r="K1176" i="1"/>
  <c r="K1178" i="1"/>
  <c r="K1199" i="1"/>
  <c r="K1200" i="1"/>
  <c r="K1210" i="1"/>
  <c r="K1279" i="1"/>
  <c r="K1331" i="1"/>
  <c r="K1336" i="1"/>
  <c r="K1400" i="1"/>
  <c r="K1496" i="1"/>
  <c r="K1517" i="1"/>
  <c r="K1524" i="1"/>
  <c r="K1531" i="1"/>
  <c r="K1532" i="1"/>
  <c r="K1549" i="1"/>
  <c r="K1616" i="1"/>
  <c r="K1665" i="1"/>
  <c r="K1737" i="1"/>
  <c r="K1766" i="1"/>
  <c r="K1794" i="1"/>
  <c r="K1795" i="1"/>
  <c r="K1917" i="1"/>
  <c r="K248" i="1"/>
  <c r="K250" i="1"/>
  <c r="K251" i="1"/>
  <c r="K252" i="1"/>
  <c r="K253" i="1"/>
  <c r="K254" i="1"/>
  <c r="K255" i="1"/>
  <c r="K172" i="1"/>
  <c r="K256" i="1"/>
  <c r="K257" i="1"/>
  <c r="K258" i="1"/>
  <c r="K119" i="1"/>
  <c r="K259" i="1"/>
  <c r="K260" i="1"/>
  <c r="K261" i="1"/>
  <c r="K262" i="1"/>
  <c r="K265" i="1"/>
  <c r="K266" i="1"/>
  <c r="K267" i="1"/>
  <c r="K268" i="1"/>
  <c r="K269" i="1"/>
  <c r="K270" i="1"/>
  <c r="K271" i="1"/>
  <c r="K273" i="1"/>
  <c r="K274" i="1"/>
  <c r="K275" i="1"/>
  <c r="K276" i="1"/>
  <c r="K277" i="1"/>
  <c r="K278" i="1"/>
  <c r="K279" i="1"/>
  <c r="K280" i="1"/>
  <c r="K281" i="1"/>
  <c r="K283" i="1"/>
  <c r="K284" i="1"/>
  <c r="K285" i="1"/>
  <c r="K291" i="1"/>
  <c r="K292" i="1"/>
  <c r="K293" i="1"/>
  <c r="K294" i="1"/>
  <c r="K296" i="1"/>
  <c r="K299" i="1"/>
  <c r="K300" i="1"/>
  <c r="K124" i="1"/>
  <c r="K301" i="1"/>
  <c r="K302" i="1"/>
  <c r="K310" i="1"/>
  <c r="K303" i="1"/>
  <c r="K109" i="1"/>
  <c r="K305" i="1"/>
  <c r="K306" i="1"/>
  <c r="K307" i="1"/>
  <c r="K308" i="1"/>
  <c r="K159" i="1"/>
  <c r="K309" i="1"/>
  <c r="K311" i="1"/>
  <c r="K312" i="1"/>
  <c r="K313" i="1"/>
  <c r="K314" i="1"/>
  <c r="K315" i="1"/>
  <c r="K317" i="1"/>
  <c r="K319" i="1"/>
  <c r="K320" i="1"/>
  <c r="K321" i="1"/>
  <c r="K196" i="1"/>
  <c r="K322" i="1"/>
  <c r="K325" i="1"/>
  <c r="K326" i="1"/>
  <c r="K327" i="1"/>
  <c r="K328" i="1"/>
  <c r="K102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5" i="1"/>
  <c r="K341" i="1"/>
  <c r="K342" i="1"/>
  <c r="K343" i="1"/>
  <c r="K349" i="1"/>
  <c r="K350" i="1"/>
  <c r="K351" i="1"/>
  <c r="K352" i="1"/>
  <c r="K353" i="1"/>
  <c r="K189" i="1"/>
  <c r="K354" i="1"/>
  <c r="K355" i="1"/>
  <c r="K356" i="1"/>
  <c r="K357" i="1"/>
  <c r="K358" i="1"/>
  <c r="K359" i="1"/>
  <c r="K360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4" i="1"/>
  <c r="K395" i="1"/>
  <c r="K397" i="1"/>
  <c r="K152" i="1"/>
  <c r="K398" i="1"/>
  <c r="K399" i="1"/>
  <c r="K400" i="1"/>
  <c r="K401" i="1"/>
  <c r="K402" i="1"/>
  <c r="K403" i="1"/>
  <c r="K404" i="1"/>
  <c r="K405" i="1"/>
  <c r="K406" i="1"/>
  <c r="K407" i="1"/>
  <c r="K411" i="1"/>
  <c r="K412" i="1"/>
  <c r="K414" i="1"/>
  <c r="K416" i="1"/>
  <c r="K417" i="1"/>
  <c r="K420" i="1"/>
  <c r="K422" i="1"/>
  <c r="K169" i="1"/>
  <c r="K136" i="1"/>
  <c r="K425" i="1"/>
  <c r="K427" i="1"/>
  <c r="K428" i="1"/>
  <c r="K429" i="1"/>
  <c r="K167" i="1"/>
  <c r="K158" i="1"/>
  <c r="K430" i="1"/>
  <c r="K431" i="1"/>
  <c r="K432" i="1"/>
  <c r="K433" i="1"/>
  <c r="K434" i="1"/>
  <c r="K435" i="1"/>
  <c r="K436" i="1"/>
  <c r="K437" i="1"/>
  <c r="K438" i="1"/>
  <c r="K161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73" i="1"/>
  <c r="K452" i="1"/>
  <c r="K184" i="1"/>
  <c r="K453" i="1"/>
  <c r="K143" i="1"/>
  <c r="K456" i="1"/>
  <c r="K457" i="1"/>
  <c r="K459" i="1"/>
  <c r="K460" i="1"/>
  <c r="K461" i="1"/>
  <c r="K462" i="1"/>
  <c r="K463" i="1"/>
  <c r="K464" i="1"/>
  <c r="K181" i="1"/>
  <c r="K465" i="1"/>
  <c r="K466" i="1"/>
  <c r="K468" i="1"/>
  <c r="K469" i="1"/>
  <c r="K471" i="1"/>
  <c r="K472" i="1"/>
  <c r="K473" i="1"/>
  <c r="K474" i="1"/>
  <c r="K475" i="1"/>
  <c r="K476" i="1"/>
  <c r="K477" i="1"/>
  <c r="K478" i="1"/>
  <c r="K480" i="1"/>
  <c r="K482" i="1"/>
  <c r="K483" i="1"/>
  <c r="K484" i="1"/>
  <c r="K485" i="1"/>
  <c r="K487" i="1"/>
  <c r="K488" i="1"/>
  <c r="K489" i="1"/>
  <c r="K490" i="1"/>
  <c r="K491" i="1"/>
  <c r="K492" i="1"/>
  <c r="K160" i="1"/>
  <c r="K494" i="1"/>
  <c r="K495" i="1"/>
  <c r="K496" i="1"/>
  <c r="K497" i="1"/>
  <c r="K498" i="1"/>
  <c r="K499" i="1"/>
  <c r="K500" i="1"/>
  <c r="K503" i="1"/>
  <c r="K504" i="1"/>
  <c r="K505" i="1"/>
  <c r="K506" i="1"/>
  <c r="K509" i="1"/>
  <c r="K510" i="1"/>
  <c r="K511" i="1"/>
  <c r="K512" i="1"/>
  <c r="K513" i="1"/>
  <c r="K514" i="1"/>
  <c r="K515" i="1"/>
  <c r="K516" i="1"/>
  <c r="K517" i="1"/>
  <c r="K519" i="1"/>
  <c r="K521" i="1"/>
  <c r="K523" i="1"/>
  <c r="K524" i="1"/>
  <c r="K525" i="1"/>
  <c r="K528" i="1"/>
  <c r="K529" i="1"/>
  <c r="K530" i="1"/>
  <c r="K531" i="1"/>
  <c r="K532" i="1"/>
  <c r="K533" i="1"/>
  <c r="K534" i="1"/>
  <c r="K108" i="1"/>
  <c r="K537" i="1"/>
  <c r="K538" i="1"/>
  <c r="K539" i="1"/>
  <c r="K540" i="1"/>
  <c r="K541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8" i="1"/>
  <c r="K559" i="1"/>
  <c r="K560" i="1"/>
  <c r="K561" i="1"/>
  <c r="K562" i="1"/>
  <c r="K563" i="1"/>
  <c r="K564" i="1"/>
  <c r="K565" i="1"/>
  <c r="K186" i="1"/>
  <c r="K566" i="1"/>
  <c r="K567" i="1"/>
  <c r="K568" i="1"/>
  <c r="K570" i="1"/>
  <c r="K82" i="1"/>
  <c r="K572" i="1"/>
  <c r="K573" i="1"/>
  <c r="K574" i="1"/>
  <c r="K575" i="1"/>
  <c r="K578" i="1"/>
  <c r="K579" i="1"/>
  <c r="K580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180" i="1"/>
  <c r="K615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134" i="1"/>
  <c r="K199" i="1"/>
  <c r="K639" i="1"/>
  <c r="K640" i="1"/>
  <c r="K641" i="1"/>
  <c r="K421" i="1"/>
  <c r="K131" i="1"/>
  <c r="K643" i="1"/>
  <c r="K644" i="1"/>
  <c r="K646" i="1"/>
  <c r="K647" i="1"/>
  <c r="K648" i="1"/>
  <c r="K650" i="1"/>
  <c r="K651" i="1"/>
  <c r="K652" i="1"/>
  <c r="K653" i="1"/>
  <c r="K654" i="1"/>
  <c r="K655" i="1"/>
  <c r="K164" i="1"/>
  <c r="K658" i="1"/>
  <c r="K659" i="1"/>
  <c r="K660" i="1"/>
  <c r="K661" i="1"/>
  <c r="K662" i="1"/>
  <c r="K663" i="1"/>
  <c r="K665" i="1"/>
  <c r="K666" i="1"/>
  <c r="K667" i="1"/>
  <c r="K668" i="1"/>
  <c r="K669" i="1"/>
  <c r="K671" i="1"/>
  <c r="K672" i="1"/>
  <c r="K673" i="1"/>
  <c r="K717" i="1"/>
  <c r="K674" i="1"/>
  <c r="K675" i="1"/>
  <c r="K676" i="1"/>
  <c r="K678" i="1"/>
  <c r="K679" i="1"/>
  <c r="K680" i="1"/>
  <c r="K681" i="1"/>
  <c r="K682" i="1"/>
  <c r="K683" i="1"/>
  <c r="K684" i="1"/>
  <c r="K685" i="1"/>
  <c r="K686" i="1"/>
  <c r="K175" i="1"/>
  <c r="K687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2" i="1"/>
  <c r="K105" i="1"/>
  <c r="K115" i="1"/>
  <c r="K703" i="1"/>
  <c r="K704" i="1"/>
  <c r="K166" i="1"/>
  <c r="K706" i="1"/>
  <c r="K707" i="1"/>
  <c r="K708" i="1"/>
  <c r="K709" i="1"/>
  <c r="K711" i="1"/>
  <c r="K713" i="1"/>
  <c r="K714" i="1"/>
  <c r="K715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117" i="1"/>
  <c r="K734" i="1"/>
  <c r="K735" i="1"/>
  <c r="K736" i="1"/>
  <c r="K737" i="1"/>
  <c r="K738" i="1"/>
  <c r="K739" i="1"/>
  <c r="K740" i="1"/>
  <c r="K741" i="1"/>
  <c r="K744" i="1"/>
  <c r="K155" i="1"/>
  <c r="K745" i="1"/>
  <c r="K746" i="1"/>
  <c r="K748" i="1"/>
  <c r="K750" i="1"/>
  <c r="K751" i="1"/>
  <c r="K752" i="1"/>
  <c r="K194" i="1"/>
  <c r="K753" i="1"/>
  <c r="K754" i="1"/>
  <c r="K755" i="1"/>
  <c r="K756" i="1"/>
  <c r="K200" i="1"/>
  <c r="K758" i="1"/>
  <c r="K759" i="1"/>
  <c r="K760" i="1"/>
  <c r="K761" i="1"/>
  <c r="K762" i="1"/>
  <c r="K763" i="1"/>
  <c r="K764" i="1"/>
  <c r="K765" i="1"/>
  <c r="K766" i="1"/>
  <c r="K767" i="1"/>
  <c r="K770" i="1"/>
  <c r="K771" i="1"/>
  <c r="K772" i="1"/>
  <c r="K96" i="1"/>
  <c r="K774" i="1"/>
  <c r="K775" i="1"/>
  <c r="K777" i="1"/>
  <c r="K778" i="1"/>
  <c r="K779" i="1"/>
  <c r="K780" i="1"/>
  <c r="K781" i="1"/>
  <c r="K782" i="1"/>
  <c r="K783" i="1"/>
  <c r="K784" i="1"/>
  <c r="K785" i="1"/>
  <c r="K787" i="1"/>
  <c r="K788" i="1"/>
  <c r="K789" i="1"/>
  <c r="K790" i="1"/>
  <c r="K791" i="1"/>
  <c r="K792" i="1"/>
  <c r="K794" i="1"/>
  <c r="K795" i="1"/>
  <c r="K796" i="1"/>
  <c r="K797" i="1"/>
  <c r="K798" i="1"/>
  <c r="K139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98" i="1"/>
  <c r="K829" i="1"/>
  <c r="K830" i="1"/>
  <c r="K831" i="1"/>
  <c r="K832" i="1"/>
  <c r="K144" i="1"/>
  <c r="K834" i="1"/>
  <c r="K835" i="1"/>
  <c r="K836" i="1"/>
  <c r="K837" i="1"/>
  <c r="K838" i="1"/>
  <c r="K839" i="1"/>
  <c r="K840" i="1"/>
  <c r="K841" i="1"/>
  <c r="K81" i="1"/>
  <c r="K842" i="1"/>
  <c r="K843" i="1"/>
  <c r="K844" i="1"/>
  <c r="K845" i="1"/>
  <c r="K846" i="1"/>
  <c r="K847" i="1"/>
  <c r="K848" i="1"/>
  <c r="K849" i="1"/>
  <c r="K850" i="1"/>
  <c r="K851" i="1"/>
  <c r="K852" i="1"/>
  <c r="K854" i="1"/>
  <c r="K125" i="1"/>
  <c r="K855" i="1"/>
  <c r="K423" i="1"/>
  <c r="K856" i="1"/>
  <c r="K857" i="1"/>
  <c r="K858" i="1"/>
  <c r="K859" i="1"/>
  <c r="K860" i="1"/>
  <c r="K861" i="1"/>
  <c r="K862" i="1"/>
  <c r="K863" i="1"/>
  <c r="K864" i="1"/>
  <c r="K866" i="1"/>
  <c r="K867" i="1"/>
  <c r="K868" i="1"/>
  <c r="K869" i="1"/>
  <c r="K870" i="1"/>
  <c r="K871" i="1"/>
  <c r="K873" i="1"/>
  <c r="K874" i="1"/>
  <c r="K872" i="1"/>
  <c r="K875" i="1"/>
  <c r="K877" i="1"/>
  <c r="K878" i="1"/>
  <c r="K879" i="1"/>
  <c r="K881" i="1"/>
  <c r="K886" i="1"/>
  <c r="K887" i="1"/>
  <c r="K888" i="1"/>
  <c r="K889" i="1"/>
  <c r="K890" i="1"/>
  <c r="K101" i="1"/>
  <c r="K893" i="1"/>
  <c r="K424" i="1"/>
  <c r="K894" i="1"/>
  <c r="K895" i="1"/>
  <c r="K896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6" i="1"/>
  <c r="K927" i="1"/>
  <c r="K932" i="1"/>
  <c r="K142" i="1"/>
  <c r="K107" i="1"/>
  <c r="K933" i="1"/>
  <c r="K934" i="1"/>
  <c r="K935" i="1"/>
  <c r="K936" i="1"/>
  <c r="K937" i="1"/>
  <c r="K939" i="1"/>
  <c r="K940" i="1"/>
  <c r="K121" i="1"/>
  <c r="K942" i="1"/>
  <c r="K943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3" i="1"/>
  <c r="K962" i="1"/>
  <c r="K964" i="1"/>
  <c r="K965" i="1"/>
  <c r="K967" i="1"/>
  <c r="K968" i="1"/>
  <c r="K969" i="1"/>
  <c r="K972" i="1"/>
  <c r="K973" i="1"/>
  <c r="K976" i="1"/>
  <c r="K977" i="1"/>
  <c r="K978" i="1"/>
  <c r="K979" i="1"/>
  <c r="K980" i="1"/>
  <c r="K981" i="1"/>
  <c r="K982" i="1"/>
  <c r="K984" i="1"/>
  <c r="K128" i="1"/>
  <c r="K985" i="1"/>
  <c r="K986" i="1"/>
  <c r="K987" i="1"/>
  <c r="K99" i="1"/>
  <c r="K1828" i="1"/>
  <c r="K106" i="1"/>
  <c r="K988" i="1"/>
  <c r="K990" i="1"/>
  <c r="K120" i="1"/>
  <c r="K994" i="1"/>
  <c r="K996" i="1"/>
  <c r="K997" i="1"/>
  <c r="K998" i="1"/>
  <c r="K999" i="1"/>
  <c r="K1000" i="1"/>
  <c r="K1002" i="1"/>
  <c r="K94" i="1"/>
  <c r="K995" i="1"/>
  <c r="K1004" i="1"/>
  <c r="K1007" i="1"/>
  <c r="K132" i="1"/>
  <c r="K1008" i="1"/>
  <c r="K1009" i="1"/>
  <c r="K1010" i="1"/>
  <c r="K1011" i="1"/>
  <c r="K1013" i="1"/>
  <c r="K1014" i="1"/>
  <c r="K23" i="1"/>
  <c r="K1015" i="1"/>
  <c r="K1016" i="1"/>
  <c r="K1017" i="1"/>
  <c r="K1018" i="1"/>
  <c r="K1019" i="1"/>
  <c r="K1021" i="1"/>
  <c r="K1023" i="1"/>
  <c r="K1024" i="1"/>
  <c r="K1025" i="1"/>
  <c r="K1026" i="1"/>
  <c r="K185" i="1"/>
  <c r="K1027" i="1"/>
  <c r="K1028" i="1"/>
  <c r="K104" i="1"/>
  <c r="K1030" i="1"/>
  <c r="K1031" i="1"/>
  <c r="K1032" i="1"/>
  <c r="K1033" i="1"/>
  <c r="K1034" i="1"/>
  <c r="K1035" i="1"/>
  <c r="K1036" i="1"/>
  <c r="K1037" i="1"/>
  <c r="K1038" i="1"/>
  <c r="K195" i="1"/>
  <c r="K1039" i="1"/>
  <c r="K1040" i="1"/>
  <c r="K193" i="1"/>
  <c r="K1041" i="1"/>
  <c r="K1042" i="1"/>
  <c r="K1043" i="1"/>
  <c r="K1044" i="1"/>
  <c r="K1045" i="1"/>
  <c r="K1046" i="1"/>
  <c r="K1047" i="1"/>
  <c r="K1048" i="1"/>
  <c r="K1049" i="1"/>
  <c r="K1050" i="1"/>
  <c r="K1052" i="1"/>
  <c r="K171" i="1"/>
  <c r="K1053" i="1"/>
  <c r="K1055" i="1"/>
  <c r="K1056" i="1"/>
  <c r="K1057" i="1"/>
  <c r="K1059" i="1"/>
  <c r="K1060" i="1"/>
  <c r="K1061" i="1"/>
  <c r="K176" i="1"/>
  <c r="K1062" i="1"/>
  <c r="K1063" i="1"/>
  <c r="K1064" i="1"/>
  <c r="K1065" i="1"/>
  <c r="K1066" i="1"/>
  <c r="K1069" i="1"/>
  <c r="K1070" i="1"/>
  <c r="K146" i="1"/>
  <c r="K1072" i="1"/>
  <c r="K1073" i="1"/>
  <c r="K1074" i="1"/>
  <c r="K1075" i="1"/>
  <c r="K1076" i="1"/>
  <c r="K1077" i="1"/>
  <c r="K1078" i="1"/>
  <c r="K1080" i="1"/>
  <c r="K1081" i="1"/>
  <c r="K1082" i="1"/>
  <c r="K1083" i="1"/>
  <c r="K1085" i="1"/>
  <c r="K1086" i="1"/>
  <c r="K1088" i="1"/>
  <c r="K1092" i="1"/>
  <c r="K114" i="1"/>
  <c r="K1095" i="1"/>
  <c r="K103" i="1"/>
  <c r="K1098" i="1"/>
  <c r="K1100" i="1"/>
  <c r="K1101" i="1"/>
  <c r="K1102" i="1"/>
  <c r="K1103" i="1"/>
  <c r="K1104" i="1"/>
  <c r="K1105" i="1"/>
  <c r="K1106" i="1"/>
  <c r="K1107" i="1"/>
  <c r="K1108" i="1"/>
  <c r="K1109" i="1"/>
  <c r="K1112" i="1"/>
  <c r="K1113" i="1"/>
  <c r="K1114" i="1"/>
  <c r="K1115" i="1"/>
  <c r="K1118" i="1"/>
  <c r="K1119" i="1"/>
  <c r="K1120" i="1"/>
  <c r="K116" i="1"/>
  <c r="K92" i="1"/>
  <c r="K1123" i="1"/>
  <c r="K1124" i="1"/>
  <c r="K187" i="1"/>
  <c r="K1125" i="1"/>
  <c r="K1126" i="1"/>
  <c r="K1127" i="1"/>
  <c r="K1128" i="1"/>
  <c r="K1129" i="1"/>
  <c r="K1130" i="1"/>
  <c r="K1131" i="1"/>
  <c r="K1132" i="1"/>
  <c r="K1133" i="1"/>
  <c r="K1134" i="1"/>
  <c r="K1135" i="1"/>
  <c r="K1142" i="1"/>
  <c r="K1143" i="1"/>
  <c r="K1145" i="1"/>
  <c r="K1146" i="1"/>
  <c r="K1147" i="1"/>
  <c r="K1149" i="1"/>
  <c r="K1150" i="1"/>
  <c r="K1151" i="1"/>
  <c r="K1152" i="1"/>
  <c r="K1153" i="1"/>
  <c r="K1154" i="1"/>
  <c r="K1155" i="1"/>
  <c r="K1156" i="1"/>
  <c r="K1157" i="1"/>
  <c r="K1158" i="1"/>
  <c r="K1159" i="1"/>
  <c r="K1161" i="1"/>
  <c r="K1162" i="1"/>
  <c r="K1163" i="1"/>
  <c r="K1164" i="1"/>
  <c r="K1165" i="1"/>
  <c r="K1879" i="1"/>
  <c r="K1166" i="1"/>
  <c r="K183" i="1"/>
  <c r="K1167" i="1"/>
  <c r="K1168" i="1"/>
  <c r="K1170" i="1"/>
  <c r="K1190" i="1"/>
  <c r="K1191" i="1"/>
  <c r="K1192" i="1"/>
  <c r="K1193" i="1"/>
  <c r="K190" i="1"/>
  <c r="K1219" i="1"/>
  <c r="K1235" i="1"/>
  <c r="K1237" i="1"/>
  <c r="K1238" i="1"/>
  <c r="K1239" i="1"/>
  <c r="K1240" i="1"/>
  <c r="K1241" i="1"/>
  <c r="K1242" i="1"/>
  <c r="K1243" i="1"/>
  <c r="K1244" i="1"/>
  <c r="K1245" i="1"/>
  <c r="K1171" i="1"/>
  <c r="K1172" i="1"/>
  <c r="K1173" i="1"/>
  <c r="K1174" i="1"/>
  <c r="K1175" i="1"/>
  <c r="K85" i="1"/>
  <c r="K1177" i="1"/>
  <c r="K1179" i="1"/>
  <c r="K1180" i="1"/>
  <c r="K1181" i="1"/>
  <c r="K1182" i="1"/>
  <c r="K1183" i="1"/>
  <c r="K1184" i="1"/>
  <c r="K1185" i="1"/>
  <c r="K1186" i="1"/>
  <c r="K1187" i="1"/>
  <c r="K1188" i="1"/>
  <c r="K1189" i="1"/>
  <c r="K1194" i="1"/>
  <c r="K1195" i="1"/>
  <c r="K1196" i="1"/>
  <c r="K1197" i="1"/>
  <c r="K1198" i="1"/>
  <c r="K1201" i="1"/>
  <c r="K1202" i="1"/>
  <c r="K162" i="1"/>
  <c r="K1203" i="1"/>
  <c r="K1206" i="1"/>
  <c r="K1207" i="1"/>
  <c r="K1208" i="1"/>
  <c r="K157" i="1"/>
  <c r="K1209" i="1"/>
  <c r="K145" i="1"/>
  <c r="K1211" i="1"/>
  <c r="K1212" i="1"/>
  <c r="K1213" i="1"/>
  <c r="K1214" i="1"/>
  <c r="K1215" i="1"/>
  <c r="K1217" i="1"/>
  <c r="K1218" i="1"/>
  <c r="K1221" i="1"/>
  <c r="K1222" i="1"/>
  <c r="K1223" i="1"/>
  <c r="K1224" i="1"/>
  <c r="K1225" i="1"/>
  <c r="K1229" i="1"/>
  <c r="K1230" i="1"/>
  <c r="K1231" i="1"/>
  <c r="K1232" i="1"/>
  <c r="K1233" i="1"/>
  <c r="K1234" i="1"/>
  <c r="K1246" i="1"/>
  <c r="K1247" i="1"/>
  <c r="K97" i="1"/>
  <c r="K1249" i="1"/>
  <c r="K1250" i="1"/>
  <c r="K1251" i="1"/>
  <c r="K1252" i="1"/>
  <c r="K1253" i="1"/>
  <c r="K1254" i="1"/>
  <c r="K1255" i="1"/>
  <c r="K1256" i="1"/>
  <c r="K1257" i="1"/>
  <c r="K135" i="1"/>
  <c r="K1258" i="1"/>
  <c r="K1259" i="1"/>
  <c r="K1260" i="1"/>
  <c r="K1262" i="1"/>
  <c r="K1263" i="1"/>
  <c r="K1264" i="1"/>
  <c r="K1265" i="1"/>
  <c r="K1266" i="1"/>
  <c r="K1268" i="1"/>
  <c r="K1269" i="1"/>
  <c r="K1270" i="1"/>
  <c r="K1271" i="1"/>
  <c r="K1272" i="1"/>
  <c r="K1273" i="1"/>
  <c r="K1274" i="1"/>
  <c r="K1275" i="1"/>
  <c r="K1276" i="1"/>
  <c r="K1277" i="1"/>
  <c r="K1278" i="1"/>
  <c r="K1280" i="1"/>
  <c r="K1281" i="1"/>
  <c r="K1282" i="1"/>
  <c r="K1283" i="1"/>
  <c r="K1284" i="1"/>
  <c r="K1285" i="1"/>
  <c r="K1286" i="1"/>
  <c r="K1287" i="1"/>
  <c r="K1288" i="1"/>
  <c r="K1289" i="1"/>
  <c r="K1290" i="1"/>
  <c r="K1292" i="1"/>
  <c r="K1293" i="1"/>
  <c r="K1294" i="1"/>
  <c r="K129" i="1"/>
  <c r="K1297" i="1"/>
  <c r="K1299" i="1"/>
  <c r="K1300" i="1"/>
  <c r="K1304" i="1"/>
  <c r="K1305" i="1"/>
  <c r="K1306" i="1"/>
  <c r="K1307" i="1"/>
  <c r="K1308" i="1"/>
  <c r="K1309" i="1"/>
  <c r="K1310" i="1"/>
  <c r="K1311" i="1"/>
  <c r="K1313" i="1"/>
  <c r="K1314" i="1"/>
  <c r="K1315" i="1"/>
  <c r="K1316" i="1"/>
  <c r="K1317" i="1"/>
  <c r="K1301" i="1"/>
  <c r="K1303" i="1"/>
  <c r="K1318" i="1"/>
  <c r="K1319" i="1"/>
  <c r="K1322" i="1"/>
  <c r="K1323" i="1"/>
  <c r="K1324" i="1"/>
  <c r="K1325" i="1"/>
  <c r="K1326" i="1"/>
  <c r="K1327" i="1"/>
  <c r="K1328" i="1"/>
  <c r="K1329" i="1"/>
  <c r="K1332" i="1"/>
  <c r="K1333" i="1"/>
  <c r="K1334" i="1"/>
  <c r="K1335" i="1"/>
  <c r="K1337" i="1"/>
  <c r="K1338" i="1"/>
  <c r="K1339" i="1"/>
  <c r="K177" i="1"/>
  <c r="K1340" i="1"/>
  <c r="K1341" i="1"/>
  <c r="K1343" i="1"/>
  <c r="K1344" i="1"/>
  <c r="K156" i="1"/>
  <c r="K1345" i="1"/>
  <c r="K1346" i="1"/>
  <c r="K1347" i="1"/>
  <c r="K1348" i="1"/>
  <c r="K1349" i="1"/>
  <c r="K1350" i="1"/>
  <c r="K1351" i="1"/>
  <c r="K1352" i="1"/>
  <c r="K1353" i="1"/>
  <c r="K1354" i="1"/>
  <c r="K1356" i="1"/>
  <c r="K1357" i="1"/>
  <c r="K1358" i="1"/>
  <c r="K1359" i="1"/>
  <c r="K1360" i="1"/>
  <c r="K1361" i="1"/>
  <c r="K1362" i="1"/>
  <c r="K178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1" i="1"/>
  <c r="K133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438" i="1"/>
  <c r="K1396" i="1"/>
  <c r="K1397" i="1"/>
  <c r="K1398" i="1"/>
  <c r="K1399" i="1"/>
  <c r="K1401" i="1"/>
  <c r="K1402" i="1"/>
  <c r="K153" i="1"/>
  <c r="K1406" i="1"/>
  <c r="K1407" i="1"/>
  <c r="K1410" i="1"/>
  <c r="K1411" i="1"/>
  <c r="K1415" i="1"/>
  <c r="K1416" i="1"/>
  <c r="K1417" i="1"/>
  <c r="K1418" i="1"/>
  <c r="K1419" i="1"/>
  <c r="K1421" i="1"/>
  <c r="K1422" i="1"/>
  <c r="K1423" i="1"/>
  <c r="K1424" i="1"/>
  <c r="K1425" i="1"/>
  <c r="K87" i="1"/>
  <c r="K1426" i="1"/>
  <c r="K1427" i="1"/>
  <c r="K1428" i="1"/>
  <c r="K1429" i="1"/>
  <c r="K1430" i="1"/>
  <c r="K1431" i="1"/>
  <c r="K1432" i="1"/>
  <c r="K1434" i="1"/>
  <c r="K1435" i="1"/>
  <c r="K1437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4" i="1"/>
  <c r="K1465" i="1"/>
  <c r="K1466" i="1"/>
  <c r="K137" i="1"/>
  <c r="K1467" i="1"/>
  <c r="K1468" i="1"/>
  <c r="K1469" i="1"/>
  <c r="K1470" i="1"/>
  <c r="K1471" i="1"/>
  <c r="K1472" i="1"/>
  <c r="K1473" i="1"/>
  <c r="K1474" i="1"/>
  <c r="K150" i="1"/>
  <c r="K1475" i="1"/>
  <c r="K163" i="1"/>
  <c r="K77" i="1"/>
  <c r="K1476" i="1"/>
  <c r="K1477" i="1"/>
  <c r="K1478" i="1"/>
  <c r="K1479" i="1"/>
  <c r="K123" i="1"/>
  <c r="K1480" i="1"/>
  <c r="K1481" i="1"/>
  <c r="K1482" i="1"/>
  <c r="K1483" i="1"/>
  <c r="K1484" i="1"/>
  <c r="K170" i="1"/>
  <c r="K1485" i="1"/>
  <c r="K1486" i="1"/>
  <c r="K1487" i="1"/>
  <c r="K88" i="1"/>
  <c r="K1492" i="1"/>
  <c r="K1493" i="1"/>
  <c r="K1494" i="1"/>
  <c r="K1495" i="1"/>
  <c r="K165" i="1"/>
  <c r="K1497" i="1"/>
  <c r="K1499" i="1"/>
  <c r="K1500" i="1"/>
  <c r="K1502" i="1"/>
  <c r="K1505" i="1"/>
  <c r="K1506" i="1"/>
  <c r="K1507" i="1"/>
  <c r="K1509" i="1"/>
  <c r="K1511" i="1"/>
  <c r="K1512" i="1"/>
  <c r="K1513" i="1"/>
  <c r="K1514" i="1"/>
  <c r="K1515" i="1"/>
  <c r="K1516" i="1"/>
  <c r="K1518" i="1"/>
  <c r="K1519" i="1"/>
  <c r="K1520" i="1"/>
  <c r="K1521" i="1"/>
  <c r="K1522" i="1"/>
  <c r="K1523" i="1"/>
  <c r="K1525" i="1"/>
  <c r="K198" i="1"/>
  <c r="K1527" i="1"/>
  <c r="K1528" i="1"/>
  <c r="K1529" i="1"/>
  <c r="K191" i="1"/>
  <c r="K1530" i="1"/>
  <c r="K1533" i="1"/>
  <c r="K1534" i="1"/>
  <c r="K1536" i="1"/>
  <c r="K151" i="1"/>
  <c r="K1538" i="1"/>
  <c r="K1539" i="1"/>
  <c r="K1540" i="1"/>
  <c r="K1541" i="1"/>
  <c r="K1542" i="1"/>
  <c r="K1543" i="1"/>
  <c r="K1544" i="1"/>
  <c r="K1545" i="1"/>
  <c r="K1546" i="1"/>
  <c r="K1547" i="1"/>
  <c r="K1548" i="1"/>
  <c r="K1553" i="1"/>
  <c r="K1554" i="1"/>
  <c r="K1555" i="1"/>
  <c r="K1556" i="1"/>
  <c r="K1557" i="1"/>
  <c r="K1558" i="1"/>
  <c r="K1559" i="1"/>
  <c r="K1560" i="1"/>
  <c r="K1563" i="1"/>
  <c r="K1564" i="1"/>
  <c r="K1568" i="1"/>
  <c r="K1570" i="1"/>
  <c r="K1571" i="1"/>
  <c r="K1572" i="1"/>
  <c r="K1573" i="1"/>
  <c r="K1574" i="1"/>
  <c r="K1575" i="1"/>
  <c r="K1576" i="1"/>
  <c r="K1578" i="1"/>
  <c r="K1579" i="1"/>
  <c r="K127" i="1"/>
  <c r="K1581" i="1"/>
  <c r="K1582" i="1"/>
  <c r="K1584" i="1"/>
  <c r="K1585" i="1"/>
  <c r="K1586" i="1"/>
  <c r="K1587" i="1"/>
  <c r="K1588" i="1"/>
  <c r="K1589" i="1"/>
  <c r="K1590" i="1"/>
  <c r="K111" i="1"/>
  <c r="K1591" i="1"/>
  <c r="K1592" i="1"/>
  <c r="K1593" i="1"/>
  <c r="K1594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11" i="1"/>
  <c r="K1612" i="1"/>
  <c r="K1613" i="1"/>
  <c r="K1614" i="1"/>
  <c r="K1615" i="1"/>
  <c r="K91" i="1"/>
  <c r="K188" i="1"/>
  <c r="K1617" i="1"/>
  <c r="K1618" i="1"/>
  <c r="K1619" i="1"/>
  <c r="K1620" i="1"/>
  <c r="K1622" i="1"/>
  <c r="K1623" i="1"/>
  <c r="K1624" i="1"/>
  <c r="K1625" i="1"/>
  <c r="K1626" i="1"/>
  <c r="K1627" i="1"/>
  <c r="K1630" i="1"/>
  <c r="K1632" i="1"/>
  <c r="K1634" i="1"/>
  <c r="K1635" i="1"/>
  <c r="K1631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82" i="1"/>
  <c r="K1661" i="1"/>
  <c r="K1662" i="1"/>
  <c r="K1663" i="1"/>
  <c r="K1664" i="1"/>
  <c r="K1666" i="1"/>
  <c r="K1667" i="1"/>
  <c r="K1670" i="1"/>
  <c r="K1671" i="1"/>
  <c r="K1672" i="1"/>
  <c r="K1673" i="1"/>
  <c r="K1674" i="1"/>
  <c r="K1675" i="1"/>
  <c r="K1676" i="1"/>
  <c r="K1677" i="1"/>
  <c r="K1678" i="1"/>
  <c r="K1680" i="1"/>
  <c r="K1681" i="1"/>
  <c r="K1683" i="1"/>
  <c r="K1684" i="1"/>
  <c r="K1685" i="1"/>
  <c r="K1687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426" i="1"/>
  <c r="K1712" i="1"/>
  <c r="K1713" i="1"/>
  <c r="K1714" i="1"/>
  <c r="K1716" i="1"/>
  <c r="K1717" i="1"/>
  <c r="K1719" i="1"/>
  <c r="K74" i="1"/>
  <c r="K1720" i="1"/>
  <c r="K138" i="1"/>
  <c r="K1721" i="1"/>
  <c r="K1724" i="1"/>
  <c r="K1725" i="1"/>
  <c r="K1728" i="1"/>
  <c r="K1730" i="1"/>
  <c r="K1731" i="1"/>
  <c r="K1732" i="1"/>
  <c r="K1734" i="1"/>
  <c r="K1735" i="1"/>
  <c r="K1736" i="1"/>
  <c r="K1738" i="1"/>
  <c r="K1739" i="1"/>
  <c r="K1740" i="1"/>
  <c r="K1741" i="1"/>
  <c r="K1742" i="1"/>
  <c r="K1743" i="1"/>
  <c r="K1744" i="1"/>
  <c r="K1745" i="1"/>
  <c r="K1746" i="1"/>
  <c r="K1748" i="1"/>
  <c r="K149" i="1"/>
  <c r="K1750" i="1"/>
  <c r="K1751" i="1"/>
  <c r="K1752" i="1"/>
  <c r="K1753" i="1"/>
  <c r="K1754" i="1"/>
  <c r="K1755" i="1"/>
  <c r="K1756" i="1"/>
  <c r="K1757" i="1"/>
  <c r="K1758" i="1"/>
  <c r="K1761" i="1"/>
  <c r="K1762" i="1"/>
  <c r="K1763" i="1"/>
  <c r="K1764" i="1"/>
  <c r="K1765" i="1"/>
  <c r="K1767" i="1"/>
  <c r="K1768" i="1"/>
  <c r="K1769" i="1"/>
  <c r="K1770" i="1"/>
  <c r="K1771" i="1"/>
  <c r="K1772" i="1"/>
  <c r="K1773" i="1"/>
  <c r="K1774" i="1"/>
  <c r="K1775" i="1"/>
  <c r="K1776" i="1"/>
  <c r="K1777" i="1"/>
  <c r="K1779" i="1"/>
  <c r="K1780" i="1"/>
  <c r="K1782" i="1"/>
  <c r="K1783" i="1"/>
  <c r="K1784" i="1"/>
  <c r="K1785" i="1"/>
  <c r="K1786" i="1"/>
  <c r="K1787" i="1"/>
  <c r="K1788" i="1"/>
  <c r="K1789" i="1"/>
  <c r="K1791" i="1"/>
  <c r="K1793" i="1"/>
  <c r="K1799" i="1"/>
  <c r="K197" i="1"/>
  <c r="K130" i="1"/>
  <c r="K1801" i="1"/>
  <c r="K1802" i="1"/>
  <c r="K1803" i="1"/>
  <c r="K1804" i="1"/>
  <c r="K344" i="1"/>
  <c r="K1805" i="1"/>
  <c r="K1807" i="1"/>
  <c r="K1806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2" i="1"/>
  <c r="K1823" i="1"/>
  <c r="K1824" i="1"/>
  <c r="K1825" i="1"/>
  <c r="K1826" i="1"/>
  <c r="K1827" i="1"/>
  <c r="K122" i="1"/>
  <c r="K80" i="1"/>
  <c r="K1829" i="1"/>
  <c r="K1830" i="1"/>
  <c r="K1831" i="1"/>
  <c r="K1832" i="1"/>
  <c r="K1833" i="1"/>
  <c r="K1834" i="1"/>
  <c r="K1835" i="1"/>
  <c r="K1836" i="1"/>
  <c r="K1837" i="1"/>
  <c r="K1838" i="1"/>
  <c r="K1839" i="1"/>
  <c r="K1841" i="1"/>
  <c r="K1842" i="1"/>
  <c r="K1845" i="1"/>
  <c r="K1846" i="1"/>
  <c r="K168" i="1"/>
  <c r="K1847" i="1"/>
  <c r="K20" i="1"/>
  <c r="K1848" i="1"/>
  <c r="K1849" i="1"/>
  <c r="K78" i="1"/>
  <c r="K1850" i="1"/>
  <c r="K1851" i="1"/>
  <c r="K1852" i="1"/>
  <c r="K1853" i="1"/>
  <c r="K140" i="1"/>
  <c r="K1854" i="1"/>
  <c r="K1855" i="1"/>
  <c r="K1857" i="1"/>
  <c r="K1858" i="1"/>
  <c r="K1860" i="1"/>
  <c r="K1861" i="1"/>
  <c r="K1862" i="1"/>
  <c r="K1863" i="1"/>
  <c r="K1864" i="1"/>
  <c r="K1866" i="1"/>
  <c r="K1867" i="1"/>
  <c r="K1868" i="1"/>
  <c r="K1869" i="1"/>
  <c r="K1870" i="1"/>
  <c r="K93" i="1"/>
  <c r="K1871" i="1"/>
  <c r="K1872" i="1"/>
  <c r="K1874" i="1"/>
  <c r="K1876" i="1"/>
  <c r="K1878" i="1"/>
  <c r="K1877" i="1"/>
  <c r="K1880" i="1"/>
  <c r="K1881" i="1"/>
  <c r="K1882" i="1"/>
  <c r="K201" i="1"/>
  <c r="K1884" i="1"/>
  <c r="K1888" i="1"/>
  <c r="K1891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75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79" i="1"/>
  <c r="K1918" i="1"/>
  <c r="K1919" i="1"/>
  <c r="K1920" i="1"/>
  <c r="K1921" i="1"/>
  <c r="K1922" i="1"/>
  <c r="K1923" i="1"/>
  <c r="K1924" i="1"/>
  <c r="K1925" i="1"/>
  <c r="K1926" i="1"/>
  <c r="K141" i="1"/>
  <c r="K1927" i="1"/>
  <c r="K1929" i="1"/>
  <c r="K1931" i="1"/>
  <c r="K1932" i="1"/>
  <c r="K1933" i="1"/>
  <c r="K1934" i="1"/>
  <c r="K1935" i="1"/>
  <c r="K1936" i="1"/>
  <c r="K1937" i="1"/>
  <c r="K1939" i="1"/>
  <c r="K1940" i="1"/>
  <c r="K1941" i="1"/>
  <c r="K1942" i="1"/>
  <c r="K1943" i="1"/>
  <c r="K1945" i="1"/>
  <c r="K1946" i="1"/>
  <c r="K1947" i="1"/>
  <c r="K1949" i="1"/>
  <c r="K1950" i="1"/>
  <c r="K1951" i="1"/>
  <c r="K1952" i="1"/>
  <c r="K1953" i="1"/>
  <c r="K1954" i="1"/>
  <c r="K1955" i="1"/>
  <c r="K1956" i="1"/>
  <c r="K1957" i="1"/>
  <c r="K1958" i="1"/>
  <c r="K1961" i="1"/>
  <c r="K1962" i="1"/>
  <c r="K1963" i="1"/>
  <c r="K1964" i="1"/>
  <c r="K1965" i="1"/>
  <c r="K1966" i="1"/>
  <c r="K1968" i="1"/>
  <c r="K1969" i="1"/>
  <c r="K1970" i="1"/>
  <c r="K1972" i="1"/>
  <c r="K1973" i="1"/>
  <c r="K147" i="1"/>
  <c r="K1974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5" i="1"/>
  <c r="K1994" i="1"/>
  <c r="K1997" i="1"/>
  <c r="K1998" i="1"/>
  <c r="K2000" i="1"/>
  <c r="K2001" i="1"/>
  <c r="K2002" i="1"/>
  <c r="K2003" i="1"/>
  <c r="K2004" i="1"/>
  <c r="K2006" i="1"/>
  <c r="K2007" i="1"/>
  <c r="K2008" i="1"/>
  <c r="K2010" i="1"/>
  <c r="K2011" i="1"/>
  <c r="K2012" i="1"/>
  <c r="K154" i="1"/>
  <c r="K192" i="1"/>
  <c r="K2013" i="1"/>
  <c r="K2014" i="1"/>
  <c r="K2016" i="1"/>
  <c r="K2018" i="1"/>
  <c r="K2019" i="1"/>
  <c r="K2020" i="1"/>
  <c r="K2021" i="1"/>
  <c r="K2022" i="1"/>
  <c r="K2024" i="1"/>
  <c r="K2025" i="1"/>
  <c r="K2026" i="1"/>
  <c r="K2027" i="1"/>
  <c r="K2023" i="1"/>
  <c r="K2029" i="1"/>
  <c r="K2030" i="1"/>
  <c r="K2031" i="1"/>
  <c r="K2033" i="1"/>
  <c r="K2034" i="1"/>
  <c r="K2035" i="1"/>
  <c r="K2028" i="1"/>
  <c r="K118" i="1"/>
  <c r="K90" i="1"/>
  <c r="K2038" i="1"/>
  <c r="K2039" i="1"/>
  <c r="K2040" i="1"/>
  <c r="K2041" i="1"/>
  <c r="K148" i="1"/>
  <c r="K2042" i="1"/>
  <c r="K2043" i="1"/>
  <c r="K2045" i="1"/>
  <c r="K2046" i="1"/>
  <c r="K2047" i="1"/>
  <c r="K2048" i="1"/>
  <c r="K2049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71" i="1"/>
  <c r="K2073" i="1"/>
  <c r="K112" i="1"/>
  <c r="K2074" i="1"/>
  <c r="K2075" i="1"/>
  <c r="K2076" i="1"/>
  <c r="K2077" i="1"/>
  <c r="K2079" i="1"/>
  <c r="K2080" i="1"/>
  <c r="K2082" i="1"/>
  <c r="K2083" i="1"/>
  <c r="K2084" i="1"/>
  <c r="K2088" i="1"/>
  <c r="K2090" i="1"/>
  <c r="K2092" i="1"/>
  <c r="K2093" i="1"/>
  <c r="K2094" i="1"/>
  <c r="K2095" i="1"/>
  <c r="K2097" i="1"/>
  <c r="K2100" i="1"/>
  <c r="K2101" i="1"/>
  <c r="K2103" i="1"/>
  <c r="K290" i="2"/>
  <c r="K294" i="2"/>
  <c r="K291" i="2"/>
  <c r="K308" i="2"/>
  <c r="K288" i="2"/>
  <c r="K301" i="2"/>
  <c r="K295" i="2"/>
  <c r="K287" i="2"/>
  <c r="K278" i="2"/>
  <c r="K285" i="2"/>
  <c r="K280" i="2"/>
  <c r="K282" i="2"/>
  <c r="K292" i="2"/>
  <c r="K276" i="2"/>
  <c r="K283" i="2"/>
  <c r="K281" i="2"/>
  <c r="K298" i="2"/>
  <c r="K296" i="2"/>
  <c r="K289" i="2"/>
  <c r="K293" i="2"/>
  <c r="K305" i="2"/>
  <c r="K284" i="2"/>
  <c r="K306" i="2"/>
  <c r="K307" i="2"/>
  <c r="K304" i="2"/>
  <c r="K303" i="2"/>
  <c r="K277" i="2"/>
  <c r="K279" i="2"/>
  <c r="K286" i="2"/>
  <c r="K302" i="2"/>
  <c r="K297" i="2"/>
  <c r="E290" i="2"/>
  <c r="E294" i="2"/>
  <c r="E291" i="2"/>
  <c r="E308" i="2"/>
  <c r="E288" i="2"/>
  <c r="E301" i="2"/>
  <c r="E295" i="2"/>
  <c r="E287" i="2"/>
  <c r="E278" i="2"/>
  <c r="E285" i="2"/>
  <c r="E280" i="2"/>
  <c r="E282" i="2"/>
  <c r="E292" i="2"/>
  <c r="E276" i="2"/>
  <c r="E283" i="2"/>
  <c r="E281" i="2"/>
  <c r="E298" i="2"/>
  <c r="E296" i="2"/>
  <c r="E289" i="2"/>
  <c r="E293" i="2"/>
  <c r="E305" i="2"/>
  <c r="E284" i="2"/>
  <c r="E306" i="2"/>
  <c r="E307" i="2"/>
  <c r="E304" i="2"/>
  <c r="E303" i="2"/>
  <c r="E277" i="2"/>
  <c r="E279" i="2"/>
  <c r="E286" i="2"/>
  <c r="E302" i="2"/>
  <c r="E297" i="2"/>
  <c r="K944" i="2"/>
  <c r="E944" i="2"/>
  <c r="K358" i="2"/>
  <c r="E358" i="2"/>
  <c r="K1021" i="2"/>
  <c r="E1021" i="2"/>
  <c r="K1490" i="2"/>
  <c r="E1490" i="2"/>
  <c r="K1491" i="2"/>
  <c r="E1491" i="2"/>
  <c r="K620" i="2"/>
  <c r="E620" i="2"/>
  <c r="K904" i="2"/>
  <c r="E904" i="2"/>
  <c r="K582" i="2"/>
  <c r="K884" i="2"/>
  <c r="K962" i="2"/>
  <c r="K1009" i="2"/>
  <c r="K1769" i="2"/>
  <c r="K261" i="2"/>
  <c r="K579" i="2"/>
  <c r="K145" i="2"/>
  <c r="K627" i="2"/>
  <c r="K1637" i="2"/>
  <c r="E582" i="2"/>
  <c r="E884" i="2"/>
  <c r="E962" i="2"/>
  <c r="E1009" i="2"/>
  <c r="E1769" i="2"/>
  <c r="E261" i="2"/>
  <c r="E579" i="2"/>
  <c r="E145" i="2"/>
  <c r="E627" i="2"/>
  <c r="E1637" i="2"/>
  <c r="E19" i="2"/>
  <c r="K1223" i="2"/>
  <c r="K408" i="2"/>
  <c r="K1120" i="2"/>
  <c r="K1304" i="2"/>
  <c r="K41" i="2"/>
  <c r="K1032" i="2"/>
  <c r="K958" i="2"/>
  <c r="K1271" i="2"/>
  <c r="E1149" i="1"/>
  <c r="E1223" i="2"/>
  <c r="E408" i="2"/>
  <c r="E1120" i="2"/>
  <c r="E1304" i="2"/>
  <c r="E41" i="2"/>
  <c r="E1032" i="2"/>
  <c r="E958" i="2"/>
  <c r="E1271" i="2"/>
  <c r="K1224" i="2"/>
  <c r="K855" i="2"/>
  <c r="K856" i="2"/>
  <c r="K406" i="2"/>
  <c r="K1218" i="2"/>
  <c r="K1573" i="2"/>
  <c r="K994" i="2"/>
  <c r="K1808" i="2"/>
  <c r="K716" i="2"/>
  <c r="K1206" i="2"/>
  <c r="K578" i="2"/>
  <c r="K577" i="2"/>
  <c r="K157" i="2"/>
  <c r="K1261" i="2"/>
  <c r="K1048" i="2"/>
  <c r="K1036" i="2"/>
  <c r="K1037" i="2"/>
  <c r="K1038" i="2"/>
  <c r="K833" i="2"/>
  <c r="K1473" i="2"/>
  <c r="K680" i="2"/>
  <c r="K428" i="2"/>
  <c r="K95" i="2"/>
  <c r="K581" i="2"/>
  <c r="K618" i="2"/>
  <c r="K1838" i="2"/>
  <c r="K1157" i="2"/>
  <c r="K1406" i="2"/>
  <c r="K1780" i="2"/>
  <c r="K1781" i="2"/>
  <c r="K361" i="2"/>
  <c r="K1018" i="2"/>
  <c r="K1336" i="2"/>
  <c r="K1640" i="2"/>
  <c r="K1505" i="2"/>
  <c r="K1471" i="2"/>
  <c r="K1487" i="2"/>
  <c r="K1497" i="2"/>
  <c r="K1546" i="2"/>
  <c r="K1193" i="2"/>
  <c r="K1270" i="2"/>
  <c r="E1224" i="2"/>
  <c r="E855" i="2"/>
  <c r="E856" i="2"/>
  <c r="E406" i="2"/>
  <c r="E1218" i="2"/>
  <c r="E1573" i="2"/>
  <c r="E994" i="2"/>
  <c r="E1808" i="2"/>
  <c r="E716" i="2"/>
  <c r="E1206" i="2"/>
  <c r="E578" i="2"/>
  <c r="E577" i="2"/>
  <c r="E157" i="2"/>
  <c r="E1261" i="2"/>
  <c r="E1048" i="2"/>
  <c r="E1036" i="2"/>
  <c r="E1037" i="2"/>
  <c r="E1038" i="2"/>
  <c r="E833" i="2"/>
  <c r="E1473" i="2"/>
  <c r="E680" i="2"/>
  <c r="E428" i="2"/>
  <c r="E95" i="2"/>
  <c r="E581" i="2"/>
  <c r="E618" i="2"/>
  <c r="E1838" i="2"/>
  <c r="E1157" i="2"/>
  <c r="E1406" i="2"/>
  <c r="E1780" i="2"/>
  <c r="E1781" i="2"/>
  <c r="E361" i="2"/>
  <c r="E1018" i="2"/>
  <c r="E1336" i="2"/>
  <c r="E1640" i="2"/>
  <c r="E1505" i="2"/>
  <c r="E1471" i="2"/>
  <c r="E1487" i="2"/>
  <c r="E1497" i="2"/>
  <c r="E1546" i="2"/>
  <c r="E1193" i="2"/>
  <c r="E1270" i="2"/>
  <c r="E1715" i="2"/>
  <c r="K1715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51" i="2"/>
  <c r="E36" i="2"/>
  <c r="E37" i="2"/>
  <c r="E38" i="2"/>
  <c r="E39" i="2"/>
  <c r="E40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70" i="2"/>
  <c r="E71" i="2"/>
  <c r="E72" i="2"/>
  <c r="E73" i="2"/>
  <c r="E75" i="2"/>
  <c r="E76" i="2"/>
  <c r="E77" i="2"/>
  <c r="E78" i="2"/>
  <c r="E79" i="2"/>
  <c r="E80" i="2"/>
  <c r="E81" i="2"/>
  <c r="E82" i="2"/>
  <c r="E83" i="2"/>
  <c r="E84" i="2"/>
  <c r="E86" i="2"/>
  <c r="E87" i="2"/>
  <c r="E88" i="2"/>
  <c r="E89" i="2"/>
  <c r="E90" i="2"/>
  <c r="E91" i="2"/>
  <c r="E92" i="2"/>
  <c r="E93" i="2"/>
  <c r="E94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6" i="2"/>
  <c r="E147" i="2"/>
  <c r="E148" i="2"/>
  <c r="E149" i="2"/>
  <c r="E150" i="2"/>
  <c r="E151" i="2"/>
  <c r="E152" i="2"/>
  <c r="E153" i="2"/>
  <c r="E154" i="2"/>
  <c r="E155" i="2"/>
  <c r="E156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3" i="2"/>
  <c r="E214" i="2"/>
  <c r="E215" i="2"/>
  <c r="E216" i="2"/>
  <c r="E217" i="2"/>
  <c r="E218" i="2"/>
  <c r="E219" i="2"/>
  <c r="E220" i="2"/>
  <c r="E221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309" i="2"/>
  <c r="E310" i="2"/>
  <c r="E311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2" i="2"/>
  <c r="E353" i="2"/>
  <c r="E354" i="2"/>
  <c r="E355" i="2"/>
  <c r="E356" i="2"/>
  <c r="E357" i="2"/>
  <c r="E359" i="2"/>
  <c r="E360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9" i="2"/>
  <c r="E410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2" i="2"/>
  <c r="E553" i="2"/>
  <c r="E554" i="2"/>
  <c r="E555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80" i="2"/>
  <c r="E583" i="2"/>
  <c r="E584" i="2"/>
  <c r="E585" i="2"/>
  <c r="E586" i="2"/>
  <c r="E587" i="2"/>
  <c r="E588" i="2"/>
  <c r="E589" i="2"/>
  <c r="E590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9" i="2"/>
  <c r="E621" i="2"/>
  <c r="E622" i="2"/>
  <c r="E623" i="2"/>
  <c r="E624" i="2"/>
  <c r="E625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5" i="2"/>
  <c r="E886" i="2"/>
  <c r="E887" i="2"/>
  <c r="E888" i="2"/>
  <c r="E889" i="2"/>
  <c r="E890" i="2"/>
  <c r="E892" i="2"/>
  <c r="E893" i="2"/>
  <c r="E895" i="2"/>
  <c r="E896" i="2"/>
  <c r="E897" i="2"/>
  <c r="E898" i="2"/>
  <c r="E899" i="2"/>
  <c r="E900" i="2"/>
  <c r="E901" i="2"/>
  <c r="E902" i="2"/>
  <c r="E903" i="2"/>
  <c r="E905" i="2"/>
  <c r="E906" i="2"/>
  <c r="E907" i="2"/>
  <c r="E908" i="2"/>
  <c r="E909" i="2"/>
  <c r="E910" i="2"/>
  <c r="E911" i="2"/>
  <c r="E912" i="2"/>
  <c r="E913" i="2"/>
  <c r="E914" i="2"/>
  <c r="E915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9" i="2"/>
  <c r="E960" i="2"/>
  <c r="E961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8" i="2"/>
  <c r="E1010" i="2"/>
  <c r="E1011" i="2"/>
  <c r="E1012" i="2"/>
  <c r="E1013" i="2"/>
  <c r="E1014" i="2"/>
  <c r="E1015" i="2"/>
  <c r="E1016" i="2"/>
  <c r="E1017" i="2"/>
  <c r="E1019" i="2"/>
  <c r="E1020" i="2"/>
  <c r="E1022" i="2"/>
  <c r="E1023" i="2"/>
  <c r="E1024" i="2"/>
  <c r="E1025" i="2"/>
  <c r="E1026" i="2"/>
  <c r="E1027" i="2"/>
  <c r="E1028" i="2"/>
  <c r="E1029" i="2"/>
  <c r="E1030" i="2"/>
  <c r="E1031" i="2"/>
  <c r="E1033" i="2"/>
  <c r="E1034" i="2"/>
  <c r="E1035" i="2"/>
  <c r="E1039" i="2"/>
  <c r="E1040" i="2"/>
  <c r="E1041" i="2"/>
  <c r="E1042" i="2"/>
  <c r="E1043" i="2"/>
  <c r="E1044" i="2"/>
  <c r="E1045" i="2"/>
  <c r="E1046" i="2"/>
  <c r="E1047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40" i="2"/>
  <c r="E1139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7" i="2"/>
  <c r="E1208" i="2"/>
  <c r="E1209" i="2"/>
  <c r="E1210" i="2"/>
  <c r="E1211" i="2"/>
  <c r="E1212" i="2"/>
  <c r="E1213" i="2"/>
  <c r="E1214" i="2"/>
  <c r="E1215" i="2"/>
  <c r="E1216" i="2"/>
  <c r="E1217" i="2"/>
  <c r="E1219" i="2"/>
  <c r="E1220" i="2"/>
  <c r="E1221" i="2"/>
  <c r="E1222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1" i="2"/>
  <c r="E1252" i="2"/>
  <c r="E1253" i="2"/>
  <c r="E1254" i="2"/>
  <c r="E1255" i="2"/>
  <c r="E1256" i="2"/>
  <c r="E1257" i="2"/>
  <c r="E1258" i="2"/>
  <c r="E1259" i="2"/>
  <c r="E1260" i="2"/>
  <c r="E1262" i="2"/>
  <c r="E1263" i="2"/>
  <c r="E1264" i="2"/>
  <c r="E1265" i="2"/>
  <c r="E1266" i="2"/>
  <c r="E1267" i="2"/>
  <c r="E1268" i="2"/>
  <c r="E1269" i="2"/>
  <c r="E1272" i="2"/>
  <c r="E1273" i="2"/>
  <c r="E1274" i="2"/>
  <c r="E1275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3" i="2"/>
  <c r="E1294" i="2"/>
  <c r="E1295" i="2"/>
  <c r="E1296" i="2"/>
  <c r="E1297" i="2"/>
  <c r="E1298" i="2"/>
  <c r="E1299" i="2"/>
  <c r="E1300" i="2"/>
  <c r="E1301" i="2"/>
  <c r="E1302" i="2"/>
  <c r="E1303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2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8" i="2"/>
  <c r="E1489" i="2"/>
  <c r="E1492" i="2"/>
  <c r="E1493" i="2"/>
  <c r="E1494" i="2"/>
  <c r="E1495" i="2"/>
  <c r="E1496" i="2"/>
  <c r="E1498" i="2"/>
  <c r="E1499" i="2"/>
  <c r="E1500" i="2"/>
  <c r="E1501" i="2"/>
  <c r="E1502" i="2"/>
  <c r="E1503" i="2"/>
  <c r="E1504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8" i="2"/>
  <c r="E1639" i="2"/>
  <c r="E1642" i="2"/>
  <c r="E1643" i="2"/>
  <c r="E1644" i="2"/>
  <c r="E1645" i="2"/>
  <c r="E1646" i="2"/>
  <c r="E1647" i="2"/>
  <c r="E1648" i="2"/>
  <c r="E1649" i="2"/>
  <c r="E1650" i="2"/>
  <c r="E1651" i="2"/>
  <c r="E1652" i="2"/>
  <c r="E1654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70" i="2"/>
  <c r="E1771" i="2"/>
  <c r="E1772" i="2"/>
  <c r="E1773" i="2"/>
  <c r="E1774" i="2"/>
  <c r="E1775" i="2"/>
  <c r="E1776" i="2"/>
  <c r="E1777" i="2"/>
  <c r="E1778" i="2"/>
  <c r="E1779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9" i="2"/>
  <c r="E1840" i="2"/>
  <c r="E1841" i="2"/>
  <c r="E1842" i="2"/>
  <c r="E1843" i="2"/>
  <c r="E1844" i="2"/>
  <c r="E1845" i="2"/>
  <c r="E1846" i="2"/>
  <c r="E1847" i="2"/>
  <c r="E10" i="1"/>
  <c r="E1147" i="1"/>
  <c r="E1150" i="1"/>
  <c r="E1151" i="1"/>
  <c r="E1152" i="1"/>
  <c r="E1153" i="1"/>
  <c r="E1155" i="1"/>
  <c r="E1157" i="1"/>
  <c r="E1158" i="1"/>
  <c r="E1159" i="1"/>
  <c r="E1161" i="1"/>
  <c r="E1162" i="1"/>
  <c r="E1163" i="1"/>
  <c r="E1164" i="1"/>
  <c r="E1165" i="1"/>
  <c r="E1879" i="1"/>
  <c r="K553" i="2"/>
  <c r="K526" i="2"/>
  <c r="K1698" i="2"/>
  <c r="K720" i="2"/>
  <c r="K1764" i="2"/>
  <c r="K964" i="2"/>
  <c r="K708" i="2"/>
  <c r="K75" i="2"/>
  <c r="K1495" i="2"/>
  <c r="K1638" i="2"/>
  <c r="K172" i="2"/>
  <c r="K1586" i="2"/>
  <c r="K1437" i="2"/>
  <c r="K554" i="2"/>
  <c r="K1327" i="2"/>
  <c r="K104" i="2"/>
  <c r="K221" i="2"/>
  <c r="K1624" i="2"/>
  <c r="K1274" i="2"/>
  <c r="K1166" i="2"/>
  <c r="K1449" i="2"/>
  <c r="K105" i="2"/>
  <c r="K800" i="2"/>
  <c r="K616" i="2"/>
  <c r="K754" i="2"/>
  <c r="K1302" i="2"/>
  <c r="K1789" i="2"/>
  <c r="K420" i="2"/>
  <c r="K575" i="2"/>
  <c r="K580" i="2"/>
  <c r="K1204" i="2"/>
  <c r="K998" i="2"/>
  <c r="K1579" i="2"/>
  <c r="K1317" i="2"/>
  <c r="K1123" i="2"/>
  <c r="K1008" i="2"/>
  <c r="K988" i="2"/>
  <c r="K694" i="2"/>
  <c r="K1788" i="2"/>
  <c r="K1584" i="2"/>
  <c r="V1166" i="1"/>
  <c r="K1269" i="2"/>
  <c r="K1291" i="2"/>
  <c r="K792" i="2"/>
  <c r="K380" i="2"/>
  <c r="K378" i="2"/>
  <c r="K246" i="2"/>
  <c r="K1567" i="2"/>
  <c r="K1195" i="2"/>
  <c r="K1452" i="2"/>
  <c r="K1234" i="2"/>
  <c r="K118" i="2"/>
  <c r="K1352" i="2"/>
  <c r="K1620" i="2"/>
  <c r="K1370" i="2"/>
  <c r="K421" i="2"/>
  <c r="K1844" i="2"/>
  <c r="K1843" i="2"/>
  <c r="K1846" i="2"/>
  <c r="K1077" i="2"/>
  <c r="K39" i="2"/>
  <c r="K961" i="2"/>
  <c r="K472" i="2"/>
  <c r="K1131" i="2"/>
  <c r="K883" i="2"/>
  <c r="K963" i="2"/>
  <c r="K28" i="2"/>
  <c r="K1082" i="2"/>
  <c r="K1028" i="2"/>
  <c r="K564" i="2"/>
  <c r="K320" i="2"/>
  <c r="K269" i="2"/>
  <c r="K1401" i="2"/>
  <c r="K1014" i="2"/>
  <c r="K555" i="2"/>
  <c r="K319" i="2"/>
  <c r="K318" i="2"/>
  <c r="K317" i="2"/>
  <c r="K270" i="2"/>
  <c r="K227" i="2"/>
  <c r="K58" i="2"/>
  <c r="K1685" i="2"/>
  <c r="K567" i="2"/>
  <c r="K566" i="2"/>
  <c r="K422" i="2"/>
  <c r="K755" i="2"/>
  <c r="K1460" i="2"/>
  <c r="K1072" i="2"/>
  <c r="K612" i="2"/>
  <c r="K1763" i="2"/>
  <c r="K267" i="2"/>
  <c r="K561" i="2"/>
  <c r="K1199" i="2"/>
  <c r="K965" i="2"/>
  <c r="K385" i="2"/>
  <c r="K654" i="2"/>
  <c r="K36" i="2"/>
  <c r="K1643" i="2"/>
  <c r="K226" i="2"/>
  <c r="K1040" i="2"/>
  <c r="K552" i="2"/>
  <c r="K890" i="2"/>
  <c r="K546" i="2"/>
  <c r="K111" i="2"/>
  <c r="K1399" i="2"/>
  <c r="K424" i="2"/>
  <c r="K1303" i="2"/>
  <c r="K262" i="2"/>
  <c r="K788" i="2"/>
  <c r="K456" i="2"/>
  <c r="K1041" i="2"/>
  <c r="K1289" i="2"/>
  <c r="K483" i="2"/>
  <c r="K153" i="2"/>
  <c r="K1273" i="2"/>
  <c r="K464" i="2"/>
  <c r="K1736" i="2"/>
  <c r="K87" i="2"/>
  <c r="K1155" i="2"/>
  <c r="K78" i="2"/>
  <c r="K77" i="2"/>
  <c r="K701" i="2"/>
  <c r="K866" i="2"/>
  <c r="K396" i="2"/>
  <c r="K274" i="2"/>
  <c r="K849" i="2"/>
  <c r="K548" i="2"/>
  <c r="K1266" i="2"/>
  <c r="K1796" i="2"/>
  <c r="K82" i="2"/>
  <c r="K80" i="2"/>
  <c r="K1263" i="2"/>
  <c r="K272" i="2"/>
  <c r="K79" i="2"/>
  <c r="K81" i="2"/>
  <c r="K86" i="2"/>
  <c r="K273" i="2"/>
  <c r="K1086" i="2"/>
  <c r="K83" i="2"/>
  <c r="K383" i="2"/>
  <c r="K84" i="2"/>
  <c r="K1277" i="2"/>
  <c r="K142" i="2"/>
  <c r="K1205" i="2"/>
  <c r="K1812" i="2"/>
  <c r="K1599" i="2"/>
  <c r="K758" i="2"/>
  <c r="K753" i="2"/>
  <c r="K731" i="2"/>
  <c r="K1697" i="2"/>
  <c r="K1642" i="2"/>
  <c r="K1639" i="2"/>
  <c r="K1585" i="2"/>
  <c r="K1572" i="2"/>
  <c r="K1571" i="2"/>
  <c r="K1494" i="2"/>
  <c r="K1492" i="2"/>
  <c r="K1486" i="2"/>
  <c r="K1439" i="2"/>
  <c r="K1387" i="2"/>
  <c r="K1334" i="2"/>
  <c r="K1257" i="2"/>
  <c r="K1196" i="2"/>
  <c r="K1191" i="2"/>
  <c r="K1190" i="2"/>
  <c r="K1085" i="2"/>
  <c r="K1029" i="2"/>
  <c r="K959" i="2"/>
  <c r="K913" i="2"/>
  <c r="K912" i="2"/>
  <c r="K507" i="2"/>
  <c r="K503" i="2"/>
  <c r="K209" i="2"/>
  <c r="K191" i="2"/>
  <c r="K130" i="2"/>
  <c r="K49" i="2"/>
  <c r="K44" i="2"/>
  <c r="K1509" i="2"/>
  <c r="K1488" i="2"/>
  <c r="K1457" i="2"/>
  <c r="K1373" i="2"/>
  <c r="K1174" i="2"/>
  <c r="K1118" i="2"/>
  <c r="K617" i="2"/>
  <c r="K614" i="2"/>
  <c r="K403" i="2"/>
  <c r="K99" i="2"/>
  <c r="K609" i="2"/>
  <c r="K200" i="2"/>
  <c r="K1558" i="2"/>
  <c r="K59" i="2"/>
  <c r="K1682" i="2"/>
  <c r="I1849" i="2"/>
  <c r="I2" i="2" s="1"/>
  <c r="K316" i="2"/>
  <c r="K186" i="2"/>
  <c r="K1679" i="2"/>
  <c r="K1498" i="2"/>
  <c r="K1335" i="2"/>
  <c r="K1362" i="2"/>
  <c r="K1581" i="2"/>
  <c r="K115" i="2"/>
  <c r="K1575" i="2"/>
  <c r="K108" i="2"/>
  <c r="K576" i="2"/>
  <c r="K634" i="2"/>
  <c r="K704" i="2"/>
  <c r="K744" i="2"/>
  <c r="K767" i="2"/>
  <c r="K1143" i="2"/>
  <c r="K1152" i="2"/>
  <c r="K1153" i="2"/>
  <c r="K1197" i="2"/>
  <c r="K1237" i="2"/>
  <c r="K1301" i="2"/>
  <c r="K1516" i="2"/>
  <c r="K1616" i="2"/>
  <c r="K1830" i="2"/>
  <c r="K18" i="2"/>
  <c r="K20" i="2"/>
  <c r="K21" i="2"/>
  <c r="K22" i="2"/>
  <c r="K23" i="2"/>
  <c r="K24" i="2"/>
  <c r="K25" i="2"/>
  <c r="K26" i="2"/>
  <c r="K27" i="2"/>
  <c r="K29" i="2"/>
  <c r="K30" i="2"/>
  <c r="K31" i="2"/>
  <c r="K32" i="2"/>
  <c r="K33" i="2"/>
  <c r="K34" i="2"/>
  <c r="K35" i="2"/>
  <c r="K351" i="2"/>
  <c r="K37" i="2"/>
  <c r="K38" i="2"/>
  <c r="K40" i="2"/>
  <c r="K42" i="2"/>
  <c r="K43" i="2"/>
  <c r="K45" i="2"/>
  <c r="K46" i="2"/>
  <c r="K47" i="2"/>
  <c r="K48" i="2"/>
  <c r="K50" i="2"/>
  <c r="K51" i="2"/>
  <c r="K52" i="2"/>
  <c r="K53" i="2"/>
  <c r="K54" i="2"/>
  <c r="K55" i="2"/>
  <c r="K56" i="2"/>
  <c r="K57" i="2"/>
  <c r="K60" i="2"/>
  <c r="K61" i="2"/>
  <c r="K62" i="2"/>
  <c r="K63" i="2"/>
  <c r="K64" i="2"/>
  <c r="K65" i="2"/>
  <c r="K66" i="2"/>
  <c r="K67" i="2"/>
  <c r="K68" i="2"/>
  <c r="K70" i="2"/>
  <c r="K71" i="2"/>
  <c r="K72" i="2"/>
  <c r="K73" i="2"/>
  <c r="K88" i="2"/>
  <c r="K89" i="2"/>
  <c r="K90" i="2"/>
  <c r="K91" i="2"/>
  <c r="K92" i="2"/>
  <c r="K93" i="2"/>
  <c r="K94" i="2"/>
  <c r="K96" i="2"/>
  <c r="K97" i="2"/>
  <c r="K98" i="2"/>
  <c r="K100" i="2"/>
  <c r="K101" i="2"/>
  <c r="K102" i="2"/>
  <c r="K103" i="2"/>
  <c r="K106" i="2"/>
  <c r="K107" i="2"/>
  <c r="K109" i="2"/>
  <c r="K110" i="2"/>
  <c r="K112" i="2"/>
  <c r="K113" i="2"/>
  <c r="K114" i="2"/>
  <c r="K116" i="2"/>
  <c r="K117" i="2"/>
  <c r="K119" i="2"/>
  <c r="K120" i="2"/>
  <c r="K121" i="2"/>
  <c r="K122" i="2"/>
  <c r="K123" i="2"/>
  <c r="K124" i="2"/>
  <c r="K125" i="2"/>
  <c r="K127" i="2"/>
  <c r="K128" i="2"/>
  <c r="K129" i="2"/>
  <c r="K131" i="2"/>
  <c r="K132" i="2"/>
  <c r="K133" i="2"/>
  <c r="K134" i="2"/>
  <c r="K135" i="2"/>
  <c r="K136" i="2"/>
  <c r="K137" i="2"/>
  <c r="K138" i="2"/>
  <c r="K139" i="2"/>
  <c r="K140" i="2"/>
  <c r="K141" i="2"/>
  <c r="K143" i="2"/>
  <c r="K144" i="2"/>
  <c r="K146" i="2"/>
  <c r="K147" i="2"/>
  <c r="K148" i="2"/>
  <c r="K149" i="2"/>
  <c r="K150" i="2"/>
  <c r="K151" i="2"/>
  <c r="K152" i="2"/>
  <c r="K154" i="2"/>
  <c r="K155" i="2"/>
  <c r="K156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3" i="2"/>
  <c r="K174" i="2"/>
  <c r="K175" i="2"/>
  <c r="K176" i="2"/>
  <c r="K177" i="2"/>
  <c r="K178" i="2"/>
  <c r="K179" i="2"/>
  <c r="K180" i="2"/>
  <c r="K181" i="2"/>
  <c r="K182" i="2"/>
  <c r="K183" i="2"/>
  <c r="K185" i="2"/>
  <c r="K187" i="2"/>
  <c r="K188" i="2"/>
  <c r="K189" i="2"/>
  <c r="K190" i="2"/>
  <c r="K192" i="2"/>
  <c r="K193" i="2"/>
  <c r="K194" i="2"/>
  <c r="K195" i="2"/>
  <c r="K196" i="2"/>
  <c r="K197" i="2"/>
  <c r="K198" i="2"/>
  <c r="K199" i="2"/>
  <c r="K201" i="2"/>
  <c r="K202" i="2"/>
  <c r="K203" i="2"/>
  <c r="K204" i="2"/>
  <c r="K205" i="2"/>
  <c r="K206" i="2"/>
  <c r="K207" i="2"/>
  <c r="K208" i="2"/>
  <c r="K210" i="2"/>
  <c r="K211" i="2"/>
  <c r="K213" i="2"/>
  <c r="K214" i="2"/>
  <c r="K215" i="2"/>
  <c r="K216" i="2"/>
  <c r="K217" i="2"/>
  <c r="K218" i="2"/>
  <c r="K219" i="2"/>
  <c r="K220" i="2"/>
  <c r="K223" i="2"/>
  <c r="K224" i="2"/>
  <c r="K225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3" i="2"/>
  <c r="K264" i="2"/>
  <c r="K265" i="2"/>
  <c r="K266" i="2"/>
  <c r="K268" i="2"/>
  <c r="K271" i="2"/>
  <c r="K275" i="2"/>
  <c r="K309" i="2"/>
  <c r="K310" i="2"/>
  <c r="K311" i="2"/>
  <c r="K313" i="2"/>
  <c r="K314" i="2"/>
  <c r="K315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2" i="2"/>
  <c r="K353" i="2"/>
  <c r="K354" i="2"/>
  <c r="K355" i="2"/>
  <c r="K356" i="2"/>
  <c r="K357" i="2"/>
  <c r="K359" i="2"/>
  <c r="K360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9" i="2"/>
  <c r="K381" i="2"/>
  <c r="K382" i="2"/>
  <c r="K386" i="2"/>
  <c r="K387" i="2"/>
  <c r="K388" i="2"/>
  <c r="K389" i="2"/>
  <c r="K390" i="2"/>
  <c r="K391" i="2"/>
  <c r="K392" i="2"/>
  <c r="K393" i="2"/>
  <c r="K394" i="2"/>
  <c r="K395" i="2"/>
  <c r="K397" i="2"/>
  <c r="K398" i="2"/>
  <c r="K399" i="2"/>
  <c r="K400" i="2"/>
  <c r="K401" i="2"/>
  <c r="K402" i="2"/>
  <c r="K404" i="2"/>
  <c r="K405" i="2"/>
  <c r="K410" i="2"/>
  <c r="K412" i="2"/>
  <c r="K413" i="2"/>
  <c r="K414" i="2"/>
  <c r="K415" i="2"/>
  <c r="K416" i="2"/>
  <c r="K417" i="2"/>
  <c r="K418" i="2"/>
  <c r="K419" i="2"/>
  <c r="K423" i="2"/>
  <c r="K425" i="2"/>
  <c r="K426" i="2"/>
  <c r="K427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50" i="2"/>
  <c r="K451" i="2"/>
  <c r="K452" i="2"/>
  <c r="K453" i="2"/>
  <c r="K454" i="2"/>
  <c r="K455" i="2"/>
  <c r="K457" i="2"/>
  <c r="K458" i="2"/>
  <c r="K459" i="2"/>
  <c r="K460" i="2"/>
  <c r="K461" i="2"/>
  <c r="K462" i="2"/>
  <c r="K463" i="2"/>
  <c r="K465" i="2"/>
  <c r="K467" i="2"/>
  <c r="K468" i="2"/>
  <c r="K469" i="2"/>
  <c r="K470" i="2"/>
  <c r="K471" i="2"/>
  <c r="K473" i="2"/>
  <c r="K474" i="2"/>
  <c r="K475" i="2"/>
  <c r="K476" i="2"/>
  <c r="K477" i="2"/>
  <c r="K478" i="2"/>
  <c r="K479" i="2"/>
  <c r="K480" i="2"/>
  <c r="K481" i="2"/>
  <c r="K482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4" i="2"/>
  <c r="K505" i="2"/>
  <c r="K506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7" i="2"/>
  <c r="K549" i="2"/>
  <c r="K550" i="2"/>
  <c r="K559" i="2"/>
  <c r="K560" i="2"/>
  <c r="K562" i="2"/>
  <c r="K563" i="2"/>
  <c r="K565" i="2"/>
  <c r="K568" i="2"/>
  <c r="K569" i="2"/>
  <c r="K570" i="2"/>
  <c r="K571" i="2"/>
  <c r="K572" i="2"/>
  <c r="K573" i="2"/>
  <c r="K574" i="2"/>
  <c r="K583" i="2"/>
  <c r="K584" i="2"/>
  <c r="K585" i="2"/>
  <c r="K586" i="2"/>
  <c r="K587" i="2"/>
  <c r="K588" i="2"/>
  <c r="K589" i="2"/>
  <c r="K590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5" i="2"/>
  <c r="K606" i="2"/>
  <c r="K607" i="2"/>
  <c r="K608" i="2"/>
  <c r="K610" i="2"/>
  <c r="K611" i="2"/>
  <c r="K613" i="2"/>
  <c r="K615" i="2"/>
  <c r="K621" i="2"/>
  <c r="K622" i="2"/>
  <c r="K623" i="2"/>
  <c r="K624" i="2"/>
  <c r="K625" i="2"/>
  <c r="K628" i="2"/>
  <c r="K629" i="2"/>
  <c r="K630" i="2"/>
  <c r="K631" i="2"/>
  <c r="K632" i="2"/>
  <c r="K633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5" i="2"/>
  <c r="K696" i="2"/>
  <c r="K697" i="2"/>
  <c r="K698" i="2"/>
  <c r="K699" i="2"/>
  <c r="K700" i="2"/>
  <c r="K702" i="2"/>
  <c r="K703" i="2"/>
  <c r="K705" i="2"/>
  <c r="K706" i="2"/>
  <c r="K707" i="2"/>
  <c r="K709" i="2"/>
  <c r="K710" i="2"/>
  <c r="K711" i="2"/>
  <c r="K713" i="2"/>
  <c r="K714" i="2"/>
  <c r="K715" i="2"/>
  <c r="K717" i="2"/>
  <c r="K718" i="2"/>
  <c r="K719" i="2"/>
  <c r="K721" i="2"/>
  <c r="K722" i="2"/>
  <c r="K723" i="2"/>
  <c r="K724" i="2"/>
  <c r="K725" i="2"/>
  <c r="K726" i="2"/>
  <c r="K727" i="2"/>
  <c r="K728" i="2"/>
  <c r="K729" i="2"/>
  <c r="K730" i="2"/>
  <c r="K732" i="2"/>
  <c r="K733" i="2"/>
  <c r="K734" i="2"/>
  <c r="K735" i="2"/>
  <c r="K736" i="2"/>
  <c r="K737" i="2"/>
  <c r="K738" i="2"/>
  <c r="K739" i="2"/>
  <c r="K740" i="2"/>
  <c r="K741" i="2"/>
  <c r="K742" i="2"/>
  <c r="K746" i="2"/>
  <c r="K747" i="2"/>
  <c r="K748" i="2"/>
  <c r="K749" i="2"/>
  <c r="K750" i="2"/>
  <c r="K751" i="2"/>
  <c r="K752" i="2"/>
  <c r="K756" i="2"/>
  <c r="K757" i="2"/>
  <c r="K759" i="2"/>
  <c r="K760" i="2"/>
  <c r="K761" i="2"/>
  <c r="K762" i="2"/>
  <c r="K763" i="2"/>
  <c r="K764" i="2"/>
  <c r="K765" i="2"/>
  <c r="K766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9" i="2"/>
  <c r="K790" i="2"/>
  <c r="K791" i="2"/>
  <c r="K793" i="2"/>
  <c r="K794" i="2"/>
  <c r="K795" i="2"/>
  <c r="K796" i="2"/>
  <c r="K797" i="2"/>
  <c r="K798" i="2"/>
  <c r="K799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50" i="2"/>
  <c r="K851" i="2"/>
  <c r="K852" i="2"/>
  <c r="K853" i="2"/>
  <c r="K854" i="2"/>
  <c r="K857" i="2"/>
  <c r="K858" i="2"/>
  <c r="K859" i="2"/>
  <c r="K860" i="2"/>
  <c r="K861" i="2"/>
  <c r="K862" i="2"/>
  <c r="K863" i="2"/>
  <c r="K864" i="2"/>
  <c r="K865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5" i="2"/>
  <c r="K886" i="2"/>
  <c r="K887" i="2"/>
  <c r="K888" i="2"/>
  <c r="K889" i="2"/>
  <c r="K892" i="2"/>
  <c r="K893" i="2"/>
  <c r="K895" i="2"/>
  <c r="K896" i="2"/>
  <c r="K897" i="2"/>
  <c r="K898" i="2"/>
  <c r="K899" i="2"/>
  <c r="K900" i="2"/>
  <c r="K901" i="2"/>
  <c r="K902" i="2"/>
  <c r="K903" i="2"/>
  <c r="K905" i="2"/>
  <c r="K906" i="2"/>
  <c r="K907" i="2"/>
  <c r="K908" i="2"/>
  <c r="K909" i="2"/>
  <c r="K910" i="2"/>
  <c r="K911" i="2"/>
  <c r="K914" i="2"/>
  <c r="K915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5" i="2"/>
  <c r="K946" i="2"/>
  <c r="K947" i="2"/>
  <c r="K948" i="2"/>
  <c r="K949" i="2"/>
  <c r="K950" i="2"/>
  <c r="K951" i="2"/>
  <c r="K952" i="2"/>
  <c r="K954" i="2"/>
  <c r="K956" i="2"/>
  <c r="K957" i="2"/>
  <c r="K960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9" i="2"/>
  <c r="K990" i="2"/>
  <c r="K991" i="2"/>
  <c r="K992" i="2"/>
  <c r="K993" i="2"/>
  <c r="K995" i="2"/>
  <c r="K996" i="2"/>
  <c r="K997" i="2"/>
  <c r="K999" i="2"/>
  <c r="K1000" i="2"/>
  <c r="K1001" i="2"/>
  <c r="K1002" i="2"/>
  <c r="K1003" i="2"/>
  <c r="K1004" i="2"/>
  <c r="K1005" i="2"/>
  <c r="K1006" i="2"/>
  <c r="K1010" i="2"/>
  <c r="K1011" i="2"/>
  <c r="K1012" i="2"/>
  <c r="K1013" i="2"/>
  <c r="K1015" i="2"/>
  <c r="K1016" i="2"/>
  <c r="K1017" i="2"/>
  <c r="K1019" i="2"/>
  <c r="K1020" i="2"/>
  <c r="K1022" i="2"/>
  <c r="K1023" i="2"/>
  <c r="K1024" i="2"/>
  <c r="K1025" i="2"/>
  <c r="K1026" i="2"/>
  <c r="K1027" i="2"/>
  <c r="K1030" i="2"/>
  <c r="K1031" i="2"/>
  <c r="K1033" i="2"/>
  <c r="K1034" i="2"/>
  <c r="K1035" i="2"/>
  <c r="K1039" i="2"/>
  <c r="K1042" i="2"/>
  <c r="K1043" i="2"/>
  <c r="K1044" i="2"/>
  <c r="K1045" i="2"/>
  <c r="K1046" i="2"/>
  <c r="K1047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3" i="2"/>
  <c r="K1074" i="2"/>
  <c r="K1075" i="2"/>
  <c r="K1076" i="2"/>
  <c r="K1078" i="2"/>
  <c r="K1079" i="2"/>
  <c r="K1080" i="2"/>
  <c r="K1081" i="2"/>
  <c r="K1083" i="2"/>
  <c r="K1084" i="2"/>
  <c r="K1087" i="2"/>
  <c r="K1088" i="2"/>
  <c r="K1089" i="2"/>
  <c r="K1090" i="2"/>
  <c r="K1091" i="2"/>
  <c r="K1092" i="2"/>
  <c r="K1093" i="2"/>
  <c r="K1094" i="2"/>
  <c r="K1095" i="2"/>
  <c r="K1096" i="2"/>
  <c r="K1097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9" i="2"/>
  <c r="K1122" i="2"/>
  <c r="K1124" i="2"/>
  <c r="K1125" i="2"/>
  <c r="K1126" i="2"/>
  <c r="K1127" i="2"/>
  <c r="K1128" i="2"/>
  <c r="K1129" i="2"/>
  <c r="K1130" i="2"/>
  <c r="K1132" i="2"/>
  <c r="K1133" i="2"/>
  <c r="K1134" i="2"/>
  <c r="K1135" i="2"/>
  <c r="K1136" i="2"/>
  <c r="K1137" i="2"/>
  <c r="K1138" i="2"/>
  <c r="K1139" i="2"/>
  <c r="K1140" i="2"/>
  <c r="K1142" i="2"/>
  <c r="K1144" i="2"/>
  <c r="K1145" i="2"/>
  <c r="K1146" i="2"/>
  <c r="K1147" i="2"/>
  <c r="K1148" i="2"/>
  <c r="K1149" i="2"/>
  <c r="K1150" i="2"/>
  <c r="K1151" i="2"/>
  <c r="K1154" i="2"/>
  <c r="K1156" i="2"/>
  <c r="K1158" i="2"/>
  <c r="K1159" i="2"/>
  <c r="K1160" i="2"/>
  <c r="K1161" i="2"/>
  <c r="K1162" i="2"/>
  <c r="K1163" i="2"/>
  <c r="K1164" i="2"/>
  <c r="K1165" i="2"/>
  <c r="K1167" i="2"/>
  <c r="K1168" i="2"/>
  <c r="K1169" i="2"/>
  <c r="K1170" i="2"/>
  <c r="K1171" i="2"/>
  <c r="K1172" i="2"/>
  <c r="K1173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2" i="2"/>
  <c r="K1194" i="2"/>
  <c r="K1198" i="2"/>
  <c r="K1200" i="2"/>
  <c r="K1201" i="2"/>
  <c r="K1202" i="2"/>
  <c r="K1203" i="2"/>
  <c r="K1207" i="2"/>
  <c r="K1208" i="2"/>
  <c r="K1209" i="2"/>
  <c r="K1210" i="2"/>
  <c r="K1211" i="2"/>
  <c r="K1212" i="2"/>
  <c r="K1213" i="2"/>
  <c r="K1214" i="2"/>
  <c r="K1215" i="2"/>
  <c r="K1216" i="2"/>
  <c r="K1217" i="2"/>
  <c r="K1219" i="2"/>
  <c r="K1220" i="2"/>
  <c r="K1221" i="2"/>
  <c r="K1222" i="2"/>
  <c r="K1225" i="2"/>
  <c r="K1226" i="2"/>
  <c r="K1227" i="2"/>
  <c r="K1228" i="2"/>
  <c r="K1229" i="2"/>
  <c r="K1230" i="2"/>
  <c r="K1231" i="2"/>
  <c r="K1232" i="2"/>
  <c r="K1233" i="2"/>
  <c r="K1235" i="2"/>
  <c r="K1236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1" i="2"/>
  <c r="K1252" i="2"/>
  <c r="K1253" i="2"/>
  <c r="K1254" i="2"/>
  <c r="K1255" i="2"/>
  <c r="K1256" i="2"/>
  <c r="K1258" i="2"/>
  <c r="K1259" i="2"/>
  <c r="K1260" i="2"/>
  <c r="K1262" i="2"/>
  <c r="K1264" i="2"/>
  <c r="K1265" i="2"/>
  <c r="K1267" i="2"/>
  <c r="K1268" i="2"/>
  <c r="K1272" i="2"/>
  <c r="K1275" i="2"/>
  <c r="K1278" i="2"/>
  <c r="K1279" i="2"/>
  <c r="K1280" i="2"/>
  <c r="K1281" i="2"/>
  <c r="K1282" i="2"/>
  <c r="K1283" i="2"/>
  <c r="K1284" i="2"/>
  <c r="K1285" i="2"/>
  <c r="K1286" i="2"/>
  <c r="K1287" i="2"/>
  <c r="K1288" i="2"/>
  <c r="K1290" i="2"/>
  <c r="K1293" i="2"/>
  <c r="K1294" i="2"/>
  <c r="K1295" i="2"/>
  <c r="K1296" i="2"/>
  <c r="K1297" i="2"/>
  <c r="K1298" i="2"/>
  <c r="K1299" i="2"/>
  <c r="K1300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8" i="2"/>
  <c r="K1319" i="2"/>
  <c r="K1320" i="2"/>
  <c r="K1321" i="2"/>
  <c r="K1322" i="2"/>
  <c r="K1323" i="2"/>
  <c r="K1324" i="2"/>
  <c r="K1325" i="2"/>
  <c r="K1326" i="2"/>
  <c r="K1328" i="2"/>
  <c r="K1329" i="2"/>
  <c r="K1330" i="2"/>
  <c r="K1331" i="2"/>
  <c r="K1332" i="2"/>
  <c r="K1333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3" i="2"/>
  <c r="K1354" i="2"/>
  <c r="K1355" i="2"/>
  <c r="K1356" i="2"/>
  <c r="K1357" i="2"/>
  <c r="K1358" i="2"/>
  <c r="K1359" i="2"/>
  <c r="K1360" i="2"/>
  <c r="K1361" i="2"/>
  <c r="K1363" i="2"/>
  <c r="K1364" i="2"/>
  <c r="K1365" i="2"/>
  <c r="K1366" i="2"/>
  <c r="K1367" i="2"/>
  <c r="K1368" i="2"/>
  <c r="K1369" i="2"/>
  <c r="K1371" i="2"/>
  <c r="K1372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8" i="2"/>
  <c r="K1389" i="2"/>
  <c r="K1390" i="2"/>
  <c r="K1391" i="2"/>
  <c r="K1392" i="2"/>
  <c r="K1393" i="2"/>
  <c r="K1394" i="2"/>
  <c r="K1395" i="2"/>
  <c r="K1396" i="2"/>
  <c r="K1397" i="2"/>
  <c r="K1398" i="2"/>
  <c r="K1400" i="2"/>
  <c r="K1402" i="2"/>
  <c r="K1403" i="2"/>
  <c r="K1404" i="2"/>
  <c r="K1405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8" i="2"/>
  <c r="K1440" i="2"/>
  <c r="K1441" i="2"/>
  <c r="K1442" i="2"/>
  <c r="K1443" i="2"/>
  <c r="K1444" i="2"/>
  <c r="K1445" i="2"/>
  <c r="K1446" i="2"/>
  <c r="K1447" i="2"/>
  <c r="K1448" i="2"/>
  <c r="K1450" i="2"/>
  <c r="K1451" i="2"/>
  <c r="K1453" i="2"/>
  <c r="K1454" i="2"/>
  <c r="K1455" i="2"/>
  <c r="K1456" i="2"/>
  <c r="K1458" i="2"/>
  <c r="K1459" i="2"/>
  <c r="K1461" i="2"/>
  <c r="K1462" i="2"/>
  <c r="K1463" i="2"/>
  <c r="K1464" i="2"/>
  <c r="K1465" i="2"/>
  <c r="K1466" i="2"/>
  <c r="K1467" i="2"/>
  <c r="K1468" i="2"/>
  <c r="K1469" i="2"/>
  <c r="K1470" i="2"/>
  <c r="K1472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9" i="2"/>
  <c r="K1493" i="2"/>
  <c r="K1496" i="2"/>
  <c r="K1499" i="2"/>
  <c r="K1500" i="2"/>
  <c r="K1501" i="2"/>
  <c r="K1502" i="2"/>
  <c r="K1503" i="2"/>
  <c r="K1504" i="2"/>
  <c r="K1506" i="2"/>
  <c r="K1507" i="2"/>
  <c r="K1508" i="2"/>
  <c r="K1510" i="2"/>
  <c r="K1511" i="2"/>
  <c r="K1512" i="2"/>
  <c r="K1513" i="2"/>
  <c r="K1514" i="2"/>
  <c r="K1515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7" i="2"/>
  <c r="K1548" i="2"/>
  <c r="K1549" i="2"/>
  <c r="K1550" i="2"/>
  <c r="K1551" i="2"/>
  <c r="K1552" i="2"/>
  <c r="K1553" i="2"/>
  <c r="K1554" i="2"/>
  <c r="K1555" i="2"/>
  <c r="K1556" i="2"/>
  <c r="K1557" i="2"/>
  <c r="K1559" i="2"/>
  <c r="K1560" i="2"/>
  <c r="K1561" i="2"/>
  <c r="K1562" i="2"/>
  <c r="K1563" i="2"/>
  <c r="K1564" i="2"/>
  <c r="K1565" i="2"/>
  <c r="K1566" i="2"/>
  <c r="K1568" i="2"/>
  <c r="K1569" i="2"/>
  <c r="K1570" i="2"/>
  <c r="K1574" i="2"/>
  <c r="K1576" i="2"/>
  <c r="K1577" i="2"/>
  <c r="K1578" i="2"/>
  <c r="K1580" i="2"/>
  <c r="K1582" i="2"/>
  <c r="K1583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7" i="2"/>
  <c r="K1618" i="2"/>
  <c r="K1619" i="2"/>
  <c r="K1621" i="2"/>
  <c r="K1622" i="2"/>
  <c r="K1623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44" i="2"/>
  <c r="K1645" i="2"/>
  <c r="K1646" i="2"/>
  <c r="K1647" i="2"/>
  <c r="K1648" i="2"/>
  <c r="K1649" i="2"/>
  <c r="K1650" i="2"/>
  <c r="K1651" i="2"/>
  <c r="K1652" i="2"/>
  <c r="K1654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8" i="2"/>
  <c r="K1680" i="2"/>
  <c r="K1681" i="2"/>
  <c r="K1683" i="2"/>
  <c r="K1684" i="2"/>
  <c r="K1686" i="2"/>
  <c r="K1687" i="2"/>
  <c r="K1688" i="2"/>
  <c r="K1689" i="2"/>
  <c r="K1690" i="2"/>
  <c r="K1692" i="2"/>
  <c r="K1693" i="2"/>
  <c r="K1694" i="2"/>
  <c r="K1695" i="2"/>
  <c r="K1696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7" i="2"/>
  <c r="K1758" i="2"/>
  <c r="K1759" i="2"/>
  <c r="K1760" i="2"/>
  <c r="K1761" i="2"/>
  <c r="K1762" i="2"/>
  <c r="K1765" i="2"/>
  <c r="K1766" i="2"/>
  <c r="K1767" i="2"/>
  <c r="K1768" i="2"/>
  <c r="K1770" i="2"/>
  <c r="K1771" i="2"/>
  <c r="K1772" i="2"/>
  <c r="K1773" i="2"/>
  <c r="K1774" i="2"/>
  <c r="K1775" i="2"/>
  <c r="K1776" i="2"/>
  <c r="K1777" i="2"/>
  <c r="K1778" i="2"/>
  <c r="K1782" i="2"/>
  <c r="K1783" i="2"/>
  <c r="K1784" i="2"/>
  <c r="K1785" i="2"/>
  <c r="K1786" i="2"/>
  <c r="K1787" i="2"/>
  <c r="K1790" i="2"/>
  <c r="K1791" i="2"/>
  <c r="K1792" i="2"/>
  <c r="K1793" i="2"/>
  <c r="K1794" i="2"/>
  <c r="K1795" i="2"/>
  <c r="K1797" i="2"/>
  <c r="K1798" i="2"/>
  <c r="K1799" i="2"/>
  <c r="K1800" i="2"/>
  <c r="K1801" i="2"/>
  <c r="K1802" i="2"/>
  <c r="K1803" i="2"/>
  <c r="K1804" i="2"/>
  <c r="K1805" i="2"/>
  <c r="K1806" i="2"/>
  <c r="K1807" i="2"/>
  <c r="K1809" i="2"/>
  <c r="K1810" i="2"/>
  <c r="K1811" i="2"/>
  <c r="K1813" i="2"/>
  <c r="K1814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1" i="2"/>
  <c r="K1832" i="2"/>
  <c r="K1833" i="2"/>
  <c r="K1834" i="2"/>
  <c r="K1835" i="2"/>
  <c r="K1836" i="2"/>
  <c r="K1837" i="2"/>
  <c r="K1839" i="2"/>
  <c r="K1840" i="2"/>
  <c r="K1841" i="2"/>
  <c r="K1842" i="2"/>
  <c r="K1845" i="2"/>
  <c r="K1847" i="2"/>
  <c r="E18" i="2"/>
  <c r="V1899" i="1"/>
  <c r="V1657" i="1"/>
  <c r="V1656" i="1"/>
  <c r="V1653" i="1"/>
  <c r="V1076" i="1"/>
  <c r="V1986" i="1"/>
  <c r="V981" i="1"/>
  <c r="V934" i="1"/>
  <c r="V1915" i="1"/>
  <c r="V1880" i="1"/>
  <c r="V1461" i="1"/>
  <c r="V1452" i="1"/>
  <c r="V1447" i="1"/>
  <c r="V1150" i="1"/>
  <c r="V2064" i="1"/>
  <c r="V1773" i="1"/>
  <c r="V1620" i="1"/>
  <c r="V1156" i="1"/>
  <c r="V2093" i="1"/>
  <c r="V1808" i="1"/>
  <c r="V1706" i="1"/>
  <c r="V1704" i="1"/>
  <c r="V1174" i="1"/>
  <c r="V1057" i="1"/>
  <c r="V711" i="1"/>
  <c r="V2057" i="1"/>
  <c r="V1985" i="1"/>
  <c r="V1903" i="1"/>
  <c r="V1339" i="1"/>
  <c r="V1297" i="1"/>
  <c r="V1181" i="1"/>
  <c r="V1162" i="1"/>
  <c r="V1161" i="1"/>
  <c r="V1159" i="1"/>
  <c r="V1077" i="1"/>
  <c r="V1074" i="1"/>
  <c r="V1070" i="1"/>
  <c r="V1049" i="1"/>
  <c r="V266" i="1"/>
  <c r="V1100" i="1"/>
  <c r="V1309" i="1"/>
  <c r="V2055" i="1"/>
  <c r="V2054" i="1"/>
  <c r="V2014" i="1"/>
  <c r="V1826" i="1"/>
  <c r="V1707" i="1"/>
  <c r="V1600" i="1"/>
  <c r="V1065" i="1"/>
  <c r="V724" i="1"/>
  <c r="V2061" i="1"/>
  <c r="V2056" i="1"/>
  <c r="V1075" i="1"/>
  <c r="V292" i="1"/>
  <c r="V980" i="1"/>
  <c r="V1198" i="1"/>
  <c r="V1834" i="1"/>
  <c r="V1444" i="1"/>
  <c r="V2059" i="1"/>
  <c r="V1898" i="1"/>
  <c r="V797" i="1"/>
  <c r="V726" i="1"/>
  <c r="V1371" i="1"/>
  <c r="V512" i="1"/>
  <c r="K1849" i="2" l="1"/>
  <c r="K2" i="2" s="1"/>
  <c r="K2107" i="1"/>
  <c r="K2" i="1" s="1"/>
</calcChain>
</file>

<file path=xl/sharedStrings.xml><?xml version="1.0" encoding="utf-8"?>
<sst xmlns="http://schemas.openxmlformats.org/spreadsheetml/2006/main" count="44500" uniqueCount="11715">
  <si>
    <t>LIBRARY NAME:</t>
  </si>
  <si>
    <t>LIBRARY STATE:</t>
  </si>
  <si>
    <t>Recorded Books Inc.  270 Skipjack Road Prince Frederick, MD  20678  877-828-2833</t>
  </si>
  <si>
    <t>SUBSCRIPTION QUANTITY TOTAL&gt;&gt;</t>
  </si>
  <si>
    <t>&lt;&lt;SUBTOTAL DUE</t>
  </si>
  <si>
    <t>RBID</t>
  </si>
  <si>
    <t>START_DATE</t>
  </si>
  <si>
    <t>END_DATE</t>
  </si>
  <si>
    <t>ORDER</t>
  </si>
  <si>
    <t>QUANTITY</t>
  </si>
  <si>
    <t>POPULARITY</t>
  </si>
  <si>
    <t>MAGAZINE NAME</t>
  </si>
  <si>
    <t>RB Annual Sub New (USD)</t>
  </si>
  <si>
    <t>TOTAL</t>
  </si>
  <si>
    <t>PUBLISHER</t>
  </si>
  <si>
    <t>ISSN</t>
  </si>
  <si>
    <t>RB ID</t>
  </si>
  <si>
    <t>GENRE</t>
  </si>
  <si>
    <t>PUB COUNTRY</t>
  </si>
  <si>
    <t>PUB LANGUAGE</t>
  </si>
  <si>
    <t>RATING</t>
  </si>
  <si>
    <t>FREQUENCY</t>
  </si>
  <si>
    <t>Issues Annual Sub New</t>
  </si>
  <si>
    <t>Restricted Access No.</t>
  </si>
  <si>
    <t>Restriction Period</t>
  </si>
  <si>
    <t>Territory Restriction</t>
  </si>
  <si>
    <t>Date Added</t>
  </si>
  <si>
    <t xml:space="preserve">TVA Publications Inc.        </t>
  </si>
  <si>
    <t>Entertainment</t>
  </si>
  <si>
    <t>Canada</t>
  </si>
  <si>
    <t>French</t>
  </si>
  <si>
    <t>PG</t>
  </si>
  <si>
    <t>Weekly</t>
  </si>
  <si>
    <t>Feb 2016</t>
  </si>
  <si>
    <t>RBZ0003995</t>
  </si>
  <si>
    <t>Italia! Guide magazine</t>
  </si>
  <si>
    <t>Anthem Publishing</t>
  </si>
  <si>
    <t>Travel</t>
  </si>
  <si>
    <t>United Kingdom</t>
  </si>
  <si>
    <t>English</t>
  </si>
  <si>
    <t>BiAnnual</t>
  </si>
  <si>
    <t>Monthly</t>
  </si>
  <si>
    <t>Mar 2016</t>
  </si>
  <si>
    <t>RBZ0000613</t>
  </si>
  <si>
    <t>Music Tech Focus</t>
  </si>
  <si>
    <t>Music</t>
  </si>
  <si>
    <t>BiMonthly</t>
  </si>
  <si>
    <t>RBZ0000614</t>
  </si>
  <si>
    <t>Music Tech Magazine</t>
  </si>
  <si>
    <t>RBZ0000440</t>
  </si>
  <si>
    <t>0962-2640</t>
  </si>
  <si>
    <t>RBZ0000506</t>
  </si>
  <si>
    <t>Italia magazine</t>
  </si>
  <si>
    <t>RBZ0005046</t>
  </si>
  <si>
    <t>Food Heaven</t>
  </si>
  <si>
    <t>0262-4079FH</t>
  </si>
  <si>
    <t>Food &amp; Cooking</t>
  </si>
  <si>
    <t>RBZ0004657</t>
  </si>
  <si>
    <t>Vintage Rock</t>
  </si>
  <si>
    <t>0962-2644</t>
  </si>
  <si>
    <t>Quarterly</t>
  </si>
  <si>
    <t>RBZ0004629</t>
  </si>
  <si>
    <t>Vogue España</t>
  </si>
  <si>
    <t>Ediciones Conde Nast, S.A.</t>
  </si>
  <si>
    <t>0750-3849</t>
  </si>
  <si>
    <t>Women</t>
  </si>
  <si>
    <t>Spain</t>
  </si>
  <si>
    <t>Spanish</t>
  </si>
  <si>
    <t>RBZ0004658</t>
  </si>
  <si>
    <t>Glamour España</t>
  </si>
  <si>
    <t>1886-3345</t>
  </si>
  <si>
    <t>RBZ0004663</t>
  </si>
  <si>
    <t>GQ España</t>
  </si>
  <si>
    <t>1696-0424</t>
  </si>
  <si>
    <t>Men</t>
  </si>
  <si>
    <t>RBZ0004664</t>
  </si>
  <si>
    <t>Vanity Fair España</t>
  </si>
  <si>
    <t>2172-8911</t>
  </si>
  <si>
    <t>RBZ0004665</t>
  </si>
  <si>
    <t>AD España</t>
  </si>
  <si>
    <t>1886-3280</t>
  </si>
  <si>
    <t>Architecture</t>
  </si>
  <si>
    <t>RBZ0004666</t>
  </si>
  <si>
    <t>Condé Nast Traveler España</t>
  </si>
  <si>
    <t>2172-3990</t>
  </si>
  <si>
    <t>RBZ0005880</t>
  </si>
  <si>
    <t>Condé Nast Traveler España (Guía Monográfica)</t>
  </si>
  <si>
    <t>2172-4008</t>
  </si>
  <si>
    <t>Bimonthly</t>
  </si>
  <si>
    <t>RBZ0008529</t>
  </si>
  <si>
    <t>Condé Nast Traveler. GUIA GASTRONOMICA</t>
  </si>
  <si>
    <t>RBZ0005581</t>
  </si>
  <si>
    <t>Architectural Digest</t>
  </si>
  <si>
    <t>Conde Nast US</t>
  </si>
  <si>
    <t>0003-8520</t>
  </si>
  <si>
    <t>United States</t>
  </si>
  <si>
    <t>Acer Inc.</t>
  </si>
  <si>
    <t>Taiwan</t>
  </si>
  <si>
    <t>Chinese</t>
  </si>
  <si>
    <t>RBZ0005148</t>
  </si>
  <si>
    <t>ARCHAEOLOGY</t>
  </si>
  <si>
    <t>Archaeological Institute of America</t>
  </si>
  <si>
    <t>0003-8113</t>
  </si>
  <si>
    <t>RBZ0004296</t>
  </si>
  <si>
    <t>Architectural Digest India</t>
  </si>
  <si>
    <t>Conde Nast India Pvt. Ltd</t>
  </si>
  <si>
    <t>2012131504</t>
  </si>
  <si>
    <t>India</t>
  </si>
  <si>
    <t>RBZ0005157</t>
  </si>
  <si>
    <t>Architectural Digest Mexico</t>
  </si>
  <si>
    <t xml:space="preserve">Conde Nast de Mexico SA de CV </t>
  </si>
  <si>
    <t>Mexico</t>
  </si>
  <si>
    <t>RBZ0002687</t>
  </si>
  <si>
    <t>Architectural Review Asia Pacific</t>
  </si>
  <si>
    <t>Niche Media Pty Ltd</t>
  </si>
  <si>
    <t>1323-367X</t>
  </si>
  <si>
    <t>Australia</t>
  </si>
  <si>
    <t>RBZ0000062</t>
  </si>
  <si>
    <t>Architecture Australia</t>
  </si>
  <si>
    <t>Architecture Media Pty Ltd</t>
  </si>
  <si>
    <t>00038725</t>
  </si>
  <si>
    <t>RBZ0004390</t>
  </si>
  <si>
    <t>Arquitectura y Diseno</t>
  </si>
  <si>
    <t>RBA Revistas S.L.</t>
  </si>
  <si>
    <t>0027-2930a</t>
  </si>
  <si>
    <t>RBZ0005603</t>
  </si>
  <si>
    <t>Baumeister</t>
  </si>
  <si>
    <t>Georg D.W. Callwey GmbH &amp; Co. KG</t>
  </si>
  <si>
    <t>0005674X</t>
  </si>
  <si>
    <t>Germany</t>
  </si>
  <si>
    <t>German</t>
  </si>
  <si>
    <t xml:space="preserve">Monthly                       </t>
  </si>
  <si>
    <t>RBZ0004365</t>
  </si>
  <si>
    <t>DETAIL</t>
  </si>
  <si>
    <t>Inst. f. int. Arch.-Dok. GmbH &amp; Co KG</t>
  </si>
  <si>
    <t>0011-9571</t>
  </si>
  <si>
    <t xml:space="preserve">BiMonthly                     </t>
  </si>
  <si>
    <t>RBZ0004366</t>
  </si>
  <si>
    <t>Domus</t>
  </si>
  <si>
    <t>Editoriale Domus Spa</t>
  </si>
  <si>
    <t>Italy</t>
  </si>
  <si>
    <t>January 2016</t>
  </si>
  <si>
    <t>RBZ0004890</t>
  </si>
  <si>
    <t>Interior</t>
  </si>
  <si>
    <t>AGM Publishing Ltd</t>
  </si>
  <si>
    <t>2230-5696</t>
  </si>
  <si>
    <t>New Zealand</t>
  </si>
  <si>
    <t>RBZ0005602</t>
  </si>
  <si>
    <t>Topos</t>
  </si>
  <si>
    <t>0942752X</t>
  </si>
  <si>
    <t xml:space="preserve">Quarterly                     </t>
  </si>
  <si>
    <t>RBZ0008065</t>
  </si>
  <si>
    <t>住宅建築　Jutakukenchiku</t>
  </si>
  <si>
    <t>KenchikuSiryoKenkyuSha</t>
  </si>
  <si>
    <t>Japan</t>
  </si>
  <si>
    <t>Japanese</t>
  </si>
  <si>
    <t>Bonnier Corporation</t>
  </si>
  <si>
    <t>Art &amp; Photo</t>
  </si>
  <si>
    <t>RBZ0000295</t>
  </si>
  <si>
    <t>Digital Photo</t>
  </si>
  <si>
    <t>Werner Publishing Corp</t>
  </si>
  <si>
    <t>1948-5557</t>
  </si>
  <si>
    <t>RBZ0000651</t>
  </si>
  <si>
    <t>Outdoor Photographer</t>
  </si>
  <si>
    <t>0890-5304</t>
  </si>
  <si>
    <t>TEN: The Enthusiast Network</t>
  </si>
  <si>
    <t>RBZ0000296</t>
  </si>
  <si>
    <t>Digital Photo Pro</t>
  </si>
  <si>
    <t>1545-8520</t>
  </si>
  <si>
    <t>RBZ0000298</t>
  </si>
  <si>
    <t>Digital SLR Photography</t>
  </si>
  <si>
    <t>Dennis Publishing UK</t>
  </si>
  <si>
    <t>dslr123</t>
  </si>
  <si>
    <t>RBZ0002688</t>
  </si>
  <si>
    <t>(inside) interior design review</t>
  </si>
  <si>
    <t>13269631</t>
  </si>
  <si>
    <t>RBZ0004471</t>
  </si>
  <si>
    <t>3D Artist</t>
  </si>
  <si>
    <t>Imagine Publishing Limited</t>
  </si>
  <si>
    <t>1759-9636</t>
  </si>
  <si>
    <t>RBZ0003251</t>
  </si>
  <si>
    <t>AD Italia</t>
  </si>
  <si>
    <t>Edizioni Condé Nast S.p.A.</t>
  </si>
  <si>
    <t>1123-9719</t>
  </si>
  <si>
    <t>Italian</t>
  </si>
  <si>
    <t>RBZ0000040</t>
  </si>
  <si>
    <t>Amateur Photographer</t>
  </si>
  <si>
    <t xml:space="preserve">Time Inc. (UK) Ltd </t>
  </si>
  <si>
    <t>00026840</t>
  </si>
  <si>
    <t>RBZ0000057</t>
  </si>
  <si>
    <t>Aperture</t>
  </si>
  <si>
    <t>Aperture Foundation</t>
  </si>
  <si>
    <t>0003-6420</t>
  </si>
  <si>
    <t>RBZ0005834</t>
  </si>
  <si>
    <t>Art Almanac</t>
  </si>
  <si>
    <t>Nextmedia pty ltd</t>
  </si>
  <si>
    <t>0313-220X</t>
  </si>
  <si>
    <t>RBZ0007274</t>
  </si>
  <si>
    <t>Art New Zealand</t>
  </si>
  <si>
    <t>Art New Zealand 2009 Ltd</t>
  </si>
  <si>
    <t>0110-1102</t>
  </si>
  <si>
    <t>RBZ0004294</t>
  </si>
  <si>
    <t>ArtAsiaPacific</t>
  </si>
  <si>
    <t>ArtAsiaPacific Holdings Ltd</t>
  </si>
  <si>
    <t>1039-3625</t>
  </si>
  <si>
    <t>Hong Kong</t>
  </si>
  <si>
    <t>RBZ0004295</t>
  </si>
  <si>
    <t>ArtAsiaPacific Almanac</t>
  </si>
  <si>
    <t>1558-8904</t>
  </si>
  <si>
    <t>RBZ0003687</t>
  </si>
  <si>
    <t>Artist Profile</t>
  </si>
  <si>
    <t>1834-7940</t>
  </si>
  <si>
    <t>RBZ0000066</t>
  </si>
  <si>
    <t>Artists &amp; Illustrators</t>
  </si>
  <si>
    <t>Chelsea Magazine</t>
  </si>
  <si>
    <t>0269-4697</t>
  </si>
  <si>
    <t>RBZ0007652</t>
  </si>
  <si>
    <t>Artists Back to Basics</t>
  </si>
  <si>
    <t>Woodlands Publishing Pty Ltd</t>
  </si>
  <si>
    <t>RBZ0007534</t>
  </si>
  <si>
    <t>Artists Drawing and Inspiration</t>
  </si>
  <si>
    <t>RBZ0007484</t>
  </si>
  <si>
    <t>Artist's Palette</t>
  </si>
  <si>
    <t>Active Interest Media</t>
  </si>
  <si>
    <t>RBZ0007655</t>
  </si>
  <si>
    <t>Australian How To Paint</t>
  </si>
  <si>
    <t>RBZ0008271</t>
  </si>
  <si>
    <t>Australian Photography + Digital</t>
  </si>
  <si>
    <t>Yaffa Publishing Group PTY LTD</t>
  </si>
  <si>
    <t>0004-9964</t>
  </si>
  <si>
    <t>Jan 2016</t>
  </si>
  <si>
    <t>RBZ0004954</t>
  </si>
  <si>
    <t>AXIS</t>
  </si>
  <si>
    <t>AXIS Inc.</t>
  </si>
  <si>
    <t>0285-8223</t>
  </si>
  <si>
    <t>PENDING</t>
  </si>
  <si>
    <t>Citrus Media</t>
  </si>
  <si>
    <t>RBZ0000175</t>
  </si>
  <si>
    <t>Camera</t>
  </si>
  <si>
    <t>1449-0137</t>
  </si>
  <si>
    <t>RBZ0008272</t>
  </si>
  <si>
    <t>Capture</t>
  </si>
  <si>
    <t>1037-6992</t>
  </si>
  <si>
    <t>Editorial Televisa SA de CV</t>
  </si>
  <si>
    <t>RBZ0004397</t>
  </si>
  <si>
    <t>Claves de la Razon Practica</t>
  </si>
  <si>
    <t>PROMOTORA GENERAL DE REVISTAS S.A.</t>
  </si>
  <si>
    <t>1130-3689</t>
  </si>
  <si>
    <t>RBZ0005774</t>
  </si>
  <si>
    <t>Weka Media Publishing GmbH</t>
  </si>
  <si>
    <t>03433102</t>
  </si>
  <si>
    <t>RBZ0007650</t>
  </si>
  <si>
    <t>Creative Artist</t>
  </si>
  <si>
    <t>RBZ0005176</t>
  </si>
  <si>
    <t>Creative Nonfiction</t>
  </si>
  <si>
    <t>CN_1234</t>
  </si>
  <si>
    <t>RBZ0008471</t>
  </si>
  <si>
    <t>Design Anthology</t>
  </si>
  <si>
    <t>Studio Annetta Limited</t>
  </si>
  <si>
    <t>2311 8156</t>
  </si>
  <si>
    <t>RBZ0000294</t>
  </si>
  <si>
    <t>Digital Camera World</t>
  </si>
  <si>
    <t>Future Publishing Ltd</t>
  </si>
  <si>
    <t>1477-1721</t>
  </si>
  <si>
    <t>Bauer Media Ltd</t>
  </si>
  <si>
    <t>RBZ0004544</t>
  </si>
  <si>
    <t>Digital Photographer</t>
  </si>
  <si>
    <t>14776650DP</t>
  </si>
  <si>
    <t>EI-Publishing Co.,Ltd.</t>
  </si>
  <si>
    <t>RBZ0001846</t>
  </si>
  <si>
    <t>D-Photo</t>
  </si>
  <si>
    <t>Parkside Media</t>
  </si>
  <si>
    <t>1176-6948</t>
  </si>
  <si>
    <t>Interweave Press, LLC - Magazine</t>
  </si>
  <si>
    <t>RBZ0004340</t>
  </si>
  <si>
    <t>Dumbo Feather</t>
  </si>
  <si>
    <t>Dumbo Feather Pty Ltd</t>
  </si>
  <si>
    <t>1838-7012</t>
  </si>
  <si>
    <t>RBZ0001402</t>
  </si>
  <si>
    <t>El Croquis</t>
  </si>
  <si>
    <t>El Croquis, S.L.</t>
  </si>
  <si>
    <t>0212-5633</t>
  </si>
  <si>
    <t xml:space="preserve">Frame Publishers </t>
  </si>
  <si>
    <t>Netherlands</t>
  </si>
  <si>
    <t>RBZ0004948</t>
  </si>
  <si>
    <t>Fine Art Connoisseur</t>
  </si>
  <si>
    <t>Streamline Publishing</t>
  </si>
  <si>
    <t>fa-con12</t>
  </si>
  <si>
    <t>RBZ0002912</t>
  </si>
  <si>
    <t>Frame</t>
  </si>
  <si>
    <t>1587-9687</t>
  </si>
  <si>
    <t>PG-13</t>
  </si>
  <si>
    <t>Universal Wellbeing PTY Limited</t>
  </si>
  <si>
    <t>RBZ0000450</t>
  </si>
  <si>
    <t>Harper's Magazine</t>
  </si>
  <si>
    <t>Harper's Magazine Foundation</t>
  </si>
  <si>
    <t>0017-789X</t>
  </si>
  <si>
    <t>RBZ0005186</t>
  </si>
  <si>
    <t>hinge</t>
  </si>
  <si>
    <t>15617815</t>
  </si>
  <si>
    <t>RBZ0000489</t>
  </si>
  <si>
    <t>ImagineFX</t>
  </si>
  <si>
    <t>ffx1234</t>
  </si>
  <si>
    <t>RBZ0005432</t>
  </si>
  <si>
    <t xml:space="preserve">Inspirations Index </t>
  </si>
  <si>
    <t>Inspirations Publications</t>
  </si>
  <si>
    <t>2012122624</t>
  </si>
  <si>
    <t>RBZ0002320</t>
  </si>
  <si>
    <t>LA, Journal of Landscape Architecture</t>
  </si>
  <si>
    <t>0975-0177</t>
  </si>
  <si>
    <t>RBZ0004772</t>
  </si>
  <si>
    <t>L'Officiel Art</t>
  </si>
  <si>
    <t>Les Editions Jalou</t>
  </si>
  <si>
    <t>20120205121311</t>
  </si>
  <si>
    <t>France</t>
  </si>
  <si>
    <t>ACP Magazines Limited</t>
  </si>
  <si>
    <t>RBZ0002519</t>
  </si>
  <si>
    <t>New American Paintings</t>
  </si>
  <si>
    <t>The Open Studios Press, Inc.</t>
  </si>
  <si>
    <t>1066-2235</t>
  </si>
  <si>
    <t>RBZ0004102</t>
  </si>
  <si>
    <t>N-Photo: the Nikon magazine</t>
  </si>
  <si>
    <t>FutNPHOT00121</t>
  </si>
  <si>
    <t>RBZ0003751</t>
  </si>
  <si>
    <t>objekt international</t>
  </si>
  <si>
    <t>Hans Fonk Publications B.V.</t>
  </si>
  <si>
    <t>1574-8812</t>
  </si>
  <si>
    <t>RBZ0007769</t>
  </si>
  <si>
    <t>Photo Review</t>
  </si>
  <si>
    <t>Media Publishing Pty Limited</t>
  </si>
  <si>
    <t>RBZ0007637</t>
  </si>
  <si>
    <t>Photography Week</t>
  </si>
  <si>
    <t>UK0561E</t>
  </si>
  <si>
    <t>RBZ0002377</t>
  </si>
  <si>
    <t>PhotoPlus : The Canon Magazine</t>
  </si>
  <si>
    <t>6654410</t>
  </si>
  <si>
    <t>RBZ0003003</t>
  </si>
  <si>
    <t>PleinAir Magazine</t>
  </si>
  <si>
    <t>PAM123</t>
  </si>
  <si>
    <t>RBZ0007890</t>
  </si>
  <si>
    <t>Practical Photography: Lite</t>
  </si>
  <si>
    <t>00326445</t>
  </si>
  <si>
    <t>RBZ0000988</t>
  </si>
  <si>
    <t>Practical Photoshop</t>
  </si>
  <si>
    <t>fut-pracphoto</t>
  </si>
  <si>
    <t>RBZ0000684</t>
  </si>
  <si>
    <t>Pro Photo</t>
  </si>
  <si>
    <t>1328-715X</t>
  </si>
  <si>
    <t>RBZ0001738</t>
  </si>
  <si>
    <t>Proyecto Contract</t>
  </si>
  <si>
    <t>MC Ediciones SA</t>
  </si>
  <si>
    <t>B-21712-02</t>
  </si>
  <si>
    <t>RBZ0001900</t>
  </si>
  <si>
    <t>Que leer</t>
  </si>
  <si>
    <t>1136-3916</t>
  </si>
  <si>
    <t>RBZ0006956</t>
  </si>
  <si>
    <t>Quilts from Precut Fabrics</t>
  </si>
  <si>
    <t>1838-630X</t>
  </si>
  <si>
    <t>RBZ0002187</t>
  </si>
  <si>
    <t>Smart Photography</t>
  </si>
  <si>
    <t>Next Gen Publishing Limited</t>
  </si>
  <si>
    <t>467913</t>
  </si>
  <si>
    <t>RBZ0002128</t>
  </si>
  <si>
    <t>Space</t>
  </si>
  <si>
    <t>Space Magazine</t>
  </si>
  <si>
    <t>1228-2472</t>
  </si>
  <si>
    <t>Korea, Republic Of</t>
  </si>
  <si>
    <t>RBZ0003055</t>
  </si>
  <si>
    <t>Spin-Off</t>
  </si>
  <si>
    <t>0198-8239</t>
  </si>
  <si>
    <t>RBZ0005320</t>
  </si>
  <si>
    <t>F+W Media, Inc. - Magazines</t>
  </si>
  <si>
    <t>0741-3351</t>
  </si>
  <si>
    <t>RBZ0002484</t>
  </si>
  <si>
    <t>The Caravan</t>
  </si>
  <si>
    <t>Delhi Press Patra Prakashan Pte LTD</t>
  </si>
  <si>
    <t>Delhi-Caravan</t>
  </si>
  <si>
    <t>RBZ0004364</t>
  </si>
  <si>
    <t>The Explorers Journal</t>
  </si>
  <si>
    <t>The Explorers Club</t>
  </si>
  <si>
    <t>0014-5025</t>
  </si>
  <si>
    <t>RBZ0003523</t>
  </si>
  <si>
    <t>The Paris Review</t>
  </si>
  <si>
    <t>The Paris Review Foundation, Inc.</t>
  </si>
  <si>
    <t>0031-2037</t>
  </si>
  <si>
    <t>RBZ0002319</t>
  </si>
  <si>
    <t>The Threepenny Review</t>
  </si>
  <si>
    <t>0275-1410</t>
  </si>
  <si>
    <t>RBZ0008478</t>
  </si>
  <si>
    <t>Travel Photography</t>
  </si>
  <si>
    <t>978-1-922156-25-9</t>
  </si>
  <si>
    <t>RBZ0004661</t>
  </si>
  <si>
    <t>Urbis</t>
  </si>
  <si>
    <t>1174-6424</t>
  </si>
  <si>
    <t>RBZ0006999</t>
  </si>
  <si>
    <t>Wallpaper</t>
  </si>
  <si>
    <t>1364-4475</t>
  </si>
  <si>
    <t>RBZ0005318</t>
  </si>
  <si>
    <t>Watercolor Artist</t>
  </si>
  <si>
    <t>1941-5451</t>
  </si>
  <si>
    <t>RBZ0005887</t>
  </si>
  <si>
    <t>Writer's Digest</t>
  </si>
  <si>
    <t>0043-9525</t>
  </si>
  <si>
    <t>RBZ0000191</t>
  </si>
  <si>
    <t>Car and Driver</t>
  </si>
  <si>
    <t>Hearst</t>
  </si>
  <si>
    <t>0008-6002</t>
  </si>
  <si>
    <t>Automotive</t>
  </si>
  <si>
    <t>RBZ0000601</t>
  </si>
  <si>
    <t>Motor Trend</t>
  </si>
  <si>
    <t>0027-2094</t>
  </si>
  <si>
    <t>RBZ0000721</t>
  </si>
  <si>
    <t>Road &amp; Track</t>
  </si>
  <si>
    <t>0035-7189</t>
  </si>
  <si>
    <t>RBZ0000478</t>
  </si>
  <si>
    <t>Hot Rod</t>
  </si>
  <si>
    <t>0018-6031</t>
  </si>
  <si>
    <t>RBZ0008146</t>
  </si>
  <si>
    <t>Australasian Bus &amp; Coach</t>
  </si>
  <si>
    <t>Bauer Media Pty Ltd</t>
  </si>
  <si>
    <t>157122133</t>
  </si>
  <si>
    <t>RBZ0008142</t>
  </si>
  <si>
    <t>Australasian Transport News (ATN)</t>
  </si>
  <si>
    <t>157270035</t>
  </si>
  <si>
    <t>RBZ0005096</t>
  </si>
  <si>
    <t>Australian 4WD &amp; SUV Buyer's Guide</t>
  </si>
  <si>
    <t>1836-1137</t>
  </si>
  <si>
    <t>RBZ0000085</t>
  </si>
  <si>
    <t xml:space="preserve">Australian Muscle Car </t>
  </si>
  <si>
    <t>1449-5647</t>
  </si>
  <si>
    <t>RBZ0000086</t>
  </si>
  <si>
    <t>Australian New Car Buyer</t>
  </si>
  <si>
    <t>1446-733X</t>
  </si>
  <si>
    <t>RBZ0002410</t>
  </si>
  <si>
    <t>Auto Bild es</t>
  </si>
  <si>
    <t>Axel Springer Espana SA</t>
  </si>
  <si>
    <t>Axel-Autobild</t>
  </si>
  <si>
    <t>RBZ0000097</t>
  </si>
  <si>
    <t>Auto Express</t>
  </si>
  <si>
    <t>9548861</t>
  </si>
  <si>
    <t>BiWeekly</t>
  </si>
  <si>
    <t>Argentina</t>
  </si>
  <si>
    <t>RBZ0007099</t>
  </si>
  <si>
    <t>Autocar</t>
  </si>
  <si>
    <t>Haymarket Media Group Ltd</t>
  </si>
  <si>
    <t>RBZ0001299</t>
  </si>
  <si>
    <t>Automobile</t>
  </si>
  <si>
    <t>08943583r</t>
  </si>
  <si>
    <t>RBZ0001086</t>
  </si>
  <si>
    <t>Automovil</t>
  </si>
  <si>
    <t>Motorpress Iberica</t>
  </si>
  <si>
    <t>M-37259-1977</t>
  </si>
  <si>
    <t>RBZ0000098</t>
  </si>
  <si>
    <t>Automovil Panamericano</t>
  </si>
  <si>
    <t>1665-3726</t>
  </si>
  <si>
    <t>RBZ0001155</t>
  </si>
  <si>
    <t>Autopista</t>
  </si>
  <si>
    <t>M-13-509-1961</t>
  </si>
  <si>
    <t>RBZ0000099</t>
  </si>
  <si>
    <t>Autosport</t>
  </si>
  <si>
    <t>hm1691236</t>
  </si>
  <si>
    <t>RBZ0005103</t>
  </si>
  <si>
    <t>Autoweek</t>
  </si>
  <si>
    <t>Crain Communications, Inc</t>
  </si>
  <si>
    <t>ATWE123</t>
  </si>
  <si>
    <t>RBZ0002502</t>
  </si>
  <si>
    <t xml:space="preserve">BBC Top Gear Magazine </t>
  </si>
  <si>
    <t>BBC Worldwide Limited</t>
  </si>
  <si>
    <t>RBZ0004231</t>
  </si>
  <si>
    <t>BBC Top Gear Magazine India</t>
  </si>
  <si>
    <t>Worldwide Media Private Limited</t>
  </si>
  <si>
    <t>MAHENG200515750</t>
  </si>
  <si>
    <t>No US Sales</t>
  </si>
  <si>
    <t>RBZ0002329</t>
  </si>
  <si>
    <t>CAR</t>
  </si>
  <si>
    <t>RamsayMedia (PTY) Ltd</t>
  </si>
  <si>
    <t>9770008599011</t>
  </si>
  <si>
    <t>South Africa</t>
  </si>
  <si>
    <t>RBZ0007871</t>
  </si>
  <si>
    <t>RBZ0001090</t>
  </si>
  <si>
    <t>Car and Driver - Spain</t>
  </si>
  <si>
    <t>Hearst Magazines, S.L.</t>
  </si>
  <si>
    <t>M-28499-95</t>
  </si>
  <si>
    <t>RBZ0001323</t>
  </si>
  <si>
    <t>Car Craft</t>
  </si>
  <si>
    <t>0008-6010</t>
  </si>
  <si>
    <t>RBZ0002185</t>
  </si>
  <si>
    <t>Car India</t>
  </si>
  <si>
    <t>9517852</t>
  </si>
  <si>
    <t>RBZ0008100</t>
  </si>
  <si>
    <t>Car Mechanics</t>
  </si>
  <si>
    <t>RBZ0002906</t>
  </si>
  <si>
    <t>Car Plus + HIM 車王</t>
  </si>
  <si>
    <t>South China Media Online Limited</t>
  </si>
  <si>
    <t>RBZ0001360</t>
  </si>
  <si>
    <t>Chevy High Performance</t>
  </si>
  <si>
    <t>1062-192X</t>
  </si>
  <si>
    <t>RBZ0000208</t>
  </si>
  <si>
    <t>Classic &amp; Sports Car</t>
  </si>
  <si>
    <t>hay-claspc</t>
  </si>
  <si>
    <t>RBZ0000210</t>
  </si>
  <si>
    <t>Classic American</t>
  </si>
  <si>
    <t>Mortons Media Group, Ltd</t>
  </si>
  <si>
    <t>mrtnam1872</t>
  </si>
  <si>
    <t>RBZ0007872</t>
  </si>
  <si>
    <t>Classic Cars</t>
  </si>
  <si>
    <t>1437267</t>
  </si>
  <si>
    <t>RBZ0003964</t>
  </si>
  <si>
    <t>Classic Driver</t>
  </si>
  <si>
    <t>RNR Publishing Ltd</t>
  </si>
  <si>
    <t>1176-2993</t>
  </si>
  <si>
    <t>RBZ0000214</t>
  </si>
  <si>
    <t>Classic Ford</t>
  </si>
  <si>
    <t>futureclassicford</t>
  </si>
  <si>
    <t>RBZ0006611</t>
  </si>
  <si>
    <t>Classic Trucks</t>
  </si>
  <si>
    <t>classic-truck13</t>
  </si>
  <si>
    <t>RBZ0000221</t>
  </si>
  <si>
    <t>Classics Monthly</t>
  </si>
  <si>
    <t>futureclassicsmon</t>
  </si>
  <si>
    <t>RBZ0008140</t>
  </si>
  <si>
    <t>Deals On Wheels Australia</t>
  </si>
  <si>
    <t>157122340</t>
  </si>
  <si>
    <t>RBZ0001361</t>
  </si>
  <si>
    <t>Diesel Power</t>
  </si>
  <si>
    <t>1934-4988</t>
  </si>
  <si>
    <t>RBZ0008123</t>
  </si>
  <si>
    <t>Diesel World</t>
  </si>
  <si>
    <t>Engaged Media</t>
  </si>
  <si>
    <t>diesel</t>
  </si>
  <si>
    <t>RBZ0008145</t>
  </si>
  <si>
    <t>Earthmovers &amp; Excavators</t>
  </si>
  <si>
    <t>157241621</t>
  </si>
  <si>
    <t>RBZ0000356</t>
  </si>
  <si>
    <t>Evo</t>
  </si>
  <si>
    <t>146427810</t>
  </si>
  <si>
    <t>RBZ0000359</t>
  </si>
  <si>
    <t>F1 Racing UK</t>
  </si>
  <si>
    <t>hmkt-f1r</t>
  </si>
  <si>
    <t>RBZ0008143</t>
  </si>
  <si>
    <t>Farms and Farm Machinery</t>
  </si>
  <si>
    <t>157270026</t>
  </si>
  <si>
    <t>RBZ0000366</t>
  </si>
  <si>
    <t>Fast Car</t>
  </si>
  <si>
    <t>fc8209873</t>
  </si>
  <si>
    <t>RBZ0002790</t>
  </si>
  <si>
    <t>Fast Ford</t>
  </si>
  <si>
    <t>ff82167891</t>
  </si>
  <si>
    <t>Express Publications Pty Ltd</t>
  </si>
  <si>
    <t>RBZ0001879</t>
  </si>
  <si>
    <t>Gas Engine Magazine</t>
  </si>
  <si>
    <t>Ogden Publications, Inc.</t>
  </si>
  <si>
    <t>0435-1304</t>
  </si>
  <si>
    <t>RBZ0001920</t>
  </si>
  <si>
    <t>Heritage Commercials</t>
  </si>
  <si>
    <t>1476-2110</t>
  </si>
  <si>
    <t>RBZ0001366</t>
  </si>
  <si>
    <t>Jp Magazine</t>
  </si>
  <si>
    <t>1097-2730</t>
  </si>
  <si>
    <t>RBZ0000508</t>
  </si>
  <si>
    <t>Just Cars</t>
  </si>
  <si>
    <t>Just Magazines PTY Ltd</t>
  </si>
  <si>
    <t>JCarsJtMags</t>
  </si>
  <si>
    <t>RBZ0001135</t>
  </si>
  <si>
    <t>La Moto</t>
  </si>
  <si>
    <t>M-17-015-1990</t>
  </si>
  <si>
    <t>RBZ0002806</t>
  </si>
  <si>
    <t>Leisure Wheels</t>
  </si>
  <si>
    <t>9771028493006</t>
  </si>
  <si>
    <t>RBZ0000550</t>
  </si>
  <si>
    <t>Lowrider</t>
  </si>
  <si>
    <t>0199-9362</t>
  </si>
  <si>
    <t>RBZ0000587</t>
  </si>
  <si>
    <t>Mini Magazine</t>
  </si>
  <si>
    <t>futureminimag</t>
  </si>
  <si>
    <t>RBZ0001403</t>
  </si>
  <si>
    <t>Mopar Muscle</t>
  </si>
  <si>
    <t>1056-2966</t>
  </si>
  <si>
    <t>RBZ0007758</t>
  </si>
  <si>
    <t>MOTOR Magazine Australia</t>
  </si>
  <si>
    <t>RBZ0001509</t>
  </si>
  <si>
    <t>Motor Trend New Car Buyer's Guide</t>
  </si>
  <si>
    <t>MTBG</t>
  </si>
  <si>
    <t>RBZ0000607</t>
  </si>
  <si>
    <t>Motorsport News</t>
  </si>
  <si>
    <t>hmk-mtsn</t>
  </si>
  <si>
    <t>RBZ0004795</t>
  </si>
  <si>
    <t>Muscle Car Review</t>
  </si>
  <si>
    <t>0891-4796</t>
  </si>
  <si>
    <t>RBZ0001379</t>
  </si>
  <si>
    <t>Muscle Mustangs &amp; Fast Fords</t>
  </si>
  <si>
    <t>1054-8912</t>
  </si>
  <si>
    <t>RBZ0004793</t>
  </si>
  <si>
    <t>Mustang Monthly</t>
  </si>
  <si>
    <t>0274-8460</t>
  </si>
  <si>
    <t>RBZ0001847</t>
  </si>
  <si>
    <t>NZ Classic Car</t>
  </si>
  <si>
    <t>1170-9332</t>
  </si>
  <si>
    <t>RBZ0002520</t>
  </si>
  <si>
    <t>NZ Hot Rod</t>
  </si>
  <si>
    <t>Hot Rod Publishing Ltd</t>
  </si>
  <si>
    <t>0110-0211</t>
  </si>
  <si>
    <t>Nov 15</t>
  </si>
  <si>
    <t>RBZ0001862</t>
  </si>
  <si>
    <t>NZ Performance Car</t>
  </si>
  <si>
    <t>1176-5690</t>
  </si>
  <si>
    <t>RBZ0001863</t>
  </si>
  <si>
    <t>NZV8</t>
  </si>
  <si>
    <t>1176-9920</t>
  </si>
  <si>
    <t>RBZ0000636</t>
  </si>
  <si>
    <t>Octane</t>
  </si>
  <si>
    <t>17400020</t>
  </si>
  <si>
    <t>RBZ0008135</t>
  </si>
  <si>
    <t>Owner Driver</t>
  </si>
  <si>
    <t>157122119</t>
  </si>
  <si>
    <t>RBZ0005471</t>
  </si>
  <si>
    <t>PassageMaker</t>
  </si>
  <si>
    <t>1095-7286</t>
  </si>
  <si>
    <t>RBZ0007888</t>
  </si>
  <si>
    <t>Practical Classics</t>
  </si>
  <si>
    <t>9576975</t>
  </si>
  <si>
    <t>RBZ0002904</t>
  </si>
  <si>
    <t xml:space="preserve">Quattroruote </t>
  </si>
  <si>
    <t>1701-1956</t>
  </si>
  <si>
    <t>RBZ0000991</t>
  </si>
  <si>
    <t>Racecar Engineering</t>
  </si>
  <si>
    <t>0961-1096</t>
  </si>
  <si>
    <t>RBZ0000993</t>
  </si>
  <si>
    <t>RealClassic</t>
  </si>
  <si>
    <t>1742-2345</t>
  </si>
  <si>
    <t>Brazil</t>
  </si>
  <si>
    <t>Portuguese</t>
  </si>
  <si>
    <t>RBZ0005822</t>
  </si>
  <si>
    <t>Rodding USA</t>
  </si>
  <si>
    <t>978-0-9889547-1-7</t>
  </si>
  <si>
    <t>RBZ0003998</t>
  </si>
  <si>
    <t>Scale Auto</t>
  </si>
  <si>
    <t>Kalmbach Publishing Co. - Magazines</t>
  </si>
  <si>
    <t>0195-217X</t>
  </si>
  <si>
    <t>RBZ0007762</t>
  </si>
  <si>
    <t>Street Machine</t>
  </si>
  <si>
    <t>RBZ0000785</t>
  </si>
  <si>
    <t>Street Rodder</t>
  </si>
  <si>
    <t>0277-5735</t>
  </si>
  <si>
    <t>RBZ0008128</t>
  </si>
  <si>
    <t>Street Trucks</t>
  </si>
  <si>
    <t>streetrucks</t>
  </si>
  <si>
    <t>RBZ0001438</t>
  </si>
  <si>
    <t>Super Chevy</t>
  </si>
  <si>
    <t>0146-2628</t>
  </si>
  <si>
    <t>RBZ0006093</t>
  </si>
  <si>
    <t>SUPER MOTORS</t>
  </si>
  <si>
    <t>17265622</t>
  </si>
  <si>
    <t>RBZ0001362</t>
  </si>
  <si>
    <t>Super Street</t>
  </si>
  <si>
    <t>1093-071X</t>
  </si>
  <si>
    <t>Philippines</t>
  </si>
  <si>
    <t>Media 24 Ltd</t>
  </si>
  <si>
    <t>RBZ0004481</t>
  </si>
  <si>
    <t>Total 911</t>
  </si>
  <si>
    <t>1746-6130</t>
  </si>
  <si>
    <t>RBZ0000817</t>
  </si>
  <si>
    <t>Truck Trend</t>
  </si>
  <si>
    <t>1094-4370</t>
  </si>
  <si>
    <t>RBZ0000818</t>
  </si>
  <si>
    <t>Truckin</t>
  </si>
  <si>
    <t>0277-5743</t>
  </si>
  <si>
    <t>RBZ0007814</t>
  </si>
  <si>
    <t>Truckin' Life</t>
  </si>
  <si>
    <t>RBZ0008141</t>
  </si>
  <si>
    <t>Unique Cars Australia</t>
  </si>
  <si>
    <t>157270053</t>
  </si>
  <si>
    <t>RBZ0005882</t>
  </si>
  <si>
    <t>Vantage</t>
  </si>
  <si>
    <t>1907232Vant</t>
  </si>
  <si>
    <t>RBZ0003594</t>
  </si>
  <si>
    <t>Vette Magazine</t>
  </si>
  <si>
    <t>0199-7890</t>
  </si>
  <si>
    <t>RBZ0007647</t>
  </si>
  <si>
    <t>VolksWorld</t>
  </si>
  <si>
    <t>Time Inc. (UK) Ltd</t>
  </si>
  <si>
    <t>0954-0164</t>
  </si>
  <si>
    <t>RBZ0006519</t>
  </si>
  <si>
    <t>VW Camper &amp; Bus</t>
  </si>
  <si>
    <t>201327081307</t>
  </si>
  <si>
    <t>RBZ0007087</t>
  </si>
  <si>
    <t>What Car?</t>
  </si>
  <si>
    <t>hay-whcar</t>
  </si>
  <si>
    <t>RBZ0005118</t>
  </si>
  <si>
    <t>Wheels</t>
  </si>
  <si>
    <t>2012110131</t>
  </si>
  <si>
    <t>RBZ0000381</t>
  </si>
  <si>
    <t>Flying</t>
  </si>
  <si>
    <t>0015-4806</t>
  </si>
  <si>
    <t>Boating &amp; Aviation</t>
  </si>
  <si>
    <t>RBZ0008269</t>
  </si>
  <si>
    <t>Australian Flying</t>
  </si>
  <si>
    <t>0004-9123</t>
  </si>
  <si>
    <t>RBZ0000157</t>
  </si>
  <si>
    <t>BlueWater Boats &amp; Sportsfishing</t>
  </si>
  <si>
    <t>1449-6321</t>
  </si>
  <si>
    <t>RBZ0000158</t>
  </si>
  <si>
    <t>Boat International</t>
  </si>
  <si>
    <t>Boat International Media</t>
  </si>
  <si>
    <t>0264-9136</t>
  </si>
  <si>
    <t>RBZ0000160</t>
  </si>
  <si>
    <t>Boating</t>
  </si>
  <si>
    <t>0006-5374</t>
  </si>
  <si>
    <t>RBZ0000212</t>
  </si>
  <si>
    <t>Classic Boat</t>
  </si>
  <si>
    <t>Boat-Test</t>
  </si>
  <si>
    <t>XC Media</t>
  </si>
  <si>
    <t>RBZ0008273</t>
  </si>
  <si>
    <t>Cruising Helmsman</t>
  </si>
  <si>
    <t>0812-4084</t>
  </si>
  <si>
    <t>RBZ0000268</t>
  </si>
  <si>
    <t>Cruising World</t>
  </si>
  <si>
    <t>CRUW-0001</t>
  </si>
  <si>
    <t>RBZ0007057</t>
  </si>
  <si>
    <t>International Boat Industry</t>
  </si>
  <si>
    <t>00206172</t>
  </si>
  <si>
    <t>Caravan Publications PTY LTD</t>
  </si>
  <si>
    <t>RBZ0000599</t>
  </si>
  <si>
    <t>Motor Boat &amp; Yachting</t>
  </si>
  <si>
    <t>0027-1781</t>
  </si>
  <si>
    <t>RBZ0002347</t>
  </si>
  <si>
    <t>Nautica</t>
  </si>
  <si>
    <t>Nautica Editrice Srl</t>
  </si>
  <si>
    <t>RBZ0000671</t>
  </si>
  <si>
    <t>Plane &amp; Pilot</t>
  </si>
  <si>
    <t>0032-0617</t>
  </si>
  <si>
    <t>RBZ0007142</t>
  </si>
  <si>
    <t>Practical Boat Owner</t>
  </si>
  <si>
    <t>00326347</t>
  </si>
  <si>
    <t>RBZ0001268</t>
  </si>
  <si>
    <t>SAIL</t>
  </si>
  <si>
    <t>0036-2700</t>
  </si>
  <si>
    <t>RBZ0000999</t>
  </si>
  <si>
    <t>Sailing Today</t>
  </si>
  <si>
    <t>0044-00</t>
  </si>
  <si>
    <t>RBZ0001101</t>
  </si>
  <si>
    <t>Sailing World</t>
  </si>
  <si>
    <t>SALW-0001</t>
  </si>
  <si>
    <t>RBZ0002814</t>
  </si>
  <si>
    <t>0749-2952</t>
  </si>
  <si>
    <t>RBZ0002348</t>
  </si>
  <si>
    <t>Superyacht</t>
  </si>
  <si>
    <t>RBZ0002349</t>
  </si>
  <si>
    <t>Superyacht International</t>
  </si>
  <si>
    <t>RBZ0008147</t>
  </si>
  <si>
    <t>Trade-A-Boat</t>
  </si>
  <si>
    <t>157270043</t>
  </si>
  <si>
    <t>RBZ0003715</t>
  </si>
  <si>
    <t>Yacht Russia</t>
  </si>
  <si>
    <t>Ajax Press</t>
  </si>
  <si>
    <t>1998-6459</t>
  </si>
  <si>
    <t>Russia</t>
  </si>
  <si>
    <t>Russian</t>
  </si>
  <si>
    <t>RBZ0000913</t>
  </si>
  <si>
    <t>Yachting Monthly</t>
  </si>
  <si>
    <t>Yach-1111</t>
  </si>
  <si>
    <t>RBZ0000914</t>
  </si>
  <si>
    <t>Yachting World</t>
  </si>
  <si>
    <t>0043-9991</t>
  </si>
  <si>
    <t>RBZ0001033</t>
  </si>
  <si>
    <t>Yachts &amp; Yachting magazine</t>
  </si>
  <si>
    <t>0044-0000</t>
  </si>
  <si>
    <t>Bridal</t>
  </si>
  <si>
    <t>RBZ0008226</t>
  </si>
  <si>
    <t>Bride &amp; Groom</t>
  </si>
  <si>
    <t>The Fusion Group Ltd</t>
  </si>
  <si>
    <t>Pacific Magazines Pty ltd</t>
  </si>
  <si>
    <t>RBZ0006395</t>
  </si>
  <si>
    <t>1441 - 8576</t>
  </si>
  <si>
    <t>RBZ0005213</t>
  </si>
  <si>
    <t>Drum Weddings</t>
  </si>
  <si>
    <t>2012133727</t>
  </si>
  <si>
    <t>RBZ0002738</t>
  </si>
  <si>
    <t>Fairlady Bride</t>
  </si>
  <si>
    <t>1683-4178</t>
  </si>
  <si>
    <t>Living Media India Limited</t>
  </si>
  <si>
    <t>RBZ0008090</t>
  </si>
  <si>
    <t>Malaysia Tatler Weddings</t>
  </si>
  <si>
    <t>Edipresse Media Hong Kong Ltd</t>
  </si>
  <si>
    <t>RBZ0002250</t>
  </si>
  <si>
    <t>New Zealand Weddings</t>
  </si>
  <si>
    <t>Tangible Media Limited</t>
  </si>
  <si>
    <t>1174-5975</t>
  </si>
  <si>
    <t>Immediate Media Company London Limited</t>
  </si>
  <si>
    <t>RBZ0000692</t>
  </si>
  <si>
    <t>Queensland Brides</t>
  </si>
  <si>
    <t>Graphic Publishing</t>
  </si>
  <si>
    <t>1322-9591</t>
  </si>
  <si>
    <t>RBZ0003743</t>
  </si>
  <si>
    <t>The Knot Weddings Magazine</t>
  </si>
  <si>
    <t>XO Group Inc.</t>
  </si>
  <si>
    <t>THEKNOT</t>
  </si>
  <si>
    <t>RBZ0005279</t>
  </si>
  <si>
    <t>True Love Bride</t>
  </si>
  <si>
    <t>2012173718</t>
  </si>
  <si>
    <t>RBZ0007010</t>
  </si>
  <si>
    <t>VOGUE Wedding</t>
  </si>
  <si>
    <t>Conde Nast Japan LLC</t>
  </si>
  <si>
    <t>121122-01a</t>
  </si>
  <si>
    <t>RBZ0006291</t>
  </si>
  <si>
    <t>Wedding Guide</t>
  </si>
  <si>
    <t xml:space="preserve">Adroc cc </t>
  </si>
  <si>
    <t>RBZ0002506</t>
  </si>
  <si>
    <t>White Sposa</t>
  </si>
  <si>
    <t>Edizioni Newco SPA</t>
  </si>
  <si>
    <t>1722-3938</t>
  </si>
  <si>
    <t>RBZ0005149</t>
  </si>
  <si>
    <t>You and Your Wedding</t>
  </si>
  <si>
    <t>0267-2391UK</t>
  </si>
  <si>
    <t>RBZ0005217</t>
  </si>
  <si>
    <t xml:space="preserve">You Weddings </t>
  </si>
  <si>
    <t>2012155327</t>
  </si>
  <si>
    <t xml:space="preserve">Bridal </t>
  </si>
  <si>
    <t>RBZ0005885</t>
  </si>
  <si>
    <t>Bruidsgids</t>
  </si>
  <si>
    <t>Afrikaans</t>
  </si>
  <si>
    <t>RBZ0005301</t>
  </si>
  <si>
    <t>Fast Company</t>
  </si>
  <si>
    <t>Mansueto Ventures LLC</t>
  </si>
  <si>
    <t>1085-9241</t>
  </si>
  <si>
    <t>Business &amp; Finance</t>
  </si>
  <si>
    <t>RBZ0005327</t>
  </si>
  <si>
    <t>Inc. Magazine</t>
  </si>
  <si>
    <t>0162-8968</t>
  </si>
  <si>
    <t>RBZ0000331</t>
  </si>
  <si>
    <t>The Economist</t>
  </si>
  <si>
    <t>The Economist Newspaper Limited</t>
  </si>
  <si>
    <t>0013-0613</t>
  </si>
  <si>
    <t>RBZ0000629</t>
  </si>
  <si>
    <t>Newsweek</t>
  </si>
  <si>
    <t>The Newsweek/Daily Beast Company LLC</t>
  </si>
  <si>
    <t>0028-9604</t>
  </si>
  <si>
    <t>RBZ0000514</t>
  </si>
  <si>
    <t>Kiplinger's Personal Finance</t>
  </si>
  <si>
    <t>Kiplinger</t>
  </si>
  <si>
    <t>CMG08205</t>
  </si>
  <si>
    <t>China</t>
  </si>
  <si>
    <t>RBZ0008032</t>
  </si>
  <si>
    <t>Australian Quarterly</t>
  </si>
  <si>
    <t>Australian Institute of Policy and Science</t>
  </si>
  <si>
    <t>1443-3605</t>
  </si>
  <si>
    <t>RBZ0001055</t>
  </si>
  <si>
    <t>Business Next 數位時代</t>
  </si>
  <si>
    <t>Business Next Publishing Corp.</t>
  </si>
  <si>
    <t>15631222</t>
  </si>
  <si>
    <t>RBZ0001111</t>
  </si>
  <si>
    <t>Business Today 今周刊</t>
  </si>
  <si>
    <t>BusinessToday Co., Ltd.</t>
  </si>
  <si>
    <t>10276114</t>
  </si>
  <si>
    <t>RBZ0001060</t>
  </si>
  <si>
    <t>Business Weekly 商業周刊</t>
  </si>
  <si>
    <t>Cite Publishing Holding Group</t>
  </si>
  <si>
    <t>10219536</t>
  </si>
  <si>
    <t>unlimited</t>
  </si>
  <si>
    <t>RBZ0008151</t>
  </si>
  <si>
    <t>CKGSB Knowledge - China Business and Economy</t>
  </si>
  <si>
    <t>Cheung Kong Graduate School of Business</t>
  </si>
  <si>
    <t>2312-9905</t>
  </si>
  <si>
    <t>RBZ0001059</t>
  </si>
  <si>
    <t>CommonWealth magazine Co., Ltd.</t>
  </si>
  <si>
    <t>10152784</t>
  </si>
  <si>
    <t>RBZ0004107</t>
  </si>
  <si>
    <t>Facility Management</t>
  </si>
  <si>
    <t>1320-3975</t>
  </si>
  <si>
    <t>RBZ0006010</t>
  </si>
  <si>
    <t>Forbes - España</t>
  </si>
  <si>
    <t>Spain Media Magazines S.L.</t>
  </si>
  <si>
    <t>2255-4769</t>
  </si>
  <si>
    <t>RBZ0005907</t>
  </si>
  <si>
    <t>Forbes Africa</t>
  </si>
  <si>
    <t>ABN Publishing Pty Ltd (trading as Forbes Africa)</t>
  </si>
  <si>
    <t>2223-9073</t>
  </si>
  <si>
    <t>RBZ0006275</t>
  </si>
  <si>
    <t>Forbes México</t>
  </si>
  <si>
    <t>Media Business Generators SA de CV</t>
  </si>
  <si>
    <t>15772</t>
  </si>
  <si>
    <t>RBZ0003635</t>
  </si>
  <si>
    <t>Idealog</t>
  </si>
  <si>
    <t>1177-097X</t>
  </si>
  <si>
    <t>RBZ0002571</t>
  </si>
  <si>
    <t>L'impresa</t>
  </si>
  <si>
    <t>Il Sole 24 ORE S.p.a.</t>
  </si>
  <si>
    <t>RBZ0002674</t>
  </si>
  <si>
    <t>Market Watch</t>
  </si>
  <si>
    <t>M Shanken Communications</t>
  </si>
  <si>
    <t>0277-9277</t>
  </si>
  <si>
    <t>RBZ0002760</t>
  </si>
  <si>
    <t>Marketing</t>
  </si>
  <si>
    <t>1441-7863</t>
  </si>
  <si>
    <t>RBZ0005793</t>
  </si>
  <si>
    <t>Money - Australia</t>
  </si>
  <si>
    <t>2013140411</t>
  </si>
  <si>
    <t>RBZ0008039</t>
  </si>
  <si>
    <t>Newsweek Europe</t>
  </si>
  <si>
    <t>Newsweek UK Ltd</t>
  </si>
  <si>
    <t>2052-1081</t>
  </si>
  <si>
    <t>RBZ0002988</t>
  </si>
  <si>
    <t>NZ Export and Trade Handbook</t>
  </si>
  <si>
    <t>Adrenalin Publishing Ltd</t>
  </si>
  <si>
    <t>1176-8789</t>
  </si>
  <si>
    <t>RBZ0004202</t>
  </si>
  <si>
    <t>NZ Marketing</t>
  </si>
  <si>
    <t>0111-9044</t>
  </si>
  <si>
    <t>RBZ0005163</t>
  </si>
  <si>
    <t>NZ Property Investor</t>
  </si>
  <si>
    <t xml:space="preserve">NZ Property Investor Magazine Ltd </t>
  </si>
  <si>
    <t>1178-6477</t>
  </si>
  <si>
    <t>RBZ0002301</t>
  </si>
  <si>
    <t>NZBusiness</t>
  </si>
  <si>
    <t>0113-4957</t>
  </si>
  <si>
    <t>RBZ0001007</t>
  </si>
  <si>
    <t>The Economist - Asia Edition</t>
  </si>
  <si>
    <t>The Economist Newspaper Limited - Asia Pacific</t>
  </si>
  <si>
    <t>TheE-AEd</t>
  </si>
  <si>
    <t>RBZ0001008</t>
  </si>
  <si>
    <t xml:space="preserve">The Economist - Continental Europe edition </t>
  </si>
  <si>
    <t>The Economist Newspaper Limited - Europe</t>
  </si>
  <si>
    <t>1401-3103</t>
  </si>
  <si>
    <t>RBZ0000332</t>
  </si>
  <si>
    <t>The Economist - Latin America</t>
  </si>
  <si>
    <t>0013-0614</t>
  </si>
  <si>
    <t>RBZ0001009</t>
  </si>
  <si>
    <t>The Economist - Middle East and Africa edition</t>
  </si>
  <si>
    <t>The Economist Newspaper Limited - Middle East and Africa</t>
  </si>
  <si>
    <t>1718-3003</t>
  </si>
  <si>
    <t>RBZ0001010</t>
  </si>
  <si>
    <t xml:space="preserve">The Economist - UK edition </t>
  </si>
  <si>
    <t>The Economist Newspaper Limited - UK</t>
  </si>
  <si>
    <t>1248-3103</t>
  </si>
  <si>
    <t>RBZ0008267</t>
  </si>
  <si>
    <t>The JAPAN COMPANY HANDBOOK (JCH)　英文会社四季報</t>
  </si>
  <si>
    <t>Toyo Keizai Inc</t>
  </si>
  <si>
    <t>Dec 15</t>
  </si>
  <si>
    <t>RBZ0002960</t>
  </si>
  <si>
    <t>The Marketing Survival Guide</t>
  </si>
  <si>
    <t>1441-7863mkt</t>
  </si>
  <si>
    <t>Buyer's Guides</t>
  </si>
  <si>
    <t>RBZ0005235</t>
  </si>
  <si>
    <t>Star Système</t>
  </si>
  <si>
    <t>1712-3348</t>
  </si>
  <si>
    <t>Celebrity &amp; Gossip</t>
  </si>
  <si>
    <t>Children</t>
  </si>
  <si>
    <t>RBZ0007847</t>
  </si>
  <si>
    <t>Highlights for Children</t>
  </si>
  <si>
    <t>2330-6920</t>
  </si>
  <si>
    <t>RBZ0007848</t>
  </si>
  <si>
    <t>High Five</t>
  </si>
  <si>
    <t>2330-6955</t>
  </si>
  <si>
    <t>RBZ0007849</t>
  </si>
  <si>
    <t>High Five Bilingue</t>
  </si>
  <si>
    <t>HighFiveB</t>
  </si>
  <si>
    <t>RBZ0007850</t>
  </si>
  <si>
    <t>Hello</t>
  </si>
  <si>
    <t>G</t>
  </si>
  <si>
    <t>Asian Geographic Magazines Pte Ltd</t>
  </si>
  <si>
    <t>Singapore</t>
  </si>
  <si>
    <t>RBZ0004149</t>
  </si>
  <si>
    <t>Focus Junior</t>
  </si>
  <si>
    <t>Gruner+Jahr Mondadori Spa</t>
  </si>
  <si>
    <t>1512-0512</t>
  </si>
  <si>
    <t>RBZ0007863</t>
  </si>
  <si>
    <t>Little Angel</t>
  </si>
  <si>
    <t>RBZ0007861</t>
  </si>
  <si>
    <t>Mania</t>
  </si>
  <si>
    <t>Chile</t>
  </si>
  <si>
    <t>RBZ0008111</t>
  </si>
  <si>
    <t>Storytime</t>
  </si>
  <si>
    <t>Luma Works Creative Ltd</t>
  </si>
  <si>
    <t>2055-639X</t>
  </si>
  <si>
    <t>RBZ0005574</t>
  </si>
  <si>
    <t>WIRED</t>
  </si>
  <si>
    <t>1059-1028</t>
  </si>
  <si>
    <t>Computers &amp; Technology</t>
  </si>
  <si>
    <t>RBZ0000678</t>
  </si>
  <si>
    <t>Popular Science</t>
  </si>
  <si>
    <t>0161-7370</t>
  </si>
  <si>
    <t>RBZ0000676</t>
  </si>
  <si>
    <t>Popular Mechanics</t>
  </si>
  <si>
    <t>popm-1234</t>
  </si>
  <si>
    <t>RBZ0000662</t>
  </si>
  <si>
    <t>PCWorld</t>
  </si>
  <si>
    <t>IDG</t>
  </si>
  <si>
    <t>0737-8939</t>
  </si>
  <si>
    <t>RBZ0000059</t>
  </si>
  <si>
    <t>AppleMagazine</t>
  </si>
  <si>
    <t>Ivan Castilho de Almeida</t>
  </si>
  <si>
    <t>6664-1111</t>
  </si>
  <si>
    <t>RBZ0000660</t>
  </si>
  <si>
    <t>PC Magazine</t>
  </si>
  <si>
    <t>Ziff Davis</t>
  </si>
  <si>
    <t>0888-8507</t>
  </si>
  <si>
    <t>RBZ0000556</t>
  </si>
  <si>
    <t>Macworld</t>
  </si>
  <si>
    <t>0741-8647</t>
  </si>
  <si>
    <t>RBZ0000304</t>
  </si>
  <si>
    <t>Discover</t>
  </si>
  <si>
    <t>0274-7529</t>
  </si>
  <si>
    <t>RBZ0000593</t>
  </si>
  <si>
    <t>MOTHER EARTH NEWS</t>
  </si>
  <si>
    <t>0027-1535</t>
  </si>
  <si>
    <t>RBZ0000504</t>
  </si>
  <si>
    <t>iPhone Life</t>
  </si>
  <si>
    <t>Thaddeus Computing, Inc.</t>
  </si>
  <si>
    <t>ipho-life</t>
  </si>
  <si>
    <t>RBZ0000773</t>
  </si>
  <si>
    <t>Sound &amp; Vision</t>
  </si>
  <si>
    <t>1537-5838</t>
  </si>
  <si>
    <t>RBZ0000626</t>
  </si>
  <si>
    <t>New Scientist</t>
  </si>
  <si>
    <t>Reed Business Information Limited trading as New Scientist</t>
  </si>
  <si>
    <t>0262-4079</t>
  </si>
  <si>
    <t>RBZ0000002</t>
  </si>
  <si>
    <t>.net</t>
  </si>
  <si>
    <t>fn12345</t>
  </si>
  <si>
    <t>RBZ0001638</t>
  </si>
  <si>
    <t>01net</t>
  </si>
  <si>
    <t>NEWCO 1</t>
  </si>
  <si>
    <t>1276-549-X</t>
  </si>
  <si>
    <t>RBZ0000014</t>
  </si>
  <si>
    <t>3D World</t>
  </si>
  <si>
    <t>f3d1234</t>
  </si>
  <si>
    <t>RBZ0001110</t>
  </si>
  <si>
    <t>Alt om DATA</t>
  </si>
  <si>
    <t>Audio Media AS</t>
  </si>
  <si>
    <t>1396-1896</t>
  </si>
  <si>
    <t>Denmark</t>
  </si>
  <si>
    <t>Danish</t>
  </si>
  <si>
    <t>RBZ0006925</t>
  </si>
  <si>
    <t>Android Advisor</t>
  </si>
  <si>
    <t>IDG Communications - UK</t>
  </si>
  <si>
    <t>IDGAA14</t>
  </si>
  <si>
    <t>RBZ0004495</t>
  </si>
  <si>
    <t>Año/Cero</t>
  </si>
  <si>
    <t>Editorial America Iberica S.A.</t>
  </si>
  <si>
    <t>1136-470X</t>
  </si>
  <si>
    <t>RBZ0000073</t>
  </si>
  <si>
    <t>Audio Technology</t>
  </si>
  <si>
    <t>Alchemedia Publishing Pty Ltd</t>
  </si>
  <si>
    <t>1440-2432</t>
  </si>
  <si>
    <t>RBZ0000081</t>
  </si>
  <si>
    <t>Australian HiFi</t>
  </si>
  <si>
    <t>1442-1259</t>
  </si>
  <si>
    <t>ZAO Izdatelskiy dom Burda</t>
  </si>
  <si>
    <t>Russian Federation</t>
  </si>
  <si>
    <t>Malaysia</t>
  </si>
  <si>
    <t>Impresiones Aereas</t>
  </si>
  <si>
    <t>RBZ0002828</t>
  </si>
  <si>
    <t>fca1234</t>
  </si>
  <si>
    <t>RBZ0002411</t>
  </si>
  <si>
    <t>axelsprcom</t>
  </si>
  <si>
    <t>RBZ0000233</t>
  </si>
  <si>
    <t>futurecomputermusic</t>
  </si>
  <si>
    <t>RBZ0000234</t>
  </si>
  <si>
    <t>13570840</t>
  </si>
  <si>
    <t>RBZ0005952</t>
  </si>
  <si>
    <t>1740749CAR</t>
  </si>
  <si>
    <t>RBZ0005775</t>
  </si>
  <si>
    <t>connect</t>
  </si>
  <si>
    <t>09446141</t>
  </si>
  <si>
    <t>RBZ0000262</t>
  </si>
  <si>
    <t>CQ Amateur Radio</t>
  </si>
  <si>
    <t>CQ Communications, Inc.</t>
  </si>
  <si>
    <t>007-893X</t>
  </si>
  <si>
    <t>RBZ0004245</t>
  </si>
  <si>
    <t>CTimes Magazine</t>
  </si>
  <si>
    <t>10198628</t>
  </si>
  <si>
    <t>RBZ0002510</t>
  </si>
  <si>
    <t>Custom PC UK</t>
  </si>
  <si>
    <t>1740744</t>
  </si>
  <si>
    <t>RBZ0001124</t>
  </si>
  <si>
    <t>Datatid</t>
  </si>
  <si>
    <t>0209-9213</t>
  </si>
  <si>
    <t>RBZ0004860</t>
  </si>
  <si>
    <t>Digital Production</t>
  </si>
  <si>
    <t>ATEC Business Information GmbH</t>
  </si>
  <si>
    <t>14332620</t>
  </si>
  <si>
    <t>RBZ0002303</t>
  </si>
  <si>
    <t>Earth Island Journal</t>
  </si>
  <si>
    <t>Earth Island Institute</t>
  </si>
  <si>
    <t>earth-isle10</t>
  </si>
  <si>
    <t>RBZ0002740</t>
  </si>
  <si>
    <t>Edge</t>
  </si>
  <si>
    <t>4125464</t>
  </si>
  <si>
    <t>RBZ0001729</t>
  </si>
  <si>
    <t>Focus - Italia</t>
  </si>
  <si>
    <t>1122-3308F</t>
  </si>
  <si>
    <t>RBZ0002495</t>
  </si>
  <si>
    <t>0966-4270</t>
  </si>
  <si>
    <t>RBZ0005715</t>
  </si>
  <si>
    <t xml:space="preserve">Focus Wild </t>
  </si>
  <si>
    <t>2013172622</t>
  </si>
  <si>
    <t>RBZ0002420</t>
  </si>
  <si>
    <t>Gadgets &amp; Gizmos</t>
  </si>
  <si>
    <t>Living-gadgiz</t>
  </si>
  <si>
    <t>GEO</t>
  </si>
  <si>
    <t>GyJ Espana Ediciones, S.L. S. en C.</t>
  </si>
  <si>
    <t>RBZ0007430</t>
  </si>
  <si>
    <t>Hi Fi News</t>
  </si>
  <si>
    <t>AV Tech Media Ltd</t>
  </si>
  <si>
    <t>2042-0374</t>
  </si>
  <si>
    <t>RBZ0001739</t>
  </si>
  <si>
    <t>Hi-Fi Choice</t>
  </si>
  <si>
    <t>futurehifichoice</t>
  </si>
  <si>
    <t>RBZ0001740</t>
  </si>
  <si>
    <t>Home Cinema Choice</t>
  </si>
  <si>
    <t>homecinemachoice</t>
  </si>
  <si>
    <t>RBZ0002559</t>
  </si>
  <si>
    <t>HWM Singapore</t>
  </si>
  <si>
    <t>SPH Magazines Pte Ltd</t>
  </si>
  <si>
    <t>0219-5607</t>
  </si>
  <si>
    <t>RBZ0007042</t>
  </si>
  <si>
    <t>iCreate</t>
  </si>
  <si>
    <t>1477-6650</t>
  </si>
  <si>
    <t>RBZ0003791</t>
  </si>
  <si>
    <t>InCar Entertainment</t>
  </si>
  <si>
    <t>1035-8323</t>
  </si>
  <si>
    <t>RBZ0006262</t>
  </si>
  <si>
    <t>INTERFACE</t>
  </si>
  <si>
    <t>G Media Publishing Limited</t>
  </si>
  <si>
    <t>1177-973X</t>
  </si>
  <si>
    <t>RBZ0000502</t>
  </si>
  <si>
    <t>iPad &amp; iPhone User</t>
  </si>
  <si>
    <t>9771758436007</t>
  </si>
  <si>
    <t>RBZ0006390</t>
  </si>
  <si>
    <t>iPad User Magazine</t>
  </si>
  <si>
    <t>UK0507B0039iUM</t>
  </si>
  <si>
    <t>RBZ0006270</t>
  </si>
  <si>
    <t>Le Guide de Focus Salute</t>
  </si>
  <si>
    <t>201306111243</t>
  </si>
  <si>
    <t>RBZ0002743</t>
  </si>
  <si>
    <t>Linux Format</t>
  </si>
  <si>
    <t>44654369</t>
  </si>
  <si>
    <t>RBZ0000552</t>
  </si>
  <si>
    <t>MacFormat</t>
  </si>
  <si>
    <t>ftrmf10765</t>
  </si>
  <si>
    <t>RBZ0005068</t>
  </si>
  <si>
    <t>MacLife</t>
  </si>
  <si>
    <t>Future Publishing Limited US</t>
  </si>
  <si>
    <t>1935-4010</t>
  </si>
  <si>
    <t>RBZ0000557</t>
  </si>
  <si>
    <t>Macworld Australia</t>
  </si>
  <si>
    <t>1329-9484</t>
  </si>
  <si>
    <t>RBZ0000559</t>
  </si>
  <si>
    <t>Macworld UK</t>
  </si>
  <si>
    <t>1356-9503</t>
  </si>
  <si>
    <t>RBZ0005069</t>
  </si>
  <si>
    <t>Maximum PC</t>
  </si>
  <si>
    <t>1522-4279</t>
  </si>
  <si>
    <t>RBZ0004174</t>
  </si>
  <si>
    <t>Mente Cerebro</t>
  </si>
  <si>
    <t>Ediouro-Duetto Editorial</t>
  </si>
  <si>
    <t>1807156-2</t>
  </si>
  <si>
    <t>RBZ0001126</t>
  </si>
  <si>
    <t>MUY Interesante</t>
  </si>
  <si>
    <t>1130-4081</t>
  </si>
  <si>
    <t>RBZ0000615</t>
  </si>
  <si>
    <t>Muy Interesante - Mexico</t>
  </si>
  <si>
    <t>0188-0659</t>
  </si>
  <si>
    <t>RBZ0003970</t>
  </si>
  <si>
    <t xml:space="preserve">Official PlayStation Magazine - UK Edition </t>
  </si>
  <si>
    <t>201117101647</t>
  </si>
  <si>
    <t>RBZ0007017</t>
  </si>
  <si>
    <t>PC Advisor</t>
  </si>
  <si>
    <t>9771471739027</t>
  </si>
  <si>
    <t>RBZ0001053</t>
  </si>
  <si>
    <t>PC Home</t>
  </si>
  <si>
    <t>PC home Publication Group</t>
  </si>
  <si>
    <t>15614611</t>
  </si>
  <si>
    <t>RBZ0000985</t>
  </si>
  <si>
    <t>PC Pro</t>
  </si>
  <si>
    <t>14663820</t>
  </si>
  <si>
    <t>RBZ0002809</t>
  </si>
  <si>
    <t>Popular Mechanics South Africa</t>
  </si>
  <si>
    <t>9771682513003</t>
  </si>
  <si>
    <t>RBZ0001235</t>
  </si>
  <si>
    <t>Scientific American Chinese Edition</t>
  </si>
  <si>
    <t>Global Science</t>
  </si>
  <si>
    <t>16735153</t>
  </si>
  <si>
    <t>RBZ0000763</t>
  </si>
  <si>
    <t>SkyNews</t>
  </si>
  <si>
    <t>sky-123</t>
  </si>
  <si>
    <t>RBZ0000774</t>
  </si>
  <si>
    <t>Sound + Image</t>
  </si>
  <si>
    <t>1441-6077</t>
  </si>
  <si>
    <t>RBZ0000783</t>
  </si>
  <si>
    <t>Stereophile</t>
  </si>
  <si>
    <t>0585-2544</t>
  </si>
  <si>
    <t>RBZ0004194</t>
  </si>
  <si>
    <t>Stuff Magazine South Africa</t>
  </si>
  <si>
    <t>Longevity Media a division of Aegle Wellness (Pty) Ltd</t>
  </si>
  <si>
    <t>1994313X</t>
  </si>
  <si>
    <t>RBZ0007092</t>
  </si>
  <si>
    <t>Stuff UK</t>
  </si>
  <si>
    <t>hm1597231</t>
  </si>
  <si>
    <t>Portugal</t>
  </si>
  <si>
    <t>RBZ0006995</t>
  </si>
  <si>
    <t>T3</t>
  </si>
  <si>
    <t>futuret3</t>
  </si>
  <si>
    <t>RBZ0008277</t>
  </si>
  <si>
    <t>T3 India</t>
  </si>
  <si>
    <t>2454–9703</t>
  </si>
  <si>
    <t>RBZ0007731</t>
  </si>
  <si>
    <t>Techlife News</t>
  </si>
  <si>
    <t>RBZ0001204</t>
  </si>
  <si>
    <t>TPCA Magazine 電路板會刊</t>
  </si>
  <si>
    <t>Taiwan Printed Circuit Association(TPCA)</t>
  </si>
  <si>
    <t>20070201</t>
  </si>
  <si>
    <t>Edizioni Master Spa</t>
  </si>
  <si>
    <t>RBZ0007077</t>
  </si>
  <si>
    <t>Web Designer</t>
  </si>
  <si>
    <t>1477-3534</t>
  </si>
  <si>
    <t>RBZ0001026</t>
  </si>
  <si>
    <t>Webuser</t>
  </si>
  <si>
    <t>1473-7094</t>
  </si>
  <si>
    <t>RBZ0007075</t>
  </si>
  <si>
    <t xml:space="preserve">What Hi-Fi? Sound and Vision </t>
  </si>
  <si>
    <t>hay-whhifi</t>
  </si>
  <si>
    <t>RBZ0008010</t>
  </si>
  <si>
    <t>Win Magazine - Speciali</t>
  </si>
  <si>
    <t>2037-1608</t>
  </si>
  <si>
    <t>RBZ0003196</t>
  </si>
  <si>
    <t>Windows 7 Help &amp; Advice</t>
  </si>
  <si>
    <t>1421-2503</t>
  </si>
  <si>
    <t>Conde Nast Verlag GmbH</t>
  </si>
  <si>
    <t>RBZ0006989</t>
  </si>
  <si>
    <t>Xbox: The Official Magazine</t>
  </si>
  <si>
    <t>fut-xb360</t>
  </si>
  <si>
    <t>Crafts</t>
  </si>
  <si>
    <t>RBZ0000501</t>
  </si>
  <si>
    <t>Interweave Knits</t>
  </si>
  <si>
    <t>1088-3622</t>
  </si>
  <si>
    <t>RBZ0000044</t>
  </si>
  <si>
    <t>American Craft</t>
  </si>
  <si>
    <t>American Craft Council</t>
  </si>
  <si>
    <t>0194-8008</t>
  </si>
  <si>
    <t>RBZ0000500</t>
  </si>
  <si>
    <t>Interweave Crochet</t>
  </si>
  <si>
    <t>1937-0008</t>
  </si>
  <si>
    <t>RBZ0000698</t>
  </si>
  <si>
    <t>Quilting Arts Magazine</t>
  </si>
  <si>
    <t>1538-4950</t>
  </si>
  <si>
    <t>RBZ0000669</t>
  </si>
  <si>
    <t>PieceWork</t>
  </si>
  <si>
    <t>1067-2249</t>
  </si>
  <si>
    <t>RBZ0000083</t>
  </si>
  <si>
    <t xml:space="preserve">Australian Homespun  </t>
  </si>
  <si>
    <t>1329-511</t>
  </si>
  <si>
    <t>RBZ0007535</t>
  </si>
  <si>
    <t>Australian Knitting</t>
  </si>
  <si>
    <t>RBZ0000118</t>
  </si>
  <si>
    <t>Bead&amp;Button</t>
  </si>
  <si>
    <t>1072-4931</t>
  </si>
  <si>
    <t>RBZ0000122</t>
  </si>
  <si>
    <t>Beadwork</t>
  </si>
  <si>
    <t>1528-5634</t>
  </si>
  <si>
    <t>RBZ0006032</t>
  </si>
  <si>
    <t>Cardmaking &amp; Papercraft</t>
  </si>
  <si>
    <t>ImCnP1234</t>
  </si>
  <si>
    <t>RBZ0007490</t>
  </si>
  <si>
    <t>Creative Beading Magazine</t>
  </si>
  <si>
    <t>RBZ0007543</t>
  </si>
  <si>
    <t>Creative Knitting</t>
  </si>
  <si>
    <t>RBZ0007533</t>
  </si>
  <si>
    <t>Creative Sugar Craft</t>
  </si>
  <si>
    <t>RBZ0006035</t>
  </si>
  <si>
    <t>Cross Stitch Crazy</t>
  </si>
  <si>
    <t>ImCSC1234</t>
  </si>
  <si>
    <t>RBZ0006036</t>
  </si>
  <si>
    <t>Cross Stitch Gold</t>
  </si>
  <si>
    <t>ImCSG1234</t>
  </si>
  <si>
    <t>RBZ0000266</t>
  </si>
  <si>
    <t>CrossStitcher</t>
  </si>
  <si>
    <t>futurecrossstitcher</t>
  </si>
  <si>
    <t>RBZ0004168</t>
  </si>
  <si>
    <t>Great Australian Quilts</t>
  </si>
  <si>
    <t xml:space="preserve">18328121 </t>
  </si>
  <si>
    <t>RBZ0000445</t>
  </si>
  <si>
    <t>Handwoven</t>
  </si>
  <si>
    <t>0198-8212</t>
  </si>
  <si>
    <t>RBZ0005431</t>
  </si>
  <si>
    <t>Inspirations</t>
  </si>
  <si>
    <t>1320-4610</t>
  </si>
  <si>
    <t>RBZ0000521</t>
  </si>
  <si>
    <t>Knitscene</t>
  </si>
  <si>
    <t>knitscene212011</t>
  </si>
  <si>
    <t>RBZ0000530</t>
  </si>
  <si>
    <t xml:space="preserve">Lapidary Journal Jewelry Artist </t>
  </si>
  <si>
    <t>1936-5942</t>
  </si>
  <si>
    <t>RBZ0007980</t>
  </si>
  <si>
    <t>Love Knitting for Babies</t>
  </si>
  <si>
    <t>RBZ0006714</t>
  </si>
  <si>
    <t>Love Patchwork &amp; Quilting</t>
  </si>
  <si>
    <t>UK0590N0001XX</t>
  </si>
  <si>
    <t>RBZ0003271</t>
  </si>
  <si>
    <t xml:space="preserve">Mollie Makes </t>
  </si>
  <si>
    <t>fut-molmak</t>
  </si>
  <si>
    <t>RBZ0000981</t>
  </si>
  <si>
    <t>PaperCraft Inspirations</t>
  </si>
  <si>
    <t>pci9373</t>
  </si>
  <si>
    <t>RBZ0000696</t>
  </si>
  <si>
    <t xml:space="preserve">Quilters Companion </t>
  </si>
  <si>
    <t>1329-512x</t>
  </si>
  <si>
    <t>RBZ0005583</t>
  </si>
  <si>
    <t>Simply Crochet</t>
  </si>
  <si>
    <t xml:space="preserve">UK0571N0001XX  </t>
  </si>
  <si>
    <t>RBZ0001741</t>
  </si>
  <si>
    <t>Simply Knitting</t>
  </si>
  <si>
    <t>futuresimplyknitting</t>
  </si>
  <si>
    <t>RBZ0008184</t>
  </si>
  <si>
    <t>Simply Sewing</t>
  </si>
  <si>
    <t>112903072015</t>
  </si>
  <si>
    <t>RBZ0001012</t>
  </si>
  <si>
    <t>The Knitter</t>
  </si>
  <si>
    <t>futuretheknitter</t>
  </si>
  <si>
    <t>RBZ0006041</t>
  </si>
  <si>
    <t xml:space="preserve">The World of Cross Stitching </t>
  </si>
  <si>
    <t>ImWCS1234</t>
  </si>
  <si>
    <t>RBZ0006233</t>
  </si>
  <si>
    <t>The New Yorker</t>
  </si>
  <si>
    <t>0028-792X</t>
  </si>
  <si>
    <t>Current Affairs</t>
  </si>
  <si>
    <t>RBZ0000596</t>
  </si>
  <si>
    <t>Mother Jones</t>
  </si>
  <si>
    <t>Foundation For National Progress</t>
  </si>
  <si>
    <t>0362-8841</t>
  </si>
  <si>
    <t>RBZ0000832</t>
  </si>
  <si>
    <t>Utne Reader</t>
  </si>
  <si>
    <t>1544-2225</t>
  </si>
  <si>
    <t>RBZ0000895</t>
  </si>
  <si>
    <t>Zoomer Magazine</t>
  </si>
  <si>
    <t>1198-9408</t>
  </si>
  <si>
    <t>RBZ0001171</t>
  </si>
  <si>
    <t>Advanced 彭蒙惠英語</t>
  </si>
  <si>
    <t>Studio Classroom</t>
  </si>
  <si>
    <t>1608568X</t>
  </si>
  <si>
    <t>RBZ0002643</t>
  </si>
  <si>
    <t>Adweek</t>
  </si>
  <si>
    <t>Prometheus Global Media</t>
  </si>
  <si>
    <t>ADW123</t>
  </si>
  <si>
    <t>RBZ0000035</t>
  </si>
  <si>
    <t>Algarabía</t>
  </si>
  <si>
    <t>Editorial otras inquisiciones, S.A. de C.V.</t>
  </si>
  <si>
    <t>Otras-algara</t>
  </si>
  <si>
    <t>RBZ0006474</t>
  </si>
  <si>
    <t>Algarabía Niños</t>
  </si>
  <si>
    <t>11561808</t>
  </si>
  <si>
    <t>RBZ0004945</t>
  </si>
  <si>
    <t>Alto Nivel</t>
  </si>
  <si>
    <t>1665-7977</t>
  </si>
  <si>
    <t>RBZ0002795</t>
  </si>
  <si>
    <t>Beijing Review</t>
  </si>
  <si>
    <t>1000-9140</t>
  </si>
  <si>
    <t xml:space="preserve">Weekly                        </t>
  </si>
  <si>
    <t>RBZ0002354</t>
  </si>
  <si>
    <t>Business Today</t>
  </si>
  <si>
    <t>9770974365009</t>
  </si>
  <si>
    <t>RBZ0001107</t>
  </si>
  <si>
    <t>Capital</t>
  </si>
  <si>
    <t>DIXI PRESS,  S.L.</t>
  </si>
  <si>
    <t>B-28-784-2000</t>
  </si>
  <si>
    <t>RBZ0002887</t>
  </si>
  <si>
    <t>Capital CEO 資本才俊</t>
  </si>
  <si>
    <t>RBZ0006161</t>
  </si>
  <si>
    <t>Capital Entrepreneur 資本企業家</t>
  </si>
  <si>
    <t>RBZ0002905</t>
  </si>
  <si>
    <t>CAPITAL 資本雜誌</t>
  </si>
  <si>
    <t>RBZ0001237</t>
  </si>
  <si>
    <t>Cheers Magazine 快樂工作人</t>
  </si>
  <si>
    <t>16077016</t>
  </si>
  <si>
    <t>RBZ0001659</t>
  </si>
  <si>
    <t>Clio</t>
  </si>
  <si>
    <t>B-43172-2001</t>
  </si>
  <si>
    <t>RBZ0004960</t>
  </si>
  <si>
    <t>Counselor</t>
  </si>
  <si>
    <t>HCI Books</t>
  </si>
  <si>
    <t>1530-5961</t>
  </si>
  <si>
    <t>RBZ0001065</t>
  </si>
  <si>
    <t>Defense Technology Monthly 尖端科技</t>
  </si>
  <si>
    <t>Defense Technology Monthly,DTM</t>
  </si>
  <si>
    <t>02582341</t>
  </si>
  <si>
    <t>RBZ0000283</t>
  </si>
  <si>
    <t>Dernière Heure</t>
  </si>
  <si>
    <t>MAGCAN-TVA Publications</t>
  </si>
  <si>
    <t>1199-9284</t>
  </si>
  <si>
    <t>RBZ0000940</t>
  </si>
  <si>
    <t>Drum English</t>
  </si>
  <si>
    <t>0419-7674</t>
  </si>
  <si>
    <t>RBZ0004386</t>
  </si>
  <si>
    <t>El Jueves</t>
  </si>
  <si>
    <t>1695-4181x</t>
  </si>
  <si>
    <t>RBZ0001087</t>
  </si>
  <si>
    <t>Emprendedores</t>
  </si>
  <si>
    <t>M-9521-1998</t>
  </si>
  <si>
    <t>RBZ0004936</t>
  </si>
  <si>
    <t>Entrepreneur en Español</t>
  </si>
  <si>
    <t>1665-5087</t>
  </si>
  <si>
    <t>RBZ0004943</t>
  </si>
  <si>
    <t>Entrepreneur Especial</t>
  </si>
  <si>
    <t>1665-5087x</t>
  </si>
  <si>
    <t>RBZ0000357</t>
  </si>
  <si>
    <t>Expansión</t>
  </si>
  <si>
    <t>Expansión, S.A. de C.V.</t>
  </si>
  <si>
    <t>0185-2728</t>
  </si>
  <si>
    <t>RBZ0000943</t>
  </si>
  <si>
    <t>Finweek - Afrikaans</t>
  </si>
  <si>
    <t>RBZ0000944</t>
  </si>
  <si>
    <t>Finweek - English</t>
  </si>
  <si>
    <t>9771024740005</t>
  </si>
  <si>
    <t>RBZ0004170</t>
  </si>
  <si>
    <t>Focus Extra</t>
  </si>
  <si>
    <t>1235-0712</t>
  </si>
  <si>
    <t>RBZ0001743</t>
  </si>
  <si>
    <t>Focus Storia</t>
  </si>
  <si>
    <t>1129-2652</t>
  </si>
  <si>
    <t>RBZ0002370</t>
  </si>
  <si>
    <t>Focus Storia Collection</t>
  </si>
  <si>
    <t>Focus Storia-ROMA</t>
  </si>
  <si>
    <t>RBZ0002369</t>
  </si>
  <si>
    <t>Focus Storia Wars</t>
  </si>
  <si>
    <t>speciali-storia-wars</t>
  </si>
  <si>
    <t>RBZ0005191</t>
  </si>
  <si>
    <t>Global Views Monthly 遠見雜誌</t>
  </si>
  <si>
    <t>10175741a</t>
  </si>
  <si>
    <t>RBZ0005332</t>
  </si>
  <si>
    <t>Golden Bridge Monthly 台商月刊</t>
  </si>
  <si>
    <t>18109411</t>
  </si>
  <si>
    <t>RBZ0007443</t>
  </si>
  <si>
    <t>Harvard Business Review Brasil</t>
  </si>
  <si>
    <t>RFM EDITORES Ltda</t>
  </si>
  <si>
    <t>0717-9660</t>
  </si>
  <si>
    <t>RBZ0004496</t>
  </si>
  <si>
    <t>Historia de Iberia Vieja</t>
  </si>
  <si>
    <t>1699-7913</t>
  </si>
  <si>
    <t>RBZ0004388</t>
  </si>
  <si>
    <t>Historia NG</t>
  </si>
  <si>
    <t>1696-7755D</t>
  </si>
  <si>
    <t>RBZ0001473</t>
  </si>
  <si>
    <t>Historia Y Vida</t>
  </si>
  <si>
    <t>Prisma Publicaciones 2002, S.L.</t>
  </si>
  <si>
    <t>0018-2354</t>
  </si>
  <si>
    <t>RBZ0002353</t>
  </si>
  <si>
    <t>India Today</t>
  </si>
  <si>
    <t>9770254839909</t>
  </si>
  <si>
    <t>RBZ0001345</t>
  </si>
  <si>
    <t>Ivy League Analytical English 常春藤解析英語</t>
  </si>
  <si>
    <t>Ivy league Recording Co., Ltd.</t>
  </si>
  <si>
    <t>10220630</t>
  </si>
  <si>
    <t>RBZ0001344</t>
  </si>
  <si>
    <t>Ivy League Enjoy English 常春藤生活英語</t>
  </si>
  <si>
    <t>10220640</t>
  </si>
  <si>
    <t>SIFIJA</t>
  </si>
  <si>
    <t>RBZ0000959</t>
  </si>
  <si>
    <t>Landbouweekblad</t>
  </si>
  <si>
    <t>237779</t>
  </si>
  <si>
    <t>Ferraez Comunicacion SA de CV</t>
  </si>
  <si>
    <t>RBZ0002118</t>
  </si>
  <si>
    <t>Lebanon Opportunities</t>
  </si>
  <si>
    <t>InfoPro Management SARL</t>
  </si>
  <si>
    <t>Lebanon</t>
  </si>
  <si>
    <t>RBZ0000535</t>
  </si>
  <si>
    <t>Les Affaires</t>
  </si>
  <si>
    <t>0229-3404</t>
  </si>
  <si>
    <t>RBZ0001064</t>
  </si>
  <si>
    <t>Let's Talk in English 大家說英語</t>
  </si>
  <si>
    <t>10155899</t>
  </si>
  <si>
    <t>RBZ0000538</t>
  </si>
  <si>
    <t>Líderes Mexicanos - Special Editions</t>
  </si>
  <si>
    <t>0188-9605x</t>
  </si>
  <si>
    <t>RBZ0001160</t>
  </si>
  <si>
    <t>Manager Today 經理人</t>
  </si>
  <si>
    <t>18132391</t>
  </si>
  <si>
    <t>RBZ0003167</t>
  </si>
  <si>
    <t>Master60 大師輕鬆讀</t>
  </si>
  <si>
    <t>16847326</t>
  </si>
  <si>
    <t>RBZ0000584</t>
  </si>
  <si>
    <t xml:space="preserve">Metro </t>
  </si>
  <si>
    <t>Australian Teachers of Media Incorporated</t>
  </si>
  <si>
    <t>0312-2654</t>
  </si>
  <si>
    <t>Current affairs</t>
  </si>
  <si>
    <t>RBZ0001147</t>
  </si>
  <si>
    <t>MUY Historia</t>
  </si>
  <si>
    <t>M-35-196-2005</t>
  </si>
  <si>
    <t>RBZ0007772</t>
  </si>
  <si>
    <t>New York Magazine</t>
  </si>
  <si>
    <t>New York Media, LLC</t>
  </si>
  <si>
    <t>0028-7369</t>
  </si>
  <si>
    <t>RBZ0005876</t>
  </si>
  <si>
    <t>NEXT MAGAZINE 壹週刊</t>
  </si>
  <si>
    <t>70792693</t>
  </si>
  <si>
    <t>RBZ0000980</t>
  </si>
  <si>
    <t>Open Magazine</t>
  </si>
  <si>
    <t>Open Media Network Pvt Ltd</t>
  </si>
  <si>
    <t>09748644</t>
  </si>
  <si>
    <t>RBZ0000666</t>
  </si>
  <si>
    <t>Petróleo &amp; Energía</t>
  </si>
  <si>
    <t>1665-8205</t>
  </si>
  <si>
    <t>RBZ0006069</t>
  </si>
  <si>
    <t>PM Magazine 專案經理雜誌</t>
  </si>
  <si>
    <t>20050803</t>
  </si>
  <si>
    <t>RBZ0000685</t>
  </si>
  <si>
    <t>Proceso</t>
  </si>
  <si>
    <t>Comunicación e Información S.A. de C.V.</t>
  </si>
  <si>
    <t>1665-9309</t>
  </si>
  <si>
    <t>RBZ0001413</t>
  </si>
  <si>
    <t>Radio Ink Magazine</t>
  </si>
  <si>
    <t>1064-587X</t>
  </si>
  <si>
    <t>RBZ0006615</t>
  </si>
  <si>
    <t>Reason</t>
  </si>
  <si>
    <t>Reason Magazine</t>
  </si>
  <si>
    <t>0048-6906</t>
  </si>
  <si>
    <t>RBZ0000731</t>
  </si>
  <si>
    <t>Rotman Management</t>
  </si>
  <si>
    <t>1920-7441</t>
  </si>
  <si>
    <t>RBZ0000747</t>
  </si>
  <si>
    <t>Sélection du Reader's Digest</t>
  </si>
  <si>
    <t>0037-1378</t>
  </si>
  <si>
    <t>RBZ0001056</t>
  </si>
  <si>
    <t>Smart 智富</t>
  </si>
  <si>
    <t>15614654</t>
  </si>
  <si>
    <t>RBZ0005700</t>
  </si>
  <si>
    <t>strategy+business</t>
  </si>
  <si>
    <t>Booz and Company Inc.</t>
  </si>
  <si>
    <t>1083-706X</t>
  </si>
  <si>
    <t>RBZ0001172</t>
  </si>
  <si>
    <t>Studio Classroom 空中英語教室</t>
  </si>
  <si>
    <t>10155902</t>
  </si>
  <si>
    <t>RBZ0002891</t>
  </si>
  <si>
    <t>The Africa Report</t>
  </si>
  <si>
    <t>1950-4810</t>
  </si>
  <si>
    <t>RBZ0003194</t>
  </si>
  <si>
    <t>The American Scholar</t>
  </si>
  <si>
    <t>Phi Beta Kappa Society</t>
  </si>
  <si>
    <t>2284273</t>
  </si>
  <si>
    <t>RBZ0002827</t>
  </si>
  <si>
    <t>The Week</t>
  </si>
  <si>
    <t>13623430</t>
  </si>
  <si>
    <t>RBZ0005102</t>
  </si>
  <si>
    <t>The Week Magazine</t>
  </si>
  <si>
    <t>The Week Publications, Inc.</t>
  </si>
  <si>
    <t>WEEK123</t>
  </si>
  <si>
    <t>RBZ0003714</t>
  </si>
  <si>
    <t>thinksales</t>
  </si>
  <si>
    <t>Thinksales Corporation Ltd</t>
  </si>
  <si>
    <t>2223-9065</t>
  </si>
  <si>
    <t>RBZ0001066</t>
  </si>
  <si>
    <t>WEALTH INVEST WEEKLY 先探投資週刊</t>
  </si>
  <si>
    <t>Investment Media Co., Ltd.</t>
  </si>
  <si>
    <t>957299560X</t>
  </si>
  <si>
    <t>RBZ0001114</t>
  </si>
  <si>
    <t>Wealth Magazine 財訊雙週刊</t>
  </si>
  <si>
    <t>Wealth Magazine Inc.</t>
  </si>
  <si>
    <t>17293758</t>
  </si>
  <si>
    <t>RBZ0004151</t>
  </si>
  <si>
    <t>週刊東洋経済</t>
  </si>
  <si>
    <t>Toyo Keizai Inc.</t>
  </si>
  <si>
    <t>0918-5755</t>
  </si>
  <si>
    <t>No sales to Japan</t>
  </si>
  <si>
    <t>RBZ0000141</t>
  </si>
  <si>
    <t>Bicycling</t>
  </si>
  <si>
    <t>Rodale, Inc.</t>
  </si>
  <si>
    <t>0006-2073</t>
  </si>
  <si>
    <t>Cycling</t>
  </si>
  <si>
    <t>RBZ0007749</t>
  </si>
  <si>
    <t>Australasian Dirt Bike Magazine</t>
  </si>
  <si>
    <t>RBZ0006424</t>
  </si>
  <si>
    <t>Australian Mountain Bike</t>
  </si>
  <si>
    <t>1328-6854</t>
  </si>
  <si>
    <t>Dirt Rag Magazine LTD</t>
  </si>
  <si>
    <t>RBZ0000142</t>
  </si>
  <si>
    <t>Bicycling Australia</t>
  </si>
  <si>
    <t>Lake Wangary Publishing Company Pty Ltd</t>
  </si>
  <si>
    <t>10348085</t>
  </si>
  <si>
    <t>RBZ0000146</t>
  </si>
  <si>
    <t>Bike</t>
  </si>
  <si>
    <t>1072-4869</t>
  </si>
  <si>
    <t>RBZ0004467</t>
  </si>
  <si>
    <t>Bike - España</t>
  </si>
  <si>
    <t>8-414520b</t>
  </si>
  <si>
    <t>RBZ0004466</t>
  </si>
  <si>
    <t>Ciclismo a Fondo</t>
  </si>
  <si>
    <t>8-414520</t>
  </si>
  <si>
    <t>RBZ0000276</t>
  </si>
  <si>
    <t>Cycling Plus</t>
  </si>
  <si>
    <t>futurecyclingplus</t>
  </si>
  <si>
    <t>RBZ0001035</t>
  </si>
  <si>
    <t>Cycling Weekly</t>
  </si>
  <si>
    <t>001143165956</t>
  </si>
  <si>
    <t>RBZ0005369</t>
  </si>
  <si>
    <t xml:space="preserve">Cyclist </t>
  </si>
  <si>
    <t>2050653</t>
  </si>
  <si>
    <t>RBZ0005965</t>
  </si>
  <si>
    <t>Cyclist Australia</t>
  </si>
  <si>
    <t>201315101803</t>
  </si>
  <si>
    <t>RBZ0000608</t>
  </si>
  <si>
    <t>Mountain Bike Rider</t>
  </si>
  <si>
    <t>13670824</t>
  </si>
  <si>
    <t>RBZ0000609</t>
  </si>
  <si>
    <t>Mountain Biking Australia</t>
  </si>
  <si>
    <t>1446-750x</t>
  </si>
  <si>
    <t>RBZ0000610</t>
  </si>
  <si>
    <t>Mountain Biking UK</t>
  </si>
  <si>
    <t>future-mbuk</t>
  </si>
  <si>
    <t>RBZ0000989</t>
  </si>
  <si>
    <t>Procycling</t>
  </si>
  <si>
    <t>930463pc</t>
  </si>
  <si>
    <t>RBZ0001783</t>
  </si>
  <si>
    <t>Spoke</t>
  </si>
  <si>
    <t>Arrowsmith Media Ltd</t>
  </si>
  <si>
    <t>1177-018X</t>
  </si>
  <si>
    <t>RBZ0008068</t>
  </si>
  <si>
    <t>Weg Klassiek</t>
  </si>
  <si>
    <t>Education</t>
  </si>
  <si>
    <t>RBZ0001241</t>
  </si>
  <si>
    <t>Soap Opera Digest</t>
  </si>
  <si>
    <t>American Media Operations, Inc</t>
  </si>
  <si>
    <t>SOPD-1234</t>
  </si>
  <si>
    <t>RBZ0005579</t>
  </si>
  <si>
    <t>Vanity Fair</t>
  </si>
  <si>
    <t>0733-8899</t>
  </si>
  <si>
    <t>RBZ0005759</t>
  </si>
  <si>
    <t>National Enquirer</t>
  </si>
  <si>
    <t>1056-3482</t>
  </si>
  <si>
    <t>RBZ0000638</t>
  </si>
  <si>
    <t>OK! Magazine</t>
  </si>
  <si>
    <t>1556-8172</t>
  </si>
  <si>
    <t>RBZ0000780</t>
  </si>
  <si>
    <t xml:space="preserve">Star Magazine </t>
  </si>
  <si>
    <t>STAR-123</t>
  </si>
  <si>
    <t>RBZ0000704</t>
  </si>
  <si>
    <t>Reader's Digest</t>
  </si>
  <si>
    <t>RD_123</t>
  </si>
  <si>
    <t>RBZ0000458</t>
  </si>
  <si>
    <t>HELLO! magazine</t>
  </si>
  <si>
    <t>Hola S.L.</t>
  </si>
  <si>
    <t>02143887</t>
  </si>
  <si>
    <t>RBZ0000398</t>
  </si>
  <si>
    <t>Games</t>
  </si>
  <si>
    <t>Kappa Publishing Group, Inc.</t>
  </si>
  <si>
    <t>0199-9788</t>
  </si>
  <si>
    <t>RBZ0000705</t>
  </si>
  <si>
    <t>Reader's Digest Canada</t>
  </si>
  <si>
    <t>rdc-123</t>
  </si>
  <si>
    <t>RBZ0001850</t>
  </si>
  <si>
    <t>ABC Soaps In Depth</t>
  </si>
  <si>
    <t>Heinrich Bauer Publishing, L. P.</t>
  </si>
  <si>
    <t>1525-7800</t>
  </si>
  <si>
    <t>RBZ0002375</t>
  </si>
  <si>
    <t>Accion cine video</t>
  </si>
  <si>
    <t>NOREA Y ALOMAN EDICIONES, S.L.</t>
  </si>
  <si>
    <t>Accion-video</t>
  </si>
  <si>
    <t>Hearst Magazines UK</t>
  </si>
  <si>
    <t>RBZ0004822</t>
  </si>
  <si>
    <t>AMERICAN THEATRE</t>
  </si>
  <si>
    <t>Theatre Communications Group</t>
  </si>
  <si>
    <t>8750-3255</t>
  </si>
  <si>
    <t>RBZ0008236</t>
  </si>
  <si>
    <t>Anuario Astrológico 2016/17</t>
  </si>
  <si>
    <t>1138-3135</t>
  </si>
  <si>
    <t>RBZ0003284</t>
  </si>
  <si>
    <t>AUDIO ART MAGAZINE 音響論壇</t>
  </si>
  <si>
    <t>10243755</t>
  </si>
  <si>
    <t>RBZ0004941</t>
  </si>
  <si>
    <t>Cine Premiere</t>
  </si>
  <si>
    <t>1143-1306</t>
  </si>
  <si>
    <t>RBZ0004942</t>
  </si>
  <si>
    <t>Cine Premiere Especial</t>
  </si>
  <si>
    <t>1151-1306</t>
  </si>
  <si>
    <t>RBZ0000206</t>
  </si>
  <si>
    <t>Cinema Scope</t>
  </si>
  <si>
    <t>cinsco-123</t>
  </si>
  <si>
    <t>RBZ0000241</t>
  </si>
  <si>
    <t>COOL!</t>
  </si>
  <si>
    <t>1480-2805</t>
  </si>
  <si>
    <t>RBZ0001642</t>
  </si>
  <si>
    <t>Emmy Magazine</t>
  </si>
  <si>
    <t>Academy of Television Arts &amp; Sciences</t>
  </si>
  <si>
    <t>0164-3495</t>
  </si>
  <si>
    <t>RBZ0007876</t>
  </si>
  <si>
    <t>Empire</t>
  </si>
  <si>
    <t>RBZ0007755</t>
  </si>
  <si>
    <t>Empire Australasia</t>
  </si>
  <si>
    <t>RBZ0002425</t>
  </si>
  <si>
    <t>Ferrovissime</t>
  </si>
  <si>
    <t>LR Presse</t>
  </si>
  <si>
    <t>19615035</t>
  </si>
  <si>
    <t>RBZ0002876</t>
  </si>
  <si>
    <t>Film Comment</t>
  </si>
  <si>
    <t>Film Society of Lincoln Center</t>
  </si>
  <si>
    <t>0015-119X</t>
  </si>
  <si>
    <t>RBZ0002644</t>
  </si>
  <si>
    <t>Film Journal International</t>
  </si>
  <si>
    <t>FJI123</t>
  </si>
  <si>
    <t>RBZ0003705</t>
  </si>
  <si>
    <t>Filmfare</t>
  </si>
  <si>
    <t>1982-7235</t>
  </si>
  <si>
    <t>RBZ0008434</t>
  </si>
  <si>
    <t>Focus D&amp;R</t>
  </si>
  <si>
    <t>Mondadori Scienza S.p.A.</t>
  </si>
  <si>
    <t>RBZ0003837</t>
  </si>
  <si>
    <t>Fotogramas</t>
  </si>
  <si>
    <t>1651-0709</t>
  </si>
  <si>
    <t>RBZ0005984</t>
  </si>
  <si>
    <t>Gente</t>
  </si>
  <si>
    <t>Hearst Magazines Italia spa</t>
  </si>
  <si>
    <t>0016694</t>
  </si>
  <si>
    <t>RBZ0006012</t>
  </si>
  <si>
    <t>Gente Argentina</t>
  </si>
  <si>
    <t>0328-8560</t>
  </si>
  <si>
    <t>RBZ0005758</t>
  </si>
  <si>
    <t>Globe</t>
  </si>
  <si>
    <t>1094-6047</t>
  </si>
  <si>
    <t>RBZ0003707</t>
  </si>
  <si>
    <t>HELLO! India</t>
  </si>
  <si>
    <t>2507112</t>
  </si>
  <si>
    <t>RBZ0008061</t>
  </si>
  <si>
    <t>HELLO! Pret a Porter</t>
  </si>
  <si>
    <t>RBZ0002413</t>
  </si>
  <si>
    <t>Hobby Consolas</t>
  </si>
  <si>
    <t>Axel-hobby</t>
  </si>
  <si>
    <t>RBZ0001200</t>
  </si>
  <si>
    <t>HOLA</t>
  </si>
  <si>
    <t>0214-3895</t>
  </si>
  <si>
    <t>RBZ0000465</t>
  </si>
  <si>
    <t xml:space="preserve">Hola! Mexico </t>
  </si>
  <si>
    <t>1887-0015</t>
  </si>
  <si>
    <t>RBZ0000955</t>
  </si>
  <si>
    <t>Huisgenoot</t>
  </si>
  <si>
    <t>9772071079001</t>
  </si>
  <si>
    <t>RBZ0006324</t>
  </si>
  <si>
    <t>Huisgenoot Speel - 10 minuut raaisels</t>
  </si>
  <si>
    <t>16142013</t>
  </si>
  <si>
    <t>RBZ0005864</t>
  </si>
  <si>
    <t>Inside Soap UK</t>
  </si>
  <si>
    <t>ISoap2345</t>
  </si>
  <si>
    <t>RBZ0005401</t>
  </si>
  <si>
    <t>JazzTimes</t>
  </si>
  <si>
    <t>Madavor Media, LLC</t>
  </si>
  <si>
    <t>0272-572-X</t>
  </si>
  <si>
    <t>RBZ0008477</t>
  </si>
  <si>
    <t>La Semaine</t>
  </si>
  <si>
    <t>1719-0746</t>
  </si>
  <si>
    <t>RBZ0006867</t>
  </si>
  <si>
    <t>Little White Lies</t>
  </si>
  <si>
    <t>The Church of London</t>
  </si>
  <si>
    <t>littlewhitelies</t>
  </si>
  <si>
    <t>RBZ0002426</t>
  </si>
  <si>
    <t>Loco-Revue</t>
  </si>
  <si>
    <t>00245739</t>
  </si>
  <si>
    <t>RBZ0007885</t>
  </si>
  <si>
    <t>MOJO</t>
  </si>
  <si>
    <t>RBZ0007867</t>
  </si>
  <si>
    <t>Monográfico especial Año Cero</t>
  </si>
  <si>
    <t>RBZ0007868</t>
  </si>
  <si>
    <t>Monográfico especial Enigmas</t>
  </si>
  <si>
    <t>RBZ0007759</t>
  </si>
  <si>
    <t>NW Magazine</t>
  </si>
  <si>
    <t>RBZ0007760</t>
  </si>
  <si>
    <t>OK! Magazine Australia</t>
  </si>
  <si>
    <t>RBZ0003288</t>
  </si>
  <si>
    <t>PRIME AV MAGAZINE 新視聽</t>
  </si>
  <si>
    <t>10243763</t>
  </si>
  <si>
    <t>RBZ0000695</t>
  </si>
  <si>
    <t xml:space="preserve">Quién </t>
  </si>
  <si>
    <t>140586</t>
  </si>
  <si>
    <t>RBZ0007730</t>
  </si>
  <si>
    <t>Radio Times</t>
  </si>
  <si>
    <t>0033-8060</t>
  </si>
  <si>
    <t>RBZ0004857</t>
  </si>
  <si>
    <t>Reader's Digest Chinese Edition</t>
  </si>
  <si>
    <t>Reader's Digest Australia PTY LTD</t>
  </si>
  <si>
    <t>2012115222</t>
  </si>
  <si>
    <t>No US or Canada Sales</t>
  </si>
  <si>
    <t>RBZ0004333</t>
  </si>
  <si>
    <t>Reader's Digest India</t>
  </si>
  <si>
    <t>9770974376609</t>
  </si>
  <si>
    <t>RBZ0000089</t>
  </si>
  <si>
    <t>Reader's Digest International</t>
  </si>
  <si>
    <t>9311484018704</t>
  </si>
  <si>
    <t>NO US or Canada Sales</t>
  </si>
  <si>
    <t>RBZ0003861</t>
  </si>
  <si>
    <t>Screen Education</t>
  </si>
  <si>
    <t>1449-857X</t>
  </si>
  <si>
    <t>RBZ0001001</t>
  </si>
  <si>
    <t>SFX</t>
  </si>
  <si>
    <t>futuresfx</t>
  </si>
  <si>
    <t>RBZ0007998</t>
  </si>
  <si>
    <t>Soap World</t>
  </si>
  <si>
    <t>ABS-CBN Publishing, Inc.</t>
  </si>
  <si>
    <t>RBZ0007557</t>
  </si>
  <si>
    <t>The Big Issue</t>
  </si>
  <si>
    <t>BIGISS14</t>
  </si>
  <si>
    <t>RBZ0008085</t>
  </si>
  <si>
    <t>The Fashionable Lampoon</t>
  </si>
  <si>
    <t>Lampoon Publishing House SRL</t>
  </si>
  <si>
    <t xml:space="preserve"> 2420-7985 </t>
  </si>
  <si>
    <t>RBZ0002649</t>
  </si>
  <si>
    <t>The Hollywood Reporter</t>
  </si>
  <si>
    <t>0018-3660</t>
  </si>
  <si>
    <t>RBZ0001015</t>
  </si>
  <si>
    <t>Total Film</t>
  </si>
  <si>
    <t>8371903</t>
  </si>
  <si>
    <t>RBZ0005492</t>
  </si>
  <si>
    <t>TV Guide Magazine</t>
  </si>
  <si>
    <t>TV Guide Magazine, LLC</t>
  </si>
  <si>
    <t>0039-8543tvg</t>
  </si>
  <si>
    <t>RBZ0007855</t>
  </si>
  <si>
    <t>TV Soap</t>
  </si>
  <si>
    <t>RBZ0001042</t>
  </si>
  <si>
    <t>TV Times</t>
  </si>
  <si>
    <t>0962-1660</t>
  </si>
  <si>
    <t>RBZ0001043</t>
  </si>
  <si>
    <t>TV&amp;Satellite Week</t>
  </si>
  <si>
    <t>1369-9008</t>
  </si>
  <si>
    <t>RBZ0000824</t>
  </si>
  <si>
    <t>TvNotas</t>
  </si>
  <si>
    <t>Editorial Notmusa SA DE CV</t>
  </si>
  <si>
    <t>1665-2320</t>
  </si>
  <si>
    <t>RBZ0000055</t>
  </si>
  <si>
    <t>TvNotas Especiales</t>
  </si>
  <si>
    <t>1665-2320x</t>
  </si>
  <si>
    <t>RBZ0000825</t>
  </si>
  <si>
    <t>TVyNovelas</t>
  </si>
  <si>
    <t>1665-3602</t>
  </si>
  <si>
    <t>ET Publishing International, LLC</t>
  </si>
  <si>
    <t>RBZ0007155</t>
  </si>
  <si>
    <t>UNCUT</t>
  </si>
  <si>
    <t>1368-0722</t>
  </si>
  <si>
    <t>RBZ0003406</t>
  </si>
  <si>
    <t>Under the Radar</t>
  </si>
  <si>
    <t>Under The Radar, LLC</t>
  </si>
  <si>
    <t>56683</t>
  </si>
  <si>
    <t>RBZ0002429</t>
  </si>
  <si>
    <t>Voie Libre in English</t>
  </si>
  <si>
    <t>12855081HR</t>
  </si>
  <si>
    <t>RBZ0002612</t>
  </si>
  <si>
    <t>Watch!</t>
  </si>
  <si>
    <t>CCG Ventures Inc.</t>
  </si>
  <si>
    <t>2151-0822</t>
  </si>
  <si>
    <t>RBZ0001044</t>
  </si>
  <si>
    <t>What's on TV</t>
  </si>
  <si>
    <t>0961-8538</t>
  </si>
  <si>
    <t>RBZ0006323</t>
  </si>
  <si>
    <t>YOU Play - 10 minute puzzles</t>
  </si>
  <si>
    <t>16022013</t>
  </si>
  <si>
    <t>RBZ0000977</t>
  </si>
  <si>
    <t>You South Africa</t>
  </si>
  <si>
    <t>101141600</t>
  </si>
  <si>
    <t>Family &amp; Parenting</t>
  </si>
  <si>
    <t>RBZ0000884</t>
  </si>
  <si>
    <t>Working Mother</t>
  </si>
  <si>
    <t>0278-193X</t>
  </si>
  <si>
    <t>Logos Publishing</t>
  </si>
  <si>
    <t>RBZ0001496</t>
  </si>
  <si>
    <t>Collezioni Bambini</t>
  </si>
  <si>
    <t>1120-1983</t>
  </si>
  <si>
    <t>RBZ0001460</t>
  </si>
  <si>
    <t>10002746</t>
  </si>
  <si>
    <t>RBZ0003468</t>
  </si>
  <si>
    <t>FAMILI</t>
  </si>
  <si>
    <t>Avantages</t>
  </si>
  <si>
    <t>1246-3299</t>
  </si>
  <si>
    <t>RBZ0005996</t>
  </si>
  <si>
    <t>Family Tree</t>
  </si>
  <si>
    <t>1529-0928</t>
  </si>
  <si>
    <t>RBZ0004259</t>
  </si>
  <si>
    <t>Mombaby 媽媽寶寶雜誌</t>
  </si>
  <si>
    <t>97710159</t>
  </si>
  <si>
    <t>RBZ0007886</t>
  </si>
  <si>
    <t>Mother &amp; Baby</t>
  </si>
  <si>
    <t>478172</t>
  </si>
  <si>
    <t>RBZ0002170</t>
  </si>
  <si>
    <t>Mother &amp; Baby India</t>
  </si>
  <si>
    <t>3216542</t>
  </si>
  <si>
    <t>RBZ0007361</t>
  </si>
  <si>
    <t>Sarie Partytjie</t>
  </si>
  <si>
    <t>RBZ0003910</t>
  </si>
  <si>
    <t>Young Parents</t>
  </si>
  <si>
    <t>0218-0618</t>
  </si>
  <si>
    <t>RBZ0004118</t>
  </si>
  <si>
    <t>Young Parents Pre-School Guide</t>
  </si>
  <si>
    <t>0218-06181</t>
  </si>
  <si>
    <t>RBZ0004858</t>
  </si>
  <si>
    <t>Your Family</t>
  </si>
  <si>
    <t>Caxton Magazines</t>
  </si>
  <si>
    <t>03016137</t>
  </si>
  <si>
    <t>RBZ0005580</t>
  </si>
  <si>
    <t>Bon Appetit</t>
  </si>
  <si>
    <t>0006-6990</t>
  </si>
  <si>
    <t>RBZ0000383</t>
  </si>
  <si>
    <t>Food Network Magazine</t>
  </si>
  <si>
    <t>1944-723x</t>
  </si>
  <si>
    <t>RBZ0000796</t>
  </si>
  <si>
    <t>Taste of Home</t>
  </si>
  <si>
    <t>TOH123</t>
  </si>
  <si>
    <t>RBZ0000736</t>
  </si>
  <si>
    <t>Saveur</t>
  </si>
  <si>
    <t>SAVE-0001</t>
  </si>
  <si>
    <t>RBZ0000222</t>
  </si>
  <si>
    <t>Clean Eating</t>
  </si>
  <si>
    <t>1913-7532</t>
  </si>
  <si>
    <t>RBZ0005493</t>
  </si>
  <si>
    <t xml:space="preserve">Cook's Illustrated </t>
  </si>
  <si>
    <t>Boston Common Press, LP</t>
  </si>
  <si>
    <t>1068-2821</t>
  </si>
  <si>
    <t>RBZ0000412</t>
  </si>
  <si>
    <t>Gluten-Free Living</t>
  </si>
  <si>
    <t>GFL123</t>
  </si>
  <si>
    <t>RBZ0005495</t>
  </si>
  <si>
    <t xml:space="preserve">Cook's Country </t>
  </si>
  <si>
    <t>1552-1990</t>
  </si>
  <si>
    <t>RBZ0000111</t>
  </si>
  <si>
    <t>BBC Easycook</t>
  </si>
  <si>
    <t>RBZ0000112</t>
  </si>
  <si>
    <t>BBC Good Food Magazine</t>
  </si>
  <si>
    <t>0957588X</t>
  </si>
  <si>
    <t>RBZ0004470</t>
  </si>
  <si>
    <t>BeanScene</t>
  </si>
  <si>
    <t>Prime Creative Media Pty Ltd</t>
  </si>
  <si>
    <t>2012164523</t>
  </si>
  <si>
    <t>RBZ0004675</t>
  </si>
  <si>
    <t>Better Nutrition</t>
  </si>
  <si>
    <t>BET_NUT</t>
  </si>
  <si>
    <t>RBZ0007967</t>
  </si>
  <si>
    <t>COCINA DIEZ</t>
  </si>
  <si>
    <t>RBZ0000228</t>
  </si>
  <si>
    <t>Cocina Fácil</t>
  </si>
  <si>
    <t>0187-8964</t>
  </si>
  <si>
    <t>RBZ0007828</t>
  </si>
  <si>
    <t>Cooking with Paula Deen</t>
  </si>
  <si>
    <t>Hoffman Media</t>
  </si>
  <si>
    <t>1558-1853</t>
  </si>
  <si>
    <t>RBZ0000259</t>
  </si>
  <si>
    <t>Coup de Pouce</t>
  </si>
  <si>
    <t>0822-3033</t>
  </si>
  <si>
    <t>RBZ0007336</t>
  </si>
  <si>
    <t>Cuisine A&amp;D</t>
  </si>
  <si>
    <t>BRAVO PRESSE</t>
  </si>
  <si>
    <t>201431031337</t>
  </si>
  <si>
    <t>RBZ0002909</t>
  </si>
  <si>
    <t>Cuisine et Vins de France</t>
  </si>
  <si>
    <t>Marie Claire Album</t>
  </si>
  <si>
    <t xml:space="preserve">0337-8810 </t>
  </si>
  <si>
    <t>RBZ0005959</t>
  </si>
  <si>
    <t>Cuisine et Vins de France HS</t>
  </si>
  <si>
    <t>03378810HS</t>
  </si>
  <si>
    <t>RBZ0000278</t>
  </si>
  <si>
    <t>Decanter</t>
  </si>
  <si>
    <t>0954-4240</t>
  </si>
  <si>
    <t>RBZ0004005</t>
  </si>
  <si>
    <t>delicious</t>
  </si>
  <si>
    <t xml:space="preserve">News Life Media Pty Limited </t>
  </si>
  <si>
    <t>1448-4455</t>
  </si>
  <si>
    <t>RBZ0008266</t>
  </si>
  <si>
    <t>Delicious UK</t>
  </si>
  <si>
    <t>Eye to Eye Media</t>
  </si>
  <si>
    <t>RBZ0001194</t>
  </si>
  <si>
    <t>Dish</t>
  </si>
  <si>
    <t>1176-6387</t>
  </si>
  <si>
    <t>RBZ0005297</t>
  </si>
  <si>
    <t>Drum Best Recipes</t>
  </si>
  <si>
    <t>2012113720</t>
  </si>
  <si>
    <t>RBZ0008195</t>
  </si>
  <si>
    <t>Eat Well</t>
  </si>
  <si>
    <t>2204-2474</t>
  </si>
  <si>
    <t>RBZ0000921</t>
  </si>
  <si>
    <t>elGourmet.com Mexico</t>
  </si>
  <si>
    <t>OPERADORA DE MARCAS DE ENTRETENIMIENTO PB, S.A. DE C.V.</t>
  </si>
  <si>
    <t>RBZ0007969</t>
  </si>
  <si>
    <t>ELLE GOURMET</t>
  </si>
  <si>
    <t>RBZ0003940</t>
  </si>
  <si>
    <t>epicure</t>
  </si>
  <si>
    <t>Magazines Integrated Pte. Ltd.</t>
  </si>
  <si>
    <t>RBZ0000926</t>
  </si>
  <si>
    <t>Food &amp; Home Entertaining</t>
  </si>
  <si>
    <t>10135251</t>
  </si>
  <si>
    <t>RBZ0005551</t>
  </si>
  <si>
    <t>Healthy Food Guide</t>
  </si>
  <si>
    <t>1832-875X</t>
  </si>
  <si>
    <t>RBZ0008265</t>
  </si>
  <si>
    <t>Healthy Food Guide UK</t>
  </si>
  <si>
    <t>RBZ0004465</t>
  </si>
  <si>
    <t>Healthy Recipes from Around the World</t>
  </si>
  <si>
    <t>HR_FATW</t>
  </si>
  <si>
    <t>RBZ0000934</t>
  </si>
  <si>
    <t>House and Leisure Food</t>
  </si>
  <si>
    <t>Associated Magazines (Pty) Ltd</t>
  </si>
  <si>
    <t>9780620485142</t>
  </si>
  <si>
    <t>RBZ0002478</t>
  </si>
  <si>
    <t>La Cucina Italiana</t>
  </si>
  <si>
    <t>La Cucina Italiana Srl</t>
  </si>
  <si>
    <t>1121-1504</t>
  </si>
  <si>
    <t>RBZ0002910</t>
  </si>
  <si>
    <t>La Revue du Vin de France</t>
  </si>
  <si>
    <t>Revue du Vin de France</t>
  </si>
  <si>
    <t>1634-7625</t>
  </si>
  <si>
    <t>RBZ0007830</t>
  </si>
  <si>
    <t>Louisiana Cookin'</t>
  </si>
  <si>
    <t>1096-4134</t>
  </si>
  <si>
    <t>RBZ0000113</t>
  </si>
  <si>
    <t>Olive Magazine</t>
  </si>
  <si>
    <t>17421152</t>
  </si>
  <si>
    <t>RBZ0004359</t>
  </si>
  <si>
    <t>Paleo Magazine</t>
  </si>
  <si>
    <t>Paleo Magazine LLC</t>
  </si>
  <si>
    <t>Paleo1</t>
  </si>
  <si>
    <t>RBZ0005228</t>
  </si>
  <si>
    <t>Recipe Book</t>
  </si>
  <si>
    <t>EDIPRESSE ASIA LIMITED</t>
  </si>
  <si>
    <t>20100795</t>
  </si>
  <si>
    <t>RBZ0008026</t>
  </si>
  <si>
    <t>Selectus Wines</t>
  </si>
  <si>
    <t>Selectus Wines S.L.</t>
  </si>
  <si>
    <t>RBZ0003069</t>
  </si>
  <si>
    <t xml:space="preserve">Simple Wine News </t>
  </si>
  <si>
    <t>SIMPLE Publishing LLC</t>
  </si>
  <si>
    <t>swnllc-swn</t>
  </si>
  <si>
    <t>RBZ0005592</t>
  </si>
  <si>
    <t>Singapore Tatler Singapore's Best Restaurants</t>
  </si>
  <si>
    <t>17935180</t>
  </si>
  <si>
    <t>RBZ0004019</t>
  </si>
  <si>
    <t>Super Food Ideas</t>
  </si>
  <si>
    <t>1448-9546</t>
  </si>
  <si>
    <t>RBZ0007836</t>
  </si>
  <si>
    <t xml:space="preserve">TAPAS </t>
  </si>
  <si>
    <t>2387-0525</t>
  </si>
  <si>
    <t>RBZ0000797</t>
  </si>
  <si>
    <t>Taste of Home Cooking School</t>
  </si>
  <si>
    <t>TOH_CS</t>
  </si>
  <si>
    <t>RBZ0007821</t>
  </si>
  <si>
    <t>Taste of the South</t>
  </si>
  <si>
    <t>1559-2138</t>
  </si>
  <si>
    <t>RBZ0000079</t>
  </si>
  <si>
    <t>Taste.com.au</t>
  </si>
  <si>
    <t>1327-7650</t>
  </si>
  <si>
    <t>RBZ0007862</t>
  </si>
  <si>
    <t xml:space="preserve">The Australian Women’s Weekly Food </t>
  </si>
  <si>
    <t>RBZ0006662</t>
  </si>
  <si>
    <t>The Good Housekeeping Christmas Collection 2013</t>
  </si>
  <si>
    <t>CC2013</t>
  </si>
  <si>
    <t>RBZ0006851</t>
  </si>
  <si>
    <t>The Ultimate Braai</t>
  </si>
  <si>
    <t>Lonehill Trading (PTY) LTD</t>
  </si>
  <si>
    <t>RBZ0004749</t>
  </si>
  <si>
    <t>Whisky Advocate</t>
  </si>
  <si>
    <t>1086-4199</t>
  </si>
  <si>
    <t>RBZ0001717</t>
  </si>
  <si>
    <t>Wine Enthusiast Magazine</t>
  </si>
  <si>
    <t>Wine Enthusiast</t>
  </si>
  <si>
    <t>1078.3318</t>
  </si>
  <si>
    <t>RBZ0001129</t>
  </si>
  <si>
    <t>Wine Spectator</t>
  </si>
  <si>
    <t>0193-497X</t>
  </si>
  <si>
    <t>RBZ0000873</t>
  </si>
  <si>
    <t>Winestate Magazine</t>
  </si>
  <si>
    <t>1441-5607</t>
  </si>
  <si>
    <t>RBZ0000874</t>
  </si>
  <si>
    <t>Winter Warmth</t>
  </si>
  <si>
    <t>1837-8048</t>
  </si>
  <si>
    <t>RBZ0000910</t>
  </si>
  <si>
    <t>Woman &amp; Home Feel Good Food</t>
  </si>
  <si>
    <t>17537738</t>
  </si>
  <si>
    <t>RBZ0005192</t>
  </si>
  <si>
    <t>YOU Best Braai Recipes</t>
  </si>
  <si>
    <t>201220081250</t>
  </si>
  <si>
    <t>RBZ0005195</t>
  </si>
  <si>
    <t>YOU Best Diets</t>
  </si>
  <si>
    <t>201221081551</t>
  </si>
  <si>
    <t>RBZ0007997</t>
  </si>
  <si>
    <t>Hyper</t>
  </si>
  <si>
    <t>RBZ0008081</t>
  </si>
  <si>
    <t>Minecraft World Magazine</t>
  </si>
  <si>
    <t>RBZ0005071</t>
  </si>
  <si>
    <t>Official Xbox Magazine</t>
  </si>
  <si>
    <t>1534-7850</t>
  </si>
  <si>
    <t>RBZ0000984</t>
  </si>
  <si>
    <t>PC Gamer</t>
  </si>
  <si>
    <t>56436453</t>
  </si>
  <si>
    <t>RBZ0005070</t>
  </si>
  <si>
    <t>PC Gamer (US Edition)</t>
  </si>
  <si>
    <t>1080-4471</t>
  </si>
  <si>
    <t>RBZ0000661</t>
  </si>
  <si>
    <t>PC Powerplay</t>
  </si>
  <si>
    <t>1326-5644</t>
  </si>
  <si>
    <t>RBZ0004478</t>
  </si>
  <si>
    <t>Retro Gamer</t>
  </si>
  <si>
    <t>1742-3155</t>
  </si>
  <si>
    <t>RBZ0000683</t>
  </si>
  <si>
    <t>Prevention</t>
  </si>
  <si>
    <t>0032-8006</t>
  </si>
  <si>
    <t>Health &amp; Fitness</t>
  </si>
  <si>
    <t>RBZ0000880</t>
  </si>
  <si>
    <t>Women's Health</t>
  </si>
  <si>
    <t>0884-7355</t>
  </si>
  <si>
    <t>RBZ0000578</t>
  </si>
  <si>
    <t>Men's Health</t>
  </si>
  <si>
    <t>1054-4836</t>
  </si>
  <si>
    <t>RBZ0000732</t>
  </si>
  <si>
    <t>Runner's World</t>
  </si>
  <si>
    <t>0897-1706</t>
  </si>
  <si>
    <t>RBZ0000890</t>
  </si>
  <si>
    <t>Yoga Journal</t>
  </si>
  <si>
    <t>0191-0965</t>
  </si>
  <si>
    <t>RBZ0000453</t>
  </si>
  <si>
    <t>95759212</t>
  </si>
  <si>
    <t>RBZ0000084</t>
  </si>
  <si>
    <t>Australian Men's Fitness</t>
  </si>
  <si>
    <t>Odysseus Publishing PTY Limited</t>
  </si>
  <si>
    <t>1836-0114</t>
  </si>
  <si>
    <t>RBZ0000095</t>
  </si>
  <si>
    <t>Australian Yoga Journal</t>
  </si>
  <si>
    <t>1837-2406</t>
  </si>
  <si>
    <t>RBZ0000289</t>
  </si>
  <si>
    <t>Diabetic Living Australia</t>
  </si>
  <si>
    <t>1741-9636</t>
  </si>
  <si>
    <t>RBZ0005115</t>
  </si>
  <si>
    <t>Good Health</t>
  </si>
  <si>
    <t>2012161130</t>
  </si>
  <si>
    <t>RBZ0000523</t>
  </si>
  <si>
    <t>Kung Fu Tai Chi</t>
  </si>
  <si>
    <t>TC Media International</t>
  </si>
  <si>
    <t>1050-2173</t>
  </si>
  <si>
    <t>RBZ0003828</t>
  </si>
  <si>
    <t>Men's Fitness Germany</t>
  </si>
  <si>
    <t>Ultimate Guide Media LTD</t>
  </si>
  <si>
    <t>201105091713</t>
  </si>
  <si>
    <t>RBZ0000577</t>
  </si>
  <si>
    <t>Men's Fitness UK</t>
  </si>
  <si>
    <t>14656431</t>
  </si>
  <si>
    <t>RBZ0001463</t>
  </si>
  <si>
    <t>1633 SA</t>
  </si>
  <si>
    <t>1294971X</t>
  </si>
  <si>
    <t>RBZ0000579</t>
  </si>
  <si>
    <t>Men's Health Australia</t>
  </si>
  <si>
    <t>pmag-mh</t>
  </si>
  <si>
    <t>RBZ0000961</t>
  </si>
  <si>
    <t xml:space="preserve">Men's Health Belly Off Guide </t>
  </si>
  <si>
    <t>22244204</t>
  </si>
  <si>
    <t>RBZ0005802</t>
  </si>
  <si>
    <t>Men's Health Singapore</t>
  </si>
  <si>
    <t>2013161913</t>
  </si>
  <si>
    <t>RBZ0000962</t>
  </si>
  <si>
    <t>Men's Health South Africa</t>
  </si>
  <si>
    <t>1027-6874</t>
  </si>
  <si>
    <t>RBZ0000580</t>
  </si>
  <si>
    <t>Men's Health UK</t>
  </si>
  <si>
    <t>1356-7438</t>
  </si>
  <si>
    <t>Muscle &amp; Fitness Hers</t>
  </si>
  <si>
    <t>RBZ0006988</t>
  </si>
  <si>
    <t>Runner's World UK</t>
  </si>
  <si>
    <t>1350-7745</t>
  </si>
  <si>
    <t>RBZ0007895</t>
  </si>
  <si>
    <t>Top Sante</t>
  </si>
  <si>
    <t>RBZ0007896</t>
  </si>
  <si>
    <t>Trail</t>
  </si>
  <si>
    <t>9599037</t>
  </si>
  <si>
    <t>RBZ0000856</t>
  </si>
  <si>
    <t>WellBeing</t>
  </si>
  <si>
    <t>08128220</t>
  </si>
  <si>
    <t>RBZ0005735</t>
  </si>
  <si>
    <t>Women's Health UK</t>
  </si>
  <si>
    <t>WHUK2013</t>
  </si>
  <si>
    <t>RBZ0006251</t>
  </si>
  <si>
    <t>All About History</t>
  </si>
  <si>
    <t>2052-5877</t>
  </si>
  <si>
    <t>History</t>
  </si>
  <si>
    <t>RBZ0005968</t>
  </si>
  <si>
    <t>American History</t>
  </si>
  <si>
    <t>Weider History Group, Inc</t>
  </si>
  <si>
    <t>1076-8866</t>
  </si>
  <si>
    <t>RBZ0005967</t>
  </si>
  <si>
    <t>America's Civil War</t>
  </si>
  <si>
    <t>1046-2899</t>
  </si>
  <si>
    <t>RBZ0005969</t>
  </si>
  <si>
    <t>Aviation History</t>
  </si>
  <si>
    <t>1076-8858</t>
  </si>
  <si>
    <t>RBZ0007070</t>
  </si>
  <si>
    <t>BBC History Magazine</t>
  </si>
  <si>
    <t>14698552</t>
  </si>
  <si>
    <t>RBZ0005971</t>
  </si>
  <si>
    <t>Civil War Times</t>
  </si>
  <si>
    <t>1546-9980</t>
  </si>
  <si>
    <t>RBZ0006976</t>
  </si>
  <si>
    <t>History Revealed</t>
  </si>
  <si>
    <t>2054614991</t>
  </si>
  <si>
    <t>Inside History Magazine</t>
  </si>
  <si>
    <t>RBZ0005632</t>
  </si>
  <si>
    <t xml:space="preserve">Inside History - Annual </t>
  </si>
  <si>
    <t>18385044</t>
  </si>
  <si>
    <t>RBZ0005989</t>
  </si>
  <si>
    <t>MHQ: The Quarterly Journal of Military History</t>
  </si>
  <si>
    <t>1040-5992</t>
  </si>
  <si>
    <t>RBZ0005786</t>
  </si>
  <si>
    <t>Military History</t>
  </si>
  <si>
    <t>0889-7328</t>
  </si>
  <si>
    <t>RBZ0007869</t>
  </si>
  <si>
    <t>Monográfico especial Historia de Iberia Vieja</t>
  </si>
  <si>
    <t>RBZ0005973</t>
  </si>
  <si>
    <t>Vietnam</t>
  </si>
  <si>
    <t>1046-2902</t>
  </si>
  <si>
    <t>RBZ0002504</t>
  </si>
  <si>
    <t xml:space="preserve">Who Do You Think You Are? </t>
  </si>
  <si>
    <t>123456781</t>
  </si>
  <si>
    <t>RBZ0005974</t>
  </si>
  <si>
    <t>Wild West</t>
  </si>
  <si>
    <t>1046-4638</t>
  </si>
  <si>
    <t>RBZ0005972</t>
  </si>
  <si>
    <t>World War II</t>
  </si>
  <si>
    <t>0898-4204</t>
  </si>
  <si>
    <t>RBZ0000883</t>
  </si>
  <si>
    <t>Woodworker's Journal</t>
  </si>
  <si>
    <t>Rockler Press, Inc</t>
  </si>
  <si>
    <t>0199-1892</t>
  </si>
  <si>
    <t>Hobbies</t>
  </si>
  <si>
    <t>RBZ0000882</t>
  </si>
  <si>
    <t>Woodcraft Magazine</t>
  </si>
  <si>
    <t>Woodcraft Supply, LLC</t>
  </si>
  <si>
    <t>RBZ0005772</t>
  </si>
  <si>
    <t>AUDIO Germany</t>
  </si>
  <si>
    <t>01714147</t>
  </si>
  <si>
    <t>RBZ0008261</t>
  </si>
  <si>
    <t>Australian &amp; New Zealand Handgun</t>
  </si>
  <si>
    <t>Sporting Shooters' Association of Australia</t>
  </si>
  <si>
    <t>1448-3939</t>
  </si>
  <si>
    <t>RBZ0007493</t>
  </si>
  <si>
    <t>Australian Model Railway Magazine</t>
  </si>
  <si>
    <t>Southern Cross Model Railway Association</t>
  </si>
  <si>
    <t>0045-009X</t>
  </si>
  <si>
    <t>RBZ0008270</t>
  </si>
  <si>
    <t>Australian Wood Review</t>
  </si>
  <si>
    <t>1039-9925</t>
  </si>
  <si>
    <t>RBZ0000220</t>
  </si>
  <si>
    <t>Classic Toy Trains</t>
  </si>
  <si>
    <t>0895-0997</t>
  </si>
  <si>
    <t>RBZ0008122</t>
  </si>
  <si>
    <t>conceal</t>
  </si>
  <si>
    <t>RBZ0008454</t>
  </si>
  <si>
    <t>Cross Stitch Favourites</t>
  </si>
  <si>
    <t>111810022015</t>
  </si>
  <si>
    <t>RBZ0007651</t>
  </si>
  <si>
    <t>Dolls Bears &amp; Collectables</t>
  </si>
  <si>
    <t>RBZ0000375</t>
  </si>
  <si>
    <t>FineScale Modeler</t>
  </si>
  <si>
    <t>0277-979X</t>
  </si>
  <si>
    <t>RBZ0005995</t>
  </si>
  <si>
    <t>Gun Digest</t>
  </si>
  <si>
    <t>1938-5943</t>
  </si>
  <si>
    <t>RBZ0001164</t>
  </si>
  <si>
    <t>Heritage Railway</t>
  </si>
  <si>
    <t>1466-3562</t>
  </si>
  <si>
    <t>RBZ0008117</t>
  </si>
  <si>
    <t>Knives Illustrated</t>
  </si>
  <si>
    <t>knives</t>
  </si>
  <si>
    <t>RBZ0007884</t>
  </si>
  <si>
    <t>Model Rail</t>
  </si>
  <si>
    <t>13695118</t>
  </si>
  <si>
    <t>RBZ0000588</t>
  </si>
  <si>
    <t>Model Railroader</t>
  </si>
  <si>
    <t>0026-7341</t>
  </si>
  <si>
    <t>RBZ0005990</t>
  </si>
  <si>
    <t>Popular Woodworking</t>
  </si>
  <si>
    <t>0884-8823</t>
  </si>
  <si>
    <t>RBZ0000992</t>
  </si>
  <si>
    <t>Rail Express</t>
  </si>
  <si>
    <t>1362-234X</t>
  </si>
  <si>
    <t>RBZ0006520</t>
  </si>
  <si>
    <t>Sporting Gun</t>
  </si>
  <si>
    <t>201327081315</t>
  </si>
  <si>
    <t>RBZ0006992</t>
  </si>
  <si>
    <t>The Railway Magazine</t>
  </si>
  <si>
    <t>0033-8923</t>
  </si>
  <si>
    <t>RBZ0000811</t>
  </si>
  <si>
    <t>Trains</t>
  </si>
  <si>
    <t>0041-0934</t>
  </si>
  <si>
    <t>Home &amp; Garden</t>
  </si>
  <si>
    <t>RBZ0000420</t>
  </si>
  <si>
    <t xml:space="preserve">Good Housekeeping </t>
  </si>
  <si>
    <t>13-3920860</t>
  </si>
  <si>
    <t>RBZ0000363</t>
  </si>
  <si>
    <t>Family Handyman</t>
  </si>
  <si>
    <t>FAM_HAND</t>
  </si>
  <si>
    <t>RBZ0000256</t>
  </si>
  <si>
    <t>Country Living</t>
  </si>
  <si>
    <t>CNTY-LIV1</t>
  </si>
  <si>
    <t>RBZ0000482</t>
  </si>
  <si>
    <t>House Beautiful</t>
  </si>
  <si>
    <t>HB-123</t>
  </si>
  <si>
    <t>RBZ0000319</t>
  </si>
  <si>
    <t>Dwell</t>
  </si>
  <si>
    <t>1530-5309</t>
  </si>
  <si>
    <t>RBZ0003848</t>
  </si>
  <si>
    <t>HGTV Magazine</t>
  </si>
  <si>
    <t>2161-8682</t>
  </si>
  <si>
    <t>RBZ0000339</t>
  </si>
  <si>
    <t>ELLE DECOR</t>
  </si>
  <si>
    <t>1046-1957</t>
  </si>
  <si>
    <t>RBZ0000435</t>
  </si>
  <si>
    <t>Grit</t>
  </si>
  <si>
    <t>0017-4289</t>
  </si>
  <si>
    <t>RBZ0000011</t>
  </si>
  <si>
    <t>25 Beautiful Homes</t>
  </si>
  <si>
    <t>1369-5290</t>
  </si>
  <si>
    <t>RBZ0005129</t>
  </si>
  <si>
    <t>ABC Organic Gardener Magazine</t>
  </si>
  <si>
    <t>Australian Broadcasting Corporation</t>
  </si>
  <si>
    <t>1447-7335</t>
  </si>
  <si>
    <t>RBZ0005223</t>
  </si>
  <si>
    <t xml:space="preserve">ABC Organic Gardener Magazine Essential Guides </t>
  </si>
  <si>
    <t>1838014X</t>
  </si>
  <si>
    <t>RBZ0004619</t>
  </si>
  <si>
    <t>AD Choice</t>
  </si>
  <si>
    <t>2012113328</t>
  </si>
  <si>
    <t>RBZ0004531</t>
  </si>
  <si>
    <t>AD Magazin (D)</t>
  </si>
  <si>
    <t>14331764</t>
  </si>
  <si>
    <t>RBZ0005126</t>
  </si>
  <si>
    <t>AD 安邸</t>
  </si>
  <si>
    <t>Conde Nast Publications LTD. (China)</t>
  </si>
  <si>
    <t>RBZ0000023</t>
  </si>
  <si>
    <t>Affaires Plus (A+)</t>
  </si>
  <si>
    <t>1187-0176</t>
  </si>
  <si>
    <t>RBZ0006696</t>
  </si>
  <si>
    <t>Amateur Gardening</t>
  </si>
  <si>
    <t>IPAG123</t>
  </si>
  <si>
    <t>RBZ0004674</t>
  </si>
  <si>
    <t>Amazing Wellness</t>
  </si>
  <si>
    <t>AMZ_WELL</t>
  </si>
  <si>
    <t>RBZ0007942</t>
  </si>
  <si>
    <t>Ambientes - Chile</t>
  </si>
  <si>
    <t>AMBIENTES DISENO Y COMUNICACION SA</t>
  </si>
  <si>
    <t>RBZ0002428</t>
  </si>
  <si>
    <t>Aquarium a la Maison</t>
  </si>
  <si>
    <t>Lrpressaqua</t>
  </si>
  <si>
    <t>RBZ0004152</t>
  </si>
  <si>
    <t>Artichoke</t>
  </si>
  <si>
    <t>14420953</t>
  </si>
  <si>
    <t>RBZ0008131</t>
  </si>
  <si>
    <t>Atomic Ranch</t>
  </si>
  <si>
    <t>atomic</t>
  </si>
  <si>
    <t>RBZ0000076</t>
  </si>
  <si>
    <t>Australian Country</t>
  </si>
  <si>
    <t>1329-511v</t>
  </si>
  <si>
    <t>RBZ0000082</t>
  </si>
  <si>
    <t>Australian Home Beautiful</t>
  </si>
  <si>
    <t>0004-928X</t>
  </si>
  <si>
    <t>RBZ0005792</t>
  </si>
  <si>
    <t>Australian House &amp; Garden</t>
  </si>
  <si>
    <t>2013114611</t>
  </si>
  <si>
    <t>RBZ0000103</t>
  </si>
  <si>
    <t>AZURE</t>
  </si>
  <si>
    <t>0829-982X</t>
  </si>
  <si>
    <t>RBZ0000106</t>
  </si>
  <si>
    <t>Backyard &amp; Garden Design Ideas</t>
  </si>
  <si>
    <t>1329-511b</t>
  </si>
  <si>
    <t>RBZ0005116</t>
  </si>
  <si>
    <t>Belle</t>
  </si>
  <si>
    <t>2012171630</t>
  </si>
  <si>
    <t>RBZ0000129</t>
  </si>
  <si>
    <t>Best Buys – Audio &amp; AV</t>
  </si>
  <si>
    <t>1442-2824</t>
  </si>
  <si>
    <t>RBZ0000139</t>
  </si>
  <si>
    <t>Better Homes and Gardens Australia</t>
  </si>
  <si>
    <t>0156-1189</t>
  </si>
  <si>
    <t>RBZ0006880</t>
  </si>
  <si>
    <t>Birds &amp; Blooms</t>
  </si>
  <si>
    <t>BRD_BLM</t>
  </si>
  <si>
    <t>RBZ0001230</t>
  </si>
  <si>
    <t>Bonsai Pasion</t>
  </si>
  <si>
    <t>Mistral Bonsai S.L.</t>
  </si>
  <si>
    <t>1579-5306</t>
  </si>
  <si>
    <t>RBZ0000171</t>
  </si>
  <si>
    <t>BuildHome</t>
  </si>
  <si>
    <t>1444-2434</t>
  </si>
  <si>
    <t>RBZ0003892</t>
  </si>
  <si>
    <t>BuildHome Victoria</t>
  </si>
  <si>
    <t>1329-5114</t>
  </si>
  <si>
    <t>RBZ0001161</t>
  </si>
  <si>
    <t>Casa Diez</t>
  </si>
  <si>
    <t>GU-20-1997</t>
  </si>
  <si>
    <t>RBZ0001658</t>
  </si>
  <si>
    <t>Casa Viva</t>
  </si>
  <si>
    <t>M-24025-1981</t>
  </si>
  <si>
    <t>RBZ0005948</t>
  </si>
  <si>
    <t>Conde Nast Independent Magazines Pty Ltd</t>
  </si>
  <si>
    <t>RBZ0008119</t>
  </si>
  <si>
    <t>Cottages and Bungalows</t>
  </si>
  <si>
    <t>cottages</t>
  </si>
  <si>
    <t>RBZ0000253</t>
  </si>
  <si>
    <t>Country Homes &amp; Interiors</t>
  </si>
  <si>
    <t>0951-3019</t>
  </si>
  <si>
    <t>RBZ0000254</t>
  </si>
  <si>
    <t>Country Life</t>
  </si>
  <si>
    <t>0045-8856</t>
  </si>
  <si>
    <t>RBZ0000257</t>
  </si>
  <si>
    <t>Country Living UK</t>
  </si>
  <si>
    <t>0951-0281</t>
  </si>
  <si>
    <t>RBZ0000284</t>
  </si>
  <si>
    <t>DESIGNLINES</t>
  </si>
  <si>
    <t>1712-7939</t>
  </si>
  <si>
    <t>RBZ0006327</t>
  </si>
  <si>
    <t>Die Tuinier Tydskrif</t>
  </si>
  <si>
    <t>RBZ0007508</t>
  </si>
  <si>
    <t>Earth Garden</t>
  </si>
  <si>
    <t>Earth Garden Pty Ltd</t>
  </si>
  <si>
    <t>0310-222X</t>
  </si>
  <si>
    <t>RBZ0004384</t>
  </si>
  <si>
    <t>El Mueble</t>
  </si>
  <si>
    <t>0027-2930</t>
  </si>
  <si>
    <t>RBZ0007968</t>
  </si>
  <si>
    <t>RBZ0005980</t>
  </si>
  <si>
    <t>Elle Decor Italia</t>
  </si>
  <si>
    <t>1120440</t>
  </si>
  <si>
    <t>RBZ0008066</t>
  </si>
  <si>
    <t>ELLE Decoration Style Directory</t>
  </si>
  <si>
    <t>RBZ0006993</t>
  </si>
  <si>
    <t>Elle Decoration UK</t>
  </si>
  <si>
    <t>9876_ED</t>
  </si>
  <si>
    <t>RBZ0002427</t>
  </si>
  <si>
    <t>Esprit Bonsai</t>
  </si>
  <si>
    <t>1761662X</t>
  </si>
  <si>
    <t>RBZ0001878</t>
  </si>
  <si>
    <t>Farm Collector</t>
  </si>
  <si>
    <t>1522-3523</t>
  </si>
  <si>
    <t>RBZ0008121</t>
  </si>
  <si>
    <t>Flea Market Decor</t>
  </si>
  <si>
    <t>fleamarket</t>
  </si>
  <si>
    <t>RBZ0000403</t>
  </si>
  <si>
    <t>Garden Railways</t>
  </si>
  <si>
    <t>0747-0622</t>
  </si>
  <si>
    <t>RBZ0002503</t>
  </si>
  <si>
    <t>09617477</t>
  </si>
  <si>
    <t>RBZ0000404</t>
  </si>
  <si>
    <t>Gardening Australia</t>
  </si>
  <si>
    <t>1325-1465</t>
  </si>
  <si>
    <t>RBZ0002501</t>
  </si>
  <si>
    <t>Gardens Illustrated Magazine</t>
  </si>
  <si>
    <t>0968-8920</t>
  </si>
  <si>
    <t>RBZ0001495</t>
  </si>
  <si>
    <t>Giardini</t>
  </si>
  <si>
    <t>0394-0853</t>
  </si>
  <si>
    <t>RBZ0000930</t>
  </si>
  <si>
    <t xml:space="preserve">Good Housekeeping South Africa </t>
  </si>
  <si>
    <t>RBZ0000423</t>
  </si>
  <si>
    <t>Good Housekeeping UK</t>
  </si>
  <si>
    <t>0017-2081</t>
  </si>
  <si>
    <t>RBZ0000929</t>
  </si>
  <si>
    <t>Good Organic Gardening</t>
  </si>
  <si>
    <t>080812</t>
  </si>
  <si>
    <t>RBZ0003710</t>
  </si>
  <si>
    <t>GoodHomes India</t>
  </si>
  <si>
    <t>2507113</t>
  </si>
  <si>
    <t>RBZ0004746</t>
  </si>
  <si>
    <t>Grand Designs Australia</t>
  </si>
  <si>
    <t>2200-2197</t>
  </si>
  <si>
    <t>RBZ0000436</t>
  </si>
  <si>
    <t>GRIT Country Skills Series</t>
  </si>
  <si>
    <t>0017-4289G</t>
  </si>
  <si>
    <t>RBZ0000954</t>
  </si>
  <si>
    <t>Home</t>
  </si>
  <si>
    <t>181416500</t>
  </si>
  <si>
    <t>RBZ0004510</t>
  </si>
  <si>
    <t>Home &amp; Design Trends</t>
  </si>
  <si>
    <t>201295129</t>
  </si>
  <si>
    <t>RBZ0000551</t>
  </si>
  <si>
    <t>Home Design</t>
  </si>
  <si>
    <t>13273930</t>
  </si>
  <si>
    <t>RBZ0004271</t>
  </si>
  <si>
    <t>Home Journal</t>
  </si>
  <si>
    <t>1220-1101</t>
  </si>
  <si>
    <t>RBZ0003443</t>
  </si>
  <si>
    <t>Home Renovations South Africa</t>
  </si>
  <si>
    <t>2073-882x</t>
  </si>
  <si>
    <t>RBZ0007558</t>
  </si>
  <si>
    <t>Home Yard</t>
  </si>
  <si>
    <t>IssueNr12014</t>
  </si>
  <si>
    <t>RBZ0002496</t>
  </si>
  <si>
    <t>Homes &amp; Antiques</t>
  </si>
  <si>
    <t>9681485</t>
  </si>
  <si>
    <t>RBZ0000472</t>
  </si>
  <si>
    <t>Homes &amp; Gardens</t>
  </si>
  <si>
    <t>0018-42331</t>
  </si>
  <si>
    <t>RBZ0005143</t>
  </si>
  <si>
    <t>homestyle</t>
  </si>
  <si>
    <t>The Pluto Group Ltd</t>
  </si>
  <si>
    <t>1177-0015</t>
  </si>
  <si>
    <t>RBZ0004281</t>
  </si>
  <si>
    <t>Hong Kong Tatler Homes</t>
  </si>
  <si>
    <t>1340-1101</t>
  </si>
  <si>
    <t>RBZ0000933</t>
  </si>
  <si>
    <t>House and Leisure</t>
  </si>
  <si>
    <t>9771021977008</t>
  </si>
  <si>
    <t>RBZ0000484</t>
  </si>
  <si>
    <t>House Beautiful UK</t>
  </si>
  <si>
    <t>09553533</t>
  </si>
  <si>
    <t>RBZ0004150</t>
  </si>
  <si>
    <t>Houses</t>
  </si>
  <si>
    <t>14403382</t>
  </si>
  <si>
    <t>RBZ0000486</t>
  </si>
  <si>
    <t>Houses: Kitchens + Bathrooms</t>
  </si>
  <si>
    <t>1833-5241</t>
  </si>
  <si>
    <t>RBZ0005193</t>
  </si>
  <si>
    <t>Huisgenoot Beste Braai</t>
  </si>
  <si>
    <t>201220081259</t>
  </si>
  <si>
    <t>RBZ0005196</t>
  </si>
  <si>
    <t>Huisgenoot-Wendiëte</t>
  </si>
  <si>
    <t>201221081556</t>
  </si>
  <si>
    <t>RBZ0000488</t>
  </si>
  <si>
    <t>Ideal Home</t>
  </si>
  <si>
    <t>0019-1361</t>
  </si>
  <si>
    <t>RBZ0004458</t>
  </si>
  <si>
    <t>Ideas for Your Home</t>
  </si>
  <si>
    <t>2102-2012</t>
  </si>
  <si>
    <t>RBZ0004016</t>
  </si>
  <si>
    <t xml:space="preserve">Inside Out </t>
  </si>
  <si>
    <t>1443-6043</t>
  </si>
  <si>
    <t>RBZ0001474</t>
  </si>
  <si>
    <t>Interiores</t>
  </si>
  <si>
    <t>1575-8540</t>
  </si>
  <si>
    <t>RBZ0004489</t>
  </si>
  <si>
    <t>IVD Special Issue</t>
  </si>
  <si>
    <t>0224-2012</t>
  </si>
  <si>
    <t>RBZ0008278</t>
  </si>
  <si>
    <t>Kena La Navidad</t>
  </si>
  <si>
    <t>Bloque de Armas</t>
  </si>
  <si>
    <t>1870-8846</t>
  </si>
  <si>
    <t>RBZ0003425</t>
  </si>
  <si>
    <t>Kids Party Ideas</t>
  </si>
  <si>
    <t>2077-0758</t>
  </si>
  <si>
    <t>RBZ0003426</t>
  </si>
  <si>
    <t>Kinderpartytjie Idees</t>
  </si>
  <si>
    <t>2077-0766</t>
  </si>
  <si>
    <t>RBZ0004450</t>
  </si>
  <si>
    <t>Kit Homes Yearbook</t>
  </si>
  <si>
    <t>1323-2193</t>
  </si>
  <si>
    <t>RBZ0000517</t>
  </si>
  <si>
    <t>Kitchen Garden</t>
  </si>
  <si>
    <t>1369-1821</t>
  </si>
  <si>
    <t>RBZ0003844</t>
  </si>
  <si>
    <t>Kitchens &amp; Bathrooms Quarterly</t>
  </si>
  <si>
    <t>1329-5113</t>
  </si>
  <si>
    <t>RBZ0006334</t>
  </si>
  <si>
    <t>Landbou Boerekos</t>
  </si>
  <si>
    <t>201328061203</t>
  </si>
  <si>
    <t>RBZ0007921</t>
  </si>
  <si>
    <t>Landscape</t>
  </si>
  <si>
    <t>RBZ0004153</t>
  </si>
  <si>
    <t>Landscape Architecture Australia</t>
  </si>
  <si>
    <t>18334814</t>
  </si>
  <si>
    <t>RBZ0001535</t>
  </si>
  <si>
    <t>Landscape Architecture Magazine</t>
  </si>
  <si>
    <t>American Society of Landscape Architects</t>
  </si>
  <si>
    <t>0023-8031</t>
  </si>
  <si>
    <t>RBZ0003141</t>
  </si>
  <si>
    <t>LANDSCAPE DESIGN</t>
  </si>
  <si>
    <t>Marumo Publishing Co., LTD.</t>
  </si>
  <si>
    <t>1341-4747</t>
  </si>
  <si>
    <t>RBZ0000536</t>
  </si>
  <si>
    <t>Les Idées de ma maison</t>
  </si>
  <si>
    <t>idees-123</t>
  </si>
  <si>
    <t>RBZ0000901</t>
  </si>
  <si>
    <t>Living Etc</t>
  </si>
  <si>
    <t xml:space="preserve">1461-9180 </t>
  </si>
  <si>
    <t>RBZ0005469</t>
  </si>
  <si>
    <t>Log Home Living</t>
  </si>
  <si>
    <t>1041-830X</t>
  </si>
  <si>
    <t>RBZ0000560</t>
  </si>
  <si>
    <t>Magazine TED par QA&amp;V</t>
  </si>
  <si>
    <t>Les Editions Mizka Inc</t>
  </si>
  <si>
    <t>1498-4318</t>
  </si>
  <si>
    <t>RBZ0005986</t>
  </si>
  <si>
    <t>Marie Claire Maison Italia</t>
  </si>
  <si>
    <t>HMC  S.r.l.</t>
  </si>
  <si>
    <t>1722270</t>
  </si>
  <si>
    <t>RBZ0003090</t>
  </si>
  <si>
    <t>MASK The Magazine</t>
  </si>
  <si>
    <t>MASK (Mothers Awareness on School-Age Kids)</t>
  </si>
  <si>
    <t>MASK123</t>
  </si>
  <si>
    <t>RBZ0004462</t>
  </si>
  <si>
    <t>MBA Housing Awards Annual</t>
  </si>
  <si>
    <t>1443-0142</t>
  </si>
  <si>
    <t>RBZ0008223</t>
  </si>
  <si>
    <t>Melbourne Custom Homes</t>
  </si>
  <si>
    <t>VIP MARKETING P/L</t>
  </si>
  <si>
    <t>1839-8359</t>
  </si>
  <si>
    <t>RBZ0002505</t>
  </si>
  <si>
    <t>Metro Home</t>
  </si>
  <si>
    <t>1656-3646</t>
  </si>
  <si>
    <t>RBZ0001181</t>
  </si>
  <si>
    <t>MiCasa</t>
  </si>
  <si>
    <t>30-299-1994S</t>
  </si>
  <si>
    <t>RBZ0001928</t>
  </si>
  <si>
    <t>MilK Decoration</t>
  </si>
  <si>
    <t xml:space="preserve">Milk Magazine </t>
  </si>
  <si>
    <t>1769-3497deco</t>
  </si>
  <si>
    <t>RBZ0003200</t>
  </si>
  <si>
    <t>MY GARDEN</t>
  </si>
  <si>
    <t>1343-4217</t>
  </si>
  <si>
    <t>Prism Publications</t>
  </si>
  <si>
    <t>RBZ0001169</t>
  </si>
  <si>
    <t>Nuevo Estilo</t>
  </si>
  <si>
    <t>M-15-967-77</t>
  </si>
  <si>
    <t>RBZ0007340</t>
  </si>
  <si>
    <t>OBJEKT South Africa</t>
  </si>
  <si>
    <t>Untapped World Publishing (Pty) Ltd</t>
  </si>
  <si>
    <t>RBZ0005470</t>
  </si>
  <si>
    <t>Old House Journal</t>
  </si>
  <si>
    <t>0094-0178</t>
  </si>
  <si>
    <t>RBZ0002788</t>
  </si>
  <si>
    <t>Organic NZ</t>
  </si>
  <si>
    <t>Soil &amp; Health Association of NZ Inc</t>
  </si>
  <si>
    <t>1175-5970</t>
  </si>
  <si>
    <t>RBZ0004167</t>
  </si>
  <si>
    <t>Outdoor Design &amp; Living</t>
  </si>
  <si>
    <t xml:space="preserve">14424460 </t>
  </si>
  <si>
    <t>RBZ0003756</t>
  </si>
  <si>
    <t>Outdoor Rooms</t>
  </si>
  <si>
    <t>0908116</t>
  </si>
  <si>
    <t>RBZ0004454</t>
  </si>
  <si>
    <t>Philippine Tatler Homes</t>
  </si>
  <si>
    <t>2094-9057</t>
  </si>
  <si>
    <t>RBZ0004590</t>
  </si>
  <si>
    <t>Poolside</t>
  </si>
  <si>
    <t>1035-8838</t>
  </si>
  <si>
    <t>RBZ0004234</t>
  </si>
  <si>
    <t>Poolside Showcase</t>
  </si>
  <si>
    <t>1448-885X</t>
  </si>
  <si>
    <t>RBZ0006786</t>
  </si>
  <si>
    <t>Private interior . St. Petersburg</t>
  </si>
  <si>
    <t>20131219</t>
  </si>
  <si>
    <t>RBZ0000693</t>
  </si>
  <si>
    <t>Queensland Homes</t>
  </si>
  <si>
    <t>1031-8003</t>
  </si>
  <si>
    <t>RBZ0005791</t>
  </si>
  <si>
    <t>Real Living Australia</t>
  </si>
  <si>
    <t>20131102111</t>
  </si>
  <si>
    <t>RBZ0000998</t>
  </si>
  <si>
    <t>SA Garden and Home</t>
  </si>
  <si>
    <t>00382183</t>
  </si>
  <si>
    <t>RBZ0004497</t>
  </si>
  <si>
    <t>Salon-Interior Russia</t>
  </si>
  <si>
    <t>0227-2012</t>
  </si>
  <si>
    <t>RBZ0001109</t>
  </si>
  <si>
    <t>Ser Padres Hoy + El Bebe de ser Padres</t>
  </si>
  <si>
    <t>M-36-416-1974</t>
  </si>
  <si>
    <t>RBZ0004244</t>
  </si>
  <si>
    <t>Shopping Design 設計採買誌</t>
  </si>
  <si>
    <t>16780474</t>
  </si>
  <si>
    <t>RBZ0004652</t>
  </si>
  <si>
    <t>Singapore Tatler Homes</t>
  </si>
  <si>
    <t>1793477X</t>
  </si>
  <si>
    <t>RBZ0004059</t>
  </si>
  <si>
    <t>South African Home Owner</t>
  </si>
  <si>
    <t>Times Media (Pty) Ltd</t>
  </si>
  <si>
    <t>RBZ0000907</t>
  </si>
  <si>
    <t>Style At Home</t>
  </si>
  <si>
    <t>2045-791X</t>
  </si>
  <si>
    <t>RBZ0008224</t>
  </si>
  <si>
    <t>Sydney Custom Homes</t>
  </si>
  <si>
    <t>2205-5746 </t>
  </si>
  <si>
    <t>RBZ0007832</t>
  </si>
  <si>
    <t>TeaTime</t>
  </si>
  <si>
    <t>1559-212X</t>
  </si>
  <si>
    <t>RBZ0007829</t>
  </si>
  <si>
    <t>The Cottage Journal</t>
  </si>
  <si>
    <t>2162-9560</t>
  </si>
  <si>
    <t>RBZ0007918</t>
  </si>
  <si>
    <t>The English Garden</t>
  </si>
  <si>
    <t>RBZ0007917</t>
  </si>
  <si>
    <t>The English Home</t>
  </si>
  <si>
    <t>RBZ0006326</t>
  </si>
  <si>
    <t>The Gardener Magazine</t>
  </si>
  <si>
    <t>RBZ0002191</t>
  </si>
  <si>
    <t xml:space="preserve">The Ideal Home and Garden </t>
  </si>
  <si>
    <t>7364125</t>
  </si>
  <si>
    <t>RBZ0007590</t>
  </si>
  <si>
    <t>Timber Home Living</t>
  </si>
  <si>
    <t>1073-6654</t>
  </si>
  <si>
    <t>RBZ0000807</t>
  </si>
  <si>
    <t>Top Homes</t>
  </si>
  <si>
    <t>1444-3449</t>
  </si>
  <si>
    <t>RBZ0000969</t>
  </si>
  <si>
    <t>Tuis</t>
  </si>
  <si>
    <t>18109896</t>
  </si>
  <si>
    <t>RBZ0003446</t>
  </si>
  <si>
    <t>Tuis Opknap</t>
  </si>
  <si>
    <t>2073-8846</t>
  </si>
  <si>
    <t>RBZ0007559</t>
  </si>
  <si>
    <t>Tuis Werf</t>
  </si>
  <si>
    <t>IssueNr1-2014</t>
  </si>
  <si>
    <t>RBZ0002596</t>
  </si>
  <si>
    <t xml:space="preserve">Visi </t>
  </si>
  <si>
    <t>New Media Publishing</t>
  </si>
  <si>
    <t>181047000</t>
  </si>
  <si>
    <t>RBZ0000849</t>
  </si>
  <si>
    <t>Vogue Living</t>
  </si>
  <si>
    <t>0042-8035</t>
  </si>
  <si>
    <t>RBZ0000971</t>
  </si>
  <si>
    <t>Weg Kuierkos</t>
  </si>
  <si>
    <t>2078-2004</t>
  </si>
  <si>
    <t>RBZ0003317</t>
  </si>
  <si>
    <t>You School Projects</t>
  </si>
  <si>
    <t>9780986996702</t>
  </si>
  <si>
    <t>RBZ0008287</t>
  </si>
  <si>
    <t>Добрые советы. Цветы в доме</t>
  </si>
  <si>
    <t>1606-9609</t>
  </si>
  <si>
    <t>RBZ0008288</t>
  </si>
  <si>
    <t>Мой прекрасный сад</t>
  </si>
  <si>
    <t>1560-5426</t>
  </si>
  <si>
    <t>RBZ0008293</t>
  </si>
  <si>
    <t xml:space="preserve">Мой прекрасный сад. Календарь </t>
  </si>
  <si>
    <t>1681-3294</t>
  </si>
  <si>
    <t>RBZ0007910</t>
  </si>
  <si>
    <t>American Survival Guide</t>
  </si>
  <si>
    <t>Beckett Media LLC</t>
  </si>
  <si>
    <t>AMSurvival</t>
  </si>
  <si>
    <t>Lifestyle</t>
  </si>
  <si>
    <t>RBZ0000808</t>
  </si>
  <si>
    <t>Town &amp; Country</t>
  </si>
  <si>
    <t>0040-9952</t>
  </si>
  <si>
    <t>RBZ0000199</t>
  </si>
  <si>
    <t>Chicago Magazine</t>
  </si>
  <si>
    <t>Chicagoland Publishing Company</t>
  </si>
  <si>
    <t>0362-4595</t>
  </si>
  <si>
    <t>RBZ0000063</t>
  </si>
  <si>
    <t>Arizona Highways Magazine</t>
  </si>
  <si>
    <t>Arizona Department of Transport</t>
  </si>
  <si>
    <t>RBZ0000028</t>
  </si>
  <si>
    <t>The Advocate</t>
  </si>
  <si>
    <t>Here Media</t>
  </si>
  <si>
    <t>2158-2149</t>
  </si>
  <si>
    <t>MotoMax Media B.V.</t>
  </si>
  <si>
    <t>Sweden</t>
  </si>
  <si>
    <t>RBZ0005975</t>
  </si>
  <si>
    <t>Adega</t>
  </si>
  <si>
    <t>Christian Burgos Miguez</t>
  </si>
  <si>
    <t>1808-3722</t>
  </si>
  <si>
    <t>RBZ0005976</t>
  </si>
  <si>
    <t>AERO Magazine</t>
  </si>
  <si>
    <t>0104-6233</t>
  </si>
  <si>
    <t>RBZ0002194</t>
  </si>
  <si>
    <t>Arizona Foothills</t>
  </si>
  <si>
    <t>Media That Deelivers</t>
  </si>
  <si>
    <t>0 09128 47375 8</t>
  </si>
  <si>
    <t>Emmis Publishing, LP</t>
  </si>
  <si>
    <t>RBZ0008113</t>
  </si>
  <si>
    <t>Attitude Magazine</t>
  </si>
  <si>
    <t>Attitude Media Ltd</t>
  </si>
  <si>
    <t>RBZ0004146</t>
  </si>
  <si>
    <t>Bespoke the chic and the cool</t>
  </si>
  <si>
    <t>Dry Media Ltd</t>
  </si>
  <si>
    <t>2038-0887</t>
  </si>
  <si>
    <t>RBZ0002042</t>
  </si>
  <si>
    <t xml:space="preserve">Blue Water Sailing </t>
  </si>
  <si>
    <t>Blue Water Sailing</t>
  </si>
  <si>
    <t>1091-1979</t>
  </si>
  <si>
    <t>RBZ0005134</t>
  </si>
  <si>
    <t>Buddhadharma: The Practitioner's Quarterly</t>
  </si>
  <si>
    <t>Shambhala Sun Foundation</t>
  </si>
  <si>
    <t>1499-9927</t>
  </si>
  <si>
    <t>RBZ0004676</t>
  </si>
  <si>
    <t>Cigar Aficionado</t>
  </si>
  <si>
    <t>1063-7885</t>
  </si>
  <si>
    <t>RBZ0003955</t>
  </si>
  <si>
    <t>Classic Trains</t>
  </si>
  <si>
    <t>1527-0718</t>
  </si>
  <si>
    <t>RBZ0001531</t>
  </si>
  <si>
    <t>Collezioni Accessori</t>
  </si>
  <si>
    <t>1120-1991</t>
  </si>
  <si>
    <t>RBZ0001544</t>
  </si>
  <si>
    <t>Collezioni Donna</t>
  </si>
  <si>
    <t>1120-2975</t>
  </si>
  <si>
    <t>RBZ0001543</t>
  </si>
  <si>
    <t>Collezioni Haute Couture</t>
  </si>
  <si>
    <t>1120-1975</t>
  </si>
  <si>
    <t>RBZ0001498</t>
  </si>
  <si>
    <t>Collezioni Sport &amp; Street</t>
  </si>
  <si>
    <t>1124-2949</t>
  </si>
  <si>
    <t>RBZ0008479</t>
  </si>
  <si>
    <t>Collezioni Sposa</t>
  </si>
  <si>
    <t>1126-473x</t>
  </si>
  <si>
    <t>RBZ0001547</t>
  </si>
  <si>
    <t>Collezioni Trends</t>
  </si>
  <si>
    <t>1124-2957</t>
  </si>
  <si>
    <t>RBZ0001546</t>
  </si>
  <si>
    <t>Collezioni Uomo</t>
  </si>
  <si>
    <t>1120-2033</t>
  </si>
  <si>
    <t>RBZ0001459</t>
  </si>
  <si>
    <t>15603121</t>
  </si>
  <si>
    <t>RBZ0000261</t>
  </si>
  <si>
    <t xml:space="preserve">Cowboys &amp; Indians </t>
  </si>
  <si>
    <t>USFRSC, Inc.</t>
  </si>
  <si>
    <t>1069-8876</t>
  </si>
  <si>
    <t>RBZ0001211</t>
  </si>
  <si>
    <t>Desnivel</t>
  </si>
  <si>
    <t>Ediciones Desnivel S.L.</t>
  </si>
  <si>
    <t>0211-9765</t>
  </si>
  <si>
    <t>RBZ0000305</t>
  </si>
  <si>
    <t>DIVA</t>
  </si>
  <si>
    <t>RBZ0000939</t>
  </si>
  <si>
    <t>Drive Out</t>
  </si>
  <si>
    <t>1563-1303</t>
  </si>
  <si>
    <t>RBZ0001456</t>
  </si>
  <si>
    <t>Evergreen 常春</t>
  </si>
  <si>
    <t>TTV Cultural Enterprise Ltd.</t>
  </si>
  <si>
    <t>10177576</t>
  </si>
  <si>
    <t>RBZ0005961</t>
  </si>
  <si>
    <t>Farmer's Weekly</t>
  </si>
  <si>
    <t>2013123418</t>
  </si>
  <si>
    <t>RBZ0008501</t>
  </si>
  <si>
    <t>Fête</t>
  </si>
  <si>
    <t>Fete Press</t>
  </si>
  <si>
    <t>2201-1110</t>
  </si>
  <si>
    <t>RBZ0005247</t>
  </si>
  <si>
    <t>Fitness SA</t>
  </si>
  <si>
    <t>Muscle Evolution cc</t>
  </si>
  <si>
    <t>1816-2452</t>
  </si>
  <si>
    <t>RBZ0000380</t>
  </si>
  <si>
    <t>Florida Design</t>
  </si>
  <si>
    <t>Florida Design Inc.</t>
  </si>
  <si>
    <t>1082-3891</t>
  </si>
  <si>
    <t>RBZ0004537</t>
  </si>
  <si>
    <t>Fly News Magazine</t>
  </si>
  <si>
    <t>Fly Press S.L.L.</t>
  </si>
  <si>
    <t>2171-9616</t>
  </si>
  <si>
    <t>RBZ0000386</t>
  </si>
  <si>
    <t>Fortean Times</t>
  </si>
  <si>
    <t>3085892</t>
  </si>
  <si>
    <t>RBZ0001218</t>
  </si>
  <si>
    <t>Grandes Espacios</t>
  </si>
  <si>
    <t>1699-0935</t>
  </si>
  <si>
    <t>RBZ0001304</t>
  </si>
  <si>
    <t>Gripped: The Climbing Magazine</t>
  </si>
  <si>
    <t>Gripped Inc</t>
  </si>
  <si>
    <t>1488-0814</t>
  </si>
  <si>
    <t>RBZ0001370</t>
  </si>
  <si>
    <t>High Times</t>
  </si>
  <si>
    <t>TransHigh Corp</t>
  </si>
  <si>
    <t>0362-630X</t>
  </si>
  <si>
    <t>RBZ0004270</t>
  </si>
  <si>
    <t>Hong Kong Tatler</t>
  </si>
  <si>
    <t>1159-1101</t>
  </si>
  <si>
    <t>RBZ0004279</t>
  </si>
  <si>
    <t>Hong Kong Tatler Society</t>
  </si>
  <si>
    <t>2012111324</t>
  </si>
  <si>
    <t>RBZ0006866</t>
  </si>
  <si>
    <t>Huck</t>
  </si>
  <si>
    <t>huck123</t>
  </si>
  <si>
    <t>RBZ0002381</t>
  </si>
  <si>
    <t>IL - Idee e lifestyle del Sole 24 ORE</t>
  </si>
  <si>
    <t>Ilsole-24il</t>
  </si>
  <si>
    <t>RBZ0001881</t>
  </si>
  <si>
    <t>Indianapolis Monthly</t>
  </si>
  <si>
    <t>indy-123</t>
  </si>
  <si>
    <t>RBZ0002556</t>
  </si>
  <si>
    <t xml:space="preserve">La revue des Montres </t>
  </si>
  <si>
    <t>1148-0483</t>
  </si>
  <si>
    <t>RBZ0002947</t>
  </si>
  <si>
    <t>La Revue des Montres - l'Horoguide</t>
  </si>
  <si>
    <t>1148-0483H</t>
  </si>
  <si>
    <t>RBZ0002574</t>
  </si>
  <si>
    <t>Le Grand Mag</t>
  </si>
  <si>
    <t>WUTT Publishing S.L.</t>
  </si>
  <si>
    <t>2171-343X</t>
  </si>
  <si>
    <t>RBZ0000537</t>
  </si>
  <si>
    <t>Líderes Mexicanos</t>
  </si>
  <si>
    <t>0188-9605</t>
  </si>
  <si>
    <t>RBZ0005077</t>
  </si>
  <si>
    <t>Lion's Roar</t>
  </si>
  <si>
    <t>1190-7886</t>
  </si>
  <si>
    <t>RBZ0006046</t>
  </si>
  <si>
    <t>L'Officiel Italia</t>
  </si>
  <si>
    <t>L´Officiel Italia Srl</t>
  </si>
  <si>
    <t>RBZ0007319</t>
  </si>
  <si>
    <t>LOSE IT! The Banting Way</t>
  </si>
  <si>
    <t>RBZ0002682</t>
  </si>
  <si>
    <t>Luhho</t>
  </si>
  <si>
    <t>PERNIK SAC</t>
  </si>
  <si>
    <t>2219-8601</t>
  </si>
  <si>
    <t>Peru</t>
  </si>
  <si>
    <t>CREATIVIDAD Y CAPITAL COMERCIAL SA DE CV</t>
  </si>
  <si>
    <t>RBZ0004536</t>
  </si>
  <si>
    <t>Malaysia Tatler</t>
  </si>
  <si>
    <t>2012135805</t>
  </si>
  <si>
    <t>RBZ0007808</t>
  </si>
  <si>
    <t>Malaysia Tatler Best Restaurants</t>
  </si>
  <si>
    <t>RBZ0007806</t>
  </si>
  <si>
    <t>Malaysia Tatler Society</t>
  </si>
  <si>
    <t>201411111152</t>
  </si>
  <si>
    <t>RBZ0001648</t>
  </si>
  <si>
    <t>Mas Alla</t>
  </si>
  <si>
    <t>M-3482-1989</t>
  </si>
  <si>
    <t>RBZ0003147</t>
  </si>
  <si>
    <t>Metro Society</t>
  </si>
  <si>
    <t>RBZ0005642</t>
  </si>
  <si>
    <t>Mindful</t>
  </si>
  <si>
    <t>Foundation for a Mindful Society</t>
  </si>
  <si>
    <t>2169-5733</t>
  </si>
  <si>
    <t>RBZ0005254</t>
  </si>
  <si>
    <t>Mother Earth Living</t>
  </si>
  <si>
    <t>2169-0677</t>
  </si>
  <si>
    <t>RBZ0003225</t>
  </si>
  <si>
    <t>Multihulls Quarterly</t>
  </si>
  <si>
    <t>MULTI_HULLS</t>
  </si>
  <si>
    <t>RBZ0003768</t>
  </si>
  <si>
    <t>Muy Interesante USA</t>
  </si>
  <si>
    <t>1665-3629</t>
  </si>
  <si>
    <t>RBZ0003471</t>
  </si>
  <si>
    <t>Nashville Lifestyles Magazine</t>
  </si>
  <si>
    <t>Nashville Lifestyles</t>
  </si>
  <si>
    <t>06-1032273</t>
  </si>
  <si>
    <t>RBZ0000646</t>
  </si>
  <si>
    <t>Our Canada</t>
  </si>
  <si>
    <t>1708-749x</t>
  </si>
  <si>
    <t>RBZ0001608</t>
  </si>
  <si>
    <t>Our State: Down Home in North Carolina</t>
  </si>
  <si>
    <t>Mann Media</t>
  </si>
  <si>
    <t>1092-0838</t>
  </si>
  <si>
    <t>RBZ0007643</t>
  </si>
  <si>
    <t>OZ Magazine</t>
  </si>
  <si>
    <t>MLH GLOBAL COM SA DE CV</t>
  </si>
  <si>
    <t>RBZ0006269</t>
  </si>
  <si>
    <t>Palm Beach Illustrated</t>
  </si>
  <si>
    <t>Palm Beach Media Group, Inc.</t>
  </si>
  <si>
    <t>1047-5575</t>
  </si>
  <si>
    <t>RBZ0004451</t>
  </si>
  <si>
    <t>Philippine Tatler</t>
  </si>
  <si>
    <t>2244-0704</t>
  </si>
  <si>
    <t>RBZ0001363</t>
  </si>
  <si>
    <t>Power &amp; Motoryacht</t>
  </si>
  <si>
    <t>0886-4411</t>
  </si>
  <si>
    <t>RBZ0008286</t>
  </si>
  <si>
    <t>Quattroruote</t>
  </si>
  <si>
    <t>1817-8049</t>
  </si>
  <si>
    <t>RBZ0001615</t>
  </si>
  <si>
    <t>R&amp;E-Relojes&amp;Estilográficas</t>
  </si>
  <si>
    <t>Pigeon Publishers, S.L.</t>
  </si>
  <si>
    <t>M-2057-2000</t>
  </si>
  <si>
    <t>RBZ0008282</t>
  </si>
  <si>
    <t>Revolution</t>
  </si>
  <si>
    <t>RBZ0005764</t>
  </si>
  <si>
    <t>REVOLUTION DIGITAL</t>
  </si>
  <si>
    <t>Revolution International Limited</t>
  </si>
  <si>
    <t>66846844</t>
  </si>
  <si>
    <t>RBZ0000724</t>
  </si>
  <si>
    <t>Robb Report</t>
  </si>
  <si>
    <t>CurtCo Robb Media, LLC</t>
  </si>
  <si>
    <t>0279-1447</t>
  </si>
  <si>
    <t>RBZ0000997</t>
  </si>
  <si>
    <t>SA Country Life</t>
  </si>
  <si>
    <t>10231781</t>
  </si>
  <si>
    <t>RBZ0007859</t>
  </si>
  <si>
    <t>Shangliu Tatler</t>
  </si>
  <si>
    <t>RBZ0005573</t>
  </si>
  <si>
    <t>Singapore Tatler Best of Singapore</t>
  </si>
  <si>
    <t>17935172</t>
  </si>
  <si>
    <t>RBZ0004656</t>
  </si>
  <si>
    <t>Singapore Tatler Jewels &amp; Time</t>
  </si>
  <si>
    <t>20102720</t>
  </si>
  <si>
    <t>morrison media</t>
  </si>
  <si>
    <t>RBZ0005467</t>
  </si>
  <si>
    <t>Soundings</t>
  </si>
  <si>
    <t>1526-8268</t>
  </si>
  <si>
    <t>RBZ0004570</t>
  </si>
  <si>
    <t>Taiwan Tatler</t>
  </si>
  <si>
    <t>4712774534662</t>
  </si>
  <si>
    <t>RBZ0008001</t>
  </si>
  <si>
    <t>TAPAS - English Version</t>
  </si>
  <si>
    <t>2387-0525E</t>
  </si>
  <si>
    <t>RBZ0001315</t>
  </si>
  <si>
    <t>Texas Highways Magazine</t>
  </si>
  <si>
    <t>Texas Department of Transportation</t>
  </si>
  <si>
    <t>0040-4349</t>
  </si>
  <si>
    <t>RBZ0001397</t>
  </si>
  <si>
    <t>Texas Monthly</t>
  </si>
  <si>
    <t>0148-7736</t>
  </si>
  <si>
    <t>RBZ0000144</t>
  </si>
  <si>
    <t xml:space="preserve">The Big Black Book </t>
  </si>
  <si>
    <t>2145-1427b</t>
  </si>
  <si>
    <t>RBZ0001040</t>
  </si>
  <si>
    <t>The Field</t>
  </si>
  <si>
    <t>0015-0649</t>
  </si>
  <si>
    <t>Red Bull</t>
  </si>
  <si>
    <t>RBZ0005224</t>
  </si>
  <si>
    <t>The Simple Things</t>
  </si>
  <si>
    <t xml:space="preserve">UK0550N0001XX  </t>
  </si>
  <si>
    <t>RBZ0006497</t>
  </si>
  <si>
    <t>Think!</t>
  </si>
  <si>
    <t>20130822</t>
  </si>
  <si>
    <t>RBZ0008459</t>
  </si>
  <si>
    <t xml:space="preserve">Town &amp; Country UK </t>
  </si>
  <si>
    <t>153715052015</t>
  </si>
  <si>
    <t>RBZ0001352</t>
  </si>
  <si>
    <t>Traverse, Northern Michigan's Magazine</t>
  </si>
  <si>
    <t>Michigan-01</t>
  </si>
  <si>
    <t>RBZ0000821</t>
  </si>
  <si>
    <t>Tu Ediciones Especiales</t>
  </si>
  <si>
    <t>1665-4560x</t>
  </si>
  <si>
    <t>RBZ0007833</t>
  </si>
  <si>
    <t>Victoria</t>
  </si>
  <si>
    <t>1040-6883</t>
  </si>
  <si>
    <t>RBZ0008513</t>
  </si>
  <si>
    <t>Vivir en el Campo</t>
  </si>
  <si>
    <t>B-39637-2002</t>
  </si>
  <si>
    <t>RBZ0002873</t>
  </si>
  <si>
    <t>Viz</t>
  </si>
  <si>
    <t>9527961</t>
  </si>
  <si>
    <t>RBZ0000975</t>
  </si>
  <si>
    <t>WegSleep</t>
  </si>
  <si>
    <t>1992-0911</t>
  </si>
  <si>
    <t>RBZ0008514</t>
  </si>
  <si>
    <t>WellBeing Special Reports: The Collection</t>
  </si>
  <si>
    <t>1512151613</t>
  </si>
  <si>
    <t>RBZ0001285</t>
  </si>
  <si>
    <t>Yachting</t>
  </si>
  <si>
    <t>YACHT-001</t>
  </si>
  <si>
    <t>RBZ0007920</t>
  </si>
  <si>
    <t>Yours Magazine</t>
  </si>
  <si>
    <t>RBZ0006579</t>
  </si>
  <si>
    <t xml:space="preserve">一橋ビジネスレビュー </t>
  </si>
  <si>
    <t>10092013</t>
  </si>
  <si>
    <t>Sell ex-Japan only</t>
  </si>
  <si>
    <t>RBZ0007346</t>
  </si>
  <si>
    <t>会社四季報 the kaisha shikiho (Japan Company Handbook)</t>
  </si>
  <si>
    <t>03042014</t>
  </si>
  <si>
    <t>RBZ0006273</t>
  </si>
  <si>
    <t>会社四季報プロ500</t>
  </si>
  <si>
    <t>20130612</t>
  </si>
  <si>
    <t>RBZ0000770</t>
  </si>
  <si>
    <t>Smithsonian Magazine</t>
  </si>
  <si>
    <t>Smithsonian Institute</t>
  </si>
  <si>
    <t>0037-7333</t>
  </si>
  <si>
    <t>Literary</t>
  </si>
  <si>
    <t>RBZ0000627</t>
  </si>
  <si>
    <t>New York Review of Books</t>
  </si>
  <si>
    <t>NYREV, Inc</t>
  </si>
  <si>
    <t>0028-7504</t>
  </si>
  <si>
    <t>RBZ0000886</t>
  </si>
  <si>
    <t>The Writer</t>
  </si>
  <si>
    <t>0043-9517</t>
  </si>
  <si>
    <t>RBZ0000230</t>
  </si>
  <si>
    <t>Columbia University in City of New York</t>
  </si>
  <si>
    <t>0010-194X</t>
  </si>
  <si>
    <t>RBZ0000673</t>
  </si>
  <si>
    <t>Poets &amp; Writers Magazine</t>
  </si>
  <si>
    <t>Poets &amp; Writers, Inc</t>
  </si>
  <si>
    <t>0891-6136</t>
  </si>
  <si>
    <t>RBZ0000688</t>
  </si>
  <si>
    <t>Publishers Weekly</t>
  </si>
  <si>
    <t xml:space="preserve">PWxyz, LLC </t>
  </si>
  <si>
    <t>0000-0019</t>
  </si>
  <si>
    <t>Public Library Sales Only</t>
  </si>
  <si>
    <t>RBZ0000048</t>
  </si>
  <si>
    <t>The American Poetry Review</t>
  </si>
  <si>
    <t>World Poetry, Inc</t>
  </si>
  <si>
    <t>0360-3709</t>
  </si>
  <si>
    <t>RBZ0005575</t>
  </si>
  <si>
    <t>GQ</t>
  </si>
  <si>
    <t>0016-6979</t>
  </si>
  <si>
    <t>RBZ0000347</t>
  </si>
  <si>
    <t>Esquire</t>
  </si>
  <si>
    <t>0194-9595</t>
  </si>
  <si>
    <t>RBZ0000573</t>
  </si>
  <si>
    <t>Maxim</t>
  </si>
  <si>
    <t>Alpha Media Group</t>
  </si>
  <si>
    <t>1092-9789</t>
  </si>
  <si>
    <t>RBZ0000648</t>
  </si>
  <si>
    <t>OUT</t>
  </si>
  <si>
    <t>1062-7928</t>
  </si>
  <si>
    <t>RBZ0002360</t>
  </si>
  <si>
    <t>0024 Horloges</t>
  </si>
  <si>
    <t>1567-6714NL</t>
  </si>
  <si>
    <t>Dutch</t>
  </si>
  <si>
    <t>RBZ0002958</t>
  </si>
  <si>
    <t>DA MAN</t>
  </si>
  <si>
    <t>PT Mahapala Mahardhika</t>
  </si>
  <si>
    <t>1978-2950</t>
  </si>
  <si>
    <t>Indonesia</t>
  </si>
  <si>
    <t>RBZ0002332</t>
  </si>
  <si>
    <t>duPont REGISTRY</t>
  </si>
  <si>
    <t>duPont Registry</t>
  </si>
  <si>
    <t>0890-362X</t>
  </si>
  <si>
    <t>RBZ0001640</t>
  </si>
  <si>
    <t>Esquire - España</t>
  </si>
  <si>
    <t>1888-1114</t>
  </si>
  <si>
    <t>RBZ0000348</t>
  </si>
  <si>
    <t>Esquire - Mexico</t>
  </si>
  <si>
    <t>2145-1427</t>
  </si>
  <si>
    <t>RBZ0000349</t>
  </si>
  <si>
    <t>Esquire UK</t>
  </si>
  <si>
    <t>0960-5150</t>
  </si>
  <si>
    <t>RBZ0005080</t>
  </si>
  <si>
    <t>Esquire 君子時代雜誌</t>
  </si>
  <si>
    <t>10227598</t>
  </si>
  <si>
    <t>RBZ0000350</t>
  </si>
  <si>
    <t>Esquire: The Big Watch Book</t>
  </si>
  <si>
    <t>2145-1427x</t>
  </si>
  <si>
    <t>RBZ0007641</t>
  </si>
  <si>
    <t>Gentleman España</t>
  </si>
  <si>
    <t>Luxury Media, S.L.</t>
  </si>
  <si>
    <t>1696-7186N</t>
  </si>
  <si>
    <t>RBZ0001994</t>
  </si>
  <si>
    <t>Gentlemen Drive</t>
  </si>
  <si>
    <t>OVC D-Sign SL</t>
  </si>
  <si>
    <t>2013-6382</t>
  </si>
  <si>
    <t>RBZ0000427</t>
  </si>
  <si>
    <t>GQ Australia</t>
  </si>
  <si>
    <t>1440-7795</t>
  </si>
  <si>
    <t>RBZ0002617</t>
  </si>
  <si>
    <t>GQ India</t>
  </si>
  <si>
    <t>54654863</t>
  </si>
  <si>
    <t>RBZ0008276</t>
  </si>
  <si>
    <t>GQ India-Smart Men Guides</t>
  </si>
  <si>
    <t>RBZ0005062</t>
  </si>
  <si>
    <t>GQ Italia</t>
  </si>
  <si>
    <t>1129-3780</t>
  </si>
  <si>
    <t>RBZ0002633</t>
  </si>
  <si>
    <t>GQ JAPAN</t>
  </si>
  <si>
    <t>1348-415X</t>
  </si>
  <si>
    <t>RBZ0005160</t>
  </si>
  <si>
    <t>GQ Latin America</t>
  </si>
  <si>
    <t>RBZ0004533</t>
  </si>
  <si>
    <t>GQ Magazin (D)</t>
  </si>
  <si>
    <t>14345560</t>
  </si>
  <si>
    <t>RBZ0005156</t>
  </si>
  <si>
    <t xml:space="preserve">GQ Mexico </t>
  </si>
  <si>
    <t>RBZ0005947</t>
  </si>
  <si>
    <t>GQ South Africa</t>
  </si>
  <si>
    <t>RBZ0005211</t>
  </si>
  <si>
    <t>GQ Style Germany</t>
  </si>
  <si>
    <t>16104315</t>
  </si>
  <si>
    <t>RBZ0006313</t>
  </si>
  <si>
    <t>GQ Style South Africa</t>
  </si>
  <si>
    <t>RBZ0005124</t>
  </si>
  <si>
    <t>GQ 智族</t>
  </si>
  <si>
    <t xml:space="preserve">Jessica Limited </t>
  </si>
  <si>
    <t>RBZ0001662</t>
  </si>
  <si>
    <t>Kicks</t>
  </si>
  <si>
    <t>KICKS01</t>
  </si>
  <si>
    <t>RBZ0007501</t>
  </si>
  <si>
    <t>KRASH</t>
  </si>
  <si>
    <t>Nuclear Enterprises Pty Ltd</t>
  </si>
  <si>
    <t>RBZ0000539</t>
  </si>
  <si>
    <t>Life &amp; Style México</t>
  </si>
  <si>
    <t>1870-1272</t>
  </si>
  <si>
    <t>RBZ0005828</t>
  </si>
  <si>
    <t>L'Officiel Hommes Italia</t>
  </si>
  <si>
    <t>201315021524</t>
  </si>
  <si>
    <t>RBZ0002949</t>
  </si>
  <si>
    <t>L'Officiel Hommes NL</t>
  </si>
  <si>
    <t>1474-3247</t>
  </si>
  <si>
    <t>RBZ0002933</t>
  </si>
  <si>
    <t>L'Officiel Hommes Paris</t>
  </si>
  <si>
    <t>1777-9375</t>
  </si>
  <si>
    <t>RBZ0000574</t>
  </si>
  <si>
    <t>Maxim Australia</t>
  </si>
  <si>
    <t>1839-0641</t>
  </si>
  <si>
    <t>Switzerland</t>
  </si>
  <si>
    <t>Media Transasia India Limited</t>
  </si>
  <si>
    <t>RBZ0007787</t>
  </si>
  <si>
    <t>Maxim Mexico</t>
  </si>
  <si>
    <t>4754-6670</t>
  </si>
  <si>
    <t>RBZ0003683</t>
  </si>
  <si>
    <t>men's uno</t>
  </si>
  <si>
    <t>24490935</t>
  </si>
  <si>
    <t>RBZ0005083</t>
  </si>
  <si>
    <t>men's uno HK</t>
  </si>
  <si>
    <t>19989660</t>
  </si>
  <si>
    <t>RBZ0005761</t>
  </si>
  <si>
    <t>Muscle &amp; Fitness</t>
  </si>
  <si>
    <t>0744-5105</t>
  </si>
  <si>
    <t>RBZ0001292</t>
  </si>
  <si>
    <t>OPEN Magazine</t>
  </si>
  <si>
    <t>RBZ0008515</t>
  </si>
  <si>
    <t>Rapid Bikes: The Collection</t>
  </si>
  <si>
    <t>1512151808</t>
  </si>
  <si>
    <t>RBZ0006163</t>
  </si>
  <si>
    <t>Robb Report Watch Collector</t>
  </si>
  <si>
    <t>RR_WATCH</t>
  </si>
  <si>
    <t>RBZ0000956</t>
  </si>
  <si>
    <t>SA Hunter/Jagter</t>
  </si>
  <si>
    <t>0259-935x</t>
  </si>
  <si>
    <t>RBZ0000769</t>
  </si>
  <si>
    <t>Smith Journal</t>
  </si>
  <si>
    <t>2012110908</t>
  </si>
  <si>
    <t>RBZ0004668</t>
  </si>
  <si>
    <t xml:space="preserve">Surfing Magazine’s Swimsuit Issue </t>
  </si>
  <si>
    <t>surfswim-12</t>
  </si>
  <si>
    <t>RBZ0007485</t>
  </si>
  <si>
    <t>The Big Black Book Espana</t>
  </si>
  <si>
    <t>RBZ0004115</t>
  </si>
  <si>
    <t>The Rake</t>
  </si>
  <si>
    <t>41102319</t>
  </si>
  <si>
    <t>RBZ0003912</t>
  </si>
  <si>
    <t>Torque</t>
  </si>
  <si>
    <t>0218-7868</t>
  </si>
  <si>
    <t>RBZ0000273</t>
  </si>
  <si>
    <t>Cycle World</t>
  </si>
  <si>
    <t>0011-4286</t>
  </si>
  <si>
    <t>Motorcycles</t>
  </si>
  <si>
    <t>RBZ0004770</t>
  </si>
  <si>
    <t>American Iron Magazine</t>
  </si>
  <si>
    <t>TAM Communications</t>
  </si>
  <si>
    <t>1059-7891</t>
  </si>
  <si>
    <t>RBZ0007750</t>
  </si>
  <si>
    <t>Australian Motorcycle News</t>
  </si>
  <si>
    <t>RBZ0008238</t>
  </si>
  <si>
    <t>Australian Motorcyclist</t>
  </si>
  <si>
    <t>Australian Motorcyclist Magazine Pty Ltd.</t>
  </si>
  <si>
    <t>2201-5442</t>
  </si>
  <si>
    <t>RBZ0000090</t>
  </si>
  <si>
    <t>Australian Road Rider</t>
  </si>
  <si>
    <t>080811</t>
  </si>
  <si>
    <t>RBZ0007870</t>
  </si>
  <si>
    <t>BIKE</t>
  </si>
  <si>
    <t>RBZ0002186</t>
  </si>
  <si>
    <t>BIKE India</t>
  </si>
  <si>
    <t>791364</t>
  </si>
  <si>
    <t>RBZ0007922</t>
  </si>
  <si>
    <t>Classic Bike</t>
  </si>
  <si>
    <t>142890X</t>
  </si>
  <si>
    <t>RBZ0000211</t>
  </si>
  <si>
    <t>Classic Bike Guide</t>
  </si>
  <si>
    <t>0959-7123</t>
  </si>
  <si>
    <t>RBZ0000213</t>
  </si>
  <si>
    <t>Classic Dirt Bike</t>
  </si>
  <si>
    <t>978-1-906167-05-9</t>
  </si>
  <si>
    <t>RBZ0000215</t>
  </si>
  <si>
    <t>Classic Motorcycle Mechanics</t>
  </si>
  <si>
    <t>0959-0900</t>
  </si>
  <si>
    <t>RBZ0000216</t>
  </si>
  <si>
    <t>Classic Racer</t>
  </si>
  <si>
    <t>1470-4463</t>
  </si>
  <si>
    <t>RBZ0000300</t>
  </si>
  <si>
    <t>Dirt Action</t>
  </si>
  <si>
    <t>1329-511X</t>
  </si>
  <si>
    <t>RBZ0000365</t>
  </si>
  <si>
    <t>Fast Bikes</t>
  </si>
  <si>
    <t>10836482</t>
  </si>
  <si>
    <t>RBZ0000507</t>
  </si>
  <si>
    <t>Just Bikes</t>
  </si>
  <si>
    <t>JBikesJMags</t>
  </si>
  <si>
    <t>RBZ0007883</t>
  </si>
  <si>
    <t>MCN</t>
  </si>
  <si>
    <t>00271853</t>
  </si>
  <si>
    <t>RBZ0001182</t>
  </si>
  <si>
    <t>Moto Verde</t>
  </si>
  <si>
    <t>M-36687-1977</t>
  </si>
  <si>
    <t>RBZ0001093</t>
  </si>
  <si>
    <t>Motociclismo</t>
  </si>
  <si>
    <t>M-197-1958</t>
  </si>
  <si>
    <t>RBZ0000598</t>
  </si>
  <si>
    <t>Motociclismo Panamericano</t>
  </si>
  <si>
    <t>1665-4579</t>
  </si>
  <si>
    <t>RBZ0000602</t>
  </si>
  <si>
    <t>Motorcycle Classics</t>
  </si>
  <si>
    <t>1556-0880</t>
  </si>
  <si>
    <t>RBZ0000605</t>
  </si>
  <si>
    <t>Motorcycle Sport &amp; Leisure</t>
  </si>
  <si>
    <t>1478-839X</t>
  </si>
  <si>
    <t>RBZ0008152</t>
  </si>
  <si>
    <t>Motorcycle Trader</t>
  </si>
  <si>
    <t>157122314</t>
  </si>
  <si>
    <t>RBZ0000606</t>
  </si>
  <si>
    <t>Motorcyclist</t>
  </si>
  <si>
    <t>0027-2205</t>
  </si>
  <si>
    <t>RBZ0003689</t>
  </si>
  <si>
    <t>Old Bike Australasia</t>
  </si>
  <si>
    <t>1833-3249</t>
  </si>
  <si>
    <t>RBZ0007891</t>
  </si>
  <si>
    <t>Practical Sportsbikes</t>
  </si>
  <si>
    <t>20430620</t>
  </si>
  <si>
    <t>RBZ0007893</t>
  </si>
  <si>
    <t>RiDE</t>
  </si>
  <si>
    <t>RBZ0001000</t>
  </si>
  <si>
    <t>Scootering</t>
  </si>
  <si>
    <t>0268-7194</t>
  </si>
  <si>
    <t>RBZ0001006</t>
  </si>
  <si>
    <t>The Classic MotorCycle</t>
  </si>
  <si>
    <t>0263-0850</t>
  </si>
  <si>
    <t>RBZ0000148</t>
  </si>
  <si>
    <t>Billboard Magazine</t>
  </si>
  <si>
    <t>0006-2510</t>
  </si>
  <si>
    <t>RBZ0000441</t>
  </si>
  <si>
    <t>Guitar Player</t>
  </si>
  <si>
    <t>New Bay Media</t>
  </si>
  <si>
    <t>0017-5463</t>
  </si>
  <si>
    <t>RBZ0007994</t>
  </si>
  <si>
    <t>Australian Guitar</t>
  </si>
  <si>
    <t>RBZ0006023</t>
  </si>
  <si>
    <t>BBC Music</t>
  </si>
  <si>
    <t>ImBBCMus1234</t>
  </si>
  <si>
    <t>RBZ0000335</t>
  </si>
  <si>
    <t>Electronic Musician</t>
  </si>
  <si>
    <t>0884-4720</t>
  </si>
  <si>
    <t>RBZ0000395</t>
  </si>
  <si>
    <t>Future Music</t>
  </si>
  <si>
    <t>ftrmsc123</t>
  </si>
  <si>
    <t>RBZ0000442</t>
  </si>
  <si>
    <t>Guitar Techniques</t>
  </si>
  <si>
    <t>futureguitartech</t>
  </si>
  <si>
    <t>RBZ0000443</t>
  </si>
  <si>
    <t>Guitarist</t>
  </si>
  <si>
    <t>ftrgtrs123</t>
  </si>
  <si>
    <t>RBZ0008279</t>
  </si>
  <si>
    <t>LOUD!</t>
  </si>
  <si>
    <t>Pessoal do 13- Publicacoes, Ltd</t>
  </si>
  <si>
    <t>087-9531</t>
  </si>
  <si>
    <t>RBZ0000642</t>
  </si>
  <si>
    <t>Opera Canada</t>
  </si>
  <si>
    <t>MAGCAN-Opera Canada Publications</t>
  </si>
  <si>
    <t>opera-123</t>
  </si>
  <si>
    <t>RBZ0007892</t>
  </si>
  <si>
    <t>Q Magazine</t>
  </si>
  <si>
    <t>RBZ0001016</t>
  </si>
  <si>
    <t>Total Guitar</t>
  </si>
  <si>
    <t>futuretotalguitar</t>
  </si>
  <si>
    <t>RBZ0008512</t>
  </si>
  <si>
    <t>1579-3532</t>
  </si>
  <si>
    <t>News</t>
  </si>
  <si>
    <t>RBZ0008297</t>
  </si>
  <si>
    <t>Historia y Vida Especial</t>
  </si>
  <si>
    <t>RBZ0000015</t>
  </si>
  <si>
    <t>4 Wheel &amp; Off Road</t>
  </si>
  <si>
    <t>0162-3214</t>
  </si>
  <si>
    <t>Off-Road</t>
  </si>
  <si>
    <t>RBZ0000017</t>
  </si>
  <si>
    <t>4Ruedas</t>
  </si>
  <si>
    <t>1665-2290</t>
  </si>
  <si>
    <t>RBZ0007788</t>
  </si>
  <si>
    <t>Australian 4WD Action</t>
  </si>
  <si>
    <t>RBZ0000388</t>
  </si>
  <si>
    <t>Four Wheeler</t>
  </si>
  <si>
    <t>0015-9123</t>
  </si>
  <si>
    <t>RBZ0000528</t>
  </si>
  <si>
    <t>Land Rover Monthly</t>
  </si>
  <si>
    <t>146312008</t>
  </si>
  <si>
    <t>RBZ0007882</t>
  </si>
  <si>
    <t>Land Rover Owner</t>
  </si>
  <si>
    <t>RBZ0002300</t>
  </si>
  <si>
    <t>NZ4WD</t>
  </si>
  <si>
    <t>1775-1827</t>
  </si>
  <si>
    <t>RBZ0005842</t>
  </si>
  <si>
    <t>SA4x4</t>
  </si>
  <si>
    <t>2013120619</t>
  </si>
  <si>
    <t>RBZ0000653</t>
  </si>
  <si>
    <t>Outside</t>
  </si>
  <si>
    <t>Mariah Media</t>
  </si>
  <si>
    <t>0278-1433</t>
  </si>
  <si>
    <t>Outdoor</t>
  </si>
  <si>
    <t>RBZ0000105</t>
  </si>
  <si>
    <t>Backpacker</t>
  </si>
  <si>
    <t>0277-867X</t>
  </si>
  <si>
    <t>RBZ0000372</t>
  </si>
  <si>
    <t>Field &amp; Stream</t>
  </si>
  <si>
    <t>1525-6565</t>
  </si>
  <si>
    <t>RBZ0000650</t>
  </si>
  <si>
    <t>Outdoor Life</t>
  </si>
  <si>
    <t>1547-8987</t>
  </si>
  <si>
    <t>RBZ0008294</t>
  </si>
  <si>
    <t>African Hunting Gazette</t>
  </si>
  <si>
    <t>African Hunting Gazette Pty Ltd.</t>
  </si>
  <si>
    <t>1364-0534</t>
  </si>
  <si>
    <t>RBZ0002499</t>
  </si>
  <si>
    <t>BBC Wildlife Magazine</t>
  </si>
  <si>
    <t>02065-3656</t>
  </si>
  <si>
    <t>RBZ0007924</t>
  </si>
  <si>
    <t>Bird Watching</t>
  </si>
  <si>
    <t>RBZ0000223</t>
  </si>
  <si>
    <t>Climbing</t>
  </si>
  <si>
    <t>Skram Media</t>
  </si>
  <si>
    <t>0045-7159</t>
  </si>
  <si>
    <t>RBZ0000258</t>
  </si>
  <si>
    <t>1752-7287</t>
  </si>
  <si>
    <t>RBZ0005888</t>
  </si>
  <si>
    <t>Deer &amp; Deer Hunting</t>
  </si>
  <si>
    <t>0164-7318</t>
  </si>
  <si>
    <t>RBZ0001727</t>
  </si>
  <si>
    <t>Florida Sport Fishing</t>
  </si>
  <si>
    <t>South Florida Sport Fishing</t>
  </si>
  <si>
    <t>1946-4665</t>
  </si>
  <si>
    <t>RBZ0008425</t>
  </si>
  <si>
    <t xml:space="preserve">Landbou Vee </t>
  </si>
  <si>
    <t>issue2014</t>
  </si>
  <si>
    <t>RBZ0001098</t>
  </si>
  <si>
    <t>Marlin</t>
  </si>
  <si>
    <t>MARL-0001</t>
  </si>
  <si>
    <t>RBZ0008275</t>
  </si>
  <si>
    <t>Outside Chile</t>
  </si>
  <si>
    <t>Scale Ltda</t>
  </si>
  <si>
    <t>RBZ0002921</t>
  </si>
  <si>
    <t>Paramotor Magazin</t>
  </si>
  <si>
    <t>Thermik Verlag e.U.</t>
  </si>
  <si>
    <t>Austria</t>
  </si>
  <si>
    <t>RBZ0007889</t>
  </si>
  <si>
    <t>Practical Fishkeeping</t>
  </si>
  <si>
    <t>02625806</t>
  </si>
  <si>
    <t>RBZ0001286</t>
  </si>
  <si>
    <t>Salt Water Sportsman</t>
  </si>
  <si>
    <t>SALTWS-001</t>
  </si>
  <si>
    <t>RBZ0007927</t>
  </si>
  <si>
    <t>Sea Angler</t>
  </si>
  <si>
    <t>RBZ0006695</t>
  </si>
  <si>
    <t>Shooting Gazette</t>
  </si>
  <si>
    <t>SG2013</t>
  </si>
  <si>
    <t>RBZ0006652</t>
  </si>
  <si>
    <t>Shooting Times &amp; Country</t>
  </si>
  <si>
    <t>ShootTime13</t>
  </si>
  <si>
    <t>RBZ0000777</t>
  </si>
  <si>
    <t>Sport Fishing</t>
  </si>
  <si>
    <t>SPTF-0001</t>
  </si>
  <si>
    <t>RBZ0008274</t>
  </si>
  <si>
    <t>Sporting Shooter</t>
  </si>
  <si>
    <t>1835-6923</t>
  </si>
  <si>
    <t>RBZ0001451</t>
  </si>
  <si>
    <t>The Journal of the Texas Trophy Hunters</t>
  </si>
  <si>
    <t>Texas Trophy Hunters Association</t>
  </si>
  <si>
    <t>0894-1602</t>
  </si>
  <si>
    <t>RBZ0002920</t>
  </si>
  <si>
    <t>Thermik Magazin</t>
  </si>
  <si>
    <t>RBZ0005151</t>
  </si>
  <si>
    <t xml:space="preserve">Thermik Spezial Hike &amp; Fly </t>
  </si>
  <si>
    <t>RBZ0007897</t>
  </si>
  <si>
    <t>Trout &amp; Salmon</t>
  </si>
  <si>
    <t>413372</t>
  </si>
  <si>
    <t>RBZ0002477</t>
  </si>
  <si>
    <t>Wanderlust</t>
  </si>
  <si>
    <t>Wanderlust Publications LTD</t>
  </si>
  <si>
    <t>1351-4733</t>
  </si>
  <si>
    <t>RBZ0002475</t>
  </si>
  <si>
    <t>Wilderness</t>
  </si>
  <si>
    <t>Lifestyle Publishing Ltd</t>
  </si>
  <si>
    <t>1177-0171</t>
  </si>
  <si>
    <t>RBZ0008069</t>
  </si>
  <si>
    <t>Wildlife Ranching Magazine</t>
  </si>
  <si>
    <t>MLP Media Pty Ltd</t>
  </si>
  <si>
    <t>RBZ0000074</t>
  </si>
  <si>
    <t>Audubon Magazine</t>
  </si>
  <si>
    <t>National Audubon Society</t>
  </si>
  <si>
    <t>AUD123</t>
  </si>
  <si>
    <t>Pets &amp; Animals</t>
  </si>
  <si>
    <t>RBZ0000149</t>
  </si>
  <si>
    <t>BirdWatching</t>
  </si>
  <si>
    <t>2158-3838</t>
  </si>
  <si>
    <t>RBZ0001437</t>
  </si>
  <si>
    <t>Arabian Horse World</t>
  </si>
  <si>
    <t>Arabian Horse World AG</t>
  </si>
  <si>
    <t>1543-8597</t>
  </si>
  <si>
    <t>RBZ0000344</t>
  </si>
  <si>
    <t>Equus</t>
  </si>
  <si>
    <t>0149-0672</t>
  </si>
  <si>
    <t>RBZ0000473</t>
  </si>
  <si>
    <t>Horse &amp; Hound</t>
  </si>
  <si>
    <t>185140</t>
  </si>
  <si>
    <t>RBZ0000474</t>
  </si>
  <si>
    <t>Horse &amp; Rider</t>
  </si>
  <si>
    <t>0018-5159</t>
  </si>
  <si>
    <t>RBZ0000476</t>
  </si>
  <si>
    <t>Horses and People</t>
  </si>
  <si>
    <t>SADDLETOPS PTY LTD TRADING AS HORSES AND PEOPLE MAGAZINE</t>
  </si>
  <si>
    <t>8475-0937</t>
  </si>
  <si>
    <t>RBZ0003941</t>
  </si>
  <si>
    <t>Pets Magazine</t>
  </si>
  <si>
    <t>RBZ0000680</t>
  </si>
  <si>
    <t>Practical Horseman</t>
  </si>
  <si>
    <t>0090-8762</t>
  </si>
  <si>
    <t>RBZ0007923</t>
  </si>
  <si>
    <t>Your Horse</t>
  </si>
  <si>
    <t>RBZ0000439</t>
  </si>
  <si>
    <t>Guideposts</t>
  </si>
  <si>
    <t>guideposts-123</t>
  </si>
  <si>
    <t>Religion &amp; Spirituality</t>
  </si>
  <si>
    <t>RBZ0000054</t>
  </si>
  <si>
    <t>Angels on Earth magazine</t>
  </si>
  <si>
    <t>1082-3107</t>
  </si>
  <si>
    <t>RBZ0008303</t>
  </si>
  <si>
    <t>JOY! Magazine</t>
  </si>
  <si>
    <t>9-771-992-199-003</t>
  </si>
  <si>
    <t>RBZ0005364</t>
  </si>
  <si>
    <t>Mysterious Ways</t>
  </si>
  <si>
    <t>2166-8701</t>
  </si>
  <si>
    <t>RBZ0007016</t>
  </si>
  <si>
    <t>Philosophy Now</t>
  </si>
  <si>
    <t>Anja Publications Ltd</t>
  </si>
  <si>
    <t>0961-5970</t>
  </si>
  <si>
    <t>Religion &amp; spirituality</t>
  </si>
  <si>
    <t>RBZ0000065</t>
  </si>
  <si>
    <t>The Art of Healing</t>
  </si>
  <si>
    <t>LEGIT PUBLICATIONS</t>
  </si>
  <si>
    <t>1449-1680</t>
  </si>
  <si>
    <t>RBZ0000618</t>
  </si>
  <si>
    <t>National Geographic Society</t>
  </si>
  <si>
    <t>00279358</t>
  </si>
  <si>
    <t>Science &amp; Nature</t>
  </si>
  <si>
    <t>RBZ0000068</t>
  </si>
  <si>
    <t>Astronomy</t>
  </si>
  <si>
    <t>0091-6358</t>
  </si>
  <si>
    <t>RBZ0004983</t>
  </si>
  <si>
    <t>All About Space</t>
  </si>
  <si>
    <t>2050-0548</t>
  </si>
  <si>
    <t>RBZ0005120</t>
  </si>
  <si>
    <t>Australian Geographic</t>
  </si>
  <si>
    <t>2012152231</t>
  </si>
  <si>
    <t>RBZ0000092</t>
  </si>
  <si>
    <t>Australian Sky &amp; Telescope</t>
  </si>
  <si>
    <t>1832-0457</t>
  </si>
  <si>
    <t>RBZ0008086</t>
  </si>
  <si>
    <t>Cosmos Magazine</t>
  </si>
  <si>
    <t>Cosmos Media Pty Ltd</t>
  </si>
  <si>
    <t>1832-522X</t>
  </si>
  <si>
    <t>RBZ0007053</t>
  </si>
  <si>
    <t>How It Works</t>
  </si>
  <si>
    <t>2041-7322</t>
  </si>
  <si>
    <t>RBZ0004385</t>
  </si>
  <si>
    <t>National Geographic  Espana</t>
  </si>
  <si>
    <t>1138-1434</t>
  </si>
  <si>
    <t>Only Sales in Spain</t>
  </si>
  <si>
    <t>RBZ0006304</t>
  </si>
  <si>
    <t>National Geographic Magazine  Portugal (PORTUGAL ONLY)</t>
  </si>
  <si>
    <t>RBA REVISTAS PORTUGAL</t>
  </si>
  <si>
    <t>2182-5459</t>
  </si>
  <si>
    <t>Portugal only</t>
  </si>
  <si>
    <t>RBZ0003178</t>
  </si>
  <si>
    <t>National Geographic Slovenija</t>
  </si>
  <si>
    <t>Zalozba Rokus Klett</t>
  </si>
  <si>
    <t>9771854485008</t>
  </si>
  <si>
    <t>Slovenia</t>
  </si>
  <si>
    <t>Slovenian</t>
  </si>
  <si>
    <t>RBZ0006376</t>
  </si>
  <si>
    <t>New Scientist Australian Edition</t>
  </si>
  <si>
    <t>201311071704</t>
  </si>
  <si>
    <t>RBZ0006375</t>
  </si>
  <si>
    <t>New Scientist International Edition</t>
  </si>
  <si>
    <t>201311071628</t>
  </si>
  <si>
    <t>RBZ0007315</t>
  </si>
  <si>
    <t>New Scientist The Collection</t>
  </si>
  <si>
    <t>2054-6386</t>
  </si>
  <si>
    <t>RBZ0007740</t>
  </si>
  <si>
    <t>Save Our Seas</t>
  </si>
  <si>
    <t>Save Our Seas Foundation</t>
  </si>
  <si>
    <t>09430807</t>
  </si>
  <si>
    <t>RBZ0005553</t>
  </si>
  <si>
    <t>1836-5175</t>
  </si>
  <si>
    <t>RBZ0002494</t>
  </si>
  <si>
    <t>1745-9869</t>
  </si>
  <si>
    <t>RBZ0005635</t>
  </si>
  <si>
    <t>Golf Digest</t>
  </si>
  <si>
    <t>0017-176X</t>
  </si>
  <si>
    <t>Sports</t>
  </si>
  <si>
    <t>RBZ0007878</t>
  </si>
  <si>
    <t>Golf World</t>
  </si>
  <si>
    <t>171883</t>
  </si>
  <si>
    <t>RBZ0007894</t>
  </si>
  <si>
    <t>Today's Golfer</t>
  </si>
  <si>
    <t>09554939</t>
  </si>
  <si>
    <t>RBZ0000462</t>
  </si>
  <si>
    <t>The Hockey News</t>
  </si>
  <si>
    <t>0018-3016C</t>
  </si>
  <si>
    <t>RBZ0006019</t>
  </si>
  <si>
    <t>220 Triathlon - UK</t>
  </si>
  <si>
    <t>ImTri1234</t>
  </si>
  <si>
    <t>RBZ0000049</t>
  </si>
  <si>
    <t>American Snowmobiler</t>
  </si>
  <si>
    <t>1078-6414</t>
  </si>
  <si>
    <t>RBZ0001049</t>
  </si>
  <si>
    <t>Baseball America</t>
  </si>
  <si>
    <t>0745-5372</t>
  </si>
  <si>
    <t>RBZ0006422</t>
  </si>
  <si>
    <t>Baseball Digest</t>
  </si>
  <si>
    <t>Grandstand Publishing</t>
  </si>
  <si>
    <t>BDI123</t>
  </si>
  <si>
    <t>RBZ0000938</t>
  </si>
  <si>
    <t>Bicycling South Africa</t>
  </si>
  <si>
    <t>1726-7226</t>
  </si>
  <si>
    <t>RBZ0000145</t>
  </si>
  <si>
    <t>Big League Weekly Edition</t>
  </si>
  <si>
    <t>0311-175X</t>
  </si>
  <si>
    <t>RBZ0004381</t>
  </si>
  <si>
    <t>Big League: NRL State of Origin</t>
  </si>
  <si>
    <t>2012162506</t>
  </si>
  <si>
    <t>RBZ0008456</t>
  </si>
  <si>
    <t>Bikes Etc Magazine</t>
  </si>
  <si>
    <t>RBZ0001176</t>
  </si>
  <si>
    <t>Black Belt Magazine</t>
  </si>
  <si>
    <t>BBM1-1234</t>
  </si>
  <si>
    <t>Club de hockey Canadien, Inc</t>
  </si>
  <si>
    <t>RBZ0001435</t>
  </si>
  <si>
    <t>Dirt Rag Magazine</t>
  </si>
  <si>
    <t>DR-234</t>
  </si>
  <si>
    <t>RBZ0003107</t>
  </si>
  <si>
    <t>FourFourTwo UK</t>
  </si>
  <si>
    <t>haymkt-442</t>
  </si>
  <si>
    <t>RBZ0000415</t>
  </si>
  <si>
    <t>Golf Australia</t>
  </si>
  <si>
    <t>0818-5077</t>
  </si>
  <si>
    <t>RBZ0000416</t>
  </si>
  <si>
    <t>Golf Monthly</t>
  </si>
  <si>
    <t>00171816</t>
  </si>
  <si>
    <t>RBZ0000417</t>
  </si>
  <si>
    <t>Golf Tips</t>
  </si>
  <si>
    <t>1051-7758</t>
  </si>
  <si>
    <t>RBZ0000496</t>
  </si>
  <si>
    <t xml:space="preserve">Inside Sport </t>
  </si>
  <si>
    <t>1037-1648</t>
  </si>
  <si>
    <t>RBZ0001645</t>
  </si>
  <si>
    <t>Island Racer</t>
  </si>
  <si>
    <t>RBZ0006278</t>
  </si>
  <si>
    <t>Kayak FISH</t>
  </si>
  <si>
    <t>ck-fish13</t>
  </si>
  <si>
    <t>RBZ0004053</t>
  </si>
  <si>
    <t>Kayak Session Magazine</t>
  </si>
  <si>
    <t>SARL KAYAK SESSION PUBLISHING</t>
  </si>
  <si>
    <t>1638-0177</t>
  </si>
  <si>
    <t>RBZ0007531</t>
  </si>
  <si>
    <t>Kiteworld Magazine</t>
  </si>
  <si>
    <t>1477-1314</t>
  </si>
  <si>
    <t>RBZ0007768</t>
  </si>
  <si>
    <t>Man Magnum</t>
  </si>
  <si>
    <t>RBZ0007729</t>
  </si>
  <si>
    <t>Match of the Day Magazine</t>
  </si>
  <si>
    <t>RBZ0006644</t>
  </si>
  <si>
    <t>NZ Hunter</t>
  </si>
  <si>
    <t>NZ Hunter Magazine Ltd</t>
  </si>
  <si>
    <t>1178-007X</t>
  </si>
  <si>
    <t>RBZ0005949</t>
  </si>
  <si>
    <t>NZ Hunting World</t>
  </si>
  <si>
    <t>2324-2493</t>
  </si>
  <si>
    <t>RBZ0001410</t>
  </si>
  <si>
    <t>NZ Rugby World</t>
  </si>
  <si>
    <t>Langhills Publishing</t>
  </si>
  <si>
    <t>1175-1088</t>
  </si>
  <si>
    <t>RBZ0005931</t>
  </si>
  <si>
    <t>NZ Rugby World First XV</t>
  </si>
  <si>
    <t>1175-10881stXV</t>
  </si>
  <si>
    <t>RBZ0004382</t>
  </si>
  <si>
    <t>Official Rugby League Annual</t>
  </si>
  <si>
    <t>1832-5114</t>
  </si>
  <si>
    <t>RBZ0000679</t>
  </si>
  <si>
    <t>Powder</t>
  </si>
  <si>
    <t>0145-4471</t>
  </si>
  <si>
    <t>RBZ0003976</t>
  </si>
  <si>
    <t>Pro Wrestling Illustrated</t>
  </si>
  <si>
    <t>1043-7576</t>
  </si>
  <si>
    <t>RBZ0004266</t>
  </si>
  <si>
    <t>Recoil</t>
  </si>
  <si>
    <t>recoil-111</t>
  </si>
  <si>
    <t>RBZ0005930</t>
  </si>
  <si>
    <t>Retro &amp; Classic Bike Enthusiast</t>
  </si>
  <si>
    <t>1838-644X</t>
  </si>
  <si>
    <t>RBZ0001037</t>
  </si>
  <si>
    <t>Rugby World</t>
  </si>
  <si>
    <t>02689804</t>
  </si>
  <si>
    <t>RBZ0000733</t>
  </si>
  <si>
    <t>Runner's World - Mexico</t>
  </si>
  <si>
    <t>2027-3940</t>
  </si>
  <si>
    <t>RBZ0000963</t>
  </si>
  <si>
    <t>Runner's World South Africa</t>
  </si>
  <si>
    <t>1021-5662</t>
  </si>
  <si>
    <t>RBZ0003779</t>
  </si>
  <si>
    <t>Scuba Diver</t>
  </si>
  <si>
    <t>0729-5529</t>
  </si>
  <si>
    <t>RBZ0000744</t>
  </si>
  <si>
    <t>Scuba Diving</t>
  </si>
  <si>
    <t>1060-9563</t>
  </si>
  <si>
    <t>RBZ0000760</t>
  </si>
  <si>
    <t>Ski Magazine</t>
  </si>
  <si>
    <t>SKIM-1234</t>
  </si>
  <si>
    <t>RBZ0000764</t>
  </si>
  <si>
    <t>Slam</t>
  </si>
  <si>
    <t>1072-625X</t>
  </si>
  <si>
    <t>RBZ0000765</t>
  </si>
  <si>
    <t>Slam Skateboarding</t>
  </si>
  <si>
    <t>1036-3483</t>
  </si>
  <si>
    <t>RBZ0005806</t>
  </si>
  <si>
    <t>Spin To Win Rodeo</t>
  </si>
  <si>
    <t>1096-9772</t>
  </si>
  <si>
    <t>RBZ0001119</t>
  </si>
  <si>
    <t>Sport Life</t>
  </si>
  <si>
    <t>TO-792-1999</t>
  </si>
  <si>
    <t>RBZ0003896</t>
  </si>
  <si>
    <t>stab</t>
  </si>
  <si>
    <t>RollingYouth Pty Ltd</t>
  </si>
  <si>
    <t>RBZ0001644</t>
  </si>
  <si>
    <t>Steelers Digest</t>
  </si>
  <si>
    <t>Curtis Publishing</t>
  </si>
  <si>
    <t>steel-123</t>
  </si>
  <si>
    <t>RBZ0004283</t>
  </si>
  <si>
    <t>SUPWorld</t>
  </si>
  <si>
    <t>SUPWORLD PTY LTD</t>
  </si>
  <si>
    <t>1838-0654</t>
  </si>
  <si>
    <t>RBZ0001288</t>
  </si>
  <si>
    <t>Surfer</t>
  </si>
  <si>
    <t>0039-6036</t>
  </si>
  <si>
    <t>RBZ0000096</t>
  </si>
  <si>
    <t>Surfing Life</t>
  </si>
  <si>
    <t>10363491</t>
  </si>
  <si>
    <t>AUSTRALIAN SURFING WORLD PTY LTD</t>
  </si>
  <si>
    <t>RBZ0003690</t>
  </si>
  <si>
    <t>Tracks</t>
  </si>
  <si>
    <t>1032-3317</t>
  </si>
  <si>
    <t>RBZ0004199</t>
  </si>
  <si>
    <t>TRAIL</t>
  </si>
  <si>
    <t>Go Multi magazine</t>
  </si>
  <si>
    <t>22232486</t>
  </si>
  <si>
    <t>RBZ0008101</t>
  </si>
  <si>
    <t>Trail Running</t>
  </si>
  <si>
    <t>RBZ0003568</t>
  </si>
  <si>
    <t>Triathlete</t>
  </si>
  <si>
    <t>Competitor Group, Inc.</t>
  </si>
  <si>
    <t>0898-3410</t>
  </si>
  <si>
    <t>RBZ0005390</t>
  </si>
  <si>
    <t>Universal’s Summer Cricket Guide</t>
  </si>
  <si>
    <t>1835-2359</t>
  </si>
  <si>
    <t>RBZ0003570</t>
  </si>
  <si>
    <t xml:space="preserve">Velo </t>
  </si>
  <si>
    <t>0161-1798</t>
  </si>
  <si>
    <t>RBZ0000867</t>
  </si>
  <si>
    <t>White Horses</t>
  </si>
  <si>
    <t>22002561</t>
  </si>
  <si>
    <t>RBZ0000912</t>
  </si>
  <si>
    <t>World Soccer</t>
  </si>
  <si>
    <t>tbd1</t>
  </si>
  <si>
    <t>RBZ0003637</t>
  </si>
  <si>
    <t>Wreck Diving Magazine</t>
  </si>
  <si>
    <t>Wreck Diving Magazine, LLC</t>
  </si>
  <si>
    <t>74470-58117</t>
  </si>
  <si>
    <t>RBZ0003542</t>
  </si>
  <si>
    <t>XXL Basketball</t>
  </si>
  <si>
    <t>10248277</t>
  </si>
  <si>
    <t>RBZ0002599</t>
  </si>
  <si>
    <t xml:space="preserve">Zigzag </t>
  </si>
  <si>
    <t>Jingo Ink CC</t>
  </si>
  <si>
    <t>2560461</t>
  </si>
  <si>
    <t>Teen</t>
  </si>
  <si>
    <t>RBZ0000409</t>
  </si>
  <si>
    <t>Girlfriend Australia</t>
  </si>
  <si>
    <t>pmpty-girl</t>
  </si>
  <si>
    <t>RBZ0000750</t>
  </si>
  <si>
    <t>Seventeen - Mexico</t>
  </si>
  <si>
    <t>1870-6541</t>
  </si>
  <si>
    <t>RBZ0004030</t>
  </si>
  <si>
    <t xml:space="preserve">VOGUE girl </t>
  </si>
  <si>
    <t>2185-9736</t>
  </si>
  <si>
    <t>RBZ0005577</t>
  </si>
  <si>
    <t>Conde Nast Traveler</t>
  </si>
  <si>
    <t>15716404</t>
  </si>
  <si>
    <t>RBZ0000619</t>
  </si>
  <si>
    <t>0747-0932</t>
  </si>
  <si>
    <t>RBZ0000021</t>
  </si>
  <si>
    <t>5280 Magazine</t>
  </si>
  <si>
    <t>5280 Publishing, inc</t>
  </si>
  <si>
    <t>RBZ0000022</t>
  </si>
  <si>
    <t>7 Jours</t>
  </si>
  <si>
    <t>0847-0952</t>
  </si>
  <si>
    <t>RBZ0007748</t>
  </si>
  <si>
    <t>4x4 Magazine Australia</t>
  </si>
  <si>
    <t>RBZ0003021</t>
  </si>
  <si>
    <t>Adirondack Explorer</t>
  </si>
  <si>
    <t>689155978152</t>
  </si>
  <si>
    <t>RBZ0005788</t>
  </si>
  <si>
    <t>Adirondack Life</t>
  </si>
  <si>
    <t>Adirondack Life, Inc</t>
  </si>
  <si>
    <t>0001-8252</t>
  </si>
  <si>
    <t>RBZ0003187</t>
  </si>
  <si>
    <t>AFAR</t>
  </si>
  <si>
    <t>Afar Media, LLC</t>
  </si>
  <si>
    <t>1947-4377</t>
  </si>
  <si>
    <t>RBZ0007630</t>
  </si>
  <si>
    <t>Australian Geographic Outdoor Magazine</t>
  </si>
  <si>
    <t>RBZ0008262</t>
  </si>
  <si>
    <t>Australian Hunter</t>
  </si>
  <si>
    <t>ISBN 0 9577509</t>
  </si>
  <si>
    <t>RBZ0000156</t>
  </si>
  <si>
    <t>Blue Mountains Life</t>
  </si>
  <si>
    <t>1449-8049</t>
  </si>
  <si>
    <t>RBZ0008516</t>
  </si>
  <si>
    <t>Break for the Border: The Collection</t>
  </si>
  <si>
    <t>1512151708</t>
  </si>
  <si>
    <t>RBZ0000166</t>
  </si>
  <si>
    <t>Britain</t>
  </si>
  <si>
    <t>1756-0578</t>
  </si>
  <si>
    <t>RBZ0002830</t>
  </si>
  <si>
    <t>Business Traveller Asia-Pacific Edition</t>
  </si>
  <si>
    <t>Panacea Publishing International Limited</t>
  </si>
  <si>
    <t>0225-7312</t>
  </si>
  <si>
    <t>RBZ0008139</t>
  </si>
  <si>
    <t>Camper Trailer Australia</t>
  </si>
  <si>
    <t>157122333</t>
  </si>
  <si>
    <t>RBZ0005840</t>
  </si>
  <si>
    <t>Caravan and Outdoor Life</t>
  </si>
  <si>
    <t>2013190211</t>
  </si>
  <si>
    <t>RBZ0002497</t>
  </si>
  <si>
    <t>Caravan e Camper Granturismo</t>
  </si>
  <si>
    <t>MAG Editori srl</t>
  </si>
  <si>
    <t>Mag-caravan</t>
  </si>
  <si>
    <t>RBZ0008134</t>
  </si>
  <si>
    <t>Caravan World</t>
  </si>
  <si>
    <t>157122325</t>
  </si>
  <si>
    <t>RBZ0001416</t>
  </si>
  <si>
    <t>Caribbean Living</t>
  </si>
  <si>
    <t>Caribbean Living Magazine, Inc</t>
  </si>
  <si>
    <t>1941-1936</t>
  </si>
  <si>
    <t>RBZ0002565</t>
  </si>
  <si>
    <t>Conde Nast Traveller India</t>
  </si>
  <si>
    <t>01654984</t>
  </si>
  <si>
    <t>RBZ0005064</t>
  </si>
  <si>
    <t xml:space="preserve">Condé Nast Traveller Italia </t>
  </si>
  <si>
    <t>1973-5669</t>
  </si>
  <si>
    <t>RBZ0004004</t>
  </si>
  <si>
    <t>Country Style</t>
  </si>
  <si>
    <t>1033-6060</t>
  </si>
  <si>
    <t>RBZ0007874</t>
  </si>
  <si>
    <t>Country Walking</t>
  </si>
  <si>
    <t>9532757</t>
  </si>
  <si>
    <t>RBZ0000264</t>
  </si>
  <si>
    <t>Cross Country</t>
  </si>
  <si>
    <t>1234-5678C</t>
  </si>
  <si>
    <t>RBZ0000267</t>
  </si>
  <si>
    <t>Cruise International</t>
  </si>
  <si>
    <t>17582326</t>
  </si>
  <si>
    <t>RBZ0001139</t>
  </si>
  <si>
    <t>De Viajes</t>
  </si>
  <si>
    <t>M-13988-1999</t>
  </si>
  <si>
    <t>RBZ0001298</t>
  </si>
  <si>
    <t>DestinAsian</t>
  </si>
  <si>
    <t>DESTINASIAN Media Group</t>
  </si>
  <si>
    <t>1412-1204</t>
  </si>
  <si>
    <t>RBZ0007919</t>
  </si>
  <si>
    <t>Discover Britain</t>
  </si>
  <si>
    <t>RBZ0000316</t>
  </si>
  <si>
    <t>Dreamscapes Travel &amp; Lifestyle Magazine</t>
  </si>
  <si>
    <t>Globelite Travel Marketing, Inc.</t>
  </si>
  <si>
    <t>DSTLM123</t>
  </si>
  <si>
    <t>RBZ0002330</t>
  </si>
  <si>
    <t>Getaway</t>
  </si>
  <si>
    <t>RBZ0008067</t>
  </si>
  <si>
    <t>Go Classic</t>
  </si>
  <si>
    <t>RBZ0000946</t>
  </si>
  <si>
    <t>go Namibia</t>
  </si>
  <si>
    <t>2078 - 077x</t>
  </si>
  <si>
    <t>RBZ0007903</t>
  </si>
  <si>
    <t>Go Travel New Zealand</t>
  </si>
  <si>
    <t>Waterford Press Limited</t>
  </si>
  <si>
    <t>2357-2183</t>
  </si>
  <si>
    <t>RBZ0000947</t>
  </si>
  <si>
    <t>go!</t>
  </si>
  <si>
    <t>181967100</t>
  </si>
  <si>
    <t>RBZ0006487</t>
  </si>
  <si>
    <t>go! Platteland</t>
  </si>
  <si>
    <t>201308211604</t>
  </si>
  <si>
    <t>RBZ0006979</t>
  </si>
  <si>
    <t>201402241226</t>
  </si>
  <si>
    <t>RBZ0005262</t>
  </si>
  <si>
    <t>Great Destination Weddings</t>
  </si>
  <si>
    <t>1839-7646</t>
  </si>
  <si>
    <t>RBZ0008458</t>
  </si>
  <si>
    <t>History of War</t>
  </si>
  <si>
    <t>2054 376</t>
  </si>
  <si>
    <t>RBZ0000470</t>
  </si>
  <si>
    <t>Holidays for Couples</t>
  </si>
  <si>
    <t>1445-4106</t>
  </si>
  <si>
    <t>RBZ0000479</t>
  </si>
  <si>
    <t>Hotbook</t>
  </si>
  <si>
    <t>Hotbook, S.A. de C.V.</t>
  </si>
  <si>
    <t>1241-0106</t>
  </si>
  <si>
    <t>RBZ0008511</t>
  </si>
  <si>
    <t>Integral Extra</t>
  </si>
  <si>
    <t>2339-8981</t>
  </si>
  <si>
    <t>RBZ0002753</t>
  </si>
  <si>
    <t xml:space="preserve">L'Officiel Voyage </t>
  </si>
  <si>
    <t>1776-0283</t>
  </si>
  <si>
    <t>RBZ0004213</t>
  </si>
  <si>
    <t>Lonely Planet Magazine India</t>
  </si>
  <si>
    <t>201120121229</t>
  </si>
  <si>
    <t>RBZ0006756</t>
  </si>
  <si>
    <t>Lonely Planet Traveller</t>
  </si>
  <si>
    <t>RBZ0004939</t>
  </si>
  <si>
    <t>México Desconocido</t>
  </si>
  <si>
    <t>1870-9397</t>
  </si>
  <si>
    <t>RBZ0006301</t>
  </si>
  <si>
    <t>Naples Illustrated</t>
  </si>
  <si>
    <t>10096303</t>
  </si>
  <si>
    <t>RBZ0003963</t>
  </si>
  <si>
    <t>NZ Today</t>
  </si>
  <si>
    <t>1176-3051</t>
  </si>
  <si>
    <t>RBZ0004628</t>
  </si>
  <si>
    <t>Or China 旅讀中國</t>
  </si>
  <si>
    <t>2225787X</t>
  </si>
  <si>
    <t>RBZ0004512</t>
  </si>
  <si>
    <t>Patagon Journal</t>
  </si>
  <si>
    <t>Publicaciones EIRL</t>
  </si>
  <si>
    <t>0718-8978</t>
  </si>
  <si>
    <t>RBZ0005041</t>
  </si>
  <si>
    <t>Philippine Tatler Traveller</t>
  </si>
  <si>
    <t>22440704</t>
  </si>
  <si>
    <t>RBZ0007054</t>
  </si>
  <si>
    <t>Practical Caravan</t>
  </si>
  <si>
    <t>hay-prcar</t>
  </si>
  <si>
    <t>RBZ0007055</t>
  </si>
  <si>
    <t>Practical Motorhome</t>
  </si>
  <si>
    <t>hay-prmotor</t>
  </si>
  <si>
    <t>RBZ0001054</t>
  </si>
  <si>
    <t>Rhythms Monthly 經典</t>
  </si>
  <si>
    <t>Tzu-chi Culture and Communication Foundation</t>
  </si>
  <si>
    <t>10298371</t>
  </si>
  <si>
    <t>RBZ0003645</t>
  </si>
  <si>
    <t>RV Travel Lifestyle</t>
  </si>
  <si>
    <t>Magazine Solutions</t>
  </si>
  <si>
    <t xml:space="preserve">2324-2124 </t>
  </si>
  <si>
    <t>RBZ0002629</t>
  </si>
  <si>
    <t>Signature Travel &amp; Lifestyle</t>
  </si>
  <si>
    <t>Signature Publishing PTY LTD</t>
  </si>
  <si>
    <t>1837-6002</t>
  </si>
  <si>
    <t>RBZ0003299</t>
  </si>
  <si>
    <t>Taste &amp; Travel Publishing International</t>
  </si>
  <si>
    <t>TTI-123</t>
  </si>
  <si>
    <t>RBZ0002642</t>
  </si>
  <si>
    <t>Travel + Leisure India &amp; South Asia</t>
  </si>
  <si>
    <t>mtil-tlsa</t>
  </si>
  <si>
    <t>RBZ0002561</t>
  </si>
  <si>
    <t>Travel + Leisure Southeast Asia</t>
  </si>
  <si>
    <t>Media Transasia Thailand Limited</t>
  </si>
  <si>
    <t>19060823</t>
  </si>
  <si>
    <t>RBZ0004389</t>
  </si>
  <si>
    <t>Viajes NG</t>
  </si>
  <si>
    <t>1575-5479</t>
  </si>
  <si>
    <t>RBZ0007337</t>
  </si>
  <si>
    <t>Voyage de Luxe</t>
  </si>
  <si>
    <t>201431031537</t>
  </si>
  <si>
    <t>RBZ0000972</t>
  </si>
  <si>
    <t>Weg Namibië</t>
  </si>
  <si>
    <t>2078 - 0788</t>
  </si>
  <si>
    <t>RBZ0000973</t>
  </si>
  <si>
    <t>Weg!</t>
  </si>
  <si>
    <t>181022900</t>
  </si>
  <si>
    <t>RBZ0006486</t>
  </si>
  <si>
    <t>Weg! Platteland</t>
  </si>
  <si>
    <t>201308211520</t>
  </si>
  <si>
    <t>RBZ0000869</t>
  </si>
  <si>
    <t>Wild</t>
  </si>
  <si>
    <t>2012171723</t>
  </si>
  <si>
    <t>RBZ0005843</t>
  </si>
  <si>
    <t>悦游 Condé Nast Traveler</t>
  </si>
  <si>
    <t>RBZ0005638</t>
  </si>
  <si>
    <t>W Magazine</t>
  </si>
  <si>
    <t>0162-9115</t>
  </si>
  <si>
    <t>RBZ0005641</t>
  </si>
  <si>
    <t>Allure</t>
  </si>
  <si>
    <t>1054-7711</t>
  </si>
  <si>
    <t>RBZ0006586</t>
  </si>
  <si>
    <t>Vogue</t>
  </si>
  <si>
    <t>0176-6104</t>
  </si>
  <si>
    <t>RBZ0000635</t>
  </si>
  <si>
    <t>O, The Oprah Magazine</t>
  </si>
  <si>
    <t>1531-3247</t>
  </si>
  <si>
    <t>RBZ0000242</t>
  </si>
  <si>
    <t>Cosmopolitan</t>
  </si>
  <si>
    <t>0010-9541</t>
  </si>
  <si>
    <t>RBZ0000875</t>
  </si>
  <si>
    <t>Woman's Day</t>
  </si>
  <si>
    <t>0043-7336</t>
  </si>
  <si>
    <t>RBZ0000565</t>
  </si>
  <si>
    <t>Marie Claire</t>
  </si>
  <si>
    <t>1081-8626</t>
  </si>
  <si>
    <t>RBZ0000337</t>
  </si>
  <si>
    <t>Elle</t>
  </si>
  <si>
    <t>0888-0808</t>
  </si>
  <si>
    <t>RBZ0000187</t>
  </si>
  <si>
    <t>Canadian Living</t>
  </si>
  <si>
    <t>living-123</t>
  </si>
  <si>
    <t>RBZ0000447</t>
  </si>
  <si>
    <t>Harper's Bazaar</t>
  </si>
  <si>
    <t>0017-7873</t>
  </si>
  <si>
    <t>RBZ0000655</t>
  </si>
  <si>
    <t>Oxygen</t>
  </si>
  <si>
    <t>1095-7073</t>
  </si>
  <si>
    <t>RBZ0000842</t>
  </si>
  <si>
    <t>Veranda</t>
  </si>
  <si>
    <t>58-1713803</t>
  </si>
  <si>
    <t>RBZ0000338</t>
  </si>
  <si>
    <t>Elle Canada</t>
  </si>
  <si>
    <t>elleca-123</t>
  </si>
  <si>
    <t>RBZ0003020</t>
  </si>
  <si>
    <t>0992-9967</t>
  </si>
  <si>
    <t>RBZ0005651</t>
  </si>
  <si>
    <t>Avantages HS</t>
  </si>
  <si>
    <t>09929967HS</t>
  </si>
  <si>
    <t>RBZ0000128</t>
  </si>
  <si>
    <t>Best</t>
  </si>
  <si>
    <t>278313</t>
  </si>
  <si>
    <t>RBZ0003059</t>
  </si>
  <si>
    <t>Bodas</t>
  </si>
  <si>
    <t>Ediciones Argul srl</t>
  </si>
  <si>
    <t>1688-4612</t>
  </si>
  <si>
    <t>Uruguay</t>
  </si>
  <si>
    <t>RBZ0000194</t>
  </si>
  <si>
    <t>Caras-México</t>
  </si>
  <si>
    <t>1665-3734</t>
  </si>
  <si>
    <t>RBZ0001849</t>
  </si>
  <si>
    <t>CBS Soaps In Depth</t>
  </si>
  <si>
    <t>1533-967X</t>
  </si>
  <si>
    <t>RBZ0005335</t>
  </si>
  <si>
    <t>Chat</t>
  </si>
  <si>
    <t>0269-9893</t>
  </si>
  <si>
    <t>RBZ0000896</t>
  </si>
  <si>
    <t>Chat It's Fate</t>
  </si>
  <si>
    <t>1742-0881</t>
  </si>
  <si>
    <t>RBZ0000897</t>
  </si>
  <si>
    <t>Chat Passion</t>
  </si>
  <si>
    <t>1467-4084</t>
  </si>
  <si>
    <t>RBZ0006310</t>
  </si>
  <si>
    <t>Clara</t>
  </si>
  <si>
    <t>2014-6116</t>
  </si>
  <si>
    <t>RBZ0000224</t>
  </si>
  <si>
    <t>Clin d'oeil</t>
  </si>
  <si>
    <t>clin-123</t>
  </si>
  <si>
    <t>RBZ0007873</t>
  </si>
  <si>
    <t>Closer</t>
  </si>
  <si>
    <t>1478078X</t>
  </si>
  <si>
    <t>RBZ0002423</t>
  </si>
  <si>
    <t>Cosmetic Surgery &amp; Beauty</t>
  </si>
  <si>
    <t>Bella Media Group Pty Ltd</t>
  </si>
  <si>
    <t>1834-383X</t>
  </si>
  <si>
    <t>RBZ0000244</t>
  </si>
  <si>
    <t>Cosmopolitan de Mexico</t>
  </si>
  <si>
    <t>1665-5958</t>
  </si>
  <si>
    <t>RBZ0001148</t>
  </si>
  <si>
    <t>Cosmopolitan Espana</t>
  </si>
  <si>
    <t>GyJ Publicaciones Internacionales SL y Cia SC</t>
  </si>
  <si>
    <t>B-34-282-1990</t>
  </si>
  <si>
    <t>RBZ0002039</t>
  </si>
  <si>
    <t xml:space="preserve">Cosmopolitan FR </t>
  </si>
  <si>
    <t>INTER EDI</t>
  </si>
  <si>
    <t>1161-2258</t>
  </si>
  <si>
    <t>RBZ0005051</t>
  </si>
  <si>
    <t>Cosmopolitan HK</t>
  </si>
  <si>
    <t>SCMP Hearst Publications Limited</t>
  </si>
  <si>
    <t>RBZ0004071</t>
  </si>
  <si>
    <t>Cosmopolitan India</t>
  </si>
  <si>
    <t>64848-96</t>
  </si>
  <si>
    <t>RBZ0005982</t>
  </si>
  <si>
    <t>Cosmopolitan Italia</t>
  </si>
  <si>
    <t>1121547</t>
  </si>
  <si>
    <t>RBZ0003709</t>
  </si>
  <si>
    <t>Cosmopolitan Korea</t>
  </si>
  <si>
    <t>Hearst Joongang Ltd</t>
  </si>
  <si>
    <t>1599-0001</t>
  </si>
  <si>
    <t>Korean</t>
  </si>
  <si>
    <t>United Arab Emirates</t>
  </si>
  <si>
    <t>RBZ0000920</t>
  </si>
  <si>
    <t>Cosmopolitan South Africa</t>
  </si>
  <si>
    <t>9-770256-028004</t>
  </si>
  <si>
    <t>RBZ0000247</t>
  </si>
  <si>
    <t>Cosmopolitan UK</t>
  </si>
  <si>
    <t>1410555</t>
  </si>
  <si>
    <t>RBZ0006312</t>
  </si>
  <si>
    <t>Cuerpomente</t>
  </si>
  <si>
    <t>2014-6108</t>
  </si>
  <si>
    <t>RBZ0003835</t>
  </si>
  <si>
    <t>Diez minutos</t>
  </si>
  <si>
    <t>1546-0709</t>
  </si>
  <si>
    <t>RBZ0005144</t>
  </si>
  <si>
    <t xml:space="preserve">DRUM Hair </t>
  </si>
  <si>
    <t>2012112907</t>
  </si>
  <si>
    <t>RBZ0003866</t>
  </si>
  <si>
    <t>Elegant BEAUTY 大美人</t>
  </si>
  <si>
    <t>16075099</t>
  </si>
  <si>
    <t>RBZ0007665</t>
  </si>
  <si>
    <t>ELLE Australia</t>
  </si>
  <si>
    <t>RBZ0001150</t>
  </si>
  <si>
    <t>Elle España</t>
  </si>
  <si>
    <t>B-32720-1986</t>
  </si>
  <si>
    <t>RBZ0005979</t>
  </si>
  <si>
    <t xml:space="preserve">Elle Italia </t>
  </si>
  <si>
    <t>1120439</t>
  </si>
  <si>
    <t>RBZ0000340</t>
  </si>
  <si>
    <t>ELLE México</t>
  </si>
  <si>
    <t>Hearst Expansión, S. de R.L. de C.V.</t>
  </si>
  <si>
    <t>1870-106X</t>
  </si>
  <si>
    <t>RBZ0006302</t>
  </si>
  <si>
    <t>Elle Portugal (PORTUGAL ONLY)</t>
  </si>
  <si>
    <t>0873-3570</t>
  </si>
  <si>
    <t>RBZ0000341</t>
  </si>
  <si>
    <t>ELLE QUÉBEC</t>
  </si>
  <si>
    <t>0843-6363</t>
  </si>
  <si>
    <t>RBZ0006990</t>
  </si>
  <si>
    <t>Elle UK</t>
  </si>
  <si>
    <t>987987EUK</t>
  </si>
  <si>
    <t>RBZ0003404</t>
  </si>
  <si>
    <t>ELLE 她雜誌</t>
  </si>
  <si>
    <t>1018864x</t>
  </si>
  <si>
    <t>RBZ0007834</t>
  </si>
  <si>
    <t>Entertain Decorate Celebrate</t>
  </si>
  <si>
    <t>2326-9839</t>
  </si>
  <si>
    <t>RBZ0000923</t>
  </si>
  <si>
    <t>Essentials South Africa</t>
  </si>
  <si>
    <t>10233768</t>
  </si>
  <si>
    <t>RBZ0000941</t>
  </si>
  <si>
    <t>Fairlady</t>
  </si>
  <si>
    <t>001469200</t>
  </si>
  <si>
    <t>RBZ0003739</t>
  </si>
  <si>
    <t>Femina India</t>
  </si>
  <si>
    <t>0308111</t>
  </si>
  <si>
    <t>RBZ0005061</t>
  </si>
  <si>
    <t>Glamour Italia</t>
  </si>
  <si>
    <t>1121-5348</t>
  </si>
  <si>
    <t>RBZ0004532</t>
  </si>
  <si>
    <t>Glamour Magazin (D)</t>
  </si>
  <si>
    <t>16173929</t>
  </si>
  <si>
    <t>RBZ0006006</t>
  </si>
  <si>
    <t>Glamour South Africa</t>
  </si>
  <si>
    <t>RBZ0001328</t>
  </si>
  <si>
    <t>Good</t>
  </si>
  <si>
    <t>1178-7953</t>
  </si>
  <si>
    <t>RBZ0007879</t>
  </si>
  <si>
    <t>Grazia</t>
  </si>
  <si>
    <t>RBZ0002608</t>
  </si>
  <si>
    <t>Harper’s Bazaar España</t>
  </si>
  <si>
    <t>1888-11-14hb</t>
  </si>
  <si>
    <t>RBZ0000448</t>
  </si>
  <si>
    <t>Harper's Bazaar - Mexico</t>
  </si>
  <si>
    <t>1665-5966</t>
  </si>
  <si>
    <t>RBZ0005127</t>
  </si>
  <si>
    <t>Harper's Bazaar Australia</t>
  </si>
  <si>
    <t>2012162131</t>
  </si>
  <si>
    <t>RBZ0005050</t>
  </si>
  <si>
    <t>Harper's Bazaar HK</t>
  </si>
  <si>
    <t>RBZ0004039</t>
  </si>
  <si>
    <t>Harper's Bazaar India</t>
  </si>
  <si>
    <t>081111</t>
  </si>
  <si>
    <t>RBZ0006064</t>
  </si>
  <si>
    <t>Harper's Bazaar Singapore</t>
  </si>
  <si>
    <t>2013163909</t>
  </si>
  <si>
    <t>RBZ0000449</t>
  </si>
  <si>
    <t>Harper's Bazaar UK</t>
  </si>
  <si>
    <t>1751-1593</t>
  </si>
  <si>
    <t>RBZ0007880</t>
  </si>
  <si>
    <t>Heat</t>
  </si>
  <si>
    <t>RBZ0006616</t>
  </si>
  <si>
    <t>HELLO! Lifestyle Series</t>
  </si>
  <si>
    <t>1500-1709</t>
  </si>
  <si>
    <t>RBZ0005812</t>
  </si>
  <si>
    <t>Her World Singapore</t>
  </si>
  <si>
    <t>2013122514</t>
  </si>
  <si>
    <t>RBZ0007301</t>
  </si>
  <si>
    <t>Hola Fashion</t>
  </si>
  <si>
    <t>RBZ0003911</t>
  </si>
  <si>
    <t>Home &amp; Decor</t>
  </si>
  <si>
    <t>230911</t>
  </si>
  <si>
    <t>RBZ0005216</t>
  </si>
  <si>
    <t>Huisgenoot Trou</t>
  </si>
  <si>
    <t>2012153727</t>
  </si>
  <si>
    <t>RBZ0006308</t>
  </si>
  <si>
    <t>InStyle España</t>
  </si>
  <si>
    <t>1698-4544</t>
  </si>
  <si>
    <t>RBZ0005168</t>
  </si>
  <si>
    <t>InStyle México</t>
  </si>
  <si>
    <t>1870-6177</t>
  </si>
  <si>
    <t>RBZ0001660</t>
  </si>
  <si>
    <t>Integral</t>
  </si>
  <si>
    <t>B-31664-78</t>
  </si>
  <si>
    <t>RBZ0007500</t>
  </si>
  <si>
    <t>It GiRL</t>
  </si>
  <si>
    <t>RBZ0002557</t>
  </si>
  <si>
    <t>Jalouse</t>
  </si>
  <si>
    <t>lej-jal</t>
  </si>
  <si>
    <t>RBZ0001929</t>
  </si>
  <si>
    <t>Kid's Collections</t>
  </si>
  <si>
    <t>1769-3497kids</t>
  </si>
  <si>
    <t>RBZ0004383</t>
  </si>
  <si>
    <t>Lecturas</t>
  </si>
  <si>
    <t>0047-4304</t>
  </si>
  <si>
    <t>RBZ0000936</t>
  </si>
  <si>
    <t>Living and Loving</t>
  </si>
  <si>
    <t>02560496</t>
  </si>
  <si>
    <t>RBZ0007733</t>
  </si>
  <si>
    <t>Liz Earle Wellbeing</t>
  </si>
  <si>
    <t>Liz Earle Associated Productions limited</t>
  </si>
  <si>
    <t>RBZ0002941</t>
  </si>
  <si>
    <t>L'Officiel 1000 Modèles</t>
  </si>
  <si>
    <t>1290-9645</t>
  </si>
  <si>
    <t>RBZ0007644</t>
  </si>
  <si>
    <t>L'Officiel Mexico</t>
  </si>
  <si>
    <t>RBZ0002948</t>
  </si>
  <si>
    <t>L'Officiel NL</t>
  </si>
  <si>
    <t>1782-3127</t>
  </si>
  <si>
    <t>RBZ0002554</t>
  </si>
  <si>
    <t>L'Officiel Paris</t>
  </si>
  <si>
    <t>0030-0403</t>
  </si>
  <si>
    <t>RBZ0002311</t>
  </si>
  <si>
    <t>Marie Claire - France</t>
  </si>
  <si>
    <t>0025-3049-Fr</t>
  </si>
  <si>
    <t>RBZ0000566</t>
  </si>
  <si>
    <t>Marie Claire - UK</t>
  </si>
  <si>
    <t>9550178</t>
  </si>
  <si>
    <t>RBZ0000567</t>
  </si>
  <si>
    <t>Marie Claire Australia</t>
  </si>
  <si>
    <t>1234-535X</t>
  </si>
  <si>
    <t>RBZ0002542</t>
  </si>
  <si>
    <t>Marie Claire Enfants</t>
  </si>
  <si>
    <t>gmc_mce</t>
  </si>
  <si>
    <t>RBZ0003148</t>
  </si>
  <si>
    <t>Marie Claire Espana</t>
  </si>
  <si>
    <t>GyJ Revistas y Comunicaciones S.L.</t>
  </si>
  <si>
    <t>1520-1603</t>
  </si>
  <si>
    <t>RBZ0004226</t>
  </si>
  <si>
    <t>Marie Claire Fashion Shows</t>
  </si>
  <si>
    <t>2116-6692</t>
  </si>
  <si>
    <t>RBZ0002911</t>
  </si>
  <si>
    <t>Marie Claire Idées</t>
  </si>
  <si>
    <t>1164-0316</t>
  </si>
  <si>
    <t>RBZ0005981</t>
  </si>
  <si>
    <t>Marie Claire Italia</t>
  </si>
  <si>
    <t>1120515</t>
  </si>
  <si>
    <t>RBZ0002541</t>
  </si>
  <si>
    <t xml:space="preserve">Marie Claire Maison </t>
  </si>
  <si>
    <t>gmc_mcm</t>
  </si>
  <si>
    <t>RBZ0005643</t>
  </si>
  <si>
    <t>Marie Claire 美麗佳人國際中文版</t>
  </si>
  <si>
    <t>20701401</t>
  </si>
  <si>
    <t>RBZ0006200</t>
  </si>
  <si>
    <t>Metro Weddings</t>
  </si>
  <si>
    <t>RBZ0001922</t>
  </si>
  <si>
    <t>MilK</t>
  </si>
  <si>
    <t>1769-3497</t>
  </si>
  <si>
    <t>RBZ0000633</t>
  </si>
  <si>
    <t>Nueva</t>
  </si>
  <si>
    <t>0803-1352</t>
  </si>
  <si>
    <t>RBZ0005381</t>
  </si>
  <si>
    <t>Nupcias</t>
  </si>
  <si>
    <t>1870-8412</t>
  </si>
  <si>
    <t>RBZ0005960</t>
  </si>
  <si>
    <t>People Magazine South Africa</t>
  </si>
  <si>
    <t>10107959</t>
  </si>
  <si>
    <t>RBZ0000663</t>
  </si>
  <si>
    <t>Peppermint Magazine</t>
  </si>
  <si>
    <t>1836-6570</t>
  </si>
  <si>
    <t>RBZ0000904</t>
  </si>
  <si>
    <t>Pick Me Up!</t>
  </si>
  <si>
    <t>1746-0565</t>
  </si>
  <si>
    <t>RBZ0000905</t>
  </si>
  <si>
    <t>Pick Me Up! Special</t>
  </si>
  <si>
    <t>1750-1067</t>
  </si>
  <si>
    <t>RBZ0007156</t>
  </si>
  <si>
    <t>Prima UK</t>
  </si>
  <si>
    <t>09518622</t>
  </si>
  <si>
    <t>RBZ0003838</t>
  </si>
  <si>
    <t>QMD!</t>
  </si>
  <si>
    <t>1701-0709</t>
  </si>
  <si>
    <t>RBZ0006997</t>
  </si>
  <si>
    <t>Real People</t>
  </si>
  <si>
    <t>82873013</t>
  </si>
  <si>
    <t>RBZ0006994</t>
  </si>
  <si>
    <t>Red UK</t>
  </si>
  <si>
    <t>987987RUK</t>
  </si>
  <si>
    <t>RBZ0000996</t>
  </si>
  <si>
    <t>Rooi Rose</t>
  </si>
  <si>
    <t>00358207</t>
  </si>
  <si>
    <t>RBZ0004326</t>
  </si>
  <si>
    <t>Ryori.Taiwan 料理‧台灣</t>
  </si>
  <si>
    <t>22243313</t>
  </si>
  <si>
    <t>RBZ0006311</t>
  </si>
  <si>
    <t>Saber vivir</t>
  </si>
  <si>
    <t>2014-6094</t>
  </si>
  <si>
    <t>RBZ0000964</t>
  </si>
  <si>
    <t>SARIE</t>
  </si>
  <si>
    <t>025603900</t>
  </si>
  <si>
    <t>RBZ0002739</t>
  </si>
  <si>
    <t>Sarie Bruid</t>
  </si>
  <si>
    <t>2076-0140b</t>
  </si>
  <si>
    <t>RBZ0000965</t>
  </si>
  <si>
    <t>SARIE KOS</t>
  </si>
  <si>
    <t>0207-1982</t>
  </si>
  <si>
    <t>RBZ0005458</t>
  </si>
  <si>
    <t>Sarie Skitter</t>
  </si>
  <si>
    <t>2012183705</t>
  </si>
  <si>
    <t>RBZ0002737</t>
  </si>
  <si>
    <t>Sarie Woon</t>
  </si>
  <si>
    <t>2076-0140</t>
  </si>
  <si>
    <t>RBZ0004426</t>
  </si>
  <si>
    <t>Semana</t>
  </si>
  <si>
    <t>SEMANA, S.L.</t>
  </si>
  <si>
    <t>911-1958</t>
  </si>
  <si>
    <t>RBZ0005813</t>
  </si>
  <si>
    <t>Shape Singapore</t>
  </si>
  <si>
    <t>2013132014</t>
  </si>
  <si>
    <t>RBZ0004650</t>
  </si>
  <si>
    <t>Singapore Tatler</t>
  </si>
  <si>
    <t>17934761</t>
  </si>
  <si>
    <t>RBZ0006063</t>
  </si>
  <si>
    <t>Singapore Woman's Weekly</t>
  </si>
  <si>
    <t>2013162309</t>
  </si>
  <si>
    <t>RBZ0007831</t>
  </si>
  <si>
    <t>Southern Lady</t>
  </si>
  <si>
    <t>1525-8580</t>
  </si>
  <si>
    <t>RBZ0006978</t>
  </si>
  <si>
    <t>The Australian Women's Weekly</t>
  </si>
  <si>
    <t>201402241057</t>
  </si>
  <si>
    <t>RBZ0000968</t>
  </si>
  <si>
    <t>True Love</t>
  </si>
  <si>
    <t>2564696</t>
  </si>
  <si>
    <t>RBZ0005438</t>
  </si>
  <si>
    <t>True Love Shine</t>
  </si>
  <si>
    <t>2012130329</t>
  </si>
  <si>
    <t>RBZ0000820</t>
  </si>
  <si>
    <t>Tú</t>
  </si>
  <si>
    <t>1665-4560</t>
  </si>
  <si>
    <t>RBZ0000836</t>
  </si>
  <si>
    <t>Vanidades - Mexico</t>
  </si>
  <si>
    <t>1665-7519</t>
  </si>
  <si>
    <t>RBZ0000837</t>
  </si>
  <si>
    <t>Vanidades Novias</t>
  </si>
  <si>
    <t>1665-7519n</t>
  </si>
  <si>
    <t>RBZ0005823</t>
  </si>
  <si>
    <t>Vanity Fair Italia</t>
  </si>
  <si>
    <t>1723-6673</t>
  </si>
  <si>
    <t>RBZ0000848</t>
  </si>
  <si>
    <t>Vogue Australia</t>
  </si>
  <si>
    <t>0042-8019</t>
  </si>
  <si>
    <t>RBZ0007440</t>
  </si>
  <si>
    <t>Vogue Australia Brides</t>
  </si>
  <si>
    <t>RBZ0002616</t>
  </si>
  <si>
    <t>VOGUE India</t>
  </si>
  <si>
    <t>5054684</t>
  </si>
  <si>
    <t>RBZ0003052</t>
  </si>
  <si>
    <t>Vogue Italia</t>
  </si>
  <si>
    <t>0042-8027</t>
  </si>
  <si>
    <t>RBZ0002632</t>
  </si>
  <si>
    <t>VOGUE JAPAN</t>
  </si>
  <si>
    <t>1345-0972</t>
  </si>
  <si>
    <t>RBZ0005158</t>
  </si>
  <si>
    <t>Vogue Latin America</t>
  </si>
  <si>
    <t>RBZ0004535</t>
  </si>
  <si>
    <t>Vogue Magazin (D)</t>
  </si>
  <si>
    <t>01766104</t>
  </si>
  <si>
    <t>RBZ0005152</t>
  </si>
  <si>
    <t>Vogue Mexico</t>
  </si>
  <si>
    <t>RBZ0005121</t>
  </si>
  <si>
    <t>VOGUE 服饰与美容</t>
  </si>
  <si>
    <t>1671010X</t>
  </si>
  <si>
    <t>RBZ0006263</t>
  </si>
  <si>
    <t>Vogue服饰与美容 Collections</t>
  </si>
  <si>
    <t>1671010XVC</t>
  </si>
  <si>
    <t>RBZ0005964</t>
  </si>
  <si>
    <t>Vrouekeur</t>
  </si>
  <si>
    <t>2560488</t>
  </si>
  <si>
    <t>RBZ0001045</t>
  </si>
  <si>
    <t>Woman</t>
  </si>
  <si>
    <t>0043722</t>
  </si>
  <si>
    <t>RBZ0000915</t>
  </si>
  <si>
    <t>Woman &amp; Home</t>
  </si>
  <si>
    <t>wnhm</t>
  </si>
  <si>
    <t>RBZ0006271</t>
  </si>
  <si>
    <t>Woman &amp; Home Feel Good You</t>
  </si>
  <si>
    <t>WHFGY13</t>
  </si>
  <si>
    <t>RBZ0001028</t>
  </si>
  <si>
    <t>Woman &amp; Home South Africa</t>
  </si>
  <si>
    <t>18134319</t>
  </si>
  <si>
    <t>RBZ0005128</t>
  </si>
  <si>
    <t>2012164331</t>
  </si>
  <si>
    <t>RBZ0001046</t>
  </si>
  <si>
    <t>Woman's Own</t>
  </si>
  <si>
    <t>0043736</t>
  </si>
  <si>
    <t>RBZ0000911</t>
  </si>
  <si>
    <t>Woman's Weekly</t>
  </si>
  <si>
    <t>1039-58141</t>
  </si>
  <si>
    <t>RBZ0007664</t>
  </si>
  <si>
    <t>Women's Fitness Australia</t>
  </si>
  <si>
    <t>RBZ0000976</t>
  </si>
  <si>
    <t>Women's Health South Africa</t>
  </si>
  <si>
    <t>2075-406X</t>
  </si>
  <si>
    <t>RBZ0005718</t>
  </si>
  <si>
    <t>Women's Running</t>
  </si>
  <si>
    <t>1548-2413</t>
  </si>
  <si>
    <t>RBZ0002900</t>
  </si>
  <si>
    <t>旭茉 Jessica</t>
  </si>
  <si>
    <t xml:space="preserve">SUBTOTAL </t>
  </si>
  <si>
    <t>Publication Year</t>
  </si>
  <si>
    <t>One-Off</t>
  </si>
  <si>
    <t>Music &amp; Entertainment</t>
  </si>
  <si>
    <t>RBZ0008528</t>
  </si>
  <si>
    <t>Music Tech Focus: Reason 5 and record</t>
  </si>
  <si>
    <t>anth-mtfr5ar</t>
  </si>
  <si>
    <t>RBZ0003168</t>
  </si>
  <si>
    <t>Italia! Guide to Venice &amp; Veneto</t>
  </si>
  <si>
    <t>ant-igtvav</t>
  </si>
  <si>
    <t>RBZ0002811</t>
  </si>
  <si>
    <t>Italia! Guide to Tuscany</t>
  </si>
  <si>
    <t>RBZ0002810</t>
  </si>
  <si>
    <t>Music Tech Focus: Logic Pro 9</t>
  </si>
  <si>
    <t>RBZ0002808</t>
  </si>
  <si>
    <t>Music Tech Focus: Ableton Live 8</t>
  </si>
  <si>
    <t>RBZ0000001</t>
  </si>
  <si>
    <t>$10 DINNERS (OR LESS!)</t>
  </si>
  <si>
    <t>10dinners</t>
  </si>
  <si>
    <t>RBZ0003796</t>
  </si>
  <si>
    <t>.net CSS Design Essentials</t>
  </si>
  <si>
    <t>fcde01</t>
  </si>
  <si>
    <t>RBZ0002062</t>
  </si>
  <si>
    <t>¡Hola! Cocina</t>
  </si>
  <si>
    <t>M-51-805-2001</t>
  </si>
  <si>
    <t>RBZ0008177</t>
  </si>
  <si>
    <t>¡Hola! Especial Alta Costura</t>
  </si>
  <si>
    <t>9771577933008</t>
  </si>
  <si>
    <t>RBZ0002056</t>
  </si>
  <si>
    <t>¡Hola! Especial Decoración</t>
  </si>
  <si>
    <t>1888-0304</t>
  </si>
  <si>
    <t>RBZ0002333</t>
  </si>
  <si>
    <t>¡Hola! Especial Viajes</t>
  </si>
  <si>
    <t xml:space="preserve">1577-9327 </t>
  </si>
  <si>
    <t>RBZ0004778</t>
  </si>
  <si>
    <t>¡Hola! Especiales: Aniversario de la Boda Real</t>
  </si>
  <si>
    <t>0124-3895x</t>
  </si>
  <si>
    <t>RBZ0007574</t>
  </si>
  <si>
    <t>¡Hola! Los Reyes Felipe VI y Letizia</t>
  </si>
  <si>
    <t>978-84-617-1046-1</t>
  </si>
  <si>
    <t>RBZ0002061</t>
  </si>
  <si>
    <t>¡Hola! Prêt-À-Porter</t>
  </si>
  <si>
    <t>1577-9343</t>
  </si>
  <si>
    <t>RBZ0007447</t>
  </si>
  <si>
    <t>10 Minute Pilates</t>
  </si>
  <si>
    <t>1781060-1159</t>
  </si>
  <si>
    <t>RBZ0008156</t>
  </si>
  <si>
    <t>10 Week Fat Burn: Lose a Stone</t>
  </si>
  <si>
    <t>153529072015</t>
  </si>
  <si>
    <t>RBZ0007658</t>
  </si>
  <si>
    <t>100 All-Time Greatest Comics</t>
  </si>
  <si>
    <t>978-1-910155-78-3</t>
  </si>
  <si>
    <t>RBZ0007773</t>
  </si>
  <si>
    <t>100 Great Guitars</t>
  </si>
  <si>
    <t>UK0215N0018XX</t>
  </si>
  <si>
    <t>RBZ0007810</t>
  </si>
  <si>
    <t>100 Greatest Comedy Movies by Radio Times</t>
  </si>
  <si>
    <t>RBZ0006004</t>
  </si>
  <si>
    <t>100 greatest moments from 100 years of the Tour De France</t>
  </si>
  <si>
    <t>1781060100TDF</t>
  </si>
  <si>
    <t>RBZ0008071</t>
  </si>
  <si>
    <t>100 Greatest Sci-Fi Characters</t>
  </si>
  <si>
    <t>UK0442N0007XX</t>
  </si>
  <si>
    <t>RBZ0007811</t>
  </si>
  <si>
    <t>100 Greatest Thriller Movies by Radio Times</t>
  </si>
  <si>
    <t>RBZ0000008</t>
  </si>
  <si>
    <t>BNE101</t>
  </si>
  <si>
    <t>RBZ0007626</t>
  </si>
  <si>
    <t>101 Quick &amp; Easy Crochet Makes</t>
  </si>
  <si>
    <t>UK0539B0078XX</t>
  </si>
  <si>
    <t>RBZ0007608</t>
  </si>
  <si>
    <t>1116 Design Tips</t>
  </si>
  <si>
    <t>UK0173N0109XX</t>
  </si>
  <si>
    <t>RBZ0007697</t>
  </si>
  <si>
    <t>150 Thrifty Knits</t>
  </si>
  <si>
    <t>UK0539B0080XX</t>
  </si>
  <si>
    <t>RBZ0007978</t>
  </si>
  <si>
    <t>25 Years of the Hubble Space Telescope - from BBC Sky at Night Magazine</t>
  </si>
  <si>
    <t>RBZ0006783</t>
  </si>
  <si>
    <t>3D Art &amp; Design Tips, Tricks &amp; Fixes</t>
  </si>
  <si>
    <t>978-1-909758-21-6</t>
  </si>
  <si>
    <t>RBZ0000016</t>
  </si>
  <si>
    <t>400 Calories or Less: Easy Italian</t>
  </si>
  <si>
    <t>ItaliBookazine</t>
  </si>
  <si>
    <t>RBZ0007596</t>
  </si>
  <si>
    <t>47 Creative Photography &amp; Photoshop Projects</t>
  </si>
  <si>
    <t>UK0540B0035XX</t>
  </si>
  <si>
    <t>RBZ0006495</t>
  </si>
  <si>
    <t>50 Dream Rooms</t>
  </si>
  <si>
    <t>201322081451</t>
  </si>
  <si>
    <t>RBZ0000019</t>
  </si>
  <si>
    <t>50 Great British Locomotives</t>
  </si>
  <si>
    <t>RAIL-001</t>
  </si>
  <si>
    <t>RBZ0005847</t>
  </si>
  <si>
    <t>50 Photo Projects Vol 2</t>
  </si>
  <si>
    <t>178106050PPV2</t>
  </si>
  <si>
    <t>RBZ0006191</t>
  </si>
  <si>
    <t>50 Things No Man Should Be Without</t>
  </si>
  <si>
    <t>50Man13</t>
  </si>
  <si>
    <t>RBZ0006926</t>
  </si>
  <si>
    <t>50+ Decorating Ideas</t>
  </si>
  <si>
    <t>IPCDECI14</t>
  </si>
  <si>
    <t>RBZ0007308</t>
  </si>
  <si>
    <t>500 Calorie Diet Complete Meal Planner</t>
  </si>
  <si>
    <t>RBZ0000020</t>
  </si>
  <si>
    <t>52 Bracelets</t>
  </si>
  <si>
    <t>52_B</t>
  </si>
  <si>
    <t>RBZ0008051</t>
  </si>
  <si>
    <t>8 Weeks to a flatter belly</t>
  </si>
  <si>
    <t>RBZ0006460</t>
  </si>
  <si>
    <t>A brief guide to Apple TV</t>
  </si>
  <si>
    <t>1781060ABGTATV</t>
  </si>
  <si>
    <t>RBZ0006461</t>
  </si>
  <si>
    <t>A brief guide to Connecting your Apple gear</t>
  </si>
  <si>
    <t>1781060ABGTCAG</t>
  </si>
  <si>
    <t>RBZ0006634</t>
  </si>
  <si>
    <t>A Brief guide to Creative Design</t>
  </si>
  <si>
    <t>1781060g</t>
  </si>
  <si>
    <t>RBZ0006462</t>
  </si>
  <si>
    <t>A brief guide to iTunes 11</t>
  </si>
  <si>
    <t>1781060ABGTIT11</t>
  </si>
  <si>
    <t>RBZ0006464</t>
  </si>
  <si>
    <t>A brief guide to MacBooks</t>
  </si>
  <si>
    <t>1781060ABGTMB</t>
  </si>
  <si>
    <t>RBZ0003589</t>
  </si>
  <si>
    <t xml:space="preserve">A Photographer's Guide to RAW in Photoshop </t>
  </si>
  <si>
    <t>fut-phgtraw</t>
  </si>
  <si>
    <t>RBZ0004808</t>
  </si>
  <si>
    <t>A Royal Celebration</t>
  </si>
  <si>
    <t>1233225434</t>
  </si>
  <si>
    <t>RBZ0004758</t>
  </si>
  <si>
    <t>a+t</t>
  </si>
  <si>
    <t>A+T Architecture Publishers</t>
  </si>
  <si>
    <t>1132-6409</t>
  </si>
  <si>
    <t>RBZ0007951</t>
  </si>
  <si>
    <t>Acoustic Sprint 2015 - The Fingerstyle Issue</t>
  </si>
  <si>
    <t>UK0039N0007XX</t>
  </si>
  <si>
    <t>RBZ0008159</t>
  </si>
  <si>
    <t>Acoustic Sprint 2015 - The Folk Issue</t>
  </si>
  <si>
    <t>144303072015</t>
  </si>
  <si>
    <t>RBZ0008393</t>
  </si>
  <si>
    <t>Acoustic Winter 2015 - The Songwriter Issue</t>
  </si>
  <si>
    <t>UK0039N00010XX</t>
  </si>
  <si>
    <t>RBZ0006653</t>
  </si>
  <si>
    <t>Advanced Photography Camera Skills</t>
  </si>
  <si>
    <t>APCS13</t>
  </si>
  <si>
    <t>RBZ0008341</t>
  </si>
  <si>
    <t>Advanced Photography Skills</t>
  </si>
  <si>
    <t>APS13</t>
  </si>
  <si>
    <t>RBZ0006691</t>
  </si>
  <si>
    <t>Advanced Photography Software Skills</t>
  </si>
  <si>
    <t>APSK13</t>
  </si>
  <si>
    <t>RBZ0004689</t>
  </si>
  <si>
    <t>Advanced Photoshop: The Premium Collection</t>
  </si>
  <si>
    <t>9781908222732</t>
  </si>
  <si>
    <t>RBZ0000036</t>
  </si>
  <si>
    <t>Algarabía Extra</t>
  </si>
  <si>
    <t>1611-2211</t>
  </si>
  <si>
    <t>RBZ0000037</t>
  </si>
  <si>
    <t>Algarabía Tópicos</t>
  </si>
  <si>
    <t>1219-0209</t>
  </si>
  <si>
    <t>RBZ0007623</t>
  </si>
  <si>
    <t xml:space="preserve">All About History Annual </t>
  </si>
  <si>
    <t>978-1-910155-88-2</t>
  </si>
  <si>
    <t>RBZ0008309</t>
  </si>
  <si>
    <t>All About History Book of British Royals</t>
  </si>
  <si>
    <t>978-1-910439-90-6</t>
  </si>
  <si>
    <t>RBZ0008022</t>
  </si>
  <si>
    <t>All About History Book Of Greatest Battles</t>
  </si>
  <si>
    <t>978-1-785460-40-1</t>
  </si>
  <si>
    <t>RBZ0006825</t>
  </si>
  <si>
    <t>All About History Book of Historic Leaders</t>
  </si>
  <si>
    <t>978-1-909758-65-0</t>
  </si>
  <si>
    <t>RBZ0007710</t>
  </si>
  <si>
    <t>All About History Book of History Year By Year</t>
  </si>
  <si>
    <t>978-1-910439-29-6</t>
  </si>
  <si>
    <t>RBZ0006811</t>
  </si>
  <si>
    <t>All About History Book of Kings &amp; Queens</t>
  </si>
  <si>
    <t>978-1-909758-51-3</t>
  </si>
  <si>
    <t>RBZ0007307</t>
  </si>
  <si>
    <t>All About History Book of Shakespeare</t>
  </si>
  <si>
    <t>978-1-910155-10-3</t>
  </si>
  <si>
    <t>RBZ0008072</t>
  </si>
  <si>
    <t>All About History Book of The Battle Of Britain</t>
  </si>
  <si>
    <t>978-1-785460-64-7</t>
  </si>
  <si>
    <t>RBZ0007371</t>
  </si>
  <si>
    <t>All About History Book Of The First World War</t>
  </si>
  <si>
    <t>978-1-910155-11-0</t>
  </si>
  <si>
    <t>RBZ0007745</t>
  </si>
  <si>
    <t>All About History Book of the Founding of the United States Volume 1</t>
  </si>
  <si>
    <t>RBZ0008406</t>
  </si>
  <si>
    <t>All About History Book of The Titanic</t>
  </si>
  <si>
    <t>978-1-910439-32-6</t>
  </si>
  <si>
    <t>RBZ0008103</t>
  </si>
  <si>
    <t>All About History Book Of The Tudors</t>
  </si>
  <si>
    <t>978-1-785461-00-2</t>
  </si>
  <si>
    <t>RBZ0008181</t>
  </si>
  <si>
    <t>All About History Book Of The Victorians</t>
  </si>
  <si>
    <t>978-1-785460-92-0</t>
  </si>
  <si>
    <t>RBZ0007700</t>
  </si>
  <si>
    <t xml:space="preserve">All About History Book of Vikings </t>
  </si>
  <si>
    <t>978-1-910439-34-0</t>
  </si>
  <si>
    <t>RBZ0007581</t>
  </si>
  <si>
    <t>All About History Book of War Volume 1</t>
  </si>
  <si>
    <t>978-1-910155-54-7</t>
  </si>
  <si>
    <t>RBZ0007546</t>
  </si>
  <si>
    <t xml:space="preserve">All About History Book Of World War II </t>
  </si>
  <si>
    <t>978-1910-155-295</t>
  </si>
  <si>
    <t>RBZ0007970</t>
  </si>
  <si>
    <t>All About History Events That Changed The World</t>
  </si>
  <si>
    <t>978-1-785460-16-6</t>
  </si>
  <si>
    <t>RBZ0007791</t>
  </si>
  <si>
    <t xml:space="preserve">All About History Jack The Ripper </t>
  </si>
  <si>
    <t>978-1-910439-73-9</t>
  </si>
  <si>
    <t>RBZ0007453</t>
  </si>
  <si>
    <t xml:space="preserve">All About History: Book of Ancient Rome </t>
  </si>
  <si>
    <t>978-1-909758-98-8</t>
  </si>
  <si>
    <t>RBZ0006769</t>
  </si>
  <si>
    <t>All About Space Annual Volume 1 (2014)</t>
  </si>
  <si>
    <t>978-1-909758-09-4</t>
  </si>
  <si>
    <t>RBZ0006805</t>
  </si>
  <si>
    <t>All About Space Book of the Solar System</t>
  </si>
  <si>
    <t>978-1-909758-48-3</t>
  </si>
  <si>
    <t>RBZ0007454</t>
  </si>
  <si>
    <t xml:space="preserve">All About Space Tour of the Universe </t>
  </si>
  <si>
    <t>978-1-909758-97-1</t>
  </si>
  <si>
    <t>RBZ0005032</t>
  </si>
  <si>
    <t>Amateur Photographer Advanced Photography Skills.</t>
  </si>
  <si>
    <t>0002-6840</t>
  </si>
  <si>
    <t>RBZ0003416</t>
  </si>
  <si>
    <t xml:space="preserve">Amgen Tour of California Official 2011 Tour Program </t>
  </si>
  <si>
    <t>fut-amtoc2011</t>
  </si>
  <si>
    <t>RBZ0008063</t>
  </si>
  <si>
    <t>Amigurumi Collection</t>
  </si>
  <si>
    <t>RBZ0007696</t>
  </si>
  <si>
    <t>Anatomy Essentials</t>
  </si>
  <si>
    <t>UK0398B0018XX</t>
  </si>
  <si>
    <t>RBZ0004849</t>
  </si>
  <si>
    <t>Android App Directory Vol 1</t>
  </si>
  <si>
    <t>9781908222350</t>
  </si>
  <si>
    <t>RBZ0004820</t>
  </si>
  <si>
    <t>Android App Directory Vol 2</t>
  </si>
  <si>
    <t>978908222794</t>
  </si>
  <si>
    <t>RBZ0005286</t>
  </si>
  <si>
    <t>Android App Directory Vol 3</t>
  </si>
  <si>
    <t>978-1-908955-23-4</t>
  </si>
  <si>
    <t>RBZ0005007</t>
  </si>
  <si>
    <t>Android for Beginners Revised Edition</t>
  </si>
  <si>
    <t>9781908955074</t>
  </si>
  <si>
    <t>RBZ0004823</t>
  </si>
  <si>
    <t>Android Tips, Tricks &amp; Apps Vol 1</t>
  </si>
  <si>
    <t>9781906078782</t>
  </si>
  <si>
    <t>RBZ0004832</t>
  </si>
  <si>
    <t>Android Tips, Tricks &amp; Apps Vol 3</t>
  </si>
  <si>
    <t>9781908222947</t>
  </si>
  <si>
    <t>RBZ0005349</t>
  </si>
  <si>
    <t xml:space="preserve">Android Tips, Tricks, Apps &amp; Hacks </t>
  </si>
  <si>
    <t>978-1-908955-46-3</t>
  </si>
  <si>
    <t>RBZ0004690</t>
  </si>
  <si>
    <t>Android Tips, Tricks, Apps &amp; Hacks Vol. 2</t>
  </si>
  <si>
    <t>9781908222671</t>
  </si>
  <si>
    <t>RBZ0002139</t>
  </si>
  <si>
    <t>Annabel Karmel Family  Summer Cookbook</t>
  </si>
  <si>
    <t>8392027</t>
  </si>
  <si>
    <t>RBZ0002035</t>
  </si>
  <si>
    <t>Annabel Karmel Family Cookbook Winter and Christmas 2009</t>
  </si>
  <si>
    <t>8906372</t>
  </si>
  <si>
    <t>RBZ0006876</t>
  </si>
  <si>
    <t>Apple User's Gift Guide</t>
  </si>
  <si>
    <t>UK0507B0042XX</t>
  </si>
  <si>
    <t>RBZ0008045</t>
  </si>
  <si>
    <t>Apple Watch For Beginners</t>
  </si>
  <si>
    <t>978-1-785460-22-7</t>
  </si>
  <si>
    <t>RBZ0008035</t>
  </si>
  <si>
    <t>Apple Watch The Complete Manual</t>
  </si>
  <si>
    <t>978-1-785460-48-7</t>
  </si>
  <si>
    <t>RBZ0005660</t>
  </si>
  <si>
    <t>Apps + Games for iPhone and iPad Vol 1</t>
  </si>
  <si>
    <t xml:space="preserve">UK0507B0022XX </t>
  </si>
  <si>
    <t>RBZ0004332</t>
  </si>
  <si>
    <t>Arc</t>
  </si>
  <si>
    <t>29081997</t>
  </si>
  <si>
    <t>RBZ0003042</t>
  </si>
  <si>
    <t>Aston Martin: The Complete Story</t>
  </si>
  <si>
    <t>1906372amtcs</t>
  </si>
  <si>
    <t>RBZ0007442</t>
  </si>
  <si>
    <t xml:space="preserve">Astronomer Book </t>
  </si>
  <si>
    <t>978-1-909758-94-0</t>
  </si>
  <si>
    <t>RBZ0006715</t>
  </si>
  <si>
    <t>Astronomy for Beginners</t>
  </si>
  <si>
    <t>978-1-909372-88-7</t>
  </si>
  <si>
    <t>RBZ0004905</t>
  </si>
  <si>
    <t xml:space="preserve">Audio Esoterica </t>
  </si>
  <si>
    <t>2012103904</t>
  </si>
  <si>
    <t>RBZ0008449</t>
  </si>
  <si>
    <t>Australian Country Coastal Homes</t>
  </si>
  <si>
    <t>RBZ0008006</t>
  </si>
  <si>
    <t>Australian Country Cookbook</t>
  </si>
  <si>
    <t>978-0-9925850-0-6</t>
  </si>
  <si>
    <t>RBZ0007410</t>
  </si>
  <si>
    <t>Australian Country Gardens</t>
  </si>
  <si>
    <t>1323-9708</t>
  </si>
  <si>
    <t>RBZ0007411</t>
  </si>
  <si>
    <t>Australian Country Homesteads</t>
  </si>
  <si>
    <t>2203-1634</t>
  </si>
  <si>
    <t>RBZ0006733</t>
  </si>
  <si>
    <t>Australian Cricket Heroes</t>
  </si>
  <si>
    <t>1834-0172</t>
  </si>
  <si>
    <t>RBZ0002219</t>
  </si>
  <si>
    <t>Australian Macworld: Mac Basics Superguide 2</t>
  </si>
  <si>
    <t>1329-9485</t>
  </si>
  <si>
    <t>RBZ0002759</t>
  </si>
  <si>
    <t>Australian Macworld: Mac Troubleshooting Superguide</t>
  </si>
  <si>
    <t>1838-6245</t>
  </si>
  <si>
    <t>RBZ0007916</t>
  </si>
  <si>
    <t>Australian Mountain Bike Travel Special</t>
  </si>
  <si>
    <t>RBZ0004166</t>
  </si>
  <si>
    <t xml:space="preserve">Australian Period Style </t>
  </si>
  <si>
    <t>14415259</t>
  </si>
  <si>
    <t>RBZ0006821</t>
  </si>
  <si>
    <t>Australia's Best Landscape &amp; Pool Design</t>
  </si>
  <si>
    <t>2201-4306</t>
  </si>
  <si>
    <t>RBZ0005333</t>
  </si>
  <si>
    <t>Australia's Best Used Cars &amp; 4WDs</t>
  </si>
  <si>
    <t>1833-3095</t>
  </si>
  <si>
    <t>RBZ0003928</t>
  </si>
  <si>
    <t xml:space="preserve">Autosport Legends:Ayrton Senna </t>
  </si>
  <si>
    <t>RBZ0004958</t>
  </si>
  <si>
    <t>Backyard Makeovers</t>
  </si>
  <si>
    <t>1838-8027</t>
  </si>
  <si>
    <t>RBZ0005240</t>
  </si>
  <si>
    <t>Baking Dish</t>
  </si>
  <si>
    <t>978-0-473-22327-4</t>
  </si>
  <si>
    <t>RBZ0005010</t>
  </si>
  <si>
    <t xml:space="preserve">Baking for Beginners </t>
  </si>
  <si>
    <t>9781908955043</t>
  </si>
  <si>
    <t>RBZ0000110</t>
  </si>
  <si>
    <t>Bathroom Yearbook</t>
  </si>
  <si>
    <t>1328-0813</t>
  </si>
  <si>
    <t>RBZ0008115</t>
  </si>
  <si>
    <t>BB King Tribute Edition</t>
  </si>
  <si>
    <t>UK0215N0023XX</t>
  </si>
  <si>
    <t>RBZ0000120</t>
  </si>
  <si>
    <t>Beads</t>
  </si>
  <si>
    <t>RBZ0007525</t>
  </si>
  <si>
    <t>Beginners' guide to iPad</t>
  </si>
  <si>
    <t>UK0507B0060XX</t>
  </si>
  <si>
    <t>RBZ0007805</t>
  </si>
  <si>
    <t>Beginners Guide to Papercraft</t>
  </si>
  <si>
    <t>UK0539B0081XX</t>
  </si>
  <si>
    <t>RBZ0007311</t>
  </si>
  <si>
    <t>Beginner's Guide to Quilting</t>
  </si>
  <si>
    <t>UK0539B0057XX</t>
  </si>
  <si>
    <t>RBZ0007292</t>
  </si>
  <si>
    <t>Beginner's Guide to Sewing</t>
  </si>
  <si>
    <t>UK0539B0049XX</t>
  </si>
  <si>
    <t>RBZ0008316</t>
  </si>
  <si>
    <t>Beginners´ Guide to Crochet</t>
  </si>
  <si>
    <t>UK0539B0068XX</t>
  </si>
  <si>
    <t>RBZ0006628</t>
  </si>
  <si>
    <t>Berty Squiggles Colouring &amp; Scribbles</t>
  </si>
  <si>
    <t>1781060x</t>
  </si>
  <si>
    <t>RBZ0008448</t>
  </si>
  <si>
    <t>Best Homes</t>
  </si>
  <si>
    <t>2203-8493</t>
  </si>
  <si>
    <t>RBZ0000132</t>
  </si>
  <si>
    <t>Best Ideas for Christmas</t>
  </si>
  <si>
    <t>0043-7336SIP11</t>
  </si>
  <si>
    <t>RBZ0000134</t>
  </si>
  <si>
    <t>Best of Creative Jewelry</t>
  </si>
  <si>
    <t>BOCJ123</t>
  </si>
  <si>
    <t>RBZ0007979</t>
  </si>
  <si>
    <t>Best of Mollie Makes</t>
  </si>
  <si>
    <t>RBZ0000135</t>
  </si>
  <si>
    <t>Best of Step by Step Beads</t>
  </si>
  <si>
    <t>BSBSB123</t>
  </si>
  <si>
    <t>RBZ0007524</t>
  </si>
  <si>
    <t>Best Summer Special</t>
  </si>
  <si>
    <t>15391107X</t>
  </si>
  <si>
    <t>RBZ0000138</t>
  </si>
  <si>
    <t>Better Basics with 'Fast' Ed</t>
  </si>
  <si>
    <t>pmag-bettbas</t>
  </si>
  <si>
    <t>RBZ0003797</t>
  </si>
  <si>
    <t>Better Photos Now!</t>
  </si>
  <si>
    <t>fbpn01</t>
  </si>
  <si>
    <t>RBZ0006669</t>
  </si>
  <si>
    <t>Bicycling - Beginner's Guide to Mountain Biking</t>
  </si>
  <si>
    <t>201310031248</t>
  </si>
  <si>
    <t>RBZ0005475</t>
  </si>
  <si>
    <t>Bicycling - Complete Cycle Tour Training Guide</t>
  </si>
  <si>
    <t>2012115112</t>
  </si>
  <si>
    <t>RBZ0000143</t>
  </si>
  <si>
    <t>Bicycling Buyers' Guide</t>
  </si>
  <si>
    <t>1832-0597</t>
  </si>
  <si>
    <t>RBZ0007541</t>
  </si>
  <si>
    <t>Bicycling SA’s Beginner’s Guide to Cycling</t>
  </si>
  <si>
    <t>RBZ0006469</t>
  </si>
  <si>
    <t>Big League magazine - 40 years special</t>
  </si>
  <si>
    <t>201308141100</t>
  </si>
  <si>
    <t>RBZ0004379</t>
  </si>
  <si>
    <t>Big League: NRL Season Guide</t>
  </si>
  <si>
    <t>2012135106</t>
  </si>
  <si>
    <t>RBZ0007283</t>
  </si>
  <si>
    <t>Bike Maintenance Tips, Tricks &amp; Techniques</t>
  </si>
  <si>
    <t>978-1-909758-83-4</t>
  </si>
  <si>
    <t>RBZ0003877</t>
  </si>
  <si>
    <t>Black &amp; White Photography Made Easy</t>
  </si>
  <si>
    <t>CBZ70</t>
  </si>
  <si>
    <t>RBZ0005008</t>
  </si>
  <si>
    <t>Blackberry for Beginners</t>
  </si>
  <si>
    <t>978 1908 222 534</t>
  </si>
  <si>
    <t>RBZ0005009</t>
  </si>
  <si>
    <t>Blackberry Tips, Tricks &amp; Apps Vol 1</t>
  </si>
  <si>
    <t>9781906078911</t>
  </si>
  <si>
    <t>RBZ0004842</t>
  </si>
  <si>
    <t>Blackberry Tips, Tricks &amp; Apps Vol 2</t>
  </si>
  <si>
    <t>9781908222817</t>
  </si>
  <si>
    <t>RBZ0000159</t>
  </si>
  <si>
    <t>Boat International - Best of the Best</t>
  </si>
  <si>
    <t>BI92492</t>
  </si>
  <si>
    <t>RBZ0004811</t>
  </si>
  <si>
    <t>Boat International's Best of the Best 2012</t>
  </si>
  <si>
    <t>772046 472004</t>
  </si>
  <si>
    <t>RBZ0007473</t>
  </si>
  <si>
    <t>Brei Idees</t>
  </si>
  <si>
    <t>RBZ0007477</t>
  </si>
  <si>
    <t>BRITAIN - The 2015 Guide</t>
  </si>
  <si>
    <t>2055-3412</t>
  </si>
  <si>
    <t>RBZ0002813</t>
  </si>
  <si>
    <t>Britain in 2011</t>
  </si>
  <si>
    <t>17560578</t>
  </si>
  <si>
    <t>RBZ0006745</t>
  </si>
  <si>
    <t xml:space="preserve">Build a Better Home Network </t>
  </si>
  <si>
    <t>1781060HN</t>
  </si>
  <si>
    <t>RBZ0002935</t>
  </si>
  <si>
    <t>Build a Better PC 2011</t>
  </si>
  <si>
    <t>19072322525</t>
  </si>
  <si>
    <t>RBZ0005839</t>
  </si>
  <si>
    <t>Build a better PC 2013</t>
  </si>
  <si>
    <t>1781060BABPC13</t>
  </si>
  <si>
    <t>RBZ0002011</t>
  </si>
  <si>
    <t xml:space="preserve">Build a Better Website </t>
  </si>
  <si>
    <t>3906372</t>
  </si>
  <si>
    <t>RBZ0003420</t>
  </si>
  <si>
    <t xml:space="preserve">Build a Better Website 2011 </t>
  </si>
  <si>
    <t>den-babweb2011</t>
  </si>
  <si>
    <t>RBZ0004739</t>
  </si>
  <si>
    <t xml:space="preserve">Build A Cover Model Body      </t>
  </si>
  <si>
    <t>1234BCMB</t>
  </si>
  <si>
    <t>RBZ0000170</t>
  </si>
  <si>
    <t>Build Better Model Aircraft</t>
  </si>
  <si>
    <t>BB_MA</t>
  </si>
  <si>
    <t>RBZ0006459</t>
  </si>
  <si>
    <t>Build Rock Hard Abs</t>
  </si>
  <si>
    <t>1781060BRHA</t>
  </si>
  <si>
    <t>RBZ0008171</t>
  </si>
  <si>
    <t>Buy And Play The Acoustic Guitar</t>
  </si>
  <si>
    <t>UK0215N0022XX</t>
  </si>
  <si>
    <t>RBZ0008076</t>
  </si>
  <si>
    <t>Camera Bag Essentials</t>
  </si>
  <si>
    <t>UK0665B0001XX</t>
  </si>
  <si>
    <t>RBZ0008383</t>
  </si>
  <si>
    <t xml:space="preserve">Camera Shopper </t>
  </si>
  <si>
    <t>UK0179S0009XX</t>
  </si>
  <si>
    <t>Dec-14</t>
  </si>
  <si>
    <t>RBZ0008114</t>
  </si>
  <si>
    <t>Camera Shopper Special 12</t>
  </si>
  <si>
    <t>UK0179S0012XX</t>
  </si>
  <si>
    <t>Sep-15</t>
  </si>
  <si>
    <t>RBZ0005678</t>
  </si>
  <si>
    <t>Camina y Adelgaza</t>
  </si>
  <si>
    <t>Editorial Publi Promo Internacional S. de R.L. de C.V.</t>
  </si>
  <si>
    <t>RBZ0007613</t>
  </si>
  <si>
    <t xml:space="preserve">Canon The Complete Manual </t>
  </si>
  <si>
    <t>978-1-910155-60-8</t>
  </si>
  <si>
    <t>Sep-14</t>
  </si>
  <si>
    <t>RBZ0004595</t>
  </si>
  <si>
    <t>Capital Extra</t>
  </si>
  <si>
    <t>B-28-784-2000x</t>
  </si>
  <si>
    <t>RBZ0004637</t>
  </si>
  <si>
    <t xml:space="preserve">CarBuyer Top 100 Family Cars </t>
  </si>
  <si>
    <t>1781060CBT100FC</t>
  </si>
  <si>
    <t>RBZ0007666</t>
  </si>
  <si>
    <t>Centenary of Australian Submarines</t>
  </si>
  <si>
    <t>978-0-473-29815-9</t>
  </si>
  <si>
    <t>RBZ0005377</t>
  </si>
  <si>
    <t>Champions of Europe: 20 years of The Champions League</t>
  </si>
  <si>
    <t>178106020YRSCL</t>
  </si>
  <si>
    <t>RBZ0006709</t>
  </si>
  <si>
    <t>Champions Of The Turf</t>
  </si>
  <si>
    <t>UK0519B0027XX</t>
  </si>
  <si>
    <t>RBZ0008400</t>
  </si>
  <si>
    <t>Chess for Beginners</t>
  </si>
  <si>
    <t>978-1-910155-81-3</t>
  </si>
  <si>
    <t>RBZ0004222</t>
  </si>
  <si>
    <t>Chillfactor Ski Magazine</t>
  </si>
  <si>
    <t>1446-9618</t>
  </si>
  <si>
    <t>RBZ0007373</t>
  </si>
  <si>
    <t>Choosing a School for Your Child NSW</t>
  </si>
  <si>
    <t>1030-3030</t>
  </si>
  <si>
    <t>RBZ0007576</t>
  </si>
  <si>
    <t>Choosing a School for Your Child VIC</t>
  </si>
  <si>
    <t>1032-5689</t>
  </si>
  <si>
    <t>RBZ0006688</t>
  </si>
  <si>
    <t>Christmas Crafts</t>
  </si>
  <si>
    <t>CraftsX13</t>
  </si>
  <si>
    <t>RBZ0008196</t>
  </si>
  <si>
    <t>Cincuenta modos de volar mejor</t>
  </si>
  <si>
    <t>181424082015</t>
  </si>
  <si>
    <t>RBZ0008092</t>
  </si>
  <si>
    <t>Classic &amp; Vintage Guitars</t>
  </si>
  <si>
    <t>UK0215N0021XX</t>
  </si>
  <si>
    <t>RBZ0006114</t>
  </si>
  <si>
    <t>Classic Car Price Guide 2013</t>
  </si>
  <si>
    <t>1781060CCPG13</t>
  </si>
  <si>
    <t>RBZ0007818</t>
  </si>
  <si>
    <t xml:space="preserve">Classic Porsche 911 Collection </t>
  </si>
  <si>
    <t>978-1-910439-66-1</t>
  </si>
  <si>
    <t>Feb-15</t>
  </si>
  <si>
    <t>RBZ0000219</t>
  </si>
  <si>
    <t>Classic Supercars</t>
  </si>
  <si>
    <t>dsc1023714</t>
  </si>
  <si>
    <t>RBZ0003494</t>
  </si>
  <si>
    <t>Classics in Camera</t>
  </si>
  <si>
    <t>dcic7613613</t>
  </si>
  <si>
    <t>RBZ0008382</t>
  </si>
  <si>
    <t>Coding Academy 2015</t>
  </si>
  <si>
    <t>UK0474B0082XX</t>
  </si>
  <si>
    <t>RBZ0004797</t>
  </si>
  <si>
    <t>Colour Hunting</t>
  </si>
  <si>
    <t>201209051127</t>
  </si>
  <si>
    <t>RBZ0007946</t>
  </si>
  <si>
    <t xml:space="preserve">Colouring Therapy Art Book </t>
  </si>
  <si>
    <t>RBZ0007952</t>
  </si>
  <si>
    <t>Comic Artist Volume 2</t>
  </si>
  <si>
    <t>UK0398B0023XX</t>
  </si>
  <si>
    <t>RBZ0005145</t>
  </si>
  <si>
    <t>Community Shield Manchester City v Chelsea</t>
  </si>
  <si>
    <t>2012HAYCS</t>
  </si>
  <si>
    <t>Aug-12</t>
  </si>
  <si>
    <t>RBZ0005155</t>
  </si>
  <si>
    <t xml:space="preserve">Company Street Style Edit </t>
  </si>
  <si>
    <t xml:space="preserve"> 01411144AW12</t>
  </si>
  <si>
    <t>RBZ0007520</t>
  </si>
  <si>
    <t>Complete History of the Universe</t>
  </si>
  <si>
    <t>978-1910-155-233</t>
  </si>
  <si>
    <t>RBZ0006258</t>
  </si>
  <si>
    <t xml:space="preserve">Complete Training Guide Thai Edition </t>
  </si>
  <si>
    <t>1781060CTGTE</t>
  </si>
  <si>
    <t>RBZ0006456</t>
  </si>
  <si>
    <t>Computer Active Make Your PC Faster Than Ever</t>
  </si>
  <si>
    <t>1781060CAFTE</t>
  </si>
  <si>
    <t>RBZ0007577</t>
  </si>
  <si>
    <t>Computer Arts Presents 20 - The Portfolios Handbook</t>
  </si>
  <si>
    <t>UK0016P0020XX</t>
  </si>
  <si>
    <t>Jul-14</t>
  </si>
  <si>
    <t>RBZ0002380</t>
  </si>
  <si>
    <t>Computer Arts Presents iPad - The creative pro's guide</t>
  </si>
  <si>
    <t>46843518</t>
  </si>
  <si>
    <t>RBZ0005661</t>
  </si>
  <si>
    <t>Computer Arts Presents: The Design Student Handbook</t>
  </si>
  <si>
    <t xml:space="preserve">UK0016P0010XX </t>
  </si>
  <si>
    <t>RBZ0005662</t>
  </si>
  <si>
    <t>Computer Arts Presents: The Freelance Handbook</t>
  </si>
  <si>
    <t xml:space="preserve">UK0016P0011XX  </t>
  </si>
  <si>
    <t>RBZ0004052</t>
  </si>
  <si>
    <t>Computer Arts Pro Software Guide: After Effects</t>
  </si>
  <si>
    <t>FCOMAPS0001</t>
  </si>
  <si>
    <t>RBZ0003858</t>
  </si>
  <si>
    <t>Computer Arts Pro Software Guide: Illustrator</t>
  </si>
  <si>
    <t>futcaproill</t>
  </si>
  <si>
    <t>RBZ0003856</t>
  </si>
  <si>
    <t>Computer Arts Pro Software Guide: InDesign</t>
  </si>
  <si>
    <t>futcaproid</t>
  </si>
  <si>
    <t>RBZ0003857</t>
  </si>
  <si>
    <t xml:space="preserve">Computer Arts Pro Software Guide: Photoshop </t>
  </si>
  <si>
    <t>futcaproph</t>
  </si>
  <si>
    <t>RBZ0002165</t>
  </si>
  <si>
    <t>Computer Arts Projects Special</t>
  </si>
  <si>
    <t>839282619</t>
  </si>
  <si>
    <t>RBZ0006123</t>
  </si>
  <si>
    <t>Conde Nast Traveller India - Swiss Special Issue</t>
  </si>
  <si>
    <t>2013101330</t>
  </si>
  <si>
    <t>RBZ0008310</t>
  </si>
  <si>
    <t>Conspiracy Theories</t>
  </si>
  <si>
    <t>9-781-785461-26-2</t>
  </si>
  <si>
    <t>RBZ0004493</t>
  </si>
  <si>
    <t>Contraception</t>
  </si>
  <si>
    <t>2012113624</t>
  </si>
  <si>
    <t>RBZ0005446</t>
  </si>
  <si>
    <t>Cook Bake Host</t>
  </si>
  <si>
    <t>RBZ0005047</t>
  </si>
  <si>
    <t>Cosmo Beauty 1</t>
  </si>
  <si>
    <t>hr17282</t>
  </si>
  <si>
    <t>RBZ0006167</t>
  </si>
  <si>
    <t>Cosmo Body 4</t>
  </si>
  <si>
    <t>CB413</t>
  </si>
  <si>
    <t>RBZ0006663</t>
  </si>
  <si>
    <t>Cosmo on Campus - UK</t>
  </si>
  <si>
    <t>CosmoCampus13</t>
  </si>
  <si>
    <t>RBZ0000243</t>
  </si>
  <si>
    <t>Cosmopolitan Body</t>
  </si>
  <si>
    <t>cb016262</t>
  </si>
  <si>
    <t>RBZ0006920</t>
  </si>
  <si>
    <t>Cosmopolitan Body 5</t>
  </si>
  <si>
    <t>160713012014</t>
  </si>
  <si>
    <t>RBZ0004898</t>
  </si>
  <si>
    <t>Cosmopolitan Body Special 2</t>
  </si>
  <si>
    <t>cb016262L</t>
  </si>
  <si>
    <t>RBZ0006624</t>
  </si>
  <si>
    <t>Cosmopolitan Fashion</t>
  </si>
  <si>
    <t>CosmoFash13</t>
  </si>
  <si>
    <t>RBZ0006483</t>
  </si>
  <si>
    <t>Country Living Bookazine Handmade Style</t>
  </si>
  <si>
    <t>201320080953</t>
  </si>
  <si>
    <t>RBZ0007314</t>
  </si>
  <si>
    <t>Country Living Modern Rustic</t>
  </si>
  <si>
    <t>CLMR14</t>
  </si>
  <si>
    <t>Mar-14</t>
  </si>
  <si>
    <t>RBZ0008187</t>
  </si>
  <si>
    <t>Craft Ideas</t>
  </si>
  <si>
    <t>157211719</t>
  </si>
  <si>
    <t>RBZ0007965</t>
  </si>
  <si>
    <t>Create Your Dream Home</t>
  </si>
  <si>
    <t>RBZ0004800</t>
  </si>
  <si>
    <t>Creating an Organic Garden</t>
  </si>
  <si>
    <t>98765cog</t>
  </si>
  <si>
    <t>RBZ0005361</t>
  </si>
  <si>
    <t>Creative Ideas</t>
  </si>
  <si>
    <t>2012161603</t>
  </si>
  <si>
    <t>RBZ0008007</t>
  </si>
  <si>
    <t>Creative Stash &amp; Scrap Quilts</t>
  </si>
  <si>
    <t>978-0-9924500-0-7</t>
  </si>
  <si>
    <t>RBZ0005348</t>
  </si>
  <si>
    <t>Cricket Skills and Secrets</t>
  </si>
  <si>
    <t>1327-1911</t>
  </si>
  <si>
    <t>RBZ0008452</t>
  </si>
  <si>
    <t>Cricket World Cup 2015</t>
  </si>
  <si>
    <t>978-0-9925849-4-8</t>
  </si>
  <si>
    <t>RBZ0008313</t>
  </si>
  <si>
    <t xml:space="preserve">Crochet For Beginners </t>
  </si>
  <si>
    <t>978-1-785461-56-9</t>
  </si>
  <si>
    <t>Oct-15</t>
  </si>
  <si>
    <t>RBZ0006735</t>
  </si>
  <si>
    <t>Crochet Nativity</t>
  </si>
  <si>
    <t>UK0312N0087XX</t>
  </si>
  <si>
    <t>RBZ0000263</t>
  </si>
  <si>
    <t>Crochet Traditions</t>
  </si>
  <si>
    <t>CT2011</t>
  </si>
  <si>
    <t>RBZ0004574</t>
  </si>
  <si>
    <t>Cross Country Travel Guide 2012/13</t>
  </si>
  <si>
    <t>1234_cc</t>
  </si>
  <si>
    <t>RBZ0006792</t>
  </si>
  <si>
    <t>Cross Country Travel Guide 2014/15</t>
  </si>
  <si>
    <t>11521001</t>
  </si>
  <si>
    <t>RBZ0006089</t>
  </si>
  <si>
    <t>Cute Cross Stitch</t>
  </si>
  <si>
    <t xml:space="preserve">UK0539B0030XX </t>
  </si>
  <si>
    <t>RBZ0007569</t>
  </si>
  <si>
    <t xml:space="preserve">Cycle Racing: How to Train, Race &amp; Win </t>
  </si>
  <si>
    <t>978-1-910155-45-5</t>
  </si>
  <si>
    <t>RBZ0004899</t>
  </si>
  <si>
    <t>Cycling Weekly Special Edition: Essential Fans Guide: Cycling at London 2012 Olympics</t>
  </si>
  <si>
    <t>501079133007</t>
  </si>
  <si>
    <t>RBZ0007273</t>
  </si>
  <si>
    <t>Cyclist Sportives</t>
  </si>
  <si>
    <t>1781060DD</t>
  </si>
  <si>
    <t>RBZ0006919</t>
  </si>
  <si>
    <t xml:space="preserve">Cyclist: The Big Rides </t>
  </si>
  <si>
    <t>1781060yx</t>
  </si>
  <si>
    <t>RBZ0006076</t>
  </si>
  <si>
    <t>David Bowie</t>
  </si>
  <si>
    <t>BowieIPC13</t>
  </si>
  <si>
    <t>Apr-13</t>
  </si>
  <si>
    <t>RBZ0003765</t>
  </si>
  <si>
    <t>Decanter - The Bordeaux 2011 issue</t>
  </si>
  <si>
    <t>0954-424555</t>
  </si>
  <si>
    <t>RBZ0006238</t>
  </si>
  <si>
    <t>Decanter Bordeaux 2013</t>
  </si>
  <si>
    <t>DecBor13</t>
  </si>
  <si>
    <t>RBZ0002866</t>
  </si>
  <si>
    <t>Decanter Italy 2011</t>
  </si>
  <si>
    <t>dis12791</t>
  </si>
  <si>
    <t>RBZ0001955</t>
  </si>
  <si>
    <t>Decanter World Wine Awards 2013</t>
  </si>
  <si>
    <t>9832934</t>
  </si>
  <si>
    <t>RBZ0008088</t>
  </si>
  <si>
    <t>Decanter World Wine Awards 2015</t>
  </si>
  <si>
    <t>RBZ0002961</t>
  </si>
  <si>
    <t>Decanter-New Zealand 2011</t>
  </si>
  <si>
    <t>ipcd-nz11</t>
  </si>
  <si>
    <t>RBZ0005334</t>
  </si>
  <si>
    <t>Decks, Pergolas &amp; Patios</t>
  </si>
  <si>
    <t>1839-227X</t>
  </si>
  <si>
    <t>RBZ0006425</t>
  </si>
  <si>
    <t>Depeche Mode - The Ultimate Music Guide</t>
  </si>
  <si>
    <t>DM2013</t>
  </si>
  <si>
    <t>Aug-13</t>
  </si>
  <si>
    <t>RBZ0008323</t>
  </si>
  <si>
    <t>Designer Collection Faye Whittaker</t>
  </si>
  <si>
    <t>UK0539B0072XX</t>
  </si>
  <si>
    <t>RBZ0004870</t>
  </si>
  <si>
    <t>Digital Artist Collection Vol 1</t>
  </si>
  <si>
    <t>9781908222923</t>
  </si>
  <si>
    <t>RBZ0002164</t>
  </si>
  <si>
    <t>Digital Camera Photographer of the Year 2008</t>
  </si>
  <si>
    <t>23849293</t>
  </si>
  <si>
    <t>RBZ0007691</t>
  </si>
  <si>
    <t>Digital Photographer Annual</t>
  </si>
  <si>
    <t>978-1-910439-08-1</t>
  </si>
  <si>
    <t>Nov-14</t>
  </si>
  <si>
    <t>RBZ0005031</t>
  </si>
  <si>
    <t>Digital Photography For Beginners</t>
  </si>
  <si>
    <t>9781908222602</t>
  </si>
  <si>
    <t>RBZ0005030</t>
  </si>
  <si>
    <t>Digital SLR Tips, Tricks &amp; Fixes</t>
  </si>
  <si>
    <t>9781908222459</t>
  </si>
  <si>
    <t>RBZ0000301</t>
  </si>
  <si>
    <t>Dirt Action Photo Collection</t>
  </si>
  <si>
    <t>18391540</t>
  </si>
  <si>
    <t>RBZ0008387</t>
  </si>
  <si>
    <t>Discover Science: Discover Oceans</t>
  </si>
  <si>
    <t>UK059B0011XX</t>
  </si>
  <si>
    <t>RBZ0003445</t>
  </si>
  <si>
    <t>DIY Home</t>
  </si>
  <si>
    <t>2070-0385</t>
  </si>
  <si>
    <t>RBZ0008453</t>
  </si>
  <si>
    <t>Drawing with Brett A Jones</t>
  </si>
  <si>
    <t>RBZ0000311</t>
  </si>
  <si>
    <t>Drawing: The Complete Course</t>
  </si>
  <si>
    <t>DTCC123</t>
  </si>
  <si>
    <t>RBZ0006549</t>
  </si>
  <si>
    <t>Dream Christmas</t>
  </si>
  <si>
    <t>201330081501</t>
  </si>
  <si>
    <t>RBZ0006496</t>
  </si>
  <si>
    <t>Drew League</t>
  </si>
  <si>
    <t>NIKE</t>
  </si>
  <si>
    <t>drewleague-13</t>
  </si>
  <si>
    <t>RBZ0005927</t>
  </si>
  <si>
    <t xml:space="preserve">Drive Out - Routes that Rock </t>
  </si>
  <si>
    <t>2013181408</t>
  </si>
  <si>
    <t>RBZ0003554</t>
  </si>
  <si>
    <t>Drive Out 4x4 trail guide</t>
  </si>
  <si>
    <t xml:space="preserve">2078-0672 </t>
  </si>
  <si>
    <t>RBZ0005648</t>
  </si>
  <si>
    <t>Drum - Nelson Mandela  – Man of History</t>
  </si>
  <si>
    <t>2012150802</t>
  </si>
  <si>
    <t>RBZ0004097</t>
  </si>
  <si>
    <t>DRUM 60th</t>
  </si>
  <si>
    <t>0419-76746</t>
  </si>
  <si>
    <t>RBZ0007705</t>
  </si>
  <si>
    <t>Duquesa de Alba</t>
  </si>
  <si>
    <t>RBZ0000326</t>
  </si>
  <si>
    <t>Easy Decorating Ideas</t>
  </si>
  <si>
    <t>0043-7336SIP6E</t>
  </si>
  <si>
    <t>RBZ0000328</t>
  </si>
  <si>
    <t>Easy Meals</t>
  </si>
  <si>
    <t>0043-7336SIP13</t>
  </si>
  <si>
    <t>RBZ0005852</t>
  </si>
  <si>
    <t>Eat yourself slim 2</t>
  </si>
  <si>
    <t>1781060EYS2</t>
  </si>
  <si>
    <t>RBZ0000329</t>
  </si>
  <si>
    <t>Eating Light</t>
  </si>
  <si>
    <t>0043-7336SIP7</t>
  </si>
  <si>
    <t>RBZ0008352</t>
  </si>
  <si>
    <t>Eating Smart Christmas, Dairy Free</t>
  </si>
  <si>
    <t>RBZ0008353</t>
  </si>
  <si>
    <t>Eating Smart Christmas. Gluten Free</t>
  </si>
  <si>
    <t>RBZ0008354</t>
  </si>
  <si>
    <t>Eating Smart Christmas. Vegetarian</t>
  </si>
  <si>
    <t>RBZ0008179</t>
  </si>
  <si>
    <t>eBay The Complete Manual</t>
  </si>
  <si>
    <t>978-1-785160-85-2</t>
  </si>
  <si>
    <t>RBZ0000922</t>
  </si>
  <si>
    <t>Elizabeth The Queen: Diamond Jubilee Souvenir</t>
  </si>
  <si>
    <t>1234_ETQ</t>
  </si>
  <si>
    <t>RBZ0006166</t>
  </si>
  <si>
    <t xml:space="preserve">Elle Decoration Country </t>
  </si>
  <si>
    <t>ElleDec13</t>
  </si>
  <si>
    <t>RBZ0005917</t>
  </si>
  <si>
    <t>Elle Decoration UK Autumn/Winter 2012 Pattern Book</t>
  </si>
  <si>
    <t>EDUKPB12</t>
  </si>
  <si>
    <t>RBZ0007617</t>
  </si>
  <si>
    <t>Elvis Costello - The Ultimate Music Guide</t>
  </si>
  <si>
    <t>RBZ0005962</t>
  </si>
  <si>
    <t>Engaging Spaces</t>
  </si>
  <si>
    <t>201318031245</t>
  </si>
  <si>
    <t>RBZ0005389</t>
  </si>
  <si>
    <t>England vs San Marino Matchday Programme</t>
  </si>
  <si>
    <t>EvS2012</t>
  </si>
  <si>
    <t>Oct-12</t>
  </si>
  <si>
    <t>RBZ0007629</t>
  </si>
  <si>
    <t>Entertaining Dish</t>
  </si>
  <si>
    <t>978-0-473-26308-9</t>
  </si>
  <si>
    <t>RBZ0003452</t>
  </si>
  <si>
    <t>Entertainment Ideas</t>
  </si>
  <si>
    <t>1998-2844eng</t>
  </si>
  <si>
    <t>RBZ0005655</t>
  </si>
  <si>
    <t>Especial Jenni Rivera la diva de la banda</t>
  </si>
  <si>
    <t>RBZ0006206</t>
  </si>
  <si>
    <t>Esquire Summer Style Guide 2013</t>
  </si>
  <si>
    <t>EsqSS13</t>
  </si>
  <si>
    <t>Jun-13</t>
  </si>
  <si>
    <t>RBZ0005937</t>
  </si>
  <si>
    <t>Esquire: The Big Black Book</t>
  </si>
  <si>
    <t>BBB2013</t>
  </si>
  <si>
    <t>RBZ0004594</t>
  </si>
  <si>
    <t xml:space="preserve">Essential Guide to Landscape Photography 4 </t>
  </si>
  <si>
    <t>1781060LandscPhoto4</t>
  </si>
  <si>
    <t>RBZ0008321</t>
  </si>
  <si>
    <t>Essential Guide to Mountain Biking</t>
  </si>
  <si>
    <t>UK0519B0046XX</t>
  </si>
  <si>
    <t>RBZ0005769</t>
  </si>
  <si>
    <t>Essential Guide to Movie Superheroes</t>
  </si>
  <si>
    <t>1781060EGMS</t>
  </si>
  <si>
    <t>RBZ0004760</t>
  </si>
  <si>
    <t>Essential Guide to Portraits 3</t>
  </si>
  <si>
    <t>1781078EGP</t>
  </si>
  <si>
    <t>RBZ0005850</t>
  </si>
  <si>
    <t>Essential Guide to the iPod</t>
  </si>
  <si>
    <t>2013132120</t>
  </si>
  <si>
    <t>RBZ0004599</t>
  </si>
  <si>
    <t>Essential Maintenance Guide</t>
  </si>
  <si>
    <t>501079131500401</t>
  </si>
  <si>
    <t>RBZ0004147</t>
  </si>
  <si>
    <t>Everyday Dish</t>
  </si>
  <si>
    <t>2253-1521</t>
  </si>
  <si>
    <t>RBZ0006967</t>
  </si>
  <si>
    <t>Everyday Style</t>
  </si>
  <si>
    <t>IPCEDS14</t>
  </si>
  <si>
    <t>RBZ0003139</t>
  </si>
  <si>
    <t>evo Photo</t>
  </si>
  <si>
    <t>1906372ep</t>
  </si>
  <si>
    <t>RBZ0004516</t>
  </si>
  <si>
    <t>Evo Supercars Directory</t>
  </si>
  <si>
    <t>1781068</t>
  </si>
  <si>
    <t>RBZ0005544</t>
  </si>
  <si>
    <t>Excel For Beginners</t>
  </si>
  <si>
    <t>978-1-908955-70-8</t>
  </si>
  <si>
    <t>RBZ0006325</t>
  </si>
  <si>
    <t>Expert Android Volume 1</t>
  </si>
  <si>
    <t>978-1-909372-57-3</t>
  </si>
  <si>
    <t>RBZ0006893</t>
  </si>
  <si>
    <t>Expert iPad Volume 1</t>
  </si>
  <si>
    <t>978-1-909758-36-0</t>
  </si>
  <si>
    <t>RBZ0004733</t>
  </si>
  <si>
    <t>Eye Health</t>
  </si>
  <si>
    <t>2012191205</t>
  </si>
  <si>
    <t>RBZ0006423</t>
  </si>
  <si>
    <t>F-111</t>
  </si>
  <si>
    <t>16230208</t>
  </si>
  <si>
    <t>RBZ0004699</t>
  </si>
  <si>
    <t>FA Cup Final 2012 Liverpool v Chelsea</t>
  </si>
  <si>
    <t>1976947FACup</t>
  </si>
  <si>
    <t>May-12</t>
  </si>
  <si>
    <t>RBZ0004672</t>
  </si>
  <si>
    <t>FA Cup Semi Final Chelsea v Tottenham Hotspur</t>
  </si>
  <si>
    <t>1976945FACup</t>
  </si>
  <si>
    <t>Apr-12</t>
  </si>
  <si>
    <t>RBZ0004673</t>
  </si>
  <si>
    <t>FA Cup Semi Final Liverpool v Everton</t>
  </si>
  <si>
    <t>1976946FACup</t>
  </si>
  <si>
    <t>RBZ0001974</t>
  </si>
  <si>
    <t>Faces of Bhutan</t>
  </si>
  <si>
    <t>Bhutan Observer</t>
  </si>
  <si>
    <t>978-99936-31-07-1</t>
  </si>
  <si>
    <t>Bhutan</t>
  </si>
  <si>
    <t>RBZ0005433</t>
  </si>
  <si>
    <t>Fairlady Shine</t>
  </si>
  <si>
    <t>2012124824</t>
  </si>
  <si>
    <t>RBZ0008384</t>
  </si>
  <si>
    <t>Fantasy Art Essentials</t>
  </si>
  <si>
    <t>UK0398B0019XX</t>
  </si>
  <si>
    <t>RBZ0003011</t>
  </si>
  <si>
    <t>Fantasy Art Exhibition: Volume 1</t>
  </si>
  <si>
    <t>fut-fae1</t>
  </si>
  <si>
    <t>Feb-11</t>
  </si>
  <si>
    <t>RBZ0003012</t>
  </si>
  <si>
    <t>Fantasy Art Exhibition: Volume 2</t>
  </si>
  <si>
    <t>fut-fae2</t>
  </si>
  <si>
    <t>RBZ0004691</t>
  </si>
  <si>
    <t>Fantasy Art Vol. 1</t>
  </si>
  <si>
    <t>9781906078522</t>
  </si>
  <si>
    <t>RBZ0005289</t>
  </si>
  <si>
    <t>Fantasy Artist Genius Guide</t>
  </si>
  <si>
    <t>978-1-908955-25-8</t>
  </si>
  <si>
    <t>RBZ0002224</t>
  </si>
  <si>
    <t>Fast Bikes Bookazine: Sportsbike Legends</t>
  </si>
  <si>
    <t>9298624</t>
  </si>
  <si>
    <t>RBZ0000369</t>
  </si>
  <si>
    <t>Ferrari - The world's greatest F1 team in pictures</t>
  </si>
  <si>
    <t>HFF1</t>
  </si>
  <si>
    <t>Aug-11</t>
  </si>
  <si>
    <t>RBZ0006896</t>
  </si>
  <si>
    <t>Ferrari Supercars</t>
  </si>
  <si>
    <t>1781060Ax</t>
  </si>
  <si>
    <t>RBZ0000370</t>
  </si>
  <si>
    <t xml:space="preserve">Ferrari Supercars The Third Edition  </t>
  </si>
  <si>
    <t>1108031633</t>
  </si>
  <si>
    <t>RBZ0005173</t>
  </si>
  <si>
    <t>Filmfare - Kajol Special</t>
  </si>
  <si>
    <t>2012162513</t>
  </si>
  <si>
    <t>RBZ0004438</t>
  </si>
  <si>
    <t>Filmfare - Shah Rukh Khan Special</t>
  </si>
  <si>
    <t>2012162013</t>
  </si>
  <si>
    <t>RBZ0006897</t>
  </si>
  <si>
    <t>Fix Your Apple</t>
  </si>
  <si>
    <t>1781060bx</t>
  </si>
  <si>
    <t>RBZ0002327</t>
  </si>
  <si>
    <t>Flash Essentials</t>
  </si>
  <si>
    <t>38971312</t>
  </si>
  <si>
    <t>RBZ0003045</t>
  </si>
  <si>
    <t>Focus 360°</t>
  </si>
  <si>
    <t>1602-1736</t>
  </si>
  <si>
    <t>RBZ0007907</t>
  </si>
  <si>
    <t>Focus Guida Alimentazione</t>
  </si>
  <si>
    <t>RBZ0006640</t>
  </si>
  <si>
    <t>Focus Guida Lavoro 2013</t>
  </si>
  <si>
    <t>guida_lavoro_13</t>
  </si>
  <si>
    <t>RBZ0008036</t>
  </si>
  <si>
    <t>RBZ0005405</t>
  </si>
  <si>
    <t>Food Gardening</t>
  </si>
  <si>
    <t>2200-8152</t>
  </si>
  <si>
    <t>RBZ0003454</t>
  </si>
  <si>
    <t>Food Ideas</t>
  </si>
  <si>
    <t>20714211</t>
  </si>
  <si>
    <t>RBZ0006426</t>
  </si>
  <si>
    <t>Football 2014</t>
  </si>
  <si>
    <t>IPCFoot13</t>
  </si>
  <si>
    <t>RBZ0006779</t>
  </si>
  <si>
    <t>Forbes Africa Nelson Mandela Tribute Issue</t>
  </si>
  <si>
    <t>Mand13</t>
  </si>
  <si>
    <t>RBZ0006341</t>
  </si>
  <si>
    <t>Fortean Times MythConceptions</t>
  </si>
  <si>
    <t>1781060FTM</t>
  </si>
  <si>
    <t>RBZ0000387</t>
  </si>
  <si>
    <t>Fortean Times Paranormal Handbook</t>
  </si>
  <si>
    <t>190723211444</t>
  </si>
  <si>
    <t>RBZ0003740</t>
  </si>
  <si>
    <t xml:space="preserve">Fortean Times: Book of Strange Deaths </t>
  </si>
  <si>
    <t>1108031652</t>
  </si>
  <si>
    <t>RBZ0003827</t>
  </si>
  <si>
    <t>Fortean Times: It Happened to Me</t>
  </si>
  <si>
    <t>1907779_05</t>
  </si>
  <si>
    <t>RBZ0002060</t>
  </si>
  <si>
    <t>Fortean Times: It Happened To Me Vol. 1</t>
  </si>
  <si>
    <t>2836013ft</t>
  </si>
  <si>
    <t>RBZ0002578</t>
  </si>
  <si>
    <t>Fortean Times: It Happened To Me Vol.3</t>
  </si>
  <si>
    <t>dennis-ihtm03</t>
  </si>
  <si>
    <t>RBZ0003161</t>
  </si>
  <si>
    <t>ForteanTimes: It Happened to Me vol.2</t>
  </si>
  <si>
    <t>1907232ftihtm2</t>
  </si>
  <si>
    <t>RBZ0006072</t>
  </si>
  <si>
    <t>FourFourTwo A-League Grand Final Programme</t>
  </si>
  <si>
    <t>2013110011</t>
  </si>
  <si>
    <t>RBZ0005530</t>
  </si>
  <si>
    <t>FourFourTwo Legends: The Interviews</t>
  </si>
  <si>
    <t>1224-1513FFTL</t>
  </si>
  <si>
    <t>Nov-12</t>
  </si>
  <si>
    <t>RBZ0002226</t>
  </si>
  <si>
    <t>Fred Dibnah's World of Steam</t>
  </si>
  <si>
    <t>19072324</t>
  </si>
  <si>
    <t>RBZ0003627</t>
  </si>
  <si>
    <t>GamesMaster Presents 2011 Shooter Special</t>
  </si>
  <si>
    <t>fut-gmp2011</t>
  </si>
  <si>
    <t>RBZ0003626</t>
  </si>
  <si>
    <t xml:space="preserve">GamesMaster Presents Sonic </t>
  </si>
  <si>
    <t>fut-gmps</t>
  </si>
  <si>
    <t>RBZ0003628</t>
  </si>
  <si>
    <t>GamesMaster Presents: Mario 25th Anniversary</t>
  </si>
  <si>
    <t>fut-gmpm25th</t>
  </si>
  <si>
    <t>RBZ0003629</t>
  </si>
  <si>
    <t>GamesMaster Presents: Nintendo 3DS</t>
  </si>
  <si>
    <t>fut-gmn3ds</t>
  </si>
  <si>
    <t>RBZ0003746</t>
  </si>
  <si>
    <t xml:space="preserve">GarageBand – The Ultimate Guide </t>
  </si>
  <si>
    <t>1108050947</t>
  </si>
  <si>
    <t>RBZ0008064</t>
  </si>
  <si>
    <t>Gardeners' World Magazine - GARDENING FOR SHADE</t>
  </si>
  <si>
    <t>RBZ0004851</t>
  </si>
  <si>
    <t>Gardeners' World Magazine 100 BEST PLANTS</t>
  </si>
  <si>
    <t>2049-4246</t>
  </si>
  <si>
    <t>RBZ0000405</t>
  </si>
  <si>
    <t xml:space="preserve">Gardening the Easy Way </t>
  </si>
  <si>
    <t>GardenHearst</t>
  </si>
  <si>
    <t>RBZ0007953</t>
  </si>
  <si>
    <t>George Lucas: The Ultimate Celebration</t>
  </si>
  <si>
    <t>UK0442N0006XX</t>
  </si>
  <si>
    <t>RBZ0007954</t>
  </si>
  <si>
    <t>Get Creative!</t>
  </si>
  <si>
    <t>UK0507B0073XX</t>
  </si>
  <si>
    <t>RBZ0007610</t>
  </si>
  <si>
    <t>Get into Golf</t>
  </si>
  <si>
    <t>UK0574B0012XX</t>
  </si>
  <si>
    <t>RBZ0008374</t>
  </si>
  <si>
    <t>Get Started in 3D</t>
  </si>
  <si>
    <t>UK0173N0108XX</t>
  </si>
  <si>
    <t>Aug-14</t>
  </si>
  <si>
    <t>RBZ0006629</t>
  </si>
  <si>
    <t>Get Your body Back</t>
  </si>
  <si>
    <t>1781060y</t>
  </si>
  <si>
    <t>RBZ0005846</t>
  </si>
  <si>
    <t xml:space="preserve">Getting Started in Digital Photography </t>
  </si>
  <si>
    <t>1781060GSDP4</t>
  </si>
  <si>
    <t>RBZ0006898</t>
  </si>
  <si>
    <t>Getting Started in Digital Photography 5</t>
  </si>
  <si>
    <t>1781060cx</t>
  </si>
  <si>
    <t>RBZ0002812</t>
  </si>
  <si>
    <t>Getting Started in Digital SLR Photography 2nd ed</t>
  </si>
  <si>
    <t>1907232555</t>
  </si>
  <si>
    <t>RBZ0002328</t>
  </si>
  <si>
    <t>Getting Started in DSLR Photography</t>
  </si>
  <si>
    <t>89267391</t>
  </si>
  <si>
    <t>RBZ0004180</t>
  </si>
  <si>
    <t>Getting Started in DSLR Photography 3</t>
  </si>
  <si>
    <t>19077DSLR</t>
  </si>
  <si>
    <t>RBZ0004000</t>
  </si>
  <si>
    <t>GHEDDAFI La fine di un dittatore</t>
  </si>
  <si>
    <t>1304-3110</t>
  </si>
  <si>
    <t>RBZ0003415</t>
  </si>
  <si>
    <t>Giro d’Italia Official 2011 Guide</t>
  </si>
  <si>
    <t>fut-girdit2011</t>
  </si>
  <si>
    <t>RBZ0007941</t>
  </si>
  <si>
    <t>Gli Speciali di Focus Junior</t>
  </si>
  <si>
    <t>977112233038250270</t>
  </si>
  <si>
    <t>RBZ0004343</t>
  </si>
  <si>
    <t>Gli speciali di Focus Storia Grecia</t>
  </si>
  <si>
    <t>Focus Storia-GRECIA</t>
  </si>
  <si>
    <t>RBZ0006367</t>
  </si>
  <si>
    <t>Gli speciali di Focus Storia: ETRUSCHI E POPOLI ITALICI</t>
  </si>
  <si>
    <t>ETRUSCHI</t>
  </si>
  <si>
    <t>RBZ0004766</t>
  </si>
  <si>
    <t>Gli speciali di Focus Storia: Fascismo</t>
  </si>
  <si>
    <t>2012182630</t>
  </si>
  <si>
    <t>RBZ0006196</t>
  </si>
  <si>
    <t>Gli speciali di Focus Storia: Lirica</t>
  </si>
  <si>
    <t>201305161217</t>
  </si>
  <si>
    <t>RBZ0004169</t>
  </si>
  <si>
    <t>Gli speciali di Focus Storia: Medioevo</t>
  </si>
  <si>
    <t>1218-0712</t>
  </si>
  <si>
    <t>RBZ0005474</t>
  </si>
  <si>
    <t>Gli speciali di Focus Storia: Rinascimento</t>
  </si>
  <si>
    <t>2012102712</t>
  </si>
  <si>
    <t>RBZ0006704</t>
  </si>
  <si>
    <t>Gli speciali di Focus Storia: Risorgimento</t>
  </si>
  <si>
    <t>201310101723</t>
  </si>
  <si>
    <t>RBZ0007487</t>
  </si>
  <si>
    <t>go! Camp and Cook</t>
  </si>
  <si>
    <t>RBZ0007515</t>
  </si>
  <si>
    <t>Go! Drakensberg</t>
  </si>
  <si>
    <t>RBZ0000948</t>
  </si>
  <si>
    <t>Go! Kgalagadi</t>
  </si>
  <si>
    <t>2013163608</t>
  </si>
  <si>
    <t>RBZ0000949</t>
  </si>
  <si>
    <t>go! Mozambique</t>
  </si>
  <si>
    <t>2012110805</t>
  </si>
  <si>
    <t>RBZ0000950</t>
  </si>
  <si>
    <t xml:space="preserve">Go! Photography </t>
  </si>
  <si>
    <t>2013172408</t>
  </si>
  <si>
    <t>RBZ0006488</t>
  </si>
  <si>
    <t>go! Real Food</t>
  </si>
  <si>
    <t>201308211655</t>
  </si>
  <si>
    <t>RBZ0008295</t>
  </si>
  <si>
    <t xml:space="preserve">Go! Take Better Photos </t>
  </si>
  <si>
    <t>RBZ0000418</t>
  </si>
  <si>
    <t>Good Food Eat well, Healthy</t>
  </si>
  <si>
    <t>8qwaso</t>
  </si>
  <si>
    <t>RBZ0000419</t>
  </si>
  <si>
    <t>Good Food Festive Collection</t>
  </si>
  <si>
    <t>2610115</t>
  </si>
  <si>
    <t>RBZ0000421</t>
  </si>
  <si>
    <t>Good Housekeeping All-time favourite Summer Cookbook</t>
  </si>
  <si>
    <t>7239831</t>
  </si>
  <si>
    <t>RBZ0000422</t>
  </si>
  <si>
    <t>Good Housekeeping Christmas Collection</t>
  </si>
  <si>
    <t xml:space="preserve">22163000 </t>
  </si>
  <si>
    <t>RBZ0002635</t>
  </si>
  <si>
    <t>Good Housekeeping Christmas Cookbook</t>
  </si>
  <si>
    <t>81927123</t>
  </si>
  <si>
    <t>RBZ0008060</t>
  </si>
  <si>
    <t>Good Housekeeping Look Younger Live Longer</t>
  </si>
  <si>
    <t>RBZ0005738</t>
  </si>
  <si>
    <t>GoodHomes : The Decor Alphabet</t>
  </si>
  <si>
    <t>2013124029</t>
  </si>
  <si>
    <t>RBZ0005379</t>
  </si>
  <si>
    <t>GoodHomes India- Lighting Special</t>
  </si>
  <si>
    <t>201211380810</t>
  </si>
  <si>
    <t>RBZ0007955</t>
  </si>
  <si>
    <t>Google Technology Tips Guide</t>
  </si>
  <si>
    <t>RBZ0005423</t>
  </si>
  <si>
    <t>Google Tips &amp; Tricks</t>
  </si>
  <si>
    <t>978-1-908955-58-6</t>
  </si>
  <si>
    <t>RBZ0005011</t>
  </si>
  <si>
    <t>Google Tips &amp; Tricks Vol 1</t>
  </si>
  <si>
    <t>9781908222312</t>
  </si>
  <si>
    <t>RBZ0008178</t>
  </si>
  <si>
    <t>GoPro The Complete Manual</t>
  </si>
  <si>
    <t>978-1-785460-80-7</t>
  </si>
  <si>
    <t>RBZ0000426</t>
  </si>
  <si>
    <t>Gourmet Kitchen Planner</t>
  </si>
  <si>
    <t>1329-5112</t>
  </si>
  <si>
    <t>RBZ0008412</t>
  </si>
  <si>
    <t>GQ India - The Watch Manual 2014</t>
  </si>
  <si>
    <t>RBZ0000433</t>
  </si>
  <si>
    <t>Green Living Guide</t>
  </si>
  <si>
    <t>1907232</t>
  </si>
  <si>
    <t>RBZ0001858</t>
  </si>
  <si>
    <t>Growing Vegetables is Fun</t>
  </si>
  <si>
    <t>gvif</t>
  </si>
  <si>
    <t>RBZ0005257</t>
  </si>
  <si>
    <t>Guía Pueblos Mágicos</t>
  </si>
  <si>
    <t>1870-9400mx</t>
  </si>
  <si>
    <t>RBZ0003074</t>
  </si>
  <si>
    <t>Guida Alle Aree di Sosta Italia</t>
  </si>
  <si>
    <t>2302-1803</t>
  </si>
  <si>
    <t>RBZ0003014</t>
  </si>
  <si>
    <t>Guide to Commuting</t>
  </si>
  <si>
    <t>fut-gtc</t>
  </si>
  <si>
    <t>May-15</t>
  </si>
  <si>
    <t>RBZ0005305</t>
  </si>
  <si>
    <t>Guitar For Beginners Revised Edition</t>
  </si>
  <si>
    <t>978-1-908955-26-5</t>
  </si>
  <si>
    <t>RBZ0007824</t>
  </si>
  <si>
    <t>Guitarist Guide To Effects Pedals (2015 Edition)</t>
  </si>
  <si>
    <t>UK0215N0019XX</t>
  </si>
  <si>
    <t>RBZ0006694</t>
  </si>
  <si>
    <t>Guitarist Presents - 100 Great Guitars</t>
  </si>
  <si>
    <t>UK0215N0012XX</t>
  </si>
  <si>
    <t>RBZ0006693</t>
  </si>
  <si>
    <t>Guitarist Presents - 100 Guitar Heroes</t>
  </si>
  <si>
    <t>UK0215N0008XX</t>
  </si>
  <si>
    <t>RBZ0006734</t>
  </si>
  <si>
    <t>Guitarist Presents - Blues Guitar Heroes</t>
  </si>
  <si>
    <t>GuitaristBL</t>
  </si>
  <si>
    <t>RBZ0006692</t>
  </si>
  <si>
    <t>Guitarist Presents - Buy &amp; Play The Acoustic Guitar</t>
  </si>
  <si>
    <t>UK0215N0011XX</t>
  </si>
  <si>
    <t>RBZ0006675</t>
  </si>
  <si>
    <t>Guitarist Presents - Guide To Effects Pedals</t>
  </si>
  <si>
    <t>GuitaristA</t>
  </si>
  <si>
    <t>RBZ0007628</t>
  </si>
  <si>
    <t xml:space="preserve">Halo: The Master Chief Story </t>
  </si>
  <si>
    <t>UK0588B0003XX</t>
  </si>
  <si>
    <t>Oct-14</t>
  </si>
  <si>
    <t>RBZ0000444</t>
  </si>
  <si>
    <t>Handcrafted Jewelry</t>
  </si>
  <si>
    <t>HCJW123</t>
  </si>
  <si>
    <t>RBZ0008317</t>
  </si>
  <si>
    <t>Handmade Celebrations</t>
  </si>
  <si>
    <t>UK0539B0070XX</t>
  </si>
  <si>
    <t>RBZ0008214</t>
  </si>
  <si>
    <t>Handmade Christmas</t>
  </si>
  <si>
    <t>RBZ0007604</t>
  </si>
  <si>
    <t>Handmade for Babies</t>
  </si>
  <si>
    <t>UK0539B0075XX</t>
  </si>
  <si>
    <t>RBZ0008318</t>
  </si>
  <si>
    <t>Handmade Fun for Kids</t>
  </si>
  <si>
    <t>UK0539B0061XX</t>
  </si>
  <si>
    <t>RBZ0007290</t>
  </si>
  <si>
    <t>Handmade Weddings</t>
  </si>
  <si>
    <t>UK0539B0048XX</t>
  </si>
  <si>
    <t>RBZ0008188</t>
  </si>
  <si>
    <t>Handwerk Idees</t>
  </si>
  <si>
    <t>157211735</t>
  </si>
  <si>
    <t>RBZ0006690</t>
  </si>
  <si>
    <t>Harper's Bazaar Art</t>
  </si>
  <si>
    <t>HBArt13</t>
  </si>
  <si>
    <t>RBZ0006899</t>
  </si>
  <si>
    <t>Health &amp; Fitness Legs, Bums and Tums</t>
  </si>
  <si>
    <t>1781060dx</t>
  </si>
  <si>
    <t>RBZ0000454</t>
  </si>
  <si>
    <t>Health &amp; Fitness Look Younger Naturally</t>
  </si>
  <si>
    <t>den-hflyn</t>
  </si>
  <si>
    <t>RBZ0005359</t>
  </si>
  <si>
    <t>Health &amp; Fitness Magazine. Ponte en Forma en 10 Minutos</t>
  </si>
  <si>
    <t>RBZ0005360</t>
  </si>
  <si>
    <t>Health &amp; Fitness Magazine. Rutinas de 12 Minutos</t>
  </si>
  <si>
    <t>RBZ0005851</t>
  </si>
  <si>
    <t>Health &amp; Fitness Shape up for your wedding</t>
  </si>
  <si>
    <t>1781060H&amp;FSUFW</t>
  </si>
  <si>
    <t>RBZ0000455</t>
  </si>
  <si>
    <t>Health &amp; Fitness Tone up in 10 Minutes</t>
  </si>
  <si>
    <t>1907232333</t>
  </si>
  <si>
    <t>RBZ0004774</t>
  </si>
  <si>
    <t>Health &amp; Fitness Walk Slim</t>
  </si>
  <si>
    <t>1907779HFWS</t>
  </si>
  <si>
    <t>RBZ0000456</t>
  </si>
  <si>
    <t>Health &amp; Fitness Women's Guide to Running</t>
  </si>
  <si>
    <t>1907779</t>
  </si>
  <si>
    <t>RBZ0005677</t>
  </si>
  <si>
    <t>Health&amp;Fitness-  La guía completa de los ABS</t>
  </si>
  <si>
    <t>RBZ0003018</t>
  </si>
  <si>
    <t>Hello Magazine Special Fashion Supplement</t>
  </si>
  <si>
    <t>02143887s</t>
  </si>
  <si>
    <t>RBZ0005146</t>
  </si>
  <si>
    <t xml:space="preserve">HELLO! Diamond Jubilee Souvenir Edition </t>
  </si>
  <si>
    <t>07082012</t>
  </si>
  <si>
    <t>RBZ0004779</t>
  </si>
  <si>
    <t>Hello! Magazine Special Issue- ROYAL WEDDING Anniversary</t>
  </si>
  <si>
    <t>0124-3895uk</t>
  </si>
  <si>
    <t>RBZ0006503</t>
  </si>
  <si>
    <t xml:space="preserve">HELLO! Prince George Souvenir Edition </t>
  </si>
  <si>
    <t>10102308</t>
  </si>
  <si>
    <t>RBZ0006228</t>
  </si>
  <si>
    <t>Her World Fit &amp; Fab</t>
  </si>
  <si>
    <t>201305281339</t>
  </si>
  <si>
    <t>RBZ0008157</t>
  </si>
  <si>
    <t>HIIT a Beginner’s Guide</t>
  </si>
  <si>
    <t>154429072015</t>
  </si>
  <si>
    <t>RBZ0008253</t>
  </si>
  <si>
    <t>History Of War Annual</t>
  </si>
  <si>
    <t>978-1-785461-69-9</t>
  </si>
  <si>
    <t>Nov-15</t>
  </si>
  <si>
    <t>RBZ0008082</t>
  </si>
  <si>
    <t>History of War Book of Combat Machines</t>
  </si>
  <si>
    <t>978-1-785460-61-6</t>
  </si>
  <si>
    <t>RBZ0005548</t>
  </si>
  <si>
    <t>HK Tatler and James Sucklings Guide to Great Wines of Italy</t>
  </si>
  <si>
    <t>201203121714</t>
  </si>
  <si>
    <t>RBZ0008414</t>
  </si>
  <si>
    <t>Hola! Especial 70 Aniversario</t>
  </si>
  <si>
    <t>978-84-617-1986-0</t>
  </si>
  <si>
    <t>RBZ0008176</t>
  </si>
  <si>
    <t>Hola! Especial Cocina Internacional</t>
  </si>
  <si>
    <t>9771698448009</t>
  </si>
  <si>
    <t>RBZ0008175</t>
  </si>
  <si>
    <t>Hola! Las mejores casas de Hola y sus protagonistas</t>
  </si>
  <si>
    <t>9771888030007</t>
  </si>
  <si>
    <t>RBZ0000469</t>
  </si>
  <si>
    <t xml:space="preserve">Holiday: 301 Recipes &amp; Decorating Ideas </t>
  </si>
  <si>
    <t>HearstHoliday</t>
  </si>
  <si>
    <t>RBZ0007564</t>
  </si>
  <si>
    <t>Hollywood Scandals</t>
  </si>
  <si>
    <t>RBZ0004809</t>
  </si>
  <si>
    <t>Home &amp; Decor : Renovate</t>
  </si>
  <si>
    <t>2012101514</t>
  </si>
  <si>
    <t>RBZ0004275</t>
  </si>
  <si>
    <t>Home Buyer's Guide</t>
  </si>
  <si>
    <t>2012111256</t>
  </si>
  <si>
    <t>RBZ0003444</t>
  </si>
  <si>
    <t>Home Decor South Africa</t>
  </si>
  <si>
    <t>2078-2012</t>
  </si>
  <si>
    <t>RBZ0006900</t>
  </si>
  <si>
    <t>Home Entertainment</t>
  </si>
  <si>
    <t>1781060ex</t>
  </si>
  <si>
    <t>RBZ0006381</t>
  </si>
  <si>
    <t>Home Gardening</t>
  </si>
  <si>
    <t>201315071342</t>
  </si>
  <si>
    <t>RBZ0008268</t>
  </si>
  <si>
    <t>Home Magazine Build Annual</t>
  </si>
  <si>
    <t>RBZ0007985</t>
  </si>
  <si>
    <t>Home Paint It</t>
  </si>
  <si>
    <t>RBZ0007986</t>
  </si>
  <si>
    <t>Home Recipes</t>
  </si>
  <si>
    <t>RBZ0004274</t>
  </si>
  <si>
    <t>Home Solutions (ex Luxe Living)</t>
  </si>
  <si>
    <t>2012111243</t>
  </si>
  <si>
    <t>RBZ0008161</t>
  </si>
  <si>
    <t>Home Studio Handbook: Beginner Edition</t>
  </si>
  <si>
    <t>UK0484N0032XX</t>
  </si>
  <si>
    <t>RBZ0008158</t>
  </si>
  <si>
    <t>Home Studio Handbook: Expert Edition</t>
  </si>
  <si>
    <t>UK0484N0033XX</t>
  </si>
  <si>
    <t>RBZ0004277</t>
  </si>
  <si>
    <t>Hong Kong &amp; Macau's Best Restaurants Chinese edition</t>
  </si>
  <si>
    <t>2012111305</t>
  </si>
  <si>
    <t>RBZ0004278</t>
  </si>
  <si>
    <t>Hong Kong &amp; Macau's Best Restaurants English edition</t>
  </si>
  <si>
    <t>2012111315</t>
  </si>
  <si>
    <t>RBZ0004272</t>
  </si>
  <si>
    <t>Hong Kong Tatler Weddings</t>
  </si>
  <si>
    <t>RBZ0006977</t>
  </si>
  <si>
    <t>Hoop-La!</t>
  </si>
  <si>
    <t>UK0539B0051XX</t>
  </si>
  <si>
    <t>Feb-14</t>
  </si>
  <si>
    <t>RBZ0006485</t>
  </si>
  <si>
    <t>Horse &amp; Hound (NZ &amp; AUS)</t>
  </si>
  <si>
    <t>201321081054</t>
  </si>
  <si>
    <t>RBZ0007474</t>
  </si>
  <si>
    <t>Horse &amp; Hound Ask The Trainer</t>
  </si>
  <si>
    <t>HHAT2014</t>
  </si>
  <si>
    <t>May-14</t>
  </si>
  <si>
    <t>RBZ0004748</t>
  </si>
  <si>
    <t>Horse &amp; Hound Ask the Vet: Your questions answered</t>
  </si>
  <si>
    <t>HH1234</t>
  </si>
  <si>
    <t>RBZ0003374</t>
  </si>
  <si>
    <t>Hot Rod Beach Hop Pictorial</t>
  </si>
  <si>
    <t>9780473188207</t>
  </si>
  <si>
    <t>RBZ0001578</t>
  </si>
  <si>
    <t>Hot Rod Deluxe</t>
  </si>
  <si>
    <t>0018-60XX</t>
  </si>
  <si>
    <t>RBZ0007784</t>
  </si>
  <si>
    <t>House and Leisure Before &amp; After</t>
  </si>
  <si>
    <t>201501151047</t>
  </si>
  <si>
    <t>RBZ0000483</t>
  </si>
  <si>
    <t>House Beautiful 500+ Favorite Paint Colors</t>
  </si>
  <si>
    <t>HBUCOLOR</t>
  </si>
  <si>
    <t>RBZ0000123</t>
  </si>
  <si>
    <t>House Beautiful Christmas Ideas</t>
  </si>
  <si>
    <t xml:space="preserve">17558107 </t>
  </si>
  <si>
    <t>RBZ0000485</t>
  </si>
  <si>
    <t>House Beautiful Ultimate Guide to Kitchens sponsored by Kohler</t>
  </si>
  <si>
    <t>HBKohler</t>
  </si>
  <si>
    <t>RBZ0005415</t>
  </si>
  <si>
    <t>How It Works Annual</t>
  </si>
  <si>
    <t>978-1-908955-53-1</t>
  </si>
  <si>
    <t>RBZ0005000</t>
  </si>
  <si>
    <t>How It Works Annual Vol 1</t>
  </si>
  <si>
    <t>9781906078751</t>
  </si>
  <si>
    <t>RBZ0005001</t>
  </si>
  <si>
    <t>How It Works Annual Vol 2</t>
  </si>
  <si>
    <t>978 1908 222 374</t>
  </si>
  <si>
    <t>RBZ0007282</t>
  </si>
  <si>
    <t xml:space="preserve">How It Works Book of 101 Amazing Facts You Need To Know </t>
  </si>
  <si>
    <t>978-1-909758-81-0</t>
  </si>
  <si>
    <t>RBZ0005350</t>
  </si>
  <si>
    <t>How It Works Book of Amazing Animals</t>
  </si>
  <si>
    <t>978-1-908955-50-0</t>
  </si>
  <si>
    <t>RBZ0005003</t>
  </si>
  <si>
    <t>How It Works Book of Amazing Technology</t>
  </si>
  <si>
    <t>9781908222084</t>
  </si>
  <si>
    <t>RBZ0007659</t>
  </si>
  <si>
    <t>How it Works Book of Amazing Vehicles Volume 1</t>
  </si>
  <si>
    <t>978-1-910155-63-9</t>
  </si>
  <si>
    <t>RBZ0008220</t>
  </si>
  <si>
    <t>How It Works Book of Did You Know?</t>
  </si>
  <si>
    <t>9-781-785461-45-3</t>
  </si>
  <si>
    <t>RBZ0008034</t>
  </si>
  <si>
    <t>How It Works Book of Dinosaurs</t>
  </si>
  <si>
    <t>978-1-785460-67-8</t>
  </si>
  <si>
    <t>RBZ0007792</t>
  </si>
  <si>
    <t>How It Works Book of Extreme Weather</t>
  </si>
  <si>
    <t>978-1-910439-82-1</t>
  </si>
  <si>
    <t>Jan-15</t>
  </si>
  <si>
    <t>RBZ0007356</t>
  </si>
  <si>
    <t>How It Works Book of Great Inventors &amp; Their Creations</t>
  </si>
  <si>
    <t>978-1909-758-896</t>
  </si>
  <si>
    <t>RBZ0006894</t>
  </si>
  <si>
    <t>How It Works Book of Incredible Earth</t>
  </si>
  <si>
    <t>978-1-909758-35-3</t>
  </si>
  <si>
    <t>RBZ0005306</t>
  </si>
  <si>
    <t>How It Works Book of Incredible History</t>
  </si>
  <si>
    <t>978-1-908955-33-3</t>
  </si>
  <si>
    <t>RBZ0004692</t>
  </si>
  <si>
    <t>How it Works Book of Junior Science</t>
  </si>
  <si>
    <t>9781908222695</t>
  </si>
  <si>
    <t>RBZ0007720</t>
  </si>
  <si>
    <t xml:space="preserve">How It Works Book of Mega Machines </t>
  </si>
  <si>
    <t>978-1-910439-40-1</t>
  </si>
  <si>
    <t>RBZ0008260</t>
  </si>
  <si>
    <t>How It Works Book of Robots</t>
  </si>
  <si>
    <t>9-781-785461-92-7</t>
  </si>
  <si>
    <t>RBZ0007724</t>
  </si>
  <si>
    <t>How It Works Book of Science Experiements</t>
  </si>
  <si>
    <t>978-1-910439-39-5</t>
  </si>
  <si>
    <t>RBZ0005004</t>
  </si>
  <si>
    <t xml:space="preserve">How It Works Book of Space </t>
  </si>
  <si>
    <t>9781908222428</t>
  </si>
  <si>
    <t>RBZ0007322</t>
  </si>
  <si>
    <t xml:space="preserve">How It Works Book of the Elements </t>
  </si>
  <si>
    <t>978-1-909758-82-7</t>
  </si>
  <si>
    <t>RBZ0007971</t>
  </si>
  <si>
    <t xml:space="preserve">How It Works Book of Volcanoes and Earthquakes </t>
  </si>
  <si>
    <t>978-1-785460-00-5</t>
  </si>
  <si>
    <t>RBZ0005002</t>
  </si>
  <si>
    <t>How It Works: Amazing Answers to Curious Questions</t>
  </si>
  <si>
    <t>9781908222343</t>
  </si>
  <si>
    <t>RBZ0006014</t>
  </si>
  <si>
    <t>How It Works: Book of The Human Body</t>
  </si>
  <si>
    <t>978-1-908955-87-6</t>
  </si>
  <si>
    <t>RBZ0005770</t>
  </si>
  <si>
    <t>How to become a photo expert</t>
  </si>
  <si>
    <t>1781060HBPE</t>
  </si>
  <si>
    <t>RBZ0007561</t>
  </si>
  <si>
    <t>How to Build an Android App</t>
  </si>
  <si>
    <t>RBZ0006455</t>
  </si>
  <si>
    <t>How to Connect Your Apple Stuff</t>
  </si>
  <si>
    <t>1781060HTCYAS</t>
  </si>
  <si>
    <t>RBZ0005771</t>
  </si>
  <si>
    <t>How to DJ</t>
  </si>
  <si>
    <t>1781060HTDJ</t>
  </si>
  <si>
    <t>RBZ0007272</t>
  </si>
  <si>
    <t>HOW TO DO EVERYTHING IN MINECRAFT</t>
  </si>
  <si>
    <t>1781060CC</t>
  </si>
  <si>
    <t>RBZ0002065</t>
  </si>
  <si>
    <t>How to Make it in Music 2</t>
  </si>
  <si>
    <t>0873310</t>
  </si>
  <si>
    <t>RBZ0000487</t>
  </si>
  <si>
    <t xml:space="preserve">How to Operate Your Model Railroad </t>
  </si>
  <si>
    <t>HTOYMR</t>
  </si>
  <si>
    <t>RBZ0008168</t>
  </si>
  <si>
    <t>How to Paint and Draw</t>
  </si>
  <si>
    <t>UK0398B0027XX</t>
  </si>
  <si>
    <t>RBZ0006002</t>
  </si>
  <si>
    <t>How to publish your own ebook 2</t>
  </si>
  <si>
    <t>1781060HTPYEB</t>
  </si>
  <si>
    <t>RBZ0003741</t>
  </si>
  <si>
    <t xml:space="preserve">How to Save Money Online </t>
  </si>
  <si>
    <t>1108031701</t>
  </si>
  <si>
    <t>RBZ0002326</t>
  </si>
  <si>
    <t>How to set up an Online Business</t>
  </si>
  <si>
    <t>190637266</t>
  </si>
  <si>
    <t>RBZ0006901</t>
  </si>
  <si>
    <t>How to set up an online business 2014</t>
  </si>
  <si>
    <t>1781060fx</t>
  </si>
  <si>
    <t>RBZ0004079</t>
  </si>
  <si>
    <t>How to Set Up an Online Business 4</t>
  </si>
  <si>
    <t>1907779X</t>
  </si>
  <si>
    <t>RBZ0006139</t>
  </si>
  <si>
    <t>How to Shop Like a Chef</t>
  </si>
  <si>
    <t>2200-8772</t>
  </si>
  <si>
    <t>RBZ0006902</t>
  </si>
  <si>
    <t>How to Stay Anonymous Online</t>
  </si>
  <si>
    <t>1781060gx</t>
  </si>
  <si>
    <t>RBZ0005787</t>
  </si>
  <si>
    <t xml:space="preserve">HTML 5 &amp; CSS3 Genius Guide </t>
  </si>
  <si>
    <t>978-1-909372-00-9</t>
  </si>
  <si>
    <t>RBZ0007723</t>
  </si>
  <si>
    <t>HTML5 &amp; CSS3 The Complete Manual</t>
  </si>
  <si>
    <t>978-1-910439-41-8</t>
  </si>
  <si>
    <t>RBZ0008185</t>
  </si>
  <si>
    <t>Huisgenoot Bak</t>
  </si>
  <si>
    <t>157201243</t>
  </si>
  <si>
    <t>RBZ0008433</t>
  </si>
  <si>
    <t>Huisgenoot Beskuit en Muffins</t>
  </si>
  <si>
    <t>RBZ0005214</t>
  </si>
  <si>
    <t>Huisgenoot Beste Resepte</t>
  </si>
  <si>
    <t>2012143927</t>
  </si>
  <si>
    <t>RBZ0006321</t>
  </si>
  <si>
    <t>Huisgenoot Beste Resepte Poedings</t>
  </si>
  <si>
    <t>15352013</t>
  </si>
  <si>
    <t>RBZ0006725</t>
  </si>
  <si>
    <t>Huisgenoot Blokraai</t>
  </si>
  <si>
    <t>201310241330</t>
  </si>
  <si>
    <t>RBZ0007376</t>
  </si>
  <si>
    <t>Huisgenoot Dinosaurusse</t>
  </si>
  <si>
    <t>RBZ0006516</t>
  </si>
  <si>
    <t>Huisgenoot Heerlike dieetkos</t>
  </si>
  <si>
    <t>201308261529</t>
  </si>
  <si>
    <t>RBZ0006513</t>
  </si>
  <si>
    <t>Huisgenoot Huishoudelike Wenke</t>
  </si>
  <si>
    <t>201308261504</t>
  </si>
  <si>
    <t>RBZ0007330</t>
  </si>
  <si>
    <t>Huisgenoot Koeke</t>
  </si>
  <si>
    <t>RBZ0006515</t>
  </si>
  <si>
    <t>Huisgenoot Kortpadkos</t>
  </si>
  <si>
    <t>201308261519</t>
  </si>
  <si>
    <t>RBZ0005229</t>
  </si>
  <si>
    <t>Huisgenoot Lekker Soet</t>
  </si>
  <si>
    <t>2012141029</t>
  </si>
  <si>
    <t>RBZ0006517</t>
  </si>
  <si>
    <t>Huisgenoot Lesers 100 beste hoenderresepte</t>
  </si>
  <si>
    <t>201308261537</t>
  </si>
  <si>
    <t>RBZ0008431</t>
  </si>
  <si>
    <t>Huisgenoot Maalvleis</t>
  </si>
  <si>
    <t>RBZ0006514</t>
  </si>
  <si>
    <t>Huisgenoot Maklik in die mikro</t>
  </si>
  <si>
    <t>201308261512</t>
  </si>
  <si>
    <t>RBZ0005098</t>
  </si>
  <si>
    <t xml:space="preserve">Huisgenoot MasterChef </t>
  </si>
  <si>
    <t>2012153524</t>
  </si>
  <si>
    <t>RBZ0003073</t>
  </si>
  <si>
    <t>Huisgenoot- Nelson Mandela  – Man van Versoening</t>
  </si>
  <si>
    <t>9780620462037</t>
  </si>
  <si>
    <t>RBZ0007987</t>
  </si>
  <si>
    <t>Huisgenoot One Direction</t>
  </si>
  <si>
    <t>RBZ0005231</t>
  </si>
  <si>
    <t>Huisgenoot Pasta Vir Aandete</t>
  </si>
  <si>
    <t>2012143629</t>
  </si>
  <si>
    <t>RBZ0007385</t>
  </si>
  <si>
    <t>Huisgenoot Potjies</t>
  </si>
  <si>
    <t>RBZ0007988</t>
  </si>
  <si>
    <t>Huisgenoot se 100 Beste Resepte: Sakpas</t>
  </si>
  <si>
    <t>RBZ0006320</t>
  </si>
  <si>
    <t>Huisgenoot Selfdoen</t>
  </si>
  <si>
    <t>15262013</t>
  </si>
  <si>
    <t>RBZ0006723</t>
  </si>
  <si>
    <t>Huisgenoot Sjokolade</t>
  </si>
  <si>
    <t>201310241228</t>
  </si>
  <si>
    <t>RBZ0005611</t>
  </si>
  <si>
    <t>Huisgenoot Skoolprojekte</t>
  </si>
  <si>
    <t>2012154117</t>
  </si>
  <si>
    <t>RBZ0003316</t>
  </si>
  <si>
    <t>Huisgenoot Skooltake</t>
  </si>
  <si>
    <t>9780986996726</t>
  </si>
  <si>
    <t>RBZ0005243</t>
  </si>
  <si>
    <t>Huisgenoot Speel</t>
  </si>
  <si>
    <t>2012131804</t>
  </si>
  <si>
    <t>RBZ0008430</t>
  </si>
  <si>
    <t>Huisgenoot Stap vir Stap</t>
  </si>
  <si>
    <t>RBZ0002748</t>
  </si>
  <si>
    <t>Huisgenoot Tempo</t>
  </si>
  <si>
    <t>0203-1983</t>
  </si>
  <si>
    <t>RBZ0006858</t>
  </si>
  <si>
    <t>Huisgenoot Terte</t>
  </si>
  <si>
    <t>201311291305</t>
  </si>
  <si>
    <t>RBZ0008428</t>
  </si>
  <si>
    <t>Huisgenoot Wors</t>
  </si>
  <si>
    <t>RBZ0005215</t>
  </si>
  <si>
    <t>Huisgenoot-Mooi</t>
  </si>
  <si>
    <t>2012150227</t>
  </si>
  <si>
    <t>RBZ0003270</t>
  </si>
  <si>
    <t>iCAR</t>
  </si>
  <si>
    <t>fut-icar</t>
  </si>
  <si>
    <t>RBZ0003905</t>
  </si>
  <si>
    <t>Ideal Home's Complete Guide to Christmas</t>
  </si>
  <si>
    <t>1474640</t>
  </si>
  <si>
    <t>RBZ0008416</t>
  </si>
  <si>
    <t>Ideas Crochet</t>
  </si>
  <si>
    <t>RBZ0007718</t>
  </si>
  <si>
    <t>Ideas Embroidery</t>
  </si>
  <si>
    <t>RBZ0008420</t>
  </si>
  <si>
    <t>Ideas Kid's Party</t>
  </si>
  <si>
    <t>RBZ0007719</t>
  </si>
  <si>
    <t>Idees Borduur</t>
  </si>
  <si>
    <t>RBZ0008417</t>
  </si>
  <si>
    <t>Idees Hekel</t>
  </si>
  <si>
    <t>RBZ0008423</t>
  </si>
  <si>
    <t>Idees Kinderpartytjie</t>
  </si>
  <si>
    <t>RBZ0003792</t>
  </si>
  <si>
    <t>iGamer</t>
  </si>
  <si>
    <t>fig01</t>
  </si>
  <si>
    <t>RBZ0004230</t>
  </si>
  <si>
    <t>Il libro dell'anno</t>
  </si>
  <si>
    <t>RBZ0003973</t>
  </si>
  <si>
    <t>Il visionario che ci ha cambiato la vita. STEVE JOBS 1955-2011</t>
  </si>
  <si>
    <t>1211-1810</t>
  </si>
  <si>
    <t>RBZ0005029</t>
  </si>
  <si>
    <t>iLife Tips, Tricks &amp; Fixes Vol 1</t>
  </si>
  <si>
    <t>978 1908 222 008</t>
  </si>
  <si>
    <t>RBZ0005420</t>
  </si>
  <si>
    <t xml:space="preserve">Illustrate with Photoshop Genius Guide </t>
  </si>
  <si>
    <t>978-1-908955-54-8</t>
  </si>
  <si>
    <t>RBZ0002587</t>
  </si>
  <si>
    <t>ImagineFX Presents Anatomy</t>
  </si>
  <si>
    <t>Futuanat</t>
  </si>
  <si>
    <t>RBZ0006318</t>
  </si>
  <si>
    <t>ImagineFX Presents Fantasy Illustrator</t>
  </si>
  <si>
    <t>UK0398B0011XX</t>
  </si>
  <si>
    <t>RBZ0003517</t>
  </si>
  <si>
    <t>ImagineFX Presents how to draw &amp; paint Manga</t>
  </si>
  <si>
    <t>fut-fxdpm</t>
  </si>
  <si>
    <t>RBZ0003518</t>
  </si>
  <si>
    <t xml:space="preserve">ImagineFX Presents how to draw and paint Creatures </t>
  </si>
  <si>
    <t>fut-fxdpc</t>
  </si>
  <si>
    <t>RBZ0003519</t>
  </si>
  <si>
    <t>ImagineFX Presents how to draw and paint Fantasy Females</t>
  </si>
  <si>
    <t>fut-fxdpff</t>
  </si>
  <si>
    <t>RBZ0006129</t>
  </si>
  <si>
    <t>ImagineFX Presents: Digital Painting </t>
  </si>
  <si>
    <t xml:space="preserve">UK0398B0010XX </t>
  </si>
  <si>
    <t>RBZ0003599</t>
  </si>
  <si>
    <t xml:space="preserve">ImagineFX Presents: Fantasy Art Essentials </t>
  </si>
  <si>
    <t>86165</t>
  </si>
  <si>
    <t>RBZ0006588</t>
  </si>
  <si>
    <t>ImagineFX Presents: The Digital Artist's Survival Guide</t>
  </si>
  <si>
    <t>UK0398B0012XX</t>
  </si>
  <si>
    <t>RBZ0005994</t>
  </si>
  <si>
    <t>Improve Your Golf</t>
  </si>
  <si>
    <t>1781060IYG</t>
  </si>
  <si>
    <t>RBZ0006346</t>
  </si>
  <si>
    <t>Improve Your Interview Technique</t>
  </si>
  <si>
    <t>1781060IYIT</t>
  </si>
  <si>
    <t>RBZ0006345</t>
  </si>
  <si>
    <t>Improve Your Presentation Technique</t>
  </si>
  <si>
    <t>1781060IYPT</t>
  </si>
  <si>
    <t>RBZ0003826</t>
  </si>
  <si>
    <t xml:space="preserve">Independent Guide to Ebay </t>
  </si>
  <si>
    <t>1907779_04</t>
  </si>
  <si>
    <t>RBZ0002336</t>
  </si>
  <si>
    <t>Independent Guide to the iPad</t>
  </si>
  <si>
    <t>190723296</t>
  </si>
  <si>
    <t>RBZ0003421</t>
  </si>
  <si>
    <t xml:space="preserve">Independent Guide to the iPad 2 </t>
  </si>
  <si>
    <t>den-indgipd2</t>
  </si>
  <si>
    <t>RBZ0005378</t>
  </si>
  <si>
    <t>Independent Guide to the iPhone 5</t>
  </si>
  <si>
    <t>1781060IGIP5</t>
  </si>
  <si>
    <t>RBZ0005933</t>
  </si>
  <si>
    <t>India Today - 10 years of sex survey</t>
  </si>
  <si>
    <t>2013124111</t>
  </si>
  <si>
    <t>RBZ0002903</t>
  </si>
  <si>
    <t>Indian Bride Look Book 2010-2011</t>
  </si>
  <si>
    <t>1478-9637</t>
  </si>
  <si>
    <t>RBZ0005963</t>
  </si>
  <si>
    <t>Industry of Nature</t>
  </si>
  <si>
    <t>201318031301</t>
  </si>
  <si>
    <t>RBZ0004017</t>
  </si>
  <si>
    <t>Inside Out Christmas</t>
  </si>
  <si>
    <t>1833-0355</t>
  </si>
  <si>
    <t>RBZ0000495</t>
  </si>
  <si>
    <t>Inside Out Renovating &amp; Decorating Guide</t>
  </si>
  <si>
    <t>1834-6693</t>
  </si>
  <si>
    <t>RBZ0006846</t>
  </si>
  <si>
    <t>Inside Soap Yearbook 2014</t>
  </si>
  <si>
    <t>ISYB13</t>
  </si>
  <si>
    <t>RBZ0008450</t>
  </si>
  <si>
    <t>Inspired by Vintage Quilts</t>
  </si>
  <si>
    <t>978-0-9875715-3-3</t>
  </si>
  <si>
    <t>RBZ0007423</t>
  </si>
  <si>
    <t xml:space="preserve">Instand Guide: How to get faster Broadband </t>
  </si>
  <si>
    <t>1781060ZZ</t>
  </si>
  <si>
    <t>RBZ0007424</t>
  </si>
  <si>
    <t>Instand Guide: Microsoft Word</t>
  </si>
  <si>
    <t>1781060AA</t>
  </si>
  <si>
    <t>RBZ0007452</t>
  </si>
  <si>
    <t xml:space="preserve">Instant Guide to Create a Website </t>
  </si>
  <si>
    <t>1781060-1453</t>
  </si>
  <si>
    <t>RBZ0006928</t>
  </si>
  <si>
    <t>InStyle UK Best Beauty Buys</t>
  </si>
  <si>
    <t>ISBB14</t>
  </si>
  <si>
    <t>RBZ0008312</t>
  </si>
  <si>
    <t>iOS 9 The Complete Manual</t>
  </si>
  <si>
    <t>978-1-785461-37-8</t>
  </si>
  <si>
    <t>RBZ0006891</t>
  </si>
  <si>
    <t>iOS7: The Complete Manual</t>
  </si>
  <si>
    <t>978-1-909758-49-0</t>
  </si>
  <si>
    <t>RBZ0005026</t>
  </si>
  <si>
    <t>iPad &amp; iPhone Tips, Tricks, Apps &amp; Hacks Vol 2</t>
  </si>
  <si>
    <t>978 1906078522</t>
  </si>
  <si>
    <t>RBZ0006803</t>
  </si>
  <si>
    <t>iPad Air for Beginners</t>
  </si>
  <si>
    <t>AIRIMAG14</t>
  </si>
  <si>
    <t>RBZ0007825</t>
  </si>
  <si>
    <t>iPad Air Made Simple</t>
  </si>
  <si>
    <t>UK0610B0002XX</t>
  </si>
  <si>
    <t>RBZ0008252</t>
  </si>
  <si>
    <t>iPad Annual</t>
  </si>
  <si>
    <t>978-1-785461-73-6</t>
  </si>
  <si>
    <t>RBZ0005419</t>
  </si>
  <si>
    <t xml:space="preserve">iPad App Directory </t>
  </si>
  <si>
    <t>978-1-908955-55-5</t>
  </si>
  <si>
    <t>RBZ0004872</t>
  </si>
  <si>
    <t>iPad App Directory Vol 4</t>
  </si>
  <si>
    <t>9781908222954</t>
  </si>
  <si>
    <t>RBZ0004693</t>
  </si>
  <si>
    <t>iPad App Directory Vol. 3</t>
  </si>
  <si>
    <t>9781908222596</t>
  </si>
  <si>
    <t>RBZ0005768</t>
  </si>
  <si>
    <t>iPad Apps for Highly Successful People</t>
  </si>
  <si>
    <t>1781060IPAHSP</t>
  </si>
  <si>
    <t>RBZ0006081</t>
  </si>
  <si>
    <t>iPad for Beginners</t>
  </si>
  <si>
    <t>978192-1952647</t>
  </si>
  <si>
    <t>RBZ0005512</t>
  </si>
  <si>
    <t xml:space="preserve">iPad for Beginners </t>
  </si>
  <si>
    <t>978-1-908955-60-9</t>
  </si>
  <si>
    <t>RBZ0004696</t>
  </si>
  <si>
    <t>iPad for Beginners Revised Edition</t>
  </si>
  <si>
    <t>978-1-908222-66-4</t>
  </si>
  <si>
    <t>RBZ0007722</t>
  </si>
  <si>
    <t>iPad for Boomers</t>
  </si>
  <si>
    <t>978-1-910439-43-2</t>
  </si>
  <si>
    <t>RBZ0007526</t>
  </si>
  <si>
    <t>iPad for Business</t>
  </si>
  <si>
    <t>UK0507B0054XX</t>
  </si>
  <si>
    <t>RBZ0005849</t>
  </si>
  <si>
    <t>iPad for Education</t>
  </si>
  <si>
    <t>2013125220</t>
  </si>
  <si>
    <t>RBZ0004569</t>
  </si>
  <si>
    <t>iPad for kids 2</t>
  </si>
  <si>
    <t>1781060iPadforkids</t>
  </si>
  <si>
    <t>RBZ0005845</t>
  </si>
  <si>
    <t>iPad mini</t>
  </si>
  <si>
    <t>1781060IPM</t>
  </si>
  <si>
    <t>RBZ0006385</t>
  </si>
  <si>
    <t>iPad mini For Beginners</t>
  </si>
  <si>
    <t>978-1-909372-58-0</t>
  </si>
  <si>
    <t>RBZ0007309</t>
  </si>
  <si>
    <t>iPad mini: Beyond the manual</t>
  </si>
  <si>
    <t>UK0507B0055XX</t>
  </si>
  <si>
    <t>Apr-14</t>
  </si>
  <si>
    <t>RBZ0006096</t>
  </si>
  <si>
    <t>iPad Mini: The Complete Manual (A5)</t>
  </si>
  <si>
    <t>978-1-909372-51-1</t>
  </si>
  <si>
    <t>RBZ0005351</t>
  </si>
  <si>
    <t>iPad Tips, Tricks, Apps &amp; Hacks</t>
  </si>
  <si>
    <t>978-1-908955-45-6</t>
  </si>
  <si>
    <t>RBZ0005025</t>
  </si>
  <si>
    <t>iPad Tips, Tricks, Apps &amp; Hacks Vol 1</t>
  </si>
  <si>
    <t>978 1906 078 980</t>
  </si>
  <si>
    <t>RBZ0005017</t>
  </si>
  <si>
    <t>iPad Tips, Tricks, Apps &amp; Hacks Vol 2</t>
  </si>
  <si>
    <t>978 1908 222 404</t>
  </si>
  <si>
    <t>RBZ0004841</t>
  </si>
  <si>
    <t>iPad Tips, Tricks, Apps &amp; Hacks Vol 3</t>
  </si>
  <si>
    <t>978 1908 222 893</t>
  </si>
  <si>
    <t>RBZ0007011</t>
  </si>
  <si>
    <t xml:space="preserve">iPad: The Complete Manual </t>
  </si>
  <si>
    <t>978-1908-955-883</t>
  </si>
  <si>
    <t>RBZ0006873</t>
  </si>
  <si>
    <t>iPhone 5c For Beginners</t>
  </si>
  <si>
    <t>i5cImag13</t>
  </si>
  <si>
    <t>RBZ0006785</t>
  </si>
  <si>
    <t>iPhone 5s For Beginners</t>
  </si>
  <si>
    <t>iP5sImag13</t>
  </si>
  <si>
    <t>RBZ0007777</t>
  </si>
  <si>
    <t>iPhone 6 Made Simple</t>
  </si>
  <si>
    <t>UK0610B0001XX</t>
  </si>
  <si>
    <t>RBZ0007667</t>
  </si>
  <si>
    <t xml:space="preserve">iPhone 6: Your companion manual </t>
  </si>
  <si>
    <t>UK0507B0068XX</t>
  </si>
  <si>
    <t>RBZ0008249</t>
  </si>
  <si>
    <t>iPhone 6S App Directory Vol 1</t>
  </si>
  <si>
    <t>978-1-785461-68-2</t>
  </si>
  <si>
    <t>RBZ0005417</t>
  </si>
  <si>
    <t>iPhone App Directory Vol 10</t>
  </si>
  <si>
    <t>978-1-908955-20-3</t>
  </si>
  <si>
    <t>RBZ0004694</t>
  </si>
  <si>
    <t>iPhone App Directory Vol. 9</t>
  </si>
  <si>
    <t>9781908222770</t>
  </si>
  <si>
    <t>RBZ0005424</t>
  </si>
  <si>
    <t>iPhone for Beginners</t>
  </si>
  <si>
    <t>978-1-908955-51-7</t>
  </si>
  <si>
    <t>RBZ0004874</t>
  </si>
  <si>
    <t>iPhone for Beginners Revised Edition</t>
  </si>
  <si>
    <t>9781908222800</t>
  </si>
  <si>
    <t>RBZ0005307</t>
  </si>
  <si>
    <t>iPhone Tips, Tricks, Apps &amp; Hacks</t>
  </si>
  <si>
    <t>978-1-908955-29-6</t>
  </si>
  <si>
    <t>RBZ0005012</t>
  </si>
  <si>
    <t>iPhone Tips, Tricks, Apps &amp; Hacks Vol 1</t>
  </si>
  <si>
    <t>978 1906 078 423</t>
  </si>
  <si>
    <t>RBZ0005013</t>
  </si>
  <si>
    <t>iPhone Tips, Tricks, Apps &amp; Hacks Vol 3</t>
  </si>
  <si>
    <t>978 1906 078 799</t>
  </si>
  <si>
    <t>RBZ0005034</t>
  </si>
  <si>
    <t>iPhone Tips, Tricks, Apps &amp; Hacks Vol 4</t>
  </si>
  <si>
    <t>978 1906 078 942</t>
  </si>
  <si>
    <t>RBZ0005014</t>
  </si>
  <si>
    <t>iPhone Tips, Tricks, Apps &amp; Hacks Vol 5</t>
  </si>
  <si>
    <t>9781908222329</t>
  </si>
  <si>
    <t>RBZ0004837</t>
  </si>
  <si>
    <t>iPhone Tips, Tricks, Apps &amp; Hacks Vol 6</t>
  </si>
  <si>
    <t>9781908222824</t>
  </si>
  <si>
    <t>RBZ0006386</t>
  </si>
  <si>
    <t>iPhone: The Complete Manual (A5)</t>
  </si>
  <si>
    <t>978-1-909372-60-3</t>
  </si>
  <si>
    <t>RBZ0005890</t>
  </si>
  <si>
    <t>iPod and iTunes For Beginners</t>
  </si>
  <si>
    <t>978-1-908955-68-5</t>
  </si>
  <si>
    <t>RBZ0008077</t>
  </si>
  <si>
    <t>iTunes &amp; iCloud Tech Tips</t>
  </si>
  <si>
    <t>UK0600B0005XX</t>
  </si>
  <si>
    <t>RBZ0007605</t>
  </si>
  <si>
    <t>iTunes &amp; iCloud: Your companion manual</t>
  </si>
  <si>
    <t>UK0507B0062XX</t>
  </si>
  <si>
    <t>RBZ0003103</t>
  </si>
  <si>
    <t>Jaguar: The Complete Story</t>
  </si>
  <si>
    <t>19072321545</t>
  </si>
  <si>
    <t>RBZ0007956</t>
  </si>
  <si>
    <t>Javascript Handbook</t>
  </si>
  <si>
    <t>UK0173N0111XX</t>
  </si>
  <si>
    <t>RBZ0002227</t>
  </si>
  <si>
    <t>John Wilson's 501 Fishing Tips v.2</t>
  </si>
  <si>
    <t>19072325</t>
  </si>
  <si>
    <t>RBZ0008378</t>
  </si>
  <si>
    <t>Junior Science</t>
  </si>
  <si>
    <t>UK0591B0009XX</t>
  </si>
  <si>
    <t>RBZ0008004</t>
  </si>
  <si>
    <t>Kate Bush - The Ultimate Music Guide</t>
  </si>
  <si>
    <t>RBZ0007972</t>
  </si>
  <si>
    <t>Kate's Style</t>
  </si>
  <si>
    <t>978-1-785460-23-4</t>
  </si>
  <si>
    <t>RBZ0004096</t>
  </si>
  <si>
    <t>Kick Off PSL Yearbook</t>
  </si>
  <si>
    <t>1711111</t>
  </si>
  <si>
    <t>RBZ0007947</t>
  </si>
  <si>
    <t>Kim Kardashian West: 100% Unauthorised Celeb Special</t>
  </si>
  <si>
    <t>RBZ0006903</t>
  </si>
  <si>
    <t>KINDLE &amp; KOBO</t>
  </si>
  <si>
    <t>1781060hx</t>
  </si>
  <si>
    <t>RBZ0006015</t>
  </si>
  <si>
    <t>Kindle Fire For Beginners</t>
  </si>
  <si>
    <t>978-1-909372-22-1</t>
  </si>
  <si>
    <t>RBZ0004871</t>
  </si>
  <si>
    <t>Kindle For Beginners</t>
  </si>
  <si>
    <t>9781908222701</t>
  </si>
  <si>
    <t>RBZ0004255</t>
  </si>
  <si>
    <t>Kitchen Yearbook</t>
  </si>
  <si>
    <t>1327-8886</t>
  </si>
  <si>
    <t>RBZ0000519</t>
  </si>
  <si>
    <t>Knit Wear</t>
  </si>
  <si>
    <t>KNITWEAR123</t>
  </si>
  <si>
    <t>RBZ0000520</t>
  </si>
  <si>
    <t>Knit&amp;Spin</t>
  </si>
  <si>
    <t>KNSP123</t>
  </si>
  <si>
    <t>RBZ0007701</t>
  </si>
  <si>
    <t xml:space="preserve">Knitting for Beginners </t>
  </si>
  <si>
    <t>978-1-910439-35-7</t>
  </si>
  <si>
    <t>RBZ0007472</t>
  </si>
  <si>
    <t>Knitting Ideas</t>
  </si>
  <si>
    <t>RBZ0003450</t>
  </si>
  <si>
    <t>Kos Idees</t>
  </si>
  <si>
    <t>2078-4203</t>
  </si>
  <si>
    <t>RBZ0005362</t>
  </si>
  <si>
    <t>Kreatief Idees</t>
  </si>
  <si>
    <t>2012163803</t>
  </si>
  <si>
    <t>RBZ0000524</t>
  </si>
  <si>
    <t>L’Annuel CANADIENS Yearbook</t>
  </si>
  <si>
    <t>YrbkCanadien</t>
  </si>
  <si>
    <t>RBZ0008427</t>
  </si>
  <si>
    <t>Landbou 95 Jaar</t>
  </si>
  <si>
    <t>Issue-2014</t>
  </si>
  <si>
    <t>RBZ0008095</t>
  </si>
  <si>
    <t>Landbou Boereplanne</t>
  </si>
  <si>
    <t>13201707</t>
  </si>
  <si>
    <t>RBZ0004177</t>
  </si>
  <si>
    <t>Landrover Defender</t>
  </si>
  <si>
    <t>1907779LRD</t>
  </si>
  <si>
    <t>RBZ0006904</t>
  </si>
  <si>
    <t>Landrover Defender 2</t>
  </si>
  <si>
    <t>1781060ix</t>
  </si>
  <si>
    <t>RBZ0005835</t>
  </si>
  <si>
    <t xml:space="preserve">Landrover Discovery MagBook </t>
  </si>
  <si>
    <t>1781060LDMB</t>
  </si>
  <si>
    <t>RBZ0006113</t>
  </si>
  <si>
    <t>Landrover Past, Present and Future</t>
  </si>
  <si>
    <t>1781060LRPPF</t>
  </si>
  <si>
    <t>RBZ0003878</t>
  </si>
  <si>
    <t>Landscape Photography Made Easy</t>
  </si>
  <si>
    <t>CBZ61</t>
  </si>
  <si>
    <t>RBZ0000529</t>
  </si>
  <si>
    <t>Landscapes</t>
  </si>
  <si>
    <t>1838-1243</t>
  </si>
  <si>
    <t>RBZ0007289</t>
  </si>
  <si>
    <t>Learn SLR Photography</t>
  </si>
  <si>
    <t>UK0540B0029XX</t>
  </si>
  <si>
    <t>RBZ0008429</t>
  </si>
  <si>
    <t>Lééf Mooi soos 'n Beminde</t>
  </si>
  <si>
    <t>RBZ0008388</t>
  </si>
  <si>
    <t>Legends of Tone - Fender</t>
  </si>
  <si>
    <t>UK0215N0025XX</t>
  </si>
  <si>
    <t>RBZ0008389</t>
  </si>
  <si>
    <t>Legends of Tone - Gibson</t>
  </si>
  <si>
    <t>UK0215N0024XX</t>
  </si>
  <si>
    <t>RBZ0006001</t>
  </si>
  <si>
    <t>Líderes Mexicanos - Nuestra Historia en cien imágenes</t>
  </si>
  <si>
    <t>0188-9605-20</t>
  </si>
  <si>
    <t>RBZ0008255</t>
  </si>
  <si>
    <t>Linux &amp; Open Source Annual</t>
  </si>
  <si>
    <t>9781785461-83-5</t>
  </si>
  <si>
    <t>RBZ0005308</t>
  </si>
  <si>
    <t>Linux &amp; Open Source Genius Guide</t>
  </si>
  <si>
    <t>978-1-908955-31-9</t>
  </si>
  <si>
    <t>RBZ0005426</t>
  </si>
  <si>
    <t>Linux &amp; Open Source Genius Guide Vol 1</t>
  </si>
  <si>
    <t>978-1-906078-63-8</t>
  </si>
  <si>
    <t>RBZ0008169</t>
  </si>
  <si>
    <t>Linux Made Simple</t>
  </si>
  <si>
    <t>UK0610B0009XX</t>
  </si>
  <si>
    <t>RBZ0008399</t>
  </si>
  <si>
    <t>Linux Tips, Tricks, Apps &amp; Hacks</t>
  </si>
  <si>
    <t>978-1-908955-92-0</t>
  </si>
  <si>
    <t>Jan-13</t>
  </si>
  <si>
    <t>RBZ0002103</t>
  </si>
  <si>
    <t>Linux: The Complete Manual</t>
  </si>
  <si>
    <t>98721313</t>
  </si>
  <si>
    <t>RBZ0003509</t>
  </si>
  <si>
    <t>Linux: The Complete Manual 2nd edition</t>
  </si>
  <si>
    <t>dlnx1692386</t>
  </si>
  <si>
    <t>RBZ0006372</t>
  </si>
  <si>
    <t>Liverpool FC v Melbourne Victory FC</t>
  </si>
  <si>
    <t>201311071101</t>
  </si>
  <si>
    <t>RBZ0002946</t>
  </si>
  <si>
    <t>L'Officel 1000 Modèles - Design</t>
  </si>
  <si>
    <t>1290-9645D</t>
  </si>
  <si>
    <t>RBZ0006815</t>
  </si>
  <si>
    <t>London - The 2015 Guide</t>
  </si>
  <si>
    <t>ChelLon14</t>
  </si>
  <si>
    <t>RBZ0000547</t>
  </si>
  <si>
    <t>Lonely Planet Magazine: Dream Trips</t>
  </si>
  <si>
    <t>2045-0508</t>
  </si>
  <si>
    <t>RBZ0005439</t>
  </si>
  <si>
    <t>Lonely Planet Traveller Dream Trips 2013</t>
  </si>
  <si>
    <t>LPDT2013</t>
  </si>
  <si>
    <t>RBZ0006929</t>
  </si>
  <si>
    <t>Lou Reed - The Ultimate Music Guide</t>
  </si>
  <si>
    <t>UltLR14</t>
  </si>
  <si>
    <t>RBZ0006088</t>
  </si>
  <si>
    <t>Love Quilting and Patchwork</t>
  </si>
  <si>
    <t xml:space="preserve">UK0539B0020XX  </t>
  </si>
  <si>
    <t>RBZ0006090</t>
  </si>
  <si>
    <t>Love Stitching</t>
  </si>
  <si>
    <t>UK0539B0025XX</t>
  </si>
  <si>
    <t>RBZ0001371</t>
  </si>
  <si>
    <t>Lowrider Arte</t>
  </si>
  <si>
    <t>0199-9362A</t>
  </si>
  <si>
    <t>RBZ0003713</t>
  </si>
  <si>
    <t>Luxury Kitchens &amp; Bathrooms</t>
  </si>
  <si>
    <t>1329-512</t>
  </si>
  <si>
    <t>RBZ0005024</t>
  </si>
  <si>
    <t xml:space="preserve">Mac For Beginners </t>
  </si>
  <si>
    <t>9781908222022</t>
  </si>
  <si>
    <t>RBZ0005291</t>
  </si>
  <si>
    <t>Mac For Beginners 2nd Revised Edition</t>
  </si>
  <si>
    <t>978-1-908955-21-0</t>
  </si>
  <si>
    <t>RBZ0004686</t>
  </si>
  <si>
    <t>Mac for Beginners Revised Ed.</t>
  </si>
  <si>
    <t>9781908222688</t>
  </si>
  <si>
    <t>RBZ0005028</t>
  </si>
  <si>
    <t>Mac For Beginners Vol 2</t>
  </si>
  <si>
    <t>9781906078690</t>
  </si>
  <si>
    <t>RBZ0008257</t>
  </si>
  <si>
    <t>Mac OS X El Capitan Genius Guide</t>
  </si>
  <si>
    <t>9-781-785461-80-4</t>
  </si>
  <si>
    <t>RBZ0007660</t>
  </si>
  <si>
    <t>Mac OS X Genius Guide Volume 1</t>
  </si>
  <si>
    <t>978-1-910155-46-2</t>
  </si>
  <si>
    <t>RBZ0006890</t>
  </si>
  <si>
    <t>Mac OS X Mavericks Genius Guide Vol 1</t>
  </si>
  <si>
    <t>978-1-909372-92-4</t>
  </si>
  <si>
    <t>RBZ0007973</t>
  </si>
  <si>
    <t>Mac OS X Yosemite Genius Guide Volume 1</t>
  </si>
  <si>
    <t>978-1-910439-92-0</t>
  </si>
  <si>
    <t>RBZ0006737</t>
  </si>
  <si>
    <t>Mac OS X: The Complete Manual</t>
  </si>
  <si>
    <t>978-1909-758-315</t>
  </si>
  <si>
    <t>RBZ0005428</t>
  </si>
  <si>
    <t>Mac OSX Mountain Lion Genius Guide Vol 1</t>
  </si>
  <si>
    <t>978-1-908955-57-9</t>
  </si>
  <si>
    <t>RBZ0005023</t>
  </si>
  <si>
    <t xml:space="preserve">Mac Tips, Tricks, Apps &amp; Hacks </t>
  </si>
  <si>
    <t>9781908955067</t>
  </si>
  <si>
    <t>RBZ0007957</t>
  </si>
  <si>
    <t>Mac|Life Presents: OS X Yosemite</t>
  </si>
  <si>
    <t>USM0040S0040</t>
  </si>
  <si>
    <t>RBZ0007383</t>
  </si>
  <si>
    <t>MacBook Air The Complete Manual</t>
  </si>
  <si>
    <t>978-1-910155-19-6</t>
  </si>
  <si>
    <t>RBZ0002279</t>
  </si>
  <si>
    <t>MacFormat Presents: iPad The Essential Handbook</t>
  </si>
  <si>
    <t>04692313</t>
  </si>
  <si>
    <t>RBZ0002522</t>
  </si>
  <si>
    <t>MacFormat Presents: The Essential iPhone 4 Handbook</t>
  </si>
  <si>
    <t>8292611</t>
  </si>
  <si>
    <t>Sep-12</t>
  </si>
  <si>
    <t>RBZ0005844</t>
  </si>
  <si>
    <t>Macworld Australia Mountain Lion Superguide</t>
  </si>
  <si>
    <t>2201-4462</t>
  </si>
  <si>
    <t>RBZ0000558</t>
  </si>
  <si>
    <t>Macworld Australia: iPad Superguide</t>
  </si>
  <si>
    <t>1839-0013</t>
  </si>
  <si>
    <t>RBZ0007288</t>
  </si>
  <si>
    <t>Made in Paper</t>
  </si>
  <si>
    <t>UK0539B0046XX</t>
  </si>
  <si>
    <t>RBZ0008167</t>
  </si>
  <si>
    <t>Make Magical Movies</t>
  </si>
  <si>
    <t>UK0507B0076XX</t>
  </si>
  <si>
    <t>RBZ0003539</t>
  </si>
  <si>
    <t>Make the Most of Your Mac 2011</t>
  </si>
  <si>
    <t>fut-mac2011</t>
  </si>
  <si>
    <t>RBZ0006905</t>
  </si>
  <si>
    <t>Making Money From Photography 2</t>
  </si>
  <si>
    <t>1781060jx</t>
  </si>
  <si>
    <t>RBZ0003968</t>
  </si>
  <si>
    <t xml:space="preserve">Making Money From Your Photos </t>
  </si>
  <si>
    <t>201117101336</t>
  </si>
  <si>
    <t>RBZ0002500</t>
  </si>
  <si>
    <t>Man on The Moon Collector's Edition</t>
  </si>
  <si>
    <t>0956-2036</t>
  </si>
  <si>
    <t>RBZ0008078</t>
  </si>
  <si>
    <t xml:space="preserve">Manga Artist Volume 2 </t>
  </si>
  <si>
    <t>UK0398B0025XX</t>
  </si>
  <si>
    <t>RBZ0006639</t>
  </si>
  <si>
    <t xml:space="preserve">Marie Claire @ Work Special </t>
  </si>
  <si>
    <t>MCWS2013</t>
  </si>
  <si>
    <t>RBZ0006417</t>
  </si>
  <si>
    <t xml:space="preserve">Marie Claire Runway </t>
  </si>
  <si>
    <t>MCAW13</t>
  </si>
  <si>
    <t>Sep-13</t>
  </si>
  <si>
    <t>RBZ0006767</t>
  </si>
  <si>
    <t>Marie Claire: How To Get Amazing Skin Guide</t>
  </si>
  <si>
    <t>MCSKN13</t>
  </si>
  <si>
    <t>RBZ0005816</t>
  </si>
  <si>
    <t>Master Linux 2013</t>
  </si>
  <si>
    <t>UK0474B0036XX</t>
  </si>
  <si>
    <t>RBZ0007790</t>
  </si>
  <si>
    <t>Master your Canon D-SLR</t>
  </si>
  <si>
    <t>UK0540B0043XX</t>
  </si>
  <si>
    <t>RBZ0007958</t>
  </si>
  <si>
    <t>Master your Nikon D-SLR</t>
  </si>
  <si>
    <t>UK0540B0044XX</t>
  </si>
  <si>
    <t>RBZ0005283</t>
  </si>
  <si>
    <t xml:space="preserve">Maximum PC Specials </t>
  </si>
  <si>
    <t>MAX_SPEC</t>
  </si>
  <si>
    <t>RBZ0008052</t>
  </si>
  <si>
    <t>Men Fitness 30-min Meals</t>
  </si>
  <si>
    <t>RBZ0006712</t>
  </si>
  <si>
    <t>Men’s Health HOW TO DO EVERYTHING BETTER</t>
  </si>
  <si>
    <t>201310211505</t>
  </si>
  <si>
    <t>RBZ0006434</t>
  </si>
  <si>
    <t>Men’s Health Summer Training Guide</t>
  </si>
  <si>
    <t>201308071624</t>
  </si>
  <si>
    <t>RBZ0003264</t>
  </si>
  <si>
    <t>Men's Fitness 101 Best Exercises</t>
  </si>
  <si>
    <t>1907232101</t>
  </si>
  <si>
    <t>RBZ0003039</t>
  </si>
  <si>
    <t xml:space="preserve">Men's Fitness 12 Minute Workout </t>
  </si>
  <si>
    <t>1907232mf12mw</t>
  </si>
  <si>
    <t>RBZ0005536</t>
  </si>
  <si>
    <t>Mens Fitness 50 meals that make Muscle</t>
  </si>
  <si>
    <t>1781060MMM</t>
  </si>
  <si>
    <t>RBZ0003825</t>
  </si>
  <si>
    <t>Men's Fitness 7 Rules of Building Muscle</t>
  </si>
  <si>
    <t>1907779_03</t>
  </si>
  <si>
    <t>RBZ0003040</t>
  </si>
  <si>
    <t xml:space="preserve">Men's Fitness Body Challenge </t>
  </si>
  <si>
    <t>1907232mfbc</t>
  </si>
  <si>
    <t>RBZ0006906</t>
  </si>
  <si>
    <t xml:space="preserve">Mens Fitness Build a Bigger Chest </t>
  </si>
  <si>
    <t>1781060kx</t>
  </si>
  <si>
    <t>RBZ0005818</t>
  </si>
  <si>
    <t>Men's Fitness Build a Fighter's Body</t>
  </si>
  <si>
    <t>1781060mfbfbc</t>
  </si>
  <si>
    <t>RBZ0002943</t>
  </si>
  <si>
    <t>Men's Fitness Complete Guide to Abs 2nd edition</t>
  </si>
  <si>
    <t>1907232112</t>
  </si>
  <si>
    <t>RBZ0003749</t>
  </si>
  <si>
    <t xml:space="preserve">Men's Fitness Complete Guide to Dumb-Bell Training </t>
  </si>
  <si>
    <t>1108051102</t>
  </si>
  <si>
    <t>RBZ0003036</t>
  </si>
  <si>
    <t xml:space="preserve">Men's Fitness Complete Guide to Home Workouts </t>
  </si>
  <si>
    <t>1906372mfcgthw</t>
  </si>
  <si>
    <t>RBZ0003660</t>
  </si>
  <si>
    <t xml:space="preserve">Men's Fitness Complete Guide to Home Workouts 2nd Edition </t>
  </si>
  <si>
    <t>1906372mfcgthw2nd</t>
  </si>
  <si>
    <t>RBZ0002826</t>
  </si>
  <si>
    <t>Men's Fitness Complete Training Guide 2nd edition</t>
  </si>
  <si>
    <t>190723221</t>
  </si>
  <si>
    <t>RBZ0007563</t>
  </si>
  <si>
    <t xml:space="preserve">Men's Fitness Get a Six Pack in 8 Weeks </t>
  </si>
  <si>
    <t>RBZ0008087</t>
  </si>
  <si>
    <t>Men's Fitness Get Outdoors</t>
  </si>
  <si>
    <t>RBZ0005679</t>
  </si>
  <si>
    <t>Mens Fitness The 12 Week Body Plan</t>
  </si>
  <si>
    <t>1781060MF12WBP</t>
  </si>
  <si>
    <t>RBZ0007948</t>
  </si>
  <si>
    <t>Men's Fitness The 50 best high intensity workouts</t>
  </si>
  <si>
    <t>RBZ0003031</t>
  </si>
  <si>
    <t xml:space="preserve">Men's Fitness Ultimate Workout Plan </t>
  </si>
  <si>
    <t>1906372mfuwp</t>
  </si>
  <si>
    <t>RBZ0004284</t>
  </si>
  <si>
    <t>Men's Fitness Workout Manual</t>
  </si>
  <si>
    <t>Jan-12</t>
  </si>
  <si>
    <t>RBZ0005817</t>
  </si>
  <si>
    <t>Mens Fitness Workout Manual 2013</t>
  </si>
  <si>
    <t>1781060mfwm</t>
  </si>
  <si>
    <t>RBZ0006907</t>
  </si>
  <si>
    <t>Mens Fitness Workout Manual 2014</t>
  </si>
  <si>
    <t>1781060lx</t>
  </si>
  <si>
    <t>RBZ0003280</t>
  </si>
  <si>
    <t>Men's Health - The New Abs Diet</t>
  </si>
  <si>
    <t>095681901X</t>
  </si>
  <si>
    <t>RBZ0004218</t>
  </si>
  <si>
    <t xml:space="preserve">Men's Health Eat This Not That 2012 </t>
  </si>
  <si>
    <t>mh9378917</t>
  </si>
  <si>
    <t>RBZ0003806</t>
  </si>
  <si>
    <t>Men's Health Fat-Burning Manual</t>
  </si>
  <si>
    <t>201131081646</t>
  </si>
  <si>
    <t>RBZ0004217</t>
  </si>
  <si>
    <t>Men's Health Fitness Manual 2012</t>
  </si>
  <si>
    <t>fm928262</t>
  </si>
  <si>
    <t>RBZ0003427</t>
  </si>
  <si>
    <t>Men's Health Muscle Manual</t>
  </si>
  <si>
    <t>502216300023401</t>
  </si>
  <si>
    <t>RBZ0005902</t>
  </si>
  <si>
    <t>Men's Health The Busy Man's Guide to Achieving Total Definition</t>
  </si>
  <si>
    <t>MHGuide01</t>
  </si>
  <si>
    <t>RBZ0005915</t>
  </si>
  <si>
    <t>Men's Health The Busy Man's Guide to Building a V-shape Body</t>
  </si>
  <si>
    <t>MHGuide04</t>
  </si>
  <si>
    <t>RBZ0005914</t>
  </si>
  <si>
    <t>Men's Health The Busy Man's Guide to Building Big Arms</t>
  </si>
  <si>
    <t>MHGuide03</t>
  </si>
  <si>
    <t>RBZ0005913</t>
  </si>
  <si>
    <t>Men's Health The Busy Man's Guide to Effort-Free Abs</t>
  </si>
  <si>
    <t>MHGuide02</t>
  </si>
  <si>
    <t>RBZ0004734</t>
  </si>
  <si>
    <t>Metabolic Syndrome</t>
  </si>
  <si>
    <t>2012191218</t>
  </si>
  <si>
    <t>RBZ0006784</t>
  </si>
  <si>
    <t>Metro Home's Bed and Bath Special Issue</t>
  </si>
  <si>
    <t>RBZ0007451</t>
  </si>
  <si>
    <t xml:space="preserve">Military Fitness </t>
  </si>
  <si>
    <t>1781060-1446</t>
  </si>
  <si>
    <t>RBZ0007450</t>
  </si>
  <si>
    <t>MINECRAFT SECRETS</t>
  </si>
  <si>
    <t>1781060-1439</t>
  </si>
  <si>
    <t>RBZ0008083</t>
  </si>
  <si>
    <t xml:space="preserve">Minecraft Secrets &amp; Cheats: 100% Unofficial </t>
  </si>
  <si>
    <t>RBZ0003213</t>
  </si>
  <si>
    <t>Mini Magazine: Mini Expert</t>
  </si>
  <si>
    <t>fut-mmag</t>
  </si>
  <si>
    <t>RBZ0007944</t>
  </si>
  <si>
    <t>Miss Vogue</t>
  </si>
  <si>
    <t>RBZ0000589</t>
  </si>
  <si>
    <t>Modern Patchwork</t>
  </si>
  <si>
    <t>MOPAT123</t>
  </si>
  <si>
    <t>RBZ0007548</t>
  </si>
  <si>
    <t>Mollie Makes Blogging</t>
  </si>
  <si>
    <t>UK0539B0066XX</t>
  </si>
  <si>
    <t>RBZ0007606</t>
  </si>
  <si>
    <t>Mollie Makes Christmas</t>
  </si>
  <si>
    <t>UK0539B0074XX</t>
  </si>
  <si>
    <t>RBZ0008339</t>
  </si>
  <si>
    <t>Mollie Makes Christmas 2</t>
  </si>
  <si>
    <t>RBZ0008183</t>
  </si>
  <si>
    <t>Mollie Makes Crochet</t>
  </si>
  <si>
    <t>130426062015</t>
  </si>
  <si>
    <t>RBZ0007296</t>
  </si>
  <si>
    <t>Mollie Makes DIY Fashion</t>
  </si>
  <si>
    <t>UK0539B0053XX</t>
  </si>
  <si>
    <t>RBZ0006087</t>
  </si>
  <si>
    <t>Mollie Makes Handmade Wedding</t>
  </si>
  <si>
    <t xml:space="preserve">UK0539B0023XX  </t>
  </si>
  <si>
    <t>RBZ0006279</t>
  </si>
  <si>
    <t>Mollie Makes Home</t>
  </si>
  <si>
    <t xml:space="preserve">UK0539B0018XX  </t>
  </si>
  <si>
    <t>RBZ0007547</t>
  </si>
  <si>
    <t>Mollie Makes Photography</t>
  </si>
  <si>
    <t>UK0539B0063XX</t>
  </si>
  <si>
    <t>RBZ0007799</t>
  </si>
  <si>
    <t>Mollie Makes Sewing</t>
  </si>
  <si>
    <t>UK0539B0083XX</t>
  </si>
  <si>
    <t>RBZ0007981</t>
  </si>
  <si>
    <t>Mollie Makes Social Media</t>
  </si>
  <si>
    <t>RBZ0003582</t>
  </si>
  <si>
    <t>Motociclismo Especial 60 aniversario</t>
  </si>
  <si>
    <t>1140-2006</t>
  </si>
  <si>
    <t>RBZ0008322</t>
  </si>
  <si>
    <t>Mountain Biking UK Ultimate Ride Guide</t>
  </si>
  <si>
    <t>UK0519B0045XX</t>
  </si>
  <si>
    <t>RBZ0007293</t>
  </si>
  <si>
    <t>Movie Making on your Mac</t>
  </si>
  <si>
    <t>UK0507B0049XX</t>
  </si>
  <si>
    <t>RBZ0007725</t>
  </si>
  <si>
    <t>New Royal Family</t>
  </si>
  <si>
    <t>978-1-910439-45-6</t>
  </si>
  <si>
    <t>RBZ0007734</t>
  </si>
  <si>
    <t>New Scientist Presents: The Anti-Zoo</t>
  </si>
  <si>
    <t>RBZ0006350</t>
  </si>
  <si>
    <t>Nexus for Beginners</t>
  </si>
  <si>
    <t>978-1-909372-42-9</t>
  </si>
  <si>
    <t>RBZ0006741</t>
  </si>
  <si>
    <t>Nexus: The Complete Manual</t>
  </si>
  <si>
    <t>978-1-909758-30-8</t>
  </si>
  <si>
    <t>RBZ0006239</t>
  </si>
  <si>
    <t>Nick Cave - The Ultimate Music Guide</t>
  </si>
  <si>
    <t>UncCave13</t>
  </si>
  <si>
    <t>RBZ0007656</t>
  </si>
  <si>
    <t xml:space="preserve">Nikon The Complete Manual </t>
  </si>
  <si>
    <t>978-1-910155-39-4</t>
  </si>
  <si>
    <t>RBZ0004020</t>
  </si>
  <si>
    <t>NME Icons: The Smiths</t>
  </si>
  <si>
    <t>5010791129007ts</t>
  </si>
  <si>
    <t>Nov-11</t>
  </si>
  <si>
    <t>RBZ0001106</t>
  </si>
  <si>
    <t>NME Originals - Folk</t>
  </si>
  <si>
    <t>nmefolk</t>
  </si>
  <si>
    <t>May-05</t>
  </si>
  <si>
    <t>RBZ0001063</t>
  </si>
  <si>
    <t>NME Originals - Mod</t>
  </si>
  <si>
    <t>1476-4903</t>
  </si>
  <si>
    <t>Mar-05</t>
  </si>
  <si>
    <t>RBZ0006942</t>
  </si>
  <si>
    <t>NME Special Collectors' Magazine - Nirvana</t>
  </si>
  <si>
    <t>NMECOLNIR</t>
  </si>
  <si>
    <t>RBZ0007313</t>
  </si>
  <si>
    <t>NME Special Collectors' Magazine: Blur</t>
  </si>
  <si>
    <t>RBZ0007522</t>
  </si>
  <si>
    <t>NME Special Collectors' Magazine: Morrissey</t>
  </si>
  <si>
    <t>NMEMORR14</t>
  </si>
  <si>
    <t>RBZ0005860</t>
  </si>
  <si>
    <t>NME: The 50 Albums That Built Punk</t>
  </si>
  <si>
    <t>NMEPunk2013</t>
  </si>
  <si>
    <t>Feb-13</t>
  </si>
  <si>
    <t>RBZ0003742</t>
  </si>
  <si>
    <t xml:space="preserve">Nokia Smartphones </t>
  </si>
  <si>
    <t>1108031707</t>
  </si>
  <si>
    <t>RBZ0006336</t>
  </si>
  <si>
    <t>Nostrofiglio - Speciale Bimbi in Viaggio</t>
  </si>
  <si>
    <t>NFViaggio</t>
  </si>
  <si>
    <t>RBZ0008070</t>
  </si>
  <si>
    <t>Nostrofiglio ALIMENTAZIONE del Bambino 0-10 anni</t>
  </si>
  <si>
    <t>RBZ0003571</t>
  </si>
  <si>
    <t>NZ Rugby World - All Blacks</t>
  </si>
  <si>
    <t>1175-1088AB</t>
  </si>
  <si>
    <t>RBZ0003572</t>
  </si>
  <si>
    <t>NZ Rugby World - Special Cup Edition</t>
  </si>
  <si>
    <t>1175-1088SCE</t>
  </si>
  <si>
    <t>RBZ0007426</t>
  </si>
  <si>
    <t>Oasis - The Ultimate Music Guide</t>
  </si>
  <si>
    <t>UncutOasis14</t>
  </si>
  <si>
    <t>RBZ0002721</t>
  </si>
  <si>
    <t>Octane - Chrono</t>
  </si>
  <si>
    <t xml:space="preserve">978-1-907779-52-7 </t>
  </si>
  <si>
    <t>RBZ0003924</t>
  </si>
  <si>
    <t>Octane - Chrono 2011</t>
  </si>
  <si>
    <t>201129091609</t>
  </si>
  <si>
    <t>RBZ0003873</t>
  </si>
  <si>
    <t>Official Xbox Magazine - UK Edition Presents: Halo SpecialOfficial Xbox Magazine - UK Edition Presents: Halo Special</t>
  </si>
  <si>
    <t>futoffxboxhalo</t>
  </si>
  <si>
    <t>RBZ0004023</t>
  </si>
  <si>
    <t>Official Xbox Magazine - UK Edition Presents: Kinect Special</t>
  </si>
  <si>
    <t>fken822721</t>
  </si>
  <si>
    <t>RBZ0005194</t>
  </si>
  <si>
    <t>Official Xbox Magazine Special</t>
  </si>
  <si>
    <t>OXM_SIP</t>
  </si>
  <si>
    <t>RBZ0003451</t>
  </si>
  <si>
    <t>Onthaal Idees</t>
  </si>
  <si>
    <t>1998-2844</t>
  </si>
  <si>
    <t>RBZ0007822</t>
  </si>
  <si>
    <t>OS X Yosemite</t>
  </si>
  <si>
    <t>UK0600B0002XX</t>
  </si>
  <si>
    <t>RBZ0008056</t>
  </si>
  <si>
    <t>OS X Yosemite Beyond the Manual</t>
  </si>
  <si>
    <t>UK0615B0004XX</t>
  </si>
  <si>
    <t>RBZ0008097</t>
  </si>
  <si>
    <t>OS X Yosemite Technology Tips Guide</t>
  </si>
  <si>
    <t>UK0600B0006XX</t>
  </si>
  <si>
    <t>RBZ0008075</t>
  </si>
  <si>
    <t>Outdoor Landscape and Nature Photography</t>
  </si>
  <si>
    <t>UK179S0011XX</t>
  </si>
  <si>
    <t>RBZ0008446</t>
  </si>
  <si>
    <t>Outdoor Rooms Bookazine</t>
  </si>
  <si>
    <t>978-0-9925849-0-0</t>
  </si>
  <si>
    <t>RBZ0008222</t>
  </si>
  <si>
    <t xml:space="preserve">Patchwork &amp; Quilting for Beginners </t>
  </si>
  <si>
    <t>978-1-785461-57-6</t>
  </si>
  <si>
    <t>RBZ0006192</t>
  </si>
  <si>
    <t>PC Gamer Presents World of Tanks</t>
  </si>
  <si>
    <t>UK0083B0003XX</t>
  </si>
  <si>
    <t>RBZ0007627</t>
  </si>
  <si>
    <t>PC Gamer Presents:  World of Warplanes</t>
  </si>
  <si>
    <t>UK0083B0008XX</t>
  </si>
  <si>
    <t>RBZ0005374</t>
  </si>
  <si>
    <t>PC Gamer presents: The Ultimate PC Hardware Guide</t>
  </si>
  <si>
    <t>UK0539B0012UPCG</t>
  </si>
  <si>
    <t>RBZ0005207</t>
  </si>
  <si>
    <t>PC Gamer Specials (US Edition)</t>
  </si>
  <si>
    <t>PCGAME_SPC</t>
  </si>
  <si>
    <t>RBZ0008162</t>
  </si>
  <si>
    <t>PC How To Guide 2015</t>
  </si>
  <si>
    <t>USM0050S0033</t>
  </si>
  <si>
    <t>RBZ0004611</t>
  </si>
  <si>
    <t>Pelvic Floor</t>
  </si>
  <si>
    <t>2012105226</t>
  </si>
  <si>
    <t>RBZ0003238</t>
  </si>
  <si>
    <t>Performance Car Heroes</t>
  </si>
  <si>
    <t>1907232ph</t>
  </si>
  <si>
    <t>RBZ0004308</t>
  </si>
  <si>
    <t>Pets Magazine Annual 2012</t>
  </si>
  <si>
    <t>RBZ0004452</t>
  </si>
  <si>
    <t>Philippine Tatler Society</t>
  </si>
  <si>
    <t>2244-0720</t>
  </si>
  <si>
    <t>RBZ0004453</t>
  </si>
  <si>
    <t>Philippines' Best Restaurants</t>
  </si>
  <si>
    <t>1908-5664</t>
  </si>
  <si>
    <t>RBZ0003967</t>
  </si>
  <si>
    <t>Photo Projects</t>
  </si>
  <si>
    <t>201117101329</t>
  </si>
  <si>
    <t>RBZ0002361</t>
  </si>
  <si>
    <t>Photographers' Guide to Photoshop</t>
  </si>
  <si>
    <t>Jul-10</t>
  </si>
  <si>
    <t>RBZ0003925</t>
  </si>
  <si>
    <t>Photographer's Guide to Photoshop</t>
  </si>
  <si>
    <t>201129091620</t>
  </si>
  <si>
    <t>RBZ0005022</t>
  </si>
  <si>
    <t>Photography For Beginners Vol 1</t>
  </si>
  <si>
    <t>9781906078898</t>
  </si>
  <si>
    <t>RBZ0005727</t>
  </si>
  <si>
    <t xml:space="preserve">Photography Tips, Tricks &amp; Fixes </t>
  </si>
  <si>
    <t>978-1-908955-96-8</t>
  </si>
  <si>
    <t>RBZ0008256</t>
  </si>
  <si>
    <t>Photoshop Creative Annual</t>
  </si>
  <si>
    <t>9-781-785461-82-8</t>
  </si>
  <si>
    <t>RBZ0004685</t>
  </si>
  <si>
    <t>Photoshop Creative Collection</t>
  </si>
  <si>
    <t>9781908222787</t>
  </si>
  <si>
    <t>RBZ0005421</t>
  </si>
  <si>
    <t>Photoshop CS5 Genius Guide</t>
  </si>
  <si>
    <t>978-1-906078-99-7</t>
  </si>
  <si>
    <t>RBZ0004978</t>
  </si>
  <si>
    <t>Photoshop Five Minute Tips &amp; Fixes Vol 1</t>
  </si>
  <si>
    <t>9781908222442</t>
  </si>
  <si>
    <t>RBZ0006003</t>
  </si>
  <si>
    <t>Photoshop for beginners</t>
  </si>
  <si>
    <t>1781060PFB</t>
  </si>
  <si>
    <t>RBZ0005292</t>
  </si>
  <si>
    <t xml:space="preserve">Photoshop For Beginners </t>
  </si>
  <si>
    <t>978-1-908955-22-7</t>
  </si>
  <si>
    <t>RBZ0004695</t>
  </si>
  <si>
    <t>Photoshop for Beginners Revised Edition</t>
  </si>
  <si>
    <t>978-1-908222-65-7</t>
  </si>
  <si>
    <t>RBZ0004875</t>
  </si>
  <si>
    <t>Photoshop for Photographers Book</t>
  </si>
  <si>
    <t>9781908222879</t>
  </si>
  <si>
    <t>RBZ0005923</t>
  </si>
  <si>
    <t>Photoshop Image Editing Genius Guide</t>
  </si>
  <si>
    <t>978-1-909372-06-1</t>
  </si>
  <si>
    <t>RBZ0005021</t>
  </si>
  <si>
    <t xml:space="preserve">Photoshop Tips, Tricks &amp; Fixes </t>
  </si>
  <si>
    <t>9781908222589</t>
  </si>
  <si>
    <t>RBZ0005019</t>
  </si>
  <si>
    <t>Photoshop Tips, Tricks &amp; Fixes Vol 1</t>
  </si>
  <si>
    <t>978 1906 078 508</t>
  </si>
  <si>
    <t>RBZ0005020</t>
  </si>
  <si>
    <t>Photoshop Tips, Tricks &amp; Fixes Vol 2</t>
  </si>
  <si>
    <t>978 1906 078 843</t>
  </si>
  <si>
    <t>RBZ0006470</t>
  </si>
  <si>
    <t>Piano For Beginners</t>
  </si>
  <si>
    <t>9781909372337</t>
  </si>
  <si>
    <t>RBZ0007278</t>
  </si>
  <si>
    <t>Play &amp; Win at Poker The Complete Manual</t>
  </si>
  <si>
    <t>978-1-909758-85-8</t>
  </si>
  <si>
    <t>RBZ0004775</t>
  </si>
  <si>
    <t>Pocket Guide to the wines of Bordeaux</t>
  </si>
  <si>
    <t>1781060PGWB</t>
  </si>
  <si>
    <t>RBZ0008447</t>
  </si>
  <si>
    <t>Pools, Spas &amp; Water Features</t>
  </si>
  <si>
    <t>2202 - 7165</t>
  </si>
  <si>
    <t>RBZ0008401</t>
  </si>
  <si>
    <t>Porsche 911 Turbo 40th Anniversary Special Volume 1</t>
  </si>
  <si>
    <t>978-1-910155-94-3</t>
  </si>
  <si>
    <t>RBZ0004615</t>
  </si>
  <si>
    <t>Porsche 911 Turbo: The Ultimate Guide</t>
  </si>
  <si>
    <t>9781906078324</t>
  </si>
  <si>
    <t>RBZ0006716</t>
  </si>
  <si>
    <t>Porsche 911: 50th Anniversary Collection</t>
  </si>
  <si>
    <t>978-1-909372-87-0</t>
  </si>
  <si>
    <t>RBZ0004754</t>
  </si>
  <si>
    <t>Porsche 911: Celebration of a Legend</t>
  </si>
  <si>
    <t>97819060783244</t>
  </si>
  <si>
    <t>RBZ0003041</t>
  </si>
  <si>
    <t>Porsche Classics</t>
  </si>
  <si>
    <t>1907232pc</t>
  </si>
  <si>
    <t>RBZ0008344</t>
  </si>
  <si>
    <t>Practical Boat Owner Skippers' Handbook</t>
  </si>
  <si>
    <t>PBOHB14</t>
  </si>
  <si>
    <t>RBZ0008193</t>
  </si>
  <si>
    <t>Practical Boat Owner: Project Boat Handbook</t>
  </si>
  <si>
    <t>125719082015</t>
  </si>
  <si>
    <t>RBZ0007841</t>
  </si>
  <si>
    <t>Practical Painter</t>
  </si>
  <si>
    <t>UK0398B0022XX</t>
  </si>
  <si>
    <t>RBZ0008105</t>
  </si>
  <si>
    <t>Practical Raspberry Pi Projects</t>
  </si>
  <si>
    <t>978-1-785461-02-6</t>
  </si>
  <si>
    <t>RBZ0008019</t>
  </si>
  <si>
    <t>Practical Web Design Volume 1</t>
  </si>
  <si>
    <t>UK0173N0112XX</t>
  </si>
  <si>
    <t>RBZ0006872</t>
  </si>
  <si>
    <t>Prevention Special Edition - Outsmart Diabetes</t>
  </si>
  <si>
    <t>201312151940</t>
  </si>
  <si>
    <t>RBZ0006871</t>
  </si>
  <si>
    <t>Prevention Special Edition - Walking for Weight Loss</t>
  </si>
  <si>
    <t>201312151930</t>
  </si>
  <si>
    <t>RBZ0003893</t>
  </si>
  <si>
    <t>Prima Christmas Makes</t>
  </si>
  <si>
    <t>Sep-11</t>
  </si>
  <si>
    <t>RBZ0008397</t>
  </si>
  <si>
    <t>PrimXmas13</t>
  </si>
  <si>
    <t>RBZ0007328</t>
  </si>
  <si>
    <t>Prima Makes</t>
  </si>
  <si>
    <t>PRMAKE14</t>
  </si>
  <si>
    <t>RBZ0006314</t>
  </si>
  <si>
    <t>Prima Summer Food 2013</t>
  </si>
  <si>
    <t>PrimSum13</t>
  </si>
  <si>
    <t>RBZ0008174</t>
  </si>
  <si>
    <t>Prima The Joy of Baking</t>
  </si>
  <si>
    <t>172822072015</t>
  </si>
  <si>
    <t>RBZ0008319</t>
  </si>
  <si>
    <t>Pro Guide to Crochet</t>
  </si>
  <si>
    <t>UK0539B0069XX</t>
  </si>
  <si>
    <t>RBZ0007310</t>
  </si>
  <si>
    <t>Pro Guide to Quilting</t>
  </si>
  <si>
    <t>UK0539B0058XX</t>
  </si>
  <si>
    <t>RBZ0007291</t>
  </si>
  <si>
    <t>Pro Guide to Sewing</t>
  </si>
  <si>
    <t>UK0539B0050XX</t>
  </si>
  <si>
    <t>RBZ0003013</t>
  </si>
  <si>
    <t xml:space="preserve">Procycling Photography 2010: A year with the pro peloton  </t>
  </si>
  <si>
    <t>fut-pp2010</t>
  </si>
  <si>
    <t>RBZ0004056</t>
  </si>
  <si>
    <t>Procycling Season Review 2011</t>
  </si>
  <si>
    <t>PROCYCSR000112</t>
  </si>
  <si>
    <t>RBZ0006889</t>
  </si>
  <si>
    <t>PS4: The Complete Manual</t>
  </si>
  <si>
    <t>978-1-909758-38-4</t>
  </si>
  <si>
    <t>RBZ0000694</t>
  </si>
  <si>
    <t xml:space="preserve">Queensland Homes Gold </t>
  </si>
  <si>
    <t>1329-346X</t>
  </si>
  <si>
    <t>RBZ0000697</t>
  </si>
  <si>
    <t>Quilting Arts Gifts</t>
  </si>
  <si>
    <t>QAGIFTS123</t>
  </si>
  <si>
    <t>RBZ0007326</t>
  </si>
  <si>
    <t>Quilts for Today</t>
  </si>
  <si>
    <t>2201-1536</t>
  </si>
  <si>
    <t>RBZ0006137</t>
  </si>
  <si>
    <t>Quilts From Around The World</t>
  </si>
  <si>
    <t>2201-7062</t>
  </si>
  <si>
    <t>RBZ0006766</t>
  </si>
  <si>
    <t>Quintessence</t>
  </si>
  <si>
    <t>11501511</t>
  </si>
  <si>
    <t>RBZ0008005</t>
  </si>
  <si>
    <t>Radiohead - The Ultimate Music Guide</t>
  </si>
  <si>
    <t>RBZ0007560</t>
  </si>
  <si>
    <t>Raspberry Pi 21 Brilliant Projects</t>
  </si>
  <si>
    <t>RBZ0007690</t>
  </si>
  <si>
    <t>Raspberry Pi Annual Volume 1</t>
  </si>
  <si>
    <t>978-1-910439-10-4</t>
  </si>
  <si>
    <t>RBZ0006387</t>
  </si>
  <si>
    <t xml:space="preserve">Raspberry Pi for Beginners </t>
  </si>
  <si>
    <t>978-1-909372-61-0</t>
  </si>
  <si>
    <t>RBZ0006116</t>
  </si>
  <si>
    <t>Raspberry Pi for Beginners Mag Book</t>
  </si>
  <si>
    <t>1781060RPFB</t>
  </si>
  <si>
    <t>RBZ0008057</t>
  </si>
  <si>
    <t>Raspberry Pi Made Simple</t>
  </si>
  <si>
    <t>UK0610B0006XX</t>
  </si>
  <si>
    <t>RBZ0008163</t>
  </si>
  <si>
    <t>Raspberry Pi Projects</t>
  </si>
  <si>
    <t>UK0615B0005XX</t>
  </si>
  <si>
    <t>RBZ0007281</t>
  </si>
  <si>
    <t xml:space="preserve">Raspberry Pi The Complete Manual </t>
  </si>
  <si>
    <t>978-1-909758-80-3</t>
  </si>
  <si>
    <t>RBZ0007744</t>
  </si>
  <si>
    <t>Raspberry Pi Tips, Tricks &amp; Hacks Volume 1</t>
  </si>
  <si>
    <t>978 1910 439 562</t>
  </si>
  <si>
    <t>RBZ0000706</t>
  </si>
  <si>
    <t>Reader's Digest Living Well With Diabetes</t>
  </si>
  <si>
    <t>131011</t>
  </si>
  <si>
    <t>RBZ0005150</t>
  </si>
  <si>
    <t>Reader's Digest Specials - Diabetes</t>
  </si>
  <si>
    <t>RBZ0006625</t>
  </si>
  <si>
    <t>Real People's Crime Confidential</t>
  </si>
  <si>
    <t>RevealCrime13</t>
  </si>
  <si>
    <t>RBZ0002079</t>
  </si>
  <si>
    <t>Reason: The Ultimate Guide</t>
  </si>
  <si>
    <t>29370313</t>
  </si>
  <si>
    <t>RBZ0000708</t>
  </si>
  <si>
    <t>Recording &amp; Music Production – Guerrilla Guide</t>
  </si>
  <si>
    <t>1835-6001</t>
  </si>
  <si>
    <t>RBZ0000711</t>
  </si>
  <si>
    <t>Remodeling &amp; Makeovers</t>
  </si>
  <si>
    <t>0043-7336SIP1</t>
  </si>
  <si>
    <t>RBZ0005352</t>
  </si>
  <si>
    <t>Retro (games TM Collection) Vol 5</t>
  </si>
  <si>
    <t>978-1-908955-47-0</t>
  </si>
  <si>
    <t>RBZ0007689</t>
  </si>
  <si>
    <t>Retro Gamer Annual Volume 1</t>
  </si>
  <si>
    <t>978-1-910439-09-8</t>
  </si>
  <si>
    <t>RBZ0008315</t>
  </si>
  <si>
    <t>Retro Gamer Book Of Arcade Classics</t>
  </si>
  <si>
    <t>978-1-785462-07-8</t>
  </si>
  <si>
    <t>Dec-15</t>
  </si>
  <si>
    <t>RBZ0004985</t>
  </si>
  <si>
    <t xml:space="preserve">Retro Gamer Collection </t>
  </si>
  <si>
    <t>9781908222978</t>
  </si>
  <si>
    <t>RBZ0004624</t>
  </si>
  <si>
    <t>Retro Gamer Collection Vol. 1</t>
  </si>
  <si>
    <t>9781906078010</t>
  </si>
  <si>
    <t>RBZ0004623</t>
  </si>
  <si>
    <t>Retro Gamer Collection Vol. 2</t>
  </si>
  <si>
    <t>9781906078133</t>
  </si>
  <si>
    <t>RBZ0004622</t>
  </si>
  <si>
    <t>Retro Gamer Collection Vol. 3</t>
  </si>
  <si>
    <t>9781906078355</t>
  </si>
  <si>
    <t>RBZ0004621</t>
  </si>
  <si>
    <t>Retro Gamer Collection Vol. 4</t>
  </si>
  <si>
    <t>9781906078669</t>
  </si>
  <si>
    <t>RBZ0004617</t>
  </si>
  <si>
    <t>Retro Gamer Collection Vol. 5</t>
  </si>
  <si>
    <t>9781908222091</t>
  </si>
  <si>
    <t>RBZ0007298</t>
  </si>
  <si>
    <t>Retro Style Cross Stitch</t>
  </si>
  <si>
    <t>UK0066N0274XX</t>
  </si>
  <si>
    <t>RBZ0008386</t>
  </si>
  <si>
    <t>Rhythm Presents 100 Drum Heroes</t>
  </si>
  <si>
    <t>UK0098B0005XX</t>
  </si>
  <si>
    <t>RBZ0000722</t>
  </si>
  <si>
    <t>Road Rider Bike Guide</t>
  </si>
  <si>
    <t>1835-5714</t>
  </si>
  <si>
    <t>RBZ0008133</t>
  </si>
  <si>
    <t>Rolling Stone: Spécial Michael Jackson</t>
  </si>
  <si>
    <t>201525061611</t>
  </si>
  <si>
    <t>RBZ0006746</t>
  </si>
  <si>
    <t>RUN YOUR FIRST MARATHON</t>
  </si>
  <si>
    <t>1781060RFM</t>
  </si>
  <si>
    <t>RBZ0000967</t>
  </si>
  <si>
    <t>Runner’s World Trail Runner (South African Edition)</t>
  </si>
  <si>
    <t>2012151604</t>
  </si>
  <si>
    <t>RBZ0002634</t>
  </si>
  <si>
    <t>Runners World Coach</t>
  </si>
  <si>
    <t>073813013</t>
  </si>
  <si>
    <t>RBZ0003760</t>
  </si>
  <si>
    <t>Runner's World Complete Guide to Nutrition</t>
  </si>
  <si>
    <t>1208111322</t>
  </si>
  <si>
    <t>RBZ0002363</t>
  </si>
  <si>
    <t>Runner's World Complete Guide to Running</t>
  </si>
  <si>
    <t>7230971</t>
  </si>
  <si>
    <t>RBZ0004616</t>
  </si>
  <si>
    <t>Running for Beginners</t>
  </si>
  <si>
    <t>9781908222640</t>
  </si>
  <si>
    <t>RBZ0006908</t>
  </si>
  <si>
    <t xml:space="preserve">Saga Fit For Life </t>
  </si>
  <si>
    <t>1781060mx</t>
  </si>
  <si>
    <t>RBZ0006410</t>
  </si>
  <si>
    <t>Samsung Galaxy For Beginners</t>
  </si>
  <si>
    <t>978-1-909372-66-5</t>
  </si>
  <si>
    <t>RBZ0007721</t>
  </si>
  <si>
    <t>Samsung Galaxy Tab The Complete Manual</t>
  </si>
  <si>
    <t>978-1-910439-42-5</t>
  </si>
  <si>
    <t>RBZ0006584</t>
  </si>
  <si>
    <t>Samsung Galaxy Tips, Tricks, Apps &amp; Hacks</t>
  </si>
  <si>
    <t>978-1-909758-04-9</t>
  </si>
  <si>
    <t>RBZ0006265</t>
  </si>
  <si>
    <t>Samsung Galaxy: The Complete Manual</t>
  </si>
  <si>
    <t>978-1-909372-56-6</t>
  </si>
  <si>
    <t>RBZ0008324</t>
  </si>
  <si>
    <t>Sarah Hatton Designer Collection</t>
  </si>
  <si>
    <t>UK0539B0076XX</t>
  </si>
  <si>
    <t>RBZ0007591</t>
  </si>
  <si>
    <t>SARIE Karamel</t>
  </si>
  <si>
    <t>RBZ0007459</t>
  </si>
  <si>
    <t>Sarie Karoo</t>
  </si>
  <si>
    <t>RBZ0005241</t>
  </si>
  <si>
    <t xml:space="preserve">SARIE Kreatief </t>
  </si>
  <si>
    <t>2012174503</t>
  </si>
  <si>
    <t>RBZ0006197</t>
  </si>
  <si>
    <t>Sarie Sjokolade</t>
  </si>
  <si>
    <t>201305161352</t>
  </si>
  <si>
    <t>RBZ0007959</t>
  </si>
  <si>
    <t>Sci-Fi Art Essentials</t>
  </si>
  <si>
    <t>UK0398B0021XX</t>
  </si>
  <si>
    <t>RBZ0007573</t>
  </si>
  <si>
    <t xml:space="preserve">SciFiNow 80s Sci-Fi Almanac </t>
  </si>
  <si>
    <t>978-1-910155-40-0</t>
  </si>
  <si>
    <t>RBZ0008403</t>
  </si>
  <si>
    <t>SciFiNow Annual Volume 1</t>
  </si>
  <si>
    <t>978-1-910439-11-1</t>
  </si>
  <si>
    <t>RBZ0007366</t>
  </si>
  <si>
    <t>SciFiNow Superhero Movie Collection</t>
  </si>
  <si>
    <t>978-1-910155-05-9</t>
  </si>
  <si>
    <t>RBZ0005427</t>
  </si>
  <si>
    <t>SciFiNow Time Warp Collection</t>
  </si>
  <si>
    <t>978-1-906078-19-5</t>
  </si>
  <si>
    <t>RBZ0002331</t>
  </si>
  <si>
    <t>ScrapBook inspirations - Ideas Book</t>
  </si>
  <si>
    <t>763941413</t>
  </si>
  <si>
    <t>RBZ0002223</t>
  </si>
  <si>
    <t>ScrapBook inspirations - Ideas Book 2nd Edition</t>
  </si>
  <si>
    <t>92737911</t>
  </si>
  <si>
    <t>RBZ0006930</t>
  </si>
  <si>
    <t>Seasons</t>
  </si>
  <si>
    <t>IPCSEAS14</t>
  </si>
  <si>
    <t>RBZ0007521</t>
  </si>
  <si>
    <t>Seniors Edition Digital Photography</t>
  </si>
  <si>
    <t>978-1910-155-240</t>
  </si>
  <si>
    <t>RBZ0008023</t>
  </si>
  <si>
    <t>Senior's Edition Smartphones &amp; Tablets</t>
  </si>
  <si>
    <t>978-1-785460-41-8</t>
  </si>
  <si>
    <t>RBZ0007684</t>
  </si>
  <si>
    <t>Seniors Edition Windows 8</t>
  </si>
  <si>
    <t>978-1-910439-03-6</t>
  </si>
  <si>
    <t>RBZ0006213</t>
  </si>
  <si>
    <t>Senior's Edition: iPad</t>
  </si>
  <si>
    <t>978-1-909372-55-9</t>
  </si>
  <si>
    <t>RBZ0007974</t>
  </si>
  <si>
    <t>Senior's Edition: iPhone</t>
  </si>
  <si>
    <t>978-1-785460-28-9</t>
  </si>
  <si>
    <t>RBZ0008033</t>
  </si>
  <si>
    <t>Senior's Edition: Online Security</t>
  </si>
  <si>
    <t>978-1-785460-55-5</t>
  </si>
  <si>
    <t>RBZ0008024</t>
  </si>
  <si>
    <t>Senior's Guide To Windows 8</t>
  </si>
  <si>
    <t>978-1-785460-39-5</t>
  </si>
  <si>
    <t>RBZ0000751</t>
  </si>
  <si>
    <t>Seventeen: Justin Beiber Special Issue</t>
  </si>
  <si>
    <t>SVT-JB</t>
  </si>
  <si>
    <t>RBZ0008263</t>
  </si>
  <si>
    <t>Sewing For Beginners</t>
  </si>
  <si>
    <t>9-781-785461-59-0</t>
  </si>
  <si>
    <t>RBZ0007517</t>
  </si>
  <si>
    <t>SFX Issue One</t>
  </si>
  <si>
    <t>UK0102N0252XX</t>
  </si>
  <si>
    <t>Jun-14</t>
  </si>
  <si>
    <t>RBZ0002944</t>
  </si>
  <si>
    <t>Shape up at Home</t>
  </si>
  <si>
    <t>1907232113</t>
  </si>
  <si>
    <t>RBZ0005820</t>
  </si>
  <si>
    <t>Shape up with Yoga</t>
  </si>
  <si>
    <t>1781060SUWY</t>
  </si>
  <si>
    <t>RBZ0000756</t>
  </si>
  <si>
    <t>Shortcut Desserts: 123 Yummy Easiest-Ever Recipes</t>
  </si>
  <si>
    <t>ShortDess212</t>
  </si>
  <si>
    <t>RBZ0008346</t>
  </si>
  <si>
    <t>Simple Solutions</t>
  </si>
  <si>
    <t>H&amp;LC2014</t>
  </si>
  <si>
    <t>RBZ0005095</t>
  </si>
  <si>
    <t>Simply Crochet Knitting</t>
  </si>
  <si>
    <t>UK0539B0007XX</t>
  </si>
  <si>
    <t>RBZ0005255</t>
  </si>
  <si>
    <t>Simply Sweet</t>
  </si>
  <si>
    <t>2012114607</t>
  </si>
  <si>
    <t>RBZ0005593</t>
  </si>
  <si>
    <t>Singapore Tatler Regional Best Restaurants</t>
  </si>
  <si>
    <t>17935180R</t>
  </si>
  <si>
    <t>RBZ0007960</t>
  </si>
  <si>
    <t>Sketchbooks Volume 2</t>
  </si>
  <si>
    <t>UK0398B0024XX</t>
  </si>
  <si>
    <t>RBZ0000766</t>
  </si>
  <si>
    <t>Slow Cooker</t>
  </si>
  <si>
    <t>SL_Cook</t>
  </si>
  <si>
    <t>RBZ0000768</t>
  </si>
  <si>
    <t>Small Gardens, Balconies &amp; Courtyards</t>
  </si>
  <si>
    <t>1837-6320</t>
  </si>
  <si>
    <t>RBZ0007800</t>
  </si>
  <si>
    <t>Smartphones for Seniors</t>
  </si>
  <si>
    <t>UK0474B0083XX</t>
  </si>
  <si>
    <t>RBZ0007303</t>
  </si>
  <si>
    <t>Social Marketing The Complete Guide</t>
  </si>
  <si>
    <t>UK0595B0001XX</t>
  </si>
  <si>
    <t>RBZ0001718</t>
  </si>
  <si>
    <t>Spain_Media_Especial_Relojes_Esquire</t>
  </si>
  <si>
    <t>1888-11-14</t>
  </si>
  <si>
    <t>RBZ0005256</t>
  </si>
  <si>
    <t>Special Guidebook 54 Magical Towns</t>
  </si>
  <si>
    <t>1870-9400US</t>
  </si>
  <si>
    <t>RBZ0003790</t>
  </si>
  <si>
    <t>Sports Illustrated Swimwear Edition 2011</t>
  </si>
  <si>
    <t>240811</t>
  </si>
  <si>
    <t>RBZ0008415</t>
  </si>
  <si>
    <t>SSA Hunter Jagter – Spesiale Uitgawe</t>
  </si>
  <si>
    <t>RBZ0006458</t>
  </si>
  <si>
    <t xml:space="preserve">Start Your Own Successful Business </t>
  </si>
  <si>
    <t>1781060SYOSB</t>
  </si>
  <si>
    <t>RBZ0008421</t>
  </si>
  <si>
    <t>Stories</t>
  </si>
  <si>
    <t>RBZ0008391</t>
  </si>
  <si>
    <t>Studio Training: Illustrator</t>
  </si>
  <si>
    <t>UK0173N0114XX</t>
  </si>
  <si>
    <t>RBZ0005531</t>
  </si>
  <si>
    <t>Stuff Guide to Android</t>
  </si>
  <si>
    <t>1224-1513SGAND</t>
  </si>
  <si>
    <t>Dec-12</t>
  </si>
  <si>
    <t>RBZ0005529</t>
  </si>
  <si>
    <t>Stuff Guide to Apps</t>
  </si>
  <si>
    <t>1224-1513SGA</t>
  </si>
  <si>
    <t>RBZ0005766</t>
  </si>
  <si>
    <t>Superfan's Guide to the Premier League 2012-13</t>
  </si>
  <si>
    <t>1781060SGPL</t>
  </si>
  <si>
    <t>RBZ0000792</t>
  </si>
  <si>
    <t>Sustainable &amp; Water Wise Gardens</t>
  </si>
  <si>
    <t>1329-51120</t>
  </si>
  <si>
    <t>RBZ0006280</t>
  </si>
  <si>
    <t>Sweet 3</t>
  </si>
  <si>
    <t xml:space="preserve">UK0539B0027XX </t>
  </si>
  <si>
    <t>RBZ0005300</t>
  </si>
  <si>
    <t>Sweet by Mollie Makes</t>
  </si>
  <si>
    <t xml:space="preserve">UK0539B0012XX  </t>
  </si>
  <si>
    <t>RBZ0005659</t>
  </si>
  <si>
    <t>Switch to Mac</t>
  </si>
  <si>
    <t xml:space="preserve">UK0507B0021XX  </t>
  </si>
  <si>
    <t>RBZ0006082</t>
  </si>
  <si>
    <t>Tablet Buyers Guide</t>
  </si>
  <si>
    <t>978192-1952661</t>
  </si>
  <si>
    <t>RBZ0004571</t>
  </si>
  <si>
    <t xml:space="preserve">Taiwan Society </t>
  </si>
  <si>
    <t>4712774538554</t>
  </si>
  <si>
    <t>RBZ0003651</t>
  </si>
  <si>
    <t>Take Better Travel Photos</t>
  </si>
  <si>
    <t>2046-8121</t>
  </si>
  <si>
    <t>Jul-11</t>
  </si>
  <si>
    <t>RBZ0003983</t>
  </si>
  <si>
    <t>Tattoo Style</t>
  </si>
  <si>
    <t>201121101339</t>
  </si>
  <si>
    <t>RBZ0008380</t>
  </si>
  <si>
    <t>Teach yourself Black &amp; White Photography</t>
  </si>
  <si>
    <t>UK0540B0039XX</t>
  </si>
  <si>
    <t>RBZ0007479</t>
  </si>
  <si>
    <t>Teach Yourself Lightroom</t>
  </si>
  <si>
    <t>UK0540B0032XX</t>
  </si>
  <si>
    <t>RBZ0007801</t>
  </si>
  <si>
    <t>Teach Yourself Photography</t>
  </si>
  <si>
    <t>UK0540B0042XX</t>
  </si>
  <si>
    <t>RBZ0007597</t>
  </si>
  <si>
    <t>Teach Yourself Photoshop</t>
  </si>
  <si>
    <t>UK0540B0034XX</t>
  </si>
  <si>
    <t>RBZ0008080</t>
  </si>
  <si>
    <t>Teach Yourself Photoshop Elements</t>
  </si>
  <si>
    <t>UK0540B0045XX</t>
  </si>
  <si>
    <t>RBZ0008079</t>
  </si>
  <si>
    <t xml:space="preserve">Teach Yourself RAW in Photoshop </t>
  </si>
  <si>
    <t>UK0540B0038XX</t>
  </si>
  <si>
    <t>RBZ0008020</t>
  </si>
  <si>
    <t>The 100 Greatest TV Shows of All Time</t>
  </si>
  <si>
    <t>UK0397N0009XX</t>
  </si>
  <si>
    <t>RBZ0003476</t>
  </si>
  <si>
    <t>The 2011 Android App Guide</t>
  </si>
  <si>
    <t>fut-andapp</t>
  </si>
  <si>
    <t>RBZ0006991</t>
  </si>
  <si>
    <t>The 2012 iPad Handbook</t>
  </si>
  <si>
    <t>fih01</t>
  </si>
  <si>
    <t>RBZ0007312</t>
  </si>
  <si>
    <t>The 2014 Tour de France in Britain</t>
  </si>
  <si>
    <t>UK0519B0037XX</t>
  </si>
  <si>
    <t>RBZ0008248</t>
  </si>
  <si>
    <t>The 3D Art &amp; Design Annual Volume 1</t>
  </si>
  <si>
    <t>978-1-785461-67-5</t>
  </si>
  <si>
    <t>RBZ0004876</t>
  </si>
  <si>
    <t>The 3D Art &amp; Design Book</t>
  </si>
  <si>
    <t>9781908222917</t>
  </si>
  <si>
    <t>RBZ0004687</t>
  </si>
  <si>
    <t xml:space="preserve">The 3D Art &amp; Design Book </t>
  </si>
  <si>
    <t>9781908222916</t>
  </si>
  <si>
    <t>RBZ0006686</t>
  </si>
  <si>
    <t>The 50 Greatest SciFi Icons</t>
  </si>
  <si>
    <t>ImSci13</t>
  </si>
  <si>
    <t>RBZ0005073</t>
  </si>
  <si>
    <t>The 60 Most Important Albums of NME's Lifetime</t>
  </si>
  <si>
    <t>0028-6362Albums</t>
  </si>
  <si>
    <t>RBZ0008166</t>
  </si>
  <si>
    <t>The A To Z Of Superheroes</t>
  </si>
  <si>
    <t>UK0397N0011XX</t>
  </si>
  <si>
    <t>RBZ0007280</t>
  </si>
  <si>
    <t xml:space="preserve">The Adobe Creative Cloud Book </t>
  </si>
  <si>
    <t>978-1-909758-76-6A</t>
  </si>
  <si>
    <t>RBZ0006016</t>
  </si>
  <si>
    <t>The Adobe Creative Suite Book</t>
  </si>
  <si>
    <t>978-1-909372-20-7</t>
  </si>
  <si>
    <t>RBZ0007804</t>
  </si>
  <si>
    <t xml:space="preserve">The Amiga Book </t>
  </si>
  <si>
    <t>978-1910-439-953</t>
  </si>
  <si>
    <t>RBZ0005416</t>
  </si>
  <si>
    <t>The Android Book</t>
  </si>
  <si>
    <t>978-1-908955-52-4</t>
  </si>
  <si>
    <t>RBZ0004824</t>
  </si>
  <si>
    <t>The Android Book Revised Edition</t>
  </si>
  <si>
    <t>9781908222909</t>
  </si>
  <si>
    <t>RBZ0007975</t>
  </si>
  <si>
    <t>The Android Wear Book</t>
  </si>
  <si>
    <t>978-1-785460-21-0</t>
  </si>
  <si>
    <t>RBZ0008314</t>
  </si>
  <si>
    <t>The Apple Watch Book</t>
  </si>
  <si>
    <t>978-1-785461-54-5</t>
  </si>
  <si>
    <t>RBZ0008164</t>
  </si>
  <si>
    <t>The Art of Film</t>
  </si>
  <si>
    <t>UK0398B0026XX</t>
  </si>
  <si>
    <t>RBZ0003990</t>
  </si>
  <si>
    <t>The Artist's Guide to Illustration</t>
  </si>
  <si>
    <t>978-0-9565390-6-9</t>
  </si>
  <si>
    <t>RBZ0003101</t>
  </si>
  <si>
    <t xml:space="preserve">The Artist's Guide to Photoshop </t>
  </si>
  <si>
    <t xml:space="preserve">9780956539014  </t>
  </si>
  <si>
    <t>RBZ0005605</t>
  </si>
  <si>
    <t>The Atari Book 40th Anniversary</t>
  </si>
  <si>
    <t>978-1-908955-91-3</t>
  </si>
  <si>
    <t>RBZ0000119</t>
  </si>
  <si>
    <t>The Beader's Handbook 2</t>
  </si>
  <si>
    <t>BEAD_HAND</t>
  </si>
  <si>
    <t>RBZ0000126</t>
  </si>
  <si>
    <t>The Beer Lovers Guide to Australia</t>
  </si>
  <si>
    <t>Scribal Custom Pty Ltd</t>
  </si>
  <si>
    <t>55362563</t>
  </si>
  <si>
    <t>RBZ0008377</t>
  </si>
  <si>
    <t>The Beginner's Guide to Linux</t>
  </si>
  <si>
    <t>UK0474B0075XX</t>
  </si>
  <si>
    <t>RBZ0005376</t>
  </si>
  <si>
    <t>The Best League in the World: 20 years of The Premier League</t>
  </si>
  <si>
    <t>178106020YRSPL</t>
  </si>
  <si>
    <t>RBZ0004976</t>
  </si>
  <si>
    <t>The Black &amp; White Photography Book</t>
  </si>
  <si>
    <t>9781908222435</t>
  </si>
  <si>
    <t>RBZ0004977</t>
  </si>
  <si>
    <t>The Blackberry Book Vol 1</t>
  </si>
  <si>
    <t>9781908222381</t>
  </si>
  <si>
    <t>RBZ0004885</t>
  </si>
  <si>
    <t>The Blogger's Book</t>
  </si>
  <si>
    <t>9781908222848</t>
  </si>
  <si>
    <t>RBZ0008366</t>
  </si>
  <si>
    <t xml:space="preserve">The Body Type Plan </t>
  </si>
  <si>
    <t>RBZ0006892</t>
  </si>
  <si>
    <t>The Canon Camera Book Volume 1</t>
  </si>
  <si>
    <t>978-1-909758-23-0</t>
  </si>
  <si>
    <t>RBZ0007449</t>
  </si>
  <si>
    <t xml:space="preserve">The Canon Guide to Landscape Photography </t>
  </si>
  <si>
    <t>1781060-1240</t>
  </si>
  <si>
    <t>RBZ0004873</t>
  </si>
  <si>
    <t xml:space="preserve">The Cloud Computing Book </t>
  </si>
  <si>
    <t>9781908955050</t>
  </si>
  <si>
    <t>RBZ0007779</t>
  </si>
  <si>
    <t>The Complete Bike Book Volume 1</t>
  </si>
  <si>
    <t>978-1910-439-623</t>
  </si>
  <si>
    <t>RBZ0003405</t>
  </si>
  <si>
    <t>The Complete Guide to Android</t>
  </si>
  <si>
    <t>cga1235</t>
  </si>
  <si>
    <t>RBZ0004633</t>
  </si>
  <si>
    <t>The Complete Guide to Digital Painting Vol. 1</t>
  </si>
  <si>
    <t>9781906078089</t>
  </si>
  <si>
    <t>RBZ0004634</t>
  </si>
  <si>
    <t>The Complete Guide to Digital Painting Vol. 2</t>
  </si>
  <si>
    <t>9781906078225</t>
  </si>
  <si>
    <t>RBZ0004635</t>
  </si>
  <si>
    <t>The Complete Guide to Digital Painting Vol. 3</t>
  </si>
  <si>
    <t>9781906078713</t>
  </si>
  <si>
    <t>RBZ0002012</t>
  </si>
  <si>
    <t>The Complete Guide to Home Video</t>
  </si>
  <si>
    <t>4906372</t>
  </si>
  <si>
    <t>RBZ0004608</t>
  </si>
  <si>
    <t>The Complete Guide to Lion - Part 1</t>
  </si>
  <si>
    <t>UK0507B0014XX</t>
  </si>
  <si>
    <t>RBZ0005797</t>
  </si>
  <si>
    <t>The Complete Guide to Mountain Lion</t>
  </si>
  <si>
    <t xml:space="preserve">UK0507B0025XX  </t>
  </si>
  <si>
    <t>RBZ0003186</t>
  </si>
  <si>
    <t>The Complete Guide to the iPad 2</t>
  </si>
  <si>
    <t xml:space="preserve">978-0-9565390-3-8  </t>
  </si>
  <si>
    <t>RBZ0004606</t>
  </si>
  <si>
    <t>The Complete Guide to the iPad 3</t>
  </si>
  <si>
    <t>2345IDG</t>
  </si>
  <si>
    <t>RBZ0005756</t>
  </si>
  <si>
    <t>The Complete Guide to the iPad 4</t>
  </si>
  <si>
    <t>CGiPad4</t>
  </si>
  <si>
    <t>RBZ0006869</t>
  </si>
  <si>
    <t>The Complete Guide to the iPad Air</t>
  </si>
  <si>
    <t>iPadAir13</t>
  </si>
  <si>
    <t>RBZ0005517</t>
  </si>
  <si>
    <t>The Complete Guide to the iPad mini</t>
  </si>
  <si>
    <t>Mini2012</t>
  </si>
  <si>
    <t>RBZ0006868</t>
  </si>
  <si>
    <t>The Complete Guide to the iPad mini 2</t>
  </si>
  <si>
    <t>iPadmini13</t>
  </si>
  <si>
    <t>RBZ0004084</t>
  </si>
  <si>
    <t xml:space="preserve">The Complete Guide to the iPhone 4S </t>
  </si>
  <si>
    <t>9780956539076</t>
  </si>
  <si>
    <t>RBZ0005382</t>
  </si>
  <si>
    <t>The Complete Guide to the iPhone 5</t>
  </si>
  <si>
    <t>978-0-9574081-0-4</t>
  </si>
  <si>
    <t>RBZ0006684</t>
  </si>
  <si>
    <t>The Complete Guide to the iPhone 5s &amp; 5c</t>
  </si>
  <si>
    <t>IDGiPhone5S</t>
  </si>
  <si>
    <t>RBZ0002671</t>
  </si>
  <si>
    <t>The Complete Guide To Windows 7</t>
  </si>
  <si>
    <t>68412415</t>
  </si>
  <si>
    <t>RBZ0004602</t>
  </si>
  <si>
    <t>The Complete Guide to Windows 8</t>
  </si>
  <si>
    <t>1234IDG</t>
  </si>
  <si>
    <t>RBZ0002230</t>
  </si>
  <si>
    <t>The Complete Guide to World Cup 2010</t>
  </si>
  <si>
    <t>152255</t>
  </si>
  <si>
    <t>RBZ0007425</t>
  </si>
  <si>
    <t>The Complete Guide to World Cup 2014</t>
  </si>
  <si>
    <t>IPCWC2014</t>
  </si>
  <si>
    <t>RBZ0006349</t>
  </si>
  <si>
    <t>The Complete PC Gamer Reviews Guide</t>
  </si>
  <si>
    <t>UK0083B0004XX</t>
  </si>
  <si>
    <t>RBZ0003422</t>
  </si>
  <si>
    <t xml:space="preserve">The Complete PC Upgrades Handbook 2011 </t>
  </si>
  <si>
    <t>den-pcupbk2011</t>
  </si>
  <si>
    <t>RBZ0005336</t>
  </si>
  <si>
    <t>The Complete Photography Book</t>
  </si>
  <si>
    <t>978-1-908955-27-2</t>
  </si>
  <si>
    <t>RBZ0002163</t>
  </si>
  <si>
    <t>The Computer Arts Book of Inspiration</t>
  </si>
  <si>
    <t>937368323</t>
  </si>
  <si>
    <t>RBZ0003794</t>
  </si>
  <si>
    <t>The Computer Arts Book of Inspiration Volume II</t>
  </si>
  <si>
    <t>fcabi01</t>
  </si>
  <si>
    <t>RBZ0007976</t>
  </si>
  <si>
    <t>The Craft Beer Book</t>
  </si>
  <si>
    <t>978-1-785460-25-8</t>
  </si>
  <si>
    <t>RBZ0007778</t>
  </si>
  <si>
    <t>The Craft Book Volume 1</t>
  </si>
  <si>
    <t>978-1-910439-61-6</t>
  </si>
  <si>
    <t>RBZ0007475</t>
  </si>
  <si>
    <t>The Cure - The Ultimate Music Guide</t>
  </si>
  <si>
    <t>UCCURE14</t>
  </si>
  <si>
    <t>RBZ0007562</t>
  </si>
  <si>
    <t>The Definitive Guide to Android</t>
  </si>
  <si>
    <t>RBZ0008053</t>
  </si>
  <si>
    <t>The Definitive Guide to Free Software</t>
  </si>
  <si>
    <t>RBZ0006804</t>
  </si>
  <si>
    <t>The Digital Art Book</t>
  </si>
  <si>
    <t>978-1-909758-47-6</t>
  </si>
  <si>
    <t>RBZ0008180</t>
  </si>
  <si>
    <t>The Drones Book</t>
  </si>
  <si>
    <t>978-1-785460-87-6</t>
  </si>
  <si>
    <t>RBZ0007661</t>
  </si>
  <si>
    <t>The Eco Living Book</t>
  </si>
  <si>
    <t>978-1-910155-64-6</t>
  </si>
  <si>
    <t>RBZ0006080</t>
  </si>
  <si>
    <t>The Essential Apps Guide</t>
  </si>
  <si>
    <t>978192-1952623</t>
  </si>
  <si>
    <t>RBZ0002384</t>
  </si>
  <si>
    <t>The Essential Guide to Landscape Photography 2nd edition</t>
  </si>
  <si>
    <t>19072323</t>
  </si>
  <si>
    <t>RBZ0003470</t>
  </si>
  <si>
    <t>The Essential Guide to Landscape Photography 3rd edition</t>
  </si>
  <si>
    <t>dlsp3123</t>
  </si>
  <si>
    <t>RBZ0003625</t>
  </si>
  <si>
    <t xml:space="preserve">The Essential Guide to Outdoor Photography </t>
  </si>
  <si>
    <t>den-egtop</t>
  </si>
  <si>
    <t>RBZ0002552</t>
  </si>
  <si>
    <t>The Essential Guide to Portraits</t>
  </si>
  <si>
    <t>190637267</t>
  </si>
  <si>
    <t>RBZ0003846</t>
  </si>
  <si>
    <t>The Essential Guide to Portraits 2</t>
  </si>
  <si>
    <t>1907779_07</t>
  </si>
  <si>
    <t>RBZ0003516</t>
  </si>
  <si>
    <t>The evo Guide to Track Days</t>
  </si>
  <si>
    <t>den-evog</t>
  </si>
  <si>
    <t>RBZ0003303</t>
  </si>
  <si>
    <t>The FA Cup Final 2011 Official Programme</t>
  </si>
  <si>
    <t>hay-facf2011</t>
  </si>
  <si>
    <t>May-11</t>
  </si>
  <si>
    <t>RBZ0008251</t>
  </si>
  <si>
    <t>The Fashion Crochet Book Volume 1</t>
  </si>
  <si>
    <t>978-1-785461-76-7</t>
  </si>
  <si>
    <t>RBZ0000368</t>
  </si>
  <si>
    <t>The Fat Trap</t>
  </si>
  <si>
    <t>2012112424</t>
  </si>
  <si>
    <t>RBZ0006860</t>
  </si>
  <si>
    <t>The Great Outdoors Guide</t>
  </si>
  <si>
    <t>20131312021745</t>
  </si>
  <si>
    <t>RBZ0004888</t>
  </si>
  <si>
    <t>The Greatest iPhone Apps Ever!</t>
  </si>
  <si>
    <t>9781908222831</t>
  </si>
  <si>
    <t>RBZ0005353</t>
  </si>
  <si>
    <t>The Greatest Sci-Fi Films_TV of All Time Revised Edition</t>
  </si>
  <si>
    <t>978-1-908955-49-4</t>
  </si>
  <si>
    <t>RBZ0005407</t>
  </si>
  <si>
    <t>The Hacker's Manual 2012</t>
  </si>
  <si>
    <t>UK0474B0032THM</t>
  </si>
  <si>
    <t>RBZ0007699</t>
  </si>
  <si>
    <t>The Hackers Manual 2015</t>
  </si>
  <si>
    <t>UK0474B0081XX</t>
  </si>
  <si>
    <t>RBZ0003208</t>
  </si>
  <si>
    <t>The Hi-Fi Choice 2011 Collection</t>
  </si>
  <si>
    <t>fut-hiifi</t>
  </si>
  <si>
    <t>RBZ0007297</t>
  </si>
  <si>
    <t>The History of Mountain Biking</t>
  </si>
  <si>
    <t>UK0519B0034XX</t>
  </si>
  <si>
    <t>RBZ0000464</t>
  </si>
  <si>
    <t>The Hockey News Poolbook French</t>
  </si>
  <si>
    <t>thn-pbfr</t>
  </si>
  <si>
    <t>RBZ0006017</t>
  </si>
  <si>
    <t>The HTC Book</t>
  </si>
  <si>
    <t>978-1-909372-05-4</t>
  </si>
  <si>
    <t>RBZ0003656</t>
  </si>
  <si>
    <t>The iLife ‘11 Handbook</t>
  </si>
  <si>
    <t>fut-ilife</t>
  </si>
  <si>
    <t>RBZ0004863</t>
  </si>
  <si>
    <t>The Illustrated Diamond Jubilee</t>
  </si>
  <si>
    <t>1976946DJ</t>
  </si>
  <si>
    <t>Jun-12</t>
  </si>
  <si>
    <t>RBZ0003174</t>
  </si>
  <si>
    <t>The Illustrated Royal Weddings</t>
  </si>
  <si>
    <t>Apr-11</t>
  </si>
  <si>
    <t>RBZ0001874</t>
  </si>
  <si>
    <t>The Independent Guide to Ebay 2010</t>
  </si>
  <si>
    <t>igteb</t>
  </si>
  <si>
    <t>RBZ0006632</t>
  </si>
  <si>
    <t>The Independent Guide to Minecraft</t>
  </si>
  <si>
    <t>1781060a</t>
  </si>
  <si>
    <t>RBZ0006631</t>
  </si>
  <si>
    <t>The Independent Guide to the Apple iMac</t>
  </si>
  <si>
    <t>1781060m</t>
  </si>
  <si>
    <t>RBZ0006917</t>
  </si>
  <si>
    <t xml:space="preserve">The Independent Guide to the Apple iPad Air </t>
  </si>
  <si>
    <t>1781060wx</t>
  </si>
  <si>
    <t>RBZ0006918</t>
  </si>
  <si>
    <t xml:space="preserve">The Independent Guide to the Apple iPad Mini </t>
  </si>
  <si>
    <t>1781060xx</t>
  </si>
  <si>
    <t>RBZ0006909</t>
  </si>
  <si>
    <t>The Independent Guide to the Apple iPhone 5C</t>
  </si>
  <si>
    <t>1781060nx</t>
  </si>
  <si>
    <t>RBZ0006910</t>
  </si>
  <si>
    <t>The Independent Guide to the Apple iPhone 5S</t>
  </si>
  <si>
    <t>1781060ox</t>
  </si>
  <si>
    <t>RBZ0006342</t>
  </si>
  <si>
    <t>The Independent Guide to the Apple Macbook</t>
  </si>
  <si>
    <t>1781060TIGAM</t>
  </si>
  <si>
    <t>RBZ0001991</t>
  </si>
  <si>
    <t>The Independent Guide to the iPhone 3GS</t>
  </si>
  <si>
    <t>35426</t>
  </si>
  <si>
    <t>RBZ0002476</t>
  </si>
  <si>
    <t>The Independent Guide to the iPhone 4</t>
  </si>
  <si>
    <t>190723297</t>
  </si>
  <si>
    <t>RBZ0004022</t>
  </si>
  <si>
    <t>The Independent Guide to the iPhone 4S</t>
  </si>
  <si>
    <t>19077791</t>
  </si>
  <si>
    <t>RBZ0001785</t>
  </si>
  <si>
    <t>The Independent Guide to the Mac</t>
  </si>
  <si>
    <t>tigttm</t>
  </si>
  <si>
    <t>RBZ0003823</t>
  </si>
  <si>
    <t>The Independent Guide to the Mac 4th edition</t>
  </si>
  <si>
    <t>1907779_01</t>
  </si>
  <si>
    <t>RBZ0004987</t>
  </si>
  <si>
    <t xml:space="preserve">The iPad Book </t>
  </si>
  <si>
    <t>9781908222985</t>
  </si>
  <si>
    <t>RBZ0005015</t>
  </si>
  <si>
    <t>The iPad Book Vol 1 Revised Edition</t>
  </si>
  <si>
    <t>9781906078850</t>
  </si>
  <si>
    <t>RBZ0005016</t>
  </si>
  <si>
    <t>The iPad Book Vol 2 Revised Edition</t>
  </si>
  <si>
    <t>9781908222541</t>
  </si>
  <si>
    <t>RBZ0005513</t>
  </si>
  <si>
    <t xml:space="preserve">The iPhone Book </t>
  </si>
  <si>
    <t>978-1-908955-61-6</t>
  </si>
  <si>
    <t>RBZ0007067</t>
  </si>
  <si>
    <t>The iPhone Book Vol 2 Revised Edition</t>
  </si>
  <si>
    <t>978 1908 222 855</t>
  </si>
  <si>
    <t>RBZ0006770</t>
  </si>
  <si>
    <t>The Kindle Fire Book</t>
  </si>
  <si>
    <t>978-1-909372-94-8</t>
  </si>
  <si>
    <t>RBZ0006484</t>
  </si>
  <si>
    <t>The Knitter: Lace Collection</t>
  </si>
  <si>
    <t>UK0539B0010XX</t>
  </si>
  <si>
    <t>RBZ0002032</t>
  </si>
  <si>
    <t>The Legend of Harley Davidson</t>
  </si>
  <si>
    <t>7906372</t>
  </si>
  <si>
    <t>RBZ0005354</t>
  </si>
  <si>
    <t xml:space="preserve">The Mac Book </t>
  </si>
  <si>
    <t>978-1-908955-34-0</t>
  </si>
  <si>
    <t>RBZ0004990</t>
  </si>
  <si>
    <t>The Mac Book Vol 1</t>
  </si>
  <si>
    <t>0955303214</t>
  </si>
  <si>
    <t>RBZ0004991</t>
  </si>
  <si>
    <t>The Mac Book Vol 2</t>
  </si>
  <si>
    <t>978 1906 078 027</t>
  </si>
  <si>
    <t>RBZ0004992</t>
  </si>
  <si>
    <t>The Mac Book Vol 3</t>
  </si>
  <si>
    <t>978 1906 078 096</t>
  </si>
  <si>
    <t>RBZ0004993</t>
  </si>
  <si>
    <t>The Mac Book Vol 4</t>
  </si>
  <si>
    <t>978 1906 078 201</t>
  </si>
  <si>
    <t>RBZ0004994</t>
  </si>
  <si>
    <t>The Mac Book Vol 5</t>
  </si>
  <si>
    <t>978 1906 078 362</t>
  </si>
  <si>
    <t>RBZ0004995</t>
  </si>
  <si>
    <t>The Mac Book Vol 6 Revised Edition</t>
  </si>
  <si>
    <t>978 1908 222 107</t>
  </si>
  <si>
    <t>RBZ0004986</t>
  </si>
  <si>
    <t>The Mac Book Vol 7 Revised Edition</t>
  </si>
  <si>
    <t>978 1908 222 961</t>
  </si>
  <si>
    <t>RBZ0003691</t>
  </si>
  <si>
    <t xml:space="preserve">The Men’s Health Nutrition Manual </t>
  </si>
  <si>
    <t>nat-mhnm</t>
  </si>
  <si>
    <t>RBZ0007902</t>
  </si>
  <si>
    <t>The NES / Master System Book</t>
  </si>
  <si>
    <t>978-1-785460-18-0</t>
  </si>
  <si>
    <t>RBZ0005622</t>
  </si>
  <si>
    <t xml:space="preserve">The Nexus Book </t>
  </si>
  <si>
    <t>978-1-908955-89-0</t>
  </si>
  <si>
    <t>RBZ0006411</t>
  </si>
  <si>
    <t>The Nikon Camera Book</t>
  </si>
  <si>
    <t>978-1-909372-62-7</t>
  </si>
  <si>
    <t>RBZ0007448</t>
  </si>
  <si>
    <t xml:space="preserve">The Nikon Guide to Landscape Photography </t>
  </si>
  <si>
    <t>1781060-1216</t>
  </si>
  <si>
    <t>RBZ0006214</t>
  </si>
  <si>
    <t>The official Lions magazine 2013</t>
  </si>
  <si>
    <t>HaymarketOLM2013</t>
  </si>
  <si>
    <t>May-13</t>
  </si>
  <si>
    <t>RBZ0004975</t>
  </si>
  <si>
    <t>The Outdoor Photography Book</t>
  </si>
  <si>
    <t>9781908222046</t>
  </si>
  <si>
    <t>RBZ0005429</t>
  </si>
  <si>
    <t xml:space="preserve">The Outdoor Photography Book </t>
  </si>
  <si>
    <t>978-1-908955-59-3</t>
  </si>
  <si>
    <t>RBZ0006826</t>
  </si>
  <si>
    <t>The Photoshop CC Book</t>
  </si>
  <si>
    <t>978-1-909758-64-3</t>
  </si>
  <si>
    <t>RBZ0005621</t>
  </si>
  <si>
    <t>The Photoshop CS6 Book</t>
  </si>
  <si>
    <t>978-1-908955-71-5</t>
  </si>
  <si>
    <t>RBZ0005337</t>
  </si>
  <si>
    <t>The Photoshop Elements Book</t>
  </si>
  <si>
    <t>978-1-908955-75-3</t>
  </si>
  <si>
    <t>RBZ0008107</t>
  </si>
  <si>
    <t>The PlayStation Book</t>
  </si>
  <si>
    <t>978-1-785461-06-4</t>
  </si>
  <si>
    <t>RBZ0003520</t>
  </si>
  <si>
    <t xml:space="preserve">The Pocket Guide to Digital Photography </t>
  </si>
  <si>
    <t>den-pddp</t>
  </si>
  <si>
    <t>RBZ0005422</t>
  </si>
  <si>
    <t>The Porsche 911 RS Book</t>
  </si>
  <si>
    <t>978-1-908955-56-2</t>
  </si>
  <si>
    <t>RBZ0005338</t>
  </si>
  <si>
    <t xml:space="preserve">The Portraits / Landscapes Photography Book </t>
  </si>
  <si>
    <t>978-1-908222-93-0</t>
  </si>
  <si>
    <t>RBZ0005293</t>
  </si>
  <si>
    <t>The Professional Photoshop Book</t>
  </si>
  <si>
    <t>978-1-908955-19-7</t>
  </si>
  <si>
    <t>RBZ0008044</t>
  </si>
  <si>
    <t>The Python Book</t>
  </si>
  <si>
    <t>978-1-785460-60-9</t>
  </si>
  <si>
    <t>RBZ0008155</t>
  </si>
  <si>
    <t>The Queen</t>
  </si>
  <si>
    <t>160929072015</t>
  </si>
  <si>
    <t>RBZ0006633</t>
  </si>
  <si>
    <t>The Raspberry Pi for kids</t>
  </si>
  <si>
    <t>1781060p</t>
  </si>
  <si>
    <t>RBZ0005633</t>
  </si>
  <si>
    <t>The Red Bulletin STRATOS</t>
  </si>
  <si>
    <t>RB_STARTOS</t>
  </si>
  <si>
    <t>RBZ0006202</t>
  </si>
  <si>
    <t>The Responsive Web Design Handbook</t>
  </si>
  <si>
    <t xml:space="preserve">UK0173N0089XX </t>
  </si>
  <si>
    <t>RBZ0006298</t>
  </si>
  <si>
    <t>The Rolling Stones</t>
  </si>
  <si>
    <t>NMESto13</t>
  </si>
  <si>
    <t>RBZ0006467</t>
  </si>
  <si>
    <t>The Royal Baby</t>
  </si>
  <si>
    <t>201313081323</t>
  </si>
  <si>
    <t>RBZ0008054</t>
  </si>
  <si>
    <t>The Royal Baby 2015</t>
  </si>
  <si>
    <t>RBZ0007582</t>
  </si>
  <si>
    <t>The Runner’s World Guide to Weight-Loss</t>
  </si>
  <si>
    <t>RBZ0005664</t>
  </si>
  <si>
    <t>The Samsung Galaxy App Directory</t>
  </si>
  <si>
    <t>978-1-908955-65-4</t>
  </si>
  <si>
    <t>RBZ0005340</t>
  </si>
  <si>
    <t xml:space="preserve">The Samsung Galaxy Book </t>
  </si>
  <si>
    <t>978-1-908955-30-2</t>
  </si>
  <si>
    <t>RBZ0006887</t>
  </si>
  <si>
    <t>The Samsung Galaxy Tab Book</t>
  </si>
  <si>
    <t>978-1-909758-41-4</t>
  </si>
  <si>
    <t>RBZ0006861</t>
  </si>
  <si>
    <t>The SciFi &amp; Fantasy Art Book</t>
  </si>
  <si>
    <t>978-1-909758-14-8</t>
  </si>
  <si>
    <t>RBZ0006661</t>
  </si>
  <si>
    <t>The Small Faces - The Ultimate Music Guide</t>
  </si>
  <si>
    <t>SmlFace13</t>
  </si>
  <si>
    <t>Oct-13</t>
  </si>
  <si>
    <t>RBZ0007571</t>
  </si>
  <si>
    <t xml:space="preserve">The Story of the Beatles </t>
  </si>
  <si>
    <t>978-1-910155-43-1</t>
  </si>
  <si>
    <t>RBZ0001014</t>
  </si>
  <si>
    <t>The Superfan's Guide to Justin Bieber</t>
  </si>
  <si>
    <t>19077JB</t>
  </si>
  <si>
    <t>RBZ0005534</t>
  </si>
  <si>
    <t>The Superfan's Guide to One Direction</t>
  </si>
  <si>
    <t>1781060SGOD</t>
  </si>
  <si>
    <t>RBZ0003478</t>
  </si>
  <si>
    <t>The Tablet Buyer's Guide</t>
  </si>
  <si>
    <t>fut-tabg</t>
  </si>
  <si>
    <t>RBZ0003209</t>
  </si>
  <si>
    <t>The TechRadar Camera Buying Guide</t>
  </si>
  <si>
    <t>fut-techrad</t>
  </si>
  <si>
    <t>RBZ0003212</t>
  </si>
  <si>
    <t>The TechRadar Mobile Phone Buying Guide</t>
  </si>
  <si>
    <t>fut-techradmob</t>
  </si>
  <si>
    <t>RBZ0003211</t>
  </si>
  <si>
    <t xml:space="preserve">The TechRadar PC Upgrade Buying Guide </t>
  </si>
  <si>
    <t>fut-techradpc</t>
  </si>
  <si>
    <t>RBZ0005953</t>
  </si>
  <si>
    <t>The Total 911 Collection</t>
  </si>
  <si>
    <t>978-1-909372-07-8</t>
  </si>
  <si>
    <t>RBZ0007572</t>
  </si>
  <si>
    <t>The Total De-Stress Plan The Complete Manual</t>
  </si>
  <si>
    <t>978-1-910155-44-8</t>
  </si>
  <si>
    <t>RBZ0004833</t>
  </si>
  <si>
    <t>The Travel Photography Book</t>
  </si>
  <si>
    <t>9781908222756</t>
  </si>
  <si>
    <t>RBZ0008375</t>
  </si>
  <si>
    <t>The Ultimate Alphabets Cross Stitch Collection</t>
  </si>
  <si>
    <t>UK0539B0067XX</t>
  </si>
  <si>
    <t>RBZ0008390</t>
  </si>
  <si>
    <t>The Ultimate Apple Watch Handbook</t>
  </si>
  <si>
    <t>UK0605B0007XX</t>
  </si>
  <si>
    <t>RBZ0002050</t>
  </si>
  <si>
    <t>The Ultimate Blackberry Guide</t>
  </si>
  <si>
    <t>1907238</t>
  </si>
  <si>
    <t>RBZ0007704</t>
  </si>
  <si>
    <t xml:space="preserve">The Ultimate Christmas Cross Stitch Collection </t>
  </si>
  <si>
    <t>UK0539B0079XX1</t>
  </si>
  <si>
    <t>RBZ0008381</t>
  </si>
  <si>
    <t>UK0539B0079XX</t>
  </si>
  <si>
    <t>RBZ0008373</t>
  </si>
  <si>
    <t>The Ultimate Flowers Cross Stitch Collection</t>
  </si>
  <si>
    <t>UK0539B0065XX</t>
  </si>
  <si>
    <t>RBZ0006626</t>
  </si>
  <si>
    <t>The Ultimate Forest Friends Cross Stitch Collection</t>
  </si>
  <si>
    <t>UK0539B0035XX</t>
  </si>
  <si>
    <t>RBZ0007422</t>
  </si>
  <si>
    <t>The Ultimate Guide to 3D Printing</t>
  </si>
  <si>
    <t>1781060Z</t>
  </si>
  <si>
    <t>RBZ0003474</t>
  </si>
  <si>
    <t>The Ultimate Guide to Ableton</t>
  </si>
  <si>
    <t>ga6178361</t>
  </si>
  <si>
    <t>RBZ0006911</t>
  </si>
  <si>
    <t>The Ultimate Guide to Android Tablets</t>
  </si>
  <si>
    <t>1781060px</t>
  </si>
  <si>
    <t>RBZ0002305</t>
  </si>
  <si>
    <t>The Ultimate Guide to Bicycle Maintenance</t>
  </si>
  <si>
    <t>8723017</t>
  </si>
  <si>
    <t>RBZ0003845</t>
  </si>
  <si>
    <t>The Ultimate Guide to BlackBerry PlayBook</t>
  </si>
  <si>
    <t>1907779_06</t>
  </si>
  <si>
    <t>Oct-11</t>
  </si>
  <si>
    <t>RBZ0006630</t>
  </si>
  <si>
    <t>The Ultimate Guide to Chromebooks</t>
  </si>
  <si>
    <t>1781060c</t>
  </si>
  <si>
    <t>RBZ0004636</t>
  </si>
  <si>
    <t xml:space="preserve">The Ultimate Guide to Cycle Training  </t>
  </si>
  <si>
    <t>1781060UGCycT</t>
  </si>
  <si>
    <t>RBZ0002325</t>
  </si>
  <si>
    <t>The Ultimate Guide to Digital Photography 4</t>
  </si>
  <si>
    <t>190723266</t>
  </si>
  <si>
    <t>RBZ0007961</t>
  </si>
  <si>
    <t>The Ultimate Guide to Fantasy</t>
  </si>
  <si>
    <t>UK0397N0008XX</t>
  </si>
  <si>
    <t>RBZ0006259</t>
  </si>
  <si>
    <t>The Ultimate Guide To Fat Loss</t>
  </si>
  <si>
    <t>1781060TUGTFL</t>
  </si>
  <si>
    <t>RBZ0005815</t>
  </si>
  <si>
    <t>The Ultimate Guide to Google Vol 3</t>
  </si>
  <si>
    <t>UK0474B0035UGG</t>
  </si>
  <si>
    <t>RBZ0002168</t>
  </si>
  <si>
    <t>The Ultimate Guide to Graphic Design 2</t>
  </si>
  <si>
    <t>29371931</t>
  </si>
  <si>
    <t>RBZ0007295</t>
  </si>
  <si>
    <t>The Ultimate Guide to Indie Games</t>
  </si>
  <si>
    <t>UK0083B0007XX</t>
  </si>
  <si>
    <t>RBZ0007287</t>
  </si>
  <si>
    <t>The Ultimate Guide to iPad</t>
  </si>
  <si>
    <t>UK0507B0046XX</t>
  </si>
  <si>
    <t>RBZ0005837</t>
  </si>
  <si>
    <t>The Ultimate Guide to iPhone Photography</t>
  </si>
  <si>
    <t>1781060UGIPP</t>
  </si>
  <si>
    <t>RBZ0008021</t>
  </si>
  <si>
    <t>The Ultimate Guide To Logic Pro X</t>
  </si>
  <si>
    <t>UK0484N0031XX</t>
  </si>
  <si>
    <t>RBZ0002049</t>
  </si>
  <si>
    <t>The Ultimate Guide to Marathon Running</t>
  </si>
  <si>
    <t>8673134</t>
  </si>
  <si>
    <t>RBZ0002568</t>
  </si>
  <si>
    <t>The Ultimate Guide to Marathon Running 2nd edition</t>
  </si>
  <si>
    <t>denn-mara</t>
  </si>
  <si>
    <t>RBZ0004179</t>
  </si>
  <si>
    <t>The Ultimate Guide to Marathon Running 3</t>
  </si>
  <si>
    <t>1907779UGTMR3</t>
  </si>
  <si>
    <t>RBZ0006912</t>
  </si>
  <si>
    <t>The Ultimate Guide to Marathon Running 5</t>
  </si>
  <si>
    <t>1781060qx</t>
  </si>
  <si>
    <t>RBZ0007286</t>
  </si>
  <si>
    <t>The Ultimate Guide to Minecraft!</t>
  </si>
  <si>
    <t>UK0036P0010XX</t>
  </si>
  <si>
    <t>RBZ0007839</t>
  </si>
  <si>
    <t>The Ultimate Guide to Minecraft! Volume 4</t>
  </si>
  <si>
    <t>UK0036P0013XX</t>
  </si>
  <si>
    <t>RBZ0003473</t>
  </si>
  <si>
    <t>The Ultimate Guide to Mixing</t>
  </si>
  <si>
    <t>gtm37189</t>
  </si>
  <si>
    <t>RBZ0002335</t>
  </si>
  <si>
    <t>The Ultimate Guide to Office 2010</t>
  </si>
  <si>
    <t>190723223</t>
  </si>
  <si>
    <t>RBZ0006877</t>
  </si>
  <si>
    <t>The Ultimate Guide to PS4</t>
  </si>
  <si>
    <t>UK0422B0001XX</t>
  </si>
  <si>
    <t>RBZ0007802</t>
  </si>
  <si>
    <t>The Ultimate Guide To Sci-Fi Movies</t>
  </si>
  <si>
    <t>UK0397N0007XX</t>
  </si>
  <si>
    <t>RBZ0007672</t>
  </si>
  <si>
    <t>The Ultimate Guide to Web Design: Vol III</t>
  </si>
  <si>
    <t>UK0173N0110XX</t>
  </si>
  <si>
    <t>RBZ0003140</t>
  </si>
  <si>
    <t>The Ultimate Guide to Windows 7</t>
  </si>
  <si>
    <t>1907232tugtw7</t>
  </si>
  <si>
    <t>RBZ0003423</t>
  </si>
  <si>
    <t xml:space="preserve">The Ultimate Guide to Windows 7 SP1 </t>
  </si>
  <si>
    <t>den-ultguiwin7sp1</t>
  </si>
  <si>
    <t>RBZ0008108</t>
  </si>
  <si>
    <t>The Ultimate Guide to WordPress</t>
  </si>
  <si>
    <t>UK0173N0113XX</t>
  </si>
  <si>
    <t>RBZ0007364</t>
  </si>
  <si>
    <t>The Ultimate Guide to Xbox One</t>
  </si>
  <si>
    <t>UK0588B0002XX</t>
  </si>
  <si>
    <t>RBZ0008172</t>
  </si>
  <si>
    <t>The Ultimate iPad Air 2 Handbook</t>
  </si>
  <si>
    <t>UK0605B0006XX</t>
  </si>
  <si>
    <t>RBZ0008394</t>
  </si>
  <si>
    <t>The Ultimate iPad Handbook</t>
  </si>
  <si>
    <t>UK0605B0010XX</t>
  </si>
  <si>
    <t>RBZ0008165</t>
  </si>
  <si>
    <t>The Ultimate iPhone 6 Handbook</t>
  </si>
  <si>
    <t>UK0605B0005XX</t>
  </si>
  <si>
    <t>RBZ0002009</t>
  </si>
  <si>
    <t>The Ultimate iPod Guide 5</t>
  </si>
  <si>
    <t>2906372</t>
  </si>
  <si>
    <t>RBZ0008392</t>
  </si>
  <si>
    <t>The Ultimate Movie Quiz Book</t>
  </si>
  <si>
    <t>UK0397N0013XX</t>
  </si>
  <si>
    <t>RBZ0006927</t>
  </si>
  <si>
    <t>The Ultimate Music Guide: Neil Young</t>
  </si>
  <si>
    <t>UltNY14</t>
  </si>
  <si>
    <t>RBZ0005858</t>
  </si>
  <si>
    <t>The Ultimate Music Guide: The Beatles</t>
  </si>
  <si>
    <t>UncBeat2013</t>
  </si>
  <si>
    <t>RBZ0005859</t>
  </si>
  <si>
    <t>The Ultimate Music Guide: The Kinks</t>
  </si>
  <si>
    <t>UncKink2013</t>
  </si>
  <si>
    <t>RBZ0007962</t>
  </si>
  <si>
    <t>The Ultimate OS X Yosemite Handbook</t>
  </si>
  <si>
    <t>UK0605B0003XX</t>
  </si>
  <si>
    <t>RBZ0007840</t>
  </si>
  <si>
    <t xml:space="preserve">The Ultimate PC Building Handbook </t>
  </si>
  <si>
    <t>UK0605B0002XX</t>
  </si>
  <si>
    <t>RBZ0007365</t>
  </si>
  <si>
    <t>The Ultimate PS4 Handbook</t>
  </si>
  <si>
    <t>UK0422B0002XX</t>
  </si>
  <si>
    <t>RBZ0007445</t>
  </si>
  <si>
    <t>The Ultimate Road Bike Maintenance</t>
  </si>
  <si>
    <t>1781060-1136</t>
  </si>
  <si>
    <t>RBZ0002166</t>
  </si>
  <si>
    <t>The Ultimate World Cup Guide 2010</t>
  </si>
  <si>
    <t>9273201</t>
  </si>
  <si>
    <t>RBZ0005798</t>
  </si>
  <si>
    <t>The Unauthorised Guide for iPad</t>
  </si>
  <si>
    <t xml:space="preserve">UK0507B0024XX  </t>
  </si>
  <si>
    <t>RBZ0008311</t>
  </si>
  <si>
    <t>The Vintage Knitting Book</t>
  </si>
  <si>
    <t>9-781-785461-12-5</t>
  </si>
  <si>
    <t>RBZ0003854</t>
  </si>
  <si>
    <t>The Weather 2011</t>
  </si>
  <si>
    <t>0-86024-055-X</t>
  </si>
  <si>
    <t>RBZ0008258</t>
  </si>
  <si>
    <t>The Web Design Annual</t>
  </si>
  <si>
    <t>9-781-78541-79-8</t>
  </si>
  <si>
    <t>RBZ0004887</t>
  </si>
  <si>
    <t>The Web Design Book</t>
  </si>
  <si>
    <t>9781908222886</t>
  </si>
  <si>
    <t>RBZ0008451</t>
  </si>
  <si>
    <t>The White Collection</t>
  </si>
  <si>
    <t>2201-8697</t>
  </si>
  <si>
    <t>RBZ0005027</t>
  </si>
  <si>
    <t>The Windows 7 Book</t>
  </si>
  <si>
    <t>9781908222336</t>
  </si>
  <si>
    <t>RBZ0007662</t>
  </si>
  <si>
    <t xml:space="preserve">The Windows 8 Book </t>
  </si>
  <si>
    <t>978-1-910155-68-4</t>
  </si>
  <si>
    <t>RBZ0006913</t>
  </si>
  <si>
    <t xml:space="preserve">THE WORLD’S MOST INCREDIBLE TATTOOS </t>
  </si>
  <si>
    <t>1781060rx</t>
  </si>
  <si>
    <t>RBZ0003160</t>
  </si>
  <si>
    <t xml:space="preserve">The World's Most Incredible Tattoos 2nd edition </t>
  </si>
  <si>
    <t>1907232twmitt</t>
  </si>
  <si>
    <t>RBZ0002825</t>
  </si>
  <si>
    <t>The World's Weirdest News Stories</t>
  </si>
  <si>
    <t>1907232120</t>
  </si>
  <si>
    <t>RBZ0005339</t>
  </si>
  <si>
    <t>The ZX Spectrum / Commodore 64 Book 30th Anniversary Special</t>
  </si>
  <si>
    <t>978-1-908222-76-3</t>
  </si>
  <si>
    <t>RBZ0006475</t>
  </si>
  <si>
    <t>This is London: The Making of London Fashion Week</t>
  </si>
  <si>
    <t>201316081309</t>
  </si>
  <si>
    <t>RBZ0006117</t>
  </si>
  <si>
    <t>Tone Up In 10 Minutes</t>
  </si>
  <si>
    <t>1781060TUTM</t>
  </si>
  <si>
    <t>RBZ0004456</t>
  </si>
  <si>
    <t>Top Of  The Pops Special - JLS</t>
  </si>
  <si>
    <t>b828q92</t>
  </si>
  <si>
    <t>RBZ0004455</t>
  </si>
  <si>
    <t>Top Of  The Pops Special - One Direction</t>
  </si>
  <si>
    <t>b2931s</t>
  </si>
  <si>
    <t>RBZ0004457</t>
  </si>
  <si>
    <t>Top Of  The Pops Special - The Wanted</t>
  </si>
  <si>
    <t>b880132</t>
  </si>
  <si>
    <t>RBZ0007989</t>
  </si>
  <si>
    <t>TopCar’s Classic Performance Cars</t>
  </si>
  <si>
    <t>RBZ0007990</t>
  </si>
  <si>
    <t>TopCar’s Where are they now?</t>
  </si>
  <si>
    <t>RBZ0002078</t>
  </si>
  <si>
    <t xml:space="preserve">Total Bike Repair &amp; Maintenance </t>
  </si>
  <si>
    <t>73923720</t>
  </si>
  <si>
    <t>RBZ0003033</t>
  </si>
  <si>
    <t xml:space="preserve">Total Body Plan </t>
  </si>
  <si>
    <t>1907232tbp</t>
  </si>
  <si>
    <t>RBZ0008160</t>
  </si>
  <si>
    <t>Total Film &amp; SFX Present 80s Movies</t>
  </si>
  <si>
    <t>UK0397N0010XX</t>
  </si>
  <si>
    <t>RBZ0005998</t>
  </si>
  <si>
    <t>Total Training Guide</t>
  </si>
  <si>
    <t>1781060ttg</t>
  </si>
  <si>
    <t>RBZ0006218</t>
  </si>
  <si>
    <t>Tour 2013</t>
  </si>
  <si>
    <t>IPCTour13</t>
  </si>
  <si>
    <t>RBZ0001041</t>
  </si>
  <si>
    <t>Tour De France 2012</t>
  </si>
  <si>
    <t>9781852772130</t>
  </si>
  <si>
    <t>RBZ0008376</t>
  </si>
  <si>
    <t>Tour de France 2014 Review</t>
  </si>
  <si>
    <t>UK0519B0044XX</t>
  </si>
  <si>
    <t>RBZ0004077</t>
  </si>
  <si>
    <t>Trail Centres: Ultimate Guide 2011</t>
  </si>
  <si>
    <t>201115111152</t>
  </si>
  <si>
    <t>RBZ0001018</t>
  </si>
  <si>
    <t>Train like an Olympian</t>
  </si>
  <si>
    <t>2012111759</t>
  </si>
  <si>
    <t>RBZ0003879</t>
  </si>
  <si>
    <t>Travel Photography Made Easy</t>
  </si>
  <si>
    <t>CBZ67</t>
  </si>
  <si>
    <t>RBZ0008342</t>
  </si>
  <si>
    <t>Trends 2014</t>
  </si>
  <si>
    <t>IPCTREN14</t>
  </si>
  <si>
    <t>RBZ0006125</t>
  </si>
  <si>
    <t>Trou Idees</t>
  </si>
  <si>
    <t>2013165330</t>
  </si>
  <si>
    <t>RBZ0008043</t>
  </si>
  <si>
    <t>True Crime</t>
  </si>
  <si>
    <t>978-1-785460-66-1</t>
  </si>
  <si>
    <t>RBZ0004069</t>
  </si>
  <si>
    <t>Trusted Reviews Guide to Gadgets</t>
  </si>
  <si>
    <t>111112</t>
  </si>
  <si>
    <t>RBZ0003447</t>
  </si>
  <si>
    <t>Tuis Dekor</t>
  </si>
  <si>
    <t>2078-2020</t>
  </si>
  <si>
    <t>RBZ0003453</t>
  </si>
  <si>
    <t>Tuis Selfdoen</t>
  </si>
  <si>
    <t>2070-0377</t>
  </si>
  <si>
    <t>RBZ0006380</t>
  </si>
  <si>
    <t>Tuis Tuin</t>
  </si>
  <si>
    <t>201315071336</t>
  </si>
  <si>
    <t>RBZ0007991</t>
  </si>
  <si>
    <t>Tuis Verf Dit</t>
  </si>
  <si>
    <t>RBZ0007966</t>
  </si>
  <si>
    <t>Turn Your Hobby Into A Business</t>
  </si>
  <si>
    <t>RBZ0000823</t>
  </si>
  <si>
    <t>Tv Notas Horóscopos 2015</t>
  </si>
  <si>
    <t>1665-2320h</t>
  </si>
  <si>
    <t>RBZ0007803</t>
  </si>
  <si>
    <t>Twist It</t>
  </si>
  <si>
    <t>UK0539B0082XX</t>
  </si>
  <si>
    <t>RBZ0007061</t>
  </si>
  <si>
    <t>UEFA Champions League Final 2012</t>
  </si>
  <si>
    <t>2041-056CL</t>
  </si>
  <si>
    <t>RBZ0007065</t>
  </si>
  <si>
    <t xml:space="preserve">UEFA Champions League final official matchday programme </t>
  </si>
  <si>
    <t>2041-0565</t>
  </si>
  <si>
    <t>RBZ0007128</t>
  </si>
  <si>
    <t>UEFA Europa League Final 2012</t>
  </si>
  <si>
    <t>2041-056UCF</t>
  </si>
  <si>
    <t>RBZ0008055</t>
  </si>
  <si>
    <t>UK Rides</t>
  </si>
  <si>
    <t>RBZ0008182</t>
  </si>
  <si>
    <t>Ukulele For Beginners</t>
  </si>
  <si>
    <t>978-1-785460-91-3</t>
  </si>
  <si>
    <t>RBZ0001021</t>
  </si>
  <si>
    <t>Ultimate 2012 Olympic Guide</t>
  </si>
  <si>
    <t>1781060OLYM</t>
  </si>
  <si>
    <t>RBZ0000827</t>
  </si>
  <si>
    <t>Ultimate Aircraft</t>
  </si>
  <si>
    <t>smith-ulair12</t>
  </si>
  <si>
    <t>RBZ0003927</t>
  </si>
  <si>
    <t>Ultimate BlackBerry Guide 4</t>
  </si>
  <si>
    <t>201129091640</t>
  </si>
  <si>
    <t>RBZ0007594</t>
  </si>
  <si>
    <t>Ultimate Canon SLR Handbook Vol. 1</t>
  </si>
  <si>
    <t>UK0540B0036XX</t>
  </si>
  <si>
    <t>RBZ0008011</t>
  </si>
  <si>
    <t>Ultimate Canon SLR Handbook Vol. 2</t>
  </si>
  <si>
    <t>RBZ0008012</t>
  </si>
  <si>
    <t>Ultimate Canon SLR Handbook Vol. 3</t>
  </si>
  <si>
    <t>RBZ0001022</t>
  </si>
  <si>
    <t xml:space="preserve">Ultimate Euro 2012 Guide </t>
  </si>
  <si>
    <t>1781060Euro2012</t>
  </si>
  <si>
    <t>RBZ0003822</t>
  </si>
  <si>
    <t>Ultimate Gadget Guide 2011</t>
  </si>
  <si>
    <t>2044925</t>
  </si>
  <si>
    <t>RBZ0008343</t>
  </si>
  <si>
    <t>Ultimate Golf Equipment Guide</t>
  </si>
  <si>
    <t>IPCGOLF14</t>
  </si>
  <si>
    <t>RBZ0008385</t>
  </si>
  <si>
    <t>Ultimate Guide to Ableton Live</t>
  </si>
  <si>
    <t>UK0484N0034XX</t>
  </si>
  <si>
    <t>RBZ0001023</t>
  </si>
  <si>
    <t>Ultimate Guide to Amazon Kindle</t>
  </si>
  <si>
    <t>1781060</t>
  </si>
  <si>
    <t>RBZ0006914</t>
  </si>
  <si>
    <t xml:space="preserve">Ultimate Guide to Amazon Kindle </t>
  </si>
  <si>
    <t>1781060sx</t>
  </si>
  <si>
    <t>RBZ0001024</t>
  </si>
  <si>
    <t xml:space="preserve">Ultimate Guide to Android Tablets </t>
  </si>
  <si>
    <t>201129091646</t>
  </si>
  <si>
    <t>RBZ0004761</t>
  </si>
  <si>
    <t>Ultimate Guide to Bicycle maintenance &amp; upgrades</t>
  </si>
  <si>
    <t>1781062UGBMR</t>
  </si>
  <si>
    <t>RBZ0003824</t>
  </si>
  <si>
    <t>Ultimate Guide to Cloud Computing</t>
  </si>
  <si>
    <t>1907779_02</t>
  </si>
  <si>
    <t>RBZ0003926</t>
  </si>
  <si>
    <t xml:space="preserve">Ultimate guide to Google's Hidden Tools </t>
  </si>
  <si>
    <t>201129091630</t>
  </si>
  <si>
    <t>RBZ0005535</t>
  </si>
  <si>
    <t>Ultimate Guide to Internet Security</t>
  </si>
  <si>
    <t>1781060UGIS</t>
  </si>
  <si>
    <t>RBZ0005821</t>
  </si>
  <si>
    <t xml:space="preserve">Ultimate Guide to Pregnancy Fitness </t>
  </si>
  <si>
    <t>1781060UGPF</t>
  </si>
  <si>
    <t>RBZ0007446</t>
  </si>
  <si>
    <t>Ultimate Guide to Raspberry Pi 2</t>
  </si>
  <si>
    <t>1781060-1150</t>
  </si>
  <si>
    <t>RBZ0005767</t>
  </si>
  <si>
    <t>Ultimate Guide to Samsung Galaxy</t>
  </si>
  <si>
    <t>1781060UGSG</t>
  </si>
  <si>
    <t>RBZ0006915</t>
  </si>
  <si>
    <t>Ultimate Guide to Samsung Galaxy 3</t>
  </si>
  <si>
    <t>1781060tx</t>
  </si>
  <si>
    <t>RBZ0005836</t>
  </si>
  <si>
    <t>Ultimate Guide to Windows 8</t>
  </si>
  <si>
    <t>1781060UGW8</t>
  </si>
  <si>
    <t>RBZ0005533</t>
  </si>
  <si>
    <t>Ultimate Guide to Windows Phone</t>
  </si>
  <si>
    <t>1781060UGWP</t>
  </si>
  <si>
    <t>RBZ0005765</t>
  </si>
  <si>
    <t>Ultimate Guide Wildlife photography</t>
  </si>
  <si>
    <t>1781060UGWPH</t>
  </si>
  <si>
    <t>RBZ0007595</t>
  </si>
  <si>
    <t xml:space="preserve">Ultimate Nikon SLR Handbook </t>
  </si>
  <si>
    <t>UK0540B0037XX</t>
  </si>
  <si>
    <t>RBZ0001374</t>
  </si>
  <si>
    <t>Ultimate PC and Web Workshops</t>
  </si>
  <si>
    <t>WU-001</t>
  </si>
  <si>
    <t>RBZ0001256</t>
  </si>
  <si>
    <t>Ultimate PC and Web Workshops (2007)</t>
  </si>
  <si>
    <t>WUPW-0001</t>
  </si>
  <si>
    <t>RBZ0007823</t>
  </si>
  <si>
    <t>Ultimate Production Tips 2015</t>
  </si>
  <si>
    <t>UK0484N0030XX</t>
  </si>
  <si>
    <t>RBZ0007122</t>
  </si>
  <si>
    <t>Uncut Ultimate Music Guide: Pink Floyd</t>
  </si>
  <si>
    <t>5010791106008pf</t>
  </si>
  <si>
    <t>Jun-11</t>
  </si>
  <si>
    <t>RBZ0006075</t>
  </si>
  <si>
    <t xml:space="preserve">Uncut Ultimate Music Guide: The Smiths </t>
  </si>
  <si>
    <t>UnctSmiths13</t>
  </si>
  <si>
    <t>RBZ0004320</t>
  </si>
  <si>
    <t xml:space="preserve">Unique Honeymoons </t>
  </si>
  <si>
    <t>RBZ0000840</t>
  </si>
  <si>
    <t>Vegetarian Times - Healing Foods Cookbook</t>
  </si>
  <si>
    <t>VEG-HEAL</t>
  </si>
  <si>
    <t>RBZ0007325</t>
  </si>
  <si>
    <t>Victoria: Fabulous at 40</t>
  </si>
  <si>
    <t>IPCVIC40</t>
  </si>
  <si>
    <t>RBZ0004631</t>
  </si>
  <si>
    <t>Videogames Hardware Handbook Vol. 1</t>
  </si>
  <si>
    <t>9781906078447</t>
  </si>
  <si>
    <t>RBZ0004632</t>
  </si>
  <si>
    <t>Videogames Hardware Handbook Vol. 2</t>
  </si>
  <si>
    <t>9781906078744</t>
  </si>
  <si>
    <t>RBZ0004143</t>
  </si>
  <si>
    <t>VIZ - THE CLEVELAND STEAMER</t>
  </si>
  <si>
    <t>190777Viz</t>
  </si>
  <si>
    <t>RBZ0003102</t>
  </si>
  <si>
    <t>Viz Das Krapital - Roger's Profanisaurus</t>
  </si>
  <si>
    <t>190723223232</t>
  </si>
  <si>
    <t>RBZ0006457</t>
  </si>
  <si>
    <t>Viz Fat Slags Bumper Special</t>
  </si>
  <si>
    <t>1781060VFSBS</t>
  </si>
  <si>
    <t>RBZ0003508</t>
  </si>
  <si>
    <t>Viz: The Big Hairy Almanackers</t>
  </si>
  <si>
    <t>dval629371</t>
  </si>
  <si>
    <t>RBZ0004189</t>
  </si>
  <si>
    <t xml:space="preserve">Viz: Top of the Tips </t>
  </si>
  <si>
    <t>19077VTT</t>
  </si>
  <si>
    <t>RBZ0006837</t>
  </si>
  <si>
    <t xml:space="preserve">Vogue Entertaining and Travel </t>
  </si>
  <si>
    <t>201311041159</t>
  </si>
  <si>
    <t>RBZ0000850</t>
  </si>
  <si>
    <t>Vogue Living Before + After</t>
  </si>
  <si>
    <t>1447-3232</t>
  </si>
  <si>
    <t>RBZ0005302</t>
  </si>
  <si>
    <t>Web Design For Beginners</t>
  </si>
  <si>
    <t>978-1-908955-08-1</t>
  </si>
  <si>
    <t>RBZ0005303</t>
  </si>
  <si>
    <t>Web Design Tips, Tricks &amp; Fixes</t>
  </si>
  <si>
    <t>978-1-908955-24-1</t>
  </si>
  <si>
    <t>RBZ0006128</t>
  </si>
  <si>
    <t>Wedding Ideas</t>
  </si>
  <si>
    <t>2013174630</t>
  </si>
  <si>
    <t>RBZ0000970</t>
  </si>
  <si>
    <t>Weg Kruger</t>
  </si>
  <si>
    <t>978-0-620-48583-8</t>
  </si>
  <si>
    <t>RBZ0008296</t>
  </si>
  <si>
    <t>Weg neem beter foto’s</t>
  </si>
  <si>
    <t>RBZ0007516</t>
  </si>
  <si>
    <t>Weg! Drakensberg</t>
  </si>
  <si>
    <t>RBZ0007488</t>
  </si>
  <si>
    <t>Weg! Kampkos</t>
  </si>
  <si>
    <t>RBZ0005925</t>
  </si>
  <si>
    <t xml:space="preserve">Weg! Kgalagadi </t>
  </si>
  <si>
    <t>2013170508</t>
  </si>
  <si>
    <t>RBZ0004909</t>
  </si>
  <si>
    <t>Weg! Mosambiek</t>
  </si>
  <si>
    <t>2012112505</t>
  </si>
  <si>
    <t>RBZ0005926</t>
  </si>
  <si>
    <t xml:space="preserve">Weg! Photography </t>
  </si>
  <si>
    <t>2013175708</t>
  </si>
  <si>
    <t>RBZ0005928</t>
  </si>
  <si>
    <t xml:space="preserve">WegRy - Roetes wat Roep </t>
  </si>
  <si>
    <t>2013182608</t>
  </si>
  <si>
    <t>RBZ0003553</t>
  </si>
  <si>
    <t>WegRy 4x4 Roetegids</t>
  </si>
  <si>
    <t>2078-0680</t>
  </si>
  <si>
    <t>RBZ0006711</t>
  </si>
  <si>
    <t>WegSleep Caravanning Guide</t>
  </si>
  <si>
    <t>201310211325</t>
  </si>
  <si>
    <t>RBZ0008418</t>
  </si>
  <si>
    <t>WegSleep DIY Guide</t>
  </si>
  <si>
    <t>RBZ0004967</t>
  </si>
  <si>
    <t>Wegsleep Kampgids</t>
  </si>
  <si>
    <t>2012211646</t>
  </si>
  <si>
    <t>RBZ0003555</t>
  </si>
  <si>
    <t>WegSleep Oordgids</t>
  </si>
  <si>
    <t xml:space="preserve">2078-1989 </t>
  </si>
  <si>
    <t>RBZ0008419</t>
  </si>
  <si>
    <t>WegSleep Selfdoengids</t>
  </si>
  <si>
    <t>RBZ0005884</t>
  </si>
  <si>
    <t>WellBeing Abundance</t>
  </si>
  <si>
    <t>2201-5582</t>
  </si>
  <si>
    <t>RBZ0000857</t>
  </si>
  <si>
    <t>WellBeing Anti-Ageing</t>
  </si>
  <si>
    <t>1329-51166</t>
  </si>
  <si>
    <t>RBZ0000858</t>
  </si>
  <si>
    <t>WellBeing Astrology</t>
  </si>
  <si>
    <t>1329-5115</t>
  </si>
  <si>
    <t>RBZ0000859</t>
  </si>
  <si>
    <t>WellBeing Fitness</t>
  </si>
  <si>
    <t>1829-2180</t>
  </si>
  <si>
    <t>RBZ0000860</t>
  </si>
  <si>
    <t>Wellbeing Food</t>
  </si>
  <si>
    <t>1836-2672</t>
  </si>
  <si>
    <t>RBZ0000861</t>
  </si>
  <si>
    <t>Wellbeing Happiness</t>
  </si>
  <si>
    <t>2200-4424</t>
  </si>
  <si>
    <t>RBZ0004216</t>
  </si>
  <si>
    <t>Wellbeing Moon Calendar</t>
  </si>
  <si>
    <t>201120121354</t>
  </si>
  <si>
    <t>RBZ0005222</t>
  </si>
  <si>
    <t>WellBeing Mysteries</t>
  </si>
  <si>
    <t>1837-8986</t>
  </si>
  <si>
    <t>RBZ0000862</t>
  </si>
  <si>
    <t>Wellbeing Organic Garden</t>
  </si>
  <si>
    <t>1837-4158</t>
  </si>
  <si>
    <t>RBZ0006392</t>
  </si>
  <si>
    <t>Wellbeing Organic Garden Project Book</t>
  </si>
  <si>
    <t>2201 - 8417</t>
  </si>
  <si>
    <t>RBZ0000863</t>
  </si>
  <si>
    <t>Wellbeing Parenting</t>
  </si>
  <si>
    <t>2200-6680</t>
  </si>
  <si>
    <t>RBZ0004215</t>
  </si>
  <si>
    <t>Wellbeing Personal Development</t>
  </si>
  <si>
    <t xml:space="preserve">18396585 </t>
  </si>
  <si>
    <t>RBZ0006391</t>
  </si>
  <si>
    <t>Wellbeing Running</t>
  </si>
  <si>
    <t>2201 - 8409</t>
  </si>
  <si>
    <t>RBZ0004336</t>
  </si>
  <si>
    <t>Wellbeing Spiritual Masters</t>
  </si>
  <si>
    <t>1839-8332</t>
  </si>
  <si>
    <t>RBZ0000864</t>
  </si>
  <si>
    <t>WellBeing Yoga</t>
  </si>
  <si>
    <t>1329-5111</t>
  </si>
  <si>
    <t>RBZ0008194</t>
  </si>
  <si>
    <t>WellBeing Yoga Immersion</t>
  </si>
  <si>
    <t>158101323</t>
  </si>
  <si>
    <t>RBZ0006547</t>
  </si>
  <si>
    <t>What Camera &amp; Lens</t>
  </si>
  <si>
    <t>201330081426</t>
  </si>
  <si>
    <t>RBZ0005033</t>
  </si>
  <si>
    <t>What Camera?</t>
  </si>
  <si>
    <t>8whdou</t>
  </si>
  <si>
    <t>RBZ0004798</t>
  </si>
  <si>
    <t xml:space="preserve">Where They Create </t>
  </si>
  <si>
    <t>201209051140</t>
  </si>
  <si>
    <t>RBZ0004439</t>
  </si>
  <si>
    <t>Whitney Houston - Now Special Series</t>
  </si>
  <si>
    <t>1365-6864</t>
  </si>
  <si>
    <t>RBZ0006916</t>
  </si>
  <si>
    <t>Why is my computer so slow</t>
  </si>
  <si>
    <t>1781060ux</t>
  </si>
  <si>
    <t>RBZ0008110</t>
  </si>
  <si>
    <t>Wildlife Ranching Magazine - Rhino Files</t>
  </si>
  <si>
    <t>121926082015</t>
  </si>
  <si>
    <t>Unlimited</t>
  </si>
  <si>
    <t>RBZ0008170</t>
  </si>
  <si>
    <t>Windows 10 Beyond the Manual</t>
  </si>
  <si>
    <t>UK0615B0006XX</t>
  </si>
  <si>
    <t>RBZ0008102</t>
  </si>
  <si>
    <t>Windows 10 For Beginners</t>
  </si>
  <si>
    <t>978-1-785460-99-9</t>
  </si>
  <si>
    <t>RBZ0008217</t>
  </si>
  <si>
    <t>Windows 10 Technology Tips Guide</t>
  </si>
  <si>
    <t>UK0605B0008XX</t>
  </si>
  <si>
    <t>RBZ0008254</t>
  </si>
  <si>
    <t>Windows 10 The Complete Manual</t>
  </si>
  <si>
    <t>9-781-785461-78-1</t>
  </si>
  <si>
    <t>RBZ0007776</t>
  </si>
  <si>
    <t>Windows 7</t>
  </si>
  <si>
    <t>UK0600B0001XX</t>
  </si>
  <si>
    <t>RBZ0008379</t>
  </si>
  <si>
    <t>Windows 7: The Ultimate Guide</t>
  </si>
  <si>
    <t>UK0474B0076XX</t>
  </si>
  <si>
    <t>RBZ0006820</t>
  </si>
  <si>
    <t>Windows 8 For Beginners</t>
  </si>
  <si>
    <t>978-1-909758-60-5</t>
  </si>
  <si>
    <t>RBZ0008405</t>
  </si>
  <si>
    <t>Windows 8 The Complete Manual</t>
  </si>
  <si>
    <t>978-1-910439-28-9</t>
  </si>
  <si>
    <t>RBZ0005728</t>
  </si>
  <si>
    <t>Windows 8 Tips, Tricks &amp; Apps Vol 1</t>
  </si>
  <si>
    <t>978-1-908955-97-5</t>
  </si>
  <si>
    <t>RBZ0007963</t>
  </si>
  <si>
    <t>Windows 8.1 Made Simple</t>
  </si>
  <si>
    <t>UK0610B0003XX</t>
  </si>
  <si>
    <t>RBZ0007964</t>
  </si>
  <si>
    <t>Windows 8.1 Technology Tips Guide</t>
  </si>
  <si>
    <t>UK0600B0003XX</t>
  </si>
  <si>
    <t>RBZ0008058</t>
  </si>
  <si>
    <t>Windows 8.1 The Ultimate Handbook</t>
  </si>
  <si>
    <t>UK0605B0004XX</t>
  </si>
  <si>
    <t>RBZ0005814</t>
  </si>
  <si>
    <t>Windows 8: Expert Tips and Tricks</t>
  </si>
  <si>
    <t xml:space="preserve">UK0474B0035XX  </t>
  </si>
  <si>
    <t>RBZ0005499</t>
  </si>
  <si>
    <t xml:space="preserve">Windows 8: The Complete Guide </t>
  </si>
  <si>
    <t>UK0474B0033XX</t>
  </si>
  <si>
    <t>RBZ0006409</t>
  </si>
  <si>
    <t>Woman Royal Baby Souvenir issue</t>
  </si>
  <si>
    <t>WomRB13</t>
  </si>
  <si>
    <t>RBZ0000876</t>
  </si>
  <si>
    <t>Woman's Day - Comfort Food</t>
  </si>
  <si>
    <t>XXX-XXX</t>
  </si>
  <si>
    <t>RBZ0000877</t>
  </si>
  <si>
    <t>Woman's Day - Holiday Appetizers</t>
  </si>
  <si>
    <t>123-321</t>
  </si>
  <si>
    <t>RBZ0000878</t>
  </si>
  <si>
    <t>Woman's Day - Last Minute Christmas</t>
  </si>
  <si>
    <t>XMAS-123</t>
  </si>
  <si>
    <t>RBZ0004850</t>
  </si>
  <si>
    <t>Woman's Weekly Jubilee Collector's Edition</t>
  </si>
  <si>
    <t>1039-5814</t>
  </si>
  <si>
    <t>RBZ0006286</t>
  </si>
  <si>
    <t>Women on Wheels</t>
  </si>
  <si>
    <t>201306141501</t>
  </si>
  <si>
    <t>RBZ0005819</t>
  </si>
  <si>
    <t>Womens Fitness Best Body Bootcamp</t>
  </si>
  <si>
    <t>1781060WFBFBC</t>
  </si>
  <si>
    <t>RBZ0004551</t>
  </si>
  <si>
    <t>Women's Fitness Guide to Body Toning 2</t>
  </si>
  <si>
    <t>19077792BT</t>
  </si>
  <si>
    <t>RBZ0001030</t>
  </si>
  <si>
    <t>Women's Fitness The Ultimate 2 Week Fat Loss Diet</t>
  </si>
  <si>
    <t>19077792WK</t>
  </si>
  <si>
    <t>RBZ0001031</t>
  </si>
  <si>
    <t>Women's Fitness Tone up at Home</t>
  </si>
  <si>
    <t>19077792</t>
  </si>
  <si>
    <t>RBZ0007609</t>
  </si>
  <si>
    <t>Wonders of the Universe</t>
  </si>
  <si>
    <t>UK0591B0010XX</t>
  </si>
  <si>
    <t>RBZ0005304</t>
  </si>
  <si>
    <t>Wordpress For Beginners</t>
  </si>
  <si>
    <t>978-1-908955-32-6</t>
  </si>
  <si>
    <t>RBZ0004974</t>
  </si>
  <si>
    <t>Wordpress For Beginners Vol 1</t>
  </si>
  <si>
    <t>9781908222282</t>
  </si>
  <si>
    <t>RBZ0004625</t>
  </si>
  <si>
    <t>Wordpress Genius Guide</t>
  </si>
  <si>
    <t>9781908222749</t>
  </si>
  <si>
    <t>RBZ0007614</t>
  </si>
  <si>
    <t xml:space="preserve">WordPress The Complete Manual </t>
  </si>
  <si>
    <t>978-1-910155-86-8</t>
  </si>
  <si>
    <t>RBZ0007444</t>
  </si>
  <si>
    <t>World Cup Guide 2014</t>
  </si>
  <si>
    <t>1781060-2014</t>
  </si>
  <si>
    <t>RBZ0008402</t>
  </si>
  <si>
    <t>World Football Annual</t>
  </si>
  <si>
    <t>978-1-910155-98-1</t>
  </si>
  <si>
    <t>RBZ0007977</t>
  </si>
  <si>
    <t xml:space="preserve">World of Animals Book of Big Cats and African Wildlife </t>
  </si>
  <si>
    <t>978-1-910439-93-7</t>
  </si>
  <si>
    <t>RBZ0007711</t>
  </si>
  <si>
    <t xml:space="preserve">World of Animals Book of Ocean Wildlife </t>
  </si>
  <si>
    <t>978-1-910439-18-0</t>
  </si>
  <si>
    <t>RBZ0007663</t>
  </si>
  <si>
    <t>World of Animals Book of Predators</t>
  </si>
  <si>
    <t>978-1-910155-61-5</t>
  </si>
  <si>
    <t>RBZ0008112</t>
  </si>
  <si>
    <t>World of Animals Book of Sharks &amp; Ocean Predators Vol 1</t>
  </si>
  <si>
    <t>978-1-785461-18-7</t>
  </si>
  <si>
    <t>RBZ0007372</t>
  </si>
  <si>
    <t>World of Animals Book of the Animal Kingdom</t>
  </si>
  <si>
    <t>978-1-910155-06-6</t>
  </si>
  <si>
    <t>RBZ0005838</t>
  </si>
  <si>
    <t>World's most incredible tattoos 4</t>
  </si>
  <si>
    <t>1781060WMIT4</t>
  </si>
  <si>
    <t>RBZ0002815</t>
  </si>
  <si>
    <t>Worlds Of Whedon</t>
  </si>
  <si>
    <t>546464</t>
  </si>
  <si>
    <t>RBZ0006888</t>
  </si>
  <si>
    <t xml:space="preserve">Xbox One: The Complete Manual </t>
  </si>
  <si>
    <t>978-1-909758-39-1</t>
  </si>
  <si>
    <t>RBZ0007698</t>
  </si>
  <si>
    <t>Xbox One: The Ultimate Handbook</t>
  </si>
  <si>
    <t>UK0588B0004XX</t>
  </si>
  <si>
    <t>RBZ0000889</t>
  </si>
  <si>
    <t>Yoga for Beginners</t>
  </si>
  <si>
    <t>0191-0965A</t>
  </si>
  <si>
    <t>RBZ0007949</t>
  </si>
  <si>
    <t>Yoga for Fitness</t>
  </si>
  <si>
    <t>RBZ0007279</t>
  </si>
  <si>
    <t>Yoga The Complete Manual</t>
  </si>
  <si>
    <t>978-1-909758-84-1</t>
  </si>
  <si>
    <t>RBZ0003067</t>
  </si>
  <si>
    <t>YOU -  Nelson Mandela  – Man of History</t>
  </si>
  <si>
    <t>9780620462044</t>
  </si>
  <si>
    <t>RBZ0008186</t>
  </si>
  <si>
    <t xml:space="preserve">YOU Bake </t>
  </si>
  <si>
    <t>157201232</t>
  </si>
  <si>
    <t>RBZ0005298</t>
  </si>
  <si>
    <t>You Best Recipes</t>
  </si>
  <si>
    <t>2012115220</t>
  </si>
  <si>
    <t>RBZ0006322</t>
  </si>
  <si>
    <t>YOU Best Recipes Puddings</t>
  </si>
  <si>
    <t>15462013</t>
  </si>
  <si>
    <t>RBZ0006724</t>
  </si>
  <si>
    <t>YOU Blockbusters</t>
  </si>
  <si>
    <t>201310241252</t>
  </si>
  <si>
    <t>RBZ0007329</t>
  </si>
  <si>
    <t>YOU Cakes</t>
  </si>
  <si>
    <t>RBZ0007285</t>
  </si>
  <si>
    <t>You can make an App</t>
  </si>
  <si>
    <t>UK0507B0053XX</t>
  </si>
  <si>
    <t>RBZ0006722</t>
  </si>
  <si>
    <t>YOU Chocolate</t>
  </si>
  <si>
    <t>201310241109</t>
  </si>
  <si>
    <t>RBZ0007375</t>
  </si>
  <si>
    <t>YOU Dinos</t>
  </si>
  <si>
    <t>RBZ0006319</t>
  </si>
  <si>
    <t>YOU Do It Yourself</t>
  </si>
  <si>
    <t>15102013</t>
  </si>
  <si>
    <t>RBZ0006510</t>
  </si>
  <si>
    <t>YOU Food in a Flash</t>
  </si>
  <si>
    <t>201308261235</t>
  </si>
  <si>
    <t>RBZ0006511</t>
  </si>
  <si>
    <t>YOU Healthy Delights</t>
  </si>
  <si>
    <t>201308261243</t>
  </si>
  <si>
    <t>RBZ0006508</t>
  </si>
  <si>
    <t>YOU Household Tips</t>
  </si>
  <si>
    <t>201308261202</t>
  </si>
  <si>
    <t>RBZ0005299</t>
  </si>
  <si>
    <t>You Makeovers</t>
  </si>
  <si>
    <t>2012121520</t>
  </si>
  <si>
    <t>RBZ0005097</t>
  </si>
  <si>
    <t>You MasterChef</t>
  </si>
  <si>
    <t>2012135424</t>
  </si>
  <si>
    <t>RBZ0006509</t>
  </si>
  <si>
    <t>YOU Microwave Magic</t>
  </si>
  <si>
    <t>201308261225</t>
  </si>
  <si>
    <t>RBZ0008426</t>
  </si>
  <si>
    <t>YOU Mincemeat</t>
  </si>
  <si>
    <t>RBZ0007992</t>
  </si>
  <si>
    <t>YOU One Direction</t>
  </si>
  <si>
    <t>RBZ0005260</t>
  </si>
  <si>
    <t>You Pasta for supper</t>
  </si>
  <si>
    <t>2012170712</t>
  </si>
  <si>
    <t>RBZ0005244</t>
  </si>
  <si>
    <t>You Play</t>
  </si>
  <si>
    <t>2012134104</t>
  </si>
  <si>
    <t>RBZ0006512</t>
  </si>
  <si>
    <t>YOU Readers 100 Best Chicken Recipes</t>
  </si>
  <si>
    <t>201308261252</t>
  </si>
  <si>
    <t>RBZ0008422</t>
  </si>
  <si>
    <t>YOU Rusks and Muffins</t>
  </si>
  <si>
    <t>RBZ0008424</t>
  </si>
  <si>
    <t>YOU Step by Step</t>
  </si>
  <si>
    <t>RBZ0007386</t>
  </si>
  <si>
    <t>You Stews</t>
  </si>
  <si>
    <t>RBZ0008432</t>
  </si>
  <si>
    <t>YOU Super Sausages</t>
  </si>
  <si>
    <t>RBZ0006857</t>
  </si>
  <si>
    <t>YOU Tarts</t>
  </si>
  <si>
    <t>201311291237</t>
  </si>
  <si>
    <t>RBZ0007993</t>
  </si>
  <si>
    <t>YOU The 100 Best Recipes: Budget</t>
  </si>
  <si>
    <t>RBZ0008355</t>
  </si>
  <si>
    <t>Young Royals</t>
  </si>
  <si>
    <t>RBZ0008320</t>
  </si>
  <si>
    <t>Your Crochet Home</t>
  </si>
  <si>
    <t>UK0539B0062XX</t>
  </si>
  <si>
    <t>RBZ0006865</t>
  </si>
  <si>
    <t>Your Day: Best Real Weddings</t>
  </si>
  <si>
    <t>9313398000424</t>
  </si>
  <si>
    <t>RBZ0006627</t>
  </si>
  <si>
    <t>Your Family Tree Presents Discover your ancestor's occupation</t>
  </si>
  <si>
    <t>UK0539B0036XX</t>
  </si>
  <si>
    <t>RBZ0002222</t>
  </si>
  <si>
    <t>Your Family Tree Presents: Get Started in Family History</t>
  </si>
  <si>
    <t>72937103</t>
  </si>
  <si>
    <t>RBZ0006744</t>
  </si>
  <si>
    <t>Your Family Tree presents: Get started in Military family history</t>
  </si>
  <si>
    <t>UK0206B0003XX</t>
  </si>
  <si>
    <t>RBZ0008062</t>
  </si>
  <si>
    <t>YouTube Vlogging The Complete Manual</t>
  </si>
  <si>
    <t>978-1-785460-57-9</t>
  </si>
  <si>
    <t>RBZ0006728</t>
  </si>
  <si>
    <t>Zest. Healthy You Manual</t>
  </si>
  <si>
    <t>ZestHYM13</t>
  </si>
  <si>
    <t>RBZ0006205</t>
  </si>
  <si>
    <t>Zest's Best Body Manual</t>
  </si>
  <si>
    <t>ZestBBM13</t>
  </si>
  <si>
    <t>RBZ0000978</t>
  </si>
  <si>
    <t>Zigzag Photo Journal</t>
  </si>
  <si>
    <t>2012103216</t>
  </si>
  <si>
    <t>RBZ0006544</t>
  </si>
  <si>
    <t>会社四季報業界地図（2014年版）</t>
  </si>
  <si>
    <t>29082013</t>
  </si>
  <si>
    <t>RBZ0006776</t>
  </si>
  <si>
    <t>就職四季報　姉妹版　「就活生のための後悔しない会社選び」</t>
  </si>
  <si>
    <t>02122013</t>
  </si>
  <si>
    <t>RBZ0008506</t>
  </si>
  <si>
    <t>3D Make And Print 2nd Edition</t>
  </si>
  <si>
    <t>978-1-785462-02-3</t>
  </si>
  <si>
    <t>RBZ0008356</t>
  </si>
  <si>
    <t>Amateur Photographer's Complete Guide to Photography</t>
  </si>
  <si>
    <t>170010112014</t>
  </si>
  <si>
    <t>RBZ0007580</t>
  </si>
  <si>
    <t>Amazing Loom Band Projects</t>
  </si>
  <si>
    <t>172831072014</t>
  </si>
  <si>
    <t>RBZ0003506</t>
  </si>
  <si>
    <t>Bizarre Body Art 2</t>
  </si>
  <si>
    <t>bb2ege372</t>
  </si>
  <si>
    <t>RBZ0004861</t>
  </si>
  <si>
    <t>Digital Production Sonderheft Compositing</t>
  </si>
  <si>
    <t>14332620SC</t>
  </si>
  <si>
    <t>RBZ0004862</t>
  </si>
  <si>
    <t>Digital Production Sonderheft Hardware</t>
  </si>
  <si>
    <t>14332620SH</t>
  </si>
  <si>
    <t>RBZ0008435</t>
  </si>
  <si>
    <t>Gli Speciali di Focus Storia: Il novecento in Italia</t>
  </si>
  <si>
    <t>977182490631150098</t>
  </si>
  <si>
    <t>RBZ0008329</t>
  </si>
  <si>
    <t>Homes &amp; Antiques magazine presents Vintage Homes</t>
  </si>
  <si>
    <t>125617092014</t>
  </si>
  <si>
    <t>RBZ0007578</t>
  </si>
  <si>
    <t>Make it HOME</t>
  </si>
  <si>
    <t>175230072014</t>
  </si>
  <si>
    <t>RBZ0008507</t>
  </si>
  <si>
    <t>New Artist</t>
  </si>
  <si>
    <t>141522122015</t>
  </si>
  <si>
    <t>RBZ0007687</t>
  </si>
  <si>
    <t>The Essential Guide to Advanced Photography</t>
  </si>
  <si>
    <t>115730102014</t>
  </si>
  <si>
    <t>RBZ0008490</t>
  </si>
  <si>
    <t xml:space="preserve">The Essential Guide to Close up Photography </t>
  </si>
  <si>
    <t>1781060EGTCP</t>
  </si>
  <si>
    <t>RBZ0007712</t>
  </si>
  <si>
    <t>The Essential Guide to Creative Photography</t>
  </si>
  <si>
    <t>145904122014</t>
  </si>
  <si>
    <t>RBZ0008364</t>
  </si>
  <si>
    <t xml:space="preserve">The Photographers’ Guide to AdobePhotoshop &amp; Lightroom </t>
  </si>
  <si>
    <t>123020102014</t>
  </si>
  <si>
    <t>RBZ0008489</t>
  </si>
  <si>
    <t>Ultimate Guide to Photography</t>
  </si>
  <si>
    <t>125711122015</t>
  </si>
  <si>
    <t>RBZ0005486</t>
  </si>
  <si>
    <t>HONDA GRAND PRIX MACHINE ARCHIVES [1979-2010]</t>
  </si>
  <si>
    <t>978-4-7779-1909-3</t>
  </si>
  <si>
    <t>RBZ0008486</t>
  </si>
  <si>
    <t>Land Rover Defender 2015</t>
  </si>
  <si>
    <t>164411122015</t>
  </si>
  <si>
    <t>RBZ0008496</t>
  </si>
  <si>
    <t>Lotus legends</t>
  </si>
  <si>
    <t>1781069</t>
  </si>
  <si>
    <t>RBZ0008305</t>
  </si>
  <si>
    <t>Porsche 911 Buyer's Guide</t>
  </si>
  <si>
    <t>978-1-785462-15-3</t>
  </si>
  <si>
    <t>RBZ0008207</t>
  </si>
  <si>
    <t>How It Works Book of Aircraft</t>
  </si>
  <si>
    <t>9781785461316</t>
  </si>
  <si>
    <t>RBZ0008349</t>
  </si>
  <si>
    <t>Celebrity Real Life Stories</t>
  </si>
  <si>
    <t>124502092014</t>
  </si>
  <si>
    <t>RBZ0008369</t>
  </si>
  <si>
    <t>Definitive guide to Windows 10</t>
  </si>
  <si>
    <t>174310092015</t>
  </si>
  <si>
    <t>RBZ0008361</t>
  </si>
  <si>
    <t xml:space="preserve">How to Build a Robot </t>
  </si>
  <si>
    <t>104020102014</t>
  </si>
  <si>
    <t>RBZ0008497</t>
  </si>
  <si>
    <t xml:space="preserve">Independent Guide to the new  iPad </t>
  </si>
  <si>
    <t>17810601</t>
  </si>
  <si>
    <t>RBZ0007668</t>
  </si>
  <si>
    <t>iOS 8 The Complete Manual</t>
  </si>
  <si>
    <t>978-1-910155-99-8</t>
  </si>
  <si>
    <t>RBZ0008213</t>
  </si>
  <si>
    <t>iPhone Annual Volume 1</t>
  </si>
  <si>
    <t>9781785461361</t>
  </si>
  <si>
    <t>RBZ0008500</t>
  </si>
  <si>
    <t>PC Repair: The Complete Manual</t>
  </si>
  <si>
    <t>dcr16283</t>
  </si>
  <si>
    <t>RBZ0008371</t>
  </si>
  <si>
    <t>Scratch: Learn to program the easy way</t>
  </si>
  <si>
    <t>171810092015</t>
  </si>
  <si>
    <t>RBZ0003980</t>
  </si>
  <si>
    <t>Stuff's Ultimate Guide to iPhone &amp; iPad Apps</t>
  </si>
  <si>
    <t>9780860241232</t>
  </si>
  <si>
    <t>RBZ0007671</t>
  </si>
  <si>
    <t>Teach Your kids to code</t>
  </si>
  <si>
    <t>131320102014</t>
  </si>
  <si>
    <t>RBZ0007688</t>
  </si>
  <si>
    <t>The Definitive Guide to Google Hidden Tools</t>
  </si>
  <si>
    <t>122830102014</t>
  </si>
  <si>
    <t>RBZ0008367</t>
  </si>
  <si>
    <t>The Independent guide to the Apple Watch</t>
  </si>
  <si>
    <t>151924102014</t>
  </si>
  <si>
    <t>RBZ0008368</t>
  </si>
  <si>
    <t>The Independent guide to the iPhone 6</t>
  </si>
  <si>
    <t>150224102014</t>
  </si>
  <si>
    <t>RBZ0005500</t>
  </si>
  <si>
    <t xml:space="preserve">The Ultimate Guide to iPhone 5 </t>
  </si>
  <si>
    <t>UK0507B0023XX</t>
  </si>
  <si>
    <t>RBZ0008493</t>
  </si>
  <si>
    <t>The Ultimate Guide To The Samsung Galaxy S4</t>
  </si>
  <si>
    <t>1781060UGSGS4</t>
  </si>
  <si>
    <t>RBZ0008468</t>
  </si>
  <si>
    <t>Windows 10 Tips, Tricks &amp; Apps Volume 1</t>
  </si>
  <si>
    <t>978-1-785462-21-4</t>
  </si>
  <si>
    <t>RBZ0008240</t>
  </si>
  <si>
    <t>Sew Ideas</t>
  </si>
  <si>
    <t>RBZ0008304</t>
  </si>
  <si>
    <t>All About History Book Of Ancient Egypt</t>
  </si>
  <si>
    <t>978-1-785462-09-2</t>
  </si>
  <si>
    <t>RBZ0008327</t>
  </si>
  <si>
    <t>BBC History Magazine presents The Story of Britain</t>
  </si>
  <si>
    <t>135017092014</t>
  </si>
  <si>
    <t>RBZ0008331</t>
  </si>
  <si>
    <t>The First World War Story - from the makers of BBC History Magazine</t>
  </si>
  <si>
    <t>122417092014</t>
  </si>
  <si>
    <t>RBZ0008338</t>
  </si>
  <si>
    <t>The Story of The Tudors - from the makers of BBC History Magazine</t>
  </si>
  <si>
    <t>113817092014</t>
  </si>
  <si>
    <t>RBZ0008337</t>
  </si>
  <si>
    <t>Who Do You Think You Are? Magazine presents The Complete Guide To Tracing Your First World War Ancestors</t>
  </si>
  <si>
    <t>155717092014</t>
  </si>
  <si>
    <t>RBZ0008404</t>
  </si>
  <si>
    <t xml:space="preserve">World of Animals Annual </t>
  </si>
  <si>
    <t>122507112014</t>
  </si>
  <si>
    <t>RBZ0008360</t>
  </si>
  <si>
    <t>How to be a hit on YouTube</t>
  </si>
  <si>
    <t>171316102014</t>
  </si>
  <si>
    <t>RBZ0008363</t>
  </si>
  <si>
    <t>THE INDEPENDENT GUIDE TO EBAY 2015</t>
  </si>
  <si>
    <t>101020102014</t>
  </si>
  <si>
    <t>RBZ0008504</t>
  </si>
  <si>
    <t>The Ultimate Network Handbook</t>
  </si>
  <si>
    <t>UK0605B0011XX</t>
  </si>
  <si>
    <t>RBZ0007130</t>
  </si>
  <si>
    <t>UNCUT John Lennon: The Ultimate Music Guide</t>
  </si>
  <si>
    <t>501079110600809</t>
  </si>
  <si>
    <t>RBZ0007131</t>
  </si>
  <si>
    <t>Uncut Ultimate Music Guide: Bowie</t>
  </si>
  <si>
    <t>5010791106015</t>
  </si>
  <si>
    <t>RBZ0007132</t>
  </si>
  <si>
    <t>Uncut Ultimate Music Guide: Rolling Stones</t>
  </si>
  <si>
    <t>50107911060081</t>
  </si>
  <si>
    <t>RBZ0007135</t>
  </si>
  <si>
    <t>Uncut Ultimate Music Guide: Springsteen</t>
  </si>
  <si>
    <t>5010791106008</t>
  </si>
  <si>
    <t>RBZ0007124</t>
  </si>
  <si>
    <t>Uncut Ultimate Music Guide: The Clash</t>
  </si>
  <si>
    <t>5010791106008 </t>
  </si>
  <si>
    <t>RBZ0008116</t>
  </si>
  <si>
    <t>Yosemite Made Simple</t>
  </si>
  <si>
    <t>174403092015</t>
  </si>
  <si>
    <t>RBZ0008396</t>
  </si>
  <si>
    <t>Best craft &amp; cookery special 2014</t>
  </si>
  <si>
    <t>131808102014</t>
  </si>
  <si>
    <t>RBZ0008206</t>
  </si>
  <si>
    <t>Fairlady our 50 very best recipes</t>
  </si>
  <si>
    <t>RBZ0008358</t>
  </si>
  <si>
    <t>Clash of Clans: The unofficial Guide</t>
  </si>
  <si>
    <t>205316102014</t>
  </si>
  <si>
    <t>RBZ0008333</t>
  </si>
  <si>
    <t>220 Triathlon presents the Beginner's Guide to Triathlon</t>
  </si>
  <si>
    <t>124417092014</t>
  </si>
  <si>
    <t>RBZ0008365</t>
  </si>
  <si>
    <t>Build Big Arms</t>
  </si>
  <si>
    <t>134724102014</t>
  </si>
  <si>
    <t>RBZ0008227</t>
  </si>
  <si>
    <t>Huisgenoot Diabete</t>
  </si>
  <si>
    <t>RBZ0008228</t>
  </si>
  <si>
    <t>Huisgenoot Glutenvry</t>
  </si>
  <si>
    <t>RBZ0008229</t>
  </si>
  <si>
    <t>Huisgenoot lae-koolhidraat</t>
  </si>
  <si>
    <t>RBZ0007716</t>
  </si>
  <si>
    <t>Men's Fitness 10 Week Body Plan</t>
  </si>
  <si>
    <t>163004122014</t>
  </si>
  <si>
    <t>RBZ0008485</t>
  </si>
  <si>
    <t xml:space="preserve">Men's Fitness 12-Minute Workouts </t>
  </si>
  <si>
    <t>161811122015</t>
  </si>
  <si>
    <t>RBZ0008370</t>
  </si>
  <si>
    <t>Men's Fitness Lean &amp; Strong</t>
  </si>
  <si>
    <t>174910092015</t>
  </si>
  <si>
    <t>RBZ0008362</t>
  </si>
  <si>
    <t>Mens Fitness Muscle Food</t>
  </si>
  <si>
    <t>111420102014</t>
  </si>
  <si>
    <t>RBZ0008372</t>
  </si>
  <si>
    <t>The Runner</t>
  </si>
  <si>
    <t>173510092015</t>
  </si>
  <si>
    <t>RBZ0008491</t>
  </si>
  <si>
    <t>The Ultimate 4-Week Flat Tummy Diet</t>
  </si>
  <si>
    <t>1781060TU4WFT</t>
  </si>
  <si>
    <t>RBZ0008487</t>
  </si>
  <si>
    <t>WF Lose 10 Years in 10 Weeks</t>
  </si>
  <si>
    <t>123711122015</t>
  </si>
  <si>
    <t>RBZ0007715</t>
  </si>
  <si>
    <t>Women's Fitness 30 Day Challenge</t>
  </si>
  <si>
    <t>155004122014</t>
  </si>
  <si>
    <t>RBZ0008231</t>
  </si>
  <si>
    <t>YOU Diabetics</t>
  </si>
  <si>
    <t>RBZ0007713</t>
  </si>
  <si>
    <t>Advanced Loom Bands Projects</t>
  </si>
  <si>
    <t>153204122014</t>
  </si>
  <si>
    <t>RBZ0007743</t>
  </si>
  <si>
    <t>Better Shooting</t>
  </si>
  <si>
    <t>162119122014</t>
  </si>
  <si>
    <t>RBZ0008246</t>
  </si>
  <si>
    <t>Man Magnum .303</t>
  </si>
  <si>
    <t>1510231237</t>
  </si>
  <si>
    <t>RBZ0008340</t>
  </si>
  <si>
    <t>Your Crochet Christmas</t>
  </si>
  <si>
    <t>9781910196083</t>
  </si>
  <si>
    <t>RBZ0008325</t>
  </si>
  <si>
    <t>A Year of Plants - from the makers of Gardens Illustrated magazine</t>
  </si>
  <si>
    <t>123817092014</t>
  </si>
  <si>
    <t>RBZ0006024</t>
  </si>
  <si>
    <t>Apartments</t>
  </si>
  <si>
    <t>1178-6477a</t>
  </si>
  <si>
    <t>November 2015</t>
  </si>
  <si>
    <t>RBZ0008395</t>
  </si>
  <si>
    <t>Good Housekeeping Anti-Aging Special 2014</t>
  </si>
  <si>
    <t>112529082014</t>
  </si>
  <si>
    <t>RBZ0005629</t>
  </si>
  <si>
    <t>Ideas for Your Home №12 / 2012 Special edition</t>
  </si>
  <si>
    <t>20121220_3</t>
  </si>
  <si>
    <t>RBZ0008239</t>
  </si>
  <si>
    <t xml:space="preserve">Idees Stik </t>
  </si>
  <si>
    <t>RBZ0003435</t>
  </si>
  <si>
    <t>Salon de Luxe Classic</t>
  </si>
  <si>
    <t>salpr-saldeluxclass</t>
  </si>
  <si>
    <t>RBZ0005628</t>
  </si>
  <si>
    <t>SALON-interior DESIGN BOOK</t>
  </si>
  <si>
    <t>20121220_2</t>
  </si>
  <si>
    <t>RBZ0008502</t>
  </si>
  <si>
    <t>Aces: Discovering Guitar's First Heroes</t>
  </si>
  <si>
    <t>UK0215N0026XX</t>
  </si>
  <si>
    <t>RBZ0008345</t>
  </si>
  <si>
    <t>California</t>
  </si>
  <si>
    <t>173530072014</t>
  </si>
  <si>
    <t>RBZ0008503</t>
  </si>
  <si>
    <t>Games Radar presents: The Ultimate Guide to Sci-Fi Shooters</t>
  </si>
  <si>
    <t>UK1000N0002XX</t>
  </si>
  <si>
    <t>RBZ0008494</t>
  </si>
  <si>
    <t>Improve Your CV</t>
  </si>
  <si>
    <t>1781060IYCV</t>
  </si>
  <si>
    <t>RBZ0008495</t>
  </si>
  <si>
    <t>Improve your Time management</t>
  </si>
  <si>
    <t>1781060IYTM</t>
  </si>
  <si>
    <t>RBZ0008351</t>
  </si>
  <si>
    <t>InStyle Best Advice We Have Ever Heard</t>
  </si>
  <si>
    <t>134607102014</t>
  </si>
  <si>
    <t>RBZ0008347</t>
  </si>
  <si>
    <t>NME Special Collectors´ Magazine - Oasis</t>
  </si>
  <si>
    <t>175927082014</t>
  </si>
  <si>
    <t>RBZ0002736</t>
  </si>
  <si>
    <t>Salon Platinum 2010</t>
  </si>
  <si>
    <t>sapr-sapl</t>
  </si>
  <si>
    <t>RBZ0005627</t>
  </si>
  <si>
    <t>SALON PLATINUM 2012</t>
  </si>
  <si>
    <t>20121220</t>
  </si>
  <si>
    <t>Millivres Prowler Group</t>
  </si>
  <si>
    <t>RBZ0008398</t>
  </si>
  <si>
    <t>The Big Black Book</t>
  </si>
  <si>
    <t>112607102015</t>
  </si>
  <si>
    <t>RBZ0008505</t>
  </si>
  <si>
    <t>Ultimate Drumming Tips, Tricks, and Projects</t>
  </si>
  <si>
    <t>UK0098B0006XX</t>
  </si>
  <si>
    <t>RBZ0007670</t>
  </si>
  <si>
    <t xml:space="preserve">Womens Fitness 4 Weeks To Skinny Jeans </t>
  </si>
  <si>
    <t>125120102014</t>
  </si>
  <si>
    <t>RBZ0008472</t>
  </si>
  <si>
    <t>Honda RC213V-S</t>
  </si>
  <si>
    <t>29012016</t>
  </si>
  <si>
    <t>RBZ0008336</t>
  </si>
  <si>
    <t>BBC Music Magazine presents 50 Great Works</t>
  </si>
  <si>
    <t>133417092014</t>
  </si>
  <si>
    <t>RBZ0003804</t>
  </si>
  <si>
    <t>NME Icons 501 Lost Songs</t>
  </si>
  <si>
    <t>50107911290071</t>
  </si>
  <si>
    <t>RBZ0003647</t>
  </si>
  <si>
    <t>NME Icons: Jack White</t>
  </si>
  <si>
    <t>510791129007</t>
  </si>
  <si>
    <t>RBZ0003648</t>
  </si>
  <si>
    <t>NME Icons: Muse</t>
  </si>
  <si>
    <t>500791129007</t>
  </si>
  <si>
    <t>RBZ0004346</t>
  </si>
  <si>
    <t>NME Icons: Noel Gallagher</t>
  </si>
  <si>
    <t>5010791129014</t>
  </si>
  <si>
    <t>RBZ0003649</t>
  </si>
  <si>
    <t>NME Icons: The Libertines</t>
  </si>
  <si>
    <t>501079112900</t>
  </si>
  <si>
    <t>RBZ0006546</t>
  </si>
  <si>
    <t>NME Special Collectors’ Magazine: Arctic Monkeys</t>
  </si>
  <si>
    <t>201330081314</t>
  </si>
  <si>
    <t>RBZ0007575</t>
  </si>
  <si>
    <t>Tom Waits - The Ultimate Music Guide</t>
  </si>
  <si>
    <t>174324072014</t>
  </si>
  <si>
    <t>triple j - Annual</t>
  </si>
  <si>
    <t>2203-0905  </t>
  </si>
  <si>
    <t>RBZ0008335</t>
  </si>
  <si>
    <t>BBC Focus Magazine presents The Big Book of Top 10s</t>
  </si>
  <si>
    <t>130617092014</t>
  </si>
  <si>
    <t>RBZ0008492</t>
  </si>
  <si>
    <t>I.T. For Small Businesses</t>
  </si>
  <si>
    <t>1781060ITFSB</t>
  </si>
  <si>
    <t>RBZ0008469</t>
  </si>
  <si>
    <t>Real Crime Book Of Serial Killers</t>
  </si>
  <si>
    <t>978-1-785462-19-1</t>
  </si>
  <si>
    <t>RBZ0008247</t>
  </si>
  <si>
    <t>Wegry Vat die Pad</t>
  </si>
  <si>
    <t>1510291714</t>
  </si>
  <si>
    <t>RBZ0008230</t>
  </si>
  <si>
    <t>Wegsleep Hengelgids</t>
  </si>
  <si>
    <t>RBZ0008488</t>
  </si>
  <si>
    <t>Complete Dog Care</t>
  </si>
  <si>
    <t>115811122015</t>
  </si>
  <si>
    <t>RBZ0008350</t>
  </si>
  <si>
    <t>Horse &amp; Hound Ask The Vet</t>
  </si>
  <si>
    <t>133729092014</t>
  </si>
  <si>
    <t>RBZ0008326</t>
  </si>
  <si>
    <t>BBC Focus Magazine present Earth from Space</t>
  </si>
  <si>
    <t>152917092014</t>
  </si>
  <si>
    <t>RBZ0008330</t>
  </si>
  <si>
    <t>Sky at Night Magazine presents The Apollo Story</t>
  </si>
  <si>
    <t>151217092014</t>
  </si>
  <si>
    <t>RBZ0008332</t>
  </si>
  <si>
    <t>The Ultimate Guide to the Solar System from BBC Sky at Night Magazine</t>
  </si>
  <si>
    <t>132017092014</t>
  </si>
  <si>
    <t>RBZ0008357</t>
  </si>
  <si>
    <t>Kiteworld Magazine Travel Guide 2015</t>
  </si>
  <si>
    <t>190118032015</t>
  </si>
  <si>
    <t>RBZ0005066</t>
  </si>
  <si>
    <t>The Official Programme London 2012 Olympic Games</t>
  </si>
  <si>
    <t>1224-1512Olymp</t>
  </si>
  <si>
    <t>Jul-12</t>
  </si>
  <si>
    <t>RBZ0007129</t>
  </si>
  <si>
    <t>UEFA Europa League final official matchday programme</t>
  </si>
  <si>
    <t>9780860240051</t>
  </si>
  <si>
    <t>RBZ0008334</t>
  </si>
  <si>
    <t>BBC Countryfile Magazine presents The Food Lovers' Tour of Great Britain</t>
  </si>
  <si>
    <t>134117092014</t>
  </si>
  <si>
    <t>RBZ0008328</t>
  </si>
  <si>
    <t>BBC Wildlife Bumper Book of Answers</t>
  </si>
  <si>
    <t>123117092014</t>
  </si>
  <si>
    <t>RBZ0008219</t>
  </si>
  <si>
    <t>Celebrate Singapore 50 Supplement</t>
  </si>
  <si>
    <t>RBZ0008242</t>
  </si>
  <si>
    <t>Condé Nast Traveler. GUIA DE VINOS 2016</t>
  </si>
  <si>
    <t>RBZ0005496</t>
  </si>
  <si>
    <t>Nippon Monument English</t>
  </si>
  <si>
    <t>20121115-01</t>
  </si>
  <si>
    <t>RBZ0008359</t>
  </si>
  <si>
    <t>Health &amp; Fitness 10 Minute Yoga</t>
  </si>
  <si>
    <t>201616102014</t>
  </si>
  <si>
    <t>RBZ0007714</t>
  </si>
  <si>
    <t>Health &amp; Fitness Fat Loss Fast</t>
  </si>
  <si>
    <t>153904122014</t>
  </si>
  <si>
    <t>RBZ0008348</t>
  </si>
  <si>
    <t>Marie Claire Smart Beauty Special</t>
  </si>
  <si>
    <t>183227082014</t>
  </si>
  <si>
    <t>Mens Fitness - France</t>
  </si>
  <si>
    <t>T3 Gadget Magazine</t>
  </si>
  <si>
    <t>Enduro Magazine</t>
  </si>
  <si>
    <t>Keyboards Recording Hors-série</t>
  </si>
  <si>
    <t>Keyboards Recording</t>
  </si>
  <si>
    <t>Armes de chasse HS</t>
  </si>
  <si>
    <t>Micro Simulateur HS</t>
  </si>
  <si>
    <t>Armes de chasse</t>
  </si>
  <si>
    <t>GP Racing</t>
  </si>
  <si>
    <t>4x4 magazine</t>
  </si>
  <si>
    <t>Voile Magazine</t>
  </si>
  <si>
    <t>Micro Pratique</t>
  </si>
  <si>
    <t>Moto verte</t>
  </si>
  <si>
    <t>Moteur Boat Magazine</t>
  </si>
  <si>
    <t>Rock and Folk</t>
  </si>
  <si>
    <t>Le fana de l'aviation</t>
  </si>
  <si>
    <t>Neptune Yachting Moteur</t>
  </si>
  <si>
    <t>Modèle Magazine</t>
  </si>
  <si>
    <t>Micro Simulateur</t>
  </si>
  <si>
    <t>Le monde du camping-car</t>
  </si>
  <si>
    <t>Moto Revue</t>
  </si>
  <si>
    <t>Bike France</t>
  </si>
  <si>
    <t>Point de vue</t>
  </si>
  <si>
    <t>L'Express</t>
  </si>
  <si>
    <t>Côté Est</t>
  </si>
  <si>
    <t>Côté Terrasses et Jardins</t>
  </si>
  <si>
    <t>Maison Française hors-série</t>
  </si>
  <si>
    <t>Coté Sud hors-série</t>
  </si>
  <si>
    <t>Maison Magazine hors-série</t>
  </si>
  <si>
    <t>L'Express hors-serie</t>
  </si>
  <si>
    <t>Côté Sud / Est / Ouest / Paris</t>
  </si>
  <si>
    <t>Lire</t>
  </si>
  <si>
    <t>Classica</t>
  </si>
  <si>
    <t>Mieux vivre votre argent</t>
  </si>
  <si>
    <t>Côté Ouest</t>
  </si>
  <si>
    <t>Côté Paris</t>
  </si>
  <si>
    <t>Côté Sud</t>
  </si>
  <si>
    <t>Pianiste</t>
  </si>
  <si>
    <t>Paris Match</t>
  </si>
  <si>
    <t>ELLE France</t>
  </si>
  <si>
    <t>Public</t>
  </si>
  <si>
    <t>Le Journal du dimanche</t>
  </si>
  <si>
    <t>ELLE Décoration France</t>
  </si>
  <si>
    <t>Art &amp; Décoration</t>
  </si>
  <si>
    <t>ELLE à Table</t>
  </si>
  <si>
    <t>The Good Life Best Of Photos</t>
  </si>
  <si>
    <t>The Good Life</t>
  </si>
  <si>
    <t>Ideat</t>
  </si>
  <si>
    <t>Intramuros-Paris Design Guide</t>
  </si>
  <si>
    <t>The Best of Design</t>
  </si>
  <si>
    <t>Intramuros</t>
  </si>
  <si>
    <t>Compétence Mac HS</t>
  </si>
  <si>
    <t>Best of AD</t>
  </si>
  <si>
    <t>GQ France</t>
  </si>
  <si>
    <t>Vogue Paris</t>
  </si>
  <si>
    <t>Vanity Fair France</t>
  </si>
  <si>
    <t>Glamour France</t>
  </si>
  <si>
    <t>AD France</t>
  </si>
  <si>
    <t>AD Collector</t>
  </si>
  <si>
    <t>Vogue hommes English Version</t>
  </si>
  <si>
    <t>Vogue Hommes</t>
  </si>
  <si>
    <t>GQ L'essentiel du style</t>
  </si>
  <si>
    <t>Vogue Collections</t>
  </si>
  <si>
    <t>Clés pour le train miniature</t>
  </si>
  <si>
    <t>Esprit Bonsai International</t>
  </si>
  <si>
    <t>What Hifi France</t>
  </si>
  <si>
    <t>Gala</t>
  </si>
  <si>
    <t>Stand Up Paddle World</t>
  </si>
  <si>
    <t>Paddle World Magazine</t>
  </si>
  <si>
    <t>Le Point</t>
  </si>
  <si>
    <t>Le Point - Les années Michael Jackson</t>
  </si>
  <si>
    <t>Le Point - Hors série Jeux</t>
  </si>
  <si>
    <t>Le français dans le monde</t>
  </si>
  <si>
    <t>Auto Plus France</t>
  </si>
  <si>
    <t>L'Auto-Journal 4x4</t>
  </si>
  <si>
    <t>L'auto-journal acheteur</t>
  </si>
  <si>
    <t>Auto Plus Hors serie</t>
  </si>
  <si>
    <t>Sport Auto France</t>
  </si>
  <si>
    <t>L'auto-Journal</t>
  </si>
  <si>
    <t>Le Chasseur Français Hors Série</t>
  </si>
  <si>
    <t>Diapason Hors-Série</t>
  </si>
  <si>
    <t>Les Veillées des chaumières</t>
  </si>
  <si>
    <t>Nous Deux</t>
  </si>
  <si>
    <t>Grazia France</t>
  </si>
  <si>
    <t>Science &amp; Vie Hors Série</t>
  </si>
  <si>
    <t>Closer C'est leur Histoire HS</t>
  </si>
  <si>
    <t>Closer Teen HS</t>
  </si>
  <si>
    <t>Science &amp; Vie Découvertes</t>
  </si>
  <si>
    <t>Réponses Photo</t>
  </si>
  <si>
    <t>Pleine Vie</t>
  </si>
  <si>
    <t>Science &amp; Vie Junior</t>
  </si>
  <si>
    <t>Diapason</t>
  </si>
  <si>
    <t>Science &amp; Vie</t>
  </si>
  <si>
    <t>Vital Food</t>
  </si>
  <si>
    <t>Top Santé</t>
  </si>
  <si>
    <t>Modes &amp; Travaux</t>
  </si>
  <si>
    <t>Biba</t>
  </si>
  <si>
    <t>Les Cahiers de Science &amp; Vie</t>
  </si>
  <si>
    <t>Guerres &amp; Histoires</t>
  </si>
  <si>
    <t>Vital</t>
  </si>
  <si>
    <t>Closer - C'est leur histoire</t>
  </si>
  <si>
    <t>Science &amp; Vie Junior Hors Série</t>
  </si>
  <si>
    <t>March 2016</t>
  </si>
  <si>
    <t>RBZ0008533</t>
  </si>
  <si>
    <t>RBZ0008534</t>
  </si>
  <si>
    <t>RBZ0003068</t>
  </si>
  <si>
    <t>RBZ0002389</t>
  </si>
  <si>
    <t>RBZ0004420</t>
  </si>
  <si>
    <t>RBZ0004422</t>
  </si>
  <si>
    <t>RBZ0001871</t>
  </si>
  <si>
    <t>RBZ0005130</t>
  </si>
  <si>
    <t>RBZ0001787</t>
  </si>
  <si>
    <t>RBZ0001788</t>
  </si>
  <si>
    <t>RBZ0001813</t>
  </si>
  <si>
    <t>RBZ0001759</t>
  </si>
  <si>
    <t>RBZ0001764</t>
  </si>
  <si>
    <t>RBZ0001760</t>
  </si>
  <si>
    <t>RBZ0001870</t>
  </si>
  <si>
    <t>RBZ0001765</t>
  </si>
  <si>
    <t>RBZ0001815</t>
  </si>
  <si>
    <t>RBZ0001814</t>
  </si>
  <si>
    <t>RBZ0001812</t>
  </si>
  <si>
    <t>RBZ0001758</t>
  </si>
  <si>
    <t>RBZ0001811</t>
  </si>
  <si>
    <t>RBZ0001461</t>
  </si>
  <si>
    <t>RBZ0007103</t>
  </si>
  <si>
    <t>RBZ0002156</t>
  </si>
  <si>
    <t>RBZ0002396</t>
  </si>
  <si>
    <t>RBZ0002393</t>
  </si>
  <si>
    <t>RBZ0002394</t>
  </si>
  <si>
    <t>RBZ0002392</t>
  </si>
  <si>
    <t>RBZ0002387</t>
  </si>
  <si>
    <t>RBZ0002395</t>
  </si>
  <si>
    <t>RBZ0007157</t>
  </si>
  <si>
    <t>RBZ0002147</t>
  </si>
  <si>
    <t>RBZ0001534</t>
  </si>
  <si>
    <t>RBZ0002077</t>
  </si>
  <si>
    <t>RBZ0002142</t>
  </si>
  <si>
    <t>RBZ0002076</t>
  </si>
  <si>
    <t>RBZ0002388</t>
  </si>
  <si>
    <t>RBZ0006187</t>
  </si>
  <si>
    <t>RBZ0006176</t>
  </si>
  <si>
    <t>RBZ0006190</t>
  </si>
  <si>
    <t>RBZ0008537</t>
  </si>
  <si>
    <t>RBZ0006178</t>
  </si>
  <si>
    <t>RBZ0006171</t>
  </si>
  <si>
    <t>RBZ0006177</t>
  </si>
  <si>
    <t>RBZ0007669</t>
  </si>
  <si>
    <t>RBZ0003944</t>
  </si>
  <si>
    <t>RBZ0002371</t>
  </si>
  <si>
    <t>RBZ0005264</t>
  </si>
  <si>
    <t>RBZ0007275</t>
  </si>
  <si>
    <t>RBZ0001436</t>
  </si>
  <si>
    <t>RBZ0006772</t>
  </si>
  <si>
    <t>RBZ0003386</t>
  </si>
  <si>
    <t>RBZ0005463</t>
  </si>
  <si>
    <t>RBZ0001704</t>
  </si>
  <si>
    <t>RBZ0001803</t>
  </si>
  <si>
    <t>RBZ0006317</t>
  </si>
  <si>
    <t>RBZ0001703</t>
  </si>
  <si>
    <t>RBZ0001804</t>
  </si>
  <si>
    <t>RBZ0001829</t>
  </si>
  <si>
    <t>RBZ0002836</t>
  </si>
  <si>
    <t>RBZ0001706</t>
  </si>
  <si>
    <t>RBZ0005413</t>
  </si>
  <si>
    <t>RBZ0001705</t>
  </si>
  <si>
    <t>RBZ0007318</t>
  </si>
  <si>
    <t>RBZ0008538</t>
  </si>
  <si>
    <t>RBZ0004043</t>
  </si>
  <si>
    <t>RBZ0004055</t>
  </si>
  <si>
    <t>RBZ0004054</t>
  </si>
  <si>
    <t>RBZ0001404</t>
  </si>
  <si>
    <t>RBZ0001768</t>
  </si>
  <si>
    <t>RBZ0001872</t>
  </si>
  <si>
    <t>RBZ0005719</t>
  </si>
  <si>
    <t>RBZ0004644</t>
  </si>
  <si>
    <t>RBZ0004712</t>
  </si>
  <si>
    <t>RBZ0004713</t>
  </si>
  <si>
    <t>RBZ0008544</t>
  </si>
  <si>
    <t>RBZ0004646</t>
  </si>
  <si>
    <t>RBZ0004645</t>
  </si>
  <si>
    <t>RBZ0004717</t>
  </si>
  <si>
    <t>RBZ0005488</t>
  </si>
  <si>
    <t>RBZ0008545</t>
  </si>
  <si>
    <t>RBZ0008546</t>
  </si>
  <si>
    <t>RBZ0004641</t>
  </si>
  <si>
    <t>RBZ0004642</t>
  </si>
  <si>
    <t>RBZ0004649</t>
  </si>
  <si>
    <t>RBZ0008547</t>
  </si>
  <si>
    <t>RBZ0008548</t>
  </si>
  <si>
    <t>RBZ0004721</t>
  </si>
  <si>
    <t>RBZ0004702</t>
  </si>
  <si>
    <t>RBZ0004710</t>
  </si>
  <si>
    <t>RBZ0004722</t>
  </si>
  <si>
    <t>RBZ0004718</t>
  </si>
  <si>
    <t>RBZ0004648</t>
  </si>
  <si>
    <t>RBZ0008549</t>
  </si>
  <si>
    <t>RBZ0004643</t>
  </si>
  <si>
    <t>RBZ0008550</t>
  </si>
  <si>
    <t>RBZ0004640</t>
  </si>
  <si>
    <t>RBZ0004719</t>
  </si>
  <si>
    <t>RBZ0004724</t>
  </si>
  <si>
    <t>RBZ0006051</t>
  </si>
  <si>
    <t>RBZ0005043</t>
  </si>
  <si>
    <t>RBZ0004723</t>
  </si>
  <si>
    <t>1630-2087</t>
  </si>
  <si>
    <t>ger-keyrechs</t>
  </si>
  <si>
    <t>1628-3392</t>
  </si>
  <si>
    <t>1627-3184HS</t>
  </si>
  <si>
    <t>1163-4561HS</t>
  </si>
  <si>
    <t>1627-3184</t>
  </si>
  <si>
    <t>0242-9292</t>
  </si>
  <si>
    <t>1268-2888</t>
  </si>
  <si>
    <t>1253-1022</t>
  </si>
  <si>
    <t>1290-5526</t>
  </si>
  <si>
    <t>0994-964X</t>
  </si>
  <si>
    <t>0750-7852</t>
  </si>
  <si>
    <t>0757-4169</t>
  </si>
  <si>
    <t>0294-964X</t>
  </si>
  <si>
    <t>1269-5911</t>
  </si>
  <si>
    <t>1163-4561</t>
  </si>
  <si>
    <t>0993-1996</t>
  </si>
  <si>
    <t>1269-5440</t>
  </si>
  <si>
    <t>1638-7724</t>
  </si>
  <si>
    <t>0014-5270</t>
  </si>
  <si>
    <t>1299-992X</t>
  </si>
  <si>
    <t>2102-3956</t>
  </si>
  <si>
    <t>0025-0953HR</t>
  </si>
  <si>
    <t>1148-3326HR</t>
  </si>
  <si>
    <t>1771-2572HR</t>
  </si>
  <si>
    <t>0014-5270-HR</t>
  </si>
  <si>
    <t>MAISON-COTE</t>
  </si>
  <si>
    <t>0338-50-19</t>
  </si>
  <si>
    <t>19166-7892</t>
  </si>
  <si>
    <t>1291-2549</t>
  </si>
  <si>
    <t>1252-2570</t>
  </si>
  <si>
    <t>1959-7924</t>
  </si>
  <si>
    <t>1148-3326</t>
  </si>
  <si>
    <t>1627-0452</t>
  </si>
  <si>
    <t>1761659X</t>
  </si>
  <si>
    <t>2119-6532</t>
  </si>
  <si>
    <t>1294-9485</t>
  </si>
  <si>
    <t>1963-2924</t>
  </si>
  <si>
    <t>1959-7800</t>
  </si>
  <si>
    <t>0750-3628A</t>
  </si>
  <si>
    <t>0990-6479</t>
  </si>
  <si>
    <t>0990-9777X</t>
  </si>
  <si>
    <t>0990-9777XA</t>
  </si>
  <si>
    <t>0750-3628E</t>
  </si>
  <si>
    <t>0750-3628</t>
  </si>
  <si>
    <t>1776-3258</t>
  </si>
  <si>
    <t>1770-0426</t>
  </si>
  <si>
    <t>1638-01772</t>
  </si>
  <si>
    <t>1638-01771</t>
  </si>
  <si>
    <t>02426005X</t>
  </si>
  <si>
    <t>0242-6005Y</t>
  </si>
  <si>
    <t>07503334HS</t>
  </si>
  <si>
    <t>00368369HS</t>
  </si>
  <si>
    <t>1167864X</t>
  </si>
  <si>
    <t>2115967X</t>
  </si>
  <si>
    <t>09925899HS</t>
  </si>
  <si>
    <t>Blizz Media</t>
  </si>
  <si>
    <t>CP PRESSE</t>
  </si>
  <si>
    <t>EDITIONS DV</t>
  </si>
  <si>
    <t>Editions Lariviere SAS</t>
  </si>
  <si>
    <t>Groupe Express Roularta</t>
  </si>
  <si>
    <t>Hachette Filipacchi Associes</t>
  </si>
  <si>
    <t>IDEAT EDITION</t>
  </si>
  <si>
    <t>Intramuros SA</t>
  </si>
  <si>
    <t>Knowware Sarl</t>
  </si>
  <si>
    <t>Les Publications Conde Nast SA</t>
  </si>
  <si>
    <t>MEDIARECLAME</t>
  </si>
  <si>
    <t>SEBDO</t>
  </si>
  <si>
    <t>SEJER</t>
  </si>
  <si>
    <t>Societe EMAS</t>
  </si>
  <si>
    <t>Societe Mondadori Magazines France</t>
  </si>
  <si>
    <t>Coach - France</t>
  </si>
  <si>
    <t>Rolling Stone Hors-Série</t>
  </si>
  <si>
    <t>Rolling Stone - France</t>
  </si>
  <si>
    <t>RBZ0004950</t>
  </si>
  <si>
    <t>RBZ0001930</t>
  </si>
  <si>
    <t>RBZ0001464</t>
  </si>
  <si>
    <t>1294971XX</t>
  </si>
  <si>
    <t>1764-1071H-S</t>
  </si>
  <si>
    <t>1633 SNE</t>
  </si>
  <si>
    <t>Focus Storia Le Grandi Donne</t>
  </si>
  <si>
    <t>977182490631150104</t>
  </si>
  <si>
    <t xml:space="preserve">The Rake </t>
  </si>
  <si>
    <t>RBZ0008480</t>
  </si>
  <si>
    <t>1813-7695</t>
  </si>
  <si>
    <t>Il meglio di Focus Storia. STRANE STORIE ILLUSTRATE</t>
  </si>
  <si>
    <t>RBZ0008173</t>
  </si>
  <si>
    <t>Taste and Travel International</t>
  </si>
  <si>
    <t>Modern Gardens Magazine</t>
  </si>
  <si>
    <t>Star Wars Insider</t>
  </si>
  <si>
    <t>Star Trek Magazine</t>
  </si>
  <si>
    <t>RBZ0008569</t>
  </si>
  <si>
    <t>Titan Publishing Group</t>
  </si>
  <si>
    <t>RBZ0007151</t>
  </si>
  <si>
    <t>RBZ0007040</t>
  </si>
  <si>
    <t>No sales to Germany</t>
  </si>
  <si>
    <t>US/Canada only</t>
  </si>
  <si>
    <t>Apr 2016</t>
  </si>
  <si>
    <t>Trusted Media Brands Inc.</t>
  </si>
  <si>
    <t>Échos Vedettes</t>
  </si>
  <si>
    <t>RBZ0005172</t>
  </si>
  <si>
    <t>ECVE123</t>
  </si>
  <si>
    <t xml:space="preserve">TVA Publications Inc. </t>
  </si>
  <si>
    <t>Country</t>
  </si>
  <si>
    <t>Country Extra</t>
  </si>
  <si>
    <t>Country Woman</t>
  </si>
  <si>
    <t>Farm and Ranch Living</t>
  </si>
  <si>
    <t>Reminisce</t>
  </si>
  <si>
    <t>Reminisce Extra</t>
  </si>
  <si>
    <t>Birds &amp; Blooms Extra</t>
  </si>
  <si>
    <t>CountryTMB</t>
  </si>
  <si>
    <t>CountryExtra123</t>
  </si>
  <si>
    <t>CountryWoman123</t>
  </si>
  <si>
    <t>FarmAndRanch123</t>
  </si>
  <si>
    <t>Reminisce123</t>
  </si>
  <si>
    <t>ReminisceExtra123</t>
  </si>
  <si>
    <t>BirdsBloomExt123</t>
  </si>
  <si>
    <t>RBZ0008585</t>
  </si>
  <si>
    <t>RBZ0008586</t>
  </si>
  <si>
    <t>RBZ0008587</t>
  </si>
  <si>
    <t>RBZ0008588</t>
  </si>
  <si>
    <t>RBZ0008589</t>
  </si>
  <si>
    <t>RBZ0008590</t>
  </si>
  <si>
    <t>RBZ0008592</t>
  </si>
  <si>
    <t>Dance Australia</t>
  </si>
  <si>
    <t>Great Walks</t>
  </si>
  <si>
    <t>AdNews</t>
  </si>
  <si>
    <t>Fishing World</t>
  </si>
  <si>
    <t>Bacon Busters</t>
  </si>
  <si>
    <t>AERO Magazine América Latina</t>
  </si>
  <si>
    <t>Glamour Style Book</t>
  </si>
  <si>
    <t>New Philosopher</t>
  </si>
  <si>
    <t>Womankind</t>
  </si>
  <si>
    <t>Forbes JAPAN フォーブスジャパン</t>
  </si>
  <si>
    <t>Kendo World</t>
  </si>
  <si>
    <t>Kendo World Special Edition</t>
  </si>
  <si>
    <t>Cheek</t>
  </si>
  <si>
    <t>THE RAKE JAPAN EDITION ザ・レイク ジャパン・エディション</t>
  </si>
  <si>
    <t>FX攻略.com</t>
  </si>
  <si>
    <t>Moi</t>
  </si>
  <si>
    <t>Grow to Eat</t>
  </si>
  <si>
    <t>Huisgenoot-Wenresepte</t>
  </si>
  <si>
    <t>YOU Winning Recipes</t>
  </si>
  <si>
    <t>Huisgenoot 100</t>
  </si>
  <si>
    <t>Home Kitchen</t>
  </si>
  <si>
    <t>Tuis Kombuis</t>
  </si>
  <si>
    <t>Run Your Butt Off</t>
  </si>
  <si>
    <t>Más Allá Monográficos</t>
  </si>
  <si>
    <t>Guitarist Presents Acoustic: Spring</t>
  </si>
  <si>
    <t>The Ultimate El Capitan Handbook</t>
  </si>
  <si>
    <t>Imagine FX Presents: Card Artist</t>
  </si>
  <si>
    <t>Tech Guru Guide: Start Your Own Business</t>
  </si>
  <si>
    <t>Prima Makes, Create and Craft - 2016</t>
  </si>
  <si>
    <t>Queen Elizabeth II</t>
  </si>
  <si>
    <t>Senior's Edition Windows 10</t>
  </si>
  <si>
    <t>Python The Complete Manual</t>
  </si>
  <si>
    <t>All About History Book Of The British Empire</t>
  </si>
  <si>
    <t>The Vintage Wedding Book</t>
  </si>
  <si>
    <t>All About History Book Of US Presidents</t>
  </si>
  <si>
    <t>The Windows 10 Book</t>
  </si>
  <si>
    <t>The Complete Guide to Triathlon Cycling</t>
  </si>
  <si>
    <t>The Big Book of Why?</t>
  </si>
  <si>
    <t>The Story Of Vikings and Anglo-Saxons</t>
  </si>
  <si>
    <t>Upstyled Home</t>
  </si>
  <si>
    <t>Beginner's Guide To Embroidery</t>
  </si>
  <si>
    <t>Complete Guide to Astrophotography</t>
  </si>
  <si>
    <t>RBZ0008607</t>
  </si>
  <si>
    <t>RBZ0008608</t>
  </si>
  <si>
    <t>RBZ0008610</t>
  </si>
  <si>
    <t>RBZ0008611</t>
  </si>
  <si>
    <t>RBZ0008612</t>
  </si>
  <si>
    <t>RBZ0008613</t>
  </si>
  <si>
    <t>RBZ0008616</t>
  </si>
  <si>
    <t>RBZ0008618</t>
  </si>
  <si>
    <t>RBZ0008619</t>
  </si>
  <si>
    <t>RBZ0008620</t>
  </si>
  <si>
    <t>RBZ0008621</t>
  </si>
  <si>
    <t>RBZ0008622</t>
  </si>
  <si>
    <t>RBZ0003359</t>
  </si>
  <si>
    <t>RBZ0007707</t>
  </si>
  <si>
    <t>RBZ0008623</t>
  </si>
  <si>
    <t>RBZ0008626</t>
  </si>
  <si>
    <t>RBZ0008566</t>
  </si>
  <si>
    <t>RBZ0008576</t>
  </si>
  <si>
    <t>RBZ0008575</t>
  </si>
  <si>
    <t>RBZ0008567</t>
  </si>
  <si>
    <t>RBZ0008555</t>
  </si>
  <si>
    <t>RBZ0008554</t>
  </si>
  <si>
    <t>RBZ0008530</t>
  </si>
  <si>
    <t>RBZ0008634</t>
  </si>
  <si>
    <t>RBZ0008635</t>
  </si>
  <si>
    <t>RBZ0008636</t>
  </si>
  <si>
    <t>RBZ0008573</t>
  </si>
  <si>
    <t>RBZ0008637</t>
  </si>
  <si>
    <t>RBZ0008638</t>
  </si>
  <si>
    <t>RBZ0008580</t>
  </si>
  <si>
    <t>RBZ0008579</t>
  </si>
  <si>
    <t>RBZ0008639</t>
  </si>
  <si>
    <t>RBZ0008640</t>
  </si>
  <si>
    <t>RBZ0008641</t>
  </si>
  <si>
    <t>RBZ0008564</t>
  </si>
  <si>
    <t>RBZ0008565</t>
  </si>
  <si>
    <t>RBZ0008642</t>
  </si>
  <si>
    <t>RBZ0008643</t>
  </si>
  <si>
    <t>RBZ0008644</t>
  </si>
  <si>
    <t>RBZ0008645</t>
  </si>
  <si>
    <t>RBZ0008646</t>
  </si>
  <si>
    <t>RBZ0008647</t>
  </si>
  <si>
    <t>Inner Editoria Ltda</t>
  </si>
  <si>
    <t>The Bull Media Company</t>
  </si>
  <si>
    <t>atomixmedia</t>
  </si>
  <si>
    <t>Bunkasha International Corporation</t>
  </si>
  <si>
    <t>Ryuko Hasshin</t>
  </si>
  <si>
    <t>THE RAKE JAPAN Co. Ltd.</t>
  </si>
  <si>
    <t>Wa Plus</t>
  </si>
  <si>
    <t>BBMUNDO DIRECT SA DE CV</t>
  </si>
  <si>
    <t>0159-6330</t>
  </si>
  <si>
    <t>1835-0329</t>
  </si>
  <si>
    <t>0814-6942</t>
  </si>
  <si>
    <t>A1320-2839</t>
  </si>
  <si>
    <t>0810-5928</t>
  </si>
  <si>
    <t>0990-6480</t>
  </si>
  <si>
    <t>2201-7151</t>
  </si>
  <si>
    <t>2203-5850</t>
  </si>
  <si>
    <t>17861-1</t>
  </si>
  <si>
    <t>B–27692–2012</t>
  </si>
  <si>
    <t>UK0039P0011XX</t>
  </si>
  <si>
    <t>UK0605B0015XX</t>
  </si>
  <si>
    <t>UK0398B0033</t>
  </si>
  <si>
    <t>UKM061B0010</t>
  </si>
  <si>
    <t>978-1-785462-63-4</t>
  </si>
  <si>
    <t>978-1-785462-72-6</t>
  </si>
  <si>
    <t>978-1-785462-68-9</t>
  </si>
  <si>
    <t>978 178 546 2641</t>
  </si>
  <si>
    <t>978 1785 462 597</t>
  </si>
  <si>
    <t>978 178 546 2566</t>
  </si>
  <si>
    <t>978 1785 462 368</t>
  </si>
  <si>
    <t>Available for sale ex-Japan only</t>
  </si>
  <si>
    <t xml:space="preserve">Science Illustrated </t>
  </si>
  <si>
    <t>No Scandinavia</t>
  </si>
  <si>
    <t>RBZ0008600</t>
  </si>
  <si>
    <t>Closer Weekly</t>
  </si>
  <si>
    <t>1540-8280</t>
  </si>
  <si>
    <t>RBZ0008596</t>
  </si>
  <si>
    <t>In Touch Weekly</t>
  </si>
  <si>
    <t>2371-9710</t>
  </si>
  <si>
    <t>RBZ0008597</t>
  </si>
  <si>
    <t>Life &amp; Style Weekly</t>
  </si>
  <si>
    <t>2469-8083</t>
  </si>
  <si>
    <t>May 2016</t>
  </si>
  <si>
    <t>Woman's World</t>
  </si>
  <si>
    <t>RBZ0008599</t>
  </si>
  <si>
    <t>0272-961X</t>
  </si>
  <si>
    <t>Biannual</t>
  </si>
  <si>
    <t>Modern Classics Magazine</t>
  </si>
  <si>
    <t>RBZ0008568</t>
  </si>
  <si>
    <t>Hemmings Classic Car</t>
  </si>
  <si>
    <t>Hemmings Motor News</t>
  </si>
  <si>
    <t>HemmingsClCa</t>
  </si>
  <si>
    <t>RBZ0008658</t>
  </si>
  <si>
    <t>Aug 2015</t>
  </si>
  <si>
    <t>J-14</t>
  </si>
  <si>
    <t>First for Women</t>
  </si>
  <si>
    <t>Hemmings Muscle Machines</t>
  </si>
  <si>
    <t>RBZ0008657</t>
  </si>
  <si>
    <t>HemmingsMusMac</t>
  </si>
  <si>
    <t>1522-1989</t>
  </si>
  <si>
    <t>RBZ0008594</t>
  </si>
  <si>
    <t>1040-9467</t>
  </si>
  <si>
    <t>RBZ0008598</t>
  </si>
  <si>
    <t>iD (Ideas &amp; Discoveries)</t>
  </si>
  <si>
    <t>Girls' World</t>
  </si>
  <si>
    <t>Animal Tales</t>
  </si>
  <si>
    <t>RBZ0008656</t>
  </si>
  <si>
    <t>RBZ0008593</t>
  </si>
  <si>
    <t>RBZ0008595</t>
  </si>
  <si>
    <t>RBZ0008601</t>
  </si>
  <si>
    <t>HemmingsMotorNews</t>
  </si>
  <si>
    <t>2161-2641</t>
  </si>
  <si>
    <t>2373-8278</t>
  </si>
  <si>
    <t>2332-4562</t>
  </si>
  <si>
    <t>June 2016</t>
  </si>
  <si>
    <t>Video Focus: Final Cut Pro</t>
  </si>
  <si>
    <t>Tatler - UK</t>
  </si>
  <si>
    <t>House &amp; Garden - UK</t>
  </si>
  <si>
    <t>The World of Interiors - UK</t>
  </si>
  <si>
    <t>Conde Nast Traveller - UK</t>
  </si>
  <si>
    <t>Brides UK</t>
  </si>
  <si>
    <t>Vogue UK</t>
  </si>
  <si>
    <t>British GQ</t>
  </si>
  <si>
    <t>WIRED UK</t>
  </si>
  <si>
    <t>Vanity Fair - UK</t>
  </si>
  <si>
    <t>RBZ0002803</t>
  </si>
  <si>
    <t>RBZ0007059</t>
  </si>
  <si>
    <t>RBZ0000481</t>
  </si>
  <si>
    <t>RBZ0007088</t>
  </si>
  <si>
    <t>RBZ0000235</t>
  </si>
  <si>
    <t>RBZ0000165</t>
  </si>
  <si>
    <t>RBZ0007086</t>
  </si>
  <si>
    <t>RBZ0000429</t>
  </si>
  <si>
    <t>RBZ0003876</t>
  </si>
  <si>
    <t>RBZ0006237</t>
  </si>
  <si>
    <t>0264083X</t>
  </si>
  <si>
    <t>1368-597X</t>
  </si>
  <si>
    <t>0006-9787</t>
  </si>
  <si>
    <t>VFUK123</t>
  </si>
  <si>
    <t>Conde Nast Media Ltd</t>
  </si>
  <si>
    <t>UAAP Magazine</t>
  </si>
  <si>
    <t>TopGear España</t>
  </si>
  <si>
    <t>Condé Nast House &amp; Garden Design Directory</t>
  </si>
  <si>
    <t>90's Movies - The Ultimate Celebration</t>
  </si>
  <si>
    <t>The Ultimate Linux Handbook</t>
  </si>
  <si>
    <t>Amura Yachts &amp; Lifestyle</t>
  </si>
  <si>
    <t>Real Estate Market &amp; Lifestyle</t>
  </si>
  <si>
    <t>Best Royal Special</t>
  </si>
  <si>
    <t>HELLO! Queens 90th Birthday Collectors' Edition</t>
  </si>
  <si>
    <t>All About History Book Of Flight</t>
  </si>
  <si>
    <t>Drones The Complete Manual</t>
  </si>
  <si>
    <t>History Of War Battle Of The Somme</t>
  </si>
  <si>
    <t>History Of War Book Of The American Civil War</t>
  </si>
  <si>
    <t>Planets &amp; Solar System The Complete Manual</t>
  </si>
  <si>
    <t>Real Crime Book Of Unsolved Crimes</t>
  </si>
  <si>
    <t>The Cosplay Book</t>
  </si>
  <si>
    <t>The Olympic &amp; World Records Book</t>
  </si>
  <si>
    <t>The Sherlock Holmes Book</t>
  </si>
  <si>
    <t>The Ubuntu Book</t>
  </si>
  <si>
    <t>273 Papercraft &amp; Card Ideas</t>
  </si>
  <si>
    <t>50 Baby Knits</t>
  </si>
  <si>
    <t>American Civil War Story</t>
  </si>
  <si>
    <t>Beginner's Guide to Triathlon 2015</t>
  </si>
  <si>
    <t>Big Book of Cardmaking Answers</t>
  </si>
  <si>
    <t>Gardens Illustrated : Pots of Style</t>
  </si>
  <si>
    <t>Get into Road Cycling 2016</t>
  </si>
  <si>
    <t>Love Crochet March Issue</t>
  </si>
  <si>
    <t>Love Knitting for Baby</t>
  </si>
  <si>
    <t>Medieval Life</t>
  </si>
  <si>
    <t>Mountain Biking Skills</t>
  </si>
  <si>
    <t>Patrick Moore's Guide to the Moon</t>
  </si>
  <si>
    <t>Richard III - The Full Story of the King under the Car Park</t>
  </si>
  <si>
    <t>Road Cyclists Training Manual 2016</t>
  </si>
  <si>
    <t>Royal Women</t>
  </si>
  <si>
    <t>Sky Yearbook 2016</t>
  </si>
  <si>
    <t>The Big Book of History Answers</t>
  </si>
  <si>
    <t>The Essential Guide to Family History</t>
  </si>
  <si>
    <t>The Life &amp; Times Of The Stuarts</t>
  </si>
  <si>
    <t>The Secret History of Spies</t>
  </si>
  <si>
    <t>The Story of the Ancient World</t>
  </si>
  <si>
    <t>The Story Of The Holyland</t>
  </si>
  <si>
    <t>The Universe According to Patrick Moore</t>
  </si>
  <si>
    <t>The Universe the Story so Far</t>
  </si>
  <si>
    <t>The World of Shakespeare</t>
  </si>
  <si>
    <t>Ultimate Cross Stitch Fantasy</t>
  </si>
  <si>
    <t>Ultimate Cross Stitch Home</t>
  </si>
  <si>
    <t>Virtual Reality - The Complete Guide</t>
  </si>
  <si>
    <t>Weekend Quilting</t>
  </si>
  <si>
    <t>Normal Magazine soft edition</t>
  </si>
  <si>
    <t>Huisgenoot Reis na die Ruimte</t>
  </si>
  <si>
    <t>Ideas Light up your home</t>
  </si>
  <si>
    <t>Idees Helder jou huis op</t>
  </si>
  <si>
    <t>TopGear Supercars</t>
  </si>
  <si>
    <t>YOU Gateway to Space</t>
  </si>
  <si>
    <t>RUNNER'S WORLD Passion</t>
  </si>
  <si>
    <t>ステレオサウンド Stereo Sound</t>
  </si>
  <si>
    <t>月刊HiVi</t>
  </si>
  <si>
    <t>Flightpath</t>
  </si>
  <si>
    <t>RBZ0008715</t>
  </si>
  <si>
    <t>RBZ0008716</t>
  </si>
  <si>
    <t>RBZ0008718</t>
  </si>
  <si>
    <t>RBZ0008698</t>
  </si>
  <si>
    <t>RBZ0008699</t>
  </si>
  <si>
    <t>RBZ0008721</t>
  </si>
  <si>
    <t>RBZ0008722</t>
  </si>
  <si>
    <t>RBZ0008671</t>
  </si>
  <si>
    <t>RBZ0008674</t>
  </si>
  <si>
    <t>RBZ0008667</t>
  </si>
  <si>
    <t>RBZ0008725</t>
  </si>
  <si>
    <t>RBZ0008697</t>
  </si>
  <si>
    <t>RBZ0008694</t>
  </si>
  <si>
    <t>RBZ0008653</t>
  </si>
  <si>
    <t>RBZ0008654</t>
  </si>
  <si>
    <t>RBZ0008651</t>
  </si>
  <si>
    <t>RBZ0008700</t>
  </si>
  <si>
    <t>RBZ0008727</t>
  </si>
  <si>
    <t>RBZ0008652</t>
  </si>
  <si>
    <t>RBZ0008728</t>
  </si>
  <si>
    <t>RBZ0008729</t>
  </si>
  <si>
    <t>RBZ0008730</t>
  </si>
  <si>
    <t>RBZ0008731</t>
  </si>
  <si>
    <t>RBZ0008732</t>
  </si>
  <si>
    <t>RBZ0008733</t>
  </si>
  <si>
    <t>RBZ0008708</t>
  </si>
  <si>
    <t>RBZ0008734</t>
  </si>
  <si>
    <t>RBZ0008735</t>
  </si>
  <si>
    <t>RBZ0008736</t>
  </si>
  <si>
    <t>RBZ0008737</t>
  </si>
  <si>
    <t>RBZ0008738</t>
  </si>
  <si>
    <t>RBZ0008739</t>
  </si>
  <si>
    <t>RBZ0008709</t>
  </si>
  <si>
    <t>RBZ0008740</t>
  </si>
  <si>
    <t>RBZ0008741</t>
  </si>
  <si>
    <t>RBZ0008672</t>
  </si>
  <si>
    <t>RBZ0008742</t>
  </si>
  <si>
    <t>RBZ0008743</t>
  </si>
  <si>
    <t>RBZ0008744</t>
  </si>
  <si>
    <t>RBZ0008701</t>
  </si>
  <si>
    <t>RBZ0008745</t>
  </si>
  <si>
    <t>RBZ0008746</t>
  </si>
  <si>
    <t>RBZ0008673</t>
  </si>
  <si>
    <t>RBZ0008747</t>
  </si>
  <si>
    <t>RBZ0008748</t>
  </si>
  <si>
    <t>RBZ0008749</t>
  </si>
  <si>
    <t>RBZ0008750</t>
  </si>
  <si>
    <t>RBZ0008751</t>
  </si>
  <si>
    <t>RBZ0008752</t>
  </si>
  <si>
    <t>RBZ0008665</t>
  </si>
  <si>
    <t>RBZ0008753</t>
  </si>
  <si>
    <t>RBZ0008754</t>
  </si>
  <si>
    <t>RBZ0008755</t>
  </si>
  <si>
    <t>RBZ0008666</t>
  </si>
  <si>
    <t>RBZ0008662</t>
  </si>
  <si>
    <t>RBZ0005273</t>
  </si>
  <si>
    <t>RBZ0004349</t>
  </si>
  <si>
    <t>RBZ0008764</t>
  </si>
  <si>
    <t>GM GLOBAL MEDIA, SA DE CV</t>
  </si>
  <si>
    <t>INCARNATIO</t>
  </si>
  <si>
    <t>Rodale Motor Presse GmbH &amp; Co. KG Verlagsgesellschaft</t>
  </si>
  <si>
    <t>Stereo Sound Publishing Inc.</t>
  </si>
  <si>
    <t>9 772412 511009</t>
  </si>
  <si>
    <t>UK0397N0015XX</t>
  </si>
  <si>
    <t>UK0605B0016XX</t>
  </si>
  <si>
    <t>978 1785 463 068</t>
  </si>
  <si>
    <t>9-781-785462-96-2</t>
  </si>
  <si>
    <t>978 1785 463 440</t>
  </si>
  <si>
    <t>978 1785 462 801</t>
  </si>
  <si>
    <t>978-1-785462-83-2</t>
  </si>
  <si>
    <t>978-1-785462-81-8</t>
  </si>
  <si>
    <t>978 1785 463 45 7</t>
  </si>
  <si>
    <t>978-1-785462-84-9</t>
  </si>
  <si>
    <t>1320-5870</t>
  </si>
  <si>
    <t>HIstory</t>
  </si>
  <si>
    <t>RBZ0008772</t>
  </si>
  <si>
    <t>GQStyle123</t>
  </si>
  <si>
    <t>GQ Style</t>
  </si>
  <si>
    <t>July 2016</t>
  </si>
  <si>
    <t>Boating NZ</t>
  </si>
  <si>
    <t>RBZ0001697</t>
  </si>
  <si>
    <t>0113-0838</t>
  </si>
  <si>
    <t>Boating New Zealand Limited</t>
  </si>
  <si>
    <t>RBZ0008777</t>
  </si>
  <si>
    <t>RBZ0008778</t>
  </si>
  <si>
    <t>RBZ0008779</t>
  </si>
  <si>
    <t>RBZ0008780</t>
  </si>
  <si>
    <t>RBZ0008781</t>
  </si>
  <si>
    <t>RBZ0008782</t>
  </si>
  <si>
    <t>RBZ0008783</t>
  </si>
  <si>
    <t>RBZ0008784</t>
  </si>
  <si>
    <t>RBZ0008785</t>
  </si>
  <si>
    <t>RBZ0008786</t>
  </si>
  <si>
    <t>RBZ0008787</t>
  </si>
  <si>
    <t>RBZ0008788</t>
  </si>
  <si>
    <t>RBZ0008789</t>
  </si>
  <si>
    <t>RBZ0008790</t>
  </si>
  <si>
    <t>RBZ0008791</t>
  </si>
  <si>
    <t>RBZ0008792</t>
  </si>
  <si>
    <t>RBZ0008793</t>
  </si>
  <si>
    <t>RBZ0008794</t>
  </si>
  <si>
    <t>RBZ0008795</t>
  </si>
  <si>
    <t>RBZ0008796</t>
  </si>
  <si>
    <t>RBZ0008798</t>
  </si>
  <si>
    <t>RBZ0008799</t>
  </si>
  <si>
    <t>RBZ0008800</t>
  </si>
  <si>
    <t>RBZ0008801</t>
  </si>
  <si>
    <t>RBZ0008802</t>
  </si>
  <si>
    <t>RBZ0008803</t>
  </si>
  <si>
    <t>RBZ0008804</t>
  </si>
  <si>
    <t>RBZ0008805</t>
  </si>
  <si>
    <t>RBZ0008806</t>
  </si>
  <si>
    <t>RBZ0008807</t>
  </si>
  <si>
    <t>RBZ0008808</t>
  </si>
  <si>
    <t>RBZ0008809</t>
  </si>
  <si>
    <t>RBZ0008810</t>
  </si>
  <si>
    <t>Animal Designs, Volume 1 Celebration Edition</t>
  </si>
  <si>
    <t>Stress Relieving Cats, Celebration Edition</t>
  </si>
  <si>
    <t>Adult Coloring Book: Stress Relieving Patterns, Volume 2</t>
  </si>
  <si>
    <t>Dia De Los Muertos: Day of the Dead and Sugar Skull Coloring Book</t>
  </si>
  <si>
    <t>Adult Coloring Book: Stress Relieving Patterns</t>
  </si>
  <si>
    <t>Patterns Volume 1, Celebration Edition</t>
  </si>
  <si>
    <t>Coloring Book for Adults: Stress Relieving Stained Glass</t>
  </si>
  <si>
    <t>Adult Coloring Book: Stress Relieving Peacocks</t>
  </si>
  <si>
    <t>Adult Coloring Book: Stress Relieving Dolphin Patterns</t>
  </si>
  <si>
    <t>Adult Coloring Book: Ocean Animal Patterns</t>
  </si>
  <si>
    <t>Color the Cosmos: A Stress Relieving Adult Coloring Book</t>
  </si>
  <si>
    <t>Soul of the Woodland: A Stress Relieving Adult Coloring Book</t>
  </si>
  <si>
    <t>Adult Coloring Book: Stress Relieving Animal Designs Volume 2</t>
  </si>
  <si>
    <t>Adult Coloring Book: Stress Relieving Flower Patterns</t>
  </si>
  <si>
    <t>Yoga Kitties: A Stress Relieving Adult Coloring Book</t>
  </si>
  <si>
    <t>Spirit of Halloween: A Stress Relieving Adult Coloring Book</t>
  </si>
  <si>
    <t>Gothic Halloween: A Scary Adult Coloring Book</t>
  </si>
  <si>
    <t>It's Owl Good: An Adult Coloring Book</t>
  </si>
  <si>
    <t>Coloring Book for Grown Ups: Creative Patterns for Adults</t>
  </si>
  <si>
    <t>Doodle Emporium: A Stress Relieving Adult Coloring Book</t>
  </si>
  <si>
    <t>Kiss My Sass: An Aunty Acid Adult Coloring Book</t>
  </si>
  <si>
    <t>Howl</t>
  </si>
  <si>
    <t>Adult Coloring Book: Birds of the World</t>
  </si>
  <si>
    <t>Adult Coloring Book: Dragon World</t>
  </si>
  <si>
    <t>Quest</t>
  </si>
  <si>
    <t>Adult Coloring Book: Stress Relieving Tropical Travel Patterns</t>
  </si>
  <si>
    <t>Whipped: A Delectable Adult Coloring Book</t>
  </si>
  <si>
    <t>Fashion Forward: A Stress Relieivng Adult Coloring Book</t>
  </si>
  <si>
    <t>Steampunk Ocean: A Nautical Adult Coloring Book Device</t>
  </si>
  <si>
    <t>Art Nouveau Brids: A Stress Relieiving Adult Coloring Book</t>
  </si>
  <si>
    <t>Form</t>
  </si>
  <si>
    <t>Take A Hike: An Outdoor Coloring Adventure</t>
  </si>
  <si>
    <t>New Belgium Brewery</t>
  </si>
  <si>
    <t>AnimalDesCelebr</t>
  </si>
  <si>
    <t>Stressrelievingcats</t>
  </si>
  <si>
    <t>Stressrelievepat2</t>
  </si>
  <si>
    <t>DiaDeLosMuerPCG</t>
  </si>
  <si>
    <t>StressRelievePaisley</t>
  </si>
  <si>
    <t>SRPCelebration</t>
  </si>
  <si>
    <t>StressReStainGl</t>
  </si>
  <si>
    <t>StressRelievePeaco</t>
  </si>
  <si>
    <t>StressRelieveDolph</t>
  </si>
  <si>
    <t>OceanAnimalPat</t>
  </si>
  <si>
    <t>Colorthecosmos</t>
  </si>
  <si>
    <t>Soulofthewoodl</t>
  </si>
  <si>
    <t>StressRAnimalDes</t>
  </si>
  <si>
    <t>StressRFlowerp</t>
  </si>
  <si>
    <t>YogaKitties</t>
  </si>
  <si>
    <t>SpiritofHallow</t>
  </si>
  <si>
    <t>GothicHalloween</t>
  </si>
  <si>
    <t>OwlGood</t>
  </si>
  <si>
    <t>GrownUps123</t>
  </si>
  <si>
    <t>DoodleEmporium</t>
  </si>
  <si>
    <t>KissMySass</t>
  </si>
  <si>
    <t>Howl123</t>
  </si>
  <si>
    <t>BirdsOfTheWorld</t>
  </si>
  <si>
    <t>DragonWorld</t>
  </si>
  <si>
    <t>Quest123</t>
  </si>
  <si>
    <t>TropicalTravelPats</t>
  </si>
  <si>
    <t>WhippedColoring</t>
  </si>
  <si>
    <t>FashionForward</t>
  </si>
  <si>
    <t>SteampunkOcean</t>
  </si>
  <si>
    <t>ArtNouveauBirds</t>
  </si>
  <si>
    <t>Form123</t>
  </si>
  <si>
    <t>TakeaHike</t>
  </si>
  <si>
    <t>NewBelgiumBrewery</t>
  </si>
  <si>
    <t>No Sale to Academic Libraries/North America Sales Only</t>
  </si>
  <si>
    <t>No Sale to Academic Libraries/Sales to Asia Only</t>
  </si>
  <si>
    <t>No Sale to Academic Libraries/Sales to Continental Europe Only</t>
  </si>
  <si>
    <t>No Sale to Academic Libraries/Sales to Latin America Only</t>
  </si>
  <si>
    <t>No Sale to Academic Libraries/Sales to Middle East and Africa Only</t>
  </si>
  <si>
    <t>No Sale to Academic Libraries/Sales to United Kingdom Only</t>
  </si>
  <si>
    <t>RÉCORD - Los Especiales</t>
  </si>
  <si>
    <t>RBZ0008821</t>
  </si>
  <si>
    <t>Facts about Germany 2015</t>
  </si>
  <si>
    <t>Indie Games: The Ultimate Guide 2016</t>
  </si>
  <si>
    <t>Classic Gaming: Volume 1</t>
  </si>
  <si>
    <t>Edge Special Edition: The Making Of…</t>
  </si>
  <si>
    <t>The 100 Greatest Graphic Novels Of All Time</t>
  </si>
  <si>
    <t>ELLE Deco, Kitchens Special</t>
  </si>
  <si>
    <t>The Good Life HS Speciale Rio</t>
  </si>
  <si>
    <t>IDEAT Spécial Voyages</t>
  </si>
  <si>
    <t>All About History Book Of The Roman Empire</t>
  </si>
  <si>
    <t>GoPro For Beginners</t>
  </si>
  <si>
    <t>Legends Of Sport</t>
  </si>
  <si>
    <t>The Paper Craft Book</t>
  </si>
  <si>
    <t>Granny Square Collection</t>
  </si>
  <si>
    <t>New Artist Summer 2016</t>
  </si>
  <si>
    <t>Britain’s greatest battles</t>
  </si>
  <si>
    <t>Official Tour de France Guide 2016</t>
  </si>
  <si>
    <t>Ultimate Cross Stitch Nature</t>
  </si>
  <si>
    <t>101 Home Sewing Ideas</t>
  </si>
  <si>
    <t>Hotshots</t>
  </si>
  <si>
    <t>History Explorer</t>
  </si>
  <si>
    <t>Die GROOT 4x4 Gids</t>
  </si>
  <si>
    <t>Men’s Health Adventure Training Guide</t>
  </si>
  <si>
    <t>Runner’s World Complete Guide to Training</t>
  </si>
  <si>
    <t>Women’s Health Eat Clean Get Lean</t>
  </si>
  <si>
    <t>Men's Health Dad</t>
  </si>
  <si>
    <t>Women’s Health Deutschland</t>
  </si>
  <si>
    <t>Men’s Health Deutschland</t>
  </si>
  <si>
    <t>RUNNER’S WORLD Deutschland</t>
  </si>
  <si>
    <t>Guerres &amp; Histoires Hors Série</t>
  </si>
  <si>
    <t>Closer Hors Série Destin</t>
  </si>
  <si>
    <t>Australian Stitches</t>
  </si>
  <si>
    <t>National Geographic Kids</t>
  </si>
  <si>
    <t>National Geographic Little Kids</t>
  </si>
  <si>
    <t>Мой ребенок - My Baby</t>
  </si>
  <si>
    <t>АвтоМир - AutoWorld</t>
  </si>
  <si>
    <t>Добрые советы - Good Advice</t>
  </si>
  <si>
    <t>Лиза - Lisa</t>
  </si>
  <si>
    <t>Бурда - Burda Fashion</t>
  </si>
  <si>
    <t>RBZ0008842</t>
  </si>
  <si>
    <t>RBZ0008844</t>
  </si>
  <si>
    <t>RBZ0005895</t>
  </si>
  <si>
    <t>RBZ0005896</t>
  </si>
  <si>
    <t>RBZ0008850</t>
  </si>
  <si>
    <t>RBZ0008290</t>
  </si>
  <si>
    <t>RBZ0008291</t>
  </si>
  <si>
    <t>RBZ0008851</t>
  </si>
  <si>
    <t>RBZ0008852</t>
  </si>
  <si>
    <t>RBZ0008853</t>
  </si>
  <si>
    <t>RBZ0008817</t>
  </si>
  <si>
    <t>RBZ0008818</t>
  </si>
  <si>
    <t>MH14323818</t>
  </si>
  <si>
    <t>RW09453938</t>
  </si>
  <si>
    <t>1560-537Х</t>
  </si>
  <si>
    <t>1606-8734</t>
  </si>
  <si>
    <t>1560-5396</t>
  </si>
  <si>
    <t>1728-7928</t>
  </si>
  <si>
    <t>1560-5434</t>
  </si>
  <si>
    <t>NatGeoKids</t>
  </si>
  <si>
    <t>NatGeoLittleKids</t>
  </si>
  <si>
    <t>Langhills Publishing Ltd</t>
  </si>
  <si>
    <t>RBZ0008822</t>
  </si>
  <si>
    <t>RBZ0008816</t>
  </si>
  <si>
    <t>RBZ0008813</t>
  </si>
  <si>
    <t>RBZ0008814</t>
  </si>
  <si>
    <t>RBZ0008815</t>
  </si>
  <si>
    <t>RBZ0008823</t>
  </si>
  <si>
    <t>RBZ0008824</t>
  </si>
  <si>
    <t>RBZ0008825</t>
  </si>
  <si>
    <t>UK0083B0011XX</t>
  </si>
  <si>
    <t>UK1000N003XX</t>
  </si>
  <si>
    <t>UKM0031S0017</t>
  </si>
  <si>
    <t>UK0442N0011XX</t>
  </si>
  <si>
    <t>Entertaiment</t>
  </si>
  <si>
    <t>1294-9485-1</t>
  </si>
  <si>
    <t>978 1785 462 64 1</t>
  </si>
  <si>
    <t>RBZ0008827</t>
  </si>
  <si>
    <t>978 1785 463 66 2</t>
  </si>
  <si>
    <t>RBZ0008828</t>
  </si>
  <si>
    <t>978 1785 463 49 5</t>
  </si>
  <si>
    <t>RBZ0008774</t>
  </si>
  <si>
    <t>978 1785 463 50 1</t>
  </si>
  <si>
    <t>RBZ0008713</t>
  </si>
  <si>
    <t>RBZ0008829</t>
  </si>
  <si>
    <t>RBZ0008830</t>
  </si>
  <si>
    <t>RBZ0008831</t>
  </si>
  <si>
    <t>RBZ0008832</t>
  </si>
  <si>
    <t>RBZ0008833</t>
  </si>
  <si>
    <t>RBZ0008834</t>
  </si>
  <si>
    <t>RBZ0008835</t>
  </si>
  <si>
    <t>RBZ0008836</t>
  </si>
  <si>
    <t>RBZ0008812</t>
  </si>
  <si>
    <t>RBZ0008838</t>
  </si>
  <si>
    <t>RBZ0008839</t>
  </si>
  <si>
    <t>RBZ0008840</t>
  </si>
  <si>
    <t>2115967XHS</t>
  </si>
  <si>
    <t>RBZ0008846</t>
  </si>
  <si>
    <t>RBZ0008847</t>
  </si>
  <si>
    <t>RBZ0008820</t>
  </si>
  <si>
    <t>The Complete Guide to Pokémon Go</t>
  </si>
  <si>
    <t>RBZ0008882</t>
  </si>
  <si>
    <t>Time Magazine International Edition</t>
  </si>
  <si>
    <t>Time Magazines Europe</t>
  </si>
  <si>
    <t>0928-8430</t>
  </si>
  <si>
    <t>Sep 2016</t>
  </si>
  <si>
    <t>Guinness World Records 2017</t>
  </si>
  <si>
    <t>Guinness World Records 2017 Gamer's Edition</t>
  </si>
  <si>
    <t>RBZ0008869</t>
  </si>
  <si>
    <t>RBZ0008870</t>
  </si>
  <si>
    <t>GuinnessWorldRecs</t>
  </si>
  <si>
    <t>GuinWorldRecGamersEd</t>
  </si>
  <si>
    <t>Guinness World Records North America, Inc</t>
  </si>
  <si>
    <t>Adult Coloring Books</t>
  </si>
  <si>
    <t xml:space="preserve">Biannual                    </t>
  </si>
  <si>
    <t>Annual</t>
  </si>
  <si>
    <t xml:space="preserve">Annual                        </t>
  </si>
  <si>
    <t>Us Weekly</t>
  </si>
  <si>
    <t>Rolling Stone</t>
  </si>
  <si>
    <t>Men's Journal</t>
  </si>
  <si>
    <t>RBZ0000831</t>
  </si>
  <si>
    <t>RBZ0000729</t>
  </si>
  <si>
    <t>RBZ0000581</t>
  </si>
  <si>
    <t>Wenner Media</t>
  </si>
  <si>
    <t>1529-7497</t>
  </si>
  <si>
    <t>0035-791X</t>
  </si>
  <si>
    <t>1063-4651</t>
  </si>
  <si>
    <t>September 2016</t>
  </si>
  <si>
    <t>RBZ0008889</t>
  </si>
  <si>
    <t>RBZ0008890</t>
  </si>
  <si>
    <t>RBZ0008891</t>
  </si>
  <si>
    <t>RBZ0008892</t>
  </si>
  <si>
    <t>RBZ0008893</t>
  </si>
  <si>
    <t>RBZ0008894</t>
  </si>
  <si>
    <t>RBZ0008895</t>
  </si>
  <si>
    <t>RBZ0008896</t>
  </si>
  <si>
    <t>RBZ0008897</t>
  </si>
  <si>
    <t>RBZ0008898</t>
  </si>
  <si>
    <t>RBZ0008899</t>
  </si>
  <si>
    <t>RBZ0008900</t>
  </si>
  <si>
    <t>RBZ0008855</t>
  </si>
  <si>
    <t>RBZ0008885</t>
  </si>
  <si>
    <t>RBZ0008907</t>
  </si>
  <si>
    <t>RBZ0008908</t>
  </si>
  <si>
    <t>RBZ0008909</t>
  </si>
  <si>
    <t>RBZ0008910</t>
  </si>
  <si>
    <t>RBZ0008911</t>
  </si>
  <si>
    <t>RBZ0008912</t>
  </si>
  <si>
    <t>RBZ0008913</t>
  </si>
  <si>
    <t>RBZ0008914</t>
  </si>
  <si>
    <t>RBZ0008915</t>
  </si>
  <si>
    <t>RBZ0008888</t>
  </si>
  <si>
    <t>RBZ0008916</t>
  </si>
  <si>
    <t>RBZ0008873</t>
  </si>
  <si>
    <t>RBZ0008874</t>
  </si>
  <si>
    <t>RBZ0008917</t>
  </si>
  <si>
    <t>RBZ0008918</t>
  </si>
  <si>
    <t>RBZ0008919</t>
  </si>
  <si>
    <t>RBZ0008920</t>
  </si>
  <si>
    <t>RBZ0008921</t>
  </si>
  <si>
    <t>RBZ0008922</t>
  </si>
  <si>
    <t>RBZ0008923</t>
  </si>
  <si>
    <t>RBZ0008925</t>
  </si>
  <si>
    <t>RBZ0008926</t>
  </si>
  <si>
    <t>RBZ0008927</t>
  </si>
  <si>
    <t>RBZ0008859</t>
  </si>
  <si>
    <t>RBZ0008931</t>
  </si>
  <si>
    <t>RBZ0008933</t>
  </si>
  <si>
    <t>90 Glorious Years - The Queen's life decade by decade</t>
  </si>
  <si>
    <t>Britain's Favourite Walks</t>
  </si>
  <si>
    <t>Closer to…. diet &amp; fitness</t>
  </si>
  <si>
    <t>Complete Guide to Jaguar XJ6</t>
  </si>
  <si>
    <t>Complete Guide to the 3 Peaks</t>
  </si>
  <si>
    <t>Complete Guide to the Peak District</t>
  </si>
  <si>
    <t>Great British Greenlanes</t>
  </si>
  <si>
    <t>Mojo '60s #3</t>
  </si>
  <si>
    <t>The Greatest Girls of ZOO</t>
  </si>
  <si>
    <t>Closer to... Real Life</t>
  </si>
  <si>
    <t>Complete Guide to Triumph Stag</t>
  </si>
  <si>
    <t>Guide to Classic Land Rovers</t>
  </si>
  <si>
    <t>Mountain Adventures Overseas</t>
  </si>
  <si>
    <t>Windsor Concours of Elegance Programme</t>
  </si>
  <si>
    <t>Outdoor Photography Workshop</t>
  </si>
  <si>
    <t>10 Minute Yoga Calm</t>
  </si>
  <si>
    <t>Men’s Fitness Weeknight Workouts</t>
  </si>
  <si>
    <t>Landscape Photography Workshop</t>
  </si>
  <si>
    <t>Portrait Photography Workshop</t>
  </si>
  <si>
    <t>Fitness 4 Kids</t>
  </si>
  <si>
    <t>Men’s Fitness 28 Day Fat Loss Plan</t>
  </si>
  <si>
    <t>15 Minute Fitness: Busy Girls Guide</t>
  </si>
  <si>
    <t>Origami Therapy Book</t>
  </si>
  <si>
    <t>写真家の流儀</t>
  </si>
  <si>
    <t>おうち和食</t>
  </si>
  <si>
    <t>システム手帳STYLE</t>
  </si>
  <si>
    <t>Edge Special Edition: The Art Of The Pixel</t>
  </si>
  <si>
    <t>The Complete SFX Guide to Ghostbusters</t>
  </si>
  <si>
    <t>Turn Your Hobby in to a Business</t>
  </si>
  <si>
    <t>All About History Book Of Weird History</t>
  </si>
  <si>
    <t>Sega Archives</t>
  </si>
  <si>
    <t>The NFL Book</t>
  </si>
  <si>
    <t>Royal Dynasties</t>
  </si>
  <si>
    <t>The Ultimate Quilt Block Collection</t>
  </si>
  <si>
    <t>Cars of Tomorrow</t>
  </si>
  <si>
    <t>Décor Ideas</t>
  </si>
  <si>
    <t>Dekor Idees</t>
  </si>
  <si>
    <t>Inside Out Special: Origami at Home</t>
  </si>
  <si>
    <t>TAPAS - Especial Guía</t>
  </si>
  <si>
    <t>Star Trek Magazine Movie Special</t>
  </si>
  <si>
    <t>978-4-7779-4200-8</t>
  </si>
  <si>
    <t>978-4-7779-4163-6</t>
  </si>
  <si>
    <t>978-4-7779-4194-0</t>
  </si>
  <si>
    <t>UKM0031S0021</t>
  </si>
  <si>
    <t>UK0102S0069XX</t>
  </si>
  <si>
    <t>978 1785 463 79 2</t>
  </si>
  <si>
    <t>978 1785 463 72 3</t>
  </si>
  <si>
    <t>978 1785 463 80 8</t>
  </si>
  <si>
    <t>News Life Media Pty Limited</t>
  </si>
  <si>
    <t>Food &amp;Cooking</t>
  </si>
  <si>
    <t>Sept 2016</t>
  </si>
  <si>
    <t>RBZ0008902</t>
  </si>
  <si>
    <t>RBZ0008904</t>
  </si>
  <si>
    <t>RBZ0008872</t>
  </si>
  <si>
    <t>RBZ0008871</t>
  </si>
  <si>
    <t>RBZ0008930</t>
  </si>
  <si>
    <t>RBZ0008938</t>
  </si>
  <si>
    <t>RBZ0008901</t>
  </si>
  <si>
    <t>RBZ0008903</t>
  </si>
  <si>
    <t>RBZ0008878</t>
  </si>
  <si>
    <t>RBZ0008905</t>
  </si>
  <si>
    <t>RBZ0008879</t>
  </si>
  <si>
    <t>RBZ0008877</t>
  </si>
  <si>
    <t>RBZ0008924</t>
  </si>
  <si>
    <t>RBZ0008928</t>
  </si>
  <si>
    <t>RBZ0008886</t>
  </si>
  <si>
    <t>RBZ0008929</t>
  </si>
  <si>
    <t>RBZ0008880</t>
  </si>
  <si>
    <t>RBZ0008875</t>
  </si>
  <si>
    <t>HOME Magazine NZ</t>
  </si>
  <si>
    <t>Food</t>
  </si>
  <si>
    <t>HOLA! MADE IN USA</t>
  </si>
  <si>
    <t>Hola! USA En Español</t>
  </si>
  <si>
    <t>Robb Report España en Chino</t>
  </si>
  <si>
    <t>Scrapbooking Memories</t>
  </si>
  <si>
    <t>Good Health Choices Magazine NZ</t>
  </si>
  <si>
    <t>Australian Women’s Weekly NZ</t>
  </si>
  <si>
    <t>Metro NZ</t>
  </si>
  <si>
    <t>NEXT</t>
  </si>
  <si>
    <t>North &amp; South</t>
  </si>
  <si>
    <t>Your Home and Garden</t>
  </si>
  <si>
    <t>Today's Quilter</t>
  </si>
  <si>
    <t>InStyle Australia Magazine</t>
  </si>
  <si>
    <t>Men's Fitness South Africa</t>
  </si>
  <si>
    <t>LANDUUM</t>
  </si>
  <si>
    <t>Woman's Day Magazine NZ</t>
  </si>
  <si>
    <t>New Zealand Woman’s Weekly</t>
  </si>
  <si>
    <t>PAISAJE EDICIONES S.A. DE C.V.</t>
  </si>
  <si>
    <t>1889-1330CN</t>
  </si>
  <si>
    <t>Yearly</t>
  </si>
  <si>
    <t>Gourmet Traveler</t>
  </si>
  <si>
    <t>RBZ0008948</t>
  </si>
  <si>
    <t>RBZ0008949</t>
  </si>
  <si>
    <t>RBZ0008950</t>
  </si>
  <si>
    <t>RBZ0008952</t>
  </si>
  <si>
    <t>TIME Bookazines</t>
  </si>
  <si>
    <t>TIME/LIFE Bookazines</t>
  </si>
  <si>
    <t>LIFE Bookazines</t>
  </si>
  <si>
    <t>Cooking Light Bookazines</t>
  </si>
  <si>
    <t>TI Media Solutions Inc.</t>
  </si>
  <si>
    <t>TIMEBookazines</t>
  </si>
  <si>
    <t>TIMELIFEBookazines</t>
  </si>
  <si>
    <t>LIFEBookazines</t>
  </si>
  <si>
    <t>CookingLightBook</t>
  </si>
  <si>
    <t>History - Bookazine</t>
  </si>
  <si>
    <t>Food &amp; Cooking - Bookazine</t>
  </si>
  <si>
    <t>Nov 2016</t>
  </si>
  <si>
    <t>RBZ0008947</t>
  </si>
  <si>
    <t>RBZ0008951</t>
  </si>
  <si>
    <t>PEOPLE Bookazines</t>
  </si>
  <si>
    <t>Southern Living Bookazines</t>
  </si>
  <si>
    <t>PeopleBookazines</t>
  </si>
  <si>
    <t>SoLivingBookazines</t>
  </si>
  <si>
    <t>Entertainment - Bookazine</t>
  </si>
  <si>
    <t>Lifestyle - Bookazine</t>
  </si>
  <si>
    <t>RBZ0009012</t>
  </si>
  <si>
    <t>RBZ0009013</t>
  </si>
  <si>
    <t>RBZ0009017</t>
  </si>
  <si>
    <t>RBZ0009018</t>
  </si>
  <si>
    <t>RBZ0009019</t>
  </si>
  <si>
    <t>RBZ0009021</t>
  </si>
  <si>
    <t>RBZ0009022</t>
  </si>
  <si>
    <t>RBZ0009023</t>
  </si>
  <si>
    <t>RBZ0009024</t>
  </si>
  <si>
    <t>RBZ0009025</t>
  </si>
  <si>
    <t>RBZ0009027</t>
  </si>
  <si>
    <t>RBZ0009028</t>
  </si>
  <si>
    <t>RBZ0009029</t>
  </si>
  <si>
    <t>RBZ0009030</t>
  </si>
  <si>
    <t>RBZ0009031</t>
  </si>
  <si>
    <t>RBZ0009032</t>
  </si>
  <si>
    <t>RBZ0009033</t>
  </si>
  <si>
    <t>RBZ0009043</t>
  </si>
  <si>
    <t>RBZ0009001</t>
  </si>
  <si>
    <t>RBZ0008973</t>
  </si>
  <si>
    <t>RBZ0008974</t>
  </si>
  <si>
    <t>RBZ0008940</t>
  </si>
  <si>
    <t>RBZ0008942</t>
  </si>
  <si>
    <t>RBZ0008943</t>
  </si>
  <si>
    <t>RBZ0009002</t>
  </si>
  <si>
    <t>FASHION GALLERY KIDS</t>
  </si>
  <si>
    <t>FASHION FOCUS LEATHER.FUR</t>
  </si>
  <si>
    <t>FASHION FOCUS SETS.DRESSES</t>
  </si>
  <si>
    <t>FASHION FOCUS WOMAN BAGS</t>
  </si>
  <si>
    <t>FASHION FOCUS WOMAN BIJOUX</t>
  </si>
  <si>
    <t>FASHION FOCUS WOMAN EVENING.COCKTAIL</t>
  </si>
  <si>
    <t>FASHION FOCUS MAN BAGS.ACCESSORIES</t>
  </si>
  <si>
    <t>FASHION FOCUS MAN DENIM.STREET</t>
  </si>
  <si>
    <t>FASHION FOCUS MAN FORMAL</t>
  </si>
  <si>
    <t>FASHION FOCUS MAN KNITWEAR</t>
  </si>
  <si>
    <t>FASHION GALLERY LONDON</t>
  </si>
  <si>
    <t>FASHION GALLERY MILAN</t>
  </si>
  <si>
    <t>FASHION GALLERY NEW YORK</t>
  </si>
  <si>
    <t>FASHION GALLERY PARIS</t>
  </si>
  <si>
    <t>FASHION FOCUS WOMAN TOPWEAR</t>
  </si>
  <si>
    <t>FASHION FOCUS WOMAN OUTERWEAR</t>
  </si>
  <si>
    <t>FASHION FOCUS WOMAN PRINT.EMBROIDERY</t>
  </si>
  <si>
    <t>Diabetes Self-Management</t>
  </si>
  <si>
    <t>Kid Magazine</t>
  </si>
  <si>
    <t>Marie Claire - México</t>
  </si>
  <si>
    <t>Men's Health - México</t>
  </si>
  <si>
    <t>Muy Interesante Junior Mexico</t>
  </si>
  <si>
    <t>National Geographic Traveler - Mexico</t>
  </si>
  <si>
    <t>Women's Health - México</t>
  </si>
  <si>
    <t>Hello! Magazine Georgia</t>
  </si>
  <si>
    <t>Publish For Srl</t>
  </si>
  <si>
    <t>Madavor Media LLC</t>
  </si>
  <si>
    <t>Landskape GE</t>
  </si>
  <si>
    <t>DiabetesSelfMan</t>
  </si>
  <si>
    <t>2449-2590</t>
  </si>
  <si>
    <t>Biannually</t>
  </si>
  <si>
    <t>RBZ0009042</t>
  </si>
  <si>
    <t>RBZ0008946</t>
  </si>
  <si>
    <t>RBZ0008967</t>
  </si>
  <si>
    <t>RBZ0008968</t>
  </si>
  <si>
    <t>RBZ0008969</t>
  </si>
  <si>
    <t>RBZ0008970</t>
  </si>
  <si>
    <t>RBZ0008971</t>
  </si>
  <si>
    <t>RBZ0008972</t>
  </si>
  <si>
    <t>RBZ0008975</t>
  </si>
  <si>
    <t>RBZ0008976</t>
  </si>
  <si>
    <t>RBZ0008961</t>
  </si>
  <si>
    <t>RBZ0008979</t>
  </si>
  <si>
    <t>RBZ0008980</t>
  </si>
  <si>
    <t>RBZ0008981</t>
  </si>
  <si>
    <t>RBZ0008983</t>
  </si>
  <si>
    <t>RBZ0008984</t>
  </si>
  <si>
    <t>RBZ0008985</t>
  </si>
  <si>
    <t>RBZ0008986</t>
  </si>
  <si>
    <t>RBZ0008987</t>
  </si>
  <si>
    <t>RBZ0008988</t>
  </si>
  <si>
    <t>RBZ0008989</t>
  </si>
  <si>
    <t>RBZ0008990</t>
  </si>
  <si>
    <t>RBZ0008991</t>
  </si>
  <si>
    <t>RBZ0008992</t>
  </si>
  <si>
    <t>RBZ0008993</t>
  </si>
  <si>
    <t>RBZ0008994</t>
  </si>
  <si>
    <t>RBZ0008995</t>
  </si>
  <si>
    <t>RBZ0008996</t>
  </si>
  <si>
    <t>RBZ0008997</t>
  </si>
  <si>
    <t>RBZ0008998</t>
  </si>
  <si>
    <t>RBZ0008999</t>
  </si>
  <si>
    <t>RBZ0009000</t>
  </si>
  <si>
    <t>RBZ0008939</t>
  </si>
  <si>
    <t>RBZ0009003</t>
  </si>
  <si>
    <t>RBZ0009004</t>
  </si>
  <si>
    <t>RBZ0009005</t>
  </si>
  <si>
    <t>RBZ0009006</t>
  </si>
  <si>
    <t>RBZ0009007</t>
  </si>
  <si>
    <t>RBZ0009008</t>
  </si>
  <si>
    <t>RBZ0009038</t>
  </si>
  <si>
    <t>The World in 2017</t>
  </si>
  <si>
    <t>World of Knowledge Special Issues</t>
  </si>
  <si>
    <t>How To Relieve Back Pain</t>
  </si>
  <si>
    <t>Men's Fitness Ultimate Training Bible</t>
  </si>
  <si>
    <t>Minecraft Manual</t>
  </si>
  <si>
    <t>Pokémon Go: Augmented Reality Guide</t>
  </si>
  <si>
    <t>The Advanced Guide to Windows 10</t>
  </si>
  <si>
    <t>The Week Junior Annual</t>
  </si>
  <si>
    <t>Mens Health México - Guide to Style</t>
  </si>
  <si>
    <t>Runner's World México - El pequeño gran libro (azul) para entrenar</t>
  </si>
  <si>
    <t>Guitarist Presents: Guitar Gods</t>
  </si>
  <si>
    <t>Guitarist Presents Acoustic: Autumn</t>
  </si>
  <si>
    <t>Edge Special Edition: The 100 Greatest Videogames (2016 edition)</t>
  </si>
  <si>
    <t>World of Tanks: A Century of Armoured Warfare</t>
  </si>
  <si>
    <t>The 100 Best Games to Play Right Now</t>
  </si>
  <si>
    <t>Ideat HS Photo</t>
  </si>
  <si>
    <t>History Of War Book Of Pearl Harbor</t>
  </si>
  <si>
    <t>iOS 10 The Complete Manual</t>
  </si>
  <si>
    <t>All About History Book Of Myths &amp; Legends</t>
  </si>
  <si>
    <t>The N64 Book</t>
  </si>
  <si>
    <t>Raspberry Pi For Kids</t>
  </si>
  <si>
    <t>Stitching For Beginners</t>
  </si>
  <si>
    <t>Ubuntu The Complete Manual</t>
  </si>
  <si>
    <t>Book Of Disasters</t>
  </si>
  <si>
    <t>All About History Book Of Medieval History</t>
  </si>
  <si>
    <t>The Baby Craft Book</t>
  </si>
  <si>
    <t>Great Adventures</t>
  </si>
  <si>
    <t>The Knitter's Year</t>
  </si>
  <si>
    <t>The World of the Georgians</t>
  </si>
  <si>
    <t>Back Garden Astronomy</t>
  </si>
  <si>
    <t>Ultimate Cross Stitch Christmas 2016</t>
  </si>
  <si>
    <t>The Story of the Normans from BBC History Magazine</t>
  </si>
  <si>
    <t>AD Inspirations</t>
  </si>
  <si>
    <t>Huisgenoot Beste Resepte – 100 Jaar se gunsteling</t>
  </si>
  <si>
    <t>Men’s Health 15 Min workouts</t>
  </si>
  <si>
    <t>Women’s Health Shape up shortcuts</t>
  </si>
  <si>
    <t>Huisgenoot Kortverhale</t>
  </si>
  <si>
    <t>Weg Botswana 2016-kaartgids</t>
  </si>
  <si>
    <t>go! Botswana Guide 2016</t>
  </si>
  <si>
    <t>Grazia Hors-Série Homme</t>
  </si>
  <si>
    <t>9 770954 307043 01</t>
  </si>
  <si>
    <t>UK0215N0030XX</t>
  </si>
  <si>
    <t>UK0039P0013XX</t>
  </si>
  <si>
    <t>UKM0031S0022</t>
  </si>
  <si>
    <t>UK0036S0046XX</t>
  </si>
  <si>
    <t>UKM0650B0004</t>
  </si>
  <si>
    <t>978 1785 464 43 0</t>
  </si>
  <si>
    <t>978 1785 464 39 3</t>
  </si>
  <si>
    <t>978 1785 464 36 2</t>
  </si>
  <si>
    <t>978 1785 464 256</t>
  </si>
  <si>
    <t>978 1785 464 26 3</t>
  </si>
  <si>
    <t>978 1785 464 27 0</t>
  </si>
  <si>
    <t>978 1785 464 19 5</t>
  </si>
  <si>
    <t>978 1785 464 31 7</t>
  </si>
  <si>
    <t>978 1785 463 91 4</t>
  </si>
  <si>
    <t>Science &amp; Technology</t>
  </si>
  <si>
    <t>RBZ0007909</t>
  </si>
  <si>
    <t>RBZ0008977</t>
  </si>
  <si>
    <t>RBZ0009035</t>
  </si>
  <si>
    <t>RBZ0009036</t>
  </si>
  <si>
    <t>RBZ0009037</t>
  </si>
  <si>
    <t>RBZ0008964</t>
  </si>
  <si>
    <t>Fashion Quarterly</t>
  </si>
  <si>
    <t>Fleurieu Living Magazine</t>
  </si>
  <si>
    <t>FASHION FOCUS KIDS</t>
  </si>
  <si>
    <t>FASHION FOCUS WOMAN KNITWEAR</t>
  </si>
  <si>
    <t>FASHION FOCUS WOMAN SHOES</t>
  </si>
  <si>
    <t>New Zealand Listener</t>
  </si>
  <si>
    <t>1172-4102</t>
  </si>
  <si>
    <t>Fleurieu Living Pty Ltd</t>
  </si>
  <si>
    <t>2200-4033</t>
  </si>
  <si>
    <t>0110-5787</t>
  </si>
  <si>
    <t>US Sales ONLY</t>
  </si>
  <si>
    <t>RBZ0009044</t>
  </si>
  <si>
    <t>Dec 2016</t>
  </si>
  <si>
    <t>1176-0788L</t>
  </si>
  <si>
    <t>Adobe Photoshop &amp; Lightroom Workshops 3</t>
  </si>
  <si>
    <t>Business Punk</t>
  </si>
  <si>
    <t>Häuser</t>
  </si>
  <si>
    <t>A&amp;W ARCHITEKTUR &amp; WOHNEN</t>
  </si>
  <si>
    <t>Brigitte</t>
  </si>
  <si>
    <t>art</t>
  </si>
  <si>
    <t>Chefkoch</t>
  </si>
  <si>
    <t>Eltern</t>
  </si>
  <si>
    <t>essen&amp;trinken</t>
  </si>
  <si>
    <t>essen&amp;trinken für jeden Tag</t>
  </si>
  <si>
    <t>National Geographic Deutschland</t>
  </si>
  <si>
    <t>P.M. Magazin</t>
  </si>
  <si>
    <t>Schöner Wohnen</t>
  </si>
  <si>
    <t>View</t>
  </si>
  <si>
    <t>DER FEINSCHMECKER</t>
  </si>
  <si>
    <t>MERIAN</t>
  </si>
  <si>
    <t>ZUHAUSE WOHNEN</t>
  </si>
  <si>
    <t>Brigitte MOM</t>
  </si>
  <si>
    <t>FOODIE</t>
  </si>
  <si>
    <t>stern</t>
  </si>
  <si>
    <t>Arquitectura y diseño de interiores</t>
  </si>
  <si>
    <t>Master your Canon DSLR</t>
  </si>
  <si>
    <t>Master your Nikon DSLR</t>
  </si>
  <si>
    <t>History Of War Book Of The Cold War</t>
  </si>
  <si>
    <t>World Formula 1 Records Book</t>
  </si>
  <si>
    <t>Sabor.Club</t>
  </si>
  <si>
    <t>DRUM: Hope’s Food</t>
  </si>
  <si>
    <t>Huisgenoot-Ontspan</t>
  </si>
  <si>
    <t>YOU Leisure</t>
  </si>
  <si>
    <t>Huisgenoot Die Onvertelde Stories</t>
  </si>
  <si>
    <t>FASHION FOCUS WOMAN BEACHWEAR</t>
  </si>
  <si>
    <t>Sport Auto Classiques</t>
  </si>
  <si>
    <t>RBZ0009056</t>
  </si>
  <si>
    <t>RBZ0009057</t>
  </si>
  <si>
    <t>RBZ0009058</t>
  </si>
  <si>
    <t>RBZ0009059</t>
  </si>
  <si>
    <t>RBZ0009060</t>
  </si>
  <si>
    <t>RBZ0009062</t>
  </si>
  <si>
    <t>RBZ0009063</t>
  </si>
  <si>
    <t>RBZ0009064</t>
  </si>
  <si>
    <t>RBZ0009065</t>
  </si>
  <si>
    <t>RBZ0009066</t>
  </si>
  <si>
    <t>RBZ0009067</t>
  </si>
  <si>
    <t>RBZ0009068</t>
  </si>
  <si>
    <t>RBZ0009070</t>
  </si>
  <si>
    <t>RBZ0009071</t>
  </si>
  <si>
    <t>RBZ0009072</t>
  </si>
  <si>
    <t>RBZ0009073</t>
  </si>
  <si>
    <t>RBZ0009074</t>
  </si>
  <si>
    <t>RBZ0009077</t>
  </si>
  <si>
    <t>RBZ0009078</t>
  </si>
  <si>
    <t>RBZ0009079</t>
  </si>
  <si>
    <t>RBZ0009080</t>
  </si>
  <si>
    <t>RBZ0009081</t>
  </si>
  <si>
    <t>RBZ0009082</t>
  </si>
  <si>
    <t>RBZ0009083</t>
  </si>
  <si>
    <t>RBZ0009084</t>
  </si>
  <si>
    <t>RBZ0009085</t>
  </si>
  <si>
    <t>RBZ0009040</t>
  </si>
  <si>
    <t>RBZ0009050</t>
  </si>
  <si>
    <t>RBZ0009086</t>
  </si>
  <si>
    <t>RBZ0009087</t>
  </si>
  <si>
    <t>RBZ0009048</t>
  </si>
  <si>
    <t>RBZ0009049</t>
  </si>
  <si>
    <t>RBZ0009088</t>
  </si>
  <si>
    <t>RBZ0009091</t>
  </si>
  <si>
    <t>RBZ0009053</t>
  </si>
  <si>
    <t>Hisotry</t>
  </si>
  <si>
    <t>DPV Deutscher Pressevertrieb</t>
  </si>
  <si>
    <t>Ediciones 191, SA</t>
  </si>
  <si>
    <t>UKM0760B0001</t>
  </si>
  <si>
    <t>UKM0760B0002</t>
  </si>
  <si>
    <t>978 1785 464 98 0</t>
  </si>
  <si>
    <t>2525-717X</t>
  </si>
  <si>
    <t>2422-9644</t>
  </si>
  <si>
    <t>VegNews Magazine</t>
  </si>
  <si>
    <t>1544-8495</t>
  </si>
  <si>
    <t>RBZ0000841</t>
  </si>
  <si>
    <t>VegNews</t>
  </si>
  <si>
    <t>Jan 2017</t>
  </si>
  <si>
    <t>RBZ0009106</t>
  </si>
  <si>
    <t>11 Freunde</t>
  </si>
  <si>
    <t>RBZ0009107</t>
  </si>
  <si>
    <t>BEEF</t>
  </si>
  <si>
    <t>RBZ0009108</t>
  </si>
  <si>
    <t>Brigitte WIR</t>
  </si>
  <si>
    <t>RBZ0009109</t>
  </si>
  <si>
    <t>Brigitte Woman</t>
  </si>
  <si>
    <t>RBZ0009110</t>
  </si>
  <si>
    <t>Couch</t>
  </si>
  <si>
    <t>RBZ0009112</t>
  </si>
  <si>
    <t>dogs</t>
  </si>
  <si>
    <t>RBZ0009113</t>
  </si>
  <si>
    <t>Flow</t>
  </si>
  <si>
    <t>RBZ0009114</t>
  </si>
  <si>
    <t>RBZ0009115</t>
  </si>
  <si>
    <t>RBZ0009116</t>
  </si>
  <si>
    <t>GEO EPOCHE</t>
  </si>
  <si>
    <t>RBZ0009117</t>
  </si>
  <si>
    <t>GEO Epoche Edition</t>
  </si>
  <si>
    <t>RBZ0009118</t>
  </si>
  <si>
    <t>GEO Saison</t>
  </si>
  <si>
    <t>RBZ0009119</t>
  </si>
  <si>
    <t>Geo Special</t>
  </si>
  <si>
    <t>RBZ0009120</t>
  </si>
  <si>
    <t>GEOkompakt</t>
  </si>
  <si>
    <t>RBZ0009098</t>
  </si>
  <si>
    <t>GEOlino</t>
  </si>
  <si>
    <t>RBZ0009099</t>
  </si>
  <si>
    <t>GEOlino Extra</t>
  </si>
  <si>
    <t>RBZ0009100</t>
  </si>
  <si>
    <t>GEOmini</t>
  </si>
  <si>
    <t>RBZ0009122</t>
  </si>
  <si>
    <t>Living at Home</t>
  </si>
  <si>
    <t>RBZ0009123</t>
  </si>
  <si>
    <t>Nido</t>
  </si>
  <si>
    <t>RBZ0009101</t>
  </si>
  <si>
    <t>P.M. Fragen &amp; Antworten</t>
  </si>
  <si>
    <t>RBZ0009102</t>
  </si>
  <si>
    <t>P.M. HISTORY</t>
  </si>
  <si>
    <t>RBZ0009124</t>
  </si>
  <si>
    <t>Salon</t>
  </si>
  <si>
    <t>RBZ0009125</t>
  </si>
  <si>
    <t>stern Gesund Leben</t>
  </si>
  <si>
    <t>RBZ0009126</t>
  </si>
  <si>
    <t>Barbara</t>
  </si>
  <si>
    <t>RBZ0009127</t>
  </si>
  <si>
    <t>Eltern Family</t>
  </si>
  <si>
    <t>RBZ0009128</t>
  </si>
  <si>
    <t>GEO Epoche Panorama</t>
  </si>
  <si>
    <t>RBZ0009129</t>
  </si>
  <si>
    <t>GEO Wissen</t>
  </si>
  <si>
    <t>RBZ0009131</t>
  </si>
  <si>
    <t>GEO Saison Extra</t>
  </si>
  <si>
    <t>RBZ0005520</t>
  </si>
  <si>
    <t>ARTE Magazin</t>
  </si>
  <si>
    <t>Axel Springer SE</t>
  </si>
  <si>
    <t>Belgium</t>
  </si>
  <si>
    <t>RBZ0007113</t>
  </si>
  <si>
    <t>Performance Vauxhall</t>
  </si>
  <si>
    <t>Kelsey Publishing Group</t>
  </si>
  <si>
    <t>tv726329</t>
  </si>
  <si>
    <t>RBZ0009136</t>
  </si>
  <si>
    <t>VWt</t>
  </si>
  <si>
    <t>RBZ0009137</t>
  </si>
  <si>
    <t>L'Appart</t>
  </si>
  <si>
    <t>LABEL STRATEGIE</t>
  </si>
  <si>
    <t>F0215</t>
  </si>
  <si>
    <t>RBZ0008526</t>
  </si>
  <si>
    <t>Mannschaft Magazin</t>
  </si>
  <si>
    <t>Lautes Haus GmbH</t>
  </si>
  <si>
    <t>1664-6266</t>
  </si>
  <si>
    <t>RBZ0009139</t>
  </si>
  <si>
    <t>Auto Bild México</t>
  </si>
  <si>
    <t>RBZ0001646</t>
  </si>
  <si>
    <t>Ljud &amp; Bild</t>
  </si>
  <si>
    <t>Publish Holding as</t>
  </si>
  <si>
    <t>1652-5558</t>
  </si>
  <si>
    <t>Swedish</t>
  </si>
  <si>
    <t>RBZ0001445</t>
  </si>
  <si>
    <t>Lyd &amp; Bilde</t>
  </si>
  <si>
    <t>Norway</t>
  </si>
  <si>
    <t>Norwegian</t>
  </si>
  <si>
    <t>RBZ0005676</t>
  </si>
  <si>
    <t>Zoom Magazine</t>
  </si>
  <si>
    <t>Rodolfo Namias Editore</t>
  </si>
  <si>
    <t>0393-4330</t>
  </si>
  <si>
    <t>RBZ0003111</t>
  </si>
  <si>
    <t>Le Soir magazine</t>
  </si>
  <si>
    <t>Rossel et Cie S.A.</t>
  </si>
  <si>
    <t>ross-bel-ls</t>
  </si>
  <si>
    <t>RBZ0009142</t>
  </si>
  <si>
    <t>SHOWDETAILS RISER MILANO</t>
  </si>
  <si>
    <t>SHOWDETAILS SRL</t>
  </si>
  <si>
    <t>1826-9451 00100</t>
  </si>
  <si>
    <t>RBZ0009143</t>
  </si>
  <si>
    <t>SHOWDETAILS RISER PARIS</t>
  </si>
  <si>
    <t>1826-9451 00200</t>
  </si>
  <si>
    <t>RBZ0009146</t>
  </si>
  <si>
    <t>ROBB REPORT - España</t>
  </si>
  <si>
    <t>1889-1330</t>
  </si>
  <si>
    <t>RBZ0000172</t>
  </si>
  <si>
    <t>Business Traveller</t>
  </si>
  <si>
    <t>0309-9334</t>
  </si>
  <si>
    <t>Overland Journal</t>
  </si>
  <si>
    <t>This Old House</t>
  </si>
  <si>
    <t>RBZ0009148</t>
  </si>
  <si>
    <t>RBZ0006864</t>
  </si>
  <si>
    <t>Overland International</t>
  </si>
  <si>
    <t>This Old House Ventures, LLC</t>
  </si>
  <si>
    <t>OverlandJournal</t>
  </si>
  <si>
    <t>1086-2633</t>
  </si>
  <si>
    <t>POPULARITY/Ranking</t>
  </si>
  <si>
    <t>Biweekly</t>
  </si>
  <si>
    <t>Transcontinental Media G.P.</t>
  </si>
  <si>
    <t xml:space="preserve">Readers Digest Canada </t>
  </si>
  <si>
    <t>Royal Astronomical Society of Canada</t>
  </si>
  <si>
    <t>ZoomerMedia Limited</t>
  </si>
  <si>
    <t>Azure Publishing Inc.</t>
  </si>
  <si>
    <t>Cinema Scope Publishing</t>
  </si>
  <si>
    <t>Rotman School of Management, University of Toronto</t>
  </si>
  <si>
    <t>RBZ0009161</t>
  </si>
  <si>
    <t>MIT Sloan Management Review</t>
  </si>
  <si>
    <t>Feb 2017</t>
  </si>
  <si>
    <t>1532-9194</t>
  </si>
  <si>
    <t>RBZ0009162</t>
  </si>
  <si>
    <t>Weight Self-Management</t>
  </si>
  <si>
    <t>March 2017</t>
  </si>
  <si>
    <t>Nadia</t>
  </si>
  <si>
    <t>taste.com.au Cookbooks</t>
  </si>
  <si>
    <t>Prevention Magazine Australia</t>
  </si>
  <si>
    <t>Women's Health Australia</t>
  </si>
  <si>
    <t>WHO</t>
  </si>
  <si>
    <t>New Idea</t>
  </si>
  <si>
    <t>Top Santé Hors-Série</t>
  </si>
  <si>
    <t>Science et Vie Questions Reponses hors serie</t>
  </si>
  <si>
    <t>Men's Health Best Fashion</t>
  </si>
  <si>
    <t>FASHION FOCUS T-SHIRTS</t>
  </si>
  <si>
    <t>SHOWDETAILS MILANO+NEW YORK</t>
  </si>
  <si>
    <t>SHOWDETAILS PARIS+LONDON</t>
  </si>
  <si>
    <t>SHOWDETAILS ACCESSORIES</t>
  </si>
  <si>
    <t>SHOWDETAILS MEN</t>
  </si>
  <si>
    <t>Joost van der Westhuizen bylaag</t>
  </si>
  <si>
    <t>Joost van der Westhuizen supplement</t>
  </si>
  <si>
    <t>DRUM Best Diets</t>
  </si>
  <si>
    <t>Sarie Diabetes</t>
  </si>
  <si>
    <t>The Vegan Life</t>
  </si>
  <si>
    <t>Men's Health Complete Guide to arms &amp; abs</t>
  </si>
  <si>
    <t>YOU Did You Know?</t>
  </si>
  <si>
    <t>Huisgenoot Het jy Geweet?</t>
  </si>
  <si>
    <t>Runner's World Women's Guide to Running</t>
  </si>
  <si>
    <t>BOGA- Novias Magazine</t>
  </si>
  <si>
    <t>Guitarist Presents: Blues</t>
  </si>
  <si>
    <t>Guitarist Presents Acoustic: Winter</t>
  </si>
  <si>
    <t>Astronomy The Complete Manual</t>
  </si>
  <si>
    <t>SNES The Complete Manual</t>
  </si>
  <si>
    <t>Nintendo Archives</t>
  </si>
  <si>
    <t>Musican's Handbook: Bass</t>
  </si>
  <si>
    <t>Musician's Handbook: Drums</t>
  </si>
  <si>
    <t>Musician's Handbook: Guitar</t>
  </si>
  <si>
    <t>iPhone 7 Tips, Tricks &amp; Apps</t>
  </si>
  <si>
    <t>The Quilting Book</t>
  </si>
  <si>
    <t>How It Works World Of Tomorrow</t>
  </si>
  <si>
    <t>Embroidery For Beginners</t>
  </si>
  <si>
    <t>All About History 1066 &amp; The Battle Of Hastings</t>
  </si>
  <si>
    <t>Guitarist Presents: Historic Hardware</t>
  </si>
  <si>
    <t>History Of War Book Of The British Civil Wars</t>
  </si>
  <si>
    <t>Your Handmade Wedding</t>
  </si>
  <si>
    <t>Quilting Step By Step</t>
  </si>
  <si>
    <t>The Handmade Interiors Book</t>
  </si>
  <si>
    <t>World Histories</t>
  </si>
  <si>
    <t>World Histories 2</t>
  </si>
  <si>
    <t>Crochet Stitch Collection</t>
  </si>
  <si>
    <t>Project Calm</t>
  </si>
  <si>
    <t>Mollie Makes Creativity</t>
  </si>
  <si>
    <t>The Big Comic Relief Crafternoon</t>
  </si>
  <si>
    <t>Ultimate Cross Stitch Flowers</t>
  </si>
  <si>
    <t>The Theory of (nearly) Everything</t>
  </si>
  <si>
    <t>The Secrets of Natural Remedies</t>
  </si>
  <si>
    <t>The Story of the Victorians</t>
  </si>
  <si>
    <t>The Ultimate Guide to Space Exploration</t>
  </si>
  <si>
    <t>Geek Parenting</t>
  </si>
  <si>
    <t>Rogue One Souvenir Magazine</t>
  </si>
  <si>
    <t>Star Wars Insider Special Edition 2017</t>
  </si>
  <si>
    <t>RBZ0009170</t>
  </si>
  <si>
    <t>RBZ0009171</t>
  </si>
  <si>
    <t>RBZ0009172</t>
  </si>
  <si>
    <t>RBZ0009174</t>
  </si>
  <si>
    <t>RBZ0009175</t>
  </si>
  <si>
    <t>RBZ0009176</t>
  </si>
  <si>
    <t>RBZ0009187</t>
  </si>
  <si>
    <t>RBZ0009188</t>
  </si>
  <si>
    <t>RBZ0009189</t>
  </si>
  <si>
    <t>RBZ0009190</t>
  </si>
  <si>
    <t>RBZ0009191</t>
  </si>
  <si>
    <t>RBZ0009192</t>
  </si>
  <si>
    <t>RBZ0009193</t>
  </si>
  <si>
    <t>RBZ0009194</t>
  </si>
  <si>
    <t>RBZ0009159</t>
  </si>
  <si>
    <t>RBZ0009160</t>
  </si>
  <si>
    <t>RBZ0009151</t>
  </si>
  <si>
    <t>RBZ0009197</t>
  </si>
  <si>
    <t>RBZ0009153</t>
  </si>
  <si>
    <t>RBZ0009198</t>
  </si>
  <si>
    <t>RBZ0009199</t>
  </si>
  <si>
    <t>RBZ0009200</t>
  </si>
  <si>
    <t>RBZ0009201</t>
  </si>
  <si>
    <t>RBZ0009202</t>
  </si>
  <si>
    <t>RBZ0009204</t>
  </si>
  <si>
    <t>RBZ0009209</t>
  </si>
  <si>
    <t>RBZ0009210</t>
  </si>
  <si>
    <t>RBZ0009211</t>
  </si>
  <si>
    <t>RBZ0009212</t>
  </si>
  <si>
    <t>RBZ0009213</t>
  </si>
  <si>
    <t>RBZ0009214</t>
  </si>
  <si>
    <t>RBZ0009215</t>
  </si>
  <si>
    <t>RBZ0009216</t>
  </si>
  <si>
    <t>RBZ0009217</t>
  </si>
  <si>
    <t>RBZ0009218</t>
  </si>
  <si>
    <t>RBZ0009219</t>
  </si>
  <si>
    <t>RBZ0009220</t>
  </si>
  <si>
    <t>RBZ0009221</t>
  </si>
  <si>
    <t>RBZ0009222</t>
  </si>
  <si>
    <t>RBZ0009223</t>
  </si>
  <si>
    <t>RBZ0009224</t>
  </si>
  <si>
    <t>RBZ0009225</t>
  </si>
  <si>
    <t>RBZ0009155</t>
  </si>
  <si>
    <t>RBZ0009226</t>
  </si>
  <si>
    <t>RBZ0009227</t>
  </si>
  <si>
    <t>RBZ0009228</t>
  </si>
  <si>
    <t>RBZ0009229</t>
  </si>
  <si>
    <t>RBZ0009230</t>
  </si>
  <si>
    <t>RBZ0009167</t>
  </si>
  <si>
    <t>RBZ0009231</t>
  </si>
  <si>
    <t>RBZ0009232</t>
  </si>
  <si>
    <t>RBZ0009233</t>
  </si>
  <si>
    <t>RBZ0009234</t>
  </si>
  <si>
    <t>RBZ0009235</t>
  </si>
  <si>
    <t>RBZ0009236</t>
  </si>
  <si>
    <t>RBZ0009237</t>
  </si>
  <si>
    <t>RBZ0009238</t>
  </si>
  <si>
    <t>RBZ0009239</t>
  </si>
  <si>
    <t>Nextmedia Pty Ltd</t>
  </si>
  <si>
    <t>MEDIALYD</t>
  </si>
  <si>
    <t>1861-6461</t>
  </si>
  <si>
    <t>1826-9451</t>
  </si>
  <si>
    <t>1828-1621</t>
  </si>
  <si>
    <t>2035-9926</t>
  </si>
  <si>
    <t>1971-3665</t>
  </si>
  <si>
    <t>BRUNET I CONDE S.L.</t>
  </si>
  <si>
    <t>2341-0280</t>
  </si>
  <si>
    <t>UK0039P0014XX</t>
  </si>
  <si>
    <t>UK0039P0015XX</t>
  </si>
  <si>
    <t>978-1785 464 799</t>
  </si>
  <si>
    <t>978 1785 465 08 6</t>
  </si>
  <si>
    <t>978-1785 465 062</t>
  </si>
  <si>
    <t>UKM0725B0002</t>
  </si>
  <si>
    <t>UKM0725B0003</t>
  </si>
  <si>
    <t>UKM0725B0001</t>
  </si>
  <si>
    <t>978 1785 465 25 3</t>
  </si>
  <si>
    <t>978 1785 465 39 0</t>
  </si>
  <si>
    <t>978 1785 465 89 5</t>
  </si>
  <si>
    <t>978 1785 465 47 5</t>
  </si>
  <si>
    <t>978 1785 465 43 7</t>
  </si>
  <si>
    <t>UK0215N0031XX</t>
  </si>
  <si>
    <t>978 1785 465 49 9</t>
  </si>
  <si>
    <t>978 1785 465 90 1</t>
  </si>
  <si>
    <t>978 1785 465 00 0</t>
  </si>
  <si>
    <t>978 1785 465 56 7</t>
  </si>
  <si>
    <t>Melbourne Gifts Ptd Ltd</t>
  </si>
  <si>
    <t>GPM-ZN</t>
  </si>
  <si>
    <t>Mar 2017</t>
  </si>
  <si>
    <t>WeightSelfMgmt</t>
  </si>
  <si>
    <t>Petersen's Bowhunting</t>
  </si>
  <si>
    <t>Florida Sportsman</t>
  </si>
  <si>
    <t>Australian Traveller</t>
  </si>
  <si>
    <t>KAMUKE Ukulele Magazine</t>
  </si>
  <si>
    <t>The Australian Vegan Magazine</t>
  </si>
  <si>
    <t>Naturel Santé</t>
  </si>
  <si>
    <t>Science et Vie Découvertes Hors Série</t>
  </si>
  <si>
    <t>FASHION FOCUS WOMAN BEAUTY</t>
  </si>
  <si>
    <t>DRUM Supermom</t>
  </si>
  <si>
    <t>Proyecto Contract - Especiales</t>
  </si>
  <si>
    <t>Play Like Your Heroes: Blues Volume Two</t>
  </si>
  <si>
    <t>The 100 Greatest Sci-Fi Characters Of All Time</t>
  </si>
  <si>
    <t>200 Scrapbooking Ideas</t>
  </si>
  <si>
    <t>Music Milestones: Pink Floyd 50th Anniversary Special</t>
  </si>
  <si>
    <t>Medieval Kings and Queens</t>
  </si>
  <si>
    <t>Stargazing Live</t>
  </si>
  <si>
    <t>Firearms News</t>
  </si>
  <si>
    <t>RBZ0009251</t>
  </si>
  <si>
    <t>RBZ0009274</t>
  </si>
  <si>
    <t>RBZ0009241</t>
  </si>
  <si>
    <t>RBZ0009242</t>
  </si>
  <si>
    <t>RBZ0009276</t>
  </si>
  <si>
    <t>RBZ0009277</t>
  </si>
  <si>
    <t>RBZ0009278</t>
  </si>
  <si>
    <t>RBZ0009279</t>
  </si>
  <si>
    <t xml:space="preserve">Children </t>
  </si>
  <si>
    <t>UK0192N0054XX</t>
  </si>
  <si>
    <t>UKM0442R0015</t>
  </si>
  <si>
    <t>978 1785 465 42 0</t>
  </si>
  <si>
    <t>UKM0720R0001</t>
  </si>
  <si>
    <t>KSE Sportsman Media, Inc.</t>
  </si>
  <si>
    <t>PetersenBowhunt</t>
  </si>
  <si>
    <t>RBZ0009284</t>
  </si>
  <si>
    <t>FloridaSportsman</t>
  </si>
  <si>
    <t>RBZ0009287</t>
  </si>
  <si>
    <t>Virgin Australia Voyeur - NO CHARGE</t>
  </si>
  <si>
    <t>April 2017</t>
  </si>
  <si>
    <t>Australian Traveller Media</t>
  </si>
  <si>
    <t>RBZ0009261</t>
  </si>
  <si>
    <t>Kamuke Productions</t>
  </si>
  <si>
    <t>RBZ0009263</t>
  </si>
  <si>
    <t>Michaela Bilik TA. The Australian Vegan Magazine</t>
  </si>
  <si>
    <t>2207-3671</t>
  </si>
  <si>
    <t>RBZ0009264</t>
  </si>
  <si>
    <t>RBZ0009265</t>
  </si>
  <si>
    <t>RBZ0009270</t>
  </si>
  <si>
    <t>RBZ0009272</t>
  </si>
  <si>
    <t>Casual Magazines S.L</t>
  </si>
  <si>
    <t>B 26380-2016</t>
  </si>
  <si>
    <t>RBZ0009275</t>
  </si>
  <si>
    <t>FirearmsNews</t>
  </si>
  <si>
    <t>RBZ0009280</t>
  </si>
  <si>
    <t xml:space="preserve">LIBRARY NAME: </t>
  </si>
  <si>
    <t>Boat International US Edition</t>
  </si>
  <si>
    <t>Empire en español</t>
  </si>
  <si>
    <t>The Shed</t>
  </si>
  <si>
    <t>Verena</t>
  </si>
  <si>
    <t>Club 4x4</t>
  </si>
  <si>
    <t>Forbes Russia</t>
  </si>
  <si>
    <t>GEO Russia</t>
  </si>
  <si>
    <t>OK! Russia</t>
  </si>
  <si>
    <t>Motor Boat &amp; Yachting Russia</t>
  </si>
  <si>
    <t>InStyle Russia</t>
  </si>
  <si>
    <t>Yoga Journal Russia</t>
  </si>
  <si>
    <t>T Magazine SPAIN</t>
  </si>
  <si>
    <t>Food To Love</t>
  </si>
  <si>
    <t>RBZ0009306</t>
  </si>
  <si>
    <t>RBZ0009308</t>
  </si>
  <si>
    <t>RBZ0009309</t>
  </si>
  <si>
    <t>RBZ0003795</t>
  </si>
  <si>
    <t>RBZ0002823</t>
  </si>
  <si>
    <t>RBZ0003030</t>
  </si>
  <si>
    <t>RBZ0002861</t>
  </si>
  <si>
    <t>RBZ0002860</t>
  </si>
  <si>
    <t>RBZ0002862</t>
  </si>
  <si>
    <t>RBZ0002849</t>
  </si>
  <si>
    <t>RBZ0002848</t>
  </si>
  <si>
    <t>RBZ0005832</t>
  </si>
  <si>
    <t>RBZ0003391</t>
  </si>
  <si>
    <t>RBZ0002260</t>
  </si>
  <si>
    <t>RBZ0009311</t>
  </si>
  <si>
    <t>RBZ0009312</t>
  </si>
  <si>
    <t>RBZ0009319</t>
  </si>
  <si>
    <t>AO Izdatelskiy dom Burda</t>
  </si>
  <si>
    <t>Club 4x4, Ltd</t>
  </si>
  <si>
    <t>JSC AC Rus Media</t>
  </si>
  <si>
    <t>LLC Motor Boat Media</t>
  </si>
  <si>
    <t>OOO Progressive Media</t>
  </si>
  <si>
    <t>Sayer Publishing</t>
  </si>
  <si>
    <t>Snob Media Ltd</t>
  </si>
  <si>
    <t>Y Lolfa Cyf</t>
  </si>
  <si>
    <t>1177-0457</t>
  </si>
  <si>
    <t>1560-5388</t>
  </si>
  <si>
    <t>4607-09875-0013</t>
  </si>
  <si>
    <t>asr-fw</t>
  </si>
  <si>
    <t>460-7098-750105</t>
  </si>
  <si>
    <t>460-7098-750082</t>
  </si>
  <si>
    <t>460-7098-750099</t>
  </si>
  <si>
    <t>460-7098-75007</t>
  </si>
  <si>
    <t>2077-8236</t>
  </si>
  <si>
    <t>2070-1101</t>
  </si>
  <si>
    <t>2398-2578</t>
  </si>
  <si>
    <t>May 2017</t>
  </si>
  <si>
    <t>H&amp;F Improve your sleep in 14 days</t>
  </si>
  <si>
    <t>Landscape Photography Workshops</t>
  </si>
  <si>
    <t>Men’s Fitness Quick Fix Fat Loss</t>
  </si>
  <si>
    <t>Minecraft Party book</t>
  </si>
  <si>
    <t>Women's Fitness Sculpt A Lean and Strong Body</t>
  </si>
  <si>
    <t>Classic Film</t>
  </si>
  <si>
    <t>Guitarist Presents: Gibson Les Paul Handbook</t>
  </si>
  <si>
    <t>Answers To Life's Big Questions</t>
  </si>
  <si>
    <t>Hollywood Histories Revealed</t>
  </si>
  <si>
    <t>Ultimate Cross Stitch Cards</t>
  </si>
  <si>
    <t>RBZ0009296</t>
  </si>
  <si>
    <t>RBZ0009300</t>
  </si>
  <si>
    <t>RBZ0009297</t>
  </si>
  <si>
    <t>RBZ0009298</t>
  </si>
  <si>
    <t>RBZ0009299</t>
  </si>
  <si>
    <t>RBZ0009254</t>
  </si>
  <si>
    <t>RBZ0009313</t>
  </si>
  <si>
    <t>RBZ0009315</t>
  </si>
  <si>
    <t>RBZ0009316</t>
  </si>
  <si>
    <t>RBZ0009317</t>
  </si>
  <si>
    <t>UKM1035R0001</t>
  </si>
  <si>
    <r>
      <t xml:space="preserve">GALA Биография - </t>
    </r>
    <r>
      <rPr>
        <b/>
        <sz val="11"/>
        <rFont val="Calibri"/>
        <family val="2"/>
      </rPr>
      <t>GALA Biography</t>
    </r>
  </si>
  <si>
    <r>
      <t xml:space="preserve">GEOленок - </t>
    </r>
    <r>
      <rPr>
        <b/>
        <sz val="11"/>
        <rFont val="Calibri"/>
        <family val="2"/>
      </rPr>
      <t>GEO Flax</t>
    </r>
  </si>
  <si>
    <r>
      <t xml:space="preserve">Сноб - </t>
    </r>
    <r>
      <rPr>
        <b/>
        <sz val="11"/>
        <rFont val="Calibri"/>
        <family val="2"/>
      </rPr>
      <t>Snob</t>
    </r>
  </si>
  <si>
    <t>Welsh</t>
  </si>
  <si>
    <t>RBZ0009327</t>
  </si>
  <si>
    <t>RBZ0009328</t>
  </si>
  <si>
    <t>RBZ0009324</t>
  </si>
  <si>
    <t>RBZ0009325</t>
  </si>
  <si>
    <t>RBZ0009326</t>
  </si>
  <si>
    <t>Western Art Collector</t>
  </si>
  <si>
    <t>American Art Collector</t>
  </si>
  <si>
    <t>American Fine Art Magazine</t>
  </si>
  <si>
    <t>International Artist</t>
  </si>
  <si>
    <t>Native American Art Magazine</t>
  </si>
  <si>
    <t>International Artist Publishing, Inc.</t>
  </si>
  <si>
    <t>1936-7546</t>
  </si>
  <si>
    <t>1547-7088</t>
  </si>
  <si>
    <t>2162-7827</t>
  </si>
  <si>
    <t>1440-1320</t>
  </si>
  <si>
    <t>2469-6137</t>
  </si>
  <si>
    <t>June 2017</t>
  </si>
  <si>
    <t>RBZ0007827</t>
  </si>
  <si>
    <t>Entrepreneur Magazine</t>
  </si>
  <si>
    <t>Entrepreneur Media Inc.</t>
  </si>
  <si>
    <t>0163-3341</t>
  </si>
  <si>
    <t>RBZ0009331</t>
  </si>
  <si>
    <t>RBZ0009301</t>
  </si>
  <si>
    <t>RBZ0009329</t>
  </si>
  <si>
    <t>RBZ0005453</t>
  </si>
  <si>
    <t>RBZ0007012</t>
  </si>
  <si>
    <t>RBZ0006986</t>
  </si>
  <si>
    <t>RBZ0008650</t>
  </si>
  <si>
    <t>RBZ0009578</t>
  </si>
  <si>
    <t>RBZ0002543</t>
  </si>
  <si>
    <t>RBZ0002879</t>
  </si>
  <si>
    <t>RBZ0004883</t>
  </si>
  <si>
    <t>RBZ0004914</t>
  </si>
  <si>
    <t>RBZ0004915</t>
  </si>
  <si>
    <t>RBZ0007009</t>
  </si>
  <si>
    <t>RBZ0005497</t>
  </si>
  <si>
    <t>RBZ0006356</t>
  </si>
  <si>
    <t>RBZ0006494</t>
  </si>
  <si>
    <t>RBZ0006984</t>
  </si>
  <si>
    <t>RBZ0006985</t>
  </si>
  <si>
    <t>RBZ0007600</t>
  </si>
  <si>
    <t>RBZ0007602</t>
  </si>
  <si>
    <t>RBZ0007686</t>
  </si>
  <si>
    <t>RBZ0009579</t>
  </si>
  <si>
    <t>RBZ0009580</t>
  </si>
  <si>
    <t>RBZ0009581</t>
  </si>
  <si>
    <t>RBZ0007914</t>
  </si>
  <si>
    <t>RBZ0008013</t>
  </si>
  <si>
    <t>RBZ0008014</t>
  </si>
  <si>
    <t>RBZ0009322</t>
  </si>
  <si>
    <t>RBZ0009582</t>
  </si>
  <si>
    <t>RBZ0009320</t>
  </si>
  <si>
    <t>RBZ0009583</t>
  </si>
  <si>
    <t>RBZ0009584</t>
  </si>
  <si>
    <t>RBZ0009585</t>
  </si>
  <si>
    <t>RBZ0009586</t>
  </si>
  <si>
    <t>RBZ0009587</t>
  </si>
  <si>
    <t>RBZ0009302</t>
  </si>
  <si>
    <t>RBZ0009588</t>
  </si>
  <si>
    <t>RBZ0009589</t>
  </si>
  <si>
    <t>RBZ0009323</t>
  </si>
  <si>
    <t>SHUT UP &amp; TAKE MY MONEY</t>
  </si>
  <si>
    <t>Dalal Street Investment Journal</t>
  </si>
  <si>
    <t xml:space="preserve">a+u Architecture and Urbanism a+u </t>
  </si>
  <si>
    <t>BMW Motorrad Journal (BMW BOXER Journal)</t>
  </si>
  <si>
    <t>flick! Special</t>
  </si>
  <si>
    <t xml:space="preserve">Lightning　 </t>
  </si>
  <si>
    <t>CLUTCH BOOKS</t>
  </si>
  <si>
    <t>flick!</t>
  </si>
  <si>
    <t>RIDERS CLUB　</t>
  </si>
  <si>
    <t>BikeJIN</t>
  </si>
  <si>
    <t>CLUB HARLEY　</t>
  </si>
  <si>
    <t>BICYCLE CLUB　</t>
  </si>
  <si>
    <t>Hobby Stationery</t>
  </si>
  <si>
    <t>DUCATI Magazine</t>
  </si>
  <si>
    <t xml:space="preserve">CLUTCH Magazine </t>
  </si>
  <si>
    <t>EVEN　</t>
  </si>
  <si>
    <t>Lightning　Special</t>
  </si>
  <si>
    <t xml:space="preserve">2nd </t>
  </si>
  <si>
    <t>PEAKS　</t>
  </si>
  <si>
    <t>Randnet</t>
  </si>
  <si>
    <t>RunningStyle</t>
  </si>
  <si>
    <t>RC WORLD</t>
  </si>
  <si>
    <t>BLADES</t>
  </si>
  <si>
    <t>NALU</t>
  </si>
  <si>
    <t xml:space="preserve">Surftrip JOURNAL </t>
  </si>
  <si>
    <t>SALT WORLD</t>
  </si>
  <si>
    <t>Yogini</t>
  </si>
  <si>
    <t>Muy Interesante Historia</t>
  </si>
  <si>
    <t>Juno Magazine</t>
  </si>
  <si>
    <t>LIONS' TOUR 2017 SOUVENIR ISSUE, NZ RUGBY WORLD</t>
  </si>
  <si>
    <t>EYEREPUBLIC</t>
  </si>
  <si>
    <t>Nomad Africa</t>
  </si>
  <si>
    <t>History's Greatest Leaders</t>
  </si>
  <si>
    <t>The Story of Roman Britain</t>
  </si>
  <si>
    <t>The Story of Medicine</t>
  </si>
  <si>
    <t>Mollie Makes Embroidery</t>
  </si>
  <si>
    <t>Crochet Celebrations</t>
  </si>
  <si>
    <t>Man in Space</t>
  </si>
  <si>
    <t>The Week Junior</t>
  </si>
  <si>
    <t>0389-9160-1</t>
  </si>
  <si>
    <t>17606-09</t>
  </si>
  <si>
    <t>79-2635-0a</t>
  </si>
  <si>
    <t>978-4-7779-3960-2</t>
  </si>
  <si>
    <t>978-4-777a</t>
  </si>
  <si>
    <t>09163-01</t>
  </si>
  <si>
    <t>49101760a</t>
  </si>
  <si>
    <t>132130529a</t>
  </si>
  <si>
    <t>175810525a</t>
  </si>
  <si>
    <t>79-2469-1a</t>
  </si>
  <si>
    <t>06781-11</t>
  </si>
  <si>
    <t>2410-9606</t>
  </si>
  <si>
    <t>2518-8682</t>
  </si>
  <si>
    <t>2396903X</t>
  </si>
  <si>
    <t>Jun 2016</t>
  </si>
  <si>
    <t>D'MARGE PTY LTD</t>
  </si>
  <si>
    <t>DSIJ Pvt Ltd</t>
  </si>
  <si>
    <t>A&amp;U Publishing, Co., Ltd.</t>
  </si>
  <si>
    <t>JUNO</t>
  </si>
  <si>
    <t>LLC Inter Optic</t>
  </si>
  <si>
    <t>2414 Media Group Pty</t>
  </si>
  <si>
    <t>Colouring Book: Forests and Flowers</t>
  </si>
  <si>
    <t>Colouring Book: Indian and Oriental</t>
  </si>
  <si>
    <t>Colouring Book: Geometry and Symmetry</t>
  </si>
  <si>
    <t>Colouring Book: Wildlife and Nature</t>
  </si>
  <si>
    <t>Colouring Book: Feathers and Fins</t>
  </si>
  <si>
    <t>Colouring Book: People and Places</t>
  </si>
  <si>
    <t>Colouring Book: Landmarks and Landscapes</t>
  </si>
  <si>
    <t>Colouring Book: Fantasy and Fables</t>
  </si>
  <si>
    <t>Colouring Book: Beauty and the Beast</t>
  </si>
  <si>
    <t>Colouring Book: Eagles and Owls</t>
  </si>
  <si>
    <t>Colouring Book: Butterflies and Bugs</t>
  </si>
  <si>
    <t>Colouring Book: Cute and Cuddly</t>
  </si>
  <si>
    <t>Colouring Book: Horoscopes and Zodiacs</t>
  </si>
  <si>
    <t>Colouring Book: Angels and Fairies</t>
  </si>
  <si>
    <t>Colouring Book: Dolphins and Whales</t>
  </si>
  <si>
    <t>Colouring Book: Cats and Dogs</t>
  </si>
  <si>
    <t>Colouring Book: Myths and Legends</t>
  </si>
  <si>
    <t>Colouring Book: Lions and Tigers</t>
  </si>
  <si>
    <t>Colouring Book: Flora and Fruit</t>
  </si>
  <si>
    <t>Colouring Book: Horses and Ponies</t>
  </si>
  <si>
    <t>Colouring Book: Signs and Symbols</t>
  </si>
  <si>
    <t>Colouring Book: Dragons and Demons</t>
  </si>
  <si>
    <t>Colouring Book: Spells and Sorcery</t>
  </si>
  <si>
    <t>Colouring Book: Stallions and Steeds</t>
  </si>
  <si>
    <t>Colouring Book: Shells and Scales</t>
  </si>
  <si>
    <t>Colouring Book: Puppies and Hounds</t>
  </si>
  <si>
    <t>Colouring Book: Australian Wildlife</t>
  </si>
  <si>
    <t>Colouring Book: Bunnies and Hares</t>
  </si>
  <si>
    <t>Colouring Book: Egyptian Treasures</t>
  </si>
  <si>
    <t>Colouring Book: Pheasants and Peacocks</t>
  </si>
  <si>
    <t>Colouring Book: Masquerade and Carnival</t>
  </si>
  <si>
    <t>RBZ0009546</t>
  </si>
  <si>
    <t>RBZ0009547</t>
  </si>
  <si>
    <t>RBZ0009548</t>
  </si>
  <si>
    <t>RBZ0009549</t>
  </si>
  <si>
    <t>RBZ0009550</t>
  </si>
  <si>
    <t>RBZ0009551</t>
  </si>
  <si>
    <t>RBZ0009552</t>
  </si>
  <si>
    <t>RBZ0009553</t>
  </si>
  <si>
    <t>RBZ0009554</t>
  </si>
  <si>
    <t>RBZ0009555</t>
  </si>
  <si>
    <t>RBZ0009556</t>
  </si>
  <si>
    <t>RBZ0009557</t>
  </si>
  <si>
    <t>RBZ0009558</t>
  </si>
  <si>
    <t>RBZ0009559</t>
  </si>
  <si>
    <t>RBZ0009560</t>
  </si>
  <si>
    <t>RBZ0009561</t>
  </si>
  <si>
    <t>RBZ0009562</t>
  </si>
  <si>
    <t>RBZ0009563</t>
  </si>
  <si>
    <t>RBZ0009564</t>
  </si>
  <si>
    <t>RBZ0009565</t>
  </si>
  <si>
    <t>RBZ0009566</t>
  </si>
  <si>
    <t>RBZ0009567</t>
  </si>
  <si>
    <t>RBZ0009568</t>
  </si>
  <si>
    <t>RBZ0009569</t>
  </si>
  <si>
    <t>RBZ0009570</t>
  </si>
  <si>
    <t>RBZ0009571</t>
  </si>
  <si>
    <t>RBZ0009572</t>
  </si>
  <si>
    <t>RBZ0009573</t>
  </si>
  <si>
    <t>RBZ0009574</t>
  </si>
  <si>
    <t>RBZ0009575</t>
  </si>
  <si>
    <t>RBZ0009576</t>
  </si>
  <si>
    <t>July 2017</t>
  </si>
  <si>
    <t>CALIFORNIA STYLE</t>
  </si>
  <si>
    <t>Auto Plus Classique</t>
  </si>
  <si>
    <t>Auto Plus Classiques Hors Série</t>
  </si>
  <si>
    <t>Auto Plus Occasion</t>
  </si>
  <si>
    <t>Chasseur d'images</t>
  </si>
  <si>
    <t>Closer Hors-série Jeux</t>
  </si>
  <si>
    <t>Disney Girl</t>
  </si>
  <si>
    <t>Elle Décoration Hors Série</t>
  </si>
  <si>
    <t>France Dimanche</t>
  </si>
  <si>
    <t>France Dimanche Hors-Série</t>
  </si>
  <si>
    <t>Gavroche</t>
  </si>
  <si>
    <t>Ici Paris</t>
  </si>
  <si>
    <t>Jours de Chasse</t>
  </si>
  <si>
    <t>Jours de Cheval</t>
  </si>
  <si>
    <t>La Revue du Vin de France Hors-série</t>
  </si>
  <si>
    <t>L'Ami des Jardins</t>
  </si>
  <si>
    <t>Le Journal de Mickey</t>
  </si>
  <si>
    <t>Le Journal de Mickey Hors-Série Best Of</t>
  </si>
  <si>
    <t>Les Trésors de Picsou</t>
  </si>
  <si>
    <t>Marie Claire Idées Hors - Série</t>
  </si>
  <si>
    <t>Mickey Parade Géant</t>
  </si>
  <si>
    <t>Mieux Vivre Votre Argent Hors-Série</t>
  </si>
  <si>
    <t>Nat'Images</t>
  </si>
  <si>
    <t>PC Hardware</t>
  </si>
  <si>
    <t>Photo</t>
  </si>
  <si>
    <t>Picsou Magazine</t>
  </si>
  <si>
    <t>Point de Vue Histoire</t>
  </si>
  <si>
    <t>Point de Vue Histoire Hors - Série</t>
  </si>
  <si>
    <t>Première</t>
  </si>
  <si>
    <t>Roaditude</t>
  </si>
  <si>
    <t>Science et Vie Questions &amp; Réponses</t>
  </si>
  <si>
    <t>Sport Auto Hors Série</t>
  </si>
  <si>
    <t>Super Picsou Géant</t>
  </si>
  <si>
    <t>Télé 7 Jeux</t>
  </si>
  <si>
    <t>Télé 7 Jours</t>
  </si>
  <si>
    <t>Valeurs Actuelles</t>
  </si>
  <si>
    <t>F0208</t>
  </si>
  <si>
    <t>RBZ0009625</t>
  </si>
  <si>
    <t>RBZ0009626</t>
  </si>
  <si>
    <t>RBZ0009627</t>
  </si>
  <si>
    <t>RBZ0009637</t>
  </si>
  <si>
    <t>RBZ0009641</t>
  </si>
  <si>
    <t>RBZ0009654</t>
  </si>
  <si>
    <t>RBZ0009658</t>
  </si>
  <si>
    <t>RBZ0009665</t>
  </si>
  <si>
    <t>RBZ0008771</t>
  </si>
  <si>
    <t>F0121</t>
  </si>
  <si>
    <t>RBZ0009668</t>
  </si>
  <si>
    <t>RBZ0009679</t>
  </si>
  <si>
    <t>RBZ0009686</t>
  </si>
  <si>
    <t>RBZ0009687</t>
  </si>
  <si>
    <t>RBZ0009689</t>
  </si>
  <si>
    <t>RBZ0009690</t>
  </si>
  <si>
    <t>RBZ0009698</t>
  </si>
  <si>
    <t>RBZ0008470</t>
  </si>
  <si>
    <t>RBZ0009706</t>
  </si>
  <si>
    <t>RBZ0009714</t>
  </si>
  <si>
    <t>RBZ0009723</t>
  </si>
  <si>
    <t>RBZ0009724</t>
  </si>
  <si>
    <t>RBZ0009733</t>
  </si>
  <si>
    <t>RBZ0008887</t>
  </si>
  <si>
    <t>RBZ0009747</t>
  </si>
  <si>
    <t>RBZ0009748</t>
  </si>
  <si>
    <t>RBZ0009756</t>
  </si>
  <si>
    <t>RBZ0009757</t>
  </si>
  <si>
    <t>RBZ0006188</t>
  </si>
  <si>
    <t>Z0010</t>
  </si>
  <si>
    <t>RBZ0009765</t>
  </si>
  <si>
    <t>RBZ0009768</t>
  </si>
  <si>
    <t>RBZ0009781</t>
  </si>
  <si>
    <t>RBZ0009783</t>
  </si>
  <si>
    <t>RBZ0009786</t>
  </si>
  <si>
    <t>RBZ0009787</t>
  </si>
  <si>
    <t>RBZ0009795</t>
  </si>
  <si>
    <t>HDS Digital, SAS</t>
  </si>
  <si>
    <t>Frankfurter Societäts-Medien GmbH</t>
  </si>
  <si>
    <t>The Guitar Magazine</t>
  </si>
  <si>
    <t xml:space="preserve">National Geographic Traveler </t>
  </si>
  <si>
    <t xml:space="preserve">National Geographic </t>
  </si>
  <si>
    <t>GQ Life</t>
  </si>
  <si>
    <t>Lenses Guide</t>
  </si>
  <si>
    <t>Low Light Photography</t>
  </si>
  <si>
    <t>Compact System Camera Guide</t>
  </si>
  <si>
    <t>Action Photography</t>
  </si>
  <si>
    <t>Colouring Book: Nautical and Marine</t>
  </si>
  <si>
    <t>Extra Top Gear España</t>
  </si>
  <si>
    <t>Play Like Your Heroes: Rock</t>
  </si>
  <si>
    <t>Prima Flat Belly for Life</t>
  </si>
  <si>
    <t>Diana - Her Legacy of Love</t>
  </si>
  <si>
    <t>Earth from Above</t>
  </si>
  <si>
    <t>Fat Quarter Collection</t>
  </si>
  <si>
    <t>Ultimate Cross Stitch Gardens</t>
  </si>
  <si>
    <t>Harper’s Bazaar India-Iconic! Ideas &amp; Inspirations Behind The World’s Biggest Brand</t>
  </si>
  <si>
    <t>Photo Backup</t>
  </si>
  <si>
    <t>Street Photography</t>
  </si>
  <si>
    <t>Colouring Book: Penguins and Polar</t>
  </si>
  <si>
    <t>RBZ0009863</t>
  </si>
  <si>
    <t>RBZ0009823</t>
  </si>
  <si>
    <t>RBZ0009821</t>
  </si>
  <si>
    <t>RBZ0009824</t>
  </si>
  <si>
    <t>RBZ0009822</t>
  </si>
  <si>
    <t>RBZ0009864</t>
  </si>
  <si>
    <t>RBZ0009810</t>
  </si>
  <si>
    <t>RBZ0009590</t>
  </si>
  <si>
    <t>RBZ0009843</t>
  </si>
  <si>
    <t>RBZ0009845</t>
  </si>
  <si>
    <t>RBZ0009847</t>
  </si>
  <si>
    <t>RBZ0009848</t>
  </si>
  <si>
    <t>RBZ0009850</t>
  </si>
  <si>
    <t>RBZ0009851</t>
  </si>
  <si>
    <t>RBZ0009819</t>
  </si>
  <si>
    <t>RBZ0009818</t>
  </si>
  <si>
    <t>RBZ0009852</t>
  </si>
  <si>
    <t>978-1-922156-21-1</t>
  </si>
  <si>
    <t>978-1-922156-24-2</t>
  </si>
  <si>
    <t>978-1-922156-19-8</t>
  </si>
  <si>
    <t>978-1-922156-23-5</t>
  </si>
  <si>
    <t>UK0192N0056XX</t>
  </si>
  <si>
    <t>978-1-922156-29-7</t>
  </si>
  <si>
    <t>978-1-922156-33-4</t>
  </si>
  <si>
    <t>Sept 2017</t>
  </si>
  <si>
    <t>The European Business Review</t>
  </si>
  <si>
    <t>Wired Italia</t>
  </si>
  <si>
    <t>Classic Rock</t>
  </si>
  <si>
    <t>Travel Africa</t>
  </si>
  <si>
    <t>Himalayas Magazine</t>
  </si>
  <si>
    <t>Ideas</t>
  </si>
  <si>
    <t>Idees</t>
  </si>
  <si>
    <t>Skin Deep Tattoo Magazine</t>
  </si>
  <si>
    <t>VW Bus T4&amp;5+</t>
  </si>
  <si>
    <t>100 Biker</t>
  </si>
  <si>
    <t>SciFi Now</t>
  </si>
  <si>
    <t>YMag</t>
  </si>
  <si>
    <t>新建築　Shinkenchiku</t>
  </si>
  <si>
    <t>新建築　住宅特集　Jutakutokushu</t>
  </si>
  <si>
    <t>商店建築　SHOTENKENCHIKU</t>
  </si>
  <si>
    <t>I'm home.　アイムホーム</t>
  </si>
  <si>
    <t>Мир Подводной Охоты</t>
  </si>
  <si>
    <t>Предельная Глубина</t>
  </si>
  <si>
    <t>Проект Россия/Project Russia</t>
  </si>
  <si>
    <t>Top Gear South Africa</t>
  </si>
  <si>
    <t>ワイン王国</t>
  </si>
  <si>
    <t>National Park Journal</t>
  </si>
  <si>
    <t>Foxtel Magazine</t>
  </si>
  <si>
    <t>Prog</t>
  </si>
  <si>
    <t>StarHit</t>
  </si>
  <si>
    <t>HELLO! Fashion Monthly</t>
  </si>
  <si>
    <t>In The Moment</t>
  </si>
  <si>
    <t>RBZ0004527</t>
  </si>
  <si>
    <t>RBZ0005824</t>
  </si>
  <si>
    <t>RBZ0000217</t>
  </si>
  <si>
    <t>RBZ0007116</t>
  </si>
  <si>
    <t>RBZ0004344</t>
  </si>
  <si>
    <t>RBZ0000957</t>
  </si>
  <si>
    <t>RBZ0000958</t>
  </si>
  <si>
    <t>RBZ0001499</t>
  </si>
  <si>
    <t>RBZ0004164</t>
  </si>
  <si>
    <t>RBZ0000007</t>
  </si>
  <si>
    <t>RBZ0007074</t>
  </si>
  <si>
    <t>RBZ0009825</t>
  </si>
  <si>
    <t>RBZ0005110</t>
  </si>
  <si>
    <t>RBZ0005111</t>
  </si>
  <si>
    <t>RBZ0004206</t>
  </si>
  <si>
    <t>RBZ0004037</t>
  </si>
  <si>
    <t>RBZ0003901</t>
  </si>
  <si>
    <t>RBZ0003902</t>
  </si>
  <si>
    <t>RBZ0002730</t>
  </si>
  <si>
    <t>RBZ0006261</t>
  </si>
  <si>
    <t>RBZ0004348</t>
  </si>
  <si>
    <t>RBZ0007158</t>
  </si>
  <si>
    <t>RBZ0009866</t>
  </si>
  <si>
    <t>RBZ0009841</t>
  </si>
  <si>
    <t>RBZ0009842</t>
  </si>
  <si>
    <t>RBZ0009844</t>
  </si>
  <si>
    <t>RBZ0009846</t>
  </si>
  <si>
    <t>RBZ0009849</t>
  </si>
  <si>
    <t>EBR Media Limited</t>
  </si>
  <si>
    <t>1754-5501</t>
  </si>
  <si>
    <t>2035-7397</t>
  </si>
  <si>
    <t>futureclassicrock</t>
  </si>
  <si>
    <t>Gecko Publishing Ltd</t>
  </si>
  <si>
    <t>1561-2783</t>
  </si>
  <si>
    <t>Himalayas Nepal Publications Ltd</t>
  </si>
  <si>
    <t>Idees Fabriek</t>
  </si>
  <si>
    <t>Jazz Publishing</t>
  </si>
  <si>
    <t>2047-3141</t>
  </si>
  <si>
    <t>jazzpub100pcb</t>
  </si>
  <si>
    <t>Sharanis Lifestyle Group Pty Ltd</t>
  </si>
  <si>
    <t>2207-9947</t>
  </si>
  <si>
    <t>Shinkenchiku-sha</t>
  </si>
  <si>
    <t>1342-5447</t>
  </si>
  <si>
    <t>1342-6516</t>
  </si>
  <si>
    <t>SHOTENKENCHIKU-SYA PUBLISHING CO., LTD.</t>
  </si>
  <si>
    <t>Underwater Ltd</t>
  </si>
  <si>
    <t>1810-2301</t>
  </si>
  <si>
    <t>1990-5343</t>
  </si>
  <si>
    <t>UNITED PROJECTS, LLC</t>
  </si>
  <si>
    <t>1385-2043</t>
  </si>
  <si>
    <t>Wine Kingdom Publishing Inc.</t>
  </si>
  <si>
    <t>TVA Publications Inc.</t>
  </si>
  <si>
    <t>SAH-123</t>
  </si>
  <si>
    <t>Foxtel Management Pty Limted</t>
  </si>
  <si>
    <t>Hearst Shkulev Publishing</t>
  </si>
  <si>
    <t>2514-3069</t>
  </si>
  <si>
    <t>RBZ0006847</t>
  </si>
  <si>
    <t>ColorFoto</t>
  </si>
  <si>
    <t>CommonWealth Magazine 天下雜誌</t>
  </si>
  <si>
    <t>Compétence Mac</t>
  </si>
  <si>
    <t>Computer Hoy</t>
  </si>
  <si>
    <t>Columbia Journalism Review</t>
  </si>
  <si>
    <t>Comic Mellten</t>
  </si>
  <si>
    <t>Common Wealth Parenting 親子天下</t>
  </si>
  <si>
    <t>Common Health Magazine 康健</t>
  </si>
  <si>
    <t>Computer Music</t>
  </si>
  <si>
    <t>Computer Arts</t>
  </si>
  <si>
    <t>Conceal &amp; Carry</t>
  </si>
  <si>
    <t>Conde Nast House &amp; Garden</t>
  </si>
  <si>
    <t>Complete Wedding Sydney</t>
  </si>
  <si>
    <t>Tennis Magazine</t>
  </si>
  <si>
    <t>Photo Editing</t>
  </si>
  <si>
    <t>Bowhunter</t>
  </si>
  <si>
    <t>Fly Fisherman</t>
  </si>
  <si>
    <t>In-Fisherman</t>
  </si>
  <si>
    <t>Ohio Game &amp; Fish</t>
  </si>
  <si>
    <t>Missouri Game &amp; Fish</t>
  </si>
  <si>
    <t>Pennsylvania Game &amp; Fish</t>
  </si>
  <si>
    <t>Wisconsin Game &amp; Fish</t>
  </si>
  <si>
    <t>Michigan Game &amp; Fish</t>
  </si>
  <si>
    <t>Gun Dog</t>
  </si>
  <si>
    <t>Handguns</t>
  </si>
  <si>
    <t>North American Whitetail</t>
  </si>
  <si>
    <t>Petersen's Hunting</t>
  </si>
  <si>
    <t>Wildfowl</t>
  </si>
  <si>
    <t>Shooting Times</t>
  </si>
  <si>
    <t>Ceramics: Art and Perception</t>
  </si>
  <si>
    <t>Legends Of The Ryder Cup</t>
  </si>
  <si>
    <t>Tennis Channel</t>
  </si>
  <si>
    <t>0040-3423</t>
  </si>
  <si>
    <t>RBZ0009860</t>
  </si>
  <si>
    <t>978-1-922156-27-3</t>
  </si>
  <si>
    <t>RBZ0009820</t>
  </si>
  <si>
    <t>Bowhunter123</t>
  </si>
  <si>
    <t>RBZ0009164</t>
  </si>
  <si>
    <t>Flyfisherman</t>
  </si>
  <si>
    <t>RBZ0009165</t>
  </si>
  <si>
    <t>InFisherman</t>
  </si>
  <si>
    <t>RBZ0009166</t>
  </si>
  <si>
    <t>KSE-Ohio G&amp;F</t>
  </si>
  <si>
    <t>RBZ0009256</t>
  </si>
  <si>
    <t>KSE-Missouri G&amp;F</t>
  </si>
  <si>
    <t>RBZ0009257</t>
  </si>
  <si>
    <t>KSE-Pennsylvania G&amp;F</t>
  </si>
  <si>
    <t>RBZ0009258</t>
  </si>
  <si>
    <t>KSE-Wisconsin G&amp;F</t>
  </si>
  <si>
    <t>RBZ0009259</t>
  </si>
  <si>
    <t>KSE-Michigan G&amp;F</t>
  </si>
  <si>
    <t>RBZ0009260</t>
  </si>
  <si>
    <t>GunDog123</t>
  </si>
  <si>
    <t>RBZ0009281</t>
  </si>
  <si>
    <t>Handguns123</t>
  </si>
  <si>
    <t>RBZ0009282</t>
  </si>
  <si>
    <t>NAWhitetail</t>
  </si>
  <si>
    <t>RBZ0009283</t>
  </si>
  <si>
    <t>PetersenHunting</t>
  </si>
  <si>
    <t>RBZ0009285</t>
  </si>
  <si>
    <t>WildfowlMag123</t>
  </si>
  <si>
    <t>RBZ0009286</t>
  </si>
  <si>
    <t>ShootingTimes</t>
  </si>
  <si>
    <t>RBZ0009289</t>
  </si>
  <si>
    <t>Critical Connections (dba Ceramic Art)</t>
  </si>
  <si>
    <t>1035-1841</t>
  </si>
  <si>
    <t>RBZ0002938</t>
  </si>
  <si>
    <t>978 1785 464 324</t>
  </si>
  <si>
    <t>RBZ0009045</t>
  </si>
  <si>
    <t>One-off</t>
  </si>
  <si>
    <t>Sep 2017</t>
  </si>
  <si>
    <t xml:space="preserve">Create Jewelry: 101 All New Designs </t>
  </si>
  <si>
    <t>Black Belt Magazine 1000 LLC</t>
  </si>
  <si>
    <t>Blue Star Press</t>
  </si>
  <si>
    <t>Volkswagen Camper and Commercial</t>
  </si>
  <si>
    <t>Bake from Scratch</t>
  </si>
  <si>
    <t>Southern Home</t>
  </si>
  <si>
    <t>Mind Games</t>
  </si>
  <si>
    <t>Atlas of the Stars: New Edition</t>
  </si>
  <si>
    <t>Great Trains Freight</t>
  </si>
  <si>
    <t>RBZ0001520</t>
  </si>
  <si>
    <t>2472-0089</t>
  </si>
  <si>
    <t>RBZ0009886</t>
  </si>
  <si>
    <t>2475-6008</t>
  </si>
  <si>
    <t>RBZ0009888</t>
  </si>
  <si>
    <t>Dec 2017</t>
  </si>
  <si>
    <t>MindGames</t>
  </si>
  <si>
    <t>RBZ0009889</t>
  </si>
  <si>
    <t>ATLAS_NEW</t>
  </si>
  <si>
    <t>RBZ0009903</t>
  </si>
  <si>
    <t>978-1-62700-538-8</t>
  </si>
  <si>
    <t>RBZ0009910</t>
  </si>
  <si>
    <t>BBC Focus</t>
  </si>
  <si>
    <t>No UK Sales</t>
  </si>
  <si>
    <t>National Geographic Magazine - UK</t>
  </si>
  <si>
    <t>RBZ0009954</t>
  </si>
  <si>
    <t>0027-9358</t>
  </si>
  <si>
    <t>Jan 2018</t>
  </si>
  <si>
    <t>UK Sales Only</t>
  </si>
  <si>
    <t>Computeractive</t>
  </si>
  <si>
    <t>Computer Shopper</t>
  </si>
  <si>
    <t>ZENITH ID</t>
  </si>
  <si>
    <t>RBZ0003543</t>
  </si>
  <si>
    <t>Golf Digest 高爾夫文摘</t>
  </si>
  <si>
    <t>10188630</t>
  </si>
  <si>
    <t>RBZ0006077</t>
  </si>
  <si>
    <t>National Geographic en Español</t>
  </si>
  <si>
    <t>1665-7764</t>
  </si>
  <si>
    <t>Mar 2018</t>
  </si>
  <si>
    <t>No US/Canada Sales</t>
  </si>
  <si>
    <t>RBZ0000491</t>
  </si>
  <si>
    <t>I-123</t>
  </si>
  <si>
    <t>Inked</t>
  </si>
  <si>
    <t>Pinchazo Publishing Group, LLC</t>
  </si>
  <si>
    <t>May 2018</t>
  </si>
  <si>
    <t>The Texas Observer</t>
  </si>
  <si>
    <t>RBZ0009947</t>
  </si>
  <si>
    <t>Texas Democracy Foundation</t>
  </si>
  <si>
    <t>0040-4519</t>
  </si>
  <si>
    <t>June 2018</t>
  </si>
  <si>
    <t>Atlanta Homes &amp; Lifestyles</t>
  </si>
  <si>
    <t>RBZ0009971</t>
  </si>
  <si>
    <t>Esteem Media</t>
  </si>
  <si>
    <t>Harrowsmith</t>
  </si>
  <si>
    <t>Tae Kwon Do Times</t>
  </si>
  <si>
    <t>Bassmaster</t>
  </si>
  <si>
    <t>ASPIRE DESIGN AND HOME</t>
  </si>
  <si>
    <t>The Saturday Evening Post</t>
  </si>
  <si>
    <t>Journal of Alta California</t>
  </si>
  <si>
    <t>Y Wawr</t>
  </si>
  <si>
    <t>RBZ0010001</t>
  </si>
  <si>
    <t>RBZ0010002</t>
  </si>
  <si>
    <t>RBZ0010003</t>
  </si>
  <si>
    <t>RBZ0010004</t>
  </si>
  <si>
    <t>RBZ0010006</t>
  </si>
  <si>
    <t>RBZ0010007</t>
  </si>
  <si>
    <t>RBZ0010008</t>
  </si>
  <si>
    <t>Gramophone Magazine</t>
  </si>
  <si>
    <t>RBZ0000431</t>
  </si>
  <si>
    <t>0017310x</t>
  </si>
  <si>
    <t>2369-6966</t>
  </si>
  <si>
    <t>bassmaster1</t>
  </si>
  <si>
    <t>AspireDH</t>
  </si>
  <si>
    <t>0048-9239</t>
  </si>
  <si>
    <t>2574-4658</t>
  </si>
  <si>
    <t>1460-6879</t>
  </si>
  <si>
    <t>Mark Allen Business &amp; Leisure</t>
  </si>
  <si>
    <t>Moongate Publishing Inc</t>
  </si>
  <si>
    <t>Tri Mount Publications LLC</t>
  </si>
  <si>
    <t>B.A.S.S., LLC.</t>
  </si>
  <si>
    <t>ASPIRE One Communications</t>
  </si>
  <si>
    <t>The Saturday Evening Post Society</t>
  </si>
  <si>
    <t>San Simeon Films</t>
  </si>
  <si>
    <t>Merched y Wawr</t>
  </si>
  <si>
    <t>Revista THC</t>
  </si>
  <si>
    <t>RBZ0009145</t>
  </si>
  <si>
    <t>Siete Puntas SA</t>
  </si>
  <si>
    <t>9-771850-638002</t>
  </si>
  <si>
    <t>RBZ0009909</t>
  </si>
  <si>
    <t>RBZ0009902</t>
  </si>
  <si>
    <t>RBZ0009894</t>
  </si>
  <si>
    <t>RBZ0009891</t>
  </si>
  <si>
    <t>RBZ0009911</t>
  </si>
  <si>
    <t>RBZ0009890</t>
  </si>
  <si>
    <t>RBZ0009914</t>
  </si>
  <si>
    <t>RBZ0009913</t>
  </si>
  <si>
    <t>RBZ0003162</t>
  </si>
  <si>
    <t>All-Star Electric Trains</t>
  </si>
  <si>
    <t>Beaded Ornaments &amp; Jewelry</t>
  </si>
  <si>
    <t>Big Steam is Back</t>
  </si>
  <si>
    <t>Breakout: How Atari 8-Bit Computers Defined a Generation</t>
  </si>
  <si>
    <t>Great Scale Modeling 2017</t>
  </si>
  <si>
    <t>Great Trains Heartland</t>
  </si>
  <si>
    <t>Ultimate Guide to Birdwatching</t>
  </si>
  <si>
    <t>Ultimate Guide to Conquering Migraines</t>
  </si>
  <si>
    <t>Uncut Ultimate Music Guide: The Who</t>
  </si>
  <si>
    <t>AllStarET</t>
  </si>
  <si>
    <t>978-1-62700-532-6</t>
  </si>
  <si>
    <t>BigSteamBack</t>
  </si>
  <si>
    <t>BreakoutAtari</t>
  </si>
  <si>
    <t>978-1-62700-540-1</t>
  </si>
  <si>
    <t>2158-3838SIP</t>
  </si>
  <si>
    <t>23794739SIP</t>
  </si>
  <si>
    <t>2018</t>
  </si>
  <si>
    <t>RBZ0009826</t>
  </si>
  <si>
    <t>RBZ0003777</t>
  </si>
  <si>
    <t>RBZ0009262</t>
  </si>
  <si>
    <t>RBZ0009887</t>
  </si>
  <si>
    <t>RBZ0009885</t>
  </si>
  <si>
    <t>RBZ0009288</t>
  </si>
  <si>
    <t>RBZ0009861</t>
  </si>
  <si>
    <t>RBZ0009827</t>
  </si>
  <si>
    <t>RBZ0000492</t>
  </si>
  <si>
    <t>2572-4452</t>
  </si>
  <si>
    <t>0219-3310</t>
  </si>
  <si>
    <t>2572-7052</t>
  </si>
  <si>
    <t>2475-3122</t>
  </si>
  <si>
    <t>GunsAndAmmo</t>
  </si>
  <si>
    <t>futuremetalhammer</t>
  </si>
  <si>
    <t>AmFarmhouse123</t>
  </si>
  <si>
    <t>Executive Media Pty Ltd</t>
  </si>
  <si>
    <t>1838-5044</t>
  </si>
  <si>
    <t>C10 Builder Guide</t>
  </si>
  <si>
    <t>ASIAN Geographic</t>
  </si>
  <si>
    <t>International Traveller</t>
  </si>
  <si>
    <t>Southern Cast Iron</t>
  </si>
  <si>
    <t>TREAD</t>
  </si>
  <si>
    <t>Guns &amp; Ammo</t>
  </si>
  <si>
    <t>Metal Hammer UK</t>
  </si>
  <si>
    <t>American Farmhouse Style</t>
  </si>
  <si>
    <t>Traces</t>
  </si>
  <si>
    <t>BiAnnually</t>
  </si>
  <si>
    <t>Garden Gate</t>
  </si>
  <si>
    <t>Woodsmith</t>
  </si>
  <si>
    <t>Cuisine at Home</t>
  </si>
  <si>
    <t>Barddas</t>
  </si>
  <si>
    <t>RBZ0010014</t>
  </si>
  <si>
    <t>RBZ0010015</t>
  </si>
  <si>
    <t>RBZ0010016</t>
  </si>
  <si>
    <t>RBZ0010017</t>
  </si>
  <si>
    <t>1083-8295</t>
  </si>
  <si>
    <t>0164-4114</t>
  </si>
  <si>
    <t>1537-8225</t>
  </si>
  <si>
    <t>Cymdeithas Cerdd Dafod Barddas</t>
  </si>
  <si>
    <t>RBZ0010039</t>
  </si>
  <si>
    <t>RBZ0010023</t>
  </si>
  <si>
    <t>RBZ0010024</t>
  </si>
  <si>
    <t>RBZ0006924</t>
  </si>
  <si>
    <t>RBZ0009952</t>
  </si>
  <si>
    <t>RBZ0010025</t>
  </si>
  <si>
    <t>RBZ0010026</t>
  </si>
  <si>
    <t>RBZ0004435</t>
  </si>
  <si>
    <t>RBZ0008556</t>
  </si>
  <si>
    <t>RBZ0006679</t>
  </si>
  <si>
    <t>RBZ0007570</t>
  </si>
  <si>
    <t>RBZ0010027</t>
  </si>
  <si>
    <t>RBZ0007615</t>
  </si>
  <si>
    <t>RBZ0010028</t>
  </si>
  <si>
    <t>RBZ0010029</t>
  </si>
  <si>
    <t>RBZ0008669</t>
  </si>
  <si>
    <t>RBZ0010030</t>
  </si>
  <si>
    <t>RBZ0003668</t>
  </si>
  <si>
    <t>RBZ0010031</t>
  </si>
  <si>
    <t>RBZ0010032</t>
  </si>
  <si>
    <t>RBZ0003414</t>
  </si>
  <si>
    <t>RBZ0006881</t>
  </si>
  <si>
    <t>RBZ0006360</t>
  </si>
  <si>
    <t>RBZ0004434</t>
  </si>
  <si>
    <t>RBZ0008225</t>
  </si>
  <si>
    <t>RBZ0009883</t>
  </si>
  <si>
    <t>RBZ0010033</t>
  </si>
  <si>
    <t>RBZ0010034</t>
  </si>
  <si>
    <t>RBZ0009970</t>
  </si>
  <si>
    <t>RBZ0010035</t>
  </si>
  <si>
    <t>RBZ0010036</t>
  </si>
  <si>
    <t>RBZ0001726</t>
  </si>
  <si>
    <t>RBZ0009998</t>
  </si>
  <si>
    <t>RBZ0001886</t>
  </si>
  <si>
    <t>RBZ0001888</t>
  </si>
  <si>
    <t>RBZ0001891</t>
  </si>
  <si>
    <t>RBZ0010012</t>
  </si>
  <si>
    <t>RBZ0010037</t>
  </si>
  <si>
    <t>RBZ0010038</t>
  </si>
  <si>
    <t>RBZ0006565</t>
  </si>
  <si>
    <t>RBZ0009978</t>
  </si>
  <si>
    <t>RBZ0009979</t>
  </si>
  <si>
    <t>RBZ0009977</t>
  </si>
  <si>
    <t>RBZ0006127</t>
  </si>
  <si>
    <t>RBZ0009976</t>
  </si>
  <si>
    <t>RBZ0009980</t>
  </si>
  <si>
    <t>RBZ0002263</t>
  </si>
  <si>
    <t>RBZ0002264</t>
  </si>
  <si>
    <t>RBZ0002262</t>
  </si>
  <si>
    <t>RBZ0002265</t>
  </si>
  <si>
    <t>RBZ0002266</t>
  </si>
  <si>
    <t>RBZ0002261</t>
  </si>
  <si>
    <t>Lingo Newydd</t>
  </si>
  <si>
    <t>Body Design 健身誌</t>
  </si>
  <si>
    <t>Carnews Magazine 一手車訊</t>
  </si>
  <si>
    <t>CIO IT 經理人雜誌</t>
  </si>
  <si>
    <t>CountryRoad 鄉間小路</t>
  </si>
  <si>
    <t>EyesCream 一張圖搞懂</t>
  </si>
  <si>
    <t>GoGo XinTaiwan 走走系列</t>
  </si>
  <si>
    <t>GQ 瀟灑國際中文版</t>
  </si>
  <si>
    <t>Harper's BAZAAR Taiwan</t>
  </si>
  <si>
    <t>House Style 時尚家居</t>
  </si>
  <si>
    <t>HouseFun 好房網雜誌</t>
  </si>
  <si>
    <t>HOW IT WORKS 知識大圖解國際中文版</t>
  </si>
  <si>
    <t>Life Plus 熟年誌</t>
  </si>
  <si>
    <t>Live 互動英語</t>
  </si>
  <si>
    <t>Make 國際中文版</t>
  </si>
  <si>
    <t>MEN'S BODY</t>
  </si>
  <si>
    <t>National Geographic Magazine Taiwan 國家地理雜誌中文版</t>
  </si>
  <si>
    <t>PSBEAUTY 整形達人</t>
  </si>
  <si>
    <t>ROBOCON 機器人雜誌</t>
  </si>
  <si>
    <t>Smart Auto 智動化</t>
  </si>
  <si>
    <t>Trade Insight Biweekly 經貿透視雙周刊</t>
  </si>
  <si>
    <t>Travelcom 行遍天下</t>
  </si>
  <si>
    <t>Vision Man 質男幫</t>
  </si>
  <si>
    <t>VOGUE TAIWAN</t>
  </si>
  <si>
    <t>WIJAZZ 爵式生活誌</t>
  </si>
  <si>
    <t>Popshot Magazine</t>
  </si>
  <si>
    <t>Crossing Quarterly 換日線季刊</t>
  </si>
  <si>
    <t>Smile Quarterly 微笑季刊</t>
  </si>
  <si>
    <t>Carbuyer magazine</t>
  </si>
  <si>
    <t>Fortune México</t>
  </si>
  <si>
    <t>National Geographic en Español México</t>
  </si>
  <si>
    <t>Ganoderma 健康靈芝</t>
  </si>
  <si>
    <t>ZiNG Caribbean</t>
  </si>
  <si>
    <t>Elle Decoration</t>
  </si>
  <si>
    <t>Elle Russia</t>
  </si>
  <si>
    <t>Psychologies Russia</t>
  </si>
  <si>
    <t>L'Officiel Argentina</t>
  </si>
  <si>
    <t>Junkies Magazine</t>
  </si>
  <si>
    <t>that's life!</t>
  </si>
  <si>
    <t>DIGI PHOTO</t>
  </si>
  <si>
    <t>dancyu ダンチュウ</t>
  </si>
  <si>
    <t>President Family プレジデントファミリー</t>
  </si>
  <si>
    <t>PRESIDENT プレジデント</t>
  </si>
  <si>
    <t>The Spectator</t>
  </si>
  <si>
    <t>Man on The Moon</t>
  </si>
  <si>
    <t>Revista Trama</t>
  </si>
  <si>
    <t>AD Russia</t>
  </si>
  <si>
    <t>Glamour Russia</t>
  </si>
  <si>
    <t>GQ Russia</t>
  </si>
  <si>
    <t>GQ Style Russia</t>
  </si>
  <si>
    <t>Tatler Russia</t>
  </si>
  <si>
    <t>Vogue Russia</t>
  </si>
  <si>
    <t>Golwg Cyf</t>
  </si>
  <si>
    <t>1469-607X</t>
  </si>
  <si>
    <t>11201002</t>
  </si>
  <si>
    <t>201512091</t>
  </si>
  <si>
    <t>22234519</t>
  </si>
  <si>
    <t>10158367</t>
  </si>
  <si>
    <t>20180501</t>
  </si>
  <si>
    <t>20150127</t>
  </si>
  <si>
    <t>28003007</t>
  </si>
  <si>
    <t>31289602</t>
  </si>
  <si>
    <t>18166679</t>
  </si>
  <si>
    <t>23070218</t>
  </si>
  <si>
    <t>23136812</t>
  </si>
  <si>
    <t>2225-4811</t>
  </si>
  <si>
    <t>16094867</t>
  </si>
  <si>
    <t>64050130</t>
  </si>
  <si>
    <t>20160501</t>
  </si>
  <si>
    <t>16082621</t>
  </si>
  <si>
    <t>18142850</t>
  </si>
  <si>
    <t>22261311</t>
  </si>
  <si>
    <t>2311-6617</t>
  </si>
  <si>
    <t>18194478</t>
  </si>
  <si>
    <t>17269636</t>
  </si>
  <si>
    <t>11201006</t>
  </si>
  <si>
    <t>28000006</t>
  </si>
  <si>
    <t>10200737</t>
  </si>
  <si>
    <t>2041-4382</t>
  </si>
  <si>
    <t>17011002</t>
  </si>
  <si>
    <t>17011001</t>
  </si>
  <si>
    <t>141331011991</t>
  </si>
  <si>
    <t>15500905</t>
  </si>
  <si>
    <t>10151805</t>
  </si>
  <si>
    <t>Ganoderma</t>
  </si>
  <si>
    <t>979479</t>
  </si>
  <si>
    <t>2514-9636</t>
  </si>
  <si>
    <t>1608-6368</t>
  </si>
  <si>
    <t>15603180</t>
  </si>
  <si>
    <t>1817-4582</t>
  </si>
  <si>
    <t>HT Media S.A</t>
  </si>
  <si>
    <t>2591-6440</t>
  </si>
  <si>
    <t>Junkies Magazine Australia</t>
  </si>
  <si>
    <t>2201-5558</t>
  </si>
  <si>
    <t>181161031</t>
  </si>
  <si>
    <t>17275340</t>
  </si>
  <si>
    <t>President Inc</t>
  </si>
  <si>
    <t>06005</t>
  </si>
  <si>
    <t>07725</t>
  </si>
  <si>
    <t>27651-5</t>
  </si>
  <si>
    <t>Press Holdings Ltd - The Spectator</t>
  </si>
  <si>
    <t>0038-6952</t>
  </si>
  <si>
    <t>10080903</t>
  </si>
  <si>
    <t>Trama Diseño, Tradiseño SA</t>
  </si>
  <si>
    <t>1390-5058</t>
  </si>
  <si>
    <t>ZAO Conde Nast</t>
  </si>
  <si>
    <t>1683-2086</t>
  </si>
  <si>
    <t>1729-8644</t>
  </si>
  <si>
    <t>1563-3381</t>
  </si>
  <si>
    <t>1995-0608</t>
  </si>
  <si>
    <t>1996-6091</t>
  </si>
  <si>
    <t>1560-2524</t>
  </si>
  <si>
    <t>TRavel</t>
  </si>
  <si>
    <t>Ecuador</t>
  </si>
  <si>
    <t>Aug 2018</t>
  </si>
  <si>
    <t>Ph &amp; Ph Co Ltd</t>
  </si>
  <si>
    <t>Valmonde et Cie</t>
  </si>
  <si>
    <t>EDITIONS JIBENA</t>
  </si>
  <si>
    <t>Royalement Votre Editions SAS</t>
  </si>
  <si>
    <t>PREMIERE MEDIA</t>
  </si>
  <si>
    <t>Pittet Communication SA</t>
  </si>
  <si>
    <t>CREATIVE MACHINE EMBROIDERY</t>
  </si>
  <si>
    <t>Quiltmaker</t>
  </si>
  <si>
    <t>McCall's Quilting</t>
  </si>
  <si>
    <t>SKY &amp; TELESCOPE</t>
  </si>
  <si>
    <t>QUICK QUILTS</t>
  </si>
  <si>
    <t>SEW NEWS</t>
  </si>
  <si>
    <t>RBZ0010042</t>
  </si>
  <si>
    <t>RBZ0010043</t>
  </si>
  <si>
    <t>RBZ0010044</t>
  </si>
  <si>
    <t>RBZ0010045</t>
  </si>
  <si>
    <t>RBZ0010046</t>
  </si>
  <si>
    <t>RBZ0010047</t>
  </si>
  <si>
    <t>1541-5414</t>
  </si>
  <si>
    <t>1047-1634</t>
  </si>
  <si>
    <t>1072-8295</t>
  </si>
  <si>
    <t>0037-6604</t>
  </si>
  <si>
    <t>1549-7631</t>
  </si>
  <si>
    <t>0273-8120</t>
  </si>
  <si>
    <t>Sep 2018</t>
  </si>
  <si>
    <t>Bi-Monthly</t>
  </si>
  <si>
    <t>National Geographic History</t>
  </si>
  <si>
    <t>RBZ0010048</t>
  </si>
  <si>
    <t>2161-508X</t>
  </si>
  <si>
    <t>October 2018</t>
  </si>
  <si>
    <t>RBZ0010073</t>
  </si>
  <si>
    <t>RBZ0010074</t>
  </si>
  <si>
    <t>RBZ0010075</t>
  </si>
  <si>
    <t>RBZ0010076</t>
  </si>
  <si>
    <t>RBZ0010077</t>
  </si>
  <si>
    <t>RBZ0010078</t>
  </si>
  <si>
    <t>RBZ0010079</t>
  </si>
  <si>
    <t>RBZ0010080</t>
  </si>
  <si>
    <t>RBZ0010081</t>
  </si>
  <si>
    <t>RBZ0010082</t>
  </si>
  <si>
    <t>RBZ0010083</t>
  </si>
  <si>
    <t>RBZ0010084</t>
  </si>
  <si>
    <t>RBZ0010085</t>
  </si>
  <si>
    <t>RBZ0010086</t>
  </si>
  <si>
    <t>RBZ0010087</t>
  </si>
  <si>
    <t>RBZ0010088</t>
  </si>
  <si>
    <t>RBZ0010089</t>
  </si>
  <si>
    <t>RBZ0010090</t>
  </si>
  <si>
    <t>RBZ0010091</t>
  </si>
  <si>
    <t>RBZ0010092</t>
  </si>
  <si>
    <t>RBZ0010093</t>
  </si>
  <si>
    <t>RBZ0010094</t>
  </si>
  <si>
    <t>RBZ0010095</t>
  </si>
  <si>
    <t>RBZ0010096</t>
  </si>
  <si>
    <t>RBZ0010097</t>
  </si>
  <si>
    <t>RBZ0010098</t>
  </si>
  <si>
    <t>RBZ0010099</t>
  </si>
  <si>
    <t>RBZ0010100</t>
  </si>
  <si>
    <t>RBZ0010101</t>
  </si>
  <si>
    <t>RBZ0010102</t>
  </si>
  <si>
    <t>RBZ0010103</t>
  </si>
  <si>
    <t>RBZ0010104</t>
  </si>
  <si>
    <t>RBZ0010105</t>
  </si>
  <si>
    <t>RBZ0010106</t>
  </si>
  <si>
    <t>RBZ0010107</t>
  </si>
  <si>
    <t>RBZ0010108</t>
  </si>
  <si>
    <t>RBZ0010109</t>
  </si>
  <si>
    <t>Alberta Views</t>
  </si>
  <si>
    <t>Honeysuckle</t>
  </si>
  <si>
    <t>Food And Travel</t>
  </si>
  <si>
    <t>Air &amp; Space</t>
  </si>
  <si>
    <t>British Columbia History</t>
  </si>
  <si>
    <t>Wanbao Weekly</t>
  </si>
  <si>
    <t>Burda Patchwork (Russia)</t>
  </si>
  <si>
    <t>Verena Podium (Russia)</t>
  </si>
  <si>
    <t>Cross-Stitch (Russia)</t>
  </si>
  <si>
    <t>What the Doctors Don't Tell You (Russia)</t>
  </si>
  <si>
    <t>Enzo</t>
  </si>
  <si>
    <t>ROVA</t>
  </si>
  <si>
    <t>APC</t>
  </si>
  <si>
    <t>Homebuilding &amp; Renovating</t>
  </si>
  <si>
    <t>Period Living</t>
  </si>
  <si>
    <t>Real Homes</t>
  </si>
  <si>
    <t>T3 Australia</t>
  </si>
  <si>
    <t>TechLife</t>
  </si>
  <si>
    <t>Horizons Perigord</t>
  </si>
  <si>
    <t>Aero Magazine International</t>
  </si>
  <si>
    <t>Kruger Magazine</t>
  </si>
  <si>
    <t>Journal Motto (Russia)</t>
  </si>
  <si>
    <t>Woolworths TASTE</t>
  </si>
  <si>
    <t>PEARL</t>
  </si>
  <si>
    <t>Race Control</t>
  </si>
  <si>
    <t>Pip Permaculture Magazine</t>
  </si>
  <si>
    <t>PRESIDENT Woman　</t>
  </si>
  <si>
    <t>Sho Nenoh</t>
  </si>
  <si>
    <t>KiMONO</t>
  </si>
  <si>
    <t>DinVinGuide</t>
  </si>
  <si>
    <t>Whisky &amp; Rom</t>
  </si>
  <si>
    <t>Sept</t>
  </si>
  <si>
    <t>DNA Health</t>
  </si>
  <si>
    <t>Australian Country Homes</t>
  </si>
  <si>
    <t>PC Magazin</t>
  </si>
  <si>
    <t>PCgo</t>
  </si>
  <si>
    <t>stereoplay</t>
  </si>
  <si>
    <t>1480-3151</t>
  </si>
  <si>
    <t>B008NAFT00</t>
  </si>
  <si>
    <t>1710-792X</t>
  </si>
  <si>
    <t>2312-4814</t>
  </si>
  <si>
    <t>2500-2066</t>
  </si>
  <si>
    <t>2414-4215</t>
  </si>
  <si>
    <t>2587-5744</t>
  </si>
  <si>
    <t>0725-4415</t>
  </si>
  <si>
    <t>1471-5791</t>
  </si>
  <si>
    <t>0958-1987</t>
  </si>
  <si>
    <t>1464-4061</t>
  </si>
  <si>
    <t>1445-2901</t>
  </si>
  <si>
    <t>2200-8551</t>
  </si>
  <si>
    <t>2522-3674</t>
  </si>
  <si>
    <t>2510-0518</t>
  </si>
  <si>
    <t>2203-4668</t>
  </si>
  <si>
    <t>67640-770</t>
  </si>
  <si>
    <t>2587-7674</t>
  </si>
  <si>
    <t>2445-6969</t>
  </si>
  <si>
    <t>2244-9884</t>
  </si>
  <si>
    <t>2296-8350</t>
  </si>
  <si>
    <t>2541-9978</t>
  </si>
  <si>
    <t>2208 - 1100</t>
  </si>
  <si>
    <t>0172388X</t>
  </si>
  <si>
    <t>Nov 2018</t>
  </si>
  <si>
    <t>Alberta Views Limited Partnership</t>
  </si>
  <si>
    <t>Honeysuckle, LLC</t>
  </si>
  <si>
    <t>Food and Travel Inc.</t>
  </si>
  <si>
    <t>British Columbia Historical Federation</t>
  </si>
  <si>
    <t>Horizons Metamedia SAS</t>
  </si>
  <si>
    <t>Moto LLC</t>
  </si>
  <si>
    <t>New Millennium Press</t>
  </si>
  <si>
    <t>Perspective Group Ltd</t>
  </si>
  <si>
    <t>Pip Magazine</t>
  </si>
  <si>
    <t>Publishing Center Kimono, Ltd</t>
  </si>
  <si>
    <t>Rydberg Publishing</t>
  </si>
  <si>
    <t>Sept.ch, SA</t>
  </si>
  <si>
    <t>The Limited Liability Company</t>
  </si>
  <si>
    <t>ask sales rep</t>
  </si>
  <si>
    <t>Alt om haven</t>
  </si>
  <si>
    <t>Antik &amp; Auktion Denmark</t>
  </si>
  <si>
    <t>IN</t>
  </si>
  <si>
    <t>Spis Bedre</t>
  </si>
  <si>
    <t>Alt om videnskab</t>
  </si>
  <si>
    <t>Psykologi</t>
  </si>
  <si>
    <t>Vi Unge</t>
  </si>
  <si>
    <t>RBZ0010115</t>
  </si>
  <si>
    <t>RBZ0010116</t>
  </si>
  <si>
    <t>RBZ0010117</t>
  </si>
  <si>
    <t>RBZ0010118</t>
  </si>
  <si>
    <t>RBZ0010119</t>
  </si>
  <si>
    <t>RBZ0010120</t>
  </si>
  <si>
    <t>RBZ0010121</t>
  </si>
  <si>
    <t>Aller Media A/S</t>
  </si>
  <si>
    <t>No sales in Italy</t>
  </si>
  <si>
    <t>US, Canada, Latin America, Carribean sales only</t>
  </si>
  <si>
    <t>BBC Gardeners' World</t>
  </si>
  <si>
    <t>BBC Countryfile Magazine</t>
  </si>
  <si>
    <t>BBC Sky at Night</t>
  </si>
  <si>
    <t>RBZ0001631</t>
  </si>
  <si>
    <t>Frankie</t>
  </si>
  <si>
    <t>1449-7794</t>
  </si>
  <si>
    <t>Feb 2019</t>
  </si>
  <si>
    <t>Artist's Magazine</t>
  </si>
  <si>
    <t>varies</t>
  </si>
  <si>
    <t>May 2015</t>
  </si>
  <si>
    <t>RBZ0010122</t>
  </si>
  <si>
    <t>RBZ0010124</t>
  </si>
  <si>
    <t>RBZ0009612</t>
  </si>
  <si>
    <t>RBZ0009969</t>
  </si>
  <si>
    <t>RBZ0010149</t>
  </si>
  <si>
    <t>RBZ0010125</t>
  </si>
  <si>
    <t>RBZ0010150</t>
  </si>
  <si>
    <t>RBZ0010151</t>
  </si>
  <si>
    <t>RBZ0010152</t>
  </si>
  <si>
    <t>RBZ0010153</t>
  </si>
  <si>
    <t>RBZ0010154</t>
  </si>
  <si>
    <t>RBZ0010155</t>
  </si>
  <si>
    <t>RBZ0010156</t>
  </si>
  <si>
    <t>RBZ0004514</t>
  </si>
  <si>
    <t>RBZ0009643</t>
  </si>
  <si>
    <t>RBZ0010157</t>
  </si>
  <si>
    <t>RBZ0010158</t>
  </si>
  <si>
    <t>RBZ0010159</t>
  </si>
  <si>
    <t>RBZ0010040</t>
  </si>
  <si>
    <t>RBZ0010160</t>
  </si>
  <si>
    <t>RBZ0009656</t>
  </si>
  <si>
    <t>RBZ0010161</t>
  </si>
  <si>
    <t>RBZ0010162</t>
  </si>
  <si>
    <t>RBZ0010129</t>
  </si>
  <si>
    <t>RBZ0010130</t>
  </si>
  <si>
    <t>RBZ0010131</t>
  </si>
  <si>
    <t>RBZ0010132</t>
  </si>
  <si>
    <t>RBZ0010133</t>
  </si>
  <si>
    <t>RBZ0001889</t>
  </si>
  <si>
    <t>RBZ0007925</t>
  </si>
  <si>
    <t>RBZ0004498</t>
  </si>
  <si>
    <t>RBZ0010041</t>
  </si>
  <si>
    <t>RBZ0010134</t>
  </si>
  <si>
    <t>RBZ0010135</t>
  </si>
  <si>
    <t>RBZ0010136</t>
  </si>
  <si>
    <t>RBZ0010137</t>
  </si>
  <si>
    <t>RBZ0010138</t>
  </si>
  <si>
    <t>RBZ0010139</t>
  </si>
  <si>
    <t>RBZ0009141</t>
  </si>
  <si>
    <t>RBZ0010163</t>
  </si>
  <si>
    <t>RBZ0010140</t>
  </si>
  <si>
    <t>RBZ0010141</t>
  </si>
  <si>
    <t>RBZ0010142</t>
  </si>
  <si>
    <t>RBZ0010143</t>
  </si>
  <si>
    <t>RBZ0010164</t>
  </si>
  <si>
    <t>RBZ0010165</t>
  </si>
  <si>
    <t>RBZ0010144</t>
  </si>
  <si>
    <t>RBZ0010166</t>
  </si>
  <si>
    <t>RBZ0010167</t>
  </si>
  <si>
    <t>RBZ0010145</t>
  </si>
  <si>
    <t>RBZ0002670</t>
  </si>
  <si>
    <t>RBZ0002669</t>
  </si>
  <si>
    <t>Baby Punto de Cruz</t>
  </si>
  <si>
    <t>Tricotar en Casa</t>
  </si>
  <si>
    <t>Afrique Magazine</t>
  </si>
  <si>
    <t>Добрые советы. Домашний доктор</t>
  </si>
  <si>
    <t>Сабрина</t>
  </si>
  <si>
    <t>Kamp en Karavaan</t>
  </si>
  <si>
    <t>All Natura</t>
  </si>
  <si>
    <t>Heritage &amp; Co</t>
  </si>
  <si>
    <t>Méthode 80-20</t>
  </si>
  <si>
    <t>New art time</t>
  </si>
  <si>
    <t>GQ Style México</t>
  </si>
  <si>
    <t>Vogue Belleza</t>
  </si>
  <si>
    <t>Vogue Hombre</t>
  </si>
  <si>
    <t>British GQ Style</t>
  </si>
  <si>
    <t>Crash Magazine</t>
  </si>
  <si>
    <t>Scoop</t>
  </si>
  <si>
    <t>Independent and Unofficial Fortnite Challenges</t>
  </si>
  <si>
    <t>Independent and Unofficial Guide to Fortnite</t>
  </si>
  <si>
    <t>MoneyWeek</t>
  </si>
  <si>
    <t>Design Hunter Mexico</t>
  </si>
  <si>
    <t>FHM Australia</t>
  </si>
  <si>
    <t>Dreams</t>
  </si>
  <si>
    <t>Bass Player</t>
  </si>
  <si>
    <t>Guitar World</t>
  </si>
  <si>
    <t>Green Magazine</t>
  </si>
  <si>
    <t>Treadlie Magazine</t>
  </si>
  <si>
    <t>Men's Health España</t>
  </si>
  <si>
    <t>Runner's World España</t>
  </si>
  <si>
    <t>Women's Health España</t>
  </si>
  <si>
    <t>MAXIM Russia</t>
  </si>
  <si>
    <t>MATCH</t>
  </si>
  <si>
    <t>Longevity Magazine</t>
  </si>
  <si>
    <t>Zen et bien dans ma vie</t>
  </si>
  <si>
    <t>MAXIM New Zealand</t>
  </si>
  <si>
    <t>Bleu &amp; Blanc</t>
  </si>
  <si>
    <t>Cocina Vital</t>
  </si>
  <si>
    <t>Dónde Ir</t>
  </si>
  <si>
    <t>Futbol Total</t>
  </si>
  <si>
    <t>Mujer de 10</t>
  </si>
  <si>
    <t>Soy Grupero</t>
  </si>
  <si>
    <t>Essential iPhone &amp; iPad Magazine</t>
  </si>
  <si>
    <t>POST Mag</t>
  </si>
  <si>
    <t>Rubicon Történelmi Magazin</t>
  </si>
  <si>
    <t>Interstation Magazine</t>
  </si>
  <si>
    <t>Dr Good ! C'est bon !</t>
  </si>
  <si>
    <t>Sound On Sound UK</t>
  </si>
  <si>
    <t>Sound On Sound USA</t>
  </si>
  <si>
    <t>Cycling Plus Malaysia</t>
  </si>
  <si>
    <t>Golf Vacations Malaysia</t>
  </si>
  <si>
    <t>Her World Brides Luxe</t>
  </si>
  <si>
    <t>TopGear Malaysia</t>
  </si>
  <si>
    <t>サンデー毎日 Sunday Mainichi</t>
  </si>
  <si>
    <t>週刊エコノミスト</t>
  </si>
  <si>
    <t>ALTERNATIVAS PUBLICITARIAS SL</t>
  </si>
  <si>
    <t>2014-4911</t>
  </si>
  <si>
    <t>2014-816X</t>
  </si>
  <si>
    <t>AM International SAS</t>
  </si>
  <si>
    <t>2304-7844</t>
  </si>
  <si>
    <t>1683-0954</t>
  </si>
  <si>
    <t>Clotilde Andoni Éditions</t>
  </si>
  <si>
    <t>Conde Nast de Mexico SA de CV</t>
  </si>
  <si>
    <t>Conde Nast Publications Ltd</t>
  </si>
  <si>
    <t>CRASH PRODUCTION</t>
  </si>
  <si>
    <t>Curious Publishing Ltd</t>
  </si>
  <si>
    <t>1472-2062</t>
  </si>
  <si>
    <t>Design Hunter Mexico SA DE CV</t>
  </si>
  <si>
    <t>DHS Media Group</t>
  </si>
  <si>
    <t>DREAMS</t>
  </si>
  <si>
    <t>Green Press PTY LTD</t>
  </si>
  <si>
    <t>2425-1018</t>
  </si>
  <si>
    <t>2525-1018</t>
  </si>
  <si>
    <t>9-771021-445019</t>
  </si>
  <si>
    <t>F0307</t>
  </si>
  <si>
    <t>Papercut Limited</t>
  </si>
  <si>
    <t>Revolver Media</t>
  </si>
  <si>
    <t>Rubicon-Haz Kft</t>
  </si>
  <si>
    <t>Skilight Editions</t>
  </si>
  <si>
    <t>2266-02275</t>
  </si>
  <si>
    <t>Sound On Sound Ltd</t>
  </si>
  <si>
    <t>2317-0818</t>
  </si>
  <si>
    <t>2316-0818</t>
  </si>
  <si>
    <t>2018-3004</t>
  </si>
  <si>
    <t>2315-0818</t>
  </si>
  <si>
    <t>THE MAINICHI NEWSPAPERS</t>
  </si>
  <si>
    <t>Hungary</t>
  </si>
  <si>
    <t>Hungarian</t>
  </si>
  <si>
    <t>Malay</t>
  </si>
  <si>
    <t>Mar 2019</t>
  </si>
  <si>
    <t>RBZ0008936</t>
  </si>
  <si>
    <t>Cardmaking Stamping &amp; Papercraft</t>
  </si>
  <si>
    <t>Forbes Life</t>
  </si>
  <si>
    <t>Trail Runne New Zealand &amp; Australia</t>
  </si>
  <si>
    <t xml:space="preserve">Simply You </t>
  </si>
  <si>
    <t>Clio Especiales Historia</t>
  </si>
  <si>
    <t>Semi annual</t>
  </si>
  <si>
    <t>RBZ0001061</t>
  </si>
  <si>
    <t>RBZ0002267</t>
  </si>
  <si>
    <t>RBZ0006843</t>
  </si>
  <si>
    <t>RBZ0010169</t>
  </si>
  <si>
    <t>RBZ0010168</t>
  </si>
  <si>
    <t>RBZ0010173</t>
  </si>
  <si>
    <t>RBZ0010175</t>
  </si>
  <si>
    <t>RBZ0005695</t>
  </si>
  <si>
    <t>RBZ0010147</t>
  </si>
  <si>
    <t>RBZ0004396</t>
  </si>
  <si>
    <t>RBZ0010176</t>
  </si>
  <si>
    <t>RBZ0010177</t>
  </si>
  <si>
    <t>RBZ0006354</t>
  </si>
  <si>
    <t>RBZ0010178</t>
  </si>
  <si>
    <t>RBZ0010179</t>
  </si>
  <si>
    <t>RBZ0010180</t>
  </si>
  <si>
    <t>RBZ0008557</t>
  </si>
  <si>
    <t>RBZ0007616</t>
  </si>
  <si>
    <t>RBZ0009951</t>
  </si>
  <si>
    <t>RBZ0006293</t>
  </si>
  <si>
    <t>RBZ0009953</t>
  </si>
  <si>
    <t>RBZ0010181</t>
  </si>
  <si>
    <t>RBZ0008307</t>
  </si>
  <si>
    <t>RBZ0007611</t>
  </si>
  <si>
    <t>RBZ0010182</t>
  </si>
  <si>
    <t>RBZ0008259</t>
  </si>
  <si>
    <t>RBZ0010183</t>
  </si>
  <si>
    <t>RBZ0006284</t>
  </si>
  <si>
    <t>RBZ0006285</t>
  </si>
  <si>
    <t>RBZ0009147</t>
  </si>
  <si>
    <t>RBZ0001295</t>
  </si>
  <si>
    <t>RBZ0007093</t>
  </si>
  <si>
    <t>Capital Week 證券市場週刊</t>
  </si>
  <si>
    <t>Images du monde</t>
  </si>
  <si>
    <t>China Tourism 中國旅遊 (Chinese version)</t>
  </si>
  <si>
    <t>Parcelle99 - English edition</t>
  </si>
  <si>
    <t>Parcelle99 Ediz. italiana</t>
  </si>
  <si>
    <t>Architectural Digest Latinoamérica</t>
  </si>
  <si>
    <t>Travellution 畅游行</t>
  </si>
  <si>
    <t>Escalar</t>
  </si>
  <si>
    <t>CORREDOR\</t>
  </si>
  <si>
    <t>Car - España</t>
  </si>
  <si>
    <t>ABC 互動英語</t>
  </si>
  <si>
    <t>ALBA TROSS-VIEW 阿路巴高爾夫 國際中文版</t>
  </si>
  <si>
    <t>BABY &amp; MOTHER 嬰兒與母親</t>
  </si>
  <si>
    <t>biz 互動英語</t>
  </si>
  <si>
    <t>CNN 互動英語</t>
  </si>
  <si>
    <t>Dream Life 夢想誌</t>
  </si>
  <si>
    <t>ELLE ACCESSORIES Taiwan</t>
  </si>
  <si>
    <t>English Island 英語島</t>
  </si>
  <si>
    <t>Global Family Monthly 未來 Family</t>
  </si>
  <si>
    <t>Global Tourism Vision 旅@天下</t>
  </si>
  <si>
    <t>Harvest 豐年雜誌</t>
  </si>
  <si>
    <t>InStyle Taiwan 時尚泉</t>
  </si>
  <si>
    <t>Journal of Chinese Dietary Culture 中國飲食文化</t>
  </si>
  <si>
    <t>Learning &amp; Development Monthly 能力雜誌</t>
  </si>
  <si>
    <t>LIVE INTERACTIVE JAPANESE MAGAZINE 互動日本語</t>
  </si>
  <si>
    <t>National Palace Museum ebook 故宮出版品電子書叢書</t>
  </si>
  <si>
    <t>Stuff Taiwan 史塔夫科技 國際中文版</t>
  </si>
  <si>
    <t>Youth Juvenile Monthly 幼獅少年</t>
  </si>
  <si>
    <t>Youth literary Monthly 幼獅文藝</t>
  </si>
  <si>
    <t>CommonWealth special subject 天下雜誌封面故事+特別企劃版</t>
  </si>
  <si>
    <t>Interior Taiwan 室內</t>
  </si>
  <si>
    <t>Tennishead</t>
  </si>
  <si>
    <t>1950-9596</t>
  </si>
  <si>
    <t>1887-5491</t>
  </si>
  <si>
    <t>2312-6973</t>
  </si>
  <si>
    <t>1028-218-1</t>
  </si>
  <si>
    <t>20151117-1</t>
  </si>
  <si>
    <t>10152784e</t>
  </si>
  <si>
    <t>1027-6130</t>
  </si>
  <si>
    <t>Engish</t>
  </si>
  <si>
    <t>SEEC Media Group Limited</t>
  </si>
  <si>
    <t>AZULEE SRL</t>
  </si>
  <si>
    <t>TEAM CAR SPAIN PUBLICACIONES S.L</t>
  </si>
  <si>
    <t>MJ Publishing CO., Ltd.</t>
  </si>
  <si>
    <t>Advantage Publishing (UK) Limited</t>
  </si>
  <si>
    <t>weekly</t>
  </si>
  <si>
    <t>quarterly</t>
  </si>
  <si>
    <t>monthly</t>
  </si>
  <si>
    <t>biannually</t>
  </si>
  <si>
    <t>bimonthly</t>
  </si>
  <si>
    <t>Apr 2019</t>
  </si>
  <si>
    <t>Caribou Media, LLC</t>
  </si>
  <si>
    <t>Sep-17</t>
  </si>
  <si>
    <t>NEW</t>
  </si>
  <si>
    <t>May 2019</t>
  </si>
  <si>
    <t>RBZ0010240</t>
  </si>
  <si>
    <t>Ultimate Guide to the Best Tech Gear</t>
  </si>
  <si>
    <t>July 2019</t>
  </si>
  <si>
    <t>Chickens</t>
  </si>
  <si>
    <t>Hobby Farms</t>
  </si>
  <si>
    <t>Horse Illustrated</t>
  </si>
  <si>
    <t>American Frontiersman</t>
  </si>
  <si>
    <t>Guns of the Old West</t>
  </si>
  <si>
    <t>Mopar Action</t>
  </si>
  <si>
    <t>Personal Defense World</t>
  </si>
  <si>
    <t>Skillset</t>
  </si>
  <si>
    <t>The New Pioneer</t>
  </si>
  <si>
    <t>Beckett Football</t>
  </si>
  <si>
    <t>COINage</t>
  </si>
  <si>
    <t>Cottage Life</t>
  </si>
  <si>
    <t>Blade</t>
  </si>
  <si>
    <t>RECOIL Presents: Concealment</t>
  </si>
  <si>
    <t>Green Entrepreneur</t>
  </si>
  <si>
    <t>Exotic Cars Magazine</t>
  </si>
  <si>
    <t>Antique Trader</t>
  </si>
  <si>
    <t>Banknote Reporter</t>
  </si>
  <si>
    <t>Coins</t>
  </si>
  <si>
    <t>Easy Quilts</t>
  </si>
  <si>
    <t>Goldmine</t>
  </si>
  <si>
    <t>Horticulture</t>
  </si>
  <si>
    <t>Love of Quilting</t>
  </si>
  <si>
    <t>Military Trader</t>
  </si>
  <si>
    <t>Military Vehicles</t>
  </si>
  <si>
    <t>Numismatic News</t>
  </si>
  <si>
    <t>Old Cars Report Price Guide</t>
  </si>
  <si>
    <t>Old Cars Weekly</t>
  </si>
  <si>
    <t>Southwest Art</t>
  </si>
  <si>
    <t>Sports Collectors Digest</t>
  </si>
  <si>
    <t>The Pastel Journal</t>
  </si>
  <si>
    <t>Trapper &amp; Predator Caller</t>
  </si>
  <si>
    <t>Wold Coin News</t>
  </si>
  <si>
    <t>60 Days of Prayer</t>
  </si>
  <si>
    <t>Hawaii Fishing News</t>
  </si>
  <si>
    <t>Celebrate with Woman's World</t>
  </si>
  <si>
    <t>The Ultimate Guide to the Smart Home</t>
  </si>
  <si>
    <t>Residential Tech Today</t>
  </si>
  <si>
    <t>50 Greatest Mysteries in the Universe</t>
  </si>
  <si>
    <t>Astronomy for Kids</t>
  </si>
  <si>
    <t>Christmas &amp; Electric Trains</t>
  </si>
  <si>
    <t>Damaged</t>
  </si>
  <si>
    <t>Einstein's Universe</t>
  </si>
  <si>
    <t>Great War Scale Modeling</t>
  </si>
  <si>
    <t>Journey to Promontory</t>
  </si>
  <si>
    <t>Lionel Trains of the 1950's</t>
  </si>
  <si>
    <t>Locomotive</t>
  </si>
  <si>
    <t>Model Railroad Scenery, Step by Step</t>
  </si>
  <si>
    <t>Mountain Railroads</t>
  </si>
  <si>
    <t>Trains Go To War</t>
  </si>
  <si>
    <t>EG Media</t>
  </si>
  <si>
    <t>Athlon Media Group</t>
  </si>
  <si>
    <t>Beckett Collectibles</t>
  </si>
  <si>
    <t>Blue Ant Media Solutions Inc.</t>
  </si>
  <si>
    <t>Caribou Media</t>
  </si>
  <si>
    <t>CMG West, LLC</t>
  </si>
  <si>
    <t>Exotic Cars LLC</t>
  </si>
  <si>
    <t>F+W Media Inc. - Magazines</t>
  </si>
  <si>
    <t>Hawaii Fishing News, LLC</t>
  </si>
  <si>
    <t>Innovative Properties Worldwide, Inc</t>
  </si>
  <si>
    <t>Chickens123</t>
  </si>
  <si>
    <t>RBZ0008864</t>
  </si>
  <si>
    <t>1533-0931</t>
  </si>
  <si>
    <t>RBZ0008865</t>
  </si>
  <si>
    <t>0415-9791</t>
  </si>
  <si>
    <t>RBZ0008884</t>
  </si>
  <si>
    <t>Ath-AF</t>
  </si>
  <si>
    <t>RBZ0010185</t>
  </si>
  <si>
    <t>Ath-GotOW</t>
  </si>
  <si>
    <t>RBZ0010186</t>
  </si>
  <si>
    <t>moparaction</t>
  </si>
  <si>
    <t>RBZ0010189</t>
  </si>
  <si>
    <t>PersonalDefenseWorld</t>
  </si>
  <si>
    <t>RBZ0010190</t>
  </si>
  <si>
    <t>skillset</t>
  </si>
  <si>
    <t>RBZ0010191</t>
  </si>
  <si>
    <t>Ath-TNP</t>
  </si>
  <si>
    <t>RBZ0010187</t>
  </si>
  <si>
    <t>RBZ0010192</t>
  </si>
  <si>
    <t>0010-0045</t>
  </si>
  <si>
    <t>RBZ0010193</t>
  </si>
  <si>
    <t>cottagelife</t>
  </si>
  <si>
    <t>RBZ0010194</t>
  </si>
  <si>
    <t>BladeMag</t>
  </si>
  <si>
    <t>RBZ0010195</t>
  </si>
  <si>
    <t>RBZ0007908</t>
  </si>
  <si>
    <t>GreenEntrepreneur</t>
  </si>
  <si>
    <t>RBZ0010196</t>
  </si>
  <si>
    <t>RBZ0010197</t>
  </si>
  <si>
    <t>AntiqueT</t>
  </si>
  <si>
    <t>RBZ0010198</t>
  </si>
  <si>
    <t>0164-0828</t>
  </si>
  <si>
    <t>RBZ0010199</t>
  </si>
  <si>
    <t>RBZ0010200</t>
  </si>
  <si>
    <t>2158-3374</t>
  </si>
  <si>
    <t>RBZ0010201</t>
  </si>
  <si>
    <t>RBZ0010202</t>
  </si>
  <si>
    <t>RBZ0010203</t>
  </si>
  <si>
    <t>1525-1284</t>
  </si>
  <si>
    <t>RBZ0010204</t>
  </si>
  <si>
    <t>MilitaryTrader</t>
  </si>
  <si>
    <t>RBZ0010205</t>
  </si>
  <si>
    <t>MilitaryV</t>
  </si>
  <si>
    <t>RBZ0010206</t>
  </si>
  <si>
    <t>0029-604X</t>
  </si>
  <si>
    <t>RBZ0010207</t>
  </si>
  <si>
    <t>OldCarsReport</t>
  </si>
  <si>
    <t>RBZ0010208</t>
  </si>
  <si>
    <t>OldCarsW</t>
  </si>
  <si>
    <t>RBZ0010209</t>
  </si>
  <si>
    <t>SouthwestArt</t>
  </si>
  <si>
    <t>RBZ0010210</t>
  </si>
  <si>
    <t>SportsCollectors</t>
  </si>
  <si>
    <t>RBZ0010211</t>
  </si>
  <si>
    <t>ThePastelJ</t>
  </si>
  <si>
    <t>RBZ0010212</t>
  </si>
  <si>
    <t>TrapperPCaller</t>
  </si>
  <si>
    <t>RBZ0010213</t>
  </si>
  <si>
    <t>0145-9090</t>
  </si>
  <si>
    <t>RBZ0010214</t>
  </si>
  <si>
    <t>2640-5482</t>
  </si>
  <si>
    <t>RBZ0010188</t>
  </si>
  <si>
    <t>0194651X</t>
  </si>
  <si>
    <t>RBZ0010215</t>
  </si>
  <si>
    <t>CelebrateWomansWorld</t>
  </si>
  <si>
    <t>RBZ0010216</t>
  </si>
  <si>
    <t>UGSMARTHome</t>
  </si>
  <si>
    <t>RBZ0010217</t>
  </si>
  <si>
    <t>ResidentialTech</t>
  </si>
  <si>
    <t>RBZ0010218</t>
  </si>
  <si>
    <t>50_MYS</t>
  </si>
  <si>
    <t>RBZ0004669</t>
  </si>
  <si>
    <t>978-1-62700-626-2</t>
  </si>
  <si>
    <t>RBZ0010219</t>
  </si>
  <si>
    <t>978-1-62700-577-7</t>
  </si>
  <si>
    <t>RBZ0010220</t>
  </si>
  <si>
    <t>978-1-62700-628-6</t>
  </si>
  <si>
    <t>RBZ0010221</t>
  </si>
  <si>
    <t>EIN_UNI</t>
  </si>
  <si>
    <t>RBZ0006126</t>
  </si>
  <si>
    <t>978-1-62700-604-0</t>
  </si>
  <si>
    <t>RBZ0010222</t>
  </si>
  <si>
    <t>978-1-62700-600-2</t>
  </si>
  <si>
    <t>RBZ0010223</t>
  </si>
  <si>
    <t>978-1-62700-705-4</t>
  </si>
  <si>
    <t>RBZ0010224</t>
  </si>
  <si>
    <t>LOCO_MO</t>
  </si>
  <si>
    <t>RBZ0005227</t>
  </si>
  <si>
    <t>978-1-62700-608-8</t>
  </si>
  <si>
    <t>RBZ0010225</t>
  </si>
  <si>
    <t>978-1-62700-594-4</t>
  </si>
  <si>
    <t>RBZ0010226</t>
  </si>
  <si>
    <t>978-1-62700-648-4</t>
  </si>
  <si>
    <t>RBZ0010227</t>
  </si>
  <si>
    <t>Garden &amp; Gun</t>
  </si>
  <si>
    <t>Australian Knife Magazine</t>
  </si>
  <si>
    <t>Ultimate Adventure Bike</t>
  </si>
  <si>
    <t>Super pâtisserie &amp; dessert</t>
  </si>
  <si>
    <t>Sur la Route des Chefs</t>
  </si>
  <si>
    <t>Мое любимое хобби</t>
  </si>
  <si>
    <t>RBZ0010228</t>
  </si>
  <si>
    <t>RBZ0010229</t>
  </si>
  <si>
    <t>RBZ0010230</t>
  </si>
  <si>
    <t>RBZ0010231</t>
  </si>
  <si>
    <t>RBZ0010232</t>
  </si>
  <si>
    <t>RBZ0010233</t>
  </si>
  <si>
    <t>The Allee Group LLC</t>
  </si>
  <si>
    <t>1938-4831</t>
  </si>
  <si>
    <t>2209-2374</t>
  </si>
  <si>
    <t>1606-8742</t>
  </si>
  <si>
    <t>jul19v1pop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</si>
</sst>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164" formatCode="mm/dd/yy"/>
    <numFmt numFmtId="165" formatCode="00000"/>
    <numFmt numFmtId="166" formatCode="[$-409]m/d/yy\ h:mm\ AM/PM"/>
    <numFmt numFmtId="167" formatCode="0.0000"/>
  </numFmts>
  <fonts count="46" x14ac:knownFonts="1">
    <font>
      <sz val="11"/>
      <color rgb="FF000000"/>
      <name val="Calibri"/>
    </font>
    <font>
      <b/>
      <sz val="10"/>
      <color rgb="FF000000"/>
      <name val="Calibri"/>
      <family val="2"/>
    </font>
    <font>
      <sz val="10"/>
      <color rgb="FF000000"/>
      <name val="Arial"/>
      <family val="2"/>
    </font>
    <font>
      <b/>
      <i/>
      <sz val="10"/>
      <color rgb="FF000000"/>
      <name val="Arial"/>
      <family val="2"/>
    </font>
    <font>
      <b/>
      <i/>
      <sz val="11"/>
      <color rgb="FF000000"/>
      <name val="Calibri"/>
      <family val="2"/>
    </font>
    <font>
      <i/>
      <sz val="11"/>
      <color rgb="FF000000"/>
      <name val="Calibri"/>
      <family val="2"/>
    </font>
    <font>
      <b/>
      <i/>
      <sz val="10"/>
      <color rgb="FF000000"/>
      <name val="Calibri"/>
      <family val="2"/>
    </font>
    <font>
      <b/>
      <i/>
      <sz val="10"/>
      <name val="Arial"/>
      <family val="2"/>
    </font>
    <font>
      <b/>
      <i/>
      <sz val="19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0"/>
      <name val="Calibri"/>
      <family val="2"/>
    </font>
    <font>
      <sz val="8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sz val="9"/>
      <color rgb="FF000000"/>
      <name val="Calibri"/>
      <family val="2"/>
    </font>
    <font>
      <b/>
      <sz val="8"/>
      <name val="Calibri"/>
      <family val="2"/>
    </font>
    <font>
      <sz val="10"/>
      <name val="Calibri"/>
      <family val="2"/>
    </font>
    <font>
      <b/>
      <i/>
      <sz val="10"/>
      <color rgb="FFFF0000"/>
      <name val="Calibri"/>
      <family val="2"/>
    </font>
    <font>
      <sz val="8"/>
      <color rgb="FF000000"/>
      <name val="Calibri"/>
      <family val="2"/>
    </font>
    <font>
      <sz val="14"/>
      <color rgb="FF000000"/>
      <name val="Calibri"/>
      <family val="2"/>
    </font>
    <font>
      <i/>
      <sz val="8"/>
      <name val="Calibri"/>
      <family val="2"/>
    </font>
    <font>
      <i/>
      <sz val="8"/>
      <color rgb="FF000000"/>
      <name val="Calibri"/>
      <family val="2"/>
    </font>
    <font>
      <b/>
      <i/>
      <sz val="10"/>
      <color rgb="FFFF0000"/>
      <name val="Arial"/>
      <family val="2"/>
    </font>
    <font>
      <b/>
      <i/>
      <sz val="11"/>
      <name val="Calibri"/>
      <family val="2"/>
    </font>
    <font>
      <i/>
      <sz val="9"/>
      <name val="Calibri"/>
      <family val="2"/>
    </font>
    <font>
      <b/>
      <i/>
      <sz val="8"/>
      <name val="Calibri"/>
      <family val="2"/>
    </font>
    <font>
      <sz val="11"/>
      <color rgb="FF000000"/>
      <name val="Calibri"/>
      <family val="2"/>
    </font>
    <font>
      <sz val="9.9"/>
      <color rgb="FF000000"/>
      <name val="Calibri"/>
      <family val="2"/>
    </font>
    <font>
      <b/>
      <i/>
      <sz val="11"/>
      <color rgb="FF7030A0"/>
      <name val="Calibri"/>
      <family val="2"/>
    </font>
    <font>
      <b/>
      <i/>
      <sz val="11"/>
      <color theme="4"/>
      <name val="Calibri"/>
      <family val="2"/>
    </font>
    <font>
      <b/>
      <i/>
      <sz val="11"/>
      <color rgb="FF00B050"/>
      <name val="Calibri"/>
      <family val="2"/>
    </font>
    <font>
      <b/>
      <i/>
      <sz val="11"/>
      <color theme="8"/>
      <name val="Calibri"/>
      <family val="2"/>
    </font>
    <font>
      <sz val="9.9"/>
      <name val="Calibri"/>
      <family val="2"/>
      <scheme val="minor"/>
    </font>
    <font>
      <i/>
      <sz val="11"/>
      <color theme="4"/>
      <name val="Calibri"/>
      <family val="2"/>
    </font>
    <font>
      <b/>
      <sz val="12"/>
      <color rgb="FFFF0000"/>
      <name val="Calibri"/>
      <family val="2"/>
    </font>
    <font>
      <b/>
      <i/>
      <sz val="12"/>
      <color rgb="FFFF0000"/>
      <name val="Calibri"/>
      <family val="2"/>
    </font>
    <font>
      <b/>
      <i/>
      <sz val="11"/>
      <color theme="5" tint="-0.249977111117893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b/>
      <sz val="8"/>
      <color rgb="FF000000"/>
      <name val="Calibri"/>
      <family val="2"/>
    </font>
    <font>
      <b/>
      <i/>
      <sz val="8"/>
      <color rgb="FFFF0000"/>
      <name val="Calibri"/>
      <family val="2"/>
    </font>
    <font>
      <b/>
      <sz val="8"/>
      <color rgb="FFFF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C6D9F0"/>
        <bgColor rgb="FFC6D9F0"/>
      </patternFill>
    </fill>
    <fill>
      <patternFill patternType="solid">
        <fgColor rgb="FFD6E3BC"/>
        <bgColor rgb="FFD6E3BC"/>
      </patternFill>
    </fill>
    <fill>
      <patternFill patternType="solid">
        <fgColor rgb="FFE5B8B7"/>
        <bgColor rgb="FFE5B8B7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</fills>
  <borders count="2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double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19">
    <xf numFmtId="0" fontId="0" fillId="0" borderId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</cellStyleXfs>
  <cellXfs count="531">
    <xf numFmtId="0" fontId="0" fillId="0" borderId="0" xfId="0" applyFont="1" applyAlignment="1"/>
    <xf numFmtId="0" fontId="0" fillId="0" borderId="0" xfId="0" applyFont="1"/>
    <xf numFmtId="1" fontId="0" fillId="0" borderId="0" xfId="0" applyNumberFormat="1" applyFont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1" fontId="2" fillId="0" borderId="0" xfId="0" applyNumberFormat="1" applyFont="1" applyAlignment="1">
      <alignment horizontal="left"/>
    </xf>
    <xf numFmtId="0" fontId="3" fillId="0" borderId="0" xfId="0" applyFont="1"/>
    <xf numFmtId="0" fontId="2" fillId="0" borderId="0" xfId="0" applyFont="1"/>
    <xf numFmtId="44" fontId="2" fillId="0" borderId="0" xfId="0" applyNumberFormat="1" applyFont="1"/>
    <xf numFmtId="0" fontId="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4" fillId="0" borderId="0" xfId="0" applyFont="1"/>
    <xf numFmtId="0" fontId="5" fillId="0" borderId="0" xfId="0" applyFont="1"/>
    <xf numFmtId="164" fontId="0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1" fontId="6" fillId="0" borderId="0" xfId="0" applyNumberFormat="1" applyFont="1"/>
    <xf numFmtId="44" fontId="6" fillId="0" borderId="3" xfId="0" applyNumberFormat="1" applyFont="1" applyBorder="1"/>
    <xf numFmtId="44" fontId="7" fillId="0" borderId="4" xfId="0" applyNumberFormat="1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0" fontId="13" fillId="2" borderId="5" xfId="0" applyFont="1" applyFill="1" applyBorder="1" applyAlignment="1">
      <alignment horizontal="left" vertical="center" wrapText="1"/>
    </xf>
    <xf numFmtId="0" fontId="13" fillId="2" borderId="5" xfId="0" applyFont="1" applyFill="1" applyBorder="1" applyAlignment="1">
      <alignment horizontal="center" vertical="center" wrapText="1"/>
    </xf>
    <xf numFmtId="1" fontId="14" fillId="3" borderId="5" xfId="0" applyNumberFormat="1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165" fontId="13" fillId="2" borderId="5" xfId="0" applyNumberFormat="1" applyFont="1" applyFill="1" applyBorder="1" applyAlignment="1">
      <alignment horizontal="left" vertical="center" wrapText="1"/>
    </xf>
    <xf numFmtId="164" fontId="10" fillId="4" borderId="5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12" fillId="0" borderId="0" xfId="0" applyFont="1" applyAlignment="1">
      <alignment horizontal="left"/>
    </xf>
    <xf numFmtId="0" fontId="12" fillId="0" borderId="0" xfId="0" applyFont="1"/>
    <xf numFmtId="1" fontId="12" fillId="0" borderId="0" xfId="0" applyNumberFormat="1" applyFont="1"/>
    <xf numFmtId="0" fontId="12" fillId="0" borderId="5" xfId="0" applyFont="1" applyBorder="1" applyAlignment="1">
      <alignment horizontal="left"/>
    </xf>
    <xf numFmtId="0" fontId="12" fillId="0" borderId="5" xfId="0" applyFont="1" applyBorder="1" applyAlignment="1">
      <alignment horizontal="left" vertical="center" wrapText="1"/>
    </xf>
    <xf numFmtId="1" fontId="14" fillId="0" borderId="5" xfId="0" applyNumberFormat="1" applyFont="1" applyBorder="1" applyAlignment="1">
      <alignment horizontal="center" vertical="center" wrapText="1"/>
    </xf>
    <xf numFmtId="44" fontId="12" fillId="0" borderId="5" xfId="0" applyNumberFormat="1" applyFont="1" applyBorder="1"/>
    <xf numFmtId="0" fontId="15" fillId="0" borderId="5" xfId="0" applyFont="1" applyBorder="1" applyAlignment="1">
      <alignment horizontal="left"/>
    </xf>
    <xf numFmtId="165" fontId="15" fillId="0" borderId="5" xfId="0" applyNumberFormat="1" applyFont="1" applyBorder="1" applyAlignment="1">
      <alignment horizontal="left"/>
    </xf>
    <xf numFmtId="0" fontId="15" fillId="0" borderId="7" xfId="0" applyFont="1" applyBorder="1" applyAlignment="1">
      <alignment horizontal="left"/>
    </xf>
    <xf numFmtId="164" fontId="15" fillId="0" borderId="5" xfId="0" applyNumberFormat="1" applyFont="1" applyBorder="1" applyAlignment="1">
      <alignment horizontal="center"/>
    </xf>
    <xf numFmtId="0" fontId="12" fillId="0" borderId="5" xfId="0" applyFont="1" applyBorder="1"/>
    <xf numFmtId="165" fontId="15" fillId="0" borderId="5" xfId="0" applyNumberFormat="1" applyFont="1" applyBorder="1" applyAlignment="1">
      <alignment horizontal="left" vertical="center" wrapText="1"/>
    </xf>
    <xf numFmtId="0" fontId="15" fillId="0" borderId="5" xfId="0" applyFont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left" vertical="center"/>
    </xf>
    <xf numFmtId="44" fontId="0" fillId="0" borderId="0" xfId="0" applyNumberFormat="1" applyFont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5" fillId="0" borderId="5" xfId="0" applyFont="1" applyBorder="1" applyAlignment="1">
      <alignment horizontal="left" wrapText="1"/>
    </xf>
    <xf numFmtId="1" fontId="15" fillId="0" borderId="5" xfId="0" applyNumberFormat="1" applyFont="1" applyBorder="1" applyAlignment="1">
      <alignment horizontal="left" vertical="center" wrapText="1"/>
    </xf>
    <xf numFmtId="165" fontId="15" fillId="0" borderId="6" xfId="0" applyNumberFormat="1" applyFont="1" applyBorder="1" applyAlignment="1">
      <alignment horizontal="left"/>
    </xf>
    <xf numFmtId="0" fontId="12" fillId="0" borderId="5" xfId="0" applyFont="1" applyBorder="1" applyAlignment="1">
      <alignment vertical="center" wrapText="1"/>
    </xf>
    <xf numFmtId="165" fontId="15" fillId="0" borderId="6" xfId="0" applyNumberFormat="1" applyFont="1" applyBorder="1" applyAlignment="1">
      <alignment horizontal="left" vertical="center" wrapText="1"/>
    </xf>
    <xf numFmtId="0" fontId="15" fillId="0" borderId="6" xfId="0" applyFont="1" applyBorder="1" applyAlignment="1">
      <alignment horizontal="left"/>
    </xf>
    <xf numFmtId="0" fontId="15" fillId="0" borderId="5" xfId="0" applyFont="1" applyBorder="1" applyAlignment="1">
      <alignment horizontal="left" vertical="top" wrapText="1"/>
    </xf>
    <xf numFmtId="14" fontId="0" fillId="0" borderId="0" xfId="0" applyNumberFormat="1" applyFont="1" applyAlignment="1">
      <alignment horizontal="center" vertical="center"/>
    </xf>
    <xf numFmtId="44" fontId="15" fillId="0" borderId="5" xfId="0" applyNumberFormat="1" applyFont="1" applyBorder="1" applyAlignment="1">
      <alignment horizontal="left" vertical="center" wrapText="1"/>
    </xf>
    <xf numFmtId="44" fontId="15" fillId="0" borderId="5" xfId="0" applyNumberFormat="1" applyFont="1" applyBorder="1" applyAlignment="1">
      <alignment horizontal="left"/>
    </xf>
    <xf numFmtId="0" fontId="17" fillId="0" borderId="5" xfId="0" applyFont="1" applyBorder="1" applyAlignment="1">
      <alignment vertical="center" wrapText="1"/>
    </xf>
    <xf numFmtId="44" fontId="15" fillId="0" borderId="7" xfId="0" applyNumberFormat="1" applyFont="1" applyBorder="1" applyAlignment="1">
      <alignment horizontal="left"/>
    </xf>
    <xf numFmtId="1" fontId="12" fillId="0" borderId="5" xfId="0" applyNumberFormat="1" applyFont="1" applyBorder="1" applyAlignment="1">
      <alignment horizontal="left" vertical="center" wrapText="1"/>
    </xf>
    <xf numFmtId="0" fontId="17" fillId="0" borderId="5" xfId="0" applyFont="1" applyBorder="1" applyAlignment="1">
      <alignment horizontal="left"/>
    </xf>
    <xf numFmtId="165" fontId="17" fillId="0" borderId="5" xfId="0" applyNumberFormat="1" applyFont="1" applyBorder="1" applyAlignment="1">
      <alignment horizontal="left"/>
    </xf>
    <xf numFmtId="0" fontId="17" fillId="0" borderId="5" xfId="0" applyFont="1" applyBorder="1"/>
    <xf numFmtId="0" fontId="17" fillId="0" borderId="5" xfId="0" applyFont="1" applyBorder="1" applyAlignment="1">
      <alignment horizontal="center"/>
    </xf>
    <xf numFmtId="44" fontId="12" fillId="0" borderId="0" xfId="0" applyNumberFormat="1" applyFont="1"/>
    <xf numFmtId="0" fontId="17" fillId="0" borderId="0" xfId="0" applyFont="1" applyAlignment="1">
      <alignment horizontal="left"/>
    </xf>
    <xf numFmtId="165" fontId="17" fillId="0" borderId="0" xfId="0" applyNumberFormat="1" applyFont="1" applyAlignment="1">
      <alignment horizontal="left"/>
    </xf>
    <xf numFmtId="0" fontId="17" fillId="0" borderId="0" xfId="0" applyFont="1"/>
    <xf numFmtId="0" fontId="17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164" fontId="15" fillId="0" borderId="0" xfId="0" applyNumberFormat="1" applyFont="1" applyAlignment="1">
      <alignment horizontal="center"/>
    </xf>
    <xf numFmtId="0" fontId="11" fillId="0" borderId="10" xfId="0" applyFont="1" applyBorder="1"/>
    <xf numFmtId="1" fontId="11" fillId="0" borderId="10" xfId="0" applyNumberFormat="1" applyFont="1" applyBorder="1"/>
    <xf numFmtId="44" fontId="11" fillId="0" borderId="10" xfId="0" applyNumberFormat="1" applyFont="1" applyBorder="1"/>
    <xf numFmtId="0" fontId="11" fillId="0" borderId="10" xfId="0" applyFont="1" applyBorder="1" applyAlignment="1">
      <alignment horizontal="left"/>
    </xf>
    <xf numFmtId="0" fontId="11" fillId="0" borderId="10" xfId="0" applyFont="1" applyBorder="1" applyAlignment="1">
      <alignment horizontal="center"/>
    </xf>
    <xf numFmtId="164" fontId="22" fillId="0" borderId="10" xfId="0" applyNumberFormat="1" applyFont="1" applyBorder="1" applyAlignment="1">
      <alignment horizontal="center"/>
    </xf>
    <xf numFmtId="0" fontId="0" fillId="0" borderId="0" xfId="0" applyFont="1" applyAlignment="1">
      <alignment horizontal="left"/>
    </xf>
    <xf numFmtId="164" fontId="22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44" fontId="2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44" fontId="10" fillId="0" borderId="0" xfId="0" applyNumberFormat="1" applyFont="1" applyAlignment="1">
      <alignment horizontal="center"/>
    </xf>
    <xf numFmtId="44" fontId="3" fillId="0" borderId="0" xfId="0" applyNumberFormat="1" applyFont="1" applyAlignment="1">
      <alignment horizontal="center" vertical="center"/>
    </xf>
    <xf numFmtId="44" fontId="11" fillId="0" borderId="0" xfId="0" applyNumberFormat="1" applyFont="1" applyAlignment="1">
      <alignment horizontal="center"/>
    </xf>
    <xf numFmtId="0" fontId="15" fillId="0" borderId="5" xfId="0" applyFont="1" applyBorder="1" applyAlignment="1">
      <alignment horizontal="center"/>
    </xf>
    <xf numFmtId="1" fontId="12" fillId="0" borderId="5" xfId="0" applyNumberFormat="1" applyFont="1" applyBorder="1" applyAlignment="1">
      <alignment horizontal="left"/>
    </xf>
    <xf numFmtId="166" fontId="12" fillId="0" borderId="0" xfId="0" applyNumberFormat="1" applyFont="1"/>
    <xf numFmtId="0" fontId="12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13" fillId="0" borderId="5" xfId="0" applyFont="1" applyFill="1" applyBorder="1" applyAlignment="1">
      <alignment horizontal="left" vertical="center" wrapText="1"/>
    </xf>
    <xf numFmtId="0" fontId="13" fillId="0" borderId="5" xfId="0" applyFont="1" applyFill="1" applyBorder="1" applyAlignment="1">
      <alignment horizontal="center" vertical="center" wrapText="1"/>
    </xf>
    <xf numFmtId="1" fontId="14" fillId="0" borderId="5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/>
    <xf numFmtId="0" fontId="12" fillId="0" borderId="5" xfId="0" applyFont="1" applyFill="1" applyBorder="1" applyAlignment="1">
      <alignment horizontal="left" vertical="center" wrapText="1"/>
    </xf>
    <xf numFmtId="1" fontId="20" fillId="0" borderId="5" xfId="0" applyNumberFormat="1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165" fontId="15" fillId="0" borderId="5" xfId="0" applyNumberFormat="1" applyFont="1" applyFill="1" applyBorder="1" applyAlignment="1">
      <alignment horizontal="left" vertical="center" wrapText="1"/>
    </xf>
    <xf numFmtId="0" fontId="15" fillId="0" borderId="5" xfId="0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horizontal="left" vertical="center" wrapText="1"/>
    </xf>
    <xf numFmtId="0" fontId="12" fillId="0" borderId="5" xfId="0" applyFont="1" applyFill="1" applyBorder="1" applyAlignment="1">
      <alignment horizontal="left"/>
    </xf>
    <xf numFmtId="0" fontId="12" fillId="0" borderId="0" xfId="0" applyFont="1" applyFill="1" applyAlignment="1">
      <alignment horizontal="left" vertical="center" wrapText="1"/>
    </xf>
    <xf numFmtId="0" fontId="5" fillId="0" borderId="0" xfId="0" applyFont="1" applyAlignment="1">
      <alignment horizontal="center"/>
    </xf>
    <xf numFmtId="44" fontId="26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4" fillId="0" borderId="10" xfId="0" applyFont="1" applyBorder="1" applyAlignment="1">
      <alignment horizontal="center"/>
    </xf>
    <xf numFmtId="0" fontId="24" fillId="0" borderId="5" xfId="0" applyFont="1" applyFill="1" applyBorder="1" applyAlignment="1">
      <alignment horizontal="center" vertical="center" wrapText="1"/>
    </xf>
    <xf numFmtId="0" fontId="29" fillId="0" borderId="5" xfId="0" applyFont="1" applyBorder="1" applyAlignment="1">
      <alignment horizontal="left"/>
    </xf>
    <xf numFmtId="0" fontId="15" fillId="0" borderId="5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center" wrapText="1"/>
    </xf>
    <xf numFmtId="1" fontId="15" fillId="0" borderId="5" xfId="0" applyNumberFormat="1" applyFont="1" applyBorder="1" applyAlignment="1">
      <alignment horizontal="center"/>
    </xf>
    <xf numFmtId="3" fontId="15" fillId="0" borderId="5" xfId="0" applyNumberFormat="1" applyFont="1" applyBorder="1" applyAlignment="1">
      <alignment horizontal="center" vertical="center"/>
    </xf>
    <xf numFmtId="0" fontId="15" fillId="0" borderId="8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7" fillId="0" borderId="0" xfId="0" applyFont="1" applyFill="1" applyAlignment="1">
      <alignment horizontal="left" vertical="center" wrapText="1"/>
    </xf>
    <xf numFmtId="0" fontId="18" fillId="0" borderId="0" xfId="0" applyFont="1" applyFill="1" applyAlignment="1">
      <alignment horizontal="center" vertical="center"/>
    </xf>
    <xf numFmtId="0" fontId="17" fillId="0" borderId="5" xfId="0" applyFont="1" applyFill="1" applyBorder="1" applyAlignment="1">
      <alignment horizontal="left" vertical="center" wrapText="1"/>
    </xf>
    <xf numFmtId="0" fontId="17" fillId="0" borderId="5" xfId="0" applyFont="1" applyFill="1" applyBorder="1" applyAlignment="1">
      <alignment vertical="center" wrapText="1"/>
    </xf>
    <xf numFmtId="165" fontId="15" fillId="0" borderId="5" xfId="0" quotePrefix="1" applyNumberFormat="1" applyFont="1" applyFill="1" applyBorder="1" applyAlignment="1">
      <alignment horizontal="left" vertical="center" wrapText="1"/>
    </xf>
    <xf numFmtId="0" fontId="15" fillId="0" borderId="5" xfId="0" applyFont="1" applyFill="1" applyBorder="1" applyAlignment="1">
      <alignment horizontal="left"/>
    </xf>
    <xf numFmtId="165" fontId="15" fillId="0" borderId="6" xfId="0" applyNumberFormat="1" applyFont="1" applyFill="1" applyBorder="1" applyAlignment="1">
      <alignment horizontal="left" vertical="center" wrapText="1"/>
    </xf>
    <xf numFmtId="0" fontId="15" fillId="0" borderId="5" xfId="0" applyFont="1" applyFill="1" applyBorder="1" applyAlignment="1">
      <alignment vertical="center" wrapText="1"/>
    </xf>
    <xf numFmtId="164" fontId="22" fillId="0" borderId="5" xfId="0" quotePrefix="1" applyNumberFormat="1" applyFont="1" applyFill="1" applyBorder="1" applyAlignment="1">
      <alignment horizontal="center" vertical="center" wrapText="1"/>
    </xf>
    <xf numFmtId="0" fontId="12" fillId="0" borderId="5" xfId="0" applyFont="1" applyFill="1" applyBorder="1"/>
    <xf numFmtId="0" fontId="31" fillId="0" borderId="0" xfId="0" applyFont="1" applyAlignment="1"/>
    <xf numFmtId="0" fontId="12" fillId="0" borderId="12" xfId="0" applyFont="1" applyBorder="1" applyAlignment="1">
      <alignment horizontal="left"/>
    </xf>
    <xf numFmtId="0" fontId="12" fillId="0" borderId="0" xfId="0" applyFont="1" applyAlignment="1"/>
    <xf numFmtId="0" fontId="15" fillId="0" borderId="5" xfId="0" applyFont="1" applyBorder="1" applyAlignment="1">
      <alignment vertical="center" wrapText="1"/>
    </xf>
    <xf numFmtId="0" fontId="30" fillId="0" borderId="0" xfId="0" applyFont="1" applyFill="1" applyAlignment="1"/>
    <xf numFmtId="44" fontId="12" fillId="0" borderId="6" xfId="0" applyNumberFormat="1" applyFont="1" applyBorder="1"/>
    <xf numFmtId="164" fontId="15" fillId="0" borderId="7" xfId="0" quotePrefix="1" applyNumberFormat="1" applyFont="1" applyBorder="1" applyAlignment="1">
      <alignment horizontal="left" vertical="center" wrapText="1"/>
    </xf>
    <xf numFmtId="0" fontId="12" fillId="0" borderId="12" xfId="0" applyFont="1" applyBorder="1"/>
    <xf numFmtId="0" fontId="12" fillId="0" borderId="12" xfId="0" applyFont="1" applyBorder="1" applyAlignment="1">
      <alignment vertical="center" wrapText="1"/>
    </xf>
    <xf numFmtId="0" fontId="12" fillId="0" borderId="12" xfId="0" applyFont="1" applyBorder="1" applyAlignment="1">
      <alignment horizontal="left" vertical="center" wrapText="1"/>
    </xf>
    <xf numFmtId="1" fontId="14" fillId="0" borderId="7" xfId="0" applyNumberFormat="1" applyFont="1" applyFill="1" applyBorder="1" applyAlignment="1">
      <alignment horizontal="center" vertical="center" wrapText="1"/>
    </xf>
    <xf numFmtId="165" fontId="15" fillId="0" borderId="5" xfId="0" applyNumberFormat="1" applyFont="1" applyFill="1" applyBorder="1" applyAlignment="1">
      <alignment vertical="center" wrapText="1"/>
    </xf>
    <xf numFmtId="0" fontId="15" fillId="0" borderId="7" xfId="0" applyFont="1" applyFill="1" applyBorder="1" applyAlignment="1">
      <alignment vertical="center" wrapText="1"/>
    </xf>
    <xf numFmtId="0" fontId="30" fillId="0" borderId="0" xfId="0" applyFont="1" applyFill="1" applyAlignment="1">
      <alignment horizontal="left" vertical="center"/>
    </xf>
    <xf numFmtId="0" fontId="30" fillId="0" borderId="0" xfId="0" applyFont="1" applyFill="1" applyAlignment="1">
      <alignment horizontal="left"/>
    </xf>
    <xf numFmtId="44" fontId="12" fillId="0" borderId="13" xfId="0" applyNumberFormat="1" applyFont="1" applyBorder="1"/>
    <xf numFmtId="164" fontId="15" fillId="0" borderId="5" xfId="0" quotePrefix="1" applyNumberFormat="1" applyFont="1" applyBorder="1" applyAlignment="1">
      <alignment horizontal="center" vertical="center" wrapText="1"/>
    </xf>
    <xf numFmtId="164" fontId="15" fillId="0" borderId="5" xfId="0" applyNumberFormat="1" applyFont="1" applyBorder="1" applyAlignment="1">
      <alignment horizontal="center" vertical="center"/>
    </xf>
    <xf numFmtId="164" fontId="17" fillId="0" borderId="5" xfId="0" applyNumberFormat="1" applyFont="1" applyBorder="1" applyAlignment="1">
      <alignment horizontal="center" vertical="center" wrapText="1"/>
    </xf>
    <xf numFmtId="164" fontId="15" fillId="0" borderId="5" xfId="0" applyNumberFormat="1" applyFont="1" applyBorder="1" applyAlignment="1">
      <alignment horizontal="center" vertical="center" wrapText="1"/>
    </xf>
    <xf numFmtId="14" fontId="0" fillId="0" borderId="0" xfId="0" applyNumberFormat="1" applyFont="1" applyFill="1" applyAlignment="1">
      <alignment horizontal="center" vertical="center"/>
    </xf>
    <xf numFmtId="1" fontId="20" fillId="0" borderId="7" xfId="0" applyNumberFormat="1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left" vertical="center" wrapText="1"/>
    </xf>
    <xf numFmtId="0" fontId="29" fillId="0" borderId="7" xfId="0" applyFont="1" applyBorder="1" applyAlignment="1">
      <alignment horizontal="left"/>
    </xf>
    <xf numFmtId="1" fontId="12" fillId="0" borderId="7" xfId="0" applyNumberFormat="1" applyFont="1" applyBorder="1"/>
    <xf numFmtId="0" fontId="19" fillId="0" borderId="7" xfId="0" applyFont="1" applyBorder="1" applyAlignment="1">
      <alignment horizontal="center" vertical="center" wrapText="1"/>
    </xf>
    <xf numFmtId="1" fontId="14" fillId="0" borderId="7" xfId="0" applyNumberFormat="1" applyFont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left"/>
    </xf>
    <xf numFmtId="164" fontId="15" fillId="0" borderId="5" xfId="0" quotePrefix="1" applyNumberFormat="1" applyFont="1" applyFill="1" applyBorder="1" applyAlignment="1">
      <alignment horizontal="center" vertical="center" wrapText="1"/>
    </xf>
    <xf numFmtId="164" fontId="15" fillId="0" borderId="5" xfId="0" applyNumberFormat="1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left" vertical="center"/>
    </xf>
    <xf numFmtId="164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left"/>
    </xf>
    <xf numFmtId="164" fontId="24" fillId="0" borderId="7" xfId="0" applyNumberFormat="1" applyFont="1" applyBorder="1" applyAlignment="1">
      <alignment horizontal="left"/>
    </xf>
    <xf numFmtId="164" fontId="24" fillId="0" borderId="7" xfId="0" applyNumberFormat="1" applyFont="1" applyBorder="1" applyAlignment="1">
      <alignment horizontal="left" vertical="center"/>
    </xf>
    <xf numFmtId="164" fontId="15" fillId="0" borderId="7" xfId="0" applyNumberFormat="1" applyFont="1" applyBorder="1" applyAlignment="1">
      <alignment horizontal="left"/>
    </xf>
    <xf numFmtId="0" fontId="24" fillId="0" borderId="11" xfId="0" applyFont="1" applyBorder="1" applyAlignment="1">
      <alignment horizontal="left"/>
    </xf>
    <xf numFmtId="164" fontId="24" fillId="0" borderId="5" xfId="0" applyNumberFormat="1" applyFont="1" applyBorder="1" applyAlignment="1">
      <alignment horizontal="left"/>
    </xf>
    <xf numFmtId="164" fontId="15" fillId="0" borderId="5" xfId="0" applyNumberFormat="1" applyFont="1" applyBorder="1" applyAlignment="1">
      <alignment horizontal="left"/>
    </xf>
    <xf numFmtId="0" fontId="24" fillId="0" borderId="5" xfId="0" applyFont="1" applyBorder="1" applyAlignment="1">
      <alignment horizontal="left"/>
    </xf>
    <xf numFmtId="164" fontId="15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left" vertical="center"/>
    </xf>
    <xf numFmtId="164" fontId="22" fillId="0" borderId="10" xfId="0" applyNumberFormat="1" applyFont="1" applyBorder="1" applyAlignment="1">
      <alignment horizontal="left"/>
    </xf>
    <xf numFmtId="1" fontId="11" fillId="0" borderId="10" xfId="0" applyNumberFormat="1" applyFont="1" applyBorder="1" applyAlignment="1">
      <alignment horizontal="left"/>
    </xf>
    <xf numFmtId="164" fontId="22" fillId="0" borderId="0" xfId="0" applyNumberFormat="1" applyFont="1" applyAlignment="1">
      <alignment horizontal="left"/>
    </xf>
    <xf numFmtId="1" fontId="12" fillId="0" borderId="1" xfId="0" applyNumberFormat="1" applyFont="1" applyBorder="1"/>
    <xf numFmtId="1" fontId="14" fillId="0" borderId="1" xfId="0" applyNumberFormat="1" applyFont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24" fillId="0" borderId="5" xfId="0" applyFont="1" applyBorder="1" applyAlignment="1">
      <alignment horizontal="center"/>
    </xf>
    <xf numFmtId="0" fontId="24" fillId="0" borderId="5" xfId="0" applyFont="1" applyBorder="1" applyAlignment="1">
      <alignment horizontal="center" vertical="center" wrapText="1"/>
    </xf>
    <xf numFmtId="164" fontId="24" fillId="0" borderId="7" xfId="0" applyNumberFormat="1" applyFont="1" applyBorder="1" applyAlignment="1">
      <alignment horizontal="left" vertical="center" wrapText="1"/>
    </xf>
    <xf numFmtId="164" fontId="15" fillId="0" borderId="7" xfId="0" quotePrefix="1" applyNumberFormat="1" applyFont="1" applyFill="1" applyBorder="1" applyAlignment="1">
      <alignment horizontal="left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5" xfId="0" applyFont="1" applyFill="1" applyBorder="1" applyAlignment="1">
      <alignment horizontal="center"/>
    </xf>
    <xf numFmtId="164" fontId="15" fillId="0" borderId="5" xfId="0" quotePrefix="1" applyNumberFormat="1" applyFont="1" applyBorder="1" applyAlignment="1">
      <alignment horizontal="center"/>
    </xf>
    <xf numFmtId="0" fontId="15" fillId="0" borderId="5" xfId="0" applyFont="1" applyFill="1" applyBorder="1" applyAlignment="1">
      <alignment horizontal="center" vertical="top" wrapText="1"/>
    </xf>
    <xf numFmtId="0" fontId="15" fillId="0" borderId="5" xfId="0" applyFont="1" applyFill="1" applyBorder="1" applyAlignment="1">
      <alignment horizontal="left" vertical="top" wrapText="1"/>
    </xf>
    <xf numFmtId="0" fontId="15" fillId="0" borderId="7" xfId="0" applyFont="1" applyFill="1" applyBorder="1" applyAlignment="1">
      <alignment horizontal="left" vertical="top" wrapText="1"/>
    </xf>
    <xf numFmtId="164" fontId="1" fillId="4" borderId="8" xfId="0" applyNumberFormat="1" applyFont="1" applyFill="1" applyBorder="1" applyAlignment="1">
      <alignment horizontal="left" vertical="center" wrapText="1"/>
    </xf>
    <xf numFmtId="0" fontId="24" fillId="0" borderId="5" xfId="0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vertical="top" wrapText="1"/>
    </xf>
    <xf numFmtId="1" fontId="13" fillId="2" borderId="5" xfId="0" applyNumberFormat="1" applyFont="1" applyFill="1" applyBorder="1" applyAlignment="1">
      <alignment horizontal="left" vertical="center" wrapText="1"/>
    </xf>
    <xf numFmtId="1" fontId="12" fillId="0" borderId="0" xfId="0" applyNumberFormat="1" applyFont="1" applyAlignment="1">
      <alignment horizontal="left"/>
    </xf>
    <xf numFmtId="1" fontId="0" fillId="0" borderId="0" xfId="0" applyNumberFormat="1" applyFont="1" applyAlignment="1"/>
    <xf numFmtId="0" fontId="12" fillId="0" borderId="5" xfId="0" applyNumberFormat="1" applyFont="1" applyBorder="1" applyAlignment="1">
      <alignment horizontal="left"/>
    </xf>
    <xf numFmtId="44" fontId="12" fillId="0" borderId="5" xfId="0" applyNumberFormat="1" applyFont="1" applyFill="1" applyBorder="1" applyAlignment="1">
      <alignment vertical="center" wrapText="1"/>
    </xf>
    <xf numFmtId="2" fontId="14" fillId="0" borderId="7" xfId="0" applyNumberFormat="1" applyFont="1" applyBorder="1" applyAlignment="1">
      <alignment horizontal="center" vertical="center" wrapText="1"/>
    </xf>
    <xf numFmtId="44" fontId="12" fillId="0" borderId="7" xfId="0" applyNumberFormat="1" applyFont="1" applyBorder="1"/>
    <xf numFmtId="1" fontId="16" fillId="0" borderId="7" xfId="0" applyNumberFormat="1" applyFont="1" applyFill="1" applyBorder="1" applyAlignment="1">
      <alignment horizontal="center" vertical="center" wrapText="1"/>
    </xf>
    <xf numFmtId="44" fontId="12" fillId="0" borderId="12" xfId="0" applyNumberFormat="1" applyFont="1" applyBorder="1"/>
    <xf numFmtId="44" fontId="12" fillId="0" borderId="12" xfId="0" applyNumberFormat="1" applyFont="1" applyFill="1" applyBorder="1"/>
    <xf numFmtId="44" fontId="12" fillId="0" borderId="11" xfId="0" applyNumberFormat="1" applyFont="1" applyFill="1" applyBorder="1" applyAlignment="1">
      <alignment horizontal="center" vertical="center" wrapText="1"/>
    </xf>
    <xf numFmtId="164" fontId="22" fillId="0" borderId="7" xfId="0" quotePrefix="1" applyNumberFormat="1" applyFont="1" applyFill="1" applyBorder="1" applyAlignment="1">
      <alignment horizontal="left" vertical="top" wrapText="1"/>
    </xf>
    <xf numFmtId="44" fontId="0" fillId="0" borderId="0" xfId="0" applyNumberFormat="1" applyFont="1" applyFill="1" applyAlignment="1"/>
    <xf numFmtId="44" fontId="12" fillId="0" borderId="11" xfId="0" applyNumberFormat="1" applyFont="1" applyFill="1" applyBorder="1" applyAlignment="1">
      <alignment vertical="center" wrapText="1"/>
    </xf>
    <xf numFmtId="0" fontId="31" fillId="0" borderId="0" xfId="0" applyFont="1" applyFill="1" applyBorder="1" applyAlignment="1">
      <alignment vertical="center"/>
    </xf>
    <xf numFmtId="44" fontId="12" fillId="0" borderId="19" xfId="0" applyNumberFormat="1" applyFont="1" applyBorder="1"/>
    <xf numFmtId="0" fontId="24" fillId="0" borderId="5" xfId="0" applyFont="1" applyFill="1" applyBorder="1" applyAlignment="1">
      <alignment horizontal="left" vertical="center" wrapText="1"/>
    </xf>
    <xf numFmtId="0" fontId="12" fillId="0" borderId="11" xfId="0" applyFont="1" applyBorder="1" applyAlignment="1">
      <alignment horizontal="left"/>
    </xf>
    <xf numFmtId="0" fontId="31" fillId="0" borderId="5" xfId="0" applyFont="1" applyBorder="1" applyAlignment="1">
      <alignment horizontal="left" vertical="center"/>
    </xf>
    <xf numFmtId="1" fontId="20" fillId="0" borderId="16" xfId="0" applyNumberFormat="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/>
    </xf>
    <xf numFmtId="0" fontId="31" fillId="0" borderId="5" xfId="0" applyFont="1" applyBorder="1" applyAlignment="1">
      <alignment vertical="center"/>
    </xf>
    <xf numFmtId="165" fontId="15" fillId="0" borderId="11" xfId="0" applyNumberFormat="1" applyFont="1" applyBorder="1" applyAlignment="1">
      <alignment horizontal="left"/>
    </xf>
    <xf numFmtId="0" fontId="15" fillId="0" borderId="12" xfId="0" applyFont="1" applyBorder="1" applyAlignment="1">
      <alignment horizontal="left"/>
    </xf>
    <xf numFmtId="0" fontId="22" fillId="0" borderId="5" xfId="0" applyFont="1" applyBorder="1" applyAlignment="1">
      <alignment horizontal="left" vertical="center"/>
    </xf>
    <xf numFmtId="1" fontId="12" fillId="0" borderId="5" xfId="0" applyNumberFormat="1" applyFont="1" applyBorder="1"/>
    <xf numFmtId="44" fontId="12" fillId="0" borderId="5" xfId="0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left"/>
    </xf>
    <xf numFmtId="0" fontId="0" fillId="0" borderId="0" xfId="0"/>
    <xf numFmtId="0" fontId="12" fillId="0" borderId="11" xfId="0" applyFont="1" applyFill="1" applyBorder="1" applyAlignment="1">
      <alignment horizontal="left" vertical="center" wrapText="1"/>
    </xf>
    <xf numFmtId="0" fontId="0" fillId="0" borderId="11" xfId="0" applyBorder="1"/>
    <xf numFmtId="0" fontId="22" fillId="0" borderId="11" xfId="0" applyFont="1" applyBorder="1"/>
    <xf numFmtId="1" fontId="14" fillId="0" borderId="20" xfId="0" applyNumberFormat="1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center" vertical="center" wrapText="1"/>
    </xf>
    <xf numFmtId="1" fontId="14" fillId="3" borderId="8" xfId="0" applyNumberFormat="1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 wrapText="1"/>
    </xf>
    <xf numFmtId="165" fontId="13" fillId="2" borderId="8" xfId="0" applyNumberFormat="1" applyFont="1" applyFill="1" applyBorder="1" applyAlignment="1">
      <alignment horizontal="left" vertical="center" wrapText="1"/>
    </xf>
    <xf numFmtId="0" fontId="27" fillId="2" borderId="8" xfId="0" applyFont="1" applyFill="1" applyBorder="1" applyAlignment="1">
      <alignment horizontal="center" vertical="center" wrapText="1"/>
    </xf>
    <xf numFmtId="1" fontId="14" fillId="0" borderId="11" xfId="0" applyNumberFormat="1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left" vertical="center" wrapText="1"/>
    </xf>
    <xf numFmtId="0" fontId="12" fillId="0" borderId="11" xfId="0" applyFont="1" applyBorder="1" applyAlignment="1">
      <alignment horizontal="left" vertical="center" wrapText="1"/>
    </xf>
    <xf numFmtId="0" fontId="0" fillId="0" borderId="5" xfId="0" applyBorder="1"/>
    <xf numFmtId="0" fontId="12" fillId="0" borderId="11" xfId="0" applyFont="1" applyBorder="1"/>
    <xf numFmtId="0" fontId="12" fillId="0" borderId="11" xfId="0" applyFont="1" applyBorder="1" applyAlignment="1">
      <alignment vertical="center" wrapText="1"/>
    </xf>
    <xf numFmtId="0" fontId="0" fillId="0" borderId="12" xfId="0" applyBorder="1"/>
    <xf numFmtId="1" fontId="14" fillId="0" borderId="20" xfId="0" applyNumberFormat="1" applyFont="1" applyBorder="1" applyAlignment="1">
      <alignment horizontal="center" vertical="center" wrapText="1"/>
    </xf>
    <xf numFmtId="1" fontId="12" fillId="0" borderId="20" xfId="0" applyNumberFormat="1" applyFont="1" applyBorder="1"/>
    <xf numFmtId="0" fontId="15" fillId="0" borderId="11" xfId="0" applyFont="1" applyBorder="1" applyAlignment="1">
      <alignment horizontal="left" vertical="center" wrapText="1"/>
    </xf>
    <xf numFmtId="0" fontId="15" fillId="0" borderId="11" xfId="0" applyFont="1" applyFill="1" applyBorder="1" applyAlignment="1">
      <alignment horizontal="left" vertical="top" wrapText="1"/>
    </xf>
    <xf numFmtId="165" fontId="15" fillId="0" borderId="11" xfId="0" applyNumberFormat="1" applyFont="1" applyFill="1" applyBorder="1" applyAlignment="1">
      <alignment horizontal="left" vertical="center" wrapText="1"/>
    </xf>
    <xf numFmtId="165" fontId="15" fillId="0" borderId="11" xfId="0" applyNumberFormat="1" applyFont="1" applyBorder="1" applyAlignment="1">
      <alignment horizontal="left" vertical="center" wrapText="1"/>
    </xf>
    <xf numFmtId="165" fontId="15" fillId="0" borderId="11" xfId="0" applyNumberFormat="1" applyFont="1" applyFill="1" applyBorder="1" applyAlignment="1">
      <alignment vertical="center" wrapText="1"/>
    </xf>
    <xf numFmtId="0" fontId="22" fillId="0" borderId="5" xfId="0" applyFont="1" applyBorder="1"/>
    <xf numFmtId="0" fontId="15" fillId="0" borderId="11" xfId="0" applyFont="1" applyFill="1" applyBorder="1" applyAlignment="1">
      <alignment vertical="center" wrapText="1"/>
    </xf>
    <xf numFmtId="0" fontId="15" fillId="0" borderId="12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/>
    </xf>
    <xf numFmtId="0" fontId="15" fillId="0" borderId="11" xfId="0" applyFont="1" applyFill="1" applyBorder="1" applyAlignment="1">
      <alignment horizontal="center" vertical="top" wrapText="1"/>
    </xf>
    <xf numFmtId="0" fontId="19" fillId="0" borderId="16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left"/>
    </xf>
    <xf numFmtId="164" fontId="22" fillId="0" borderId="7" xfId="0" quotePrefix="1" applyNumberFormat="1" applyFont="1" applyFill="1" applyBorder="1" applyAlignment="1">
      <alignment horizontal="left" vertical="center" wrapText="1"/>
    </xf>
    <xf numFmtId="1" fontId="12" fillId="0" borderId="11" xfId="0" applyNumberFormat="1" applyFont="1" applyBorder="1"/>
    <xf numFmtId="1" fontId="14" fillId="0" borderId="11" xfId="0" applyNumberFormat="1" applyFont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vertical="center" wrapText="1"/>
    </xf>
    <xf numFmtId="44" fontId="12" fillId="0" borderId="19" xfId="0" applyNumberFormat="1" applyFont="1" applyBorder="1" applyAlignment="1">
      <alignment horizontal="left"/>
    </xf>
    <xf numFmtId="0" fontId="15" fillId="0" borderId="11" xfId="0" applyFont="1" applyBorder="1" applyAlignment="1">
      <alignment horizontal="left" wrapText="1"/>
    </xf>
    <xf numFmtId="1" fontId="15" fillId="0" borderId="11" xfId="0" applyNumberFormat="1" applyFont="1" applyBorder="1" applyAlignment="1">
      <alignment horizontal="left" wrapText="1"/>
    </xf>
    <xf numFmtId="0" fontId="15" fillId="0" borderId="11" xfId="0" applyFont="1" applyBorder="1" applyAlignment="1">
      <alignment horizontal="left" vertical="center"/>
    </xf>
    <xf numFmtId="0" fontId="24" fillId="0" borderId="11" xfId="0" applyFont="1" applyBorder="1" applyAlignment="1">
      <alignment horizontal="center"/>
    </xf>
    <xf numFmtId="0" fontId="24" fillId="0" borderId="11" xfId="0" applyFont="1" applyBorder="1" applyAlignment="1">
      <alignment horizontal="center" vertical="center" wrapText="1"/>
    </xf>
    <xf numFmtId="1" fontId="15" fillId="0" borderId="11" xfId="0" applyNumberFormat="1" applyFont="1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6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19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 vertical="center" wrapText="1"/>
    </xf>
    <xf numFmtId="44" fontId="11" fillId="0" borderId="21" xfId="0" applyNumberFormat="1" applyFont="1" applyBorder="1"/>
    <xf numFmtId="44" fontId="12" fillId="0" borderId="15" xfId="0" applyNumberFormat="1" applyFont="1" applyFill="1" applyBorder="1" applyAlignment="1">
      <alignment horizontal="center" vertical="center" wrapText="1"/>
    </xf>
    <xf numFmtId="44" fontId="36" fillId="0" borderId="11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left"/>
    </xf>
    <xf numFmtId="165" fontId="12" fillId="0" borderId="5" xfId="0" applyNumberFormat="1" applyFont="1" applyBorder="1" applyAlignment="1">
      <alignment horizontal="left"/>
    </xf>
    <xf numFmtId="44" fontId="12" fillId="0" borderId="11" xfId="0" applyNumberFormat="1" applyFont="1" applyFill="1" applyBorder="1" applyAlignment="1">
      <alignment horizontal="right" vertical="center" wrapText="1"/>
    </xf>
    <xf numFmtId="0" fontId="22" fillId="0" borderId="5" xfId="0" applyFont="1" applyBorder="1" applyAlignment="1">
      <alignment vertical="center"/>
    </xf>
    <xf numFmtId="0" fontId="22" fillId="0" borderId="11" xfId="0" applyFont="1" applyBorder="1" applyAlignment="1">
      <alignment horizontal="center"/>
    </xf>
    <xf numFmtId="0" fontId="19" fillId="0" borderId="11" xfId="0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38" fillId="0" borderId="5" xfId="0" applyFont="1" applyBorder="1" applyAlignment="1">
      <alignment horizontal="left" vertical="center" wrapText="1"/>
    </xf>
    <xf numFmtId="0" fontId="39" fillId="0" borderId="5" xfId="0" applyFont="1" applyBorder="1" applyAlignment="1">
      <alignment horizontal="left" wrapText="1"/>
    </xf>
    <xf numFmtId="0" fontId="11" fillId="0" borderId="0" xfId="0" applyFont="1"/>
    <xf numFmtId="0" fontId="4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24" fillId="0" borderId="5" xfId="0" applyFont="1" applyBorder="1" applyAlignment="1"/>
    <xf numFmtId="0" fontId="24" fillId="0" borderId="5" xfId="0" applyFont="1" applyFill="1" applyBorder="1" applyAlignment="1">
      <alignment vertical="center" wrapText="1"/>
    </xf>
    <xf numFmtId="0" fontId="2" fillId="0" borderId="0" xfId="0" applyFont="1" applyAlignment="1"/>
    <xf numFmtId="44" fontId="2" fillId="0" borderId="0" xfId="0" applyNumberFormat="1" applyFont="1" applyAlignment="1"/>
    <xf numFmtId="0" fontId="4" fillId="0" borderId="0" xfId="0" applyFont="1" applyAlignment="1"/>
    <xf numFmtId="44" fontId="9" fillId="0" borderId="0" xfId="0" applyNumberFormat="1" applyFont="1" applyAlignment="1">
      <alignment vertical="center" wrapText="1"/>
    </xf>
    <xf numFmtId="44" fontId="10" fillId="0" borderId="0" xfId="0" applyNumberFormat="1" applyFont="1" applyAlignment="1"/>
    <xf numFmtId="44" fontId="3" fillId="0" borderId="0" xfId="0" applyNumberFormat="1" applyFont="1" applyAlignment="1">
      <alignment vertical="center"/>
    </xf>
    <xf numFmtId="44" fontId="11" fillId="0" borderId="0" xfId="0" applyNumberFormat="1" applyFont="1" applyAlignment="1"/>
    <xf numFmtId="0" fontId="13" fillId="2" borderId="5" xfId="0" applyFont="1" applyFill="1" applyBorder="1" applyAlignment="1">
      <alignment vertical="center" wrapText="1"/>
    </xf>
    <xf numFmtId="0" fontId="15" fillId="0" borderId="5" xfId="0" applyFont="1" applyBorder="1" applyAlignment="1"/>
    <xf numFmtId="0" fontId="15" fillId="0" borderId="11" xfId="0" applyFont="1" applyBorder="1" applyAlignment="1"/>
    <xf numFmtId="1" fontId="15" fillId="0" borderId="5" xfId="0" applyNumberFormat="1" applyFont="1" applyBorder="1" applyAlignment="1"/>
    <xf numFmtId="0" fontId="15" fillId="0" borderId="7" xfId="0" applyFont="1" applyBorder="1" applyAlignment="1"/>
    <xf numFmtId="0" fontId="15" fillId="0" borderId="5" xfId="0" applyFont="1" applyBorder="1" applyAlignment="1">
      <alignment vertical="center"/>
    </xf>
    <xf numFmtId="3" fontId="15" fillId="0" borderId="5" xfId="0" applyNumberFormat="1" applyFont="1" applyBorder="1" applyAlignment="1">
      <alignment vertical="center"/>
    </xf>
    <xf numFmtId="0" fontId="15" fillId="0" borderId="5" xfId="0" applyFont="1" applyBorder="1" applyAlignment="1">
      <alignment wrapText="1"/>
    </xf>
    <xf numFmtId="0" fontId="15" fillId="0" borderId="9" xfId="0" applyFont="1" applyBorder="1" applyAlignment="1"/>
    <xf numFmtId="0" fontId="15" fillId="0" borderId="5" xfId="0" applyFont="1" applyFill="1" applyBorder="1" applyAlignment="1"/>
    <xf numFmtId="0" fontId="15" fillId="0" borderId="6" xfId="0" applyFont="1" applyBorder="1" applyAlignment="1"/>
    <xf numFmtId="0" fontId="15" fillId="0" borderId="8" xfId="0" applyFont="1" applyBorder="1" applyAlignment="1"/>
    <xf numFmtId="0" fontId="15" fillId="0" borderId="6" xfId="0" applyFont="1" applyBorder="1" applyAlignment="1">
      <alignment vertical="center" wrapText="1"/>
    </xf>
    <xf numFmtId="0" fontId="17" fillId="0" borderId="5" xfId="0" applyFont="1" applyBorder="1" applyAlignment="1"/>
    <xf numFmtId="0" fontId="17" fillId="0" borderId="0" xfId="0" applyFont="1" applyAlignment="1"/>
    <xf numFmtId="0" fontId="11" fillId="0" borderId="10" xfId="0" applyFont="1" applyBorder="1" applyAlignment="1"/>
    <xf numFmtId="167" fontId="15" fillId="0" borderId="5" xfId="0" applyNumberFormat="1" applyFont="1" applyBorder="1" applyAlignment="1">
      <alignment horizontal="left"/>
    </xf>
    <xf numFmtId="0" fontId="12" fillId="0" borderId="5" xfId="0" applyFont="1" applyFill="1" applyBorder="1" applyAlignment="1">
      <alignment horizontal="left" wrapText="1"/>
    </xf>
    <xf numFmtId="0" fontId="12" fillId="0" borderId="11" xfId="0" applyFont="1" applyFill="1" applyBorder="1" applyAlignment="1">
      <alignment horizontal="left"/>
    </xf>
    <xf numFmtId="0" fontId="12" fillId="0" borderId="12" xfId="0" applyFont="1" applyFill="1" applyBorder="1" applyAlignment="1">
      <alignment horizontal="left" wrapText="1"/>
    </xf>
    <xf numFmtId="1" fontId="20" fillId="0" borderId="20" xfId="0" applyNumberFormat="1" applyFont="1" applyFill="1" applyBorder="1" applyAlignment="1">
      <alignment horizontal="center" vertical="center" wrapText="1"/>
    </xf>
    <xf numFmtId="0" fontId="34" fillId="0" borderId="5" xfId="0" applyFont="1" applyBorder="1" applyAlignment="1">
      <alignment horizontal="left" vertical="center" wrapText="1"/>
    </xf>
    <xf numFmtId="0" fontId="39" fillId="0" borderId="11" xfId="0" applyFont="1" applyBorder="1" applyAlignment="1">
      <alignment horizontal="left" wrapText="1"/>
    </xf>
    <xf numFmtId="0" fontId="39" fillId="0" borderId="5" xfId="0" applyFont="1" applyFill="1" applyBorder="1" applyAlignment="1">
      <alignment horizontal="left" wrapText="1"/>
    </xf>
    <xf numFmtId="0" fontId="1" fillId="0" borderId="1" xfId="0" applyFont="1" applyFill="1" applyBorder="1" applyAlignment="1">
      <alignment horizontal="left"/>
    </xf>
    <xf numFmtId="0" fontId="24" fillId="0" borderId="6" xfId="0" applyFont="1" applyBorder="1" applyAlignment="1">
      <alignment horizontal="center"/>
    </xf>
    <xf numFmtId="0" fontId="12" fillId="0" borderId="5" xfId="0" applyFont="1" applyBorder="1" applyAlignment="1">
      <alignment horizontal="left" vertical="top" wrapText="1"/>
    </xf>
    <xf numFmtId="0" fontId="40" fillId="0" borderId="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 wrapText="1"/>
    </xf>
    <xf numFmtId="164" fontId="24" fillId="0" borderId="7" xfId="0" quotePrefix="1" applyNumberFormat="1" applyFont="1" applyBorder="1" applyAlignment="1">
      <alignment horizontal="left"/>
    </xf>
    <xf numFmtId="0" fontId="37" fillId="0" borderId="5" xfId="0" applyFont="1" applyBorder="1" applyAlignment="1">
      <alignment horizontal="left" vertical="center" wrapText="1"/>
    </xf>
    <xf numFmtId="0" fontId="33" fillId="0" borderId="5" xfId="0" applyFont="1" applyBorder="1" applyAlignment="1">
      <alignment horizontal="left" vertical="center" wrapText="1"/>
    </xf>
    <xf numFmtId="0" fontId="12" fillId="0" borderId="0" xfId="0" applyFont="1" applyBorder="1"/>
    <xf numFmtId="0" fontId="15" fillId="0" borderId="12" xfId="0" applyFont="1" applyFill="1" applyBorder="1" applyAlignment="1">
      <alignment horizontal="left" vertical="top" wrapText="1"/>
    </xf>
    <xf numFmtId="1" fontId="20" fillId="0" borderId="5" xfId="0" applyNumberFormat="1" applyFont="1" applyFill="1" applyBorder="1" applyAlignment="1">
      <alignment horizontal="left" vertical="center" wrapText="1"/>
    </xf>
    <xf numFmtId="44" fontId="12" fillId="0" borderId="5" xfId="0" applyNumberFormat="1" applyFont="1" applyBorder="1" applyAlignment="1">
      <alignment horizontal="left"/>
    </xf>
    <xf numFmtId="1" fontId="13" fillId="0" borderId="5" xfId="0" applyNumberFormat="1" applyFont="1" applyFill="1" applyBorder="1" applyAlignment="1">
      <alignment horizontal="left" vertical="center" wrapText="1"/>
    </xf>
    <xf numFmtId="0" fontId="13" fillId="0" borderId="12" xfId="0" applyFont="1" applyFill="1" applyBorder="1" applyAlignment="1">
      <alignment horizontal="center" vertical="center" wrapText="1"/>
    </xf>
    <xf numFmtId="165" fontId="13" fillId="0" borderId="5" xfId="0" applyNumberFormat="1" applyFont="1" applyFill="1" applyBorder="1" applyAlignment="1">
      <alignment horizontal="left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vertical="center" wrapText="1"/>
    </xf>
    <xf numFmtId="164" fontId="10" fillId="0" borderId="5" xfId="0" applyNumberFormat="1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left" wrapText="1"/>
    </xf>
    <xf numFmtId="1" fontId="20" fillId="0" borderId="7" xfId="0" applyNumberFormat="1" applyFont="1" applyFill="1" applyBorder="1" applyAlignment="1">
      <alignment horizontal="left" vertical="center" wrapText="1"/>
    </xf>
    <xf numFmtId="44" fontId="12" fillId="0" borderId="12" xfId="0" applyNumberFormat="1" applyFont="1" applyBorder="1" applyAlignment="1">
      <alignment horizontal="left"/>
    </xf>
    <xf numFmtId="164" fontId="22" fillId="0" borderId="7" xfId="0" applyNumberFormat="1" applyFont="1" applyFill="1" applyBorder="1" applyAlignment="1">
      <alignment horizontal="left" vertical="center" wrapText="1"/>
    </xf>
    <xf numFmtId="0" fontId="13" fillId="0" borderId="23" xfId="0" applyFont="1" applyFill="1" applyBorder="1" applyAlignment="1">
      <alignment horizontal="left" vertical="center" wrapText="1"/>
    </xf>
    <xf numFmtId="0" fontId="13" fillId="0" borderId="23" xfId="0" applyFont="1" applyFill="1" applyBorder="1" applyAlignment="1">
      <alignment horizontal="center" vertical="center" wrapText="1"/>
    </xf>
    <xf numFmtId="1" fontId="14" fillId="0" borderId="23" xfId="0" applyNumberFormat="1" applyFont="1" applyFill="1" applyBorder="1" applyAlignment="1">
      <alignment horizontal="center" vertical="center" wrapText="1"/>
    </xf>
    <xf numFmtId="165" fontId="13" fillId="0" borderId="23" xfId="0" applyNumberFormat="1" applyFont="1" applyFill="1" applyBorder="1" applyAlignment="1">
      <alignment horizontal="left" vertical="center" wrapText="1"/>
    </xf>
    <xf numFmtId="0" fontId="27" fillId="0" borderId="23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left" vertical="center" wrapText="1"/>
    </xf>
    <xf numFmtId="0" fontId="37" fillId="0" borderId="6" xfId="0" applyFont="1" applyBorder="1" applyAlignment="1">
      <alignment horizontal="left" vertical="center" wrapText="1"/>
    </xf>
    <xf numFmtId="44" fontId="12" fillId="0" borderId="6" xfId="0" applyNumberFormat="1" applyFont="1" applyFill="1" applyBorder="1" applyAlignment="1">
      <alignment horizontal="center" vertical="center" wrapText="1"/>
    </xf>
    <xf numFmtId="44" fontId="12" fillId="0" borderId="6" xfId="0" applyNumberFormat="1" applyFont="1" applyBorder="1" applyAlignment="1">
      <alignment horizontal="left"/>
    </xf>
    <xf numFmtId="0" fontId="0" fillId="0" borderId="11" xfId="0" applyFont="1" applyFill="1" applyBorder="1" applyAlignment="1"/>
    <xf numFmtId="0" fontId="12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left" vertical="center" wrapText="1"/>
    </xf>
    <xf numFmtId="0" fontId="0" fillId="0" borderId="0" xfId="0" applyFont="1" applyBorder="1"/>
    <xf numFmtId="0" fontId="0" fillId="0" borderId="0" xfId="0" applyFont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/>
    <xf numFmtId="0" fontId="18" fillId="0" borderId="0" xfId="0" applyFont="1" applyFill="1" applyBorder="1" applyAlignment="1">
      <alignment vertical="center"/>
    </xf>
    <xf numFmtId="0" fontId="11" fillId="0" borderId="0" xfId="0" applyFont="1" applyBorder="1"/>
    <xf numFmtId="0" fontId="0" fillId="0" borderId="0" xfId="0" applyFont="1" applyBorder="1" applyAlignment="1"/>
    <xf numFmtId="44" fontId="0" fillId="0" borderId="0" xfId="0" applyNumberFormat="1" applyFont="1" applyFill="1" applyBorder="1" applyAlignment="1"/>
    <xf numFmtId="0" fontId="30" fillId="0" borderId="0" xfId="0" applyFont="1" applyFill="1" applyBorder="1" applyAlignment="1"/>
    <xf numFmtId="166" fontId="12" fillId="0" borderId="0" xfId="0" applyNumberFormat="1" applyFont="1" applyBorder="1"/>
    <xf numFmtId="0" fontId="17" fillId="0" borderId="0" xfId="0" applyFont="1" applyFill="1" applyBorder="1"/>
    <xf numFmtId="44" fontId="0" fillId="0" borderId="0" xfId="0" applyNumberFormat="1" applyFont="1" applyBorder="1" applyAlignment="1">
      <alignment vertical="center"/>
    </xf>
    <xf numFmtId="0" fontId="37" fillId="0" borderId="11" xfId="0" applyFont="1" applyBorder="1" applyAlignment="1">
      <alignment horizontal="left" vertical="center" wrapText="1"/>
    </xf>
    <xf numFmtId="0" fontId="12" fillId="0" borderId="16" xfId="0" applyFont="1" applyBorder="1"/>
    <xf numFmtId="165" fontId="17" fillId="0" borderId="5" xfId="0" applyNumberFormat="1" applyFont="1" applyFill="1" applyBorder="1" applyAlignment="1">
      <alignment horizontal="left" vertical="center" wrapText="1"/>
    </xf>
    <xf numFmtId="0" fontId="17" fillId="0" borderId="7" xfId="0" applyFont="1" applyFill="1" applyBorder="1" applyAlignment="1">
      <alignment horizontal="left" vertical="center" wrapText="1"/>
    </xf>
    <xf numFmtId="0" fontId="28" fillId="0" borderId="5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5" fillId="0" borderId="16" xfId="0" applyFont="1" applyFill="1" applyBorder="1" applyAlignment="1">
      <alignment horizontal="left" vertical="top" wrapText="1"/>
    </xf>
    <xf numFmtId="164" fontId="10" fillId="0" borderId="24" xfId="0" applyNumberFormat="1" applyFont="1" applyFill="1" applyBorder="1" applyAlignment="1">
      <alignment horizontal="left" vertical="center" wrapText="1"/>
    </xf>
    <xf numFmtId="164" fontId="15" fillId="0" borderId="7" xfId="0" quotePrefix="1" applyNumberFormat="1" applyFont="1" applyBorder="1" applyAlignment="1">
      <alignment horizontal="center"/>
    </xf>
    <xf numFmtId="164" fontId="22" fillId="0" borderId="17" xfId="0" quotePrefix="1" applyNumberFormat="1" applyFont="1" applyFill="1" applyBorder="1" applyAlignment="1">
      <alignment horizontal="left" vertical="center" wrapText="1"/>
    </xf>
    <xf numFmtId="1" fontId="22" fillId="0" borderId="11" xfId="0" applyNumberFormat="1" applyFont="1" applyFill="1" applyBorder="1" applyAlignment="1">
      <alignment horizontal="left" vertical="center" wrapText="1"/>
    </xf>
    <xf numFmtId="164" fontId="22" fillId="0" borderId="17" xfId="0" quotePrefix="1" applyNumberFormat="1" applyFont="1" applyFill="1" applyBorder="1" applyAlignment="1">
      <alignment horizontal="left" vertical="top" wrapText="1"/>
    </xf>
    <xf numFmtId="164" fontId="24" fillId="0" borderId="17" xfId="0" applyNumberFormat="1" applyFont="1" applyBorder="1" applyAlignment="1">
      <alignment horizontal="left"/>
    </xf>
    <xf numFmtId="164" fontId="15" fillId="0" borderId="17" xfId="0" quotePrefix="1" applyNumberFormat="1" applyFont="1" applyFill="1" applyBorder="1" applyAlignment="1">
      <alignment horizontal="left" vertical="center" wrapText="1"/>
    </xf>
    <xf numFmtId="164" fontId="24" fillId="0" borderId="17" xfId="0" applyNumberFormat="1" applyFont="1" applyBorder="1" applyAlignment="1">
      <alignment horizontal="left" vertical="center" wrapText="1"/>
    </xf>
    <xf numFmtId="164" fontId="15" fillId="0" borderId="17" xfId="0" applyNumberFormat="1" applyFont="1" applyBorder="1" applyAlignment="1">
      <alignment horizontal="left"/>
    </xf>
    <xf numFmtId="164" fontId="15" fillId="0" borderId="17" xfId="0" quotePrefix="1" applyNumberFormat="1" applyFont="1" applyBorder="1" applyAlignment="1">
      <alignment horizontal="left" vertical="center" wrapText="1"/>
    </xf>
    <xf numFmtId="164" fontId="24" fillId="0" borderId="17" xfId="0" applyNumberFormat="1" applyFont="1" applyBorder="1" applyAlignment="1">
      <alignment horizontal="left" vertical="center"/>
    </xf>
    <xf numFmtId="164" fontId="24" fillId="0" borderId="17" xfId="0" quotePrefix="1" applyNumberFormat="1" applyFont="1" applyBorder="1" applyAlignment="1">
      <alignment horizontal="left"/>
    </xf>
    <xf numFmtId="164" fontId="24" fillId="0" borderId="7" xfId="0" applyNumberFormat="1" applyFont="1" applyFill="1" applyBorder="1" applyAlignment="1">
      <alignment horizontal="left" vertical="center" wrapText="1"/>
    </xf>
    <xf numFmtId="164" fontId="15" fillId="0" borderId="7" xfId="0" quotePrefix="1" applyNumberFormat="1" applyFont="1" applyFill="1" applyBorder="1" applyAlignment="1">
      <alignment horizontal="center" vertical="center" wrapText="1"/>
    </xf>
    <xf numFmtId="1" fontId="15" fillId="0" borderId="11" xfId="0" applyNumberFormat="1" applyFont="1" applyFill="1" applyBorder="1" applyAlignment="1">
      <alignment horizontal="left" vertical="center" wrapText="1"/>
    </xf>
    <xf numFmtId="1" fontId="25" fillId="0" borderId="11" xfId="0" applyNumberFormat="1" applyFont="1" applyFill="1" applyBorder="1" applyAlignment="1">
      <alignment horizontal="left" vertical="center" wrapText="1"/>
    </xf>
    <xf numFmtId="0" fontId="24" fillId="0" borderId="11" xfId="0" applyFont="1" applyBorder="1" applyAlignment="1">
      <alignment horizontal="left" vertical="center"/>
    </xf>
    <xf numFmtId="1" fontId="24" fillId="0" borderId="11" xfId="0" applyNumberFormat="1" applyFont="1" applyBorder="1" applyAlignment="1">
      <alignment horizontal="left" vertical="center"/>
    </xf>
    <xf numFmtId="0" fontId="24" fillId="0" borderId="11" xfId="0" applyFont="1" applyBorder="1" applyAlignment="1">
      <alignment horizontal="left" vertical="center" wrapText="1"/>
    </xf>
    <xf numFmtId="0" fontId="24" fillId="0" borderId="11" xfId="0" applyFont="1" applyFill="1" applyBorder="1" applyAlignment="1">
      <alignment horizontal="left" vertical="center"/>
    </xf>
    <xf numFmtId="1" fontId="25" fillId="0" borderId="11" xfId="0" applyNumberFormat="1" applyFont="1" applyFill="1" applyBorder="1" applyAlignment="1">
      <alignment horizontal="left" vertical="top" wrapText="1"/>
    </xf>
    <xf numFmtId="1" fontId="24" fillId="0" borderId="11" xfId="0" applyNumberFormat="1" applyFont="1" applyBorder="1" applyAlignment="1">
      <alignment horizontal="left" vertical="center" wrapText="1"/>
    </xf>
    <xf numFmtId="1" fontId="24" fillId="0" borderId="11" xfId="0" applyNumberFormat="1" applyFont="1" applyFill="1" applyBorder="1" applyAlignment="1">
      <alignment horizontal="left" vertical="center"/>
    </xf>
    <xf numFmtId="0" fontId="25" fillId="0" borderId="11" xfId="0" applyFont="1" applyFill="1" applyBorder="1" applyAlignment="1">
      <alignment horizontal="left" vertical="center"/>
    </xf>
    <xf numFmtId="0" fontId="17" fillId="0" borderId="11" xfId="0" applyFont="1" applyFill="1" applyBorder="1" applyAlignment="1">
      <alignment horizontal="left" vertical="center" wrapText="1"/>
    </xf>
    <xf numFmtId="165" fontId="17" fillId="0" borderId="11" xfId="0" applyNumberFormat="1" applyFont="1" applyFill="1" applyBorder="1" applyAlignment="1">
      <alignment horizontal="left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8" fillId="0" borderId="11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164" fontId="15" fillId="0" borderId="7" xfId="0" applyNumberFormat="1" applyFont="1" applyBorder="1" applyAlignment="1">
      <alignment horizontal="center"/>
    </xf>
    <xf numFmtId="0" fontId="28" fillId="0" borderId="11" xfId="0" applyFont="1" applyBorder="1" applyAlignment="1">
      <alignment horizontal="left" vertical="center" wrapText="1"/>
    </xf>
    <xf numFmtId="1" fontId="20" fillId="0" borderId="12" xfId="0" applyNumberFormat="1" applyFont="1" applyFill="1" applyBorder="1" applyAlignment="1">
      <alignment horizontal="center" vertical="center" wrapText="1"/>
    </xf>
    <xf numFmtId="0" fontId="0" fillId="0" borderId="11" xfId="0" applyFont="1" applyBorder="1" applyAlignment="1"/>
    <xf numFmtId="0" fontId="35" fillId="0" borderId="5" xfId="0" applyFont="1" applyFill="1" applyBorder="1" applyAlignment="1">
      <alignment horizontal="left" vertical="center" wrapText="1"/>
    </xf>
    <xf numFmtId="1" fontId="35" fillId="0" borderId="5" xfId="0" applyNumberFormat="1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left" vertical="center" wrapText="1"/>
    </xf>
    <xf numFmtId="164" fontId="15" fillId="0" borderId="17" xfId="0" applyNumberFormat="1" applyFont="1" applyBorder="1" applyAlignment="1">
      <alignment horizontal="center"/>
    </xf>
    <xf numFmtId="164" fontId="17" fillId="0" borderId="7" xfId="0" applyNumberFormat="1" applyFont="1" applyBorder="1" applyAlignment="1">
      <alignment horizontal="center" vertical="center" wrapText="1"/>
    </xf>
    <xf numFmtId="0" fontId="44" fillId="5" borderId="5" xfId="0" applyFont="1" applyFill="1" applyBorder="1" applyAlignment="1">
      <alignment horizontal="left" wrapText="1"/>
    </xf>
    <xf numFmtId="0" fontId="44" fillId="0" borderId="5" xfId="0" applyFont="1" applyBorder="1" applyAlignment="1">
      <alignment horizontal="left" wrapText="1"/>
    </xf>
    <xf numFmtId="0" fontId="44" fillId="0" borderId="11" xfId="0" applyFont="1" applyBorder="1" applyAlignment="1">
      <alignment horizontal="left" wrapText="1"/>
    </xf>
    <xf numFmtId="0" fontId="45" fillId="5" borderId="11" xfId="0" applyFont="1" applyFill="1" applyBorder="1" applyAlignment="1">
      <alignment horizontal="left" vertical="center" wrapText="1"/>
    </xf>
    <xf numFmtId="0" fontId="45" fillId="5" borderId="5" xfId="0" applyFont="1" applyFill="1" applyBorder="1" applyAlignment="1">
      <alignment horizontal="left" vertical="center" wrapText="1"/>
    </xf>
    <xf numFmtId="0" fontId="44" fillId="0" borderId="5" xfId="0" applyFont="1" applyBorder="1" applyAlignment="1">
      <alignment horizontal="left" vertical="center" wrapText="1"/>
    </xf>
    <xf numFmtId="0" fontId="45" fillId="0" borderId="5" xfId="0" applyFont="1" applyBorder="1" applyAlignment="1">
      <alignment horizontal="left" vertical="center" wrapText="1"/>
    </xf>
    <xf numFmtId="0" fontId="45" fillId="0" borderId="5" xfId="0" applyFont="1" applyFill="1" applyBorder="1" applyAlignment="1">
      <alignment horizontal="center" vertical="center" wrapText="1"/>
    </xf>
    <xf numFmtId="0" fontId="44" fillId="0" borderId="5" xfId="0" applyFont="1" applyFill="1" applyBorder="1" applyAlignment="1">
      <alignment horizontal="left" wrapText="1"/>
    </xf>
    <xf numFmtId="0" fontId="45" fillId="0" borderId="5" xfId="0" applyFont="1" applyFill="1" applyBorder="1" applyAlignment="1">
      <alignment horizontal="left" vertical="center" wrapText="1"/>
    </xf>
    <xf numFmtId="0" fontId="44" fillId="6" borderId="5" xfId="0" applyFont="1" applyFill="1" applyBorder="1" applyAlignment="1">
      <alignment horizontal="left" wrapText="1"/>
    </xf>
    <xf numFmtId="0" fontId="44" fillId="5" borderId="5" xfId="0" applyFont="1" applyFill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 wrapText="1"/>
    </xf>
    <xf numFmtId="0" fontId="12" fillId="0" borderId="14" xfId="0" applyFont="1" applyFill="1" applyBorder="1" applyAlignment="1">
      <alignment horizontal="left" vertical="center" wrapText="1"/>
    </xf>
    <xf numFmtId="0" fontId="15" fillId="0" borderId="16" xfId="0" applyFont="1" applyBorder="1" applyAlignment="1">
      <alignment horizontal="left"/>
    </xf>
    <xf numFmtId="2" fontId="14" fillId="0" borderId="5" xfId="0" applyNumberFormat="1" applyFont="1" applyBorder="1" applyAlignment="1">
      <alignment horizontal="center" vertical="center" wrapText="1"/>
    </xf>
    <xf numFmtId="0" fontId="15" fillId="0" borderId="16" xfId="0" applyFont="1" applyBorder="1" applyAlignment="1">
      <alignment horizontal="left" vertical="center" wrapText="1"/>
    </xf>
    <xf numFmtId="0" fontId="32" fillId="0" borderId="11" xfId="0" applyFont="1" applyBorder="1" applyAlignment="1">
      <alignment horizontal="left" vertical="center" wrapText="1"/>
    </xf>
    <xf numFmtId="0" fontId="29" fillId="0" borderId="12" xfId="0" applyFont="1" applyBorder="1" applyAlignment="1">
      <alignment horizontal="left"/>
    </xf>
    <xf numFmtId="0" fontId="12" fillId="0" borderId="6" xfId="0" applyNumberFormat="1" applyFont="1" applyBorder="1" applyAlignment="1">
      <alignment horizontal="left"/>
    </xf>
    <xf numFmtId="1" fontId="15" fillId="0" borderId="6" xfId="0" applyNumberFormat="1" applyFont="1" applyBorder="1" applyAlignment="1">
      <alignment horizontal="left" vertical="center" wrapText="1"/>
    </xf>
    <xf numFmtId="0" fontId="32" fillId="0" borderId="5" xfId="0" applyFont="1" applyBorder="1" applyAlignment="1">
      <alignment horizontal="left" vertical="center" wrapText="1"/>
    </xf>
    <xf numFmtId="2" fontId="14" fillId="0" borderId="11" xfId="0" applyNumberFormat="1" applyFont="1" applyBorder="1" applyAlignment="1">
      <alignment horizontal="center" vertical="center" wrapText="1"/>
    </xf>
    <xf numFmtId="44" fontId="12" fillId="0" borderId="13" xfId="0" applyNumberFormat="1" applyFont="1" applyBorder="1" applyAlignment="1">
      <alignment horizontal="left"/>
    </xf>
    <xf numFmtId="0" fontId="15" fillId="0" borderId="16" xfId="0" applyFont="1" applyFill="1" applyBorder="1" applyAlignment="1">
      <alignment horizontal="left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29" fillId="0" borderId="12" xfId="0" applyFont="1" applyBorder="1" applyAlignment="1">
      <alignment horizontal="left" vertical="center" wrapText="1"/>
    </xf>
    <xf numFmtId="0" fontId="12" fillId="0" borderId="15" xfId="0" applyFont="1" applyBorder="1"/>
    <xf numFmtId="0" fontId="15" fillId="0" borderId="15" xfId="0" applyFont="1" applyBorder="1" applyAlignment="1">
      <alignment horizontal="left"/>
    </xf>
    <xf numFmtId="165" fontId="15" fillId="0" borderId="15" xfId="0" applyNumberFormat="1" applyFont="1" applyBorder="1" applyAlignment="1">
      <alignment horizontal="left"/>
    </xf>
    <xf numFmtId="0" fontId="15" fillId="0" borderId="12" xfId="0" applyFont="1" applyBorder="1" applyAlignment="1">
      <alignment horizontal="left" vertical="center" wrapText="1"/>
    </xf>
    <xf numFmtId="0" fontId="15" fillId="0" borderId="14" xfId="0" applyFont="1" applyBorder="1" applyAlignment="1">
      <alignment horizontal="left"/>
    </xf>
    <xf numFmtId="0" fontId="15" fillId="0" borderId="0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0" fontId="29" fillId="0" borderId="19" xfId="0" applyFont="1" applyBorder="1" applyAlignment="1">
      <alignment horizontal="left"/>
    </xf>
    <xf numFmtId="0" fontId="19" fillId="0" borderId="16" xfId="0" applyFont="1" applyFill="1" applyBorder="1" applyAlignment="1">
      <alignment horizontal="center" vertical="center" wrapText="1"/>
    </xf>
    <xf numFmtId="0" fontId="12" fillId="0" borderId="13" xfId="0" applyFont="1" applyBorder="1"/>
    <xf numFmtId="0" fontId="15" fillId="0" borderId="9" xfId="0" applyFont="1" applyBorder="1" applyAlignment="1">
      <alignment horizontal="center" vertical="center" wrapText="1"/>
    </xf>
    <xf numFmtId="0" fontId="30" fillId="0" borderId="11" xfId="0" applyFont="1" applyFill="1" applyBorder="1" applyAlignment="1"/>
    <xf numFmtId="1" fontId="20" fillId="0" borderId="1" xfId="0" applyNumberFormat="1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/>
    </xf>
    <xf numFmtId="0" fontId="15" fillId="0" borderId="16" xfId="0" applyFont="1" applyFill="1" applyBorder="1" applyAlignment="1">
      <alignment horizontal="center" vertical="center" wrapText="1"/>
    </xf>
    <xf numFmtId="164" fontId="24" fillId="0" borderId="14" xfId="0" applyNumberFormat="1" applyFont="1" applyBorder="1" applyAlignment="1">
      <alignment horizontal="left" vertical="center" wrapText="1"/>
    </xf>
    <xf numFmtId="164" fontId="15" fillId="0" borderId="11" xfId="0" applyNumberFormat="1" applyFont="1" applyBorder="1" applyAlignment="1">
      <alignment horizontal="center"/>
    </xf>
    <xf numFmtId="0" fontId="12" fillId="0" borderId="12" xfId="0" applyFont="1" applyBorder="1" applyAlignment="1">
      <alignment horizontal="left" vertical="top" wrapText="1"/>
    </xf>
    <xf numFmtId="0" fontId="15" fillId="0" borderId="8" xfId="0" applyFont="1" applyBorder="1" applyAlignment="1">
      <alignment vertical="center" wrapText="1"/>
    </xf>
    <xf numFmtId="164" fontId="24" fillId="0" borderId="5" xfId="0" applyNumberFormat="1" applyFont="1" applyBorder="1" applyAlignment="1">
      <alignment horizontal="left" vertical="center" wrapText="1"/>
    </xf>
    <xf numFmtId="165" fontId="15" fillId="0" borderId="6" xfId="0" applyNumberFormat="1" applyFont="1" applyFill="1" applyBorder="1" applyAlignment="1">
      <alignment vertical="center" wrapText="1"/>
    </xf>
    <xf numFmtId="0" fontId="44" fillId="0" borderId="7" xfId="0" applyFont="1" applyBorder="1" applyAlignment="1">
      <alignment horizontal="left" wrapText="1"/>
    </xf>
    <xf numFmtId="164" fontId="24" fillId="0" borderId="14" xfId="0" applyNumberFormat="1" applyFont="1" applyBorder="1" applyAlignment="1">
      <alignment horizontal="left"/>
    </xf>
    <xf numFmtId="44" fontId="0" fillId="0" borderId="0" xfId="0" applyNumberFormat="1" applyFont="1" applyAlignment="1">
      <alignment horizontal="center" vertical="center"/>
    </xf>
    <xf numFmtId="165" fontId="15" fillId="0" borderId="0" xfId="0" applyNumberFormat="1" applyFont="1" applyBorder="1" applyAlignment="1">
      <alignment horizontal="left"/>
    </xf>
    <xf numFmtId="0" fontId="15" fillId="0" borderId="8" xfId="0" applyFont="1" applyFill="1" applyBorder="1" applyAlignment="1">
      <alignment vertical="center" wrapText="1"/>
    </xf>
    <xf numFmtId="0" fontId="45" fillId="0" borderId="5" xfId="0" applyFont="1" applyBorder="1" applyAlignment="1">
      <alignment horizontal="left" wrapText="1"/>
    </xf>
    <xf numFmtId="0" fontId="45" fillId="0" borderId="11" xfId="0" applyFont="1" applyBorder="1" applyAlignment="1">
      <alignment horizontal="left" wrapText="1"/>
    </xf>
    <xf numFmtId="164" fontId="15" fillId="0" borderId="6" xfId="0" applyNumberFormat="1" applyFont="1" applyBorder="1" applyAlignment="1">
      <alignment horizontal="center"/>
    </xf>
    <xf numFmtId="0" fontId="15" fillId="0" borderId="11" xfId="0" applyFont="1" applyBorder="1"/>
    <xf numFmtId="164" fontId="15" fillId="0" borderId="7" xfId="0" quotePrefix="1" applyNumberFormat="1" applyFont="1" applyBorder="1" applyAlignment="1">
      <alignment horizontal="left" vertical="center"/>
    </xf>
    <xf numFmtId="0" fontId="15" fillId="0" borderId="5" xfId="0" applyFont="1" applyFill="1" applyBorder="1" applyAlignment="1">
      <alignment horizontal="right" vertical="center" wrapText="1"/>
    </xf>
    <xf numFmtId="1" fontId="22" fillId="0" borderId="0" xfId="0" applyNumberFormat="1" applyFont="1" applyFill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44" fontId="12" fillId="0" borderId="5" xfId="0" applyNumberFormat="1" applyFont="1" applyFill="1" applyBorder="1" applyAlignment="1">
      <alignment horizontal="right" vertical="center" wrapText="1"/>
    </xf>
    <xf numFmtId="0" fontId="15" fillId="0" borderId="6" xfId="0" applyFont="1" applyFill="1" applyBorder="1" applyAlignment="1">
      <alignment vertical="center" wrapText="1"/>
    </xf>
    <xf numFmtId="0" fontId="15" fillId="0" borderId="9" xfId="0" applyFont="1" applyBorder="1" applyAlignment="1">
      <alignment vertical="center" wrapText="1"/>
    </xf>
    <xf numFmtId="0" fontId="15" fillId="0" borderId="22" xfId="0" applyFont="1" applyBorder="1" applyAlignment="1"/>
    <xf numFmtId="0" fontId="44" fillId="0" borderId="5" xfId="0" applyFont="1" applyFill="1" applyBorder="1" applyAlignment="1">
      <alignment horizontal="left" vertical="center" wrapText="1"/>
    </xf>
    <xf numFmtId="0" fontId="30" fillId="0" borderId="5" xfId="0" applyFont="1" applyBorder="1" applyAlignment="1">
      <alignment horizontal="left" vertical="center"/>
    </xf>
    <xf numFmtId="1" fontId="15" fillId="0" borderId="5" xfId="0" applyNumberFormat="1" applyFont="1" applyBorder="1" applyAlignment="1">
      <alignment horizontal="left"/>
    </xf>
    <xf numFmtId="0" fontId="15" fillId="0" borderId="7" xfId="0" applyFont="1" applyBorder="1" applyAlignment="1">
      <alignment vertical="center" wrapText="1"/>
    </xf>
    <xf numFmtId="0" fontId="37" fillId="0" borderId="11" xfId="0" applyFont="1" applyFill="1" applyBorder="1" applyAlignment="1">
      <alignment horizontal="left" vertical="center" wrapText="1"/>
    </xf>
    <xf numFmtId="0" fontId="12" fillId="0" borderId="0" xfId="0" applyFont="1" applyBorder="1" applyAlignment="1">
      <alignment vertical="center" wrapText="1"/>
    </xf>
    <xf numFmtId="1" fontId="12" fillId="0" borderId="6" xfId="0" applyNumberFormat="1" applyFont="1" applyBorder="1"/>
    <xf numFmtId="1" fontId="20" fillId="0" borderId="11" xfId="0" applyNumberFormat="1" applyFont="1" applyFill="1" applyBorder="1" applyAlignment="1">
      <alignment horizontal="left" vertical="center" wrapText="1"/>
    </xf>
    <xf numFmtId="1" fontId="12" fillId="0" borderId="0" xfId="0" applyNumberFormat="1" applyFont="1" applyBorder="1"/>
    <xf numFmtId="2" fontId="14" fillId="0" borderId="20" xfId="0" applyNumberFormat="1" applyFont="1" applyBorder="1" applyAlignment="1">
      <alignment horizontal="center" vertical="center" wrapText="1"/>
    </xf>
    <xf numFmtId="1" fontId="14" fillId="0" borderId="14" xfId="0" applyNumberFormat="1" applyFont="1" applyBorder="1" applyAlignment="1">
      <alignment horizontal="center" vertical="center" wrapText="1"/>
    </xf>
    <xf numFmtId="1" fontId="14" fillId="0" borderId="17" xfId="0" applyNumberFormat="1" applyFont="1" applyBorder="1" applyAlignment="1">
      <alignment horizontal="center" vertical="center" wrapText="1"/>
    </xf>
    <xf numFmtId="0" fontId="15" fillId="0" borderId="13" xfId="0" applyFont="1" applyBorder="1" applyAlignment="1">
      <alignment horizontal="left"/>
    </xf>
    <xf numFmtId="0" fontId="15" fillId="0" borderId="8" xfId="0" applyFont="1" applyBorder="1" applyAlignment="1">
      <alignment horizontal="left" vertical="center" wrapText="1"/>
    </xf>
    <xf numFmtId="1" fontId="15" fillId="0" borderId="7" xfId="0" applyNumberFormat="1" applyFont="1" applyBorder="1" applyAlignment="1">
      <alignment horizontal="center"/>
    </xf>
    <xf numFmtId="0" fontId="15" fillId="0" borderId="9" xfId="0" applyFont="1" applyFill="1" applyBorder="1" applyAlignment="1">
      <alignment horizontal="center" vertical="center" wrapText="1"/>
    </xf>
    <xf numFmtId="1" fontId="15" fillId="0" borderId="8" xfId="0" applyNumberFormat="1" applyFont="1" applyBorder="1" applyAlignment="1">
      <alignment horizontal="center"/>
    </xf>
    <xf numFmtId="1" fontId="15" fillId="0" borderId="6" xfId="0" applyNumberFormat="1" applyFont="1" applyBorder="1" applyAlignment="1">
      <alignment horizontal="center"/>
    </xf>
    <xf numFmtId="0" fontId="29" fillId="0" borderId="6" xfId="0" applyFont="1" applyBorder="1" applyAlignment="1">
      <alignment horizontal="left"/>
    </xf>
    <xf numFmtId="0" fontId="29" fillId="0" borderId="7" xfId="0" applyFont="1" applyBorder="1" applyAlignment="1">
      <alignment horizontal="left" vertical="center" wrapText="1"/>
    </xf>
    <xf numFmtId="164" fontId="24" fillId="0" borderId="25" xfId="0" applyNumberFormat="1" applyFont="1" applyBorder="1" applyAlignment="1">
      <alignment horizontal="left"/>
    </xf>
    <xf numFmtId="164" fontId="15" fillId="0" borderId="1" xfId="0" quotePrefix="1" applyNumberFormat="1" applyFont="1" applyFill="1" applyBorder="1" applyAlignment="1">
      <alignment horizontal="left" vertical="center" wrapText="1"/>
    </xf>
    <xf numFmtId="164" fontId="24" fillId="0" borderId="11" xfId="0" applyNumberFormat="1" applyFont="1" applyBorder="1" applyAlignment="1">
      <alignment horizontal="left"/>
    </xf>
    <xf numFmtId="1" fontId="24" fillId="0" borderId="15" xfId="0" applyNumberFormat="1" applyFont="1" applyBorder="1" applyAlignment="1">
      <alignment horizontal="left" vertical="center"/>
    </xf>
    <xf numFmtId="0" fontId="24" fillId="0" borderId="23" xfId="0" applyFont="1" applyFill="1" applyBorder="1" applyAlignment="1">
      <alignment horizontal="left" vertical="center"/>
    </xf>
    <xf numFmtId="0" fontId="15" fillId="0" borderId="11" xfId="0" quotePrefix="1" applyFont="1" applyBorder="1"/>
    <xf numFmtId="0" fontId="24" fillId="0" borderId="0" xfId="0" applyFont="1" applyBorder="1" applyAlignment="1">
      <alignment horizontal="left" vertical="center"/>
    </xf>
    <xf numFmtId="0" fontId="30" fillId="0" borderId="5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1" fontId="15" fillId="0" borderId="11" xfId="0" applyNumberFormat="1" applyFont="1" applyBorder="1" applyAlignment="1">
      <alignment horizontal="left" vertical="center" wrapText="1"/>
    </xf>
    <xf numFmtId="0" fontId="15" fillId="0" borderId="0" xfId="0" applyFont="1" applyBorder="1" applyAlignment="1">
      <alignment horizontal="left"/>
    </xf>
    <xf numFmtId="0" fontId="24" fillId="0" borderId="7" xfId="0" applyFont="1" applyFill="1" applyBorder="1" applyAlignment="1">
      <alignment vertical="center" wrapText="1"/>
    </xf>
    <xf numFmtId="0" fontId="15" fillId="0" borderId="11" xfId="0" applyFont="1" applyBorder="1" applyAlignment="1">
      <alignment wrapText="1"/>
    </xf>
    <xf numFmtId="0" fontId="45" fillId="0" borderId="11" xfId="0" applyFont="1" applyBorder="1" applyAlignment="1">
      <alignment horizontal="left" vertical="center" wrapText="1"/>
    </xf>
    <xf numFmtId="164" fontId="15" fillId="0" borderId="6" xfId="0" quotePrefix="1" applyNumberFormat="1" applyFont="1" applyFill="1" applyBorder="1" applyAlignment="1">
      <alignment horizontal="center" vertical="center" wrapText="1"/>
    </xf>
    <xf numFmtId="164" fontId="15" fillId="0" borderId="8" xfId="0" quotePrefix="1" applyNumberFormat="1" applyFont="1" applyBorder="1" applyAlignment="1">
      <alignment horizontal="center"/>
    </xf>
    <xf numFmtId="164" fontId="15" fillId="0" borderId="11" xfId="0" applyNumberFormat="1" applyFont="1" applyBorder="1" applyAlignment="1">
      <alignment horizontal="center" vertical="center" wrapText="1"/>
    </xf>
    <xf numFmtId="1" fontId="43" fillId="0" borderId="23" xfId="0" applyNumberFormat="1" applyFont="1" applyFill="1" applyBorder="1" applyAlignment="1">
      <alignment horizontal="left" vertical="center" wrapText="1"/>
    </xf>
    <xf numFmtId="0" fontId="12" fillId="0" borderId="0" xfId="0" applyFont="1" applyBorder="1" applyAlignment="1">
      <alignment horizontal="left"/>
    </xf>
    <xf numFmtId="1" fontId="35" fillId="7" borderId="5" xfId="0" applyNumberFormat="1" applyFont="1" applyFill="1" applyBorder="1" applyAlignment="1">
      <alignment horizontal="left" vertical="center" wrapText="1"/>
    </xf>
    <xf numFmtId="0" fontId="15" fillId="0" borderId="12" xfId="0" applyFont="1" applyBorder="1" applyAlignment="1">
      <alignment horizontal="center"/>
    </xf>
    <xf numFmtId="0" fontId="17" fillId="0" borderId="11" xfId="0" applyFont="1" applyBorder="1"/>
    <xf numFmtId="44" fontId="12" fillId="0" borderId="7" xfId="0" applyNumberFormat="1" applyFont="1" applyFill="1" applyBorder="1" applyAlignment="1">
      <alignment vertical="center" wrapText="1"/>
    </xf>
    <xf numFmtId="44" fontId="12" fillId="0" borderId="11" xfId="0" applyNumberFormat="1" applyFont="1" applyBorder="1"/>
  </cellXfs>
  <cellStyles count="1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Normal" xfId="0" builtinId="0"/>
  </cellStyles>
  <dxfs count="0"/>
  <tableStyles count="0" defaultTableStyle="TableStyleMedium2" defaultPivotStyle="PivotStyleLight16"/>
  <colors>
    <mruColors>
      <color rgb="FFFF99FF"/>
      <color rgb="FFFFCCCC"/>
      <color rgb="FF00FF00"/>
      <color rgb="FFCC00CC"/>
      <color rgb="FF26E296"/>
      <color rgb="FFF85826"/>
      <color rgb="FF660066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2122"/>
  <sheetViews>
    <sheetView tabSelected="1" topLeftCell="G1" workbookViewId="0">
      <pane ySplit="3" topLeftCell="A78" activePane="bottomLeft" state="frozen"/>
      <selection activeCell="D34" sqref="D34"/>
      <selection pane="bottomLeft" activeCell="H87" sqref="H87"/>
    </sheetView>
  </sheetViews>
  <sheetFormatPr defaultColWidth="15.140625" defaultRowHeight="15" customHeight="1" x14ac:dyDescent="0.25"/>
  <cols>
    <col min="1" max="1" width="11.28515625" hidden="1" customWidth="1"/>
    <col min="2" max="2" width="12" hidden="1" customWidth="1"/>
    <col min="3" max="3" width="10.28515625" hidden="1" customWidth="1"/>
    <col min="4" max="4" width="7" hidden="1" customWidth="1"/>
    <col min="5" max="5" width="10" hidden="1" customWidth="1"/>
    <col min="6" max="6" width="9.5703125" style="200" hidden="1" customWidth="1"/>
    <col min="7" max="7" width="19.7109375" customWidth="1"/>
    <col min="8" max="8" width="46.7109375" customWidth="1"/>
    <col min="9" max="9" width="6" customWidth="1"/>
    <col min="10" max="10" width="13.140625" customWidth="1"/>
    <col min="11" max="11" width="11.42578125" customWidth="1"/>
    <col min="12" max="12" width="34.42578125" customWidth="1"/>
    <col min="13" max="13" width="16.42578125" customWidth="1"/>
    <col min="14" max="14" width="10.85546875" customWidth="1"/>
    <col min="15" max="15" width="22" customWidth="1"/>
    <col min="16" max="16" width="15.42578125" customWidth="1"/>
    <col min="17" max="17" width="7.85546875" customWidth="1"/>
    <col min="18" max="18" width="5.28515625" customWidth="1"/>
    <col min="19" max="19" width="14" customWidth="1"/>
    <col min="20" max="20" width="9.42578125" customWidth="1"/>
    <col min="21" max="21" width="10.42578125" customWidth="1"/>
    <col min="22" max="22" width="9.42578125" customWidth="1"/>
    <col min="23" max="23" width="46.28515625" style="293" bestFit="1" customWidth="1"/>
    <col min="24" max="24" width="12.140625" style="10" bestFit="1" customWidth="1"/>
    <col min="25" max="29" width="5.85546875" customWidth="1"/>
  </cols>
  <sheetData>
    <row r="1" spans="1:152" ht="23.25" customHeight="1" thickBot="1" x14ac:dyDescent="0.3">
      <c r="A1" s="1"/>
      <c r="B1" s="1"/>
      <c r="C1" s="1"/>
      <c r="D1" s="1"/>
      <c r="E1" s="2"/>
      <c r="F1" s="2"/>
      <c r="G1" s="1"/>
      <c r="H1" s="327" t="s">
        <v>10281</v>
      </c>
      <c r="I1" s="2"/>
      <c r="J1" s="4" t="s">
        <v>1</v>
      </c>
      <c r="K1" s="5"/>
      <c r="L1" s="6" t="s">
        <v>2</v>
      </c>
      <c r="M1" s="6"/>
      <c r="N1" s="6"/>
      <c r="O1" s="7"/>
      <c r="P1" s="6"/>
      <c r="Q1" s="8"/>
      <c r="R1" s="9"/>
      <c r="T1" s="296"/>
      <c r="U1" s="297"/>
      <c r="V1" s="298" t="s">
        <v>11714</v>
      </c>
      <c r="W1" s="292"/>
      <c r="X1" s="13"/>
      <c r="Y1" s="1"/>
      <c r="Z1" s="1"/>
      <c r="AA1" s="1"/>
      <c r="AB1" s="1"/>
      <c r="AC1" s="1"/>
    </row>
    <row r="2" spans="1:152" ht="24" customHeight="1" thickBot="1" x14ac:dyDescent="0.3">
      <c r="A2" s="1"/>
      <c r="B2" s="1"/>
      <c r="C2" s="1"/>
      <c r="D2" s="1"/>
      <c r="E2" s="2"/>
      <c r="F2" s="2"/>
      <c r="G2" s="1"/>
      <c r="H2" s="14" t="s">
        <v>3</v>
      </c>
      <c r="I2" s="15">
        <f>I2107</f>
        <v>0</v>
      </c>
      <c r="J2" s="16"/>
      <c r="K2" s="17">
        <f>K2107</f>
        <v>0</v>
      </c>
      <c r="L2" s="11" t="s">
        <v>4</v>
      </c>
      <c r="M2" s="18"/>
      <c r="N2" s="19"/>
      <c r="O2" s="18"/>
      <c r="P2" s="20"/>
      <c r="Q2" s="1"/>
      <c r="R2" s="21"/>
      <c r="S2" s="299"/>
      <c r="T2" s="300"/>
      <c r="U2" s="301"/>
      <c r="V2" s="302"/>
      <c r="W2" s="11"/>
      <c r="X2" s="13"/>
      <c r="Y2" s="1"/>
      <c r="Z2" s="1"/>
      <c r="AA2" s="1"/>
      <c r="AB2" s="1"/>
      <c r="AC2" s="1"/>
    </row>
    <row r="3" spans="1:152" ht="30" customHeight="1" x14ac:dyDescent="0.25">
      <c r="A3" s="22" t="s">
        <v>5</v>
      </c>
      <c r="B3" s="23" t="s">
        <v>6</v>
      </c>
      <c r="C3" s="23" t="s">
        <v>7</v>
      </c>
      <c r="D3" s="23" t="s">
        <v>8</v>
      </c>
      <c r="E3" s="24" t="s">
        <v>9</v>
      </c>
      <c r="F3" s="198" t="s">
        <v>10847</v>
      </c>
      <c r="G3" s="25" t="s">
        <v>10068</v>
      </c>
      <c r="H3" s="26" t="s">
        <v>11</v>
      </c>
      <c r="I3" s="27" t="s">
        <v>9</v>
      </c>
      <c r="J3" s="28" t="s">
        <v>12</v>
      </c>
      <c r="K3" s="29" t="s">
        <v>13</v>
      </c>
      <c r="L3" s="26" t="s">
        <v>14</v>
      </c>
      <c r="M3" s="30" t="s">
        <v>15</v>
      </c>
      <c r="N3" s="26" t="s">
        <v>16</v>
      </c>
      <c r="O3" s="26" t="s">
        <v>17</v>
      </c>
      <c r="P3" s="26" t="s">
        <v>18</v>
      </c>
      <c r="Q3" s="26" t="s">
        <v>19</v>
      </c>
      <c r="R3" s="26" t="s">
        <v>20</v>
      </c>
      <c r="S3" s="303" t="s">
        <v>21</v>
      </c>
      <c r="T3" s="303" t="s">
        <v>22</v>
      </c>
      <c r="U3" s="303" t="s">
        <v>23</v>
      </c>
      <c r="V3" s="303" t="s">
        <v>24</v>
      </c>
      <c r="W3" s="25" t="s">
        <v>25</v>
      </c>
      <c r="X3" s="31" t="s">
        <v>26</v>
      </c>
      <c r="Y3" s="32"/>
      <c r="Z3" s="32"/>
      <c r="AA3" s="32"/>
      <c r="AB3" s="32"/>
      <c r="AC3" s="32"/>
    </row>
    <row r="4" spans="1:152" s="100" customFormat="1" ht="19.5" customHeight="1" x14ac:dyDescent="0.25">
      <c r="A4" s="92"/>
      <c r="B4" s="93"/>
      <c r="C4" s="93"/>
      <c r="D4" s="93"/>
      <c r="E4" s="94"/>
      <c r="F4" s="339"/>
      <c r="G4" s="95"/>
      <c r="H4" s="340"/>
      <c r="I4" s="97"/>
      <c r="J4" s="96"/>
      <c r="K4" s="98"/>
      <c r="L4" s="96"/>
      <c r="M4" s="341"/>
      <c r="N4" s="96"/>
      <c r="O4" s="96"/>
      <c r="P4" s="96"/>
      <c r="Q4" s="342"/>
      <c r="R4" s="342"/>
      <c r="S4" s="343"/>
      <c r="T4" s="343"/>
      <c r="U4" s="343"/>
      <c r="V4" s="343"/>
      <c r="W4" s="95"/>
      <c r="X4" s="344"/>
      <c r="Y4" s="99"/>
      <c r="Z4" s="99"/>
      <c r="AA4" s="99"/>
      <c r="AB4" s="99"/>
      <c r="AC4" s="99"/>
    </row>
    <row r="5" spans="1:152" s="140" customFormat="1" ht="15" customHeight="1" x14ac:dyDescent="0.25">
      <c r="A5" s="33" t="s">
        <v>1322</v>
      </c>
      <c r="B5" s="34"/>
      <c r="C5" s="23"/>
      <c r="D5" s="472"/>
      <c r="E5" s="35">
        <f t="shared" ref="E5:E68" si="0">I5</f>
        <v>0</v>
      </c>
      <c r="F5" s="201">
        <v>4604</v>
      </c>
      <c r="G5" s="417">
        <v>1</v>
      </c>
      <c r="H5" s="137" t="s">
        <v>1323</v>
      </c>
      <c r="I5" s="102"/>
      <c r="J5" s="202">
        <v>299.95</v>
      </c>
      <c r="K5" s="39">
        <f t="shared" ref="K5:K68" si="1">I5*J5</f>
        <v>0</v>
      </c>
      <c r="L5" s="40" t="s">
        <v>93</v>
      </c>
      <c r="M5" s="41" t="s">
        <v>1324</v>
      </c>
      <c r="N5" s="40" t="s">
        <v>1322</v>
      </c>
      <c r="O5" s="46" t="s">
        <v>1325</v>
      </c>
      <c r="P5" s="40" t="s">
        <v>95</v>
      </c>
      <c r="Q5" s="42" t="s">
        <v>39</v>
      </c>
      <c r="R5" s="42" t="s">
        <v>31</v>
      </c>
      <c r="S5" s="304" t="s">
        <v>32</v>
      </c>
      <c r="T5" s="304">
        <v>47</v>
      </c>
      <c r="U5" s="304">
        <v>500</v>
      </c>
      <c r="V5" s="304" t="s">
        <v>32</v>
      </c>
      <c r="W5" s="422"/>
      <c r="X5" s="43">
        <v>41926</v>
      </c>
      <c r="Y5" s="34"/>
      <c r="Z5" s="34"/>
      <c r="AA5" s="34"/>
      <c r="AB5" s="34"/>
      <c r="AC5" s="34"/>
      <c r="AD5" s="100"/>
      <c r="AF5" s="210"/>
      <c r="AH5" s="100"/>
      <c r="AI5" s="100"/>
      <c r="AJ5" s="100"/>
    </row>
    <row r="6" spans="1:152" s="140" customFormat="1" ht="15" customHeight="1" x14ac:dyDescent="0.25">
      <c r="A6" s="33" t="s">
        <v>9541</v>
      </c>
      <c r="B6" s="34"/>
      <c r="C6" s="34"/>
      <c r="D6" s="472"/>
      <c r="E6" s="35">
        <f t="shared" si="0"/>
        <v>0</v>
      </c>
      <c r="F6" s="201">
        <v>3588</v>
      </c>
      <c r="G6" s="417">
        <v>2</v>
      </c>
      <c r="H6" s="163" t="s">
        <v>9538</v>
      </c>
      <c r="I6" s="102"/>
      <c r="J6" s="202">
        <v>349.95</v>
      </c>
      <c r="K6" s="39">
        <f t="shared" si="1"/>
        <v>0</v>
      </c>
      <c r="L6" s="40" t="s">
        <v>1619</v>
      </c>
      <c r="M6" s="41" t="s">
        <v>9545</v>
      </c>
      <c r="N6" s="40" t="s">
        <v>9541</v>
      </c>
      <c r="O6" s="46" t="s">
        <v>28</v>
      </c>
      <c r="P6" s="40" t="s">
        <v>95</v>
      </c>
      <c r="Q6" s="42" t="s">
        <v>39</v>
      </c>
      <c r="R6" s="42" t="s">
        <v>31</v>
      </c>
      <c r="S6" s="304" t="s">
        <v>32</v>
      </c>
      <c r="T6" s="304">
        <v>52</v>
      </c>
      <c r="U6" s="304">
        <v>500</v>
      </c>
      <c r="V6" s="304" t="s">
        <v>32</v>
      </c>
      <c r="W6" s="422"/>
      <c r="X6" s="191" t="s">
        <v>9526</v>
      </c>
      <c r="Y6" s="34"/>
      <c r="Z6" s="34"/>
      <c r="AA6" s="34"/>
      <c r="AB6" s="34"/>
      <c r="AC6" s="34"/>
      <c r="AD6" s="100"/>
      <c r="AE6" s="100"/>
      <c r="AF6" s="210"/>
      <c r="AG6" s="100"/>
      <c r="AH6" s="100"/>
      <c r="AI6" s="100"/>
      <c r="AJ6" s="100"/>
    </row>
    <row r="7" spans="1:152" s="140" customFormat="1" ht="15" customHeight="1" x14ac:dyDescent="0.25">
      <c r="A7" s="33" t="s">
        <v>833</v>
      </c>
      <c r="B7" s="34"/>
      <c r="C7" s="23"/>
      <c r="D7" s="472"/>
      <c r="E7" s="35">
        <f t="shared" si="0"/>
        <v>0</v>
      </c>
      <c r="F7" s="201">
        <v>8421</v>
      </c>
      <c r="G7" s="417">
        <v>3</v>
      </c>
      <c r="H7" s="137" t="s">
        <v>834</v>
      </c>
      <c r="I7" s="102"/>
      <c r="J7" s="202">
        <v>104.97</v>
      </c>
      <c r="K7" s="39">
        <f t="shared" si="1"/>
        <v>0</v>
      </c>
      <c r="L7" s="40" t="s">
        <v>835</v>
      </c>
      <c r="M7" s="41" t="s">
        <v>836</v>
      </c>
      <c r="N7" s="40" t="s">
        <v>833</v>
      </c>
      <c r="O7" s="46" t="s">
        <v>825</v>
      </c>
      <c r="P7" s="40" t="s">
        <v>95</v>
      </c>
      <c r="Q7" s="42" t="s">
        <v>39</v>
      </c>
      <c r="R7" s="42" t="s">
        <v>31</v>
      </c>
      <c r="S7" s="304" t="s">
        <v>32</v>
      </c>
      <c r="T7" s="304">
        <v>38</v>
      </c>
      <c r="U7" s="304">
        <v>2500</v>
      </c>
      <c r="V7" s="304" t="s">
        <v>32</v>
      </c>
      <c r="W7" s="422"/>
      <c r="X7" s="43"/>
      <c r="Y7" s="34"/>
      <c r="Z7" s="34"/>
      <c r="AA7" s="34"/>
      <c r="AB7" s="34"/>
      <c r="AC7" s="32"/>
      <c r="AD7" s="100"/>
      <c r="AF7" s="21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</row>
    <row r="8" spans="1:152" s="140" customFormat="1" ht="15" customHeight="1" x14ac:dyDescent="0.25">
      <c r="A8" s="33" t="s">
        <v>1627</v>
      </c>
      <c r="B8" s="34"/>
      <c r="C8" s="23"/>
      <c r="D8" s="472"/>
      <c r="E8" s="35">
        <f t="shared" si="0"/>
        <v>0</v>
      </c>
      <c r="F8" s="201">
        <v>5698</v>
      </c>
      <c r="G8" s="417">
        <v>4</v>
      </c>
      <c r="H8" s="137" t="s">
        <v>1628</v>
      </c>
      <c r="I8" s="102"/>
      <c r="J8" s="202">
        <v>104.97</v>
      </c>
      <c r="K8" s="39">
        <f t="shared" si="1"/>
        <v>0</v>
      </c>
      <c r="L8" s="40" t="s">
        <v>1619</v>
      </c>
      <c r="M8" s="41" t="s">
        <v>1629</v>
      </c>
      <c r="N8" s="40" t="s">
        <v>1627</v>
      </c>
      <c r="O8" s="46" t="s">
        <v>28</v>
      </c>
      <c r="P8" s="40" t="s">
        <v>95</v>
      </c>
      <c r="Q8" s="42" t="s">
        <v>39</v>
      </c>
      <c r="R8" s="42" t="s">
        <v>31</v>
      </c>
      <c r="S8" s="133" t="s">
        <v>41</v>
      </c>
      <c r="T8" s="304">
        <v>52</v>
      </c>
      <c r="U8" s="304">
        <v>2500</v>
      </c>
      <c r="V8" s="304" t="s">
        <v>32</v>
      </c>
      <c r="W8" s="422"/>
      <c r="X8" s="152" t="s">
        <v>9128</v>
      </c>
      <c r="Y8" s="34"/>
      <c r="Z8" s="34"/>
      <c r="AA8" s="34"/>
      <c r="AB8" s="34"/>
      <c r="AC8" s="32"/>
      <c r="AD8" s="100"/>
      <c r="AF8" s="21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  <c r="EE8" s="100"/>
      <c r="EF8" s="100"/>
      <c r="EG8" s="100"/>
      <c r="EH8" s="100"/>
      <c r="EI8" s="100"/>
      <c r="EJ8" s="100"/>
      <c r="EK8" s="100"/>
      <c r="EL8" s="100"/>
      <c r="EM8" s="100"/>
      <c r="EN8" s="100"/>
      <c r="EO8" s="100"/>
      <c r="EP8" s="100"/>
      <c r="EQ8" s="100"/>
      <c r="ER8" s="100"/>
      <c r="ES8" s="100"/>
      <c r="ET8" s="100"/>
    </row>
    <row r="9" spans="1:152" s="140" customFormat="1" ht="15" customHeight="1" x14ac:dyDescent="0.25">
      <c r="A9" s="33" t="s">
        <v>1630</v>
      </c>
      <c r="B9" s="34"/>
      <c r="C9" s="23"/>
      <c r="D9" s="472"/>
      <c r="E9" s="35">
        <f t="shared" si="0"/>
        <v>0</v>
      </c>
      <c r="F9" s="201">
        <v>3349</v>
      </c>
      <c r="G9" s="417">
        <v>5</v>
      </c>
      <c r="H9" s="137" t="s">
        <v>1631</v>
      </c>
      <c r="I9" s="102"/>
      <c r="J9" s="202">
        <v>104.52</v>
      </c>
      <c r="K9" s="39">
        <f t="shared" si="1"/>
        <v>0</v>
      </c>
      <c r="L9" s="40" t="s">
        <v>1619</v>
      </c>
      <c r="M9" s="41" t="s">
        <v>1632</v>
      </c>
      <c r="N9" s="40" t="s">
        <v>1630</v>
      </c>
      <c r="O9" s="46" t="s">
        <v>28</v>
      </c>
      <c r="P9" s="40" t="s">
        <v>95</v>
      </c>
      <c r="Q9" s="42" t="s">
        <v>39</v>
      </c>
      <c r="R9" s="42" t="s">
        <v>31</v>
      </c>
      <c r="S9" s="304" t="s">
        <v>32</v>
      </c>
      <c r="T9" s="304">
        <v>52</v>
      </c>
      <c r="U9" s="304">
        <v>2500</v>
      </c>
      <c r="V9" s="304" t="s">
        <v>32</v>
      </c>
      <c r="W9" s="422"/>
      <c r="X9" s="43"/>
      <c r="Y9" s="34"/>
      <c r="Z9" s="34"/>
      <c r="AA9" s="34"/>
      <c r="AB9" s="34"/>
      <c r="AC9" s="32"/>
      <c r="AD9" s="100"/>
      <c r="AF9" s="21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0"/>
      <c r="BG9" s="100"/>
      <c r="BH9" s="100"/>
      <c r="BI9" s="100"/>
      <c r="BJ9" s="100"/>
      <c r="BK9" s="100"/>
      <c r="BL9" s="100"/>
      <c r="BM9" s="100"/>
      <c r="BN9" s="100"/>
      <c r="BO9" s="100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100"/>
      <c r="CA9" s="100"/>
      <c r="CB9" s="100"/>
      <c r="CC9" s="100"/>
      <c r="CD9" s="100"/>
      <c r="CE9" s="100"/>
      <c r="CF9" s="100"/>
      <c r="CG9" s="100"/>
      <c r="CH9" s="100"/>
      <c r="CI9" s="100"/>
      <c r="CJ9" s="100"/>
      <c r="CK9" s="100"/>
      <c r="CL9" s="100"/>
      <c r="CM9" s="100"/>
      <c r="CN9" s="100"/>
      <c r="CO9" s="100"/>
      <c r="CP9" s="100"/>
      <c r="CQ9" s="100"/>
      <c r="CR9" s="100"/>
      <c r="CS9" s="100"/>
      <c r="CT9" s="100"/>
      <c r="CU9" s="100"/>
      <c r="CV9" s="100"/>
      <c r="CW9" s="100"/>
      <c r="CX9" s="100"/>
      <c r="CY9" s="100"/>
      <c r="CZ9" s="100"/>
      <c r="DA9" s="100"/>
      <c r="DB9" s="100"/>
      <c r="DC9" s="100"/>
      <c r="DD9" s="100"/>
      <c r="DE9" s="100"/>
      <c r="DF9" s="100"/>
      <c r="DG9" s="100"/>
      <c r="DH9" s="100"/>
      <c r="DI9" s="100"/>
      <c r="DJ9" s="100"/>
      <c r="DK9" s="100"/>
      <c r="DL9" s="100"/>
      <c r="DM9" s="100"/>
      <c r="DN9" s="100"/>
      <c r="DO9" s="100"/>
      <c r="DP9" s="100"/>
      <c r="DQ9" s="100"/>
      <c r="DR9" s="100"/>
      <c r="DS9" s="100"/>
      <c r="DT9" s="100"/>
      <c r="DU9" s="100"/>
      <c r="DV9" s="100"/>
      <c r="DW9" s="100"/>
      <c r="DX9" s="100"/>
      <c r="DY9" s="100"/>
      <c r="DZ9" s="100"/>
      <c r="EA9" s="100"/>
      <c r="EB9" s="100"/>
      <c r="EC9" s="100"/>
      <c r="ED9" s="100"/>
      <c r="EE9" s="100"/>
      <c r="EF9" s="100"/>
      <c r="EG9" s="100"/>
      <c r="EH9" s="100"/>
      <c r="EI9" s="100"/>
      <c r="EJ9" s="100"/>
      <c r="EK9" s="100"/>
      <c r="EL9" s="100"/>
      <c r="EM9" s="100"/>
      <c r="EN9" s="100"/>
      <c r="EO9" s="100"/>
      <c r="EP9" s="100"/>
      <c r="EQ9" s="100"/>
      <c r="ER9" s="100"/>
      <c r="ES9" s="100"/>
      <c r="ET9" s="100"/>
    </row>
    <row r="10" spans="1:152" s="140" customFormat="1" ht="15" customHeight="1" x14ac:dyDescent="0.25">
      <c r="A10" s="33" t="s">
        <v>829</v>
      </c>
      <c r="B10" s="34"/>
      <c r="C10" s="23"/>
      <c r="D10" s="472"/>
      <c r="E10" s="35">
        <f t="shared" si="0"/>
        <v>0</v>
      </c>
      <c r="F10" s="201">
        <v>8511</v>
      </c>
      <c r="G10" s="417">
        <v>6</v>
      </c>
      <c r="H10" s="137" t="s">
        <v>830</v>
      </c>
      <c r="I10" s="102"/>
      <c r="J10" s="202">
        <v>567</v>
      </c>
      <c r="K10" s="39">
        <f t="shared" si="1"/>
        <v>0</v>
      </c>
      <c r="L10" s="40" t="s">
        <v>831</v>
      </c>
      <c r="M10" s="41" t="s">
        <v>832</v>
      </c>
      <c r="N10" s="40" t="s">
        <v>829</v>
      </c>
      <c r="O10" s="46" t="s">
        <v>825</v>
      </c>
      <c r="P10" s="40" t="s">
        <v>95</v>
      </c>
      <c r="Q10" s="42" t="s">
        <v>39</v>
      </c>
      <c r="R10" s="42" t="s">
        <v>31</v>
      </c>
      <c r="S10" s="304" t="s">
        <v>32</v>
      </c>
      <c r="T10" s="304">
        <v>51</v>
      </c>
      <c r="U10" s="304">
        <v>25</v>
      </c>
      <c r="V10" s="304" t="s">
        <v>32</v>
      </c>
      <c r="W10" s="421" t="s">
        <v>9415</v>
      </c>
      <c r="X10" s="43"/>
      <c r="Y10" s="34"/>
      <c r="Z10" s="34"/>
      <c r="AA10" s="34"/>
      <c r="AB10" s="34"/>
      <c r="AC10" s="32"/>
      <c r="AD10" s="100"/>
      <c r="AF10" s="210"/>
      <c r="AH10" s="100"/>
      <c r="AI10" s="100"/>
      <c r="AJ10" s="100"/>
    </row>
    <row r="11" spans="1:152" s="100" customFormat="1" ht="15" customHeight="1" x14ac:dyDescent="0.25">
      <c r="A11" s="33" t="s">
        <v>988</v>
      </c>
      <c r="B11" s="34"/>
      <c r="C11" s="23"/>
      <c r="D11" s="472"/>
      <c r="E11" s="35">
        <f t="shared" si="0"/>
        <v>0</v>
      </c>
      <c r="F11" s="201">
        <v>6654</v>
      </c>
      <c r="G11" s="417">
        <v>7</v>
      </c>
      <c r="H11" s="137" t="s">
        <v>989</v>
      </c>
      <c r="I11" s="157"/>
      <c r="J11" s="202">
        <v>209.94</v>
      </c>
      <c r="K11" s="39">
        <f t="shared" si="1"/>
        <v>0</v>
      </c>
      <c r="L11" s="40" t="s">
        <v>990</v>
      </c>
      <c r="M11" s="41" t="s">
        <v>991</v>
      </c>
      <c r="N11" s="40" t="s">
        <v>988</v>
      </c>
      <c r="O11" s="46" t="s">
        <v>977</v>
      </c>
      <c r="P11" s="40" t="s">
        <v>95</v>
      </c>
      <c r="Q11" s="42" t="s">
        <v>39</v>
      </c>
      <c r="R11" s="42" t="s">
        <v>31</v>
      </c>
      <c r="S11" s="304" t="s">
        <v>32</v>
      </c>
      <c r="T11" s="306">
        <v>52</v>
      </c>
      <c r="U11" s="304">
        <v>2500</v>
      </c>
      <c r="V11" s="304" t="s">
        <v>32</v>
      </c>
      <c r="W11" s="422"/>
      <c r="X11" s="43">
        <v>41662</v>
      </c>
      <c r="Y11" s="34"/>
      <c r="Z11" s="34"/>
      <c r="AA11" s="34"/>
      <c r="AB11" s="34"/>
      <c r="AC11" s="32"/>
      <c r="AF11" s="210"/>
      <c r="AJ11" s="140"/>
      <c r="EU11" s="140"/>
      <c r="EV11" s="140"/>
    </row>
    <row r="12" spans="1:152" s="100" customFormat="1" ht="15" customHeight="1" x14ac:dyDescent="0.25">
      <c r="A12" s="33" t="s">
        <v>3493</v>
      </c>
      <c r="B12" s="34"/>
      <c r="C12" s="23"/>
      <c r="D12" s="472"/>
      <c r="E12" s="35">
        <f t="shared" si="0"/>
        <v>0</v>
      </c>
      <c r="F12" s="201">
        <v>2820</v>
      </c>
      <c r="G12" s="417">
        <v>8</v>
      </c>
      <c r="H12" s="137" t="s">
        <v>10619</v>
      </c>
      <c r="I12" s="157"/>
      <c r="J12" s="202">
        <v>119.94</v>
      </c>
      <c r="K12" s="39">
        <f t="shared" si="1"/>
        <v>0</v>
      </c>
      <c r="L12" s="40" t="s">
        <v>3494</v>
      </c>
      <c r="M12" s="41" t="s">
        <v>3495</v>
      </c>
      <c r="N12" s="40" t="s">
        <v>3493</v>
      </c>
      <c r="O12" s="46" t="s">
        <v>3496</v>
      </c>
      <c r="P12" s="40" t="s">
        <v>95</v>
      </c>
      <c r="Q12" s="42" t="s">
        <v>39</v>
      </c>
      <c r="R12" s="42" t="s">
        <v>31</v>
      </c>
      <c r="S12" s="304" t="s">
        <v>41</v>
      </c>
      <c r="T12" s="304">
        <v>12</v>
      </c>
      <c r="U12" s="304">
        <v>200</v>
      </c>
      <c r="V12" s="304" t="s">
        <v>41</v>
      </c>
      <c r="W12" s="422" t="s">
        <v>10839</v>
      </c>
      <c r="X12" s="43"/>
      <c r="Y12" s="34"/>
      <c r="Z12" s="34"/>
      <c r="AA12" s="34"/>
      <c r="AB12" s="34"/>
      <c r="AC12" s="32"/>
      <c r="AE12" s="140"/>
      <c r="AF12" s="210"/>
      <c r="AG12" s="140"/>
      <c r="EU12" s="140"/>
      <c r="EV12" s="140"/>
    </row>
    <row r="13" spans="1:152" s="100" customFormat="1" ht="15" customHeight="1" x14ac:dyDescent="0.25">
      <c r="A13" s="33" t="s">
        <v>2091</v>
      </c>
      <c r="B13" s="34"/>
      <c r="C13" s="23"/>
      <c r="D13" s="472"/>
      <c r="E13" s="35">
        <f t="shared" si="0"/>
        <v>0</v>
      </c>
      <c r="F13" s="201">
        <v>3072</v>
      </c>
      <c r="G13" s="417">
        <v>9</v>
      </c>
      <c r="H13" s="137" t="s">
        <v>2092</v>
      </c>
      <c r="I13" s="157"/>
      <c r="J13" s="202">
        <v>72</v>
      </c>
      <c r="K13" s="39">
        <f t="shared" si="1"/>
        <v>0</v>
      </c>
      <c r="L13" s="40" t="s">
        <v>1564</v>
      </c>
      <c r="M13" s="41" t="s">
        <v>2093</v>
      </c>
      <c r="N13" s="40" t="s">
        <v>2091</v>
      </c>
      <c r="O13" s="46" t="s">
        <v>2094</v>
      </c>
      <c r="P13" s="40" t="s">
        <v>95</v>
      </c>
      <c r="Q13" s="42" t="s">
        <v>39</v>
      </c>
      <c r="R13" s="42" t="s">
        <v>31</v>
      </c>
      <c r="S13" s="304" t="s">
        <v>41</v>
      </c>
      <c r="T13" s="304">
        <v>12</v>
      </c>
      <c r="U13" s="304">
        <v>2500</v>
      </c>
      <c r="V13" s="304" t="s">
        <v>41</v>
      </c>
      <c r="W13" s="422"/>
      <c r="X13" s="43"/>
      <c r="Y13" s="34"/>
      <c r="Z13" s="34"/>
      <c r="AA13" s="34"/>
      <c r="AB13" s="34"/>
      <c r="AC13" s="32"/>
      <c r="AE13" s="140"/>
      <c r="AF13" s="210"/>
      <c r="AG13" s="140"/>
      <c r="EU13" s="140"/>
      <c r="EV13" s="140"/>
    </row>
    <row r="14" spans="1:152" s="100" customFormat="1" ht="15" customHeight="1" x14ac:dyDescent="0.25">
      <c r="A14" s="33" t="s">
        <v>2279</v>
      </c>
      <c r="B14" s="34"/>
      <c r="C14" s="23"/>
      <c r="D14" s="472"/>
      <c r="E14" s="35">
        <f t="shared" si="0"/>
        <v>0</v>
      </c>
      <c r="F14" s="201">
        <v>5883</v>
      </c>
      <c r="G14" s="417">
        <v>10</v>
      </c>
      <c r="H14" s="137" t="s">
        <v>2280</v>
      </c>
      <c r="I14" s="157"/>
      <c r="J14" s="202">
        <v>119.94</v>
      </c>
      <c r="K14" s="39">
        <f t="shared" si="1"/>
        <v>0</v>
      </c>
      <c r="L14" s="40" t="s">
        <v>405</v>
      </c>
      <c r="M14" s="41" t="s">
        <v>2281</v>
      </c>
      <c r="N14" s="40" t="s">
        <v>2279</v>
      </c>
      <c r="O14" s="46" t="s">
        <v>2278</v>
      </c>
      <c r="P14" s="40" t="s">
        <v>95</v>
      </c>
      <c r="Q14" s="42" t="s">
        <v>39</v>
      </c>
      <c r="R14" s="42" t="s">
        <v>31</v>
      </c>
      <c r="S14" s="304" t="s">
        <v>41</v>
      </c>
      <c r="T14" s="304">
        <v>12</v>
      </c>
      <c r="U14" s="304">
        <v>500</v>
      </c>
      <c r="V14" s="304" t="s">
        <v>41</v>
      </c>
      <c r="W14" s="422"/>
      <c r="X14" s="43"/>
      <c r="Y14" s="34"/>
      <c r="Z14" s="34"/>
      <c r="AA14" s="34"/>
      <c r="AB14" s="34"/>
      <c r="AC14" s="32"/>
      <c r="AE14" s="140"/>
      <c r="AF14" s="210"/>
      <c r="AG14" s="140"/>
      <c r="EU14" s="140"/>
      <c r="EV14" s="140"/>
    </row>
    <row r="15" spans="1:152" s="100" customFormat="1" ht="15" customHeight="1" x14ac:dyDescent="0.25">
      <c r="A15" s="33" t="s">
        <v>1893</v>
      </c>
      <c r="B15" s="34"/>
      <c r="C15" s="23"/>
      <c r="D15" s="472"/>
      <c r="E15" s="35">
        <f t="shared" si="0"/>
        <v>0</v>
      </c>
      <c r="F15" s="201">
        <v>2882</v>
      </c>
      <c r="G15" s="417">
        <v>11</v>
      </c>
      <c r="H15" s="137" t="s">
        <v>1894</v>
      </c>
      <c r="I15" s="157"/>
      <c r="J15" s="202">
        <v>119.94</v>
      </c>
      <c r="K15" s="39">
        <f t="shared" si="1"/>
        <v>0</v>
      </c>
      <c r="L15" s="40" t="s">
        <v>405</v>
      </c>
      <c r="M15" s="41" t="s">
        <v>1895</v>
      </c>
      <c r="N15" s="40" t="s">
        <v>1893</v>
      </c>
      <c r="O15" s="46" t="s">
        <v>56</v>
      </c>
      <c r="P15" s="40" t="s">
        <v>95</v>
      </c>
      <c r="Q15" s="42" t="s">
        <v>39</v>
      </c>
      <c r="R15" s="42" t="s">
        <v>31</v>
      </c>
      <c r="S15" s="304" t="s">
        <v>41</v>
      </c>
      <c r="T15" s="304">
        <v>10</v>
      </c>
      <c r="U15" s="304">
        <v>500</v>
      </c>
      <c r="V15" s="304" t="s">
        <v>41</v>
      </c>
      <c r="W15" s="422"/>
      <c r="X15" s="43"/>
      <c r="Y15" s="34"/>
      <c r="Z15" s="34"/>
      <c r="AA15" s="34"/>
      <c r="AB15" s="34"/>
      <c r="AC15" s="32"/>
      <c r="AE15" s="140"/>
      <c r="AF15" s="210"/>
      <c r="AG15" s="140"/>
      <c r="EU15" s="140"/>
      <c r="EV15" s="140"/>
    </row>
    <row r="16" spans="1:152" s="100" customFormat="1" ht="15" customHeight="1" x14ac:dyDescent="0.25">
      <c r="A16" s="33" t="s">
        <v>3955</v>
      </c>
      <c r="B16" s="34"/>
      <c r="C16" s="23"/>
      <c r="D16" s="472"/>
      <c r="E16" s="35">
        <f t="shared" si="0"/>
        <v>0</v>
      </c>
      <c r="F16" s="201">
        <v>8477</v>
      </c>
      <c r="G16" s="417">
        <v>12</v>
      </c>
      <c r="H16" s="137" t="s">
        <v>3956</v>
      </c>
      <c r="I16" s="157"/>
      <c r="J16" s="202">
        <v>119.94</v>
      </c>
      <c r="K16" s="39">
        <f t="shared" si="1"/>
        <v>0</v>
      </c>
      <c r="L16" s="40" t="s">
        <v>405</v>
      </c>
      <c r="M16" s="41" t="s">
        <v>3957</v>
      </c>
      <c r="N16" s="40" t="s">
        <v>3955</v>
      </c>
      <c r="O16" s="46" t="s">
        <v>65</v>
      </c>
      <c r="P16" s="40" t="s">
        <v>95</v>
      </c>
      <c r="Q16" s="42" t="s">
        <v>39</v>
      </c>
      <c r="R16" s="42" t="s">
        <v>31</v>
      </c>
      <c r="S16" s="304" t="s">
        <v>41</v>
      </c>
      <c r="T16" s="304">
        <v>12</v>
      </c>
      <c r="U16" s="304">
        <v>500</v>
      </c>
      <c r="V16" s="304" t="s">
        <v>41</v>
      </c>
      <c r="W16" s="422"/>
      <c r="X16" s="43"/>
      <c r="Y16" s="34"/>
      <c r="Z16" s="34"/>
      <c r="AA16" s="34"/>
      <c r="AB16" s="34"/>
      <c r="AC16" s="32"/>
      <c r="AE16" s="140"/>
      <c r="AF16" s="210"/>
      <c r="AG16" s="140"/>
      <c r="EU16" s="140"/>
      <c r="EV16" s="140"/>
    </row>
    <row r="17" spans="1:153" s="100" customFormat="1" ht="15" customHeight="1" x14ac:dyDescent="0.25">
      <c r="A17" s="33" t="s">
        <v>2294</v>
      </c>
      <c r="B17" s="34"/>
      <c r="C17" s="23"/>
      <c r="D17" s="472"/>
      <c r="E17" s="35">
        <f t="shared" si="0"/>
        <v>0</v>
      </c>
      <c r="F17" s="201">
        <v>3845</v>
      </c>
      <c r="G17" s="417">
        <v>13</v>
      </c>
      <c r="H17" s="466" t="s">
        <v>2295</v>
      </c>
      <c r="I17" s="157"/>
      <c r="J17" s="202">
        <v>119.94</v>
      </c>
      <c r="K17" s="39">
        <f t="shared" si="1"/>
        <v>0</v>
      </c>
      <c r="L17" s="57" t="s">
        <v>405</v>
      </c>
      <c r="M17" s="41" t="s">
        <v>2296</v>
      </c>
      <c r="N17" s="40" t="s">
        <v>2294</v>
      </c>
      <c r="O17" s="46" t="s">
        <v>2278</v>
      </c>
      <c r="P17" s="40" t="s">
        <v>95</v>
      </c>
      <c r="Q17" s="42" t="s">
        <v>39</v>
      </c>
      <c r="R17" s="42" t="s">
        <v>31</v>
      </c>
      <c r="S17" s="304" t="s">
        <v>41</v>
      </c>
      <c r="T17" s="304">
        <v>10</v>
      </c>
      <c r="U17" s="304">
        <v>500</v>
      </c>
      <c r="V17" s="304" t="s">
        <v>41</v>
      </c>
      <c r="W17" s="422"/>
      <c r="X17" s="43">
        <v>41750</v>
      </c>
      <c r="Y17" s="34"/>
      <c r="Z17" s="34"/>
      <c r="AA17" s="34"/>
      <c r="AB17" s="34"/>
      <c r="AC17" s="34"/>
      <c r="AF17" s="210"/>
      <c r="AJ17" s="140"/>
      <c r="EU17" s="140"/>
      <c r="EV17" s="140"/>
    </row>
    <row r="18" spans="1:153" s="100" customFormat="1" ht="15" customHeight="1" x14ac:dyDescent="0.25">
      <c r="A18" s="33" t="s">
        <v>9111</v>
      </c>
      <c r="B18" s="34"/>
      <c r="C18" s="156"/>
      <c r="D18" s="472"/>
      <c r="E18" s="35">
        <f t="shared" si="0"/>
        <v>0</v>
      </c>
      <c r="F18" s="201">
        <v>30758</v>
      </c>
      <c r="G18" s="417">
        <v>14</v>
      </c>
      <c r="H18" s="228" t="s">
        <v>9112</v>
      </c>
      <c r="I18" s="239"/>
      <c r="J18" s="202">
        <v>309.92</v>
      </c>
      <c r="K18" s="213">
        <f t="shared" si="1"/>
        <v>0</v>
      </c>
      <c r="L18" s="241" t="s">
        <v>1619</v>
      </c>
      <c r="M18" s="253" t="s">
        <v>9113</v>
      </c>
      <c r="N18" s="255" t="s">
        <v>9111</v>
      </c>
      <c r="O18" s="255" t="s">
        <v>28</v>
      </c>
      <c r="P18" s="255" t="s">
        <v>95</v>
      </c>
      <c r="Q18" s="255" t="s">
        <v>39</v>
      </c>
      <c r="R18" s="255" t="s">
        <v>31</v>
      </c>
      <c r="S18" s="255" t="s">
        <v>32</v>
      </c>
      <c r="T18" s="305">
        <v>52</v>
      </c>
      <c r="U18" s="255">
        <v>500</v>
      </c>
      <c r="V18" s="255" t="s">
        <v>32</v>
      </c>
      <c r="W18" s="424" t="s">
        <v>8964</v>
      </c>
      <c r="X18" s="164" t="s">
        <v>9117</v>
      </c>
      <c r="Y18" s="99"/>
      <c r="Z18" s="99"/>
      <c r="AA18" s="99"/>
      <c r="AB18" s="99"/>
      <c r="AC18" s="99"/>
      <c r="AF18" s="210"/>
      <c r="EU18" s="140"/>
      <c r="EV18" s="140"/>
    </row>
    <row r="19" spans="1:153" s="100" customFormat="1" ht="15" customHeight="1" x14ac:dyDescent="0.25">
      <c r="A19" s="33" t="s">
        <v>837</v>
      </c>
      <c r="B19" s="34"/>
      <c r="C19" s="23"/>
      <c r="D19" s="472"/>
      <c r="E19" s="35">
        <f t="shared" si="0"/>
        <v>0</v>
      </c>
      <c r="F19" s="201">
        <v>6712</v>
      </c>
      <c r="G19" s="417">
        <v>15</v>
      </c>
      <c r="H19" s="215" t="s">
        <v>838</v>
      </c>
      <c r="I19" s="266"/>
      <c r="J19" s="202">
        <v>72</v>
      </c>
      <c r="K19" s="213">
        <f t="shared" si="1"/>
        <v>0</v>
      </c>
      <c r="L19" s="226" t="s">
        <v>839</v>
      </c>
      <c r="M19" s="220" t="s">
        <v>840</v>
      </c>
      <c r="N19" s="226" t="s">
        <v>837</v>
      </c>
      <c r="O19" s="249" t="s">
        <v>825</v>
      </c>
      <c r="P19" s="226" t="s">
        <v>95</v>
      </c>
      <c r="Q19" s="226" t="s">
        <v>39</v>
      </c>
      <c r="R19" s="226" t="s">
        <v>31</v>
      </c>
      <c r="S19" s="305" t="s">
        <v>41</v>
      </c>
      <c r="T19" s="305">
        <v>12</v>
      </c>
      <c r="U19" s="305">
        <v>2500</v>
      </c>
      <c r="V19" s="305" t="s">
        <v>41</v>
      </c>
      <c r="W19" s="423"/>
      <c r="X19" s="43"/>
      <c r="Y19" s="34"/>
      <c r="Z19" s="34"/>
      <c r="AA19" s="34"/>
      <c r="AB19" s="34"/>
      <c r="AC19" s="32"/>
      <c r="AE19" s="140"/>
      <c r="AF19" s="210"/>
      <c r="AG19" s="140"/>
      <c r="EU19"/>
      <c r="EV19"/>
    </row>
    <row r="20" spans="1:153" s="100" customFormat="1" ht="15" customHeight="1" x14ac:dyDescent="0.25">
      <c r="A20" s="33" t="s">
        <v>1541</v>
      </c>
      <c r="B20" s="34"/>
      <c r="C20" s="23"/>
      <c r="D20" s="472"/>
      <c r="E20" s="35">
        <f t="shared" si="0"/>
        <v>0</v>
      </c>
      <c r="F20" s="201">
        <v>3441</v>
      </c>
      <c r="G20" s="417">
        <v>16</v>
      </c>
      <c r="H20" s="215" t="s">
        <v>1542</v>
      </c>
      <c r="I20" s="265"/>
      <c r="J20" s="202">
        <v>149.97</v>
      </c>
      <c r="K20" s="213">
        <f t="shared" si="1"/>
        <v>0</v>
      </c>
      <c r="L20" s="226" t="s">
        <v>1543</v>
      </c>
      <c r="M20" s="220" t="s">
        <v>1544</v>
      </c>
      <c r="N20" s="226" t="s">
        <v>1541</v>
      </c>
      <c r="O20" s="249" t="s">
        <v>1325</v>
      </c>
      <c r="P20" s="226" t="s">
        <v>95</v>
      </c>
      <c r="Q20" s="226" t="s">
        <v>39</v>
      </c>
      <c r="R20" s="226" t="s">
        <v>31</v>
      </c>
      <c r="S20" s="305" t="s">
        <v>32</v>
      </c>
      <c r="T20" s="305">
        <v>48</v>
      </c>
      <c r="U20" s="305">
        <v>500</v>
      </c>
      <c r="V20" s="305" t="s">
        <v>32</v>
      </c>
      <c r="W20" s="423"/>
      <c r="X20" s="43">
        <v>41953</v>
      </c>
      <c r="Y20" s="34"/>
      <c r="Z20" s="34"/>
      <c r="AA20" s="34"/>
      <c r="AB20" s="34"/>
      <c r="AC20" s="34"/>
      <c r="AE20"/>
      <c r="AF20" s="21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</row>
    <row r="21" spans="1:153" s="100" customFormat="1" ht="15" customHeight="1" x14ac:dyDescent="0.25">
      <c r="A21" s="33" t="s">
        <v>1633</v>
      </c>
      <c r="B21" s="34"/>
      <c r="C21" s="23"/>
      <c r="D21" s="472"/>
      <c r="E21" s="35">
        <f t="shared" si="0"/>
        <v>0</v>
      </c>
      <c r="F21" s="201">
        <v>4440</v>
      </c>
      <c r="G21" s="417">
        <v>17</v>
      </c>
      <c r="H21" s="215" t="s">
        <v>1634</v>
      </c>
      <c r="I21" s="266"/>
      <c r="J21" s="202">
        <v>75</v>
      </c>
      <c r="K21" s="213">
        <f t="shared" si="1"/>
        <v>0</v>
      </c>
      <c r="L21" s="226" t="s">
        <v>8966</v>
      </c>
      <c r="M21" s="220" t="s">
        <v>1635</v>
      </c>
      <c r="N21" s="226" t="s">
        <v>1633</v>
      </c>
      <c r="O21" s="249" t="s">
        <v>28</v>
      </c>
      <c r="P21" s="226" t="s">
        <v>95</v>
      </c>
      <c r="Q21" s="226" t="s">
        <v>39</v>
      </c>
      <c r="R21" s="226" t="s">
        <v>31</v>
      </c>
      <c r="S21" s="305" t="s">
        <v>41</v>
      </c>
      <c r="T21" s="305">
        <v>10</v>
      </c>
      <c r="U21" s="305">
        <v>2500</v>
      </c>
      <c r="V21" s="305" t="s">
        <v>41</v>
      </c>
      <c r="W21" s="423"/>
      <c r="X21" s="43"/>
      <c r="Y21" s="34"/>
      <c r="Z21" s="34"/>
      <c r="AA21" s="34"/>
      <c r="AB21" s="34"/>
      <c r="AC21" s="32"/>
      <c r="AE21" s="140"/>
      <c r="AF21" s="210"/>
      <c r="AG21" s="140"/>
      <c r="AJ21" s="140"/>
      <c r="EU21" s="140"/>
      <c r="EV21" s="140"/>
    </row>
    <row r="22" spans="1:153" s="100" customFormat="1" ht="15" customHeight="1" x14ac:dyDescent="0.25">
      <c r="A22" s="33" t="s">
        <v>1012</v>
      </c>
      <c r="B22" s="34"/>
      <c r="C22" s="23"/>
      <c r="D22" s="472"/>
      <c r="E22" s="35">
        <f t="shared" si="0"/>
        <v>0</v>
      </c>
      <c r="F22" s="201">
        <v>3215</v>
      </c>
      <c r="G22" s="417">
        <v>18</v>
      </c>
      <c r="H22" s="215" t="s">
        <v>1013</v>
      </c>
      <c r="I22" s="266"/>
      <c r="J22" s="202">
        <v>254.97</v>
      </c>
      <c r="K22" s="213">
        <f t="shared" si="1"/>
        <v>0</v>
      </c>
      <c r="L22" s="226" t="s">
        <v>1014</v>
      </c>
      <c r="M22" s="220" t="s">
        <v>1015</v>
      </c>
      <c r="N22" s="226" t="s">
        <v>1012</v>
      </c>
      <c r="O22" s="249" t="s">
        <v>3496</v>
      </c>
      <c r="P22" s="226" t="s">
        <v>95</v>
      </c>
      <c r="Q22" s="226" t="s">
        <v>39</v>
      </c>
      <c r="R22" s="226" t="s">
        <v>31</v>
      </c>
      <c r="S22" s="305" t="s">
        <v>32</v>
      </c>
      <c r="T22" s="305">
        <v>51</v>
      </c>
      <c r="U22" s="305">
        <v>500</v>
      </c>
      <c r="V22" s="305" t="s">
        <v>32</v>
      </c>
      <c r="W22" s="423"/>
      <c r="X22" s="43">
        <v>41673</v>
      </c>
      <c r="Y22" s="34"/>
      <c r="Z22" s="34"/>
      <c r="AA22" s="34"/>
      <c r="AB22" s="34"/>
      <c r="AC22" s="34"/>
      <c r="AF22" s="210"/>
      <c r="EU22" s="140"/>
      <c r="EV22" s="140"/>
    </row>
    <row r="23" spans="1:153" s="100" customFormat="1" ht="15" customHeight="1" x14ac:dyDescent="0.25">
      <c r="A23" s="33" t="s">
        <v>1636</v>
      </c>
      <c r="B23" s="34"/>
      <c r="C23" s="23"/>
      <c r="D23" s="472"/>
      <c r="E23" s="35">
        <f t="shared" si="0"/>
        <v>0</v>
      </c>
      <c r="F23" s="201">
        <v>3851</v>
      </c>
      <c r="G23" s="417">
        <v>19</v>
      </c>
      <c r="H23" s="215" t="s">
        <v>1637</v>
      </c>
      <c r="I23" s="266"/>
      <c r="J23" s="202">
        <v>398.75</v>
      </c>
      <c r="K23" s="213">
        <f t="shared" si="1"/>
        <v>0</v>
      </c>
      <c r="L23" s="226" t="s">
        <v>1638</v>
      </c>
      <c r="M23" s="220" t="s">
        <v>1639</v>
      </c>
      <c r="N23" s="226" t="s">
        <v>1636</v>
      </c>
      <c r="O23" s="249" t="s">
        <v>28</v>
      </c>
      <c r="P23" s="226" t="s">
        <v>38</v>
      </c>
      <c r="Q23" s="226" t="s">
        <v>39</v>
      </c>
      <c r="R23" s="226" t="s">
        <v>31</v>
      </c>
      <c r="S23" s="305" t="s">
        <v>32</v>
      </c>
      <c r="T23" s="305">
        <v>55</v>
      </c>
      <c r="U23" s="305">
        <v>2500</v>
      </c>
      <c r="V23" s="305" t="s">
        <v>32</v>
      </c>
      <c r="W23" s="423"/>
      <c r="X23" s="43">
        <v>41668</v>
      </c>
      <c r="Y23" s="34"/>
      <c r="Z23" s="34"/>
      <c r="AA23" s="34"/>
      <c r="AB23" s="34"/>
      <c r="AC23" s="34"/>
      <c r="AF23" s="210"/>
      <c r="AH23"/>
      <c r="AI23"/>
      <c r="AJ23" s="140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</row>
    <row r="24" spans="1:153" s="100" customFormat="1" ht="15" customHeight="1" x14ac:dyDescent="0.25">
      <c r="A24" s="33" t="s">
        <v>974</v>
      </c>
      <c r="B24" s="34"/>
      <c r="C24" s="23"/>
      <c r="D24" s="472"/>
      <c r="E24" s="35">
        <f t="shared" si="0"/>
        <v>0</v>
      </c>
      <c r="F24" s="201">
        <v>6184</v>
      </c>
      <c r="G24" s="417">
        <v>20</v>
      </c>
      <c r="H24" s="215" t="s">
        <v>975</v>
      </c>
      <c r="I24" s="266"/>
      <c r="J24" s="202">
        <v>159.91999999999999</v>
      </c>
      <c r="K24" s="213">
        <f t="shared" si="1"/>
        <v>0</v>
      </c>
      <c r="L24" s="226" t="s">
        <v>93</v>
      </c>
      <c r="M24" s="220" t="s">
        <v>976</v>
      </c>
      <c r="N24" s="226" t="s">
        <v>974</v>
      </c>
      <c r="O24" s="249" t="s">
        <v>977</v>
      </c>
      <c r="P24" s="226" t="s">
        <v>95</v>
      </c>
      <c r="Q24" s="226" t="s">
        <v>39</v>
      </c>
      <c r="R24" s="226" t="s">
        <v>31</v>
      </c>
      <c r="S24" s="305" t="s">
        <v>41</v>
      </c>
      <c r="T24" s="305">
        <v>12</v>
      </c>
      <c r="U24" s="305">
        <v>500</v>
      </c>
      <c r="V24" s="305" t="s">
        <v>41</v>
      </c>
      <c r="W24" s="423"/>
      <c r="X24" s="43">
        <v>41926</v>
      </c>
      <c r="Y24" s="34"/>
      <c r="Z24" s="34"/>
      <c r="AA24" s="34"/>
      <c r="AB24" s="34"/>
      <c r="AC24" s="34"/>
      <c r="AE24" s="140"/>
      <c r="AF24" s="210"/>
      <c r="AG24" s="140"/>
      <c r="EU24" s="140"/>
      <c r="EV24" s="140"/>
    </row>
    <row r="25" spans="1:153" s="100" customFormat="1" ht="15" customHeight="1" x14ac:dyDescent="0.25">
      <c r="A25" s="33" t="s">
        <v>999</v>
      </c>
      <c r="B25" s="34"/>
      <c r="C25" s="23"/>
      <c r="D25" s="472"/>
      <c r="E25" s="35">
        <f t="shared" si="0"/>
        <v>0</v>
      </c>
      <c r="F25" s="201">
        <v>2672</v>
      </c>
      <c r="G25" s="417">
        <v>21</v>
      </c>
      <c r="H25" s="215" t="s">
        <v>1000</v>
      </c>
      <c r="I25" s="266"/>
      <c r="J25" s="202">
        <v>59.97</v>
      </c>
      <c r="K25" s="213">
        <f t="shared" si="1"/>
        <v>0</v>
      </c>
      <c r="L25" s="226" t="s">
        <v>637</v>
      </c>
      <c r="M25" s="220" t="s">
        <v>1001</v>
      </c>
      <c r="N25" s="226" t="s">
        <v>999</v>
      </c>
      <c r="O25" s="249" t="s">
        <v>3496</v>
      </c>
      <c r="P25" s="226" t="s">
        <v>95</v>
      </c>
      <c r="Q25" s="226" t="s">
        <v>39</v>
      </c>
      <c r="R25" s="226" t="s">
        <v>31</v>
      </c>
      <c r="S25" s="305" t="s">
        <v>41</v>
      </c>
      <c r="T25" s="305">
        <v>10</v>
      </c>
      <c r="U25" s="305">
        <v>500</v>
      </c>
      <c r="V25" s="305" t="s">
        <v>41</v>
      </c>
      <c r="W25" s="423"/>
      <c r="X25" s="43"/>
      <c r="Y25" s="34"/>
      <c r="Z25" s="34"/>
      <c r="AA25" s="34"/>
      <c r="AB25" s="34"/>
      <c r="AC25" s="32"/>
      <c r="AF25" s="210"/>
      <c r="AJ25" s="140"/>
      <c r="EU25" s="140"/>
      <c r="EV25" s="140"/>
    </row>
    <row r="26" spans="1:153" s="100" customFormat="1" ht="15" customHeight="1" x14ac:dyDescent="0.25">
      <c r="A26" s="33" t="s">
        <v>2282</v>
      </c>
      <c r="B26" s="34"/>
      <c r="C26" s="23"/>
      <c r="D26" s="472"/>
      <c r="E26" s="35">
        <f t="shared" si="0"/>
        <v>0</v>
      </c>
      <c r="F26" s="201">
        <v>6317</v>
      </c>
      <c r="G26" s="417">
        <v>22</v>
      </c>
      <c r="H26" s="215" t="s">
        <v>2283</v>
      </c>
      <c r="I26" s="266"/>
      <c r="J26" s="202">
        <v>74.95</v>
      </c>
      <c r="K26" s="213">
        <f t="shared" si="1"/>
        <v>0</v>
      </c>
      <c r="L26" s="226" t="s">
        <v>8966</v>
      </c>
      <c r="M26" s="220" t="s">
        <v>2284</v>
      </c>
      <c r="N26" s="226" t="s">
        <v>2282</v>
      </c>
      <c r="O26" s="249" t="s">
        <v>2278</v>
      </c>
      <c r="P26" s="226" t="s">
        <v>95</v>
      </c>
      <c r="Q26" s="226" t="s">
        <v>39</v>
      </c>
      <c r="R26" s="226" t="s">
        <v>31</v>
      </c>
      <c r="S26" s="305" t="s">
        <v>41</v>
      </c>
      <c r="T26" s="305">
        <v>10</v>
      </c>
      <c r="U26" s="305">
        <v>2500</v>
      </c>
      <c r="V26" s="305" t="s">
        <v>41</v>
      </c>
      <c r="W26" s="423"/>
      <c r="X26" s="43"/>
      <c r="Y26" s="34"/>
      <c r="Z26" s="34"/>
      <c r="AA26" s="34"/>
      <c r="AB26" s="34"/>
      <c r="AC26" s="32"/>
      <c r="AE26" s="140"/>
      <c r="AF26" s="210"/>
      <c r="AG26" s="140"/>
      <c r="EU26" s="140"/>
      <c r="EV26" s="140"/>
    </row>
    <row r="27" spans="1:153" s="100" customFormat="1" ht="15" customHeight="1" x14ac:dyDescent="0.25">
      <c r="A27" s="33" t="s">
        <v>2098</v>
      </c>
      <c r="B27" s="34"/>
      <c r="C27" s="23"/>
      <c r="D27" s="472"/>
      <c r="E27" s="35">
        <f t="shared" si="0"/>
        <v>0</v>
      </c>
      <c r="F27" s="201">
        <v>6977</v>
      </c>
      <c r="G27" s="417">
        <v>23</v>
      </c>
      <c r="H27" s="215" t="s">
        <v>2099</v>
      </c>
      <c r="I27" s="266"/>
      <c r="J27" s="202">
        <v>71.97</v>
      </c>
      <c r="K27" s="213">
        <f t="shared" si="1"/>
        <v>0</v>
      </c>
      <c r="L27" s="226" t="s">
        <v>1564</v>
      </c>
      <c r="M27" s="220" t="s">
        <v>2100</v>
      </c>
      <c r="N27" s="226" t="s">
        <v>2098</v>
      </c>
      <c r="O27" s="249" t="s">
        <v>2094</v>
      </c>
      <c r="P27" s="226" t="s">
        <v>95</v>
      </c>
      <c r="Q27" s="226" t="s">
        <v>39</v>
      </c>
      <c r="R27" s="226" t="s">
        <v>31</v>
      </c>
      <c r="S27" s="305" t="s">
        <v>41</v>
      </c>
      <c r="T27" s="305">
        <v>10</v>
      </c>
      <c r="U27" s="305">
        <v>2500</v>
      </c>
      <c r="V27" s="305" t="s">
        <v>41</v>
      </c>
      <c r="W27" s="423"/>
      <c r="X27" s="43"/>
      <c r="Y27" s="34"/>
      <c r="Z27" s="34"/>
      <c r="AA27" s="34"/>
      <c r="AB27" s="34"/>
      <c r="AC27" s="32"/>
      <c r="AF27" s="210"/>
      <c r="AJ27" s="140"/>
      <c r="EU27" s="140"/>
      <c r="EV27" s="140"/>
    </row>
    <row r="28" spans="1:153" s="100" customFormat="1" ht="15" customHeight="1" x14ac:dyDescent="0.25">
      <c r="A28" s="33" t="s">
        <v>9119</v>
      </c>
      <c r="B28" s="34"/>
      <c r="C28" s="156"/>
      <c r="D28" s="472"/>
      <c r="E28" s="35">
        <f t="shared" si="0"/>
        <v>0</v>
      </c>
      <c r="F28" s="201">
        <v>30744</v>
      </c>
      <c r="G28" s="417">
        <v>24</v>
      </c>
      <c r="H28" s="228" t="s">
        <v>9118</v>
      </c>
      <c r="I28" s="239"/>
      <c r="J28" s="202">
        <v>247.92</v>
      </c>
      <c r="K28" s="213">
        <f t="shared" si="1"/>
        <v>0</v>
      </c>
      <c r="L28" s="241" t="s">
        <v>1649</v>
      </c>
      <c r="M28" s="251" t="s">
        <v>9120</v>
      </c>
      <c r="N28" s="241" t="s">
        <v>9119</v>
      </c>
      <c r="O28" s="241" t="s">
        <v>65</v>
      </c>
      <c r="P28" s="241" t="s">
        <v>95</v>
      </c>
      <c r="Q28" s="241" t="s">
        <v>39</v>
      </c>
      <c r="R28" s="241" t="s">
        <v>31</v>
      </c>
      <c r="S28" s="255" t="s">
        <v>32</v>
      </c>
      <c r="T28" s="255">
        <v>52</v>
      </c>
      <c r="U28" s="255">
        <v>500</v>
      </c>
      <c r="V28" s="255" t="s">
        <v>32</v>
      </c>
      <c r="W28" s="424" t="s">
        <v>8964</v>
      </c>
      <c r="X28" s="164" t="s">
        <v>9117</v>
      </c>
      <c r="Y28" s="149"/>
      <c r="Z28" s="149"/>
      <c r="AA28" s="149"/>
      <c r="AB28" s="149"/>
      <c r="AC28" s="149"/>
      <c r="AF28" s="210"/>
      <c r="EU28" s="140"/>
      <c r="EV28" s="140"/>
    </row>
    <row r="29" spans="1:153" s="100" customFormat="1" ht="15" customHeight="1" x14ac:dyDescent="0.25">
      <c r="A29" s="33" t="s">
        <v>996</v>
      </c>
      <c r="B29" s="34"/>
      <c r="C29" s="23"/>
      <c r="D29" s="472"/>
      <c r="E29" s="35">
        <f t="shared" si="0"/>
        <v>0</v>
      </c>
      <c r="F29" s="201">
        <v>4128</v>
      </c>
      <c r="G29" s="417">
        <v>25</v>
      </c>
      <c r="H29" s="215" t="s">
        <v>997</v>
      </c>
      <c r="I29" s="266"/>
      <c r="J29" s="202">
        <v>65.91</v>
      </c>
      <c r="K29" s="213">
        <f t="shared" si="1"/>
        <v>0</v>
      </c>
      <c r="L29" s="226" t="s">
        <v>986</v>
      </c>
      <c r="M29" s="220" t="s">
        <v>998</v>
      </c>
      <c r="N29" s="226" t="s">
        <v>996</v>
      </c>
      <c r="O29" s="249" t="s">
        <v>977</v>
      </c>
      <c r="P29" s="226" t="s">
        <v>95</v>
      </c>
      <c r="Q29" s="226" t="s">
        <v>39</v>
      </c>
      <c r="R29" s="226" t="s">
        <v>31</v>
      </c>
      <c r="S29" s="305" t="s">
        <v>41</v>
      </c>
      <c r="T29" s="305">
        <v>12</v>
      </c>
      <c r="U29" s="305">
        <v>2500</v>
      </c>
      <c r="V29" s="305" t="s">
        <v>41</v>
      </c>
      <c r="W29" s="423"/>
      <c r="X29" s="43"/>
      <c r="Y29" s="34"/>
      <c r="Z29" s="34"/>
      <c r="AA29" s="34"/>
      <c r="AB29" s="34"/>
      <c r="AC29" s="32"/>
      <c r="AF29" s="210"/>
      <c r="AJ29" s="140"/>
      <c r="EU29" s="140"/>
      <c r="EV29" s="140"/>
    </row>
    <row r="30" spans="1:153" s="100" customFormat="1" ht="15" customHeight="1" x14ac:dyDescent="0.25">
      <c r="A30" s="33" t="s">
        <v>992</v>
      </c>
      <c r="B30" s="34"/>
      <c r="C30" s="23"/>
      <c r="D30" s="472"/>
      <c r="E30" s="35">
        <f t="shared" si="0"/>
        <v>0</v>
      </c>
      <c r="F30" s="201">
        <v>4360</v>
      </c>
      <c r="G30" s="417">
        <v>26</v>
      </c>
      <c r="H30" s="215" t="s">
        <v>993</v>
      </c>
      <c r="I30" s="266"/>
      <c r="J30" s="202">
        <v>59.97</v>
      </c>
      <c r="K30" s="213">
        <f t="shared" si="1"/>
        <v>0</v>
      </c>
      <c r="L30" s="226" t="s">
        <v>994</v>
      </c>
      <c r="M30" s="220" t="s">
        <v>995</v>
      </c>
      <c r="N30" s="226" t="s">
        <v>992</v>
      </c>
      <c r="O30" s="249" t="s">
        <v>977</v>
      </c>
      <c r="P30" s="226" t="s">
        <v>95</v>
      </c>
      <c r="Q30" s="226" t="s">
        <v>39</v>
      </c>
      <c r="R30" s="226" t="s">
        <v>31</v>
      </c>
      <c r="S30" s="305" t="s">
        <v>41</v>
      </c>
      <c r="T30" s="305">
        <v>12</v>
      </c>
      <c r="U30" s="305">
        <v>2500</v>
      </c>
      <c r="V30" s="305" t="s">
        <v>41</v>
      </c>
      <c r="W30" s="423"/>
      <c r="X30" s="43"/>
      <c r="Y30" s="34"/>
      <c r="Z30" s="34"/>
      <c r="AA30" s="34"/>
      <c r="AB30" s="34"/>
      <c r="AC30" s="32"/>
      <c r="AF30" s="210"/>
      <c r="AJ30" s="140"/>
      <c r="EU30" s="140"/>
      <c r="EV30" s="140"/>
    </row>
    <row r="31" spans="1:153" s="100" customFormat="1" ht="15" customHeight="1" x14ac:dyDescent="0.25">
      <c r="A31" s="33" t="s">
        <v>1890</v>
      </c>
      <c r="B31" s="34"/>
      <c r="C31" s="23"/>
      <c r="D31" s="472"/>
      <c r="E31" s="35">
        <f t="shared" si="0"/>
        <v>0</v>
      </c>
      <c r="F31" s="201">
        <v>1570</v>
      </c>
      <c r="G31" s="417">
        <v>27</v>
      </c>
      <c r="H31" s="215" t="s">
        <v>1891</v>
      </c>
      <c r="I31" s="266"/>
      <c r="J31" s="202">
        <v>159.91999999999999</v>
      </c>
      <c r="K31" s="213">
        <f t="shared" si="1"/>
        <v>0</v>
      </c>
      <c r="L31" s="226" t="s">
        <v>93</v>
      </c>
      <c r="M31" s="220" t="s">
        <v>1892</v>
      </c>
      <c r="N31" s="226" t="s">
        <v>1890</v>
      </c>
      <c r="O31" s="249" t="s">
        <v>56</v>
      </c>
      <c r="P31" s="226" t="s">
        <v>95</v>
      </c>
      <c r="Q31" s="226" t="s">
        <v>39</v>
      </c>
      <c r="R31" s="226" t="s">
        <v>31</v>
      </c>
      <c r="S31" s="305" t="s">
        <v>41</v>
      </c>
      <c r="T31" s="305">
        <v>10</v>
      </c>
      <c r="U31" s="305">
        <v>500</v>
      </c>
      <c r="V31" s="305" t="s">
        <v>41</v>
      </c>
      <c r="W31" s="423"/>
      <c r="X31" s="43">
        <v>41926</v>
      </c>
      <c r="Y31" s="34"/>
      <c r="Z31" s="34"/>
      <c r="AA31" s="34"/>
      <c r="AB31" s="34"/>
      <c r="AC31" s="34"/>
      <c r="AE31" s="140"/>
      <c r="AF31" s="210"/>
      <c r="AG31" s="140"/>
      <c r="EU31" s="140"/>
      <c r="EV31" s="140"/>
    </row>
    <row r="32" spans="1:153" s="100" customFormat="1" ht="15" customHeight="1" x14ac:dyDescent="0.25">
      <c r="A32" s="33" t="s">
        <v>3958</v>
      </c>
      <c r="B32" s="34"/>
      <c r="C32" s="23"/>
      <c r="D32" s="472"/>
      <c r="E32" s="35">
        <f t="shared" si="0"/>
        <v>0</v>
      </c>
      <c r="F32" s="201">
        <v>8306</v>
      </c>
      <c r="G32" s="417">
        <v>28</v>
      </c>
      <c r="H32" s="215" t="s">
        <v>3959</v>
      </c>
      <c r="I32" s="266"/>
      <c r="J32" s="202">
        <v>179.94</v>
      </c>
      <c r="K32" s="213">
        <f t="shared" si="1"/>
        <v>0</v>
      </c>
      <c r="L32" s="226" t="s">
        <v>405</v>
      </c>
      <c r="M32" s="220" t="s">
        <v>3960</v>
      </c>
      <c r="N32" s="226" t="s">
        <v>3958</v>
      </c>
      <c r="O32" s="249" t="s">
        <v>65</v>
      </c>
      <c r="P32" s="226" t="s">
        <v>95</v>
      </c>
      <c r="Q32" s="226" t="s">
        <v>39</v>
      </c>
      <c r="R32" s="226" t="s">
        <v>31</v>
      </c>
      <c r="S32" s="305" t="s">
        <v>41</v>
      </c>
      <c r="T32" s="305">
        <v>12</v>
      </c>
      <c r="U32" s="305">
        <v>500</v>
      </c>
      <c r="V32" s="305" t="s">
        <v>41</v>
      </c>
      <c r="W32" s="423"/>
      <c r="X32" s="43"/>
      <c r="Y32" s="34"/>
      <c r="Z32" s="34"/>
      <c r="AA32" s="34"/>
      <c r="AB32" s="34"/>
      <c r="AC32" s="32"/>
      <c r="AE32" s="140"/>
      <c r="AF32" s="210"/>
      <c r="AG32" s="140"/>
      <c r="EU32" s="140"/>
      <c r="EV32" s="140"/>
    </row>
    <row r="33" spans="1:152" s="100" customFormat="1" ht="20.25" customHeight="1" x14ac:dyDescent="0.25">
      <c r="A33" s="33" t="s">
        <v>2095</v>
      </c>
      <c r="B33" s="34"/>
      <c r="C33" s="23"/>
      <c r="D33" s="472"/>
      <c r="E33" s="35">
        <f t="shared" si="0"/>
        <v>0</v>
      </c>
      <c r="F33" s="201">
        <v>8520</v>
      </c>
      <c r="G33" s="417">
        <v>29</v>
      </c>
      <c r="H33" s="215" t="s">
        <v>2096</v>
      </c>
      <c r="I33" s="266"/>
      <c r="J33" s="202">
        <v>59.97</v>
      </c>
      <c r="K33" s="213">
        <f t="shared" si="1"/>
        <v>0</v>
      </c>
      <c r="L33" s="226" t="s">
        <v>1564</v>
      </c>
      <c r="M33" s="220" t="s">
        <v>2097</v>
      </c>
      <c r="N33" s="226" t="s">
        <v>2095</v>
      </c>
      <c r="O33" s="249" t="s">
        <v>2094</v>
      </c>
      <c r="P33" s="226" t="s">
        <v>95</v>
      </c>
      <c r="Q33" s="226" t="s">
        <v>39</v>
      </c>
      <c r="R33" s="226" t="s">
        <v>31</v>
      </c>
      <c r="S33" s="305" t="s">
        <v>41</v>
      </c>
      <c r="T33" s="305">
        <v>10</v>
      </c>
      <c r="U33" s="305">
        <v>2500</v>
      </c>
      <c r="V33" s="305" t="s">
        <v>41</v>
      </c>
      <c r="W33" s="423"/>
      <c r="X33" s="43"/>
      <c r="Y33" s="34"/>
      <c r="Z33" s="34"/>
      <c r="AA33" s="34"/>
      <c r="AB33" s="34"/>
      <c r="AC33" s="32"/>
      <c r="AE33" s="140"/>
      <c r="AF33" s="210"/>
      <c r="AG33" s="140"/>
      <c r="EU33" s="140"/>
      <c r="EV33" s="140"/>
    </row>
    <row r="34" spans="1:152" s="100" customFormat="1" ht="15" customHeight="1" x14ac:dyDescent="0.25">
      <c r="A34" s="33" t="s">
        <v>1621</v>
      </c>
      <c r="B34" s="34"/>
      <c r="C34" s="23"/>
      <c r="D34" s="472"/>
      <c r="E34" s="35">
        <f t="shared" si="0"/>
        <v>0</v>
      </c>
      <c r="F34" s="201">
        <v>6161</v>
      </c>
      <c r="G34" s="417">
        <v>30</v>
      </c>
      <c r="H34" s="215" t="s">
        <v>1622</v>
      </c>
      <c r="I34" s="266"/>
      <c r="J34" s="202">
        <v>159.91999999999999</v>
      </c>
      <c r="K34" s="213">
        <f t="shared" si="1"/>
        <v>0</v>
      </c>
      <c r="L34" s="226" t="s">
        <v>93</v>
      </c>
      <c r="M34" s="220" t="s">
        <v>1623</v>
      </c>
      <c r="N34" s="226" t="s">
        <v>1621</v>
      </c>
      <c r="O34" s="249" t="s">
        <v>28</v>
      </c>
      <c r="P34" s="226" t="s">
        <v>95</v>
      </c>
      <c r="Q34" s="226" t="s">
        <v>39</v>
      </c>
      <c r="R34" s="226" t="s">
        <v>31</v>
      </c>
      <c r="S34" s="305" t="s">
        <v>41</v>
      </c>
      <c r="T34" s="305">
        <v>12</v>
      </c>
      <c r="U34" s="305">
        <v>500</v>
      </c>
      <c r="V34" s="305" t="s">
        <v>41</v>
      </c>
      <c r="W34" s="476" t="s">
        <v>11296</v>
      </c>
      <c r="X34" s="43">
        <v>41926</v>
      </c>
      <c r="Y34" s="34"/>
      <c r="Z34" s="34"/>
      <c r="AA34" s="34"/>
      <c r="AB34" s="34"/>
      <c r="AC34" s="34"/>
      <c r="AE34" s="140"/>
      <c r="AF34" s="210"/>
      <c r="AG34" s="140"/>
      <c r="EU34" s="140"/>
      <c r="EV34" s="140"/>
    </row>
    <row r="35" spans="1:152" s="100" customFormat="1" ht="15" customHeight="1" x14ac:dyDescent="0.25">
      <c r="A35" s="33" t="s">
        <v>3031</v>
      </c>
      <c r="B35" s="34"/>
      <c r="C35" s="23"/>
      <c r="D35" s="472"/>
      <c r="E35" s="35">
        <f t="shared" si="0"/>
        <v>0</v>
      </c>
      <c r="F35" s="201">
        <v>8362</v>
      </c>
      <c r="G35" s="417">
        <v>31</v>
      </c>
      <c r="H35" s="215" t="s">
        <v>3032</v>
      </c>
      <c r="I35" s="266"/>
      <c r="J35" s="202">
        <v>59.97</v>
      </c>
      <c r="K35" s="213">
        <f t="shared" si="1"/>
        <v>0</v>
      </c>
      <c r="L35" s="226" t="s">
        <v>3033</v>
      </c>
      <c r="M35" s="220" t="s">
        <v>3034</v>
      </c>
      <c r="N35" s="226" t="s">
        <v>3031</v>
      </c>
      <c r="O35" s="249" t="s">
        <v>3035</v>
      </c>
      <c r="P35" s="226" t="s">
        <v>95</v>
      </c>
      <c r="Q35" s="226" t="s">
        <v>39</v>
      </c>
      <c r="R35" s="226" t="s">
        <v>31</v>
      </c>
      <c r="S35" s="305" t="s">
        <v>41</v>
      </c>
      <c r="T35" s="305">
        <v>11</v>
      </c>
      <c r="U35" s="305">
        <v>2500</v>
      </c>
      <c r="V35" s="305" t="s">
        <v>41</v>
      </c>
      <c r="W35" s="423"/>
      <c r="X35" s="43"/>
      <c r="Y35" s="34"/>
      <c r="Z35" s="34"/>
      <c r="AA35" s="34"/>
      <c r="AB35" s="34"/>
      <c r="AC35" s="32"/>
      <c r="AF35" s="210"/>
      <c r="AJ35" s="140"/>
      <c r="EU35" s="140"/>
      <c r="EV35" s="140"/>
    </row>
    <row r="36" spans="1:152" s="100" customFormat="1" ht="15" customHeight="1" x14ac:dyDescent="0.25">
      <c r="A36" s="33" t="s">
        <v>2285</v>
      </c>
      <c r="B36" s="34"/>
      <c r="C36" s="23"/>
      <c r="D36" s="472"/>
      <c r="E36" s="35">
        <f t="shared" si="0"/>
        <v>0</v>
      </c>
      <c r="F36" s="201">
        <v>1713</v>
      </c>
      <c r="G36" s="417">
        <v>32</v>
      </c>
      <c r="H36" s="215" t="s">
        <v>2286</v>
      </c>
      <c r="I36" s="266"/>
      <c r="J36" s="202">
        <v>119.94</v>
      </c>
      <c r="K36" s="213">
        <f t="shared" si="1"/>
        <v>0</v>
      </c>
      <c r="L36" s="226" t="s">
        <v>405</v>
      </c>
      <c r="M36" s="220" t="s">
        <v>2287</v>
      </c>
      <c r="N36" s="226" t="s">
        <v>2285</v>
      </c>
      <c r="O36" s="249" t="s">
        <v>2278</v>
      </c>
      <c r="P36" s="226" t="s">
        <v>95</v>
      </c>
      <c r="Q36" s="226" t="s">
        <v>39</v>
      </c>
      <c r="R36" s="226" t="s">
        <v>31</v>
      </c>
      <c r="S36" s="305" t="s">
        <v>41</v>
      </c>
      <c r="T36" s="305">
        <v>10</v>
      </c>
      <c r="U36" s="305">
        <v>500</v>
      </c>
      <c r="V36" s="305" t="s">
        <v>41</v>
      </c>
      <c r="W36" s="423"/>
      <c r="X36" s="43"/>
      <c r="Y36" s="34"/>
      <c r="Z36" s="34"/>
      <c r="AA36" s="34"/>
      <c r="AB36" s="34"/>
      <c r="AC36" s="32"/>
      <c r="AE36" s="140"/>
      <c r="AF36" s="210"/>
      <c r="AG36" s="140"/>
      <c r="AJ36" s="140"/>
      <c r="EU36" s="140"/>
      <c r="EV36" s="140"/>
    </row>
    <row r="37" spans="1:152" s="100" customFormat="1" ht="15" customHeight="1" x14ac:dyDescent="0.25">
      <c r="A37" s="33" t="s">
        <v>984</v>
      </c>
      <c r="B37" s="34"/>
      <c r="C37" s="23"/>
      <c r="D37" s="472"/>
      <c r="E37" s="35">
        <f t="shared" si="0"/>
        <v>0</v>
      </c>
      <c r="F37" s="201">
        <v>7825</v>
      </c>
      <c r="G37" s="417">
        <v>33</v>
      </c>
      <c r="H37" s="215" t="s">
        <v>985</v>
      </c>
      <c r="I37" s="266"/>
      <c r="J37" s="202">
        <v>59.91</v>
      </c>
      <c r="K37" s="213">
        <f t="shared" si="1"/>
        <v>0</v>
      </c>
      <c r="L37" s="226" t="s">
        <v>986</v>
      </c>
      <c r="M37" s="220" t="s">
        <v>987</v>
      </c>
      <c r="N37" s="226" t="s">
        <v>984</v>
      </c>
      <c r="O37" s="249" t="s">
        <v>977</v>
      </c>
      <c r="P37" s="226" t="s">
        <v>95</v>
      </c>
      <c r="Q37" s="226" t="s">
        <v>39</v>
      </c>
      <c r="R37" s="226" t="s">
        <v>31</v>
      </c>
      <c r="S37" s="305" t="s">
        <v>41</v>
      </c>
      <c r="T37" s="305">
        <v>12</v>
      </c>
      <c r="U37" s="305">
        <v>2500</v>
      </c>
      <c r="V37" s="305" t="s">
        <v>41</v>
      </c>
      <c r="W37" s="423"/>
      <c r="X37" s="43"/>
      <c r="Y37" s="34"/>
      <c r="Z37" s="34"/>
      <c r="AA37" s="34"/>
      <c r="AB37" s="34"/>
      <c r="AC37" s="32"/>
      <c r="AF37" s="210"/>
      <c r="AJ37" s="140"/>
      <c r="EU37" s="140"/>
      <c r="EV37" s="140"/>
    </row>
    <row r="38" spans="1:152" s="100" customFormat="1" ht="15" customHeight="1" x14ac:dyDescent="0.25">
      <c r="A38" s="33" t="s">
        <v>1624</v>
      </c>
      <c r="B38" s="34"/>
      <c r="C38" s="23"/>
      <c r="D38" s="472"/>
      <c r="E38" s="35">
        <f t="shared" si="0"/>
        <v>0</v>
      </c>
      <c r="F38" s="201">
        <v>4272</v>
      </c>
      <c r="G38" s="417">
        <v>34</v>
      </c>
      <c r="H38" s="215" t="s">
        <v>1625</v>
      </c>
      <c r="I38" s="266"/>
      <c r="J38" s="202">
        <v>163.80000000000001</v>
      </c>
      <c r="K38" s="213">
        <f t="shared" si="1"/>
        <v>0</v>
      </c>
      <c r="L38" s="226" t="s">
        <v>1619</v>
      </c>
      <c r="M38" s="220" t="s">
        <v>1626</v>
      </c>
      <c r="N38" s="226" t="s">
        <v>1624</v>
      </c>
      <c r="O38" s="249" t="s">
        <v>28</v>
      </c>
      <c r="P38" s="226" t="s">
        <v>95</v>
      </c>
      <c r="Q38" s="226" t="s">
        <v>39</v>
      </c>
      <c r="R38" s="226" t="s">
        <v>31</v>
      </c>
      <c r="S38" s="305" t="s">
        <v>32</v>
      </c>
      <c r="T38" s="305">
        <v>52</v>
      </c>
      <c r="U38" s="305">
        <v>500</v>
      </c>
      <c r="V38" s="305" t="s">
        <v>32</v>
      </c>
      <c r="W38" s="423"/>
      <c r="X38" s="43">
        <v>41974</v>
      </c>
      <c r="Y38" s="34"/>
      <c r="Z38" s="34"/>
      <c r="AA38" s="34"/>
      <c r="AB38" s="34"/>
      <c r="AC38" s="34"/>
      <c r="AE38" s="140"/>
      <c r="AF38" s="210"/>
      <c r="AG38" s="140"/>
      <c r="EU38" s="140"/>
      <c r="EV38" s="140"/>
    </row>
    <row r="39" spans="1:152" s="100" customFormat="1" ht="15" customHeight="1" x14ac:dyDescent="0.25">
      <c r="A39" s="33" t="s">
        <v>981</v>
      </c>
      <c r="B39" s="34"/>
      <c r="C39" s="23"/>
      <c r="D39" s="472"/>
      <c r="E39" s="35">
        <f t="shared" si="0"/>
        <v>0</v>
      </c>
      <c r="F39" s="201">
        <v>3067</v>
      </c>
      <c r="G39" s="417">
        <v>35</v>
      </c>
      <c r="H39" s="215" t="s">
        <v>982</v>
      </c>
      <c r="I39" s="266"/>
      <c r="J39" s="202">
        <v>119.94</v>
      </c>
      <c r="K39" s="213">
        <f t="shared" si="1"/>
        <v>0</v>
      </c>
      <c r="L39" s="226" t="s">
        <v>405</v>
      </c>
      <c r="M39" s="220" t="s">
        <v>983</v>
      </c>
      <c r="N39" s="226" t="s">
        <v>981</v>
      </c>
      <c r="O39" s="249" t="s">
        <v>977</v>
      </c>
      <c r="P39" s="226" t="s">
        <v>95</v>
      </c>
      <c r="Q39" s="226" t="s">
        <v>39</v>
      </c>
      <c r="R39" s="226" t="s">
        <v>31</v>
      </c>
      <c r="S39" s="305" t="s">
        <v>41</v>
      </c>
      <c r="T39" s="305">
        <v>9</v>
      </c>
      <c r="U39" s="305">
        <v>500</v>
      </c>
      <c r="V39" s="305" t="s">
        <v>41</v>
      </c>
      <c r="W39" s="423"/>
      <c r="X39" s="43"/>
      <c r="Y39" s="34"/>
      <c r="Z39" s="34"/>
      <c r="AA39" s="34"/>
      <c r="AB39" s="34"/>
      <c r="AC39" s="32"/>
      <c r="AE39" s="140"/>
      <c r="AF39" s="210"/>
      <c r="AG39" s="140"/>
      <c r="EU39" s="140"/>
      <c r="EV39" s="140"/>
    </row>
    <row r="40" spans="1:152" s="100" customFormat="1" ht="15" customHeight="1" x14ac:dyDescent="0.25">
      <c r="A40" s="33" t="s">
        <v>2288</v>
      </c>
      <c r="B40" s="34"/>
      <c r="C40" s="23"/>
      <c r="D40" s="472"/>
      <c r="E40" s="35">
        <f t="shared" si="0"/>
        <v>0</v>
      </c>
      <c r="F40" s="201">
        <v>6469</v>
      </c>
      <c r="G40" s="417">
        <v>36</v>
      </c>
      <c r="H40" s="215" t="s">
        <v>2289</v>
      </c>
      <c r="I40" s="266"/>
      <c r="J40" s="202">
        <v>119.94</v>
      </c>
      <c r="K40" s="213">
        <f t="shared" si="1"/>
        <v>0</v>
      </c>
      <c r="L40" s="226" t="s">
        <v>405</v>
      </c>
      <c r="M40" s="220" t="s">
        <v>2290</v>
      </c>
      <c r="N40" s="226" t="s">
        <v>2288</v>
      </c>
      <c r="O40" s="249" t="s">
        <v>2278</v>
      </c>
      <c r="P40" s="226" t="s">
        <v>95</v>
      </c>
      <c r="Q40" s="226" t="s">
        <v>39</v>
      </c>
      <c r="R40" s="226" t="s">
        <v>31</v>
      </c>
      <c r="S40" s="305" t="s">
        <v>41</v>
      </c>
      <c r="T40" s="305">
        <v>10</v>
      </c>
      <c r="U40" s="305">
        <v>500</v>
      </c>
      <c r="V40" s="305" t="s">
        <v>41</v>
      </c>
      <c r="W40" s="423"/>
      <c r="X40" s="43"/>
      <c r="Y40" s="34"/>
      <c r="Z40" s="34"/>
      <c r="AA40" s="34"/>
      <c r="AB40" s="34"/>
      <c r="AC40" s="32"/>
      <c r="AF40" s="210"/>
      <c r="AJ40" s="140"/>
      <c r="EU40" s="140"/>
      <c r="EV40" s="140"/>
    </row>
    <row r="41" spans="1:152" s="100" customFormat="1" ht="15" customHeight="1" x14ac:dyDescent="0.25">
      <c r="A41" s="33" t="s">
        <v>3749</v>
      </c>
      <c r="B41" s="34"/>
      <c r="C41" s="23"/>
      <c r="D41" s="472"/>
      <c r="E41" s="35">
        <f t="shared" si="0"/>
        <v>0</v>
      </c>
      <c r="F41" s="201">
        <v>2844</v>
      </c>
      <c r="G41" s="417">
        <v>37</v>
      </c>
      <c r="H41" s="215" t="s">
        <v>10618</v>
      </c>
      <c r="I41" s="266"/>
      <c r="J41" s="202">
        <v>95.94</v>
      </c>
      <c r="K41" s="213">
        <f t="shared" si="1"/>
        <v>0</v>
      </c>
      <c r="L41" s="226" t="s">
        <v>3494</v>
      </c>
      <c r="M41" s="220" t="s">
        <v>3750</v>
      </c>
      <c r="N41" s="226" t="s">
        <v>3749</v>
      </c>
      <c r="O41" s="249" t="s">
        <v>37</v>
      </c>
      <c r="P41" s="226" t="s">
        <v>95</v>
      </c>
      <c r="Q41" s="226" t="s">
        <v>39</v>
      </c>
      <c r="R41" s="226" t="s">
        <v>31</v>
      </c>
      <c r="S41" s="305" t="s">
        <v>46</v>
      </c>
      <c r="T41" s="305">
        <v>6</v>
      </c>
      <c r="U41" s="305">
        <v>200</v>
      </c>
      <c r="V41" s="305" t="s">
        <v>41</v>
      </c>
      <c r="W41" s="423"/>
      <c r="X41" s="43"/>
      <c r="Y41" s="34"/>
      <c r="Z41" s="34"/>
      <c r="AA41" s="34"/>
      <c r="AB41" s="34"/>
      <c r="AC41" s="32"/>
      <c r="AE41" s="140"/>
      <c r="AF41" s="210"/>
      <c r="AG41" s="140"/>
      <c r="AJ41" s="140"/>
      <c r="EU41" s="140"/>
      <c r="EV41" s="140"/>
    </row>
    <row r="42" spans="1:152" s="100" customFormat="1" ht="15" customHeight="1" x14ac:dyDescent="0.25">
      <c r="A42" s="33" t="s">
        <v>3036</v>
      </c>
      <c r="B42" s="34"/>
      <c r="C42" s="23"/>
      <c r="D42" s="472"/>
      <c r="E42" s="35">
        <f t="shared" si="0"/>
        <v>0</v>
      </c>
      <c r="F42" s="201">
        <v>7107</v>
      </c>
      <c r="G42" s="417">
        <v>38</v>
      </c>
      <c r="H42" s="215" t="s">
        <v>3037</v>
      </c>
      <c r="I42" s="266"/>
      <c r="J42" s="202">
        <v>177</v>
      </c>
      <c r="K42" s="213">
        <f t="shared" si="1"/>
        <v>0</v>
      </c>
      <c r="L42" s="226" t="s">
        <v>3038</v>
      </c>
      <c r="M42" s="220" t="s">
        <v>3039</v>
      </c>
      <c r="N42" s="226" t="s">
        <v>3036</v>
      </c>
      <c r="O42" s="249" t="s">
        <v>3035</v>
      </c>
      <c r="P42" s="226" t="s">
        <v>95</v>
      </c>
      <c r="Q42" s="226" t="s">
        <v>39</v>
      </c>
      <c r="R42" s="226" t="s">
        <v>31</v>
      </c>
      <c r="S42" s="305" t="s">
        <v>440</v>
      </c>
      <c r="T42" s="305">
        <v>20</v>
      </c>
      <c r="U42" s="305">
        <v>2500</v>
      </c>
      <c r="V42" s="305" t="s">
        <v>32</v>
      </c>
      <c r="W42" s="423"/>
      <c r="X42" s="43"/>
      <c r="Y42" s="34"/>
      <c r="Z42" s="34"/>
      <c r="AA42" s="34"/>
      <c r="AB42" s="34"/>
      <c r="AC42" s="34"/>
      <c r="AF42" s="210"/>
      <c r="AJ42" s="140"/>
      <c r="EU42" s="140"/>
      <c r="EV42" s="140"/>
    </row>
    <row r="43" spans="1:152" s="100" customFormat="1" ht="15" customHeight="1" x14ac:dyDescent="0.25">
      <c r="A43" s="33" t="s">
        <v>1905</v>
      </c>
      <c r="B43" s="34"/>
      <c r="C43" s="23"/>
      <c r="D43" s="472"/>
      <c r="E43" s="35">
        <f t="shared" si="0"/>
        <v>0</v>
      </c>
      <c r="F43" s="201">
        <v>5455</v>
      </c>
      <c r="G43" s="417">
        <v>39</v>
      </c>
      <c r="H43" s="215" t="s">
        <v>1906</v>
      </c>
      <c r="I43" s="266"/>
      <c r="J43" s="202">
        <v>59.97</v>
      </c>
      <c r="K43" s="213">
        <f t="shared" si="1"/>
        <v>0</v>
      </c>
      <c r="L43" s="226" t="s">
        <v>1907</v>
      </c>
      <c r="M43" s="220" t="s">
        <v>1908</v>
      </c>
      <c r="N43" s="226" t="s">
        <v>1905</v>
      </c>
      <c r="O43" s="249" t="s">
        <v>56</v>
      </c>
      <c r="P43" s="226" t="s">
        <v>95</v>
      </c>
      <c r="Q43" s="226" t="s">
        <v>39</v>
      </c>
      <c r="R43" s="226" t="s">
        <v>31</v>
      </c>
      <c r="S43" s="305" t="s">
        <v>46</v>
      </c>
      <c r="T43" s="305">
        <v>6</v>
      </c>
      <c r="U43" s="305">
        <v>2500</v>
      </c>
      <c r="V43" s="305" t="s">
        <v>41</v>
      </c>
      <c r="W43" s="423"/>
      <c r="X43" s="43">
        <v>41774</v>
      </c>
      <c r="Y43" s="34"/>
      <c r="Z43" s="34"/>
      <c r="AA43" s="34"/>
      <c r="AB43" s="34"/>
      <c r="AC43" s="34"/>
      <c r="AF43" s="210"/>
      <c r="AJ43" s="140"/>
      <c r="EU43" s="140"/>
      <c r="EV43" s="140"/>
    </row>
    <row r="44" spans="1:152" s="100" customFormat="1" ht="15" customHeight="1" x14ac:dyDescent="0.25">
      <c r="A44" s="33" t="s">
        <v>3961</v>
      </c>
      <c r="B44" s="34"/>
      <c r="C44" s="23"/>
      <c r="D44" s="472"/>
      <c r="E44" s="35">
        <f t="shared" si="0"/>
        <v>0</v>
      </c>
      <c r="F44" s="201">
        <v>8519</v>
      </c>
      <c r="G44" s="417">
        <v>40</v>
      </c>
      <c r="H44" s="215" t="s">
        <v>3962</v>
      </c>
      <c r="I44" s="266"/>
      <c r="J44" s="202">
        <v>83.94</v>
      </c>
      <c r="K44" s="213">
        <f t="shared" si="1"/>
        <v>0</v>
      </c>
      <c r="L44" s="226" t="s">
        <v>405</v>
      </c>
      <c r="M44" s="220" t="s">
        <v>3963</v>
      </c>
      <c r="N44" s="226" t="s">
        <v>3961</v>
      </c>
      <c r="O44" s="249" t="s">
        <v>65</v>
      </c>
      <c r="P44" s="226" t="s">
        <v>95</v>
      </c>
      <c r="Q44" s="226" t="s">
        <v>39</v>
      </c>
      <c r="R44" s="226" t="s">
        <v>31</v>
      </c>
      <c r="S44" s="305" t="s">
        <v>41</v>
      </c>
      <c r="T44" s="305">
        <v>12</v>
      </c>
      <c r="U44" s="305">
        <v>500</v>
      </c>
      <c r="V44" s="305" t="s">
        <v>41</v>
      </c>
      <c r="W44" s="423"/>
      <c r="X44" s="43"/>
      <c r="Y44" s="34"/>
      <c r="Z44" s="34"/>
      <c r="AA44" s="34"/>
      <c r="AB44" s="34"/>
      <c r="AC44" s="32"/>
      <c r="AE44" s="140"/>
      <c r="AF44" s="210"/>
      <c r="AG44" s="140"/>
      <c r="EU44" s="140"/>
      <c r="EV44" s="140"/>
    </row>
    <row r="45" spans="1:152" s="100" customFormat="1" ht="15" customHeight="1" x14ac:dyDescent="0.25">
      <c r="A45" s="33" t="s">
        <v>403</v>
      </c>
      <c r="B45" s="34"/>
      <c r="C45" s="23"/>
      <c r="D45" s="472"/>
      <c r="E45" s="35">
        <f t="shared" si="0"/>
        <v>0</v>
      </c>
      <c r="F45" s="201">
        <v>8291</v>
      </c>
      <c r="G45" s="417">
        <v>41</v>
      </c>
      <c r="H45" s="215" t="s">
        <v>404</v>
      </c>
      <c r="I45" s="266"/>
      <c r="J45" s="202">
        <v>119.94</v>
      </c>
      <c r="K45" s="213">
        <f t="shared" si="1"/>
        <v>0</v>
      </c>
      <c r="L45" s="226" t="s">
        <v>405</v>
      </c>
      <c r="M45" s="220" t="s">
        <v>406</v>
      </c>
      <c r="N45" s="226" t="s">
        <v>403</v>
      </c>
      <c r="O45" s="249" t="s">
        <v>407</v>
      </c>
      <c r="P45" s="226" t="s">
        <v>95</v>
      </c>
      <c r="Q45" s="226" t="s">
        <v>39</v>
      </c>
      <c r="R45" s="226" t="s">
        <v>31</v>
      </c>
      <c r="S45" s="305" t="s">
        <v>41</v>
      </c>
      <c r="T45" s="305">
        <v>12</v>
      </c>
      <c r="U45" s="305">
        <v>500</v>
      </c>
      <c r="V45" s="305" t="s">
        <v>41</v>
      </c>
      <c r="W45" s="423"/>
      <c r="X45" s="43"/>
      <c r="Y45" s="34"/>
      <c r="Z45" s="34"/>
      <c r="AA45" s="34"/>
      <c r="AB45" s="34"/>
      <c r="AC45" s="32"/>
      <c r="AF45" s="210"/>
      <c r="AJ45" s="140"/>
      <c r="EU45" s="140"/>
      <c r="EV45" s="140"/>
    </row>
    <row r="46" spans="1:152" s="100" customFormat="1" ht="15" customHeight="1" x14ac:dyDescent="0.25">
      <c r="A46" s="33" t="s">
        <v>1902</v>
      </c>
      <c r="B46" s="34"/>
      <c r="C46" s="23"/>
      <c r="D46" s="472"/>
      <c r="E46" s="35">
        <f t="shared" si="0"/>
        <v>0</v>
      </c>
      <c r="F46" s="201">
        <v>1612</v>
      </c>
      <c r="G46" s="417">
        <v>42</v>
      </c>
      <c r="H46" s="215" t="s">
        <v>1903</v>
      </c>
      <c r="I46" s="266"/>
      <c r="J46" s="202">
        <v>74.97</v>
      </c>
      <c r="K46" s="213">
        <f t="shared" si="1"/>
        <v>0</v>
      </c>
      <c r="L46" s="226" t="s">
        <v>223</v>
      </c>
      <c r="M46" s="220" t="s">
        <v>1904</v>
      </c>
      <c r="N46" s="226" t="s">
        <v>1902</v>
      </c>
      <c r="O46" s="249" t="s">
        <v>56</v>
      </c>
      <c r="P46" s="226" t="s">
        <v>95</v>
      </c>
      <c r="Q46" s="226" t="s">
        <v>39</v>
      </c>
      <c r="R46" s="226" t="s">
        <v>31</v>
      </c>
      <c r="S46" s="305" t="s">
        <v>41</v>
      </c>
      <c r="T46" s="305">
        <v>8</v>
      </c>
      <c r="U46" s="305">
        <v>2500</v>
      </c>
      <c r="V46" s="305" t="s">
        <v>41</v>
      </c>
      <c r="W46" s="423"/>
      <c r="X46" s="43">
        <v>41782</v>
      </c>
      <c r="Y46" s="34"/>
      <c r="Z46" s="34"/>
      <c r="AA46" s="34"/>
      <c r="AB46" s="34"/>
      <c r="AC46" s="34"/>
      <c r="AF46" s="210"/>
      <c r="AJ46" s="140"/>
      <c r="EU46" s="140"/>
      <c r="EV46" s="140"/>
    </row>
    <row r="47" spans="1:152" s="100" customFormat="1" ht="15" customHeight="1" x14ac:dyDescent="0.25">
      <c r="A47" s="33" t="s">
        <v>9542</v>
      </c>
      <c r="B47" s="34"/>
      <c r="C47" s="34"/>
      <c r="D47" s="472"/>
      <c r="E47" s="35">
        <f t="shared" si="0"/>
        <v>0</v>
      </c>
      <c r="F47" s="201">
        <v>3270</v>
      </c>
      <c r="G47" s="417">
        <v>43</v>
      </c>
      <c r="H47" s="163" t="s">
        <v>9539</v>
      </c>
      <c r="I47" s="157"/>
      <c r="J47" s="202">
        <v>249.75</v>
      </c>
      <c r="K47" s="39">
        <f t="shared" si="1"/>
        <v>0</v>
      </c>
      <c r="L47" s="40" t="s">
        <v>9544</v>
      </c>
      <c r="M47" s="41" t="s">
        <v>9546</v>
      </c>
      <c r="N47" s="40" t="s">
        <v>9542</v>
      </c>
      <c r="O47" s="46" t="s">
        <v>45</v>
      </c>
      <c r="P47" s="40" t="s">
        <v>95</v>
      </c>
      <c r="Q47" s="42" t="s">
        <v>39</v>
      </c>
      <c r="R47" s="42" t="s">
        <v>31</v>
      </c>
      <c r="S47" s="304" t="s">
        <v>41</v>
      </c>
      <c r="T47" s="304">
        <v>12</v>
      </c>
      <c r="U47" s="304">
        <v>500</v>
      </c>
      <c r="V47" s="304" t="s">
        <v>32</v>
      </c>
      <c r="W47" s="422"/>
      <c r="X47" s="191" t="s">
        <v>9526</v>
      </c>
      <c r="Y47" s="34"/>
      <c r="Z47" s="34"/>
      <c r="AA47" s="34"/>
      <c r="AB47" s="34"/>
      <c r="AC47" s="34"/>
      <c r="AF47" s="210"/>
      <c r="EU47" s="140"/>
      <c r="EV47" s="140"/>
    </row>
    <row r="48" spans="1:152" s="100" customFormat="1" ht="15" customHeight="1" x14ac:dyDescent="0.25">
      <c r="A48" s="33" t="s">
        <v>3952</v>
      </c>
      <c r="B48" s="34"/>
      <c r="C48" s="23"/>
      <c r="D48" s="472"/>
      <c r="E48" s="35">
        <f t="shared" si="0"/>
        <v>0</v>
      </c>
      <c r="F48" s="201">
        <v>3624</v>
      </c>
      <c r="G48" s="417">
        <v>44</v>
      </c>
      <c r="H48" s="137" t="s">
        <v>3953</v>
      </c>
      <c r="I48" s="157"/>
      <c r="J48" s="202">
        <v>159.91999999999999</v>
      </c>
      <c r="K48" s="39">
        <f t="shared" si="1"/>
        <v>0</v>
      </c>
      <c r="L48" s="40" t="s">
        <v>93</v>
      </c>
      <c r="M48" s="41" t="s">
        <v>3954</v>
      </c>
      <c r="N48" s="40" t="s">
        <v>3952</v>
      </c>
      <c r="O48" s="46" t="s">
        <v>65</v>
      </c>
      <c r="P48" s="40" t="s">
        <v>95</v>
      </c>
      <c r="Q48" s="42" t="s">
        <v>39</v>
      </c>
      <c r="R48" s="42" t="s">
        <v>31</v>
      </c>
      <c r="S48" s="304" t="s">
        <v>41</v>
      </c>
      <c r="T48" s="304">
        <v>12</v>
      </c>
      <c r="U48" s="304">
        <v>500</v>
      </c>
      <c r="V48" s="304" t="s">
        <v>41</v>
      </c>
      <c r="W48" s="422"/>
      <c r="X48" s="43">
        <v>41926</v>
      </c>
      <c r="Y48" s="34"/>
      <c r="Z48" s="34"/>
      <c r="AA48" s="34"/>
      <c r="AB48" s="34"/>
      <c r="AC48" s="34"/>
      <c r="AE48" s="140"/>
      <c r="AF48" s="210"/>
      <c r="AG48" s="140"/>
      <c r="EU48" s="140"/>
      <c r="EV48" s="140"/>
    </row>
    <row r="49" spans="1:153" s="100" customFormat="1" ht="15" customHeight="1" x14ac:dyDescent="0.25">
      <c r="A49" s="33" t="s">
        <v>9114</v>
      </c>
      <c r="B49" s="34"/>
      <c r="C49" s="156"/>
      <c r="D49" s="472"/>
      <c r="E49" s="35">
        <f t="shared" si="0"/>
        <v>0</v>
      </c>
      <c r="F49" s="201">
        <v>30763</v>
      </c>
      <c r="G49" s="417">
        <v>45</v>
      </c>
      <c r="H49" s="158" t="s">
        <v>9115</v>
      </c>
      <c r="I49" s="146"/>
      <c r="J49" s="202">
        <v>309.92</v>
      </c>
      <c r="K49" s="39">
        <f t="shared" si="1"/>
        <v>0</v>
      </c>
      <c r="L49" s="107" t="s">
        <v>1619</v>
      </c>
      <c r="M49" s="147" t="s">
        <v>9116</v>
      </c>
      <c r="N49" s="133" t="s">
        <v>9114</v>
      </c>
      <c r="O49" s="133" t="s">
        <v>28</v>
      </c>
      <c r="P49" s="133" t="s">
        <v>95</v>
      </c>
      <c r="Q49" s="148" t="s">
        <v>39</v>
      </c>
      <c r="R49" s="148" t="s">
        <v>31</v>
      </c>
      <c r="S49" s="133" t="s">
        <v>32</v>
      </c>
      <c r="T49" s="304">
        <v>52</v>
      </c>
      <c r="U49" s="133">
        <v>500</v>
      </c>
      <c r="V49" s="133" t="s">
        <v>32</v>
      </c>
      <c r="W49" s="425" t="s">
        <v>8964</v>
      </c>
      <c r="X49" s="164" t="s">
        <v>9117</v>
      </c>
      <c r="Y49" s="99"/>
      <c r="Z49" s="99"/>
      <c r="AA49" s="99"/>
      <c r="AB49" s="99"/>
      <c r="AC49" s="99"/>
      <c r="AF49" s="21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  <c r="BI49" s="150"/>
      <c r="BJ49" s="150"/>
      <c r="BK49" s="150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  <c r="EC49" s="150"/>
      <c r="ED49" s="150"/>
      <c r="EE49" s="150"/>
      <c r="EF49" s="150"/>
      <c r="EG49" s="150"/>
      <c r="EH49" s="150"/>
      <c r="EI49" s="150"/>
      <c r="EJ49" s="150"/>
      <c r="EK49" s="150"/>
      <c r="EL49" s="150"/>
      <c r="EM49" s="150"/>
      <c r="EN49" s="150"/>
      <c r="EO49" s="150"/>
      <c r="EP49" s="150"/>
      <c r="EQ49" s="150"/>
      <c r="ER49" s="150"/>
      <c r="ES49" s="150"/>
      <c r="ET49" s="150"/>
      <c r="EU49" s="140"/>
      <c r="EV49" s="140"/>
    </row>
    <row r="50" spans="1:153" s="100" customFormat="1" ht="15" customHeight="1" x14ac:dyDescent="0.25">
      <c r="A50" s="33" t="s">
        <v>1896</v>
      </c>
      <c r="B50" s="34"/>
      <c r="C50" s="23"/>
      <c r="D50" s="472"/>
      <c r="E50" s="35">
        <f t="shared" si="0"/>
        <v>0</v>
      </c>
      <c r="F50" s="201">
        <v>7376</v>
      </c>
      <c r="G50" s="417">
        <v>46</v>
      </c>
      <c r="H50" s="137" t="s">
        <v>1897</v>
      </c>
      <c r="I50" s="157"/>
      <c r="J50" s="202">
        <v>50</v>
      </c>
      <c r="K50" s="39">
        <f t="shared" si="1"/>
        <v>0</v>
      </c>
      <c r="L50" s="40" t="s">
        <v>8966</v>
      </c>
      <c r="M50" s="41" t="s">
        <v>1898</v>
      </c>
      <c r="N50" s="40" t="s">
        <v>1896</v>
      </c>
      <c r="O50" s="46" t="s">
        <v>56</v>
      </c>
      <c r="P50" s="40" t="s">
        <v>95</v>
      </c>
      <c r="Q50" s="42" t="s">
        <v>39</v>
      </c>
      <c r="R50" s="42" t="s">
        <v>31</v>
      </c>
      <c r="S50" s="304" t="s">
        <v>46</v>
      </c>
      <c r="T50" s="304">
        <v>6</v>
      </c>
      <c r="U50" s="304">
        <v>2500</v>
      </c>
      <c r="V50" s="304" t="s">
        <v>41</v>
      </c>
      <c r="W50" s="422"/>
      <c r="X50" s="43"/>
      <c r="Y50" s="34"/>
      <c r="Z50" s="34"/>
      <c r="AA50" s="34"/>
      <c r="AB50" s="34"/>
      <c r="AC50" s="32"/>
      <c r="AF50" s="210"/>
      <c r="AJ50" s="140"/>
      <c r="EU50" s="140"/>
      <c r="EV50" s="140"/>
    </row>
    <row r="51" spans="1:153" s="100" customFormat="1" ht="15" customHeight="1" x14ac:dyDescent="0.25">
      <c r="A51" s="33" t="s">
        <v>91</v>
      </c>
      <c r="B51" s="34"/>
      <c r="C51" s="23"/>
      <c r="D51" s="472"/>
      <c r="E51" s="35">
        <f t="shared" si="0"/>
        <v>0</v>
      </c>
      <c r="F51" s="201">
        <v>1173</v>
      </c>
      <c r="G51" s="417">
        <v>47</v>
      </c>
      <c r="H51" s="137" t="s">
        <v>92</v>
      </c>
      <c r="I51" s="157"/>
      <c r="J51" s="202">
        <v>239.92</v>
      </c>
      <c r="K51" s="39">
        <f t="shared" si="1"/>
        <v>0</v>
      </c>
      <c r="L51" s="40" t="s">
        <v>93</v>
      </c>
      <c r="M51" s="41" t="s">
        <v>94</v>
      </c>
      <c r="N51" s="40" t="s">
        <v>91</v>
      </c>
      <c r="O51" s="46" t="s">
        <v>81</v>
      </c>
      <c r="P51" s="40" t="s">
        <v>95</v>
      </c>
      <c r="Q51" s="42" t="s">
        <v>39</v>
      </c>
      <c r="R51" s="42" t="s">
        <v>31</v>
      </c>
      <c r="S51" s="304" t="s">
        <v>41</v>
      </c>
      <c r="T51" s="304">
        <v>11</v>
      </c>
      <c r="U51" s="304">
        <v>500</v>
      </c>
      <c r="V51" s="304" t="s">
        <v>41</v>
      </c>
      <c r="W51" s="422"/>
      <c r="X51" s="43">
        <v>41926</v>
      </c>
      <c r="Y51" s="34"/>
      <c r="Z51" s="34"/>
      <c r="AA51" s="34"/>
      <c r="AB51" s="34"/>
      <c r="AC51" s="34"/>
      <c r="AE51" s="140"/>
      <c r="AF51" s="210"/>
      <c r="AG51" s="140"/>
      <c r="EU51" s="140"/>
      <c r="EV51" s="140"/>
    </row>
    <row r="52" spans="1:153" s="100" customFormat="1" ht="15" customHeight="1" x14ac:dyDescent="0.25">
      <c r="A52" s="33" t="s">
        <v>3746</v>
      </c>
      <c r="B52" s="34"/>
      <c r="C52" s="23"/>
      <c r="D52" s="472"/>
      <c r="E52" s="35">
        <f t="shared" si="0"/>
        <v>0</v>
      </c>
      <c r="F52" s="201">
        <v>2450</v>
      </c>
      <c r="G52" s="417">
        <v>48</v>
      </c>
      <c r="H52" s="137" t="s">
        <v>3747</v>
      </c>
      <c r="I52" s="157"/>
      <c r="J52" s="202">
        <v>159.91999999999999</v>
      </c>
      <c r="K52" s="39">
        <f t="shared" si="1"/>
        <v>0</v>
      </c>
      <c r="L52" s="40" t="s">
        <v>93</v>
      </c>
      <c r="M52" s="41" t="s">
        <v>3748</v>
      </c>
      <c r="N52" s="40" t="s">
        <v>3746</v>
      </c>
      <c r="O52" s="46" t="s">
        <v>37</v>
      </c>
      <c r="P52" s="40" t="s">
        <v>95</v>
      </c>
      <c r="Q52" s="42" t="s">
        <v>39</v>
      </c>
      <c r="R52" s="42" t="s">
        <v>31</v>
      </c>
      <c r="S52" s="304" t="s">
        <v>46</v>
      </c>
      <c r="T52" s="304">
        <v>8</v>
      </c>
      <c r="U52" s="304">
        <v>500</v>
      </c>
      <c r="V52" s="304" t="s">
        <v>41</v>
      </c>
      <c r="W52" s="422"/>
      <c r="X52" s="43">
        <v>41926</v>
      </c>
      <c r="Y52" s="34"/>
      <c r="Z52" s="34"/>
      <c r="AA52" s="34"/>
      <c r="AB52" s="34"/>
      <c r="AC52" s="34"/>
      <c r="AE52" s="140"/>
      <c r="AF52" s="210"/>
      <c r="AG52" s="140"/>
      <c r="EU52" s="140"/>
      <c r="EV52" s="140"/>
    </row>
    <row r="53" spans="1:153" s="100" customFormat="1" ht="15" customHeight="1" x14ac:dyDescent="0.25">
      <c r="A53" s="33" t="s">
        <v>2104</v>
      </c>
      <c r="B53" s="34"/>
      <c r="C53" s="34"/>
      <c r="D53" s="472"/>
      <c r="E53" s="35">
        <f t="shared" si="0"/>
        <v>0</v>
      </c>
      <c r="F53" s="201">
        <v>8456</v>
      </c>
      <c r="G53" s="417">
        <v>49</v>
      </c>
      <c r="H53" s="137" t="s">
        <v>2105</v>
      </c>
      <c r="I53" s="157"/>
      <c r="J53" s="202">
        <v>59.97</v>
      </c>
      <c r="K53" s="39">
        <f t="shared" si="1"/>
        <v>0</v>
      </c>
      <c r="L53" s="40" t="s">
        <v>223</v>
      </c>
      <c r="M53" s="41" t="s">
        <v>2106</v>
      </c>
      <c r="N53" s="40" t="s">
        <v>2104</v>
      </c>
      <c r="O53" s="46" t="s">
        <v>2094</v>
      </c>
      <c r="P53" s="40" t="s">
        <v>95</v>
      </c>
      <c r="Q53" s="42" t="s">
        <v>39</v>
      </c>
      <c r="R53" s="42" t="s">
        <v>31</v>
      </c>
      <c r="S53" s="304" t="s">
        <v>41</v>
      </c>
      <c r="T53" s="304">
        <v>9</v>
      </c>
      <c r="U53" s="304">
        <v>2500</v>
      </c>
      <c r="V53" s="304" t="s">
        <v>41</v>
      </c>
      <c r="W53" s="422"/>
      <c r="X53" s="43"/>
      <c r="Y53" s="34"/>
      <c r="Z53" s="34"/>
      <c r="AA53" s="34"/>
      <c r="AB53" s="34"/>
      <c r="AC53" s="32"/>
      <c r="AF53" s="210"/>
      <c r="AJ53" s="140"/>
      <c r="EU53" s="140"/>
      <c r="EV53" s="140"/>
    </row>
    <row r="54" spans="1:153" s="100" customFormat="1" ht="15" customHeight="1" x14ac:dyDescent="0.25">
      <c r="A54" s="33" t="s">
        <v>978</v>
      </c>
      <c r="B54" s="34"/>
      <c r="C54" s="23"/>
      <c r="D54" s="472"/>
      <c r="E54" s="35">
        <f t="shared" si="0"/>
        <v>0</v>
      </c>
      <c r="F54" s="201">
        <v>8339</v>
      </c>
      <c r="G54" s="417">
        <v>50</v>
      </c>
      <c r="H54" s="137" t="s">
        <v>979</v>
      </c>
      <c r="I54" s="157"/>
      <c r="J54" s="202">
        <v>50</v>
      </c>
      <c r="K54" s="39">
        <f t="shared" si="1"/>
        <v>0</v>
      </c>
      <c r="L54" s="40" t="s">
        <v>156</v>
      </c>
      <c r="M54" s="41" t="s">
        <v>980</v>
      </c>
      <c r="N54" s="40" t="s">
        <v>978</v>
      </c>
      <c r="O54" s="46" t="s">
        <v>977</v>
      </c>
      <c r="P54" s="40" t="s">
        <v>95</v>
      </c>
      <c r="Q54" s="42" t="s">
        <v>39</v>
      </c>
      <c r="R54" s="42" t="s">
        <v>31</v>
      </c>
      <c r="S54" s="304" t="s">
        <v>60</v>
      </c>
      <c r="T54" s="304">
        <v>4</v>
      </c>
      <c r="U54" s="304">
        <v>2500</v>
      </c>
      <c r="V54" s="304" t="s">
        <v>41</v>
      </c>
      <c r="W54" s="422"/>
      <c r="X54" s="43"/>
      <c r="Y54" s="34"/>
      <c r="Z54" s="34"/>
      <c r="AA54" s="34"/>
      <c r="AB54" s="34"/>
      <c r="AC54" s="32"/>
      <c r="AE54" s="140"/>
      <c r="AF54" s="210"/>
      <c r="AG54" s="140"/>
      <c r="EU54" s="140"/>
      <c r="EV54" s="140"/>
    </row>
    <row r="55" spans="1:153" s="100" customFormat="1" ht="15" customHeight="1" x14ac:dyDescent="0.25">
      <c r="A55" s="33" t="s">
        <v>3970</v>
      </c>
      <c r="B55" s="34"/>
      <c r="C55" s="23"/>
      <c r="D55" s="472"/>
      <c r="E55" s="35">
        <f t="shared" si="0"/>
        <v>0</v>
      </c>
      <c r="F55" s="201">
        <v>1557</v>
      </c>
      <c r="G55" s="417">
        <v>51</v>
      </c>
      <c r="H55" s="137" t="s">
        <v>3971</v>
      </c>
      <c r="I55" s="157"/>
      <c r="J55" s="202">
        <v>49.04</v>
      </c>
      <c r="K55" s="39">
        <f t="shared" si="1"/>
        <v>0</v>
      </c>
      <c r="L55" s="40" t="s">
        <v>8970</v>
      </c>
      <c r="M55" s="41" t="s">
        <v>3972</v>
      </c>
      <c r="N55" s="40" t="s">
        <v>3970</v>
      </c>
      <c r="O55" s="46" t="s">
        <v>65</v>
      </c>
      <c r="P55" s="40" t="s">
        <v>29</v>
      </c>
      <c r="Q55" s="42" t="s">
        <v>39</v>
      </c>
      <c r="R55" s="42" t="s">
        <v>31</v>
      </c>
      <c r="S55" s="304" t="s">
        <v>41</v>
      </c>
      <c r="T55" s="304">
        <v>10</v>
      </c>
      <c r="U55" s="304">
        <v>2500</v>
      </c>
      <c r="V55" s="304" t="s">
        <v>41</v>
      </c>
      <c r="W55" s="422"/>
      <c r="X55" s="43"/>
      <c r="Y55" s="34"/>
      <c r="Z55" s="34"/>
      <c r="AA55" s="34"/>
      <c r="AB55" s="34"/>
      <c r="AC55" s="34"/>
      <c r="AF55" s="210"/>
      <c r="AH55"/>
      <c r="AI55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40"/>
      <c r="BM55" s="140"/>
      <c r="BN55" s="140"/>
      <c r="BO55" s="140"/>
      <c r="BP55" s="140"/>
      <c r="BQ55" s="140"/>
      <c r="BR55" s="140"/>
      <c r="BS55" s="140"/>
      <c r="BT55" s="140"/>
      <c r="BU55" s="140"/>
      <c r="BV55" s="140"/>
      <c r="BW55" s="140"/>
      <c r="BX55" s="140"/>
      <c r="BY55" s="140"/>
      <c r="BZ55" s="140"/>
      <c r="CA55" s="140"/>
      <c r="CB55" s="140"/>
      <c r="CC55" s="140"/>
      <c r="CD55" s="140"/>
      <c r="CE55" s="140"/>
      <c r="CF55" s="140"/>
      <c r="CG55" s="140"/>
      <c r="CH55" s="140"/>
      <c r="CI55" s="140"/>
      <c r="CJ55" s="140"/>
      <c r="CK55" s="140"/>
      <c r="CL55" s="140"/>
      <c r="CM55" s="140"/>
      <c r="CN55" s="140"/>
      <c r="CO55" s="140"/>
      <c r="CP55" s="140"/>
      <c r="CQ55" s="140"/>
      <c r="CR55" s="140"/>
      <c r="CS55" s="140"/>
      <c r="CT55" s="140"/>
      <c r="CU55" s="140"/>
      <c r="CV55" s="140"/>
      <c r="CW55" s="140"/>
      <c r="CX55" s="140"/>
      <c r="CY55" s="140"/>
      <c r="CZ55" s="140"/>
      <c r="DA55" s="140"/>
      <c r="DB55" s="140"/>
      <c r="DC55" s="140"/>
      <c r="DD55" s="140"/>
      <c r="DE55" s="140"/>
      <c r="DF55" s="140"/>
      <c r="DG55" s="140"/>
      <c r="DH55" s="140"/>
      <c r="DI55" s="140"/>
      <c r="DJ55" s="140"/>
      <c r="DK55" s="140"/>
      <c r="DL55" s="140"/>
      <c r="DM55" s="140"/>
      <c r="DN55" s="140"/>
      <c r="DO55" s="140"/>
      <c r="DP55" s="140"/>
      <c r="DQ55" s="140"/>
      <c r="DR55" s="140"/>
      <c r="DS55" s="140"/>
      <c r="DT55" s="140"/>
      <c r="DU55" s="140"/>
      <c r="DV55" s="140"/>
      <c r="DW55" s="140"/>
      <c r="DX55" s="140"/>
      <c r="DY55" s="140"/>
      <c r="DZ55" s="140"/>
      <c r="EA55" s="140"/>
      <c r="EB55" s="140"/>
      <c r="EC55" s="140"/>
      <c r="ED55" s="140"/>
      <c r="EE55" s="140"/>
      <c r="EF55" s="140"/>
      <c r="EG55" s="140"/>
      <c r="EH55" s="140"/>
      <c r="EI55" s="140"/>
      <c r="EJ55" s="140"/>
      <c r="EK55" s="140"/>
      <c r="EL55" s="140"/>
      <c r="EM55" s="140"/>
      <c r="EN55" s="140"/>
      <c r="EO55" s="140"/>
      <c r="EP55" s="140"/>
      <c r="EQ55" s="140"/>
      <c r="ER55" s="140"/>
      <c r="ES55" s="140"/>
      <c r="ET55" s="140"/>
      <c r="EU55"/>
      <c r="EV55"/>
      <c r="EW55" s="140"/>
    </row>
    <row r="56" spans="1:153" s="100" customFormat="1" ht="15" customHeight="1" x14ac:dyDescent="0.25">
      <c r="A56" s="33" t="s">
        <v>3353</v>
      </c>
      <c r="B56" s="34"/>
      <c r="C56" s="23"/>
      <c r="D56" s="472"/>
      <c r="E56" s="35">
        <f t="shared" si="0"/>
        <v>0</v>
      </c>
      <c r="F56" s="201">
        <v>8180</v>
      </c>
      <c r="G56" s="417">
        <v>52</v>
      </c>
      <c r="H56" s="137" t="s">
        <v>3354</v>
      </c>
      <c r="I56" s="157"/>
      <c r="J56" s="202">
        <v>44.85</v>
      </c>
      <c r="K56" s="39">
        <f t="shared" si="1"/>
        <v>0</v>
      </c>
      <c r="L56" s="40" t="s">
        <v>223</v>
      </c>
      <c r="M56" s="41" t="s">
        <v>3355</v>
      </c>
      <c r="N56" s="40" t="s">
        <v>3353</v>
      </c>
      <c r="O56" s="46" t="s">
        <v>3352</v>
      </c>
      <c r="P56" s="40" t="s">
        <v>95</v>
      </c>
      <c r="Q56" s="42" t="s">
        <v>39</v>
      </c>
      <c r="R56" s="42" t="s">
        <v>31</v>
      </c>
      <c r="S56" s="304" t="s">
        <v>41</v>
      </c>
      <c r="T56" s="304">
        <v>9</v>
      </c>
      <c r="U56" s="304">
        <v>2500</v>
      </c>
      <c r="V56" s="304" t="s">
        <v>41</v>
      </c>
      <c r="W56" s="422"/>
      <c r="X56" s="43"/>
      <c r="Y56" s="32"/>
      <c r="Z56" s="34"/>
      <c r="AA56" s="34"/>
      <c r="AB56" s="34"/>
      <c r="AC56" s="34"/>
      <c r="AF56" s="210"/>
      <c r="AJ56" s="140"/>
      <c r="EU56" s="140"/>
      <c r="EV56" s="140"/>
    </row>
    <row r="57" spans="1:153" s="100" customFormat="1" ht="15" customHeight="1" x14ac:dyDescent="0.25">
      <c r="A57" s="33" t="s">
        <v>9543</v>
      </c>
      <c r="B57" s="34"/>
      <c r="C57" s="34"/>
      <c r="D57" s="472"/>
      <c r="E57" s="35">
        <f t="shared" si="0"/>
        <v>0</v>
      </c>
      <c r="F57" s="201">
        <v>2739</v>
      </c>
      <c r="G57" s="417">
        <v>53</v>
      </c>
      <c r="H57" s="163" t="s">
        <v>9540</v>
      </c>
      <c r="I57" s="157"/>
      <c r="J57" s="202">
        <v>99.95</v>
      </c>
      <c r="K57" s="39">
        <f t="shared" si="1"/>
        <v>0</v>
      </c>
      <c r="L57" s="40" t="s">
        <v>1619</v>
      </c>
      <c r="M57" s="41" t="s">
        <v>9547</v>
      </c>
      <c r="N57" s="40" t="s">
        <v>9543</v>
      </c>
      <c r="O57" s="46" t="s">
        <v>74</v>
      </c>
      <c r="P57" s="40" t="s">
        <v>95</v>
      </c>
      <c r="Q57" s="42" t="s">
        <v>39</v>
      </c>
      <c r="R57" s="42" t="s">
        <v>31</v>
      </c>
      <c r="S57" s="304" t="s">
        <v>41</v>
      </c>
      <c r="T57" s="304">
        <v>12</v>
      </c>
      <c r="U57" s="304">
        <v>500</v>
      </c>
      <c r="V57" s="304" t="s">
        <v>41</v>
      </c>
      <c r="W57" s="422"/>
      <c r="X57" s="191" t="s">
        <v>9526</v>
      </c>
      <c r="Y57" s="34"/>
      <c r="Z57" s="34"/>
      <c r="AA57" s="34"/>
      <c r="AB57" s="34"/>
      <c r="AC57" s="34"/>
      <c r="AF57" s="210"/>
      <c r="EU57" s="140"/>
      <c r="EV57" s="140"/>
    </row>
    <row r="58" spans="1:153" s="100" customFormat="1" ht="15" customHeight="1" x14ac:dyDescent="0.25">
      <c r="A58" s="33" t="s">
        <v>3059</v>
      </c>
      <c r="B58" s="34"/>
      <c r="C58" s="23"/>
      <c r="D58" s="472"/>
      <c r="E58" s="35">
        <f t="shared" si="0"/>
        <v>0</v>
      </c>
      <c r="F58" s="201">
        <v>8355</v>
      </c>
      <c r="G58" s="417">
        <v>54</v>
      </c>
      <c r="H58" s="137" t="s">
        <v>3060</v>
      </c>
      <c r="I58" s="157"/>
      <c r="J58" s="202">
        <v>159.91999999999999</v>
      </c>
      <c r="K58" s="39">
        <f t="shared" si="1"/>
        <v>0</v>
      </c>
      <c r="L58" s="40" t="s">
        <v>93</v>
      </c>
      <c r="M58" s="41" t="s">
        <v>3061</v>
      </c>
      <c r="N58" s="40" t="s">
        <v>3059</v>
      </c>
      <c r="O58" s="46" t="s">
        <v>74</v>
      </c>
      <c r="P58" s="40" t="s">
        <v>95</v>
      </c>
      <c r="Q58" s="42" t="s">
        <v>39</v>
      </c>
      <c r="R58" s="42" t="s">
        <v>31</v>
      </c>
      <c r="S58" s="304" t="s">
        <v>41</v>
      </c>
      <c r="T58" s="304">
        <v>10</v>
      </c>
      <c r="U58" s="304">
        <v>500</v>
      </c>
      <c r="V58" s="304" t="s">
        <v>41</v>
      </c>
      <c r="W58" s="422"/>
      <c r="X58" s="43">
        <v>41926</v>
      </c>
      <c r="Y58" s="34"/>
      <c r="Z58" s="34"/>
      <c r="AA58" s="34"/>
      <c r="AB58" s="34"/>
      <c r="AC58" s="34"/>
      <c r="AE58" s="140"/>
      <c r="AF58" s="210"/>
      <c r="AG58" s="140"/>
      <c r="EU58" s="140"/>
      <c r="EV58" s="140"/>
    </row>
    <row r="59" spans="1:153" s="100" customFormat="1" ht="15" customHeight="1" x14ac:dyDescent="0.25">
      <c r="A59" s="33" t="s">
        <v>408</v>
      </c>
      <c r="B59" s="34"/>
      <c r="C59" s="23"/>
      <c r="D59" s="472"/>
      <c r="E59" s="35">
        <f t="shared" si="0"/>
        <v>0</v>
      </c>
      <c r="F59" s="201">
        <v>8469</v>
      </c>
      <c r="G59" s="417">
        <v>55</v>
      </c>
      <c r="H59" s="137" t="s">
        <v>409</v>
      </c>
      <c r="I59" s="157"/>
      <c r="J59" s="202">
        <v>53.94</v>
      </c>
      <c r="K59" s="39">
        <f t="shared" si="1"/>
        <v>0</v>
      </c>
      <c r="L59" s="40" t="s">
        <v>165</v>
      </c>
      <c r="M59" s="41" t="s">
        <v>410</v>
      </c>
      <c r="N59" s="40" t="s">
        <v>408</v>
      </c>
      <c r="O59" s="46" t="s">
        <v>407</v>
      </c>
      <c r="P59" s="40" t="s">
        <v>95</v>
      </c>
      <c r="Q59" s="42" t="s">
        <v>39</v>
      </c>
      <c r="R59" s="42" t="s">
        <v>31</v>
      </c>
      <c r="S59" s="304" t="s">
        <v>41</v>
      </c>
      <c r="T59" s="304">
        <v>12</v>
      </c>
      <c r="U59" s="304">
        <v>2500</v>
      </c>
      <c r="V59" s="304" t="s">
        <v>41</v>
      </c>
      <c r="W59" s="422"/>
      <c r="X59" s="43"/>
      <c r="Y59" s="34"/>
      <c r="Z59" s="34"/>
      <c r="AA59" s="34"/>
      <c r="AB59" s="34"/>
      <c r="AC59" s="34"/>
      <c r="AE59" s="140"/>
      <c r="AF59" s="210"/>
      <c r="AJ59" s="140"/>
      <c r="EU59" s="140"/>
      <c r="EV59" s="140"/>
    </row>
    <row r="60" spans="1:153" s="100" customFormat="1" ht="15" customHeight="1" x14ac:dyDescent="0.25">
      <c r="A60" s="33" t="s">
        <v>3065</v>
      </c>
      <c r="B60" s="34"/>
      <c r="C60" s="23"/>
      <c r="D60" s="472"/>
      <c r="E60" s="35">
        <f t="shared" si="0"/>
        <v>0</v>
      </c>
      <c r="F60" s="201">
        <v>6838</v>
      </c>
      <c r="G60" s="417">
        <v>56</v>
      </c>
      <c r="H60" s="137" t="s">
        <v>3066</v>
      </c>
      <c r="I60" s="157"/>
      <c r="J60" s="202">
        <v>44.91</v>
      </c>
      <c r="K60" s="39">
        <f t="shared" si="1"/>
        <v>0</v>
      </c>
      <c r="L60" s="40" t="s">
        <v>3067</v>
      </c>
      <c r="M60" s="41" t="s">
        <v>3068</v>
      </c>
      <c r="N60" s="40" t="s">
        <v>3065</v>
      </c>
      <c r="O60" s="46" t="s">
        <v>74</v>
      </c>
      <c r="P60" s="40" t="s">
        <v>95</v>
      </c>
      <c r="Q60" s="42" t="s">
        <v>39</v>
      </c>
      <c r="R60" s="42" t="s">
        <v>291</v>
      </c>
      <c r="S60" s="304" t="s">
        <v>41</v>
      </c>
      <c r="T60" s="304">
        <v>10</v>
      </c>
      <c r="U60" s="304">
        <v>2500</v>
      </c>
      <c r="V60" s="304" t="s">
        <v>41</v>
      </c>
      <c r="W60" s="422"/>
      <c r="X60" s="43"/>
      <c r="Y60" s="34"/>
      <c r="Z60" s="34"/>
      <c r="AA60" s="34"/>
      <c r="AB60" s="34"/>
      <c r="AC60" s="32"/>
      <c r="AF60" s="210"/>
      <c r="AJ60" s="140"/>
      <c r="EU60" s="140"/>
      <c r="EV60" s="140"/>
    </row>
    <row r="61" spans="1:153" s="100" customFormat="1" ht="15" customHeight="1" x14ac:dyDescent="0.25">
      <c r="A61" s="33" t="s">
        <v>3348</v>
      </c>
      <c r="B61" s="34"/>
      <c r="C61" s="23"/>
      <c r="D61" s="472"/>
      <c r="E61" s="35">
        <f t="shared" si="0"/>
        <v>0</v>
      </c>
      <c r="F61" s="201">
        <v>8428</v>
      </c>
      <c r="G61" s="417">
        <v>57</v>
      </c>
      <c r="H61" s="137" t="s">
        <v>3349</v>
      </c>
      <c r="I61" s="157"/>
      <c r="J61" s="202">
        <v>72</v>
      </c>
      <c r="K61" s="39">
        <f t="shared" si="1"/>
        <v>0</v>
      </c>
      <c r="L61" s="40" t="s">
        <v>3350</v>
      </c>
      <c r="M61" s="41" t="s">
        <v>3351</v>
      </c>
      <c r="N61" s="40" t="s">
        <v>3348</v>
      </c>
      <c r="O61" s="46" t="s">
        <v>3352</v>
      </c>
      <c r="P61" s="40" t="s">
        <v>95</v>
      </c>
      <c r="Q61" s="42" t="s">
        <v>39</v>
      </c>
      <c r="R61" s="42" t="s">
        <v>31</v>
      </c>
      <c r="S61" s="304" t="s">
        <v>41</v>
      </c>
      <c r="T61" s="304">
        <v>12</v>
      </c>
      <c r="U61" s="304">
        <v>2500</v>
      </c>
      <c r="V61" s="304" t="s">
        <v>41</v>
      </c>
      <c r="W61" s="422"/>
      <c r="X61" s="43"/>
      <c r="Y61" s="34"/>
      <c r="Z61" s="34"/>
      <c r="AA61" s="34"/>
      <c r="AB61" s="34"/>
      <c r="AC61" s="32"/>
      <c r="AF61" s="210"/>
      <c r="AJ61" s="140"/>
      <c r="EU61" s="140"/>
      <c r="EV61" s="140"/>
    </row>
    <row r="62" spans="1:153" s="100" customFormat="1" ht="15" customHeight="1" x14ac:dyDescent="0.25">
      <c r="A62" s="33" t="s">
        <v>3497</v>
      </c>
      <c r="B62" s="34"/>
      <c r="C62" s="23"/>
      <c r="D62" s="472"/>
      <c r="E62" s="35">
        <f t="shared" si="0"/>
        <v>0</v>
      </c>
      <c r="F62" s="201">
        <v>1313</v>
      </c>
      <c r="G62" s="417">
        <v>58</v>
      </c>
      <c r="H62" s="137" t="s">
        <v>3498</v>
      </c>
      <c r="I62" s="157"/>
      <c r="J62" s="202">
        <v>128.97</v>
      </c>
      <c r="K62" s="39">
        <f t="shared" si="1"/>
        <v>0</v>
      </c>
      <c r="L62" s="40" t="s">
        <v>637</v>
      </c>
      <c r="M62" s="41" t="s">
        <v>3499</v>
      </c>
      <c r="N62" s="40" t="s">
        <v>3497</v>
      </c>
      <c r="O62" s="46" t="s">
        <v>3496</v>
      </c>
      <c r="P62" s="40" t="s">
        <v>95</v>
      </c>
      <c r="Q62" s="42" t="s">
        <v>39</v>
      </c>
      <c r="R62" s="42" t="s">
        <v>31</v>
      </c>
      <c r="S62" s="304" t="s">
        <v>41</v>
      </c>
      <c r="T62" s="304">
        <v>12</v>
      </c>
      <c r="U62" s="304">
        <v>2500</v>
      </c>
      <c r="V62" s="304" t="s">
        <v>41</v>
      </c>
      <c r="W62" s="422"/>
      <c r="X62" s="43"/>
      <c r="Y62" s="34"/>
      <c r="Z62" s="34"/>
      <c r="AA62" s="34"/>
      <c r="AB62" s="34"/>
      <c r="AC62" s="34"/>
      <c r="AF62" s="210"/>
      <c r="AJ62" s="140"/>
      <c r="EU62" s="140"/>
      <c r="EV62" s="140"/>
      <c r="EW62" s="150"/>
    </row>
    <row r="63" spans="1:153" s="100" customFormat="1" ht="15" customHeight="1" x14ac:dyDescent="0.25">
      <c r="A63" s="33" t="s">
        <v>3754</v>
      </c>
      <c r="B63" s="34"/>
      <c r="C63" s="23"/>
      <c r="D63" s="472"/>
      <c r="E63" s="35">
        <f t="shared" si="0"/>
        <v>0</v>
      </c>
      <c r="F63" s="201">
        <v>1214</v>
      </c>
      <c r="G63" s="417">
        <v>59</v>
      </c>
      <c r="H63" s="137" t="s">
        <v>3755</v>
      </c>
      <c r="I63" s="157"/>
      <c r="J63" s="202">
        <v>256.88</v>
      </c>
      <c r="K63" s="39">
        <f t="shared" si="1"/>
        <v>0</v>
      </c>
      <c r="L63" s="40" t="s">
        <v>1387</v>
      </c>
      <c r="M63" s="41" t="s">
        <v>3756</v>
      </c>
      <c r="N63" s="40" t="s">
        <v>3754</v>
      </c>
      <c r="O63" s="46" t="s">
        <v>37</v>
      </c>
      <c r="P63" s="40" t="s">
        <v>29</v>
      </c>
      <c r="Q63" s="42" t="s">
        <v>30</v>
      </c>
      <c r="R63" s="42" t="s">
        <v>31</v>
      </c>
      <c r="S63" s="304" t="s">
        <v>32</v>
      </c>
      <c r="T63" s="304">
        <v>52</v>
      </c>
      <c r="U63" s="304">
        <v>2500</v>
      </c>
      <c r="V63" s="304" t="s">
        <v>32</v>
      </c>
      <c r="W63" s="429"/>
      <c r="X63" s="43"/>
      <c r="Y63" s="34"/>
      <c r="Z63" s="34"/>
      <c r="AA63" s="34"/>
      <c r="AB63" s="34"/>
      <c r="AC63" s="34"/>
      <c r="AF63" s="210"/>
      <c r="AH63"/>
      <c r="AI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</row>
    <row r="64" spans="1:153" s="100" customFormat="1" ht="15" customHeight="1" x14ac:dyDescent="0.25">
      <c r="A64" s="33" t="s">
        <v>3062</v>
      </c>
      <c r="B64" s="34"/>
      <c r="C64" s="23"/>
      <c r="D64" s="472"/>
      <c r="E64" s="35">
        <f t="shared" si="0"/>
        <v>0</v>
      </c>
      <c r="F64" s="201">
        <v>6303</v>
      </c>
      <c r="G64" s="417">
        <v>60</v>
      </c>
      <c r="H64" s="137" t="s">
        <v>3063</v>
      </c>
      <c r="I64" s="157"/>
      <c r="J64" s="202">
        <v>119.94</v>
      </c>
      <c r="K64" s="39">
        <f t="shared" si="1"/>
        <v>0</v>
      </c>
      <c r="L64" s="40" t="s">
        <v>405</v>
      </c>
      <c r="M64" s="41" t="s">
        <v>3064</v>
      </c>
      <c r="N64" s="40" t="s">
        <v>3062</v>
      </c>
      <c r="O64" s="46" t="s">
        <v>74</v>
      </c>
      <c r="P64" s="40" t="s">
        <v>95</v>
      </c>
      <c r="Q64" s="42" t="s">
        <v>39</v>
      </c>
      <c r="R64" s="42" t="s">
        <v>31</v>
      </c>
      <c r="S64" s="304" t="s">
        <v>41</v>
      </c>
      <c r="T64" s="304">
        <v>9</v>
      </c>
      <c r="U64" s="304">
        <v>500</v>
      </c>
      <c r="V64" s="304" t="s">
        <v>41</v>
      </c>
      <c r="W64" s="422"/>
      <c r="X64" s="43"/>
      <c r="Y64" s="34"/>
      <c r="Z64" s="34"/>
      <c r="AA64" s="34"/>
      <c r="AB64" s="34"/>
      <c r="AC64" s="32"/>
      <c r="AF64" s="210"/>
      <c r="AJ64" s="140"/>
      <c r="EU64" s="140"/>
      <c r="EV64" s="140"/>
    </row>
    <row r="65" spans="1:153" s="100" customFormat="1" ht="15" customHeight="1" x14ac:dyDescent="0.25">
      <c r="A65" s="33" t="s">
        <v>2291</v>
      </c>
      <c r="B65" s="34"/>
      <c r="C65" s="23"/>
      <c r="D65" s="472"/>
      <c r="E65" s="35">
        <f t="shared" si="0"/>
        <v>0</v>
      </c>
      <c r="F65" s="201">
        <v>1900</v>
      </c>
      <c r="G65" s="417">
        <v>61</v>
      </c>
      <c r="H65" s="137" t="s">
        <v>2292</v>
      </c>
      <c r="I65" s="157"/>
      <c r="J65" s="202">
        <v>59.97</v>
      </c>
      <c r="K65" s="39">
        <f t="shared" si="1"/>
        <v>0</v>
      </c>
      <c r="L65" s="40" t="s">
        <v>2292</v>
      </c>
      <c r="M65" s="41" t="s">
        <v>2293</v>
      </c>
      <c r="N65" s="40" t="s">
        <v>2291</v>
      </c>
      <c r="O65" s="46" t="s">
        <v>2278</v>
      </c>
      <c r="P65" s="40" t="s">
        <v>95</v>
      </c>
      <c r="Q65" s="42" t="s">
        <v>39</v>
      </c>
      <c r="R65" s="42" t="s">
        <v>31</v>
      </c>
      <c r="S65" s="304" t="s">
        <v>41</v>
      </c>
      <c r="T65" s="304">
        <v>10</v>
      </c>
      <c r="U65" s="304">
        <v>2500</v>
      </c>
      <c r="V65" s="304" t="s">
        <v>41</v>
      </c>
      <c r="W65" s="422"/>
      <c r="X65" s="43"/>
      <c r="Y65" s="34"/>
      <c r="Z65" s="34"/>
      <c r="AA65" s="34"/>
      <c r="AB65" s="34"/>
      <c r="AC65" s="32"/>
      <c r="AF65" s="210"/>
      <c r="AJ65" s="140"/>
      <c r="EU65" s="140"/>
      <c r="EV65" s="140"/>
    </row>
    <row r="66" spans="1:153" s="100" customFormat="1" ht="15" customHeight="1" x14ac:dyDescent="0.25">
      <c r="A66" s="33" t="s">
        <v>1002</v>
      </c>
      <c r="B66" s="34"/>
      <c r="C66" s="23"/>
      <c r="D66" s="472"/>
      <c r="E66" s="35">
        <f t="shared" si="0"/>
        <v>0</v>
      </c>
      <c r="F66" s="201">
        <v>7726</v>
      </c>
      <c r="G66" s="417">
        <v>62</v>
      </c>
      <c r="H66" s="137" t="s">
        <v>1003</v>
      </c>
      <c r="I66" s="157"/>
      <c r="J66" s="202">
        <v>38.85</v>
      </c>
      <c r="K66" s="39">
        <f t="shared" si="1"/>
        <v>0</v>
      </c>
      <c r="L66" s="40" t="s">
        <v>551</v>
      </c>
      <c r="M66" s="41" t="s">
        <v>1004</v>
      </c>
      <c r="N66" s="40" t="s">
        <v>1002</v>
      </c>
      <c r="O66" s="46" t="s">
        <v>977</v>
      </c>
      <c r="P66" s="40" t="s">
        <v>95</v>
      </c>
      <c r="Q66" s="42" t="s">
        <v>39</v>
      </c>
      <c r="R66" s="42" t="s">
        <v>31</v>
      </c>
      <c r="S66" s="304" t="s">
        <v>46</v>
      </c>
      <c r="T66" s="304">
        <v>6</v>
      </c>
      <c r="U66" s="304">
        <v>2500</v>
      </c>
      <c r="V66" s="304" t="s">
        <v>41</v>
      </c>
      <c r="W66" s="422"/>
      <c r="X66" s="43"/>
      <c r="Y66" s="34"/>
      <c r="Z66" s="34"/>
      <c r="AA66" s="34"/>
      <c r="AB66" s="34"/>
      <c r="AC66" s="34"/>
      <c r="AF66" s="210"/>
      <c r="AJ66" s="140"/>
      <c r="EU66" s="140"/>
      <c r="EV66" s="140"/>
    </row>
    <row r="67" spans="1:153" s="100" customFormat="1" ht="15" customHeight="1" x14ac:dyDescent="0.25">
      <c r="A67" s="33" t="s">
        <v>3967</v>
      </c>
      <c r="B67" s="34"/>
      <c r="C67" s="23"/>
      <c r="D67" s="472"/>
      <c r="E67" s="35">
        <f t="shared" si="0"/>
        <v>0</v>
      </c>
      <c r="F67" s="201">
        <v>3609</v>
      </c>
      <c r="G67" s="417">
        <v>63</v>
      </c>
      <c r="H67" s="137" t="s">
        <v>3968</v>
      </c>
      <c r="I67" s="157"/>
      <c r="J67" s="202">
        <v>119.94</v>
      </c>
      <c r="K67" s="39">
        <f t="shared" si="1"/>
        <v>0</v>
      </c>
      <c r="L67" s="40" t="s">
        <v>405</v>
      </c>
      <c r="M67" s="41" t="s">
        <v>3969</v>
      </c>
      <c r="N67" s="40" t="s">
        <v>3967</v>
      </c>
      <c r="O67" s="46" t="s">
        <v>65</v>
      </c>
      <c r="P67" s="40" t="s">
        <v>95</v>
      </c>
      <c r="Q67" s="42" t="s">
        <v>39</v>
      </c>
      <c r="R67" s="42" t="s">
        <v>31</v>
      </c>
      <c r="S67" s="304" t="s">
        <v>41</v>
      </c>
      <c r="T67" s="304">
        <v>12</v>
      </c>
      <c r="U67" s="304">
        <v>500</v>
      </c>
      <c r="V67" s="304" t="s">
        <v>41</v>
      </c>
      <c r="W67" s="422"/>
      <c r="X67" s="43"/>
      <c r="Y67" s="34"/>
      <c r="Z67" s="34"/>
      <c r="AA67" s="34"/>
      <c r="AB67" s="34"/>
      <c r="AC67" s="34"/>
      <c r="AF67" s="21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  <c r="BA67" s="140"/>
      <c r="BB67" s="140"/>
      <c r="BC67" s="140"/>
      <c r="BD67" s="140"/>
      <c r="BE67" s="140"/>
      <c r="BF67" s="140"/>
      <c r="BG67" s="140"/>
      <c r="BH67" s="140"/>
      <c r="BI67" s="140"/>
      <c r="BJ67" s="140"/>
      <c r="BK67" s="140"/>
      <c r="BL67" s="140"/>
      <c r="BM67" s="140"/>
      <c r="BN67" s="140"/>
      <c r="BO67" s="140"/>
      <c r="BP67" s="140"/>
      <c r="BQ67" s="140"/>
      <c r="BR67" s="140"/>
      <c r="BS67" s="140"/>
      <c r="BT67" s="140"/>
      <c r="BU67" s="140"/>
      <c r="BV67" s="140"/>
      <c r="BW67" s="140"/>
      <c r="BX67" s="140"/>
      <c r="BY67" s="140"/>
      <c r="BZ67" s="140"/>
      <c r="CA67" s="140"/>
      <c r="CB67" s="140"/>
      <c r="CC67" s="140"/>
      <c r="CD67" s="140"/>
      <c r="CE67" s="140"/>
      <c r="CF67" s="140"/>
      <c r="CG67" s="140"/>
      <c r="CH67" s="140"/>
      <c r="CI67" s="140"/>
      <c r="CJ67" s="140"/>
      <c r="CK67" s="140"/>
      <c r="CL67" s="140"/>
      <c r="CM67" s="140"/>
      <c r="CN67" s="140"/>
      <c r="CO67" s="140"/>
      <c r="CP67" s="140"/>
      <c r="CQ67" s="140"/>
      <c r="CR67" s="140"/>
      <c r="CS67" s="140"/>
      <c r="CT67" s="140"/>
      <c r="CU67" s="140"/>
      <c r="CV67" s="140"/>
      <c r="CW67" s="140"/>
      <c r="CX67" s="140"/>
      <c r="CY67" s="140"/>
      <c r="CZ67" s="140"/>
      <c r="DA67" s="140"/>
      <c r="DB67" s="140"/>
      <c r="DC67" s="140"/>
      <c r="DD67" s="140"/>
      <c r="DE67" s="140"/>
      <c r="DF67" s="140"/>
      <c r="DG67" s="140"/>
      <c r="DH67" s="140"/>
      <c r="DI67" s="140"/>
      <c r="DJ67" s="140"/>
      <c r="DK67" s="140"/>
      <c r="DL67" s="140"/>
      <c r="DM67" s="140"/>
      <c r="DN67" s="140"/>
      <c r="DO67" s="140"/>
      <c r="DP67" s="140"/>
      <c r="DQ67" s="140"/>
      <c r="DR67" s="140"/>
      <c r="DS67" s="140"/>
      <c r="DT67" s="140"/>
      <c r="DU67" s="140"/>
      <c r="DV67" s="140"/>
      <c r="DW67" s="140"/>
      <c r="DX67" s="140"/>
      <c r="DY67" s="140"/>
      <c r="DZ67" s="140"/>
      <c r="EA67" s="140"/>
      <c r="EB67" s="140"/>
      <c r="EC67" s="140"/>
      <c r="ED67" s="140"/>
      <c r="EE67" s="140"/>
      <c r="EF67" s="140"/>
      <c r="EG67" s="140"/>
      <c r="EH67" s="140"/>
      <c r="EI67" s="140"/>
      <c r="EJ67" s="140"/>
      <c r="EK67" s="140"/>
      <c r="EL67" s="140"/>
      <c r="EM67" s="140"/>
      <c r="EN67" s="140"/>
      <c r="EO67" s="140"/>
      <c r="EP67" s="140"/>
      <c r="EQ67" s="140"/>
      <c r="ER67" s="140"/>
      <c r="ES67" s="140"/>
      <c r="ET67" s="140"/>
      <c r="EU67" s="140"/>
      <c r="EV67" s="140"/>
    </row>
    <row r="68" spans="1:153" s="150" customFormat="1" ht="15" customHeight="1" x14ac:dyDescent="0.25">
      <c r="A68" s="33" t="s">
        <v>1912</v>
      </c>
      <c r="B68" s="34"/>
      <c r="C68" s="23"/>
      <c r="D68" s="472"/>
      <c r="E68" s="35">
        <f t="shared" si="0"/>
        <v>0</v>
      </c>
      <c r="F68" s="201">
        <v>1710</v>
      </c>
      <c r="G68" s="417">
        <v>64</v>
      </c>
      <c r="H68" s="137" t="s">
        <v>1913</v>
      </c>
      <c r="I68" s="157"/>
      <c r="J68" s="202">
        <v>59.97</v>
      </c>
      <c r="K68" s="39">
        <f t="shared" si="1"/>
        <v>0</v>
      </c>
      <c r="L68" s="40" t="s">
        <v>1907</v>
      </c>
      <c r="M68" s="41" t="s">
        <v>1914</v>
      </c>
      <c r="N68" s="40" t="s">
        <v>1912</v>
      </c>
      <c r="O68" s="46" t="s">
        <v>56</v>
      </c>
      <c r="P68" s="40" t="s">
        <v>95</v>
      </c>
      <c r="Q68" s="42" t="s">
        <v>39</v>
      </c>
      <c r="R68" s="42" t="s">
        <v>31</v>
      </c>
      <c r="S68" s="304" t="s">
        <v>46</v>
      </c>
      <c r="T68" s="304">
        <v>6</v>
      </c>
      <c r="U68" s="304">
        <v>2500</v>
      </c>
      <c r="V68" s="304" t="s">
        <v>41</v>
      </c>
      <c r="W68" s="422"/>
      <c r="X68" s="43"/>
      <c r="Y68" s="34"/>
      <c r="Z68" s="34"/>
      <c r="AA68" s="34"/>
      <c r="AB68" s="34"/>
      <c r="AC68" s="34"/>
      <c r="AD68" s="100"/>
      <c r="AE68" s="100"/>
      <c r="AF68" s="210"/>
      <c r="AG68" s="100"/>
      <c r="AH68" s="100"/>
      <c r="AI68" s="100"/>
      <c r="AJ68" s="10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  <c r="BA68" s="140"/>
      <c r="BB68" s="140"/>
      <c r="BC68" s="140"/>
      <c r="BD68" s="140"/>
      <c r="BE68" s="140"/>
      <c r="BF68" s="140"/>
      <c r="BG68" s="140"/>
      <c r="BH68" s="140"/>
      <c r="BI68" s="140"/>
      <c r="BJ68" s="140"/>
      <c r="BK68" s="140"/>
      <c r="BL68" s="140"/>
      <c r="BM68" s="140"/>
      <c r="BN68" s="140"/>
      <c r="BO68" s="140"/>
      <c r="BP68" s="140"/>
      <c r="BQ68" s="140"/>
      <c r="BR68" s="140"/>
      <c r="BS68" s="140"/>
      <c r="BT68" s="140"/>
      <c r="BU68" s="140"/>
      <c r="BV68" s="140"/>
      <c r="BW68" s="140"/>
      <c r="BX68" s="140"/>
      <c r="BY68" s="140"/>
      <c r="BZ68" s="140"/>
      <c r="CA68" s="140"/>
      <c r="CB68" s="140"/>
      <c r="CC68" s="140"/>
      <c r="CD68" s="140"/>
      <c r="CE68" s="140"/>
      <c r="CF68" s="140"/>
      <c r="CG68" s="140"/>
      <c r="CH68" s="140"/>
      <c r="CI68" s="140"/>
      <c r="CJ68" s="140"/>
      <c r="CK68" s="140"/>
      <c r="CL68" s="140"/>
      <c r="CM68" s="140"/>
      <c r="CN68" s="140"/>
      <c r="CO68" s="140"/>
      <c r="CP68" s="140"/>
      <c r="CQ68" s="140"/>
      <c r="CR68" s="140"/>
      <c r="CS68" s="140"/>
      <c r="CT68" s="140"/>
      <c r="CU68" s="140"/>
      <c r="CV68" s="140"/>
      <c r="CW68" s="140"/>
      <c r="CX68" s="140"/>
      <c r="CY68" s="140"/>
      <c r="CZ68" s="140"/>
      <c r="DA68" s="140"/>
      <c r="DB68" s="140"/>
      <c r="DC68" s="140"/>
      <c r="DD68" s="140"/>
      <c r="DE68" s="140"/>
      <c r="DF68" s="140"/>
      <c r="DG68" s="140"/>
      <c r="DH68" s="140"/>
      <c r="DI68" s="140"/>
      <c r="DJ68" s="140"/>
      <c r="DK68" s="140"/>
      <c r="DL68" s="140"/>
      <c r="DM68" s="140"/>
      <c r="DN68" s="140"/>
      <c r="DO68" s="140"/>
      <c r="DP68" s="140"/>
      <c r="DQ68" s="140"/>
      <c r="DR68" s="140"/>
      <c r="DS68" s="140"/>
      <c r="DT68" s="140"/>
      <c r="DU68" s="140"/>
      <c r="DV68" s="140"/>
      <c r="DW68" s="140"/>
      <c r="DX68" s="140"/>
      <c r="DY68" s="140"/>
      <c r="DZ68" s="140"/>
      <c r="EA68" s="140"/>
      <c r="EB68" s="140"/>
      <c r="EC68" s="140"/>
      <c r="ED68" s="140"/>
      <c r="EE68" s="140"/>
      <c r="EF68" s="140"/>
      <c r="EG68" s="140"/>
      <c r="EH68" s="140"/>
      <c r="EI68" s="140"/>
      <c r="EJ68" s="140"/>
      <c r="EK68" s="140"/>
      <c r="EL68" s="140"/>
      <c r="EM68" s="140"/>
      <c r="EN68" s="140"/>
      <c r="EO68" s="140"/>
      <c r="EP68" s="140"/>
      <c r="EQ68" s="140"/>
      <c r="ER68" s="140"/>
      <c r="ES68" s="140"/>
      <c r="ET68" s="140"/>
      <c r="EU68" s="140"/>
      <c r="EV68" s="140"/>
      <c r="EW68" s="140"/>
    </row>
    <row r="69" spans="1:153" s="100" customFormat="1" ht="15" customHeight="1" x14ac:dyDescent="0.25">
      <c r="A69" s="33" t="s">
        <v>2101</v>
      </c>
      <c r="B69" s="34"/>
      <c r="C69" s="23"/>
      <c r="D69" s="472"/>
      <c r="E69" s="35">
        <f t="shared" ref="E69:E132" si="2">I69</f>
        <v>0</v>
      </c>
      <c r="F69" s="201">
        <v>5894</v>
      </c>
      <c r="G69" s="417">
        <v>65</v>
      </c>
      <c r="H69" s="137" t="s">
        <v>2102</v>
      </c>
      <c r="I69" s="157"/>
      <c r="J69" s="202">
        <v>59.97</v>
      </c>
      <c r="K69" s="39">
        <f t="shared" ref="K69:K132" si="3">I69*J69</f>
        <v>0</v>
      </c>
      <c r="L69" s="40" t="s">
        <v>1564</v>
      </c>
      <c r="M69" s="41" t="s">
        <v>2103</v>
      </c>
      <c r="N69" s="40" t="s">
        <v>2101</v>
      </c>
      <c r="O69" s="46" t="s">
        <v>2094</v>
      </c>
      <c r="P69" s="40" t="s">
        <v>95</v>
      </c>
      <c r="Q69" s="42" t="s">
        <v>39</v>
      </c>
      <c r="R69" s="42" t="s">
        <v>31</v>
      </c>
      <c r="S69" s="304" t="s">
        <v>41</v>
      </c>
      <c r="T69" s="304">
        <v>12</v>
      </c>
      <c r="U69" s="304">
        <v>2500</v>
      </c>
      <c r="V69" s="304" t="s">
        <v>41</v>
      </c>
      <c r="W69" s="422"/>
      <c r="X69" s="43"/>
      <c r="Y69" s="34"/>
      <c r="Z69" s="34"/>
      <c r="AA69" s="34"/>
      <c r="AB69" s="34"/>
      <c r="AC69" s="32"/>
      <c r="AF69" s="210"/>
      <c r="AJ69" s="140"/>
      <c r="EU69" s="140"/>
      <c r="EV69" s="140"/>
    </row>
    <row r="70" spans="1:153" s="100" customFormat="1" ht="15" customHeight="1" x14ac:dyDescent="0.25">
      <c r="A70" s="33" t="s">
        <v>1562</v>
      </c>
      <c r="B70" s="34"/>
      <c r="C70" s="23"/>
      <c r="D70" s="472"/>
      <c r="E70" s="35">
        <f t="shared" si="2"/>
        <v>0</v>
      </c>
      <c r="F70" s="201">
        <v>2214</v>
      </c>
      <c r="G70" s="417">
        <v>66</v>
      </c>
      <c r="H70" s="137" t="s">
        <v>1563</v>
      </c>
      <c r="I70" s="157"/>
      <c r="J70" s="202">
        <v>59.97</v>
      </c>
      <c r="K70" s="39">
        <f t="shared" si="3"/>
        <v>0</v>
      </c>
      <c r="L70" s="40" t="s">
        <v>1564</v>
      </c>
      <c r="M70" s="41" t="s">
        <v>1565</v>
      </c>
      <c r="N70" s="40" t="s">
        <v>1562</v>
      </c>
      <c r="O70" s="46" t="s">
        <v>1566</v>
      </c>
      <c r="P70" s="40" t="s">
        <v>95</v>
      </c>
      <c r="Q70" s="42" t="s">
        <v>39</v>
      </c>
      <c r="R70" s="42" t="s">
        <v>31</v>
      </c>
      <c r="S70" s="304" t="s">
        <v>41</v>
      </c>
      <c r="T70" s="304">
        <v>11</v>
      </c>
      <c r="U70" s="304">
        <v>2500</v>
      </c>
      <c r="V70" s="304" t="s">
        <v>41</v>
      </c>
      <c r="W70" s="422"/>
      <c r="X70" s="43"/>
      <c r="Y70" s="34"/>
      <c r="Z70" s="34"/>
      <c r="AA70" s="34"/>
      <c r="AB70" s="34"/>
      <c r="AC70" s="34"/>
      <c r="AF70" s="210"/>
      <c r="AJ70" s="140"/>
      <c r="EU70" s="140"/>
      <c r="EV70" s="140"/>
    </row>
    <row r="71" spans="1:153" s="100" customFormat="1" ht="15" customHeight="1" x14ac:dyDescent="0.25">
      <c r="A71" s="33" t="s">
        <v>3964</v>
      </c>
      <c r="B71" s="34"/>
      <c r="C71" s="23"/>
      <c r="D71" s="472"/>
      <c r="E71" s="35">
        <f t="shared" si="2"/>
        <v>0</v>
      </c>
      <c r="F71" s="201">
        <v>4158</v>
      </c>
      <c r="G71" s="417">
        <v>67</v>
      </c>
      <c r="H71" s="137" t="s">
        <v>3965</v>
      </c>
      <c r="I71" s="157"/>
      <c r="J71" s="202">
        <v>119.94</v>
      </c>
      <c r="K71" s="39">
        <f t="shared" si="3"/>
        <v>0</v>
      </c>
      <c r="L71" s="40" t="s">
        <v>405</v>
      </c>
      <c r="M71" s="41" t="s">
        <v>3966</v>
      </c>
      <c r="N71" s="40" t="s">
        <v>3964</v>
      </c>
      <c r="O71" s="46" t="s">
        <v>65</v>
      </c>
      <c r="P71" s="40" t="s">
        <v>95</v>
      </c>
      <c r="Q71" s="42" t="s">
        <v>39</v>
      </c>
      <c r="R71" s="42" t="s">
        <v>31</v>
      </c>
      <c r="S71" s="304" t="s">
        <v>41</v>
      </c>
      <c r="T71" s="304">
        <v>11</v>
      </c>
      <c r="U71" s="304">
        <v>500</v>
      </c>
      <c r="V71" s="304" t="s">
        <v>41</v>
      </c>
      <c r="W71" s="422"/>
      <c r="X71" s="43"/>
      <c r="Y71" s="34"/>
      <c r="Z71" s="34"/>
      <c r="AA71" s="34"/>
      <c r="AB71" s="34"/>
      <c r="AC71" s="32"/>
      <c r="AF71" s="210"/>
      <c r="AJ71" s="140"/>
      <c r="EU71" s="140"/>
      <c r="EV71" s="140"/>
    </row>
    <row r="72" spans="1:153" s="140" customFormat="1" ht="15" customHeight="1" x14ac:dyDescent="0.25">
      <c r="A72" s="33" t="s">
        <v>3949</v>
      </c>
      <c r="B72" s="34"/>
      <c r="C72" s="23"/>
      <c r="D72" s="472"/>
      <c r="E72" s="35">
        <f t="shared" si="2"/>
        <v>0</v>
      </c>
      <c r="F72" s="201">
        <v>1155</v>
      </c>
      <c r="G72" s="417">
        <f t="shared" ref="G72:G103" si="4">G71+1</f>
        <v>68</v>
      </c>
      <c r="H72" s="137" t="s">
        <v>3950</v>
      </c>
      <c r="I72" s="102"/>
      <c r="J72" s="202">
        <v>159.91999999999999</v>
      </c>
      <c r="K72" s="39">
        <f t="shared" si="3"/>
        <v>0</v>
      </c>
      <c r="L72" s="40" t="s">
        <v>93</v>
      </c>
      <c r="M72" s="41" t="s">
        <v>3951</v>
      </c>
      <c r="N72" s="40" t="s">
        <v>3949</v>
      </c>
      <c r="O72" s="46" t="s">
        <v>65</v>
      </c>
      <c r="P72" s="40" t="s">
        <v>95</v>
      </c>
      <c r="Q72" s="42" t="s">
        <v>39</v>
      </c>
      <c r="R72" s="42" t="s">
        <v>31</v>
      </c>
      <c r="S72" s="304" t="s">
        <v>41</v>
      </c>
      <c r="T72" s="304">
        <v>11</v>
      </c>
      <c r="U72" s="304">
        <v>500</v>
      </c>
      <c r="V72" s="304" t="s">
        <v>41</v>
      </c>
      <c r="W72" s="475" t="s">
        <v>11295</v>
      </c>
      <c r="X72" s="43">
        <v>41926</v>
      </c>
      <c r="Y72" s="34"/>
      <c r="Z72" s="34"/>
      <c r="AA72" s="34"/>
      <c r="AB72" s="34"/>
      <c r="AC72" s="34"/>
      <c r="AD72" s="100"/>
      <c r="AF72" s="21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C72" s="100"/>
      <c r="DD72" s="100"/>
      <c r="DE72" s="100"/>
      <c r="DF72" s="100"/>
      <c r="DG72" s="100"/>
      <c r="DH72" s="100"/>
      <c r="DI72" s="100"/>
      <c r="DJ72" s="100"/>
      <c r="DK72" s="100"/>
      <c r="DL72" s="100"/>
      <c r="DM72" s="100"/>
      <c r="DN72" s="100"/>
      <c r="DO72" s="100"/>
      <c r="DP72" s="100"/>
      <c r="DQ72" s="100"/>
      <c r="DR72" s="100"/>
      <c r="DS72" s="100"/>
      <c r="DT72" s="100"/>
      <c r="DU72" s="100"/>
      <c r="DV72" s="100"/>
      <c r="DW72" s="100"/>
      <c r="DX72" s="100"/>
      <c r="DY72" s="100"/>
      <c r="DZ72" s="100"/>
      <c r="EA72" s="100"/>
      <c r="EB72" s="100"/>
      <c r="EC72" s="100"/>
      <c r="ED72" s="100"/>
      <c r="EE72" s="100"/>
      <c r="EF72" s="100"/>
      <c r="EG72" s="100"/>
      <c r="EH72" s="100"/>
      <c r="EI72" s="100"/>
      <c r="EJ72" s="100"/>
      <c r="EK72" s="100"/>
      <c r="EL72" s="100"/>
      <c r="EM72" s="100"/>
      <c r="EN72" s="100"/>
      <c r="EO72" s="100"/>
      <c r="EP72" s="100"/>
      <c r="EQ72" s="100"/>
      <c r="ER72" s="100"/>
      <c r="ES72" s="100"/>
      <c r="ET72" s="100"/>
      <c r="EW72" s="100"/>
    </row>
    <row r="73" spans="1:153" s="140" customFormat="1" ht="15" customHeight="1" x14ac:dyDescent="0.25">
      <c r="A73" s="33" t="s">
        <v>3283</v>
      </c>
      <c r="B73" s="34"/>
      <c r="C73" s="23"/>
      <c r="D73" s="472"/>
      <c r="E73" s="35">
        <f t="shared" si="2"/>
        <v>0</v>
      </c>
      <c r="F73" s="201">
        <v>1480</v>
      </c>
      <c r="G73" s="417">
        <f t="shared" si="4"/>
        <v>69</v>
      </c>
      <c r="H73" s="137" t="s">
        <v>3284</v>
      </c>
      <c r="I73" s="102"/>
      <c r="J73" s="202">
        <v>297</v>
      </c>
      <c r="K73" s="39">
        <f t="shared" si="3"/>
        <v>0</v>
      </c>
      <c r="L73" s="40" t="s">
        <v>1342</v>
      </c>
      <c r="M73" s="41" t="s">
        <v>3285</v>
      </c>
      <c r="N73" s="40" t="s">
        <v>3283</v>
      </c>
      <c r="O73" s="46" t="s">
        <v>45</v>
      </c>
      <c r="P73" s="40" t="s">
        <v>95</v>
      </c>
      <c r="Q73" s="42" t="s">
        <v>39</v>
      </c>
      <c r="R73" s="42" t="s">
        <v>31</v>
      </c>
      <c r="S73" s="304" t="s">
        <v>440</v>
      </c>
      <c r="T73" s="304">
        <v>29</v>
      </c>
      <c r="U73" s="304">
        <v>2500</v>
      </c>
      <c r="V73" s="304" t="s">
        <v>32</v>
      </c>
      <c r="W73" s="422"/>
      <c r="X73" s="43"/>
      <c r="Y73" s="34"/>
      <c r="Z73" s="34"/>
      <c r="AA73" s="34"/>
      <c r="AB73" s="34"/>
      <c r="AC73" s="34"/>
      <c r="AD73" s="100"/>
      <c r="AE73" s="100"/>
      <c r="AF73" s="210"/>
      <c r="AG73" s="100"/>
      <c r="AH73" s="100"/>
      <c r="AI73" s="100"/>
      <c r="AJ73"/>
    </row>
    <row r="74" spans="1:153" s="140" customFormat="1" ht="15" customHeight="1" x14ac:dyDescent="0.25">
      <c r="A74" s="33" t="s">
        <v>1617</v>
      </c>
      <c r="B74" s="34"/>
      <c r="C74" s="23"/>
      <c r="D74" s="472"/>
      <c r="E74" s="35">
        <f t="shared" si="2"/>
        <v>0</v>
      </c>
      <c r="F74" s="201">
        <v>5943</v>
      </c>
      <c r="G74" s="417">
        <f t="shared" si="4"/>
        <v>70</v>
      </c>
      <c r="H74" s="137" t="s">
        <v>1618</v>
      </c>
      <c r="I74" s="102"/>
      <c r="J74" s="202">
        <v>30</v>
      </c>
      <c r="K74" s="39">
        <f t="shared" si="3"/>
        <v>0</v>
      </c>
      <c r="L74" s="40" t="s">
        <v>1619</v>
      </c>
      <c r="M74" s="41" t="s">
        <v>1620</v>
      </c>
      <c r="N74" s="40" t="s">
        <v>1617</v>
      </c>
      <c r="O74" s="46" t="s">
        <v>28</v>
      </c>
      <c r="P74" s="40" t="s">
        <v>95</v>
      </c>
      <c r="Q74" s="42" t="s">
        <v>39</v>
      </c>
      <c r="R74" s="42" t="s">
        <v>31</v>
      </c>
      <c r="S74" s="304" t="s">
        <v>440</v>
      </c>
      <c r="T74" s="304">
        <v>26</v>
      </c>
      <c r="U74" s="304">
        <v>500</v>
      </c>
      <c r="V74" s="304" t="s">
        <v>32</v>
      </c>
      <c r="W74" s="422"/>
      <c r="X74" s="43">
        <v>41974</v>
      </c>
      <c r="Y74" s="34"/>
      <c r="Z74" s="34"/>
      <c r="AA74" s="34"/>
      <c r="AB74" s="34"/>
      <c r="AC74" s="34"/>
      <c r="AD74" s="100"/>
      <c r="AF74" s="210"/>
      <c r="AH74" s="100"/>
      <c r="AI74" s="100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</row>
    <row r="75" spans="1:153" s="140" customFormat="1" ht="15" customHeight="1" x14ac:dyDescent="0.25">
      <c r="A75" s="33" t="s">
        <v>1806</v>
      </c>
      <c r="B75" s="34"/>
      <c r="C75" s="23"/>
      <c r="D75" s="472"/>
      <c r="E75" s="35">
        <f t="shared" si="2"/>
        <v>0</v>
      </c>
      <c r="F75" s="201">
        <v>7476</v>
      </c>
      <c r="G75" s="417">
        <f t="shared" si="4"/>
        <v>71</v>
      </c>
      <c r="H75" s="137" t="s">
        <v>1807</v>
      </c>
      <c r="I75" s="38"/>
      <c r="J75" s="202">
        <v>45</v>
      </c>
      <c r="K75" s="39">
        <f t="shared" si="3"/>
        <v>0</v>
      </c>
      <c r="L75" s="40" t="s">
        <v>1808</v>
      </c>
      <c r="M75" s="41" t="s">
        <v>1809</v>
      </c>
      <c r="N75" s="40" t="s">
        <v>1806</v>
      </c>
      <c r="O75" s="46" t="s">
        <v>28</v>
      </c>
      <c r="P75" s="40" t="s">
        <v>95</v>
      </c>
      <c r="Q75" s="42" t="s">
        <v>39</v>
      </c>
      <c r="R75" s="42" t="s">
        <v>31</v>
      </c>
      <c r="S75" s="304" t="s">
        <v>32</v>
      </c>
      <c r="T75" s="304">
        <v>31</v>
      </c>
      <c r="U75" s="304">
        <v>500</v>
      </c>
      <c r="V75" s="304" t="s">
        <v>32</v>
      </c>
      <c r="W75" s="422"/>
      <c r="X75" s="43">
        <v>41953</v>
      </c>
      <c r="Y75" s="34"/>
      <c r="Z75" s="34"/>
      <c r="AA75" s="34"/>
      <c r="AB75" s="34"/>
      <c r="AC75" s="34"/>
      <c r="AD75" s="100"/>
      <c r="AE75"/>
      <c r="AF75" s="210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</row>
    <row r="76" spans="1:153" s="140" customFormat="1" ht="15" customHeight="1" x14ac:dyDescent="0.25">
      <c r="A76" s="33" t="s">
        <v>3973</v>
      </c>
      <c r="B76" s="34"/>
      <c r="C76" s="23"/>
      <c r="D76" s="472"/>
      <c r="E76" s="35">
        <f t="shared" si="2"/>
        <v>0</v>
      </c>
      <c r="F76" s="201">
        <v>2185</v>
      </c>
      <c r="G76" s="417">
        <f t="shared" si="4"/>
        <v>72</v>
      </c>
      <c r="H76" s="137" t="s">
        <v>3974</v>
      </c>
      <c r="I76" s="102"/>
      <c r="J76" s="202">
        <v>119.94</v>
      </c>
      <c r="K76" s="39">
        <f t="shared" si="3"/>
        <v>0</v>
      </c>
      <c r="L76" s="40" t="s">
        <v>405</v>
      </c>
      <c r="M76" s="41" t="s">
        <v>3975</v>
      </c>
      <c r="N76" s="40" t="s">
        <v>3973</v>
      </c>
      <c r="O76" s="46" t="s">
        <v>65</v>
      </c>
      <c r="P76" s="40" t="s">
        <v>95</v>
      </c>
      <c r="Q76" s="42" t="s">
        <v>39</v>
      </c>
      <c r="R76" s="42" t="s">
        <v>31</v>
      </c>
      <c r="S76" s="304" t="s">
        <v>41</v>
      </c>
      <c r="T76" s="304">
        <v>11</v>
      </c>
      <c r="U76" s="304">
        <v>500</v>
      </c>
      <c r="V76" s="304" t="s">
        <v>41</v>
      </c>
      <c r="W76" s="422"/>
      <c r="X76" s="43"/>
      <c r="Y76" s="34"/>
      <c r="Z76" s="34"/>
      <c r="AA76" s="34"/>
      <c r="AB76" s="34"/>
      <c r="AC76" s="34"/>
      <c r="AD76" s="100"/>
      <c r="AE76" s="100"/>
      <c r="AF76" s="210"/>
      <c r="AG76" s="100"/>
      <c r="AH76" s="100"/>
      <c r="AI76" s="100"/>
      <c r="EW76" s="100"/>
    </row>
    <row r="77" spans="1:153" s="140" customFormat="1" ht="15" customHeight="1" x14ac:dyDescent="0.25">
      <c r="A77" s="33" t="s">
        <v>162</v>
      </c>
      <c r="B77" s="34"/>
      <c r="C77" s="23"/>
      <c r="D77" s="472"/>
      <c r="E77" s="35">
        <f t="shared" si="2"/>
        <v>0</v>
      </c>
      <c r="F77" s="201">
        <v>7161</v>
      </c>
      <c r="G77" s="417">
        <f t="shared" si="4"/>
        <v>73</v>
      </c>
      <c r="H77" s="137" t="s">
        <v>163</v>
      </c>
      <c r="I77" s="102"/>
      <c r="J77" s="202">
        <v>45</v>
      </c>
      <c r="K77" s="39">
        <f t="shared" si="3"/>
        <v>0</v>
      </c>
      <c r="L77" s="40" t="s">
        <v>160</v>
      </c>
      <c r="M77" s="41" t="s">
        <v>164</v>
      </c>
      <c r="N77" s="40" t="s">
        <v>162</v>
      </c>
      <c r="O77" s="46" t="s">
        <v>157</v>
      </c>
      <c r="P77" s="40" t="s">
        <v>95</v>
      </c>
      <c r="Q77" s="42" t="s">
        <v>39</v>
      </c>
      <c r="R77" s="42" t="s">
        <v>31</v>
      </c>
      <c r="S77" s="304" t="s">
        <v>41</v>
      </c>
      <c r="T77" s="304">
        <v>11</v>
      </c>
      <c r="U77" s="304">
        <v>2500</v>
      </c>
      <c r="V77" s="304" t="s">
        <v>41</v>
      </c>
      <c r="W77" s="422"/>
      <c r="X77" s="43"/>
      <c r="Y77" s="34"/>
      <c r="Z77" s="34"/>
      <c r="AA77" s="34"/>
      <c r="AB77" s="34"/>
      <c r="AC77" s="34"/>
      <c r="AD77" s="100"/>
      <c r="AE77" s="100"/>
      <c r="AF77" s="210"/>
      <c r="AG77" s="100"/>
      <c r="AH77" s="100"/>
      <c r="AI77" s="100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</row>
    <row r="78" spans="1:153" s="140" customFormat="1" ht="15" customHeight="1" x14ac:dyDescent="0.25">
      <c r="A78" s="33" t="s">
        <v>3040</v>
      </c>
      <c r="B78" s="34"/>
      <c r="C78" s="23"/>
      <c r="D78" s="472"/>
      <c r="E78" s="35">
        <f t="shared" si="2"/>
        <v>0</v>
      </c>
      <c r="F78" s="201">
        <v>7427</v>
      </c>
      <c r="G78" s="417">
        <f t="shared" si="4"/>
        <v>74</v>
      </c>
      <c r="H78" s="137" t="s">
        <v>3041</v>
      </c>
      <c r="I78" s="102"/>
      <c r="J78" s="202">
        <v>98.85</v>
      </c>
      <c r="K78" s="39">
        <f t="shared" si="3"/>
        <v>0</v>
      </c>
      <c r="L78" s="40" t="s">
        <v>1741</v>
      </c>
      <c r="M78" s="41" t="s">
        <v>3042</v>
      </c>
      <c r="N78" s="40" t="s">
        <v>3040</v>
      </c>
      <c r="O78" s="46" t="s">
        <v>3035</v>
      </c>
      <c r="P78" s="40" t="s">
        <v>95</v>
      </c>
      <c r="Q78" s="42" t="s">
        <v>39</v>
      </c>
      <c r="R78" s="42" t="s">
        <v>31</v>
      </c>
      <c r="S78" s="304" t="s">
        <v>41</v>
      </c>
      <c r="T78" s="304">
        <v>12</v>
      </c>
      <c r="U78" s="304">
        <v>2500</v>
      </c>
      <c r="V78" s="304" t="s">
        <v>41</v>
      </c>
      <c r="W78" s="422"/>
      <c r="X78" s="43"/>
      <c r="Y78" s="34"/>
      <c r="Z78" s="34"/>
      <c r="AA78" s="34"/>
      <c r="AB78" s="34"/>
      <c r="AC78" s="34"/>
      <c r="AD78" s="100"/>
      <c r="AE78" s="100"/>
      <c r="AF78" s="210"/>
      <c r="AG78" s="100"/>
      <c r="AH78" s="100"/>
      <c r="AI78" s="100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</row>
    <row r="79" spans="1:153" s="140" customFormat="1" ht="15" customHeight="1" x14ac:dyDescent="0.25">
      <c r="A79" s="33" t="s">
        <v>1005</v>
      </c>
      <c r="B79" s="34"/>
      <c r="C79" s="23"/>
      <c r="D79" s="472"/>
      <c r="E79" s="35">
        <f t="shared" si="2"/>
        <v>0</v>
      </c>
      <c r="F79" s="201">
        <v>4839</v>
      </c>
      <c r="G79" s="417">
        <f t="shared" si="4"/>
        <v>75</v>
      </c>
      <c r="H79" s="137" t="s">
        <v>1006</v>
      </c>
      <c r="I79" s="102"/>
      <c r="J79" s="202">
        <v>38.909999999999997</v>
      </c>
      <c r="K79" s="39">
        <f t="shared" si="3"/>
        <v>0</v>
      </c>
      <c r="L79" s="40" t="s">
        <v>1007</v>
      </c>
      <c r="M79" s="41" t="s">
        <v>1008</v>
      </c>
      <c r="N79" s="40" t="s">
        <v>1005</v>
      </c>
      <c r="O79" s="46" t="s">
        <v>977</v>
      </c>
      <c r="P79" s="40" t="s">
        <v>95</v>
      </c>
      <c r="Q79" s="42" t="s">
        <v>39</v>
      </c>
      <c r="R79" s="42" t="s">
        <v>31</v>
      </c>
      <c r="S79" s="304" t="s">
        <v>60</v>
      </c>
      <c r="T79" s="304">
        <v>4</v>
      </c>
      <c r="U79" s="304">
        <v>2500</v>
      </c>
      <c r="V79" s="304" t="s">
        <v>41</v>
      </c>
      <c r="W79" s="422"/>
      <c r="X79" s="43"/>
      <c r="Y79" s="34"/>
      <c r="Z79" s="34"/>
      <c r="AA79" s="34"/>
      <c r="AB79" s="34"/>
      <c r="AC79" s="34"/>
      <c r="AD79" s="100"/>
      <c r="AE79" s="100"/>
      <c r="AF79" s="210"/>
      <c r="AG79" s="100"/>
      <c r="AH79" s="100"/>
      <c r="AI79" s="100"/>
      <c r="EW79" s="100"/>
    </row>
    <row r="80" spans="1:153" s="140" customFormat="1" ht="15" customHeight="1" x14ac:dyDescent="0.25">
      <c r="A80" s="33" t="s">
        <v>1800</v>
      </c>
      <c r="B80" s="34"/>
      <c r="C80" s="23"/>
      <c r="D80" s="472"/>
      <c r="E80" s="35">
        <f t="shared" si="2"/>
        <v>0</v>
      </c>
      <c r="F80" s="201">
        <v>8449</v>
      </c>
      <c r="G80" s="417">
        <f t="shared" si="4"/>
        <v>76</v>
      </c>
      <c r="H80" s="137" t="s">
        <v>1801</v>
      </c>
      <c r="I80" s="38"/>
      <c r="J80" s="202">
        <v>297</v>
      </c>
      <c r="K80" s="39">
        <f t="shared" si="3"/>
        <v>0</v>
      </c>
      <c r="L80" s="40" t="s">
        <v>1342</v>
      </c>
      <c r="M80" s="41" t="s">
        <v>1802</v>
      </c>
      <c r="N80" s="40" t="s">
        <v>1800</v>
      </c>
      <c r="O80" s="46" t="s">
        <v>28</v>
      </c>
      <c r="P80" s="40" t="s">
        <v>95</v>
      </c>
      <c r="Q80" s="42" t="s">
        <v>39</v>
      </c>
      <c r="R80" s="42" t="s">
        <v>31</v>
      </c>
      <c r="S80" s="304" t="s">
        <v>32</v>
      </c>
      <c r="T80" s="304">
        <v>48</v>
      </c>
      <c r="U80" s="304">
        <v>250</v>
      </c>
      <c r="V80" s="304" t="s">
        <v>32</v>
      </c>
      <c r="W80" s="422"/>
      <c r="X80" s="43">
        <v>41978</v>
      </c>
      <c r="Y80" s="34"/>
      <c r="Z80" s="34"/>
      <c r="AA80" s="34"/>
      <c r="AB80" s="34"/>
      <c r="AC80" s="34"/>
      <c r="AD80" s="100"/>
      <c r="AE80"/>
      <c r="AF80" s="210"/>
      <c r="AG80"/>
      <c r="AH80"/>
      <c r="AI80"/>
      <c r="AJ8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  <c r="DA80" s="100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</row>
    <row r="81" spans="1:153" s="140" customFormat="1" ht="15" customHeight="1" x14ac:dyDescent="0.25">
      <c r="A81" s="33" t="s">
        <v>9137</v>
      </c>
      <c r="B81" s="34"/>
      <c r="C81" s="156"/>
      <c r="D81" s="472"/>
      <c r="E81" s="35">
        <f t="shared" si="2"/>
        <v>0</v>
      </c>
      <c r="F81" s="201">
        <v>30810</v>
      </c>
      <c r="G81" s="417">
        <f t="shared" si="4"/>
        <v>77</v>
      </c>
      <c r="H81" s="158" t="s">
        <v>9130</v>
      </c>
      <c r="I81" s="97"/>
      <c r="J81" s="202">
        <v>99.85</v>
      </c>
      <c r="K81" s="39">
        <f t="shared" si="3"/>
        <v>0</v>
      </c>
      <c r="L81" s="107" t="s">
        <v>1649</v>
      </c>
      <c r="M81" s="147" t="s">
        <v>9136</v>
      </c>
      <c r="N81" s="133" t="s">
        <v>9137</v>
      </c>
      <c r="O81" s="133" t="s">
        <v>65</v>
      </c>
      <c r="P81" s="133" t="s">
        <v>95</v>
      </c>
      <c r="Q81" s="148" t="s">
        <v>39</v>
      </c>
      <c r="R81" s="148" t="s">
        <v>31</v>
      </c>
      <c r="S81" s="133" t="s">
        <v>41</v>
      </c>
      <c r="T81" s="304">
        <v>17</v>
      </c>
      <c r="U81" s="133">
        <v>500</v>
      </c>
      <c r="V81" s="133" t="s">
        <v>32</v>
      </c>
      <c r="W81" s="425" t="s">
        <v>8964</v>
      </c>
      <c r="X81" s="164" t="s">
        <v>9117</v>
      </c>
      <c r="Y81" s="99"/>
      <c r="Z81" s="99"/>
      <c r="AA81" s="99"/>
      <c r="AB81" s="99"/>
      <c r="AC81" s="99"/>
      <c r="AD81" s="100"/>
      <c r="AE81" s="100"/>
      <c r="AF81" s="210"/>
      <c r="AG81" s="100"/>
      <c r="AH81" s="100"/>
      <c r="AI81" s="100"/>
      <c r="AJ81"/>
    </row>
    <row r="82" spans="1:153" s="140" customFormat="1" ht="15" customHeight="1" x14ac:dyDescent="0.25">
      <c r="A82" s="33" t="s">
        <v>9108</v>
      </c>
      <c r="B82" s="34"/>
      <c r="C82" s="156"/>
      <c r="D82" s="472"/>
      <c r="E82" s="35">
        <f t="shared" si="2"/>
        <v>0</v>
      </c>
      <c r="F82" s="201">
        <v>31146</v>
      </c>
      <c r="G82" s="417">
        <f t="shared" si="4"/>
        <v>78</v>
      </c>
      <c r="H82" s="158" t="s">
        <v>9109</v>
      </c>
      <c r="I82" s="97"/>
      <c r="J82" s="202">
        <v>391.92</v>
      </c>
      <c r="K82" s="39">
        <f t="shared" si="3"/>
        <v>0</v>
      </c>
      <c r="L82" s="107" t="s">
        <v>1619</v>
      </c>
      <c r="M82" s="147" t="s">
        <v>9110</v>
      </c>
      <c r="N82" s="133" t="s">
        <v>9108</v>
      </c>
      <c r="O82" s="133" t="s">
        <v>28</v>
      </c>
      <c r="P82" s="133" t="s">
        <v>95</v>
      </c>
      <c r="Q82" s="148" t="s">
        <v>39</v>
      </c>
      <c r="R82" s="148" t="s">
        <v>31</v>
      </c>
      <c r="S82" s="133" t="s">
        <v>32</v>
      </c>
      <c r="T82" s="304">
        <v>52</v>
      </c>
      <c r="U82" s="133">
        <v>500</v>
      </c>
      <c r="V82" s="133" t="s">
        <v>32</v>
      </c>
      <c r="W82" s="425" t="s">
        <v>8964</v>
      </c>
      <c r="X82" s="164" t="s">
        <v>9117</v>
      </c>
      <c r="Y82" s="99"/>
      <c r="Z82" s="99"/>
      <c r="AA82" s="99"/>
      <c r="AB82" s="99"/>
      <c r="AC82" s="99"/>
      <c r="AD82" s="100"/>
      <c r="AF82" s="210"/>
      <c r="AH82" s="100"/>
      <c r="AI82" s="100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 s="100"/>
      <c r="EV82" s="100"/>
      <c r="EW82"/>
    </row>
    <row r="83" spans="1:153" s="140" customFormat="1" ht="15" customHeight="1" x14ac:dyDescent="0.25">
      <c r="A83" s="33" t="s">
        <v>2297</v>
      </c>
      <c r="B83" s="34"/>
      <c r="C83" s="23"/>
      <c r="D83" s="472"/>
      <c r="E83" s="35">
        <f t="shared" si="2"/>
        <v>0</v>
      </c>
      <c r="F83" s="201">
        <v>8316</v>
      </c>
      <c r="G83" s="417">
        <f t="shared" si="4"/>
        <v>79</v>
      </c>
      <c r="H83" s="137" t="s">
        <v>2298</v>
      </c>
      <c r="I83" s="102"/>
      <c r="J83" s="202">
        <v>119.94</v>
      </c>
      <c r="K83" s="39">
        <f t="shared" si="3"/>
        <v>0</v>
      </c>
      <c r="L83" s="40" t="s">
        <v>405</v>
      </c>
      <c r="M83" s="41" t="s">
        <v>2299</v>
      </c>
      <c r="N83" s="40" t="s">
        <v>2297</v>
      </c>
      <c r="O83" s="46" t="s">
        <v>2278</v>
      </c>
      <c r="P83" s="40" t="s">
        <v>95</v>
      </c>
      <c r="Q83" s="42" t="s">
        <v>39</v>
      </c>
      <c r="R83" s="42" t="s">
        <v>31</v>
      </c>
      <c r="S83" s="304" t="s">
        <v>41</v>
      </c>
      <c r="T83" s="304">
        <v>10</v>
      </c>
      <c r="U83" s="304">
        <v>500</v>
      </c>
      <c r="V83" s="304" t="s">
        <v>41</v>
      </c>
      <c r="W83" s="422"/>
      <c r="X83" s="43"/>
      <c r="Y83" s="34"/>
      <c r="Z83" s="34"/>
      <c r="AA83" s="34"/>
      <c r="AB83" s="34"/>
      <c r="AC83" s="34"/>
      <c r="AD83" s="100"/>
      <c r="AE83" s="100"/>
      <c r="AF83" s="210"/>
      <c r="AG83" s="100"/>
      <c r="AH83" s="100"/>
      <c r="AI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  <c r="BZ83" s="100"/>
      <c r="CA83" s="100"/>
      <c r="CB83" s="100"/>
      <c r="CC83" s="100"/>
      <c r="CD83" s="100"/>
      <c r="CE83" s="100"/>
      <c r="CF83" s="100"/>
      <c r="CG83" s="100"/>
      <c r="CH83" s="100"/>
      <c r="CI83" s="100"/>
      <c r="CJ83" s="100"/>
      <c r="CK83" s="100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0"/>
      <c r="CX83" s="100"/>
      <c r="CY83" s="100"/>
      <c r="CZ83" s="100"/>
      <c r="DA83" s="100"/>
      <c r="DB83" s="100"/>
      <c r="DC83" s="100"/>
      <c r="DD83" s="100"/>
      <c r="DE83" s="100"/>
      <c r="DF83" s="100"/>
      <c r="DG83" s="100"/>
      <c r="DH83" s="100"/>
      <c r="DI83" s="100"/>
      <c r="DJ83" s="100"/>
      <c r="DK83" s="100"/>
      <c r="DL83" s="100"/>
      <c r="DM83" s="100"/>
      <c r="DN83" s="100"/>
      <c r="DO83" s="100"/>
      <c r="DP83" s="100"/>
      <c r="DQ83" s="100"/>
      <c r="DR83" s="100"/>
      <c r="DS83" s="100"/>
      <c r="DT83" s="100"/>
      <c r="DU83" s="100"/>
      <c r="DV83" s="100"/>
      <c r="DW83" s="100"/>
      <c r="DX83" s="100"/>
      <c r="DY83" s="100"/>
      <c r="DZ83" s="100"/>
      <c r="EA83" s="100"/>
      <c r="EB83" s="100"/>
      <c r="EC83" s="100"/>
      <c r="ED83" s="100"/>
      <c r="EE83" s="100"/>
      <c r="EF83" s="100"/>
      <c r="EG83" s="100"/>
      <c r="EH83" s="100"/>
      <c r="EI83" s="100"/>
      <c r="EJ83" s="100"/>
      <c r="EK83" s="100"/>
      <c r="EL83" s="100"/>
      <c r="EM83" s="100"/>
      <c r="EN83" s="100"/>
      <c r="EO83" s="100"/>
      <c r="EP83" s="100"/>
      <c r="EQ83" s="100"/>
      <c r="ER83" s="100"/>
      <c r="ES83" s="100"/>
      <c r="ET83" s="100"/>
      <c r="EW83" s="100"/>
    </row>
    <row r="84" spans="1:153" s="140" customFormat="1" ht="15" customHeight="1" x14ac:dyDescent="0.25">
      <c r="A84" s="33" t="s">
        <v>9696</v>
      </c>
      <c r="B84" s="34"/>
      <c r="C84" s="23"/>
      <c r="D84" s="472"/>
      <c r="E84" s="35">
        <f t="shared" si="2"/>
        <v>0</v>
      </c>
      <c r="F84" s="201">
        <v>31256</v>
      </c>
      <c r="G84" s="417">
        <f t="shared" si="4"/>
        <v>80</v>
      </c>
      <c r="H84" s="137" t="s">
        <v>9698</v>
      </c>
      <c r="I84" s="102"/>
      <c r="J84" s="202">
        <v>120</v>
      </c>
      <c r="K84" s="39">
        <f t="shared" si="3"/>
        <v>0</v>
      </c>
      <c r="L84" s="40" t="s">
        <v>9688</v>
      </c>
      <c r="M84" s="41" t="s">
        <v>9700</v>
      </c>
      <c r="N84" s="40" t="s">
        <v>9696</v>
      </c>
      <c r="O84" s="46" t="s">
        <v>9702</v>
      </c>
      <c r="P84" s="40" t="s">
        <v>95</v>
      </c>
      <c r="Q84" s="42" t="s">
        <v>39</v>
      </c>
      <c r="R84" s="42" t="s">
        <v>31</v>
      </c>
      <c r="S84" s="304" t="s">
        <v>41</v>
      </c>
      <c r="T84" s="304">
        <v>12</v>
      </c>
      <c r="U84" s="304">
        <v>500</v>
      </c>
      <c r="V84" s="304" t="s">
        <v>41</v>
      </c>
      <c r="W84" s="421" t="s">
        <v>9872</v>
      </c>
      <c r="X84" s="191" t="s">
        <v>9695</v>
      </c>
      <c r="Y84" s="34"/>
      <c r="Z84" s="34"/>
      <c r="AA84" s="34"/>
      <c r="AB84" s="34"/>
      <c r="AC84" s="34"/>
      <c r="AD84" s="100"/>
      <c r="AF84" s="210"/>
      <c r="AH84" s="100"/>
      <c r="AI84" s="100"/>
      <c r="AJ84" s="100"/>
      <c r="EW84"/>
    </row>
    <row r="85" spans="1:153" s="140" customFormat="1" ht="15" customHeight="1" x14ac:dyDescent="0.25">
      <c r="A85" s="33" t="s">
        <v>1743</v>
      </c>
      <c r="B85" s="34"/>
      <c r="C85" s="34"/>
      <c r="D85" s="472"/>
      <c r="E85" s="35">
        <f t="shared" si="2"/>
        <v>0</v>
      </c>
      <c r="F85" s="201">
        <v>8459</v>
      </c>
      <c r="G85" s="417">
        <f t="shared" si="4"/>
        <v>81</v>
      </c>
      <c r="H85" s="137" t="s">
        <v>1744</v>
      </c>
      <c r="I85" s="102"/>
      <c r="J85" s="202">
        <v>257.97000000000003</v>
      </c>
      <c r="K85" s="39">
        <f t="shared" si="3"/>
        <v>0</v>
      </c>
      <c r="L85" s="40" t="s">
        <v>27</v>
      </c>
      <c r="M85" s="41" t="s">
        <v>1745</v>
      </c>
      <c r="N85" s="40" t="s">
        <v>1743</v>
      </c>
      <c r="O85" s="46" t="s">
        <v>28</v>
      </c>
      <c r="P85" s="40" t="s">
        <v>29</v>
      </c>
      <c r="Q85" s="42" t="s">
        <v>30</v>
      </c>
      <c r="R85" s="42" t="s">
        <v>31</v>
      </c>
      <c r="S85" s="304" t="s">
        <v>32</v>
      </c>
      <c r="T85" s="304">
        <v>52</v>
      </c>
      <c r="U85" s="304">
        <v>2500</v>
      </c>
      <c r="V85" s="304" t="s">
        <v>32</v>
      </c>
      <c r="W85" s="422"/>
      <c r="X85" s="43" t="s">
        <v>33</v>
      </c>
      <c r="Y85" s="34"/>
      <c r="Z85" s="34"/>
      <c r="AA85" s="34"/>
      <c r="AB85" s="34"/>
      <c r="AC85" s="34"/>
      <c r="AD85" s="100"/>
      <c r="AE85"/>
      <c r="AF85" s="210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</row>
    <row r="86" spans="1:153" s="140" customFormat="1" ht="15" customHeight="1" x14ac:dyDescent="0.25">
      <c r="A86" s="33" t="s">
        <v>9680</v>
      </c>
      <c r="B86" s="34"/>
      <c r="C86" s="23"/>
      <c r="D86" s="472"/>
      <c r="E86" s="35">
        <f t="shared" si="2"/>
        <v>0</v>
      </c>
      <c r="F86" s="201">
        <v>30988</v>
      </c>
      <c r="G86" s="417">
        <f t="shared" si="4"/>
        <v>82</v>
      </c>
      <c r="H86" s="137" t="s">
        <v>9684</v>
      </c>
      <c r="I86" s="102"/>
      <c r="J86" s="202">
        <v>120</v>
      </c>
      <c r="K86" s="39">
        <f t="shared" si="3"/>
        <v>0</v>
      </c>
      <c r="L86" s="40" t="s">
        <v>9688</v>
      </c>
      <c r="M86" s="41" t="s">
        <v>9689</v>
      </c>
      <c r="N86" s="40" t="s">
        <v>9680</v>
      </c>
      <c r="O86" s="46" t="s">
        <v>9693</v>
      </c>
      <c r="P86" s="40" t="s">
        <v>95</v>
      </c>
      <c r="Q86" s="42" t="s">
        <v>39</v>
      </c>
      <c r="R86" s="42" t="s">
        <v>31</v>
      </c>
      <c r="S86" s="304" t="s">
        <v>41</v>
      </c>
      <c r="T86" s="304">
        <v>12</v>
      </c>
      <c r="U86" s="304">
        <v>500</v>
      </c>
      <c r="V86" s="304" t="s">
        <v>41</v>
      </c>
      <c r="W86" s="421" t="s">
        <v>9872</v>
      </c>
      <c r="X86" s="191" t="s">
        <v>9695</v>
      </c>
      <c r="Y86" s="34"/>
      <c r="Z86" s="34"/>
      <c r="AA86" s="34"/>
      <c r="AB86" s="34"/>
      <c r="AC86" s="34"/>
      <c r="AD86" s="100"/>
      <c r="AF86" s="210"/>
      <c r="AH86" s="100"/>
      <c r="AI86" s="100"/>
      <c r="AJ86" s="100"/>
      <c r="EW86"/>
    </row>
    <row r="87" spans="1:153" s="140" customFormat="1" ht="15" customHeight="1" x14ac:dyDescent="0.25">
      <c r="A87" s="33" t="s">
        <v>1487</v>
      </c>
      <c r="B87" s="34"/>
      <c r="C87" s="23"/>
      <c r="D87" s="472"/>
      <c r="E87" s="35">
        <f t="shared" si="2"/>
        <v>0</v>
      </c>
      <c r="F87" s="201">
        <v>5580</v>
      </c>
      <c r="G87" s="417">
        <f t="shared" si="4"/>
        <v>83</v>
      </c>
      <c r="H87" s="145" t="s">
        <v>1488</v>
      </c>
      <c r="I87" s="38"/>
      <c r="J87" s="202">
        <v>149.94999999999999</v>
      </c>
      <c r="K87" s="39">
        <f t="shared" si="3"/>
        <v>0</v>
      </c>
      <c r="L87" s="46" t="s">
        <v>1489</v>
      </c>
      <c r="M87" s="45" t="s">
        <v>1490</v>
      </c>
      <c r="N87" s="46" t="s">
        <v>1487</v>
      </c>
      <c r="O87" s="46" t="s">
        <v>1325</v>
      </c>
      <c r="P87" s="46" t="s">
        <v>95</v>
      </c>
      <c r="Q87" s="47" t="s">
        <v>39</v>
      </c>
      <c r="R87" s="47" t="s">
        <v>31</v>
      </c>
      <c r="S87" s="139" t="s">
        <v>440</v>
      </c>
      <c r="T87" s="139">
        <v>29</v>
      </c>
      <c r="U87" s="139">
        <v>500</v>
      </c>
      <c r="V87" s="139" t="s">
        <v>32</v>
      </c>
      <c r="W87" s="426"/>
      <c r="X87" s="153">
        <v>42016</v>
      </c>
      <c r="Y87" s="34"/>
      <c r="Z87" s="34"/>
      <c r="AA87" s="34"/>
      <c r="AB87" s="34"/>
      <c r="AC87" s="34"/>
      <c r="AD87" s="100"/>
      <c r="AE87"/>
      <c r="AF87" s="210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</row>
    <row r="88" spans="1:153" s="140" customFormat="1" ht="15" customHeight="1" x14ac:dyDescent="0.25">
      <c r="A88" s="33" t="s">
        <v>8803</v>
      </c>
      <c r="B88" s="34"/>
      <c r="C88" s="93"/>
      <c r="D88" s="472"/>
      <c r="E88" s="35">
        <f t="shared" si="2"/>
        <v>0</v>
      </c>
      <c r="F88" s="201">
        <v>6420</v>
      </c>
      <c r="G88" s="417">
        <f t="shared" si="4"/>
        <v>84</v>
      </c>
      <c r="H88" s="158" t="s">
        <v>8701</v>
      </c>
      <c r="I88" s="102"/>
      <c r="J88" s="202">
        <v>187.12</v>
      </c>
      <c r="K88" s="39">
        <f t="shared" si="3"/>
        <v>0</v>
      </c>
      <c r="L88" s="107" t="s">
        <v>8929</v>
      </c>
      <c r="M88" s="106">
        <v>3971635</v>
      </c>
      <c r="N88" s="107" t="s">
        <v>8803</v>
      </c>
      <c r="O88" s="107" t="s">
        <v>28</v>
      </c>
      <c r="P88" s="107" t="s">
        <v>314</v>
      </c>
      <c r="Q88" s="108" t="s">
        <v>30</v>
      </c>
      <c r="R88" s="108" t="s">
        <v>31</v>
      </c>
      <c r="S88" s="133" t="s">
        <v>32</v>
      </c>
      <c r="T88" s="133">
        <v>52</v>
      </c>
      <c r="U88" s="133">
        <v>2500</v>
      </c>
      <c r="V88" s="133" t="s">
        <v>41</v>
      </c>
      <c r="W88" s="430"/>
      <c r="X88" s="165" t="s">
        <v>8765</v>
      </c>
      <c r="Y88" s="99"/>
      <c r="Z88" s="99"/>
      <c r="AA88" s="99"/>
      <c r="AB88" s="99"/>
      <c r="AC88" s="99"/>
      <c r="AD88" s="100"/>
      <c r="AE88"/>
      <c r="AF88" s="210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</row>
    <row r="89" spans="1:153" s="140" customFormat="1" ht="15" customHeight="1" x14ac:dyDescent="0.25">
      <c r="A89" s="33" t="s">
        <v>1899</v>
      </c>
      <c r="B89" s="34"/>
      <c r="C89" s="23"/>
      <c r="D89" s="472"/>
      <c r="E89" s="35">
        <f t="shared" si="2"/>
        <v>0</v>
      </c>
      <c r="F89" s="201">
        <v>3287</v>
      </c>
      <c r="G89" s="417">
        <f t="shared" si="4"/>
        <v>85</v>
      </c>
      <c r="H89" s="137" t="s">
        <v>1900</v>
      </c>
      <c r="I89" s="102"/>
      <c r="J89" s="202">
        <v>99.95</v>
      </c>
      <c r="K89" s="39">
        <f t="shared" si="3"/>
        <v>0</v>
      </c>
      <c r="L89" s="40" t="s">
        <v>156</v>
      </c>
      <c r="M89" s="41" t="s">
        <v>1901</v>
      </c>
      <c r="N89" s="40" t="s">
        <v>1899</v>
      </c>
      <c r="O89" s="46" t="s">
        <v>56</v>
      </c>
      <c r="P89" s="40" t="s">
        <v>95</v>
      </c>
      <c r="Q89" s="42" t="s">
        <v>39</v>
      </c>
      <c r="R89" s="42" t="s">
        <v>31</v>
      </c>
      <c r="S89" s="304" t="s">
        <v>60</v>
      </c>
      <c r="T89" s="304">
        <v>4</v>
      </c>
      <c r="U89" s="304">
        <v>2500</v>
      </c>
      <c r="V89" s="304" t="s">
        <v>41</v>
      </c>
      <c r="W89" s="422"/>
      <c r="X89" s="43"/>
      <c r="Y89" s="34"/>
      <c r="Z89" s="34"/>
      <c r="AA89" s="34"/>
      <c r="AB89" s="34"/>
      <c r="AC89" s="34"/>
      <c r="AD89" s="100"/>
      <c r="AF89" s="210"/>
      <c r="AG89" s="100"/>
      <c r="AH89" s="100"/>
      <c r="AI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  <c r="BZ89" s="100"/>
      <c r="CA89" s="100"/>
      <c r="CB89" s="100"/>
      <c r="CC89" s="100"/>
      <c r="CD89" s="100"/>
      <c r="CE89" s="100"/>
      <c r="CF89" s="100"/>
      <c r="CG89" s="100"/>
      <c r="CH89" s="100"/>
      <c r="CI89" s="100"/>
      <c r="CJ89" s="100"/>
      <c r="CK89" s="100"/>
      <c r="CL89" s="100"/>
      <c r="CM89" s="100"/>
      <c r="CN89" s="100"/>
      <c r="CO89" s="100"/>
      <c r="CP89" s="100"/>
      <c r="CQ89" s="100"/>
      <c r="CR89" s="100"/>
      <c r="CS89" s="100"/>
      <c r="CT89" s="100"/>
      <c r="CU89" s="100"/>
      <c r="CV89" s="100"/>
      <c r="CW89" s="100"/>
      <c r="CX89" s="100"/>
      <c r="CY89" s="100"/>
      <c r="CZ89" s="100"/>
      <c r="DA89" s="100"/>
      <c r="DB89" s="100"/>
      <c r="DC89" s="100"/>
      <c r="DD89" s="100"/>
      <c r="DE89" s="100"/>
      <c r="DF89" s="100"/>
      <c r="DG89" s="100"/>
      <c r="DH89" s="100"/>
      <c r="DI89" s="100"/>
      <c r="DJ89" s="100"/>
      <c r="DK89" s="100"/>
      <c r="DL89" s="100"/>
      <c r="DM89" s="100"/>
      <c r="DN89" s="100"/>
      <c r="DO89" s="100"/>
      <c r="DP89" s="100"/>
      <c r="DQ89" s="100"/>
      <c r="DR89" s="100"/>
      <c r="DS89" s="100"/>
      <c r="DT89" s="100"/>
      <c r="DU89" s="100"/>
      <c r="DV89" s="100"/>
      <c r="DW89" s="100"/>
      <c r="DX89" s="100"/>
      <c r="DY89" s="100"/>
      <c r="DZ89" s="100"/>
      <c r="EA89" s="100"/>
      <c r="EB89" s="100"/>
      <c r="EC89" s="100"/>
      <c r="ED89" s="100"/>
      <c r="EE89" s="100"/>
      <c r="EF89" s="100"/>
      <c r="EG89" s="100"/>
      <c r="EH89" s="100"/>
      <c r="EI89" s="100"/>
      <c r="EJ89" s="100"/>
      <c r="EK89" s="100"/>
      <c r="EL89" s="100"/>
      <c r="EM89" s="100"/>
      <c r="EN89" s="100"/>
      <c r="EO89" s="100"/>
      <c r="EP89" s="100"/>
      <c r="EQ89" s="100"/>
      <c r="ER89" s="100"/>
      <c r="ES89" s="100"/>
      <c r="ET89" s="100"/>
      <c r="EW89" s="100"/>
    </row>
    <row r="90" spans="1:153" s="140" customFormat="1" ht="15" customHeight="1" x14ac:dyDescent="0.25">
      <c r="A90" s="33" t="s">
        <v>2213</v>
      </c>
      <c r="B90" s="34"/>
      <c r="C90" s="23"/>
      <c r="D90" s="472"/>
      <c r="E90" s="35">
        <f t="shared" si="2"/>
        <v>0</v>
      </c>
      <c r="F90" s="201">
        <v>6197</v>
      </c>
      <c r="G90" s="417">
        <f t="shared" si="4"/>
        <v>86</v>
      </c>
      <c r="H90" s="137" t="s">
        <v>2214</v>
      </c>
      <c r="I90" s="102"/>
      <c r="J90" s="202">
        <v>35.85</v>
      </c>
      <c r="K90" s="39">
        <f t="shared" si="3"/>
        <v>0</v>
      </c>
      <c r="L90" s="40" t="s">
        <v>2215</v>
      </c>
      <c r="M90" s="41" t="s">
        <v>2216</v>
      </c>
      <c r="N90" s="40" t="s">
        <v>2213</v>
      </c>
      <c r="O90" s="46" t="s">
        <v>2217</v>
      </c>
      <c r="P90" s="40" t="s">
        <v>95</v>
      </c>
      <c r="Q90" s="42" t="s">
        <v>39</v>
      </c>
      <c r="R90" s="42" t="s">
        <v>31</v>
      </c>
      <c r="S90" s="304" t="s">
        <v>46</v>
      </c>
      <c r="T90" s="304">
        <v>6</v>
      </c>
      <c r="U90" s="304">
        <v>2500</v>
      </c>
      <c r="V90" s="304" t="s">
        <v>41</v>
      </c>
      <c r="W90" s="422"/>
      <c r="X90" s="43"/>
      <c r="Y90" s="34"/>
      <c r="Z90" s="34"/>
      <c r="AA90" s="34"/>
      <c r="AB90" s="34"/>
      <c r="AC90" s="34"/>
      <c r="AD90" s="100"/>
      <c r="AE90" s="100"/>
      <c r="AF90" s="210"/>
      <c r="AG90" s="100"/>
      <c r="AH90" s="100"/>
      <c r="AI90" s="10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</row>
    <row r="91" spans="1:153" s="140" customFormat="1" ht="15" customHeight="1" x14ac:dyDescent="0.25">
      <c r="A91" s="33" t="s">
        <v>411</v>
      </c>
      <c r="B91" s="34"/>
      <c r="C91" s="23"/>
      <c r="D91" s="472"/>
      <c r="E91" s="35">
        <f t="shared" si="2"/>
        <v>0</v>
      </c>
      <c r="F91" s="201">
        <v>8496</v>
      </c>
      <c r="G91" s="417">
        <f t="shared" si="4"/>
        <v>87</v>
      </c>
      <c r="H91" s="137" t="s">
        <v>412</v>
      </c>
      <c r="I91" s="102"/>
      <c r="J91" s="202">
        <v>119.94</v>
      </c>
      <c r="K91" s="39">
        <f t="shared" si="3"/>
        <v>0</v>
      </c>
      <c r="L91" s="40" t="s">
        <v>405</v>
      </c>
      <c r="M91" s="41" t="s">
        <v>413</v>
      </c>
      <c r="N91" s="40" t="s">
        <v>411</v>
      </c>
      <c r="O91" s="46" t="s">
        <v>407</v>
      </c>
      <c r="P91" s="40" t="s">
        <v>95</v>
      </c>
      <c r="Q91" s="42" t="s">
        <v>39</v>
      </c>
      <c r="R91" s="42" t="s">
        <v>31</v>
      </c>
      <c r="S91" s="304" t="s">
        <v>41</v>
      </c>
      <c r="T91" s="304">
        <v>10</v>
      </c>
      <c r="U91" s="304">
        <v>500</v>
      </c>
      <c r="V91" s="304" t="s">
        <v>41</v>
      </c>
      <c r="W91" s="422"/>
      <c r="X91" s="43"/>
      <c r="Y91" s="34"/>
      <c r="Z91" s="34"/>
      <c r="AA91" s="34"/>
      <c r="AB91" s="34"/>
      <c r="AC91" s="34"/>
      <c r="AD91" s="100"/>
      <c r="AE91" s="100"/>
      <c r="AF91" s="210"/>
      <c r="AG91" s="100"/>
      <c r="AH91" s="100"/>
      <c r="AI91" s="100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</row>
    <row r="92" spans="1:153" s="140" customFormat="1" ht="15" customHeight="1" x14ac:dyDescent="0.25">
      <c r="A92" s="33" t="s">
        <v>1233</v>
      </c>
      <c r="B92" s="34"/>
      <c r="C92" s="23"/>
      <c r="D92" s="472"/>
      <c r="E92" s="35">
        <f t="shared" si="2"/>
        <v>0</v>
      </c>
      <c r="F92" s="201">
        <v>4830</v>
      </c>
      <c r="G92" s="417">
        <f t="shared" si="4"/>
        <v>88</v>
      </c>
      <c r="H92" s="137" t="s">
        <v>1234</v>
      </c>
      <c r="I92" s="102"/>
      <c r="J92" s="202">
        <v>63</v>
      </c>
      <c r="K92" s="39">
        <f t="shared" si="3"/>
        <v>0</v>
      </c>
      <c r="L92" s="40" t="s">
        <v>273</v>
      </c>
      <c r="M92" s="41" t="s">
        <v>1235</v>
      </c>
      <c r="N92" s="40" t="s">
        <v>1233</v>
      </c>
      <c r="O92" s="46" t="s">
        <v>1232</v>
      </c>
      <c r="P92" s="40" t="s">
        <v>95</v>
      </c>
      <c r="Q92" s="42" t="s">
        <v>39</v>
      </c>
      <c r="R92" s="42" t="s">
        <v>31</v>
      </c>
      <c r="S92" s="304" t="s">
        <v>60</v>
      </c>
      <c r="T92" s="304">
        <v>4</v>
      </c>
      <c r="U92" s="304">
        <v>2500</v>
      </c>
      <c r="V92" s="304" t="s">
        <v>41</v>
      </c>
      <c r="W92" s="422"/>
      <c r="X92" s="43"/>
      <c r="Y92" s="34"/>
      <c r="Z92" s="34"/>
      <c r="AA92" s="34"/>
      <c r="AB92" s="34"/>
      <c r="AC92" s="34"/>
      <c r="AD92" s="100"/>
      <c r="AE92" s="100"/>
      <c r="AF92" s="210"/>
      <c r="AG92" s="100"/>
      <c r="AH92" s="100"/>
      <c r="AI92" s="100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</row>
    <row r="93" spans="1:153" s="140" customFormat="1" ht="15" customHeight="1" x14ac:dyDescent="0.25">
      <c r="A93" s="33" t="s">
        <v>2720</v>
      </c>
      <c r="B93" s="34"/>
      <c r="C93" s="23"/>
      <c r="D93" s="472"/>
      <c r="E93" s="35">
        <f t="shared" si="2"/>
        <v>0</v>
      </c>
      <c r="F93" s="201">
        <v>4798</v>
      </c>
      <c r="G93" s="417">
        <f t="shared" si="4"/>
        <v>89</v>
      </c>
      <c r="H93" s="137" t="s">
        <v>2721</v>
      </c>
      <c r="I93" s="102"/>
      <c r="J93" s="202">
        <v>83.94</v>
      </c>
      <c r="K93" s="39">
        <f t="shared" si="3"/>
        <v>0</v>
      </c>
      <c r="L93" s="40" t="s">
        <v>405</v>
      </c>
      <c r="M93" s="41" t="s">
        <v>2722</v>
      </c>
      <c r="N93" s="40" t="s">
        <v>2720</v>
      </c>
      <c r="O93" s="46" t="s">
        <v>2719</v>
      </c>
      <c r="P93" s="40" t="s">
        <v>95</v>
      </c>
      <c r="Q93" s="42" t="s">
        <v>39</v>
      </c>
      <c r="R93" s="42" t="s">
        <v>31</v>
      </c>
      <c r="S93" s="304" t="s">
        <v>41</v>
      </c>
      <c r="T93" s="304">
        <v>10</v>
      </c>
      <c r="U93" s="304">
        <v>500</v>
      </c>
      <c r="V93" s="304" t="s">
        <v>41</v>
      </c>
      <c r="W93" s="422"/>
      <c r="X93" s="43"/>
      <c r="Y93" s="34"/>
      <c r="Z93" s="34"/>
      <c r="AA93" s="34"/>
      <c r="AB93" s="34"/>
      <c r="AC93" s="34"/>
      <c r="AD93" s="100"/>
      <c r="AE93" s="100"/>
      <c r="AF93" s="210"/>
      <c r="AG93" s="100"/>
      <c r="AH93" s="100"/>
      <c r="AI93" s="100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</row>
    <row r="94" spans="1:153" s="140" customFormat="1" ht="15" customHeight="1" x14ac:dyDescent="0.25">
      <c r="A94" s="33" t="s">
        <v>293</v>
      </c>
      <c r="B94" s="34"/>
      <c r="C94" s="23"/>
      <c r="D94" s="472"/>
      <c r="E94" s="35">
        <f t="shared" si="2"/>
        <v>0</v>
      </c>
      <c r="F94" s="201">
        <v>3078</v>
      </c>
      <c r="G94" s="417">
        <f t="shared" si="4"/>
        <v>90</v>
      </c>
      <c r="H94" s="137" t="s">
        <v>294</v>
      </c>
      <c r="I94" s="102"/>
      <c r="J94" s="202">
        <v>119.97</v>
      </c>
      <c r="K94" s="39">
        <f t="shared" si="3"/>
        <v>0</v>
      </c>
      <c r="L94" s="40" t="s">
        <v>295</v>
      </c>
      <c r="M94" s="41" t="s">
        <v>296</v>
      </c>
      <c r="N94" s="40" t="s">
        <v>293</v>
      </c>
      <c r="O94" s="46" t="s">
        <v>157</v>
      </c>
      <c r="P94" s="40" t="s">
        <v>95</v>
      </c>
      <c r="Q94" s="42" t="s">
        <v>39</v>
      </c>
      <c r="R94" s="42" t="s">
        <v>31</v>
      </c>
      <c r="S94" s="304" t="s">
        <v>41</v>
      </c>
      <c r="T94" s="304">
        <v>12</v>
      </c>
      <c r="U94" s="304">
        <v>500</v>
      </c>
      <c r="V94" s="304" t="s">
        <v>41</v>
      </c>
      <c r="W94" s="422"/>
      <c r="X94" s="43">
        <v>41953</v>
      </c>
      <c r="Y94" s="34"/>
      <c r="Z94" s="34"/>
      <c r="AA94" s="34"/>
      <c r="AB94" s="34"/>
      <c r="AC94" s="34"/>
      <c r="AD94" s="100"/>
      <c r="AE94"/>
      <c r="AF94" s="210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</row>
    <row r="95" spans="1:153" s="140" customFormat="1" ht="15" customHeight="1" x14ac:dyDescent="0.25">
      <c r="A95" s="33" t="s">
        <v>1326</v>
      </c>
      <c r="B95" s="34"/>
      <c r="C95" s="23"/>
      <c r="D95" s="472"/>
      <c r="E95" s="35">
        <f t="shared" si="2"/>
        <v>0</v>
      </c>
      <c r="F95" s="201">
        <v>7072</v>
      </c>
      <c r="G95" s="417">
        <f t="shared" si="4"/>
        <v>91</v>
      </c>
      <c r="H95" s="137" t="s">
        <v>1327</v>
      </c>
      <c r="I95" s="102"/>
      <c r="J95" s="202">
        <v>36</v>
      </c>
      <c r="K95" s="39">
        <f t="shared" si="3"/>
        <v>0</v>
      </c>
      <c r="L95" s="40" t="s">
        <v>1328</v>
      </c>
      <c r="M95" s="41" t="s">
        <v>1329</v>
      </c>
      <c r="N95" s="40" t="s">
        <v>1326</v>
      </c>
      <c r="O95" s="46" t="s">
        <v>1325</v>
      </c>
      <c r="P95" s="40" t="s">
        <v>95</v>
      </c>
      <c r="Q95" s="42" t="s">
        <v>39</v>
      </c>
      <c r="R95" s="42" t="s">
        <v>31</v>
      </c>
      <c r="S95" s="304" t="s">
        <v>46</v>
      </c>
      <c r="T95" s="304">
        <v>6</v>
      </c>
      <c r="U95" s="304">
        <v>2500</v>
      </c>
      <c r="V95" s="304" t="s">
        <v>41</v>
      </c>
      <c r="W95" s="422"/>
      <c r="X95" s="43"/>
      <c r="Y95" s="34"/>
      <c r="Z95" s="34"/>
      <c r="AA95" s="34"/>
      <c r="AB95" s="34"/>
      <c r="AC95" s="34"/>
      <c r="AD95" s="100"/>
      <c r="AE95" s="100"/>
      <c r="AF95" s="21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  <c r="CS95" s="100"/>
      <c r="CT95" s="100"/>
      <c r="CU95" s="100"/>
      <c r="CV95" s="100"/>
      <c r="CW95" s="100"/>
      <c r="CX95" s="100"/>
      <c r="CY95" s="100"/>
      <c r="CZ95" s="100"/>
      <c r="DA95" s="100"/>
      <c r="DB95" s="100"/>
      <c r="DC95" s="100"/>
      <c r="DD95" s="100"/>
      <c r="DE95" s="100"/>
      <c r="DF95" s="100"/>
      <c r="DG95" s="100"/>
      <c r="DH95" s="100"/>
      <c r="DI95" s="100"/>
      <c r="DJ95" s="100"/>
      <c r="DK95" s="100"/>
      <c r="DL95" s="100"/>
      <c r="DM95" s="100"/>
      <c r="DN95" s="100"/>
      <c r="DO95" s="100"/>
      <c r="DP95" s="100"/>
      <c r="DQ95" s="100"/>
      <c r="DR95" s="100"/>
      <c r="DS95" s="100"/>
      <c r="DT95" s="100"/>
      <c r="DU95" s="100"/>
      <c r="DV95" s="100"/>
      <c r="DW95" s="100"/>
      <c r="DX95" s="100"/>
      <c r="DY95" s="100"/>
      <c r="DZ95" s="100"/>
      <c r="EA95" s="100"/>
      <c r="EB95" s="100"/>
      <c r="EC95" s="100"/>
      <c r="ED95" s="100"/>
      <c r="EE95" s="100"/>
      <c r="EF95" s="100"/>
      <c r="EG95" s="100"/>
      <c r="EH95" s="100"/>
      <c r="EI95" s="100"/>
      <c r="EJ95" s="100"/>
      <c r="EK95" s="100"/>
      <c r="EL95" s="100"/>
      <c r="EM95" s="100"/>
      <c r="EN95" s="100"/>
      <c r="EO95" s="100"/>
      <c r="EP95" s="100"/>
      <c r="EQ95" s="100"/>
      <c r="ER95" s="100"/>
      <c r="ES95" s="100"/>
      <c r="ET95" s="100"/>
      <c r="EW95" s="100"/>
    </row>
    <row r="96" spans="1:153" s="140" customFormat="1" ht="15" customHeight="1" x14ac:dyDescent="0.25">
      <c r="A96" s="33" t="s">
        <v>10374</v>
      </c>
      <c r="B96" s="34"/>
      <c r="C96" s="23"/>
      <c r="D96" s="472"/>
      <c r="E96" s="35">
        <f t="shared" si="2"/>
        <v>0</v>
      </c>
      <c r="F96" s="201">
        <v>2830</v>
      </c>
      <c r="G96" s="417">
        <f t="shared" si="4"/>
        <v>92</v>
      </c>
      <c r="H96" s="145" t="s">
        <v>10375</v>
      </c>
      <c r="I96" s="102"/>
      <c r="J96" s="202">
        <v>64.95</v>
      </c>
      <c r="K96" s="39">
        <f t="shared" si="3"/>
        <v>0</v>
      </c>
      <c r="L96" s="46" t="s">
        <v>10376</v>
      </c>
      <c r="M96" s="45" t="s">
        <v>10377</v>
      </c>
      <c r="N96" s="46" t="s">
        <v>10374</v>
      </c>
      <c r="O96" s="46" t="s">
        <v>825</v>
      </c>
      <c r="P96" s="46" t="s">
        <v>95</v>
      </c>
      <c r="Q96" s="47" t="s">
        <v>39</v>
      </c>
      <c r="R96" s="47" t="s">
        <v>31</v>
      </c>
      <c r="S96" s="139" t="s">
        <v>41</v>
      </c>
      <c r="T96" s="139">
        <v>12</v>
      </c>
      <c r="U96" s="139">
        <v>2500</v>
      </c>
      <c r="V96" s="139" t="s">
        <v>41</v>
      </c>
      <c r="W96" s="426"/>
      <c r="X96" s="153">
        <v>42066</v>
      </c>
      <c r="Y96" s="34"/>
      <c r="Z96" s="34"/>
      <c r="AA96" s="34"/>
      <c r="AB96" s="34"/>
      <c r="AC96" s="34"/>
      <c r="AD96" s="100"/>
      <c r="AF96" s="210"/>
      <c r="AH96" s="100"/>
      <c r="AI96" s="100"/>
      <c r="AJ96"/>
      <c r="AK96" s="100"/>
      <c r="AL96" s="100"/>
      <c r="AM96" s="100"/>
      <c r="AN96" s="100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  <c r="CA96" s="100"/>
      <c r="CB96" s="100"/>
      <c r="CC96" s="100"/>
      <c r="CD96" s="100"/>
      <c r="CE96" s="100"/>
      <c r="CF96" s="100"/>
      <c r="CG96" s="100"/>
      <c r="CH96" s="100"/>
      <c r="CI96" s="100"/>
      <c r="CJ96" s="100"/>
      <c r="CK96" s="100"/>
      <c r="CL96" s="100"/>
      <c r="CM96" s="100"/>
      <c r="CN96" s="100"/>
      <c r="CO96" s="100"/>
      <c r="CP96" s="100"/>
      <c r="CQ96" s="100"/>
      <c r="CR96" s="100"/>
      <c r="CS96" s="100"/>
      <c r="CT96" s="100"/>
      <c r="CU96" s="100"/>
      <c r="CV96" s="100"/>
      <c r="CW96" s="100"/>
      <c r="CX96" s="100"/>
      <c r="CY96" s="100"/>
      <c r="CZ96" s="100"/>
      <c r="DA96" s="100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0"/>
      <c r="EI96" s="100"/>
      <c r="EJ96" s="100"/>
      <c r="EK96" s="100"/>
      <c r="EL96" s="100"/>
      <c r="EM96" s="100"/>
      <c r="EN96" s="100"/>
      <c r="EO96" s="100"/>
      <c r="EP96" s="100"/>
      <c r="EQ96" s="100"/>
      <c r="ER96" s="100"/>
      <c r="ES96" s="100"/>
      <c r="ET96" s="100"/>
      <c r="EU96" s="100"/>
      <c r="EV96" s="100"/>
      <c r="EW96" s="100"/>
    </row>
    <row r="97" spans="1:153" s="140" customFormat="1" ht="15" customHeight="1" x14ac:dyDescent="0.25">
      <c r="A97" s="33" t="s">
        <v>3877</v>
      </c>
      <c r="B97" s="34"/>
      <c r="C97" s="23"/>
      <c r="D97" s="472"/>
      <c r="E97" s="35">
        <f t="shared" si="2"/>
        <v>0</v>
      </c>
      <c r="F97" s="201">
        <v>1467</v>
      </c>
      <c r="G97" s="417">
        <f t="shared" si="4"/>
        <v>93</v>
      </c>
      <c r="H97" s="137" t="s">
        <v>3878</v>
      </c>
      <c r="I97" s="102"/>
      <c r="J97" s="202">
        <v>152.01</v>
      </c>
      <c r="K97" s="39">
        <f t="shared" si="3"/>
        <v>0</v>
      </c>
      <c r="L97" s="40" t="s">
        <v>467</v>
      </c>
      <c r="M97" s="40">
        <v>17586526</v>
      </c>
      <c r="N97" s="40" t="s">
        <v>3877</v>
      </c>
      <c r="O97" s="46" t="s">
        <v>37</v>
      </c>
      <c r="P97" s="40" t="s">
        <v>38</v>
      </c>
      <c r="Q97" s="42" t="s">
        <v>39</v>
      </c>
      <c r="R97" s="42" t="s">
        <v>31</v>
      </c>
      <c r="S97" s="304" t="s">
        <v>41</v>
      </c>
      <c r="T97" s="304">
        <v>12</v>
      </c>
      <c r="U97" s="304">
        <v>2500</v>
      </c>
      <c r="V97" s="304" t="s">
        <v>41</v>
      </c>
      <c r="W97" s="422"/>
      <c r="X97" s="43">
        <v>41904</v>
      </c>
      <c r="Y97" s="34"/>
      <c r="Z97" s="34"/>
      <c r="AA97" s="34"/>
      <c r="AB97" s="34"/>
      <c r="AC97" s="34"/>
      <c r="AD97" s="100"/>
      <c r="AE97"/>
      <c r="AF97" s="210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</row>
    <row r="98" spans="1:153" s="140" customFormat="1" ht="15" customHeight="1" x14ac:dyDescent="0.25">
      <c r="A98" s="33" t="s">
        <v>821</v>
      </c>
      <c r="B98" s="34"/>
      <c r="C98" s="23"/>
      <c r="D98" s="472"/>
      <c r="E98" s="35">
        <f t="shared" si="2"/>
        <v>0</v>
      </c>
      <c r="F98" s="201">
        <v>5727</v>
      </c>
      <c r="G98" s="417">
        <f t="shared" si="4"/>
        <v>94</v>
      </c>
      <c r="H98" s="145" t="s">
        <v>822</v>
      </c>
      <c r="I98" s="102"/>
      <c r="J98" s="202">
        <v>64.95</v>
      </c>
      <c r="K98" s="39">
        <f t="shared" si="3"/>
        <v>0</v>
      </c>
      <c r="L98" s="46" t="s">
        <v>823</v>
      </c>
      <c r="M98" s="45" t="s">
        <v>824</v>
      </c>
      <c r="N98" s="46" t="s">
        <v>821</v>
      </c>
      <c r="O98" s="46" t="s">
        <v>825</v>
      </c>
      <c r="P98" s="46" t="s">
        <v>95</v>
      </c>
      <c r="Q98" s="47" t="s">
        <v>39</v>
      </c>
      <c r="R98" s="47" t="s">
        <v>31</v>
      </c>
      <c r="S98" s="139" t="s">
        <v>41</v>
      </c>
      <c r="T98" s="139">
        <v>10</v>
      </c>
      <c r="U98" s="139">
        <v>500</v>
      </c>
      <c r="V98" s="139" t="s">
        <v>41</v>
      </c>
      <c r="W98" s="426"/>
      <c r="X98" s="153">
        <v>41977</v>
      </c>
      <c r="Y98" s="34"/>
      <c r="Z98" s="34"/>
      <c r="AA98" s="34"/>
      <c r="AB98" s="34"/>
      <c r="AC98" s="34"/>
      <c r="AD98" s="100"/>
      <c r="AF98" s="210"/>
      <c r="AH98" s="100"/>
      <c r="AI98" s="100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</row>
    <row r="99" spans="1:153" s="140" customFormat="1" ht="15" customHeight="1" x14ac:dyDescent="0.25">
      <c r="A99" s="33" t="s">
        <v>3471</v>
      </c>
      <c r="B99" s="34"/>
      <c r="C99" s="23"/>
      <c r="D99" s="472"/>
      <c r="E99" s="35">
        <f t="shared" si="2"/>
        <v>0</v>
      </c>
      <c r="F99" s="201">
        <v>6641</v>
      </c>
      <c r="G99" s="417">
        <f t="shared" si="4"/>
        <v>95</v>
      </c>
      <c r="H99" s="137" t="s">
        <v>3472</v>
      </c>
      <c r="I99" s="102"/>
      <c r="J99" s="202">
        <v>50.91</v>
      </c>
      <c r="K99" s="39">
        <f t="shared" si="3"/>
        <v>0</v>
      </c>
      <c r="L99" s="40" t="s">
        <v>3472</v>
      </c>
      <c r="M99" s="41" t="s">
        <v>3473</v>
      </c>
      <c r="N99" s="40" t="s">
        <v>3471</v>
      </c>
      <c r="O99" s="46" t="s">
        <v>3474</v>
      </c>
      <c r="P99" s="40" t="s">
        <v>95</v>
      </c>
      <c r="Q99" s="42" t="s">
        <v>39</v>
      </c>
      <c r="R99" s="42" t="s">
        <v>31</v>
      </c>
      <c r="S99" s="304" t="s">
        <v>41</v>
      </c>
      <c r="T99" s="304">
        <v>10</v>
      </c>
      <c r="U99" s="304">
        <v>2500</v>
      </c>
      <c r="V99" s="304" t="s">
        <v>41</v>
      </c>
      <c r="W99" s="422"/>
      <c r="X99" s="43"/>
      <c r="Y99" s="34"/>
      <c r="Z99" s="34"/>
      <c r="AA99" s="34"/>
      <c r="AB99" s="34"/>
      <c r="AC99" s="34"/>
      <c r="AD99" s="100"/>
      <c r="AE99" s="100"/>
      <c r="AF99" s="210"/>
      <c r="AG99" s="100"/>
      <c r="AH99" s="100"/>
      <c r="AI99" s="100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</row>
    <row r="100" spans="1:153" s="140" customFormat="1" ht="15" customHeight="1" x14ac:dyDescent="0.25">
      <c r="A100" s="33" t="s">
        <v>9683</v>
      </c>
      <c r="B100" s="34"/>
      <c r="C100" s="23"/>
      <c r="D100" s="472"/>
      <c r="E100" s="35">
        <f t="shared" si="2"/>
        <v>0</v>
      </c>
      <c r="F100" s="201">
        <v>31238</v>
      </c>
      <c r="G100" s="417">
        <f t="shared" si="4"/>
        <v>96</v>
      </c>
      <c r="H100" s="137" t="s">
        <v>9687</v>
      </c>
      <c r="I100" s="102"/>
      <c r="J100" s="202">
        <v>120</v>
      </c>
      <c r="K100" s="39">
        <f t="shared" si="3"/>
        <v>0</v>
      </c>
      <c r="L100" s="40" t="s">
        <v>9688</v>
      </c>
      <c r="M100" s="41" t="s">
        <v>9692</v>
      </c>
      <c r="N100" s="40" t="s">
        <v>9683</v>
      </c>
      <c r="O100" s="46" t="s">
        <v>9694</v>
      </c>
      <c r="P100" s="40" t="s">
        <v>95</v>
      </c>
      <c r="Q100" s="42" t="s">
        <v>39</v>
      </c>
      <c r="R100" s="42" t="s">
        <v>31</v>
      </c>
      <c r="S100" s="304" t="s">
        <v>41</v>
      </c>
      <c r="T100" s="304">
        <v>12</v>
      </c>
      <c r="U100" s="304">
        <v>500</v>
      </c>
      <c r="V100" s="304" t="s">
        <v>41</v>
      </c>
      <c r="W100" s="421" t="s">
        <v>9872</v>
      </c>
      <c r="X100" s="191" t="s">
        <v>9695</v>
      </c>
      <c r="Y100" s="34"/>
      <c r="Z100" s="34"/>
      <c r="AA100" s="34"/>
      <c r="AB100" s="34"/>
      <c r="AC100" s="34"/>
      <c r="AD100" s="100"/>
      <c r="AF100" s="210"/>
      <c r="AH100" s="100"/>
      <c r="AI100" s="100"/>
      <c r="AJ100" s="100"/>
      <c r="EW100"/>
    </row>
    <row r="101" spans="1:153" s="140" customFormat="1" ht="15" customHeight="1" x14ac:dyDescent="0.25">
      <c r="A101" s="33" t="s">
        <v>1640</v>
      </c>
      <c r="B101" s="34"/>
      <c r="C101" s="23"/>
      <c r="D101" s="472"/>
      <c r="E101" s="35">
        <f t="shared" si="2"/>
        <v>0</v>
      </c>
      <c r="F101" s="201">
        <v>3766</v>
      </c>
      <c r="G101" s="417">
        <f t="shared" si="4"/>
        <v>97</v>
      </c>
      <c r="H101" s="137" t="s">
        <v>1641</v>
      </c>
      <c r="I101" s="102"/>
      <c r="J101" s="202">
        <v>60</v>
      </c>
      <c r="K101" s="39">
        <f t="shared" si="3"/>
        <v>0</v>
      </c>
      <c r="L101" s="40" t="s">
        <v>1642</v>
      </c>
      <c r="M101" s="41" t="s">
        <v>1643</v>
      </c>
      <c r="N101" s="40" t="s">
        <v>1640</v>
      </c>
      <c r="O101" s="46" t="s">
        <v>1641</v>
      </c>
      <c r="P101" s="40" t="s">
        <v>95</v>
      </c>
      <c r="Q101" s="42" t="s">
        <v>39</v>
      </c>
      <c r="R101" s="42" t="s">
        <v>31</v>
      </c>
      <c r="S101" s="304" t="s">
        <v>41</v>
      </c>
      <c r="T101" s="304">
        <v>10</v>
      </c>
      <c r="U101" s="304">
        <v>2500</v>
      </c>
      <c r="V101" s="304" t="s">
        <v>41</v>
      </c>
      <c r="W101" s="422"/>
      <c r="X101" s="43"/>
      <c r="Y101" s="34"/>
      <c r="Z101" s="34"/>
      <c r="AA101" s="34"/>
      <c r="AB101" s="34"/>
      <c r="AC101" s="34"/>
      <c r="AD101" s="100"/>
      <c r="AE101" s="100"/>
      <c r="AF101" s="210"/>
      <c r="AG101" s="100"/>
      <c r="AH101" s="100"/>
      <c r="AI101" s="100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</row>
    <row r="102" spans="1:153" s="140" customFormat="1" ht="15" customHeight="1" x14ac:dyDescent="0.25">
      <c r="A102" s="33" t="s">
        <v>2727</v>
      </c>
      <c r="B102" s="34"/>
      <c r="C102" s="23"/>
      <c r="D102" s="472"/>
      <c r="E102" s="35">
        <f t="shared" si="2"/>
        <v>0</v>
      </c>
      <c r="F102" s="201">
        <v>4861</v>
      </c>
      <c r="G102" s="417">
        <f t="shared" si="4"/>
        <v>98</v>
      </c>
      <c r="H102" s="137" t="s">
        <v>2728</v>
      </c>
      <c r="I102" s="102"/>
      <c r="J102" s="202">
        <v>36</v>
      </c>
      <c r="K102" s="39">
        <f t="shared" si="3"/>
        <v>0</v>
      </c>
      <c r="L102" s="40" t="s">
        <v>2729</v>
      </c>
      <c r="M102" s="41">
        <v>7547008060</v>
      </c>
      <c r="N102" s="40" t="s">
        <v>2727</v>
      </c>
      <c r="O102" s="46" t="s">
        <v>2719</v>
      </c>
      <c r="P102" s="40" t="s">
        <v>95</v>
      </c>
      <c r="Q102" s="42" t="s">
        <v>39</v>
      </c>
      <c r="R102" s="42" t="s">
        <v>31</v>
      </c>
      <c r="S102" s="304" t="s">
        <v>41</v>
      </c>
      <c r="T102" s="304">
        <v>12</v>
      </c>
      <c r="U102" s="304">
        <v>2500</v>
      </c>
      <c r="V102" s="304" t="s">
        <v>41</v>
      </c>
      <c r="W102" s="422"/>
      <c r="X102" s="43"/>
      <c r="Y102" s="34"/>
      <c r="Z102" s="34"/>
      <c r="AA102" s="34"/>
      <c r="AB102" s="34"/>
      <c r="AC102" s="34"/>
      <c r="AD102" s="100"/>
      <c r="AE102" s="100"/>
      <c r="AF102" s="210"/>
      <c r="AG102" s="100"/>
      <c r="AH102" s="100"/>
      <c r="AI102" s="100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 s="100"/>
      <c r="EV102" s="100"/>
      <c r="EW102"/>
    </row>
    <row r="103" spans="1:153" s="140" customFormat="1" ht="15" customHeight="1" x14ac:dyDescent="0.25">
      <c r="A103" s="33" t="s">
        <v>1445</v>
      </c>
      <c r="B103" s="34"/>
      <c r="C103" s="23"/>
      <c r="D103" s="472"/>
      <c r="E103" s="35">
        <f t="shared" si="2"/>
        <v>0</v>
      </c>
      <c r="F103" s="201">
        <v>7616</v>
      </c>
      <c r="G103" s="417">
        <f t="shared" si="4"/>
        <v>99</v>
      </c>
      <c r="H103" s="137" t="s">
        <v>1446</v>
      </c>
      <c r="I103" s="102"/>
      <c r="J103" s="202">
        <v>59.97</v>
      </c>
      <c r="K103" s="39">
        <f t="shared" si="3"/>
        <v>0</v>
      </c>
      <c r="L103" s="40" t="s">
        <v>780</v>
      </c>
      <c r="M103" s="41" t="s">
        <v>1447</v>
      </c>
      <c r="N103" s="40" t="s">
        <v>1445</v>
      </c>
      <c r="O103" s="46" t="s">
        <v>1325</v>
      </c>
      <c r="P103" s="40" t="s">
        <v>107</v>
      </c>
      <c r="Q103" s="42" t="s">
        <v>39</v>
      </c>
      <c r="R103" s="42" t="s">
        <v>31</v>
      </c>
      <c r="S103" s="304" t="s">
        <v>32</v>
      </c>
      <c r="T103" s="304">
        <v>52</v>
      </c>
      <c r="U103" s="304">
        <v>2500</v>
      </c>
      <c r="V103" s="304" t="s">
        <v>32</v>
      </c>
      <c r="W103" s="422"/>
      <c r="X103" s="43"/>
      <c r="Y103" s="34"/>
      <c r="Z103" s="34"/>
      <c r="AA103" s="34"/>
      <c r="AB103" s="34"/>
      <c r="AC103" s="34"/>
      <c r="AD103" s="100"/>
      <c r="AE103"/>
      <c r="AF103" s="210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</row>
    <row r="104" spans="1:153" s="140" customFormat="1" ht="15" customHeight="1" x14ac:dyDescent="0.25">
      <c r="A104" s="33" t="s">
        <v>947</v>
      </c>
      <c r="B104" s="34"/>
      <c r="C104" s="23"/>
      <c r="D104" s="472"/>
      <c r="E104" s="35">
        <f t="shared" si="2"/>
        <v>0</v>
      </c>
      <c r="F104" s="201">
        <v>6720</v>
      </c>
      <c r="G104" s="417">
        <f t="shared" ref="G104:G135" si="5">G103+1</f>
        <v>100</v>
      </c>
      <c r="H104" s="145" t="s">
        <v>948</v>
      </c>
      <c r="I104" s="102"/>
      <c r="J104" s="202">
        <v>143.52000000000001</v>
      </c>
      <c r="K104" s="39">
        <f t="shared" si="3"/>
        <v>0</v>
      </c>
      <c r="L104" s="46" t="s">
        <v>948</v>
      </c>
      <c r="M104" s="45" t="s">
        <v>949</v>
      </c>
      <c r="N104" s="46" t="s">
        <v>947</v>
      </c>
      <c r="O104" s="46" t="s">
        <v>946</v>
      </c>
      <c r="P104" s="46" t="s">
        <v>95</v>
      </c>
      <c r="Q104" s="47" t="s">
        <v>39</v>
      </c>
      <c r="R104" s="47" t="s">
        <v>31</v>
      </c>
      <c r="S104" s="139" t="s">
        <v>41</v>
      </c>
      <c r="T104" s="139">
        <v>12</v>
      </c>
      <c r="U104" s="139">
        <v>500</v>
      </c>
      <c r="V104" s="139" t="s">
        <v>41</v>
      </c>
      <c r="W104" s="426"/>
      <c r="X104" s="153">
        <v>42095</v>
      </c>
      <c r="Y104" s="34"/>
      <c r="Z104" s="34"/>
      <c r="AA104" s="34"/>
      <c r="AB104" s="34"/>
      <c r="AC104" s="34"/>
      <c r="AD104" s="100"/>
      <c r="AF104" s="210"/>
      <c r="AH104" s="100"/>
      <c r="AI104" s="100"/>
      <c r="AJ104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  <c r="BZ104" s="100"/>
      <c r="CA104" s="100"/>
      <c r="CB104" s="100"/>
      <c r="CC104" s="100"/>
      <c r="CD104" s="100"/>
      <c r="CE104" s="100"/>
      <c r="CF104" s="100"/>
      <c r="CG104" s="100"/>
      <c r="CH104" s="100"/>
      <c r="CI104" s="100"/>
      <c r="CJ104" s="100"/>
      <c r="CK104" s="100"/>
      <c r="CL104" s="100"/>
      <c r="CM104" s="100"/>
      <c r="CN104" s="100"/>
      <c r="CO104" s="100"/>
      <c r="CP104" s="100"/>
      <c r="CQ104" s="100"/>
      <c r="CR104" s="100"/>
      <c r="CS104" s="100"/>
      <c r="CT104" s="100"/>
      <c r="CU104" s="100"/>
      <c r="CV104" s="100"/>
      <c r="CW104" s="100"/>
      <c r="CX104" s="100"/>
      <c r="CY104" s="100"/>
      <c r="CZ104" s="100"/>
      <c r="DA104" s="100"/>
      <c r="DB104" s="100"/>
      <c r="DC104" s="100"/>
      <c r="DD104" s="100"/>
      <c r="DE104" s="100"/>
      <c r="DF104" s="100"/>
      <c r="DG104" s="100"/>
      <c r="DH104" s="100"/>
      <c r="DI104" s="100"/>
      <c r="DJ104" s="100"/>
      <c r="DK104" s="100"/>
      <c r="DL104" s="100"/>
      <c r="DM104" s="100"/>
      <c r="DN104" s="100"/>
      <c r="DO104" s="100"/>
      <c r="DP104" s="100"/>
      <c r="DQ104" s="100"/>
      <c r="DR104" s="100"/>
      <c r="DS104" s="100"/>
      <c r="DT104" s="100"/>
      <c r="DU104" s="100"/>
      <c r="DV104" s="100"/>
      <c r="DW104" s="100"/>
      <c r="DX104" s="100"/>
      <c r="DY104" s="100"/>
      <c r="DZ104" s="100"/>
      <c r="EA104" s="100"/>
      <c r="EB104" s="100"/>
      <c r="EC104" s="100"/>
      <c r="ED104" s="100"/>
      <c r="EE104" s="100"/>
      <c r="EF104" s="100"/>
      <c r="EG104" s="100"/>
      <c r="EH104" s="100"/>
      <c r="EI104" s="100"/>
      <c r="EJ104" s="100"/>
      <c r="EK104" s="100"/>
      <c r="EL104" s="100"/>
      <c r="EM104" s="100"/>
      <c r="EN104" s="100"/>
      <c r="EO104" s="100"/>
      <c r="EP104" s="100"/>
      <c r="EQ104" s="100"/>
      <c r="ER104" s="100"/>
      <c r="ES104" s="100"/>
      <c r="ET104" s="100"/>
      <c r="EU104" s="100"/>
      <c r="EV104" s="100"/>
      <c r="EW104" s="100"/>
    </row>
    <row r="105" spans="1:153" s="140" customFormat="1" ht="15" customHeight="1" x14ac:dyDescent="0.25">
      <c r="A105" s="33" t="s">
        <v>158</v>
      </c>
      <c r="B105" s="34"/>
      <c r="C105" s="23"/>
      <c r="D105" s="472"/>
      <c r="E105" s="35">
        <f t="shared" si="2"/>
        <v>0</v>
      </c>
      <c r="F105" s="201">
        <v>6245</v>
      </c>
      <c r="G105" s="417">
        <f t="shared" si="5"/>
        <v>101</v>
      </c>
      <c r="H105" s="137" t="s">
        <v>159</v>
      </c>
      <c r="I105" s="102"/>
      <c r="J105" s="202">
        <v>36</v>
      </c>
      <c r="K105" s="39">
        <f t="shared" si="3"/>
        <v>0</v>
      </c>
      <c r="L105" s="40" t="s">
        <v>1741</v>
      </c>
      <c r="M105" s="41" t="s">
        <v>161</v>
      </c>
      <c r="N105" s="40" t="s">
        <v>158</v>
      </c>
      <c r="O105" s="46" t="s">
        <v>157</v>
      </c>
      <c r="P105" s="40" t="s">
        <v>95</v>
      </c>
      <c r="Q105" s="42" t="s">
        <v>39</v>
      </c>
      <c r="R105" s="42" t="s">
        <v>31</v>
      </c>
      <c r="S105" s="304" t="s">
        <v>60</v>
      </c>
      <c r="T105" s="304">
        <v>4</v>
      </c>
      <c r="U105" s="304">
        <v>2500</v>
      </c>
      <c r="V105" s="304" t="s">
        <v>41</v>
      </c>
      <c r="W105" s="422"/>
      <c r="X105" s="43"/>
      <c r="Y105" s="34"/>
      <c r="Z105" s="34"/>
      <c r="AA105" s="34"/>
      <c r="AB105" s="34"/>
      <c r="AC105" s="34"/>
      <c r="AD105" s="100"/>
      <c r="AE105" s="100"/>
      <c r="AF105" s="210"/>
      <c r="AG105" s="100"/>
      <c r="AH105" s="100"/>
      <c r="AI105" s="100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</row>
    <row r="106" spans="1:153" s="140" customFormat="1" ht="15" customHeight="1" x14ac:dyDescent="0.25">
      <c r="A106" s="33" t="s">
        <v>3286</v>
      </c>
      <c r="B106" s="34"/>
      <c r="C106" s="23"/>
      <c r="D106" s="472"/>
      <c r="E106" s="35">
        <f t="shared" si="2"/>
        <v>0</v>
      </c>
      <c r="F106" s="201">
        <v>6642</v>
      </c>
      <c r="G106" s="417">
        <f t="shared" si="5"/>
        <v>102</v>
      </c>
      <c r="H106" s="137" t="s">
        <v>3287</v>
      </c>
      <c r="I106" s="102"/>
      <c r="J106" s="202">
        <v>56.97</v>
      </c>
      <c r="K106" s="39">
        <f t="shared" si="3"/>
        <v>0</v>
      </c>
      <c r="L106" s="40" t="s">
        <v>3288</v>
      </c>
      <c r="M106" s="41" t="s">
        <v>3289</v>
      </c>
      <c r="N106" s="40" t="s">
        <v>3286</v>
      </c>
      <c r="O106" s="46" t="s">
        <v>45</v>
      </c>
      <c r="P106" s="40" t="s">
        <v>95</v>
      </c>
      <c r="Q106" s="42" t="s">
        <v>39</v>
      </c>
      <c r="R106" s="42" t="s">
        <v>31</v>
      </c>
      <c r="S106" s="304" t="s">
        <v>41</v>
      </c>
      <c r="T106" s="304">
        <v>12</v>
      </c>
      <c r="U106" s="304">
        <v>2500</v>
      </c>
      <c r="V106" s="304" t="s">
        <v>41</v>
      </c>
      <c r="W106" s="422"/>
      <c r="X106" s="43"/>
      <c r="Y106" s="34"/>
      <c r="Z106" s="34"/>
      <c r="AA106" s="34"/>
      <c r="AB106" s="34"/>
      <c r="AC106" s="34"/>
      <c r="AD106" s="100"/>
      <c r="AE106" s="100"/>
      <c r="AF106" s="210"/>
      <c r="AG106" s="100"/>
      <c r="AH106" s="100"/>
      <c r="AI106" s="100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</row>
    <row r="107" spans="1:153" s="140" customFormat="1" ht="15" customHeight="1" x14ac:dyDescent="0.25">
      <c r="A107" s="33" t="s">
        <v>1909</v>
      </c>
      <c r="B107" s="34"/>
      <c r="C107" s="23"/>
      <c r="D107" s="472"/>
      <c r="E107" s="35">
        <f t="shared" si="2"/>
        <v>0</v>
      </c>
      <c r="F107" s="201">
        <v>3012</v>
      </c>
      <c r="G107" s="417">
        <f t="shared" si="5"/>
        <v>103</v>
      </c>
      <c r="H107" s="137" t="s">
        <v>1910</v>
      </c>
      <c r="I107" s="102"/>
      <c r="J107" s="202">
        <v>102</v>
      </c>
      <c r="K107" s="39">
        <f t="shared" si="3"/>
        <v>0</v>
      </c>
      <c r="L107" s="40" t="s">
        <v>1741</v>
      </c>
      <c r="M107" s="41" t="s">
        <v>1911</v>
      </c>
      <c r="N107" s="40" t="s">
        <v>1909</v>
      </c>
      <c r="O107" s="46" t="s">
        <v>56</v>
      </c>
      <c r="P107" s="40" t="s">
        <v>95</v>
      </c>
      <c r="Q107" s="42" t="s">
        <v>39</v>
      </c>
      <c r="R107" s="42" t="s">
        <v>31</v>
      </c>
      <c r="S107" s="304" t="s">
        <v>46</v>
      </c>
      <c r="T107" s="304">
        <v>6</v>
      </c>
      <c r="U107" s="304">
        <v>2500</v>
      </c>
      <c r="V107" s="304" t="s">
        <v>41</v>
      </c>
      <c r="W107" s="422"/>
      <c r="X107" s="43"/>
      <c r="Y107" s="34"/>
      <c r="Z107" s="34"/>
      <c r="AA107" s="34"/>
      <c r="AB107" s="32"/>
      <c r="AC107" s="34"/>
      <c r="AD107" s="100"/>
      <c r="AE107" s="100"/>
      <c r="AF107" s="210"/>
      <c r="AG107" s="100"/>
      <c r="AH107" s="100"/>
      <c r="AI107" s="100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</row>
    <row r="108" spans="1:153" s="140" customFormat="1" ht="15" customHeight="1" x14ac:dyDescent="0.25">
      <c r="A108" s="33" t="s">
        <v>2723</v>
      </c>
      <c r="B108" s="34"/>
      <c r="C108" s="23"/>
      <c r="D108" s="472"/>
      <c r="E108" s="35">
        <f t="shared" si="2"/>
        <v>0</v>
      </c>
      <c r="F108" s="201">
        <v>1681</v>
      </c>
      <c r="G108" s="417">
        <f t="shared" si="5"/>
        <v>104</v>
      </c>
      <c r="H108" s="137" t="s">
        <v>2724</v>
      </c>
      <c r="I108" s="102"/>
      <c r="J108" s="202">
        <v>29.97</v>
      </c>
      <c r="K108" s="39">
        <f t="shared" si="3"/>
        <v>0</v>
      </c>
      <c r="L108" s="40" t="s">
        <v>2725</v>
      </c>
      <c r="M108" s="41" t="s">
        <v>2726</v>
      </c>
      <c r="N108" s="40" t="s">
        <v>2723</v>
      </c>
      <c r="O108" s="46" t="s">
        <v>2719</v>
      </c>
      <c r="P108" s="40" t="s">
        <v>95</v>
      </c>
      <c r="Q108" s="42" t="s">
        <v>39</v>
      </c>
      <c r="R108" s="42" t="s">
        <v>31</v>
      </c>
      <c r="S108" s="304" t="s">
        <v>41</v>
      </c>
      <c r="T108" s="304">
        <v>12</v>
      </c>
      <c r="U108" s="304">
        <v>2500</v>
      </c>
      <c r="V108" s="304" t="s">
        <v>41</v>
      </c>
      <c r="W108" s="422"/>
      <c r="X108" s="43"/>
      <c r="Y108" s="34"/>
      <c r="Z108" s="34"/>
      <c r="AA108" s="34"/>
      <c r="AB108" s="34"/>
      <c r="AC108" s="34"/>
      <c r="AD108" s="100"/>
      <c r="AE108" s="100"/>
      <c r="AF108" s="210"/>
      <c r="AG108" s="100"/>
      <c r="AH108" s="100"/>
      <c r="AI108" s="100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 s="100"/>
      <c r="EV108" s="100"/>
      <c r="EW108"/>
    </row>
    <row r="109" spans="1:153" s="140" customFormat="1" ht="15" customHeight="1" x14ac:dyDescent="0.25">
      <c r="A109" s="33" t="s">
        <v>1236</v>
      </c>
      <c r="B109" s="34"/>
      <c r="C109" s="23"/>
      <c r="D109" s="472"/>
      <c r="E109" s="35">
        <f t="shared" si="2"/>
        <v>0</v>
      </c>
      <c r="F109" s="201">
        <v>1108</v>
      </c>
      <c r="G109" s="417">
        <f t="shared" si="5"/>
        <v>105</v>
      </c>
      <c r="H109" s="137" t="s">
        <v>1237</v>
      </c>
      <c r="I109" s="102"/>
      <c r="J109" s="202">
        <v>59.97</v>
      </c>
      <c r="K109" s="39">
        <f t="shared" si="3"/>
        <v>0</v>
      </c>
      <c r="L109" s="40" t="s">
        <v>1238</v>
      </c>
      <c r="M109" s="41" t="s">
        <v>1239</v>
      </c>
      <c r="N109" s="40" t="s">
        <v>1236</v>
      </c>
      <c r="O109" s="46" t="s">
        <v>1232</v>
      </c>
      <c r="P109" s="40" t="s">
        <v>95</v>
      </c>
      <c r="Q109" s="42" t="s">
        <v>39</v>
      </c>
      <c r="R109" s="42" t="s">
        <v>31</v>
      </c>
      <c r="S109" s="304" t="s">
        <v>46</v>
      </c>
      <c r="T109" s="304">
        <v>6</v>
      </c>
      <c r="U109" s="304">
        <v>2500</v>
      </c>
      <c r="V109" s="304" t="s">
        <v>41</v>
      </c>
      <c r="W109" s="429"/>
      <c r="X109" s="43"/>
      <c r="Y109" s="34"/>
      <c r="Z109" s="34"/>
      <c r="AA109" s="34"/>
      <c r="AB109" s="34"/>
      <c r="AC109" s="34"/>
      <c r="AD109" s="100"/>
      <c r="AE109" s="100"/>
      <c r="AF109" s="210"/>
      <c r="AG109" s="100"/>
      <c r="AH109" s="100"/>
      <c r="AI109" s="100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 s="100"/>
      <c r="EV109" s="100"/>
      <c r="EW109"/>
    </row>
    <row r="110" spans="1:153" s="140" customFormat="1" ht="15" customHeight="1" x14ac:dyDescent="0.25">
      <c r="A110" s="33" t="s">
        <v>9697</v>
      </c>
      <c r="B110" s="34"/>
      <c r="C110" s="23"/>
      <c r="D110" s="472"/>
      <c r="E110" s="35">
        <f t="shared" si="2"/>
        <v>0</v>
      </c>
      <c r="F110" s="201">
        <v>30957</v>
      </c>
      <c r="G110" s="417">
        <f t="shared" si="5"/>
        <v>106</v>
      </c>
      <c r="H110" s="137" t="s">
        <v>9699</v>
      </c>
      <c r="I110" s="102"/>
      <c r="J110" s="202">
        <v>120</v>
      </c>
      <c r="K110" s="39">
        <f t="shared" si="3"/>
        <v>0</v>
      </c>
      <c r="L110" s="40" t="s">
        <v>9688</v>
      </c>
      <c r="M110" s="41" t="s">
        <v>9701</v>
      </c>
      <c r="N110" s="40" t="s">
        <v>9697</v>
      </c>
      <c r="O110" s="46" t="s">
        <v>9703</v>
      </c>
      <c r="P110" s="40" t="s">
        <v>95</v>
      </c>
      <c r="Q110" s="42" t="s">
        <v>39</v>
      </c>
      <c r="R110" s="42" t="s">
        <v>31</v>
      </c>
      <c r="S110" s="304" t="s">
        <v>41</v>
      </c>
      <c r="T110" s="304">
        <v>12</v>
      </c>
      <c r="U110" s="304">
        <v>500</v>
      </c>
      <c r="V110" s="304" t="s">
        <v>41</v>
      </c>
      <c r="W110" s="421" t="s">
        <v>9872</v>
      </c>
      <c r="X110" s="191" t="s">
        <v>9695</v>
      </c>
      <c r="Y110" s="34"/>
      <c r="Z110" s="34"/>
      <c r="AA110" s="34"/>
      <c r="AB110" s="34"/>
      <c r="AC110" s="34"/>
      <c r="AD110" s="100"/>
      <c r="AF110" s="210"/>
      <c r="AH110" s="100"/>
      <c r="AI110" s="100"/>
      <c r="AJ110" s="100"/>
      <c r="EW110"/>
    </row>
    <row r="111" spans="1:153" s="140" customFormat="1" ht="15" customHeight="1" x14ac:dyDescent="0.25">
      <c r="A111" s="33" t="s">
        <v>1644</v>
      </c>
      <c r="B111" s="34"/>
      <c r="C111" s="23"/>
      <c r="D111" s="472"/>
      <c r="E111" s="35">
        <f t="shared" si="2"/>
        <v>0</v>
      </c>
      <c r="F111" s="201">
        <v>7892</v>
      </c>
      <c r="G111" s="417">
        <f t="shared" si="5"/>
        <v>107</v>
      </c>
      <c r="H111" s="137" t="s">
        <v>1645</v>
      </c>
      <c r="I111" s="102"/>
      <c r="J111" s="202">
        <v>77.88</v>
      </c>
      <c r="K111" s="39">
        <f t="shared" si="3"/>
        <v>0</v>
      </c>
      <c r="L111" s="40" t="s">
        <v>8966</v>
      </c>
      <c r="M111" s="41" t="s">
        <v>1646</v>
      </c>
      <c r="N111" s="40" t="s">
        <v>1644</v>
      </c>
      <c r="O111" s="46" t="s">
        <v>28</v>
      </c>
      <c r="P111" s="40" t="s">
        <v>29</v>
      </c>
      <c r="Q111" s="42" t="s">
        <v>39</v>
      </c>
      <c r="R111" s="42" t="s">
        <v>31</v>
      </c>
      <c r="S111" s="304" t="s">
        <v>41</v>
      </c>
      <c r="T111" s="304">
        <v>12</v>
      </c>
      <c r="U111" s="304">
        <v>2500</v>
      </c>
      <c r="V111" s="304" t="s">
        <v>41</v>
      </c>
      <c r="W111" s="422"/>
      <c r="X111" s="43"/>
      <c r="Y111" s="34"/>
      <c r="Z111" s="34"/>
      <c r="AA111" s="34"/>
      <c r="AB111" s="34"/>
      <c r="AC111" s="34"/>
      <c r="AD111" s="100"/>
      <c r="AE111" s="100"/>
      <c r="AF111" s="210"/>
      <c r="AG111" s="100"/>
      <c r="AH111"/>
      <c r="AI111"/>
      <c r="AJ111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  <c r="BZ111" s="100"/>
      <c r="CA111" s="100"/>
      <c r="CB111" s="100"/>
      <c r="CC111" s="100"/>
      <c r="CD111" s="100"/>
      <c r="CE111" s="100"/>
      <c r="CF111" s="100"/>
      <c r="CG111" s="100"/>
      <c r="CH111" s="100"/>
      <c r="CI111" s="100"/>
      <c r="CJ111" s="100"/>
      <c r="CK111" s="100"/>
      <c r="CL111" s="100"/>
      <c r="CM111" s="100"/>
      <c r="CN111" s="100"/>
      <c r="CO111" s="100"/>
      <c r="CP111" s="100"/>
      <c r="CQ111" s="100"/>
      <c r="CR111" s="100"/>
      <c r="CS111" s="100"/>
      <c r="CT111" s="100"/>
      <c r="CU111" s="100"/>
      <c r="CV111" s="100"/>
      <c r="CW111" s="100"/>
      <c r="CX111" s="100"/>
      <c r="CY111" s="100"/>
      <c r="CZ111" s="100"/>
      <c r="DA111" s="100"/>
      <c r="DB111" s="100"/>
      <c r="DC111" s="100"/>
      <c r="DD111" s="100"/>
      <c r="DE111" s="100"/>
      <c r="DF111" s="100"/>
      <c r="DG111" s="100"/>
      <c r="DH111" s="100"/>
      <c r="DI111" s="100"/>
      <c r="DJ111" s="100"/>
      <c r="DK111" s="100"/>
      <c r="DL111" s="100"/>
      <c r="DM111" s="100"/>
      <c r="DN111" s="100"/>
      <c r="DO111" s="100"/>
      <c r="DP111" s="100"/>
      <c r="DQ111" s="100"/>
      <c r="DR111" s="100"/>
      <c r="DS111" s="100"/>
      <c r="DT111" s="100"/>
      <c r="DU111" s="100"/>
      <c r="DV111" s="100"/>
      <c r="DW111" s="100"/>
      <c r="DX111" s="100"/>
      <c r="DY111" s="100"/>
      <c r="DZ111" s="100"/>
      <c r="EA111" s="100"/>
      <c r="EB111" s="100"/>
      <c r="EC111" s="100"/>
      <c r="ED111" s="100"/>
      <c r="EE111" s="100"/>
      <c r="EF111" s="100"/>
      <c r="EG111" s="100"/>
      <c r="EH111" s="100"/>
      <c r="EI111" s="100"/>
      <c r="EJ111" s="100"/>
      <c r="EK111" s="100"/>
      <c r="EL111" s="100"/>
      <c r="EM111" s="100"/>
      <c r="EN111" s="100"/>
      <c r="EO111" s="100"/>
      <c r="EP111" s="100"/>
      <c r="EQ111" s="100"/>
      <c r="ER111" s="100"/>
      <c r="ES111" s="100"/>
      <c r="ET111" s="100"/>
      <c r="EU111"/>
      <c r="EV111"/>
      <c r="EW111" s="100"/>
    </row>
    <row r="112" spans="1:153" s="140" customFormat="1" ht="15" customHeight="1" x14ac:dyDescent="0.25">
      <c r="A112" s="33" t="s">
        <v>1333</v>
      </c>
      <c r="B112" s="34"/>
      <c r="C112" s="34"/>
      <c r="D112" s="472"/>
      <c r="E112" s="35">
        <f t="shared" si="2"/>
        <v>0</v>
      </c>
      <c r="F112" s="201">
        <v>4964</v>
      </c>
      <c r="G112" s="417">
        <f t="shared" si="5"/>
        <v>108</v>
      </c>
      <c r="H112" s="137" t="s">
        <v>1334</v>
      </c>
      <c r="I112" s="102"/>
      <c r="J112" s="202">
        <v>32.619999999999997</v>
      </c>
      <c r="K112" s="39">
        <f t="shared" si="3"/>
        <v>0</v>
      </c>
      <c r="L112" s="40" t="s">
        <v>10073</v>
      </c>
      <c r="M112" s="41" t="s">
        <v>1335</v>
      </c>
      <c r="N112" s="40" t="s">
        <v>1333</v>
      </c>
      <c r="O112" s="46" t="s">
        <v>1325</v>
      </c>
      <c r="P112" s="40" t="s">
        <v>29</v>
      </c>
      <c r="Q112" s="42" t="s">
        <v>39</v>
      </c>
      <c r="R112" s="42" t="s">
        <v>31</v>
      </c>
      <c r="S112" s="304" t="s">
        <v>41</v>
      </c>
      <c r="T112" s="304">
        <v>9</v>
      </c>
      <c r="U112" s="304">
        <v>2500</v>
      </c>
      <c r="V112" s="304" t="s">
        <v>41</v>
      </c>
      <c r="W112" s="422"/>
      <c r="X112" s="43"/>
      <c r="Y112" s="34"/>
      <c r="Z112" s="34"/>
      <c r="AA112" s="34"/>
      <c r="AB112" s="34"/>
      <c r="AC112" s="34"/>
      <c r="AD112" s="100"/>
      <c r="AE112" s="100"/>
      <c r="AF112" s="210"/>
      <c r="AG112" s="100"/>
      <c r="AH112"/>
      <c r="AI112"/>
      <c r="AJ112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  <c r="BZ112" s="100"/>
      <c r="CA112" s="100"/>
      <c r="CB112" s="100"/>
      <c r="CC112" s="100"/>
      <c r="CD112" s="100"/>
      <c r="CE112" s="100"/>
      <c r="CF112" s="100"/>
      <c r="CG112" s="100"/>
      <c r="CH112" s="100"/>
      <c r="CI112" s="100"/>
      <c r="CJ112" s="100"/>
      <c r="CK112" s="100"/>
      <c r="CL112" s="100"/>
      <c r="CM112" s="100"/>
      <c r="CN112" s="100"/>
      <c r="CO112" s="100"/>
      <c r="CP112" s="100"/>
      <c r="CQ112" s="100"/>
      <c r="CR112" s="100"/>
      <c r="CS112" s="100"/>
      <c r="CT112" s="100"/>
      <c r="CU112" s="100"/>
      <c r="CV112" s="100"/>
      <c r="CW112" s="100"/>
      <c r="CX112" s="100"/>
      <c r="CY112" s="100"/>
      <c r="CZ112" s="100"/>
      <c r="DA112" s="100"/>
      <c r="DB112" s="100"/>
      <c r="DC112" s="100"/>
      <c r="DD112" s="100"/>
      <c r="DE112" s="100"/>
      <c r="DF112" s="100"/>
      <c r="DG112" s="100"/>
      <c r="DH112" s="100"/>
      <c r="DI112" s="100"/>
      <c r="DJ112" s="100"/>
      <c r="DK112" s="100"/>
      <c r="DL112" s="100"/>
      <c r="DM112" s="100"/>
      <c r="DN112" s="100"/>
      <c r="DO112" s="100"/>
      <c r="DP112" s="100"/>
      <c r="DQ112" s="100"/>
      <c r="DR112" s="100"/>
      <c r="DS112" s="100"/>
      <c r="DT112" s="100"/>
      <c r="DU112" s="100"/>
      <c r="DV112" s="100"/>
      <c r="DW112" s="100"/>
      <c r="DX112" s="100"/>
      <c r="DY112" s="100"/>
      <c r="DZ112" s="100"/>
      <c r="EA112" s="100"/>
      <c r="EB112" s="100"/>
      <c r="EC112" s="100"/>
      <c r="ED112" s="100"/>
      <c r="EE112" s="100"/>
      <c r="EF112" s="100"/>
      <c r="EG112" s="100"/>
      <c r="EH112" s="100"/>
      <c r="EI112" s="100"/>
      <c r="EJ112" s="100"/>
      <c r="EK112" s="100"/>
      <c r="EL112" s="100"/>
      <c r="EM112" s="100"/>
      <c r="EN112" s="100"/>
      <c r="EO112" s="100"/>
      <c r="EP112" s="100"/>
      <c r="EQ112" s="100"/>
      <c r="ER112" s="100"/>
      <c r="ES112" s="100"/>
      <c r="ET112" s="100"/>
      <c r="EU112"/>
      <c r="EV112"/>
      <c r="EW112" s="100"/>
    </row>
    <row r="113" spans="1:153" s="140" customFormat="1" ht="15" customHeight="1" x14ac:dyDescent="0.25">
      <c r="A113" s="33" t="s">
        <v>9682</v>
      </c>
      <c r="B113" s="34"/>
      <c r="C113" s="23"/>
      <c r="D113" s="472"/>
      <c r="E113" s="35">
        <f t="shared" si="2"/>
        <v>0</v>
      </c>
      <c r="F113" s="201">
        <v>30963</v>
      </c>
      <c r="G113" s="417">
        <f t="shared" si="5"/>
        <v>109</v>
      </c>
      <c r="H113" s="137" t="s">
        <v>9686</v>
      </c>
      <c r="I113" s="102"/>
      <c r="J113" s="202">
        <v>120</v>
      </c>
      <c r="K113" s="39">
        <f t="shared" si="3"/>
        <v>0</v>
      </c>
      <c r="L113" s="40" t="s">
        <v>9688</v>
      </c>
      <c r="M113" s="41" t="s">
        <v>9691</v>
      </c>
      <c r="N113" s="40" t="s">
        <v>9682</v>
      </c>
      <c r="O113" s="46" t="s">
        <v>9693</v>
      </c>
      <c r="P113" s="40" t="s">
        <v>95</v>
      </c>
      <c r="Q113" s="42" t="s">
        <v>39</v>
      </c>
      <c r="R113" s="42" t="s">
        <v>31</v>
      </c>
      <c r="S113" s="304" t="s">
        <v>41</v>
      </c>
      <c r="T113" s="304">
        <v>12</v>
      </c>
      <c r="U113" s="304">
        <v>500</v>
      </c>
      <c r="V113" s="304" t="s">
        <v>41</v>
      </c>
      <c r="W113" s="421" t="s">
        <v>9872</v>
      </c>
      <c r="X113" s="191" t="s">
        <v>9695</v>
      </c>
      <c r="Y113" s="34"/>
      <c r="Z113" s="34"/>
      <c r="AA113" s="34"/>
      <c r="AB113" s="34"/>
      <c r="AC113" s="34"/>
      <c r="AD113" s="100"/>
      <c r="AF113" s="210"/>
      <c r="AH113" s="100"/>
      <c r="AI113" s="100"/>
      <c r="AJ113" s="100"/>
      <c r="EW113"/>
    </row>
    <row r="114" spans="1:153" s="140" customFormat="1" ht="15" customHeight="1" x14ac:dyDescent="0.25">
      <c r="A114" s="33" t="s">
        <v>826</v>
      </c>
      <c r="B114" s="34"/>
      <c r="C114" s="23"/>
      <c r="D114" s="472"/>
      <c r="E114" s="35">
        <f t="shared" si="2"/>
        <v>0</v>
      </c>
      <c r="F114" s="201">
        <v>2470</v>
      </c>
      <c r="G114" s="417">
        <f t="shared" si="5"/>
        <v>110</v>
      </c>
      <c r="H114" s="145" t="s">
        <v>827</v>
      </c>
      <c r="I114" s="102"/>
      <c r="J114" s="202">
        <v>64.95</v>
      </c>
      <c r="K114" s="39">
        <f t="shared" si="3"/>
        <v>0</v>
      </c>
      <c r="L114" s="46" t="s">
        <v>823</v>
      </c>
      <c r="M114" s="45" t="s">
        <v>828</v>
      </c>
      <c r="N114" s="46" t="s">
        <v>826</v>
      </c>
      <c r="O114" s="46" t="s">
        <v>825</v>
      </c>
      <c r="P114" s="46" t="s">
        <v>95</v>
      </c>
      <c r="Q114" s="47" t="s">
        <v>39</v>
      </c>
      <c r="R114" s="47" t="s">
        <v>31</v>
      </c>
      <c r="S114" s="139" t="s">
        <v>41</v>
      </c>
      <c r="T114" s="139">
        <v>10</v>
      </c>
      <c r="U114" s="139">
        <v>500</v>
      </c>
      <c r="V114" s="139" t="s">
        <v>41</v>
      </c>
      <c r="W114" s="426"/>
      <c r="X114" s="153">
        <v>41977</v>
      </c>
      <c r="Y114" s="34"/>
      <c r="Z114" s="34"/>
      <c r="AA114" s="34"/>
      <c r="AB114" s="34"/>
      <c r="AC114" s="34"/>
      <c r="AD114" s="100"/>
      <c r="AF114" s="210"/>
      <c r="AH114" s="100"/>
      <c r="AI114" s="100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</row>
    <row r="115" spans="1:153" s="140" customFormat="1" ht="15" customHeight="1" x14ac:dyDescent="0.25">
      <c r="A115" s="33" t="s">
        <v>166</v>
      </c>
      <c r="B115" s="34"/>
      <c r="C115" s="23"/>
      <c r="D115" s="472"/>
      <c r="E115" s="35">
        <f t="shared" si="2"/>
        <v>0</v>
      </c>
      <c r="F115" s="201">
        <v>3510</v>
      </c>
      <c r="G115" s="417">
        <f t="shared" si="5"/>
        <v>111</v>
      </c>
      <c r="H115" s="137" t="s">
        <v>167</v>
      </c>
      <c r="I115" s="102"/>
      <c r="J115" s="202">
        <v>45</v>
      </c>
      <c r="K115" s="39">
        <f t="shared" si="3"/>
        <v>0</v>
      </c>
      <c r="L115" s="40" t="s">
        <v>1741</v>
      </c>
      <c r="M115" s="41" t="s">
        <v>168</v>
      </c>
      <c r="N115" s="40" t="s">
        <v>166</v>
      </c>
      <c r="O115" s="46" t="s">
        <v>157</v>
      </c>
      <c r="P115" s="40" t="s">
        <v>95</v>
      </c>
      <c r="Q115" s="42" t="s">
        <v>39</v>
      </c>
      <c r="R115" s="42" t="s">
        <v>31</v>
      </c>
      <c r="S115" s="304" t="s">
        <v>46</v>
      </c>
      <c r="T115" s="304">
        <v>7</v>
      </c>
      <c r="U115" s="304">
        <v>2500</v>
      </c>
      <c r="V115" s="304" t="s">
        <v>41</v>
      </c>
      <c r="W115" s="422"/>
      <c r="X115" s="43"/>
      <c r="Y115" s="34"/>
      <c r="Z115" s="34"/>
      <c r="AA115" s="34"/>
      <c r="AB115" s="34"/>
      <c r="AC115" s="34"/>
      <c r="AD115" s="100"/>
      <c r="AE115" s="100"/>
      <c r="AF115" s="210"/>
      <c r="AG115" s="100"/>
      <c r="AH115" s="100"/>
      <c r="AI115" s="100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</row>
    <row r="116" spans="1:153" s="140" customFormat="1" ht="15" customHeight="1" x14ac:dyDescent="0.25">
      <c r="A116" s="33" t="s">
        <v>1240</v>
      </c>
      <c r="B116" s="34"/>
      <c r="C116" s="23"/>
      <c r="D116" s="472"/>
      <c r="E116" s="35">
        <f t="shared" si="2"/>
        <v>0</v>
      </c>
      <c r="F116" s="201">
        <v>6626</v>
      </c>
      <c r="G116" s="417">
        <f t="shared" si="5"/>
        <v>112</v>
      </c>
      <c r="H116" s="137" t="s">
        <v>1241</v>
      </c>
      <c r="I116" s="102"/>
      <c r="J116" s="202">
        <v>59.97</v>
      </c>
      <c r="K116" s="39">
        <f t="shared" si="3"/>
        <v>0</v>
      </c>
      <c r="L116" s="40" t="s">
        <v>273</v>
      </c>
      <c r="M116" s="41" t="s">
        <v>1242</v>
      </c>
      <c r="N116" s="40" t="s">
        <v>1240</v>
      </c>
      <c r="O116" s="46" t="s">
        <v>1232</v>
      </c>
      <c r="P116" s="40" t="s">
        <v>95</v>
      </c>
      <c r="Q116" s="42" t="s">
        <v>39</v>
      </c>
      <c r="R116" s="42" t="s">
        <v>31</v>
      </c>
      <c r="S116" s="304" t="s">
        <v>60</v>
      </c>
      <c r="T116" s="304">
        <v>4</v>
      </c>
      <c r="U116" s="304">
        <v>2500</v>
      </c>
      <c r="V116" s="304" t="s">
        <v>41</v>
      </c>
      <c r="W116" s="422"/>
      <c r="X116" s="43"/>
      <c r="Y116" s="34"/>
      <c r="Z116" s="34"/>
      <c r="AA116" s="34"/>
      <c r="AB116" s="34"/>
      <c r="AC116" s="34"/>
      <c r="AD116" s="100"/>
      <c r="AE116" s="100"/>
      <c r="AF116" s="210"/>
      <c r="AG116" s="100"/>
      <c r="AH116" s="100"/>
      <c r="AI116" s="100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</row>
    <row r="117" spans="1:153" s="140" customFormat="1" ht="15" customHeight="1" x14ac:dyDescent="0.25">
      <c r="A117" s="33" t="s">
        <v>8968</v>
      </c>
      <c r="B117" s="34"/>
      <c r="C117" s="23"/>
      <c r="D117" s="472"/>
      <c r="E117" s="35">
        <f t="shared" si="2"/>
        <v>0</v>
      </c>
      <c r="F117" s="201">
        <v>3529</v>
      </c>
      <c r="G117" s="417">
        <f t="shared" si="5"/>
        <v>113</v>
      </c>
      <c r="H117" s="163" t="s">
        <v>8967</v>
      </c>
      <c r="I117" s="102"/>
      <c r="J117" s="202">
        <v>186.88</v>
      </c>
      <c r="K117" s="39">
        <f t="shared" si="3"/>
        <v>0</v>
      </c>
      <c r="L117" s="40" t="s">
        <v>8970</v>
      </c>
      <c r="M117" s="41" t="s">
        <v>8969</v>
      </c>
      <c r="N117" s="40" t="s">
        <v>8968</v>
      </c>
      <c r="O117" s="46" t="s">
        <v>28</v>
      </c>
      <c r="P117" s="40" t="s">
        <v>29</v>
      </c>
      <c r="Q117" s="42" t="s">
        <v>30</v>
      </c>
      <c r="R117" s="42" t="s">
        <v>31</v>
      </c>
      <c r="S117" s="133" t="s">
        <v>32</v>
      </c>
      <c r="T117" s="304">
        <v>52</v>
      </c>
      <c r="U117" s="304">
        <v>2500</v>
      </c>
      <c r="V117" s="304" t="s">
        <v>32</v>
      </c>
      <c r="W117" s="422"/>
      <c r="X117" s="152" t="s">
        <v>8965</v>
      </c>
      <c r="Y117" s="34"/>
      <c r="Z117" s="34"/>
      <c r="AA117" s="34"/>
      <c r="AB117" s="34"/>
      <c r="AC117" s="32"/>
      <c r="AD117" s="100"/>
      <c r="AE117"/>
      <c r="AF117" s="210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</row>
    <row r="118" spans="1:153" s="140" customFormat="1" ht="15" customHeight="1" x14ac:dyDescent="0.25">
      <c r="A118" s="33" t="s">
        <v>2218</v>
      </c>
      <c r="B118" s="34"/>
      <c r="C118" s="23"/>
      <c r="D118" s="472"/>
      <c r="E118" s="35">
        <f t="shared" si="2"/>
        <v>0</v>
      </c>
      <c r="F118" s="201">
        <v>3677</v>
      </c>
      <c r="G118" s="417">
        <f t="shared" si="5"/>
        <v>114</v>
      </c>
      <c r="H118" s="137" t="s">
        <v>2219</v>
      </c>
      <c r="I118" s="102"/>
      <c r="J118" s="202">
        <v>59.91</v>
      </c>
      <c r="K118" s="39">
        <f t="shared" si="3"/>
        <v>0</v>
      </c>
      <c r="L118" s="40" t="s">
        <v>2220</v>
      </c>
      <c r="M118" s="319">
        <v>1553.2461000000001</v>
      </c>
      <c r="N118" s="40" t="s">
        <v>2218</v>
      </c>
      <c r="O118" s="46" t="s">
        <v>2217</v>
      </c>
      <c r="P118" s="40" t="s">
        <v>95</v>
      </c>
      <c r="Q118" s="42" t="s">
        <v>39</v>
      </c>
      <c r="R118" s="42" t="s">
        <v>31</v>
      </c>
      <c r="S118" s="304" t="s">
        <v>46</v>
      </c>
      <c r="T118" s="304">
        <v>6</v>
      </c>
      <c r="U118" s="304">
        <v>2500</v>
      </c>
      <c r="V118" s="304" t="s">
        <v>41</v>
      </c>
      <c r="W118" s="422"/>
      <c r="X118" s="43"/>
      <c r="Y118" s="34"/>
      <c r="Z118" s="34"/>
      <c r="AA118" s="34"/>
      <c r="AB118" s="34"/>
      <c r="AC118" s="34"/>
      <c r="AD118" s="100"/>
      <c r="AE118" s="100"/>
      <c r="AF118" s="210"/>
      <c r="AG118" s="100"/>
      <c r="AH118" s="100"/>
      <c r="AI118" s="100"/>
      <c r="AJ118"/>
      <c r="EU118" s="100"/>
      <c r="EV118" s="100"/>
    </row>
    <row r="119" spans="1:153" s="140" customFormat="1" ht="15" customHeight="1" x14ac:dyDescent="0.25">
      <c r="A119" s="33" t="s">
        <v>3751</v>
      </c>
      <c r="B119" s="34"/>
      <c r="C119" s="23"/>
      <c r="D119" s="472"/>
      <c r="E119" s="35">
        <f t="shared" si="2"/>
        <v>0</v>
      </c>
      <c r="F119" s="201">
        <v>1042</v>
      </c>
      <c r="G119" s="417">
        <f t="shared" si="5"/>
        <v>115</v>
      </c>
      <c r="H119" s="137" t="s">
        <v>3752</v>
      </c>
      <c r="I119" s="102"/>
      <c r="J119" s="202">
        <v>29.85</v>
      </c>
      <c r="K119" s="39">
        <f t="shared" si="3"/>
        <v>0</v>
      </c>
      <c r="L119" s="40" t="s">
        <v>3753</v>
      </c>
      <c r="M119" s="41">
        <v>10826815</v>
      </c>
      <c r="N119" s="40" t="s">
        <v>3751</v>
      </c>
      <c r="O119" s="46" t="s">
        <v>37</v>
      </c>
      <c r="P119" s="40" t="s">
        <v>95</v>
      </c>
      <c r="Q119" s="42" t="s">
        <v>39</v>
      </c>
      <c r="R119" s="42" t="s">
        <v>31</v>
      </c>
      <c r="S119" s="304" t="s">
        <v>41</v>
      </c>
      <c r="T119" s="304">
        <v>12</v>
      </c>
      <c r="U119" s="304">
        <v>2500</v>
      </c>
      <c r="V119" s="304" t="s">
        <v>41</v>
      </c>
      <c r="W119" s="429"/>
      <c r="X119" s="43"/>
      <c r="Y119" s="34"/>
      <c r="Z119" s="34"/>
      <c r="AA119" s="34"/>
      <c r="AB119" s="34"/>
      <c r="AC119" s="34"/>
      <c r="AD119" s="100"/>
      <c r="AE119" s="100"/>
      <c r="AF119" s="210"/>
      <c r="AG119" s="100"/>
      <c r="AH119" s="100"/>
      <c r="AI119" s="100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 s="100"/>
      <c r="EV119" s="100"/>
      <c r="EW119"/>
    </row>
    <row r="120" spans="1:153" s="140" customFormat="1" ht="15" customHeight="1" x14ac:dyDescent="0.25">
      <c r="A120" s="33" t="s">
        <v>2248</v>
      </c>
      <c r="B120" s="34"/>
      <c r="C120" s="23"/>
      <c r="D120" s="472"/>
      <c r="E120" s="35">
        <f t="shared" si="2"/>
        <v>0</v>
      </c>
      <c r="F120" s="201">
        <v>2179</v>
      </c>
      <c r="G120" s="417">
        <f t="shared" si="5"/>
        <v>116</v>
      </c>
      <c r="H120" s="137" t="s">
        <v>2249</v>
      </c>
      <c r="I120" s="102"/>
      <c r="J120" s="202">
        <v>65.97</v>
      </c>
      <c r="K120" s="39">
        <f t="shared" si="3"/>
        <v>0</v>
      </c>
      <c r="L120" s="40" t="s">
        <v>11537</v>
      </c>
      <c r="M120" s="41" t="s">
        <v>2250</v>
      </c>
      <c r="N120" s="40" t="s">
        <v>2248</v>
      </c>
      <c r="O120" s="46" t="s">
        <v>2217</v>
      </c>
      <c r="P120" s="40" t="s">
        <v>95</v>
      </c>
      <c r="Q120" s="42" t="s">
        <v>39</v>
      </c>
      <c r="R120" s="42" t="s">
        <v>31</v>
      </c>
      <c r="S120" s="304" t="s">
        <v>41</v>
      </c>
      <c r="T120" s="304">
        <v>16</v>
      </c>
      <c r="U120" s="304">
        <v>500</v>
      </c>
      <c r="V120" s="304" t="s">
        <v>32</v>
      </c>
      <c r="W120" s="422"/>
      <c r="X120" s="43">
        <v>41953</v>
      </c>
      <c r="Y120" s="34"/>
      <c r="Z120" s="34"/>
      <c r="AA120" s="34"/>
      <c r="AB120" s="34"/>
      <c r="AC120" s="34"/>
      <c r="AD120" s="100"/>
      <c r="AE120"/>
      <c r="AF120" s="210"/>
      <c r="AG120"/>
      <c r="AH120"/>
      <c r="AI120"/>
      <c r="AJ120"/>
      <c r="EU120" s="100"/>
      <c r="EV120" s="100"/>
    </row>
    <row r="121" spans="1:153" s="140" customFormat="1" ht="15" customHeight="1" x14ac:dyDescent="0.25">
      <c r="A121" s="33" t="s">
        <v>3548</v>
      </c>
      <c r="B121" s="34"/>
      <c r="C121" s="23"/>
      <c r="D121" s="472"/>
      <c r="E121" s="35">
        <f t="shared" si="2"/>
        <v>0</v>
      </c>
      <c r="F121" s="201">
        <v>2145</v>
      </c>
      <c r="G121" s="417">
        <f t="shared" si="5"/>
        <v>117</v>
      </c>
      <c r="H121" s="137" t="s">
        <v>3549</v>
      </c>
      <c r="I121" s="102"/>
      <c r="J121" s="202">
        <v>159.91999999999999</v>
      </c>
      <c r="K121" s="39">
        <f t="shared" si="3"/>
        <v>0</v>
      </c>
      <c r="L121" s="40" t="s">
        <v>93</v>
      </c>
      <c r="M121" s="41" t="s">
        <v>3550</v>
      </c>
      <c r="N121" s="40" t="s">
        <v>3548</v>
      </c>
      <c r="O121" s="46" t="s">
        <v>3551</v>
      </c>
      <c r="P121" s="40" t="s">
        <v>95</v>
      </c>
      <c r="Q121" s="42" t="s">
        <v>39</v>
      </c>
      <c r="R121" s="42" t="s">
        <v>31</v>
      </c>
      <c r="S121" s="304" t="s">
        <v>41</v>
      </c>
      <c r="T121" s="304">
        <v>11</v>
      </c>
      <c r="U121" s="304">
        <v>500</v>
      </c>
      <c r="V121" s="304" t="s">
        <v>41</v>
      </c>
      <c r="W121" s="422"/>
      <c r="X121" s="43">
        <v>41926</v>
      </c>
      <c r="Y121" s="34"/>
      <c r="Z121" s="34"/>
      <c r="AA121" s="34"/>
      <c r="AB121" s="34"/>
      <c r="AC121" s="34"/>
      <c r="AD121" s="100"/>
      <c r="AF121" s="210"/>
      <c r="AH121" s="100"/>
      <c r="AI121" s="100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</row>
    <row r="122" spans="1:153" s="140" customFormat="1" ht="15" customHeight="1" x14ac:dyDescent="0.25">
      <c r="A122" s="33" t="s">
        <v>3558</v>
      </c>
      <c r="B122" s="34"/>
      <c r="C122" s="23"/>
      <c r="D122" s="472"/>
      <c r="E122" s="35">
        <f t="shared" si="2"/>
        <v>0</v>
      </c>
      <c r="F122" s="201">
        <v>3416</v>
      </c>
      <c r="G122" s="417">
        <f t="shared" si="5"/>
        <v>118</v>
      </c>
      <c r="H122" s="137" t="s">
        <v>3559</v>
      </c>
      <c r="I122" s="102"/>
      <c r="J122" s="202">
        <v>93.43</v>
      </c>
      <c r="K122" s="39">
        <f t="shared" si="3"/>
        <v>0</v>
      </c>
      <c r="L122" s="40" t="s">
        <v>8970</v>
      </c>
      <c r="M122" s="41" t="s">
        <v>3560</v>
      </c>
      <c r="N122" s="40" t="s">
        <v>3558</v>
      </c>
      <c r="O122" s="46" t="s">
        <v>3551</v>
      </c>
      <c r="P122" s="40" t="s">
        <v>29</v>
      </c>
      <c r="Q122" s="42" t="s">
        <v>39</v>
      </c>
      <c r="R122" s="42" t="s">
        <v>31</v>
      </c>
      <c r="S122" s="304" t="s">
        <v>32</v>
      </c>
      <c r="T122" s="304">
        <v>29</v>
      </c>
      <c r="U122" s="304">
        <v>2500</v>
      </c>
      <c r="V122" s="304" t="s">
        <v>32</v>
      </c>
      <c r="W122" s="422"/>
      <c r="X122" s="43"/>
      <c r="Y122" s="34"/>
      <c r="Z122" s="34"/>
      <c r="AA122" s="34"/>
      <c r="AB122" s="34"/>
      <c r="AC122" s="34"/>
      <c r="AD122" s="100"/>
      <c r="AE122" s="100"/>
      <c r="AF122" s="210"/>
      <c r="AG122" s="100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</row>
    <row r="123" spans="1:153" s="140" customFormat="1" ht="15" customHeight="1" x14ac:dyDescent="0.25">
      <c r="A123" s="33" t="s">
        <v>3976</v>
      </c>
      <c r="B123" s="34"/>
      <c r="C123" s="23"/>
      <c r="D123" s="472"/>
      <c r="E123" s="35">
        <f t="shared" si="2"/>
        <v>0</v>
      </c>
      <c r="F123" s="201">
        <v>7166</v>
      </c>
      <c r="G123" s="417">
        <f t="shared" si="5"/>
        <v>119</v>
      </c>
      <c r="H123" s="137" t="s">
        <v>3977</v>
      </c>
      <c r="I123" s="102"/>
      <c r="J123" s="202">
        <v>74.97</v>
      </c>
      <c r="K123" s="39">
        <f t="shared" si="3"/>
        <v>0</v>
      </c>
      <c r="L123" s="40" t="s">
        <v>223</v>
      </c>
      <c r="M123" s="41" t="s">
        <v>3978</v>
      </c>
      <c r="N123" s="40" t="s">
        <v>3976</v>
      </c>
      <c r="O123" s="46" t="s">
        <v>65</v>
      </c>
      <c r="P123" s="40" t="s">
        <v>95</v>
      </c>
      <c r="Q123" s="42" t="s">
        <v>39</v>
      </c>
      <c r="R123" s="42" t="s">
        <v>31</v>
      </c>
      <c r="S123" s="304" t="s">
        <v>41</v>
      </c>
      <c r="T123" s="304">
        <v>12</v>
      </c>
      <c r="U123" s="304">
        <v>2500</v>
      </c>
      <c r="V123" s="304" t="s">
        <v>41</v>
      </c>
      <c r="W123" s="422"/>
      <c r="X123" s="43">
        <v>41782</v>
      </c>
      <c r="Y123" s="34"/>
      <c r="Z123" s="34"/>
      <c r="AA123" s="34"/>
      <c r="AB123" s="34"/>
      <c r="AC123" s="34"/>
      <c r="AD123" s="100"/>
      <c r="AE123" s="100"/>
      <c r="AF123" s="210"/>
      <c r="AG123" s="100"/>
      <c r="AH123" s="100"/>
      <c r="AI123" s="100"/>
      <c r="AJ123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  <c r="BZ123" s="100"/>
      <c r="CA123" s="100"/>
      <c r="CB123" s="100"/>
      <c r="CC123" s="100"/>
      <c r="CD123" s="100"/>
      <c r="CE123" s="100"/>
      <c r="CF123" s="100"/>
      <c r="CG123" s="100"/>
      <c r="CH123" s="100"/>
      <c r="CI123" s="100"/>
      <c r="CJ123" s="100"/>
      <c r="CK123" s="100"/>
      <c r="CL123" s="100"/>
      <c r="CM123" s="100"/>
      <c r="CN123" s="100"/>
      <c r="CO123" s="100"/>
      <c r="CP123" s="100"/>
      <c r="CQ123" s="100"/>
      <c r="CR123" s="100"/>
      <c r="CS123" s="100"/>
      <c r="CT123" s="100"/>
      <c r="CU123" s="100"/>
      <c r="CV123" s="100"/>
      <c r="CW123" s="100"/>
      <c r="CX123" s="100"/>
      <c r="CY123" s="100"/>
      <c r="CZ123" s="100"/>
      <c r="DA123" s="100"/>
      <c r="DB123" s="100"/>
      <c r="DC123" s="100"/>
      <c r="DD123" s="100"/>
      <c r="DE123" s="100"/>
      <c r="DF123" s="100"/>
      <c r="DG123" s="100"/>
      <c r="DH123" s="100"/>
      <c r="DI123" s="100"/>
      <c r="DJ123" s="100"/>
      <c r="DK123" s="100"/>
      <c r="DL123" s="100"/>
      <c r="DM123" s="100"/>
      <c r="DN123" s="100"/>
      <c r="DO123" s="100"/>
      <c r="DP123" s="100"/>
      <c r="DQ123" s="100"/>
      <c r="DR123" s="100"/>
      <c r="DS123" s="100"/>
      <c r="DT123" s="100"/>
      <c r="DU123" s="100"/>
      <c r="DV123" s="100"/>
      <c r="DW123" s="100"/>
      <c r="DX123" s="100"/>
      <c r="DY123" s="100"/>
      <c r="DZ123" s="100"/>
      <c r="EA123" s="100"/>
      <c r="EB123" s="100"/>
      <c r="EC123" s="100"/>
      <c r="ED123" s="100"/>
      <c r="EE123" s="100"/>
      <c r="EF123" s="100"/>
      <c r="EG123" s="100"/>
      <c r="EH123" s="100"/>
      <c r="EI123" s="100"/>
      <c r="EJ123" s="100"/>
      <c r="EK123" s="100"/>
      <c r="EL123" s="100"/>
      <c r="EM123" s="100"/>
      <c r="EN123" s="100"/>
      <c r="EO123" s="100"/>
      <c r="EP123" s="100"/>
      <c r="EQ123" s="100"/>
      <c r="ER123" s="100"/>
      <c r="ES123" s="100"/>
      <c r="ET123" s="100"/>
      <c r="EU123" s="100"/>
      <c r="EV123" s="100"/>
      <c r="EW123" s="100"/>
    </row>
    <row r="124" spans="1:153" s="140" customFormat="1" ht="15" customHeight="1" x14ac:dyDescent="0.25">
      <c r="A124" s="33" t="s">
        <v>185</v>
      </c>
      <c r="B124" s="34"/>
      <c r="C124" s="23"/>
      <c r="D124" s="472"/>
      <c r="E124" s="35">
        <f t="shared" si="2"/>
        <v>0</v>
      </c>
      <c r="F124" s="201">
        <v>6051</v>
      </c>
      <c r="G124" s="417">
        <f t="shared" si="5"/>
        <v>120</v>
      </c>
      <c r="H124" s="137" t="s">
        <v>186</v>
      </c>
      <c r="I124" s="102"/>
      <c r="J124" s="202">
        <v>260.60000000000002</v>
      </c>
      <c r="K124" s="39">
        <f t="shared" si="3"/>
        <v>0</v>
      </c>
      <c r="L124" s="40" t="s">
        <v>187</v>
      </c>
      <c r="M124" s="41" t="s">
        <v>188</v>
      </c>
      <c r="N124" s="40" t="s">
        <v>185</v>
      </c>
      <c r="O124" s="46" t="s">
        <v>157</v>
      </c>
      <c r="P124" s="40" t="s">
        <v>38</v>
      </c>
      <c r="Q124" s="42" t="s">
        <v>39</v>
      </c>
      <c r="R124" s="42" t="s">
        <v>31</v>
      </c>
      <c r="S124" s="304" t="s">
        <v>32</v>
      </c>
      <c r="T124" s="304">
        <v>51</v>
      </c>
      <c r="U124" s="304">
        <v>2500</v>
      </c>
      <c r="V124" s="304" t="s">
        <v>32</v>
      </c>
      <c r="W124" s="429"/>
      <c r="X124" s="43">
        <v>41676</v>
      </c>
      <c r="Y124" s="34"/>
      <c r="Z124" s="34"/>
      <c r="AA124" s="34"/>
      <c r="AB124" s="34"/>
      <c r="AC124" s="34"/>
      <c r="AD124" s="100"/>
      <c r="AE124"/>
      <c r="AF124" s="210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</row>
    <row r="125" spans="1:153" s="140" customFormat="1" ht="15" customHeight="1" x14ac:dyDescent="0.25">
      <c r="A125" s="33" t="s">
        <v>691</v>
      </c>
      <c r="B125" s="34"/>
      <c r="C125" s="23"/>
      <c r="D125" s="472"/>
      <c r="E125" s="35">
        <f t="shared" si="2"/>
        <v>0</v>
      </c>
      <c r="F125" s="201">
        <v>6331</v>
      </c>
      <c r="G125" s="417">
        <f t="shared" si="5"/>
        <v>121</v>
      </c>
      <c r="H125" s="137" t="s">
        <v>692</v>
      </c>
      <c r="I125" s="102"/>
      <c r="J125" s="202">
        <v>74.95</v>
      </c>
      <c r="K125" s="39">
        <f t="shared" si="3"/>
        <v>0</v>
      </c>
      <c r="L125" s="40" t="s">
        <v>156</v>
      </c>
      <c r="M125" s="41" t="s">
        <v>693</v>
      </c>
      <c r="N125" s="40" t="s">
        <v>691</v>
      </c>
      <c r="O125" s="46" t="s">
        <v>694</v>
      </c>
      <c r="P125" s="40" t="s">
        <v>95</v>
      </c>
      <c r="Q125" s="42" t="s">
        <v>39</v>
      </c>
      <c r="R125" s="42" t="s">
        <v>31</v>
      </c>
      <c r="S125" s="304" t="s">
        <v>41</v>
      </c>
      <c r="T125" s="304">
        <v>11</v>
      </c>
      <c r="U125" s="304">
        <v>2500</v>
      </c>
      <c r="V125" s="304" t="s">
        <v>41</v>
      </c>
      <c r="W125" s="422"/>
      <c r="X125" s="43"/>
      <c r="Y125" s="34"/>
      <c r="Z125" s="34"/>
      <c r="AA125" s="34"/>
      <c r="AB125" s="34"/>
      <c r="AC125" s="34"/>
      <c r="AD125" s="100"/>
      <c r="AF125" s="210"/>
      <c r="AG125" s="100"/>
      <c r="AH125" s="100"/>
      <c r="AI125" s="100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</row>
    <row r="126" spans="1:153" s="140" customFormat="1" ht="15" customHeight="1" x14ac:dyDescent="0.25">
      <c r="A126" s="33" t="s">
        <v>10856</v>
      </c>
      <c r="B126" s="34"/>
      <c r="C126" s="23"/>
      <c r="D126" s="472"/>
      <c r="E126" s="35">
        <f t="shared" si="2"/>
        <v>0</v>
      </c>
      <c r="F126" s="201">
        <v>6998</v>
      </c>
      <c r="G126" s="417">
        <f t="shared" si="5"/>
        <v>122</v>
      </c>
      <c r="H126" s="163" t="s">
        <v>10858</v>
      </c>
      <c r="I126" s="102"/>
      <c r="J126" s="202">
        <v>44.85</v>
      </c>
      <c r="K126" s="39">
        <f t="shared" si="3"/>
        <v>0</v>
      </c>
      <c r="L126" s="40" t="s">
        <v>10859</v>
      </c>
      <c r="M126" s="41" t="s">
        <v>10857</v>
      </c>
      <c r="N126" s="40" t="s">
        <v>10856</v>
      </c>
      <c r="O126" s="46" t="s">
        <v>2719</v>
      </c>
      <c r="P126" s="40" t="s">
        <v>95</v>
      </c>
      <c r="Q126" s="42" t="s">
        <v>39</v>
      </c>
      <c r="R126" s="42" t="s">
        <v>31</v>
      </c>
      <c r="S126" s="304" t="s">
        <v>41</v>
      </c>
      <c r="T126" s="304">
        <v>7</v>
      </c>
      <c r="U126" s="304">
        <v>2500</v>
      </c>
      <c r="V126" s="304" t="s">
        <v>41</v>
      </c>
      <c r="W126" s="422"/>
      <c r="X126" s="191" t="s">
        <v>10860</v>
      </c>
      <c r="Y126" s="34"/>
      <c r="Z126" s="34"/>
      <c r="AA126" s="34"/>
      <c r="AB126" s="34"/>
      <c r="AC126" s="34"/>
      <c r="AD126" s="100"/>
      <c r="AE126" s="100"/>
      <c r="AF126" s="210"/>
      <c r="AG126" s="100"/>
      <c r="AH126" s="100"/>
      <c r="AI126" s="100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</row>
    <row r="127" spans="1:153" s="140" customFormat="1" ht="15" customHeight="1" x14ac:dyDescent="0.25">
      <c r="A127" s="33" t="s">
        <v>1243</v>
      </c>
      <c r="B127" s="34"/>
      <c r="C127" s="23"/>
      <c r="D127" s="472"/>
      <c r="E127" s="35">
        <f t="shared" si="2"/>
        <v>0</v>
      </c>
      <c r="F127" s="201">
        <v>3118</v>
      </c>
      <c r="G127" s="417">
        <f t="shared" si="5"/>
        <v>123</v>
      </c>
      <c r="H127" s="137" t="s">
        <v>1244</v>
      </c>
      <c r="I127" s="102"/>
      <c r="J127" s="202">
        <v>80.97</v>
      </c>
      <c r="K127" s="39">
        <f t="shared" si="3"/>
        <v>0</v>
      </c>
      <c r="L127" s="40" t="s">
        <v>273</v>
      </c>
      <c r="M127" s="41" t="s">
        <v>1245</v>
      </c>
      <c r="N127" s="40" t="s">
        <v>1243</v>
      </c>
      <c r="O127" s="46" t="s">
        <v>1232</v>
      </c>
      <c r="P127" s="40" t="s">
        <v>95</v>
      </c>
      <c r="Q127" s="42" t="s">
        <v>39</v>
      </c>
      <c r="R127" s="42" t="s">
        <v>31</v>
      </c>
      <c r="S127" s="304" t="s">
        <v>46</v>
      </c>
      <c r="T127" s="304">
        <v>6</v>
      </c>
      <c r="U127" s="304">
        <v>2500</v>
      </c>
      <c r="V127" s="304" t="s">
        <v>41</v>
      </c>
      <c r="W127" s="422"/>
      <c r="X127" s="43"/>
      <c r="Y127" s="34"/>
      <c r="Z127" s="34"/>
      <c r="AA127" s="34"/>
      <c r="AB127" s="34"/>
      <c r="AC127" s="34"/>
      <c r="AD127" s="100"/>
      <c r="AE127" s="100"/>
      <c r="AF127" s="210"/>
      <c r="AG127" s="100"/>
      <c r="AH127" s="100"/>
      <c r="AI127" s="100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</row>
    <row r="128" spans="1:153" s="140" customFormat="1" ht="15" customHeight="1" x14ac:dyDescent="0.25">
      <c r="A128" s="33" t="s">
        <v>2300</v>
      </c>
      <c r="B128" s="34"/>
      <c r="C128" s="23"/>
      <c r="D128" s="472"/>
      <c r="E128" s="35">
        <f t="shared" si="2"/>
        <v>0</v>
      </c>
      <c r="F128" s="201">
        <v>2157</v>
      </c>
      <c r="G128" s="417">
        <f t="shared" si="5"/>
        <v>124</v>
      </c>
      <c r="H128" s="137" t="s">
        <v>2301</v>
      </c>
      <c r="I128" s="102"/>
      <c r="J128" s="202">
        <v>50.85</v>
      </c>
      <c r="K128" s="39">
        <f t="shared" si="3"/>
        <v>0</v>
      </c>
      <c r="L128" s="40" t="s">
        <v>551</v>
      </c>
      <c r="M128" s="41" t="s">
        <v>2302</v>
      </c>
      <c r="N128" s="40" t="s">
        <v>2300</v>
      </c>
      <c r="O128" s="46" t="s">
        <v>2278</v>
      </c>
      <c r="P128" s="40" t="s">
        <v>95</v>
      </c>
      <c r="Q128" s="42" t="s">
        <v>39</v>
      </c>
      <c r="R128" s="42" t="s">
        <v>31</v>
      </c>
      <c r="S128" s="304" t="s">
        <v>46</v>
      </c>
      <c r="T128" s="304">
        <v>6</v>
      </c>
      <c r="U128" s="304">
        <v>2500</v>
      </c>
      <c r="V128" s="304" t="s">
        <v>41</v>
      </c>
      <c r="W128" s="422"/>
      <c r="X128" s="43"/>
      <c r="Y128" s="34"/>
      <c r="Z128" s="34"/>
      <c r="AA128" s="34"/>
      <c r="AB128" s="34"/>
      <c r="AC128" s="34"/>
      <c r="AD128" s="100"/>
      <c r="AE128" s="100"/>
      <c r="AF128" s="210"/>
      <c r="AG128" s="100"/>
      <c r="AH128" s="100"/>
      <c r="AI128" s="100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</row>
    <row r="129" spans="1:153" s="140" customFormat="1" ht="15" customHeight="1" x14ac:dyDescent="0.25">
      <c r="A129" s="33" t="s">
        <v>1150</v>
      </c>
      <c r="B129" s="34"/>
      <c r="C129" s="23"/>
      <c r="D129" s="472"/>
      <c r="E129" s="35">
        <f t="shared" si="2"/>
        <v>0</v>
      </c>
      <c r="F129" s="201">
        <v>6879</v>
      </c>
      <c r="G129" s="417">
        <f t="shared" si="5"/>
        <v>125</v>
      </c>
      <c r="H129" s="137" t="s">
        <v>1151</v>
      </c>
      <c r="I129" s="102"/>
      <c r="J129" s="202">
        <v>32.97</v>
      </c>
      <c r="K129" s="39">
        <f t="shared" si="3"/>
        <v>0</v>
      </c>
      <c r="L129" s="40" t="s">
        <v>1142</v>
      </c>
      <c r="M129" s="41" t="s">
        <v>1152</v>
      </c>
      <c r="N129" s="40" t="s">
        <v>1150</v>
      </c>
      <c r="O129" s="46" t="s">
        <v>977</v>
      </c>
      <c r="P129" s="40" t="s">
        <v>95</v>
      </c>
      <c r="Q129" s="42" t="s">
        <v>39</v>
      </c>
      <c r="R129" s="42" t="s">
        <v>31</v>
      </c>
      <c r="S129" s="304" t="s">
        <v>41</v>
      </c>
      <c r="T129" s="304">
        <v>13</v>
      </c>
      <c r="U129" s="304">
        <v>500</v>
      </c>
      <c r="V129" s="304" t="s">
        <v>41</v>
      </c>
      <c r="W129" s="422"/>
      <c r="X129" s="43">
        <v>41953</v>
      </c>
      <c r="Y129" s="34"/>
      <c r="Z129" s="34"/>
      <c r="AA129" s="34"/>
      <c r="AB129" s="34"/>
      <c r="AC129" s="34"/>
      <c r="AD129" s="100"/>
      <c r="AE129"/>
      <c r="AF129" s="210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</row>
    <row r="130" spans="1:153" s="140" customFormat="1" ht="15" customHeight="1" x14ac:dyDescent="0.25">
      <c r="A130" s="33" t="s">
        <v>2730</v>
      </c>
      <c r="B130" s="34"/>
      <c r="C130" s="23"/>
      <c r="D130" s="472"/>
      <c r="E130" s="35">
        <f t="shared" si="2"/>
        <v>0</v>
      </c>
      <c r="F130" s="201">
        <v>8507</v>
      </c>
      <c r="G130" s="417">
        <f t="shared" si="5"/>
        <v>126</v>
      </c>
      <c r="H130" s="137" t="s">
        <v>2731</v>
      </c>
      <c r="I130" s="102"/>
      <c r="J130" s="202">
        <v>44.85</v>
      </c>
      <c r="K130" s="39">
        <f t="shared" si="3"/>
        <v>0</v>
      </c>
      <c r="L130" s="40" t="s">
        <v>2732</v>
      </c>
      <c r="M130" s="41" t="s">
        <v>2733</v>
      </c>
      <c r="N130" s="40" t="s">
        <v>2730</v>
      </c>
      <c r="O130" s="46" t="s">
        <v>2719</v>
      </c>
      <c r="P130" s="40" t="s">
        <v>95</v>
      </c>
      <c r="Q130" s="42" t="s">
        <v>39</v>
      </c>
      <c r="R130" s="42" t="s">
        <v>291</v>
      </c>
      <c r="S130" s="304" t="s">
        <v>46</v>
      </c>
      <c r="T130" s="304">
        <v>6</v>
      </c>
      <c r="U130" s="304">
        <v>2500</v>
      </c>
      <c r="V130" s="304" t="s">
        <v>41</v>
      </c>
      <c r="W130" s="422"/>
      <c r="X130" s="43"/>
      <c r="Y130" s="34"/>
      <c r="Z130" s="34"/>
      <c r="AA130" s="34"/>
      <c r="AB130" s="34"/>
      <c r="AC130" s="34"/>
      <c r="AD130" s="100"/>
      <c r="AE130" s="100"/>
      <c r="AF130" s="210"/>
      <c r="AG130" s="100"/>
      <c r="AH130" s="100"/>
      <c r="AI130" s="10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</row>
    <row r="131" spans="1:153" s="140" customFormat="1" ht="15" customHeight="1" x14ac:dyDescent="0.25">
      <c r="A131" s="33" t="s">
        <v>1936</v>
      </c>
      <c r="B131" s="34"/>
      <c r="C131" s="23"/>
      <c r="D131" s="472"/>
      <c r="E131" s="35">
        <f t="shared" si="2"/>
        <v>0</v>
      </c>
      <c r="F131" s="201">
        <v>1809</v>
      </c>
      <c r="G131" s="417">
        <f t="shared" si="5"/>
        <v>127</v>
      </c>
      <c r="H131" s="137" t="s">
        <v>1937</v>
      </c>
      <c r="I131" s="102"/>
      <c r="J131" s="202">
        <v>46.7</v>
      </c>
      <c r="K131" s="39">
        <f t="shared" si="3"/>
        <v>0</v>
      </c>
      <c r="L131" s="40" t="s">
        <v>8970</v>
      </c>
      <c r="M131" s="41" t="s">
        <v>1938</v>
      </c>
      <c r="N131" s="40" t="s">
        <v>1936</v>
      </c>
      <c r="O131" s="46" t="s">
        <v>56</v>
      </c>
      <c r="P131" s="40" t="s">
        <v>29</v>
      </c>
      <c r="Q131" s="42" t="s">
        <v>30</v>
      </c>
      <c r="R131" s="42" t="s">
        <v>31</v>
      </c>
      <c r="S131" s="304" t="s">
        <v>41</v>
      </c>
      <c r="T131" s="304">
        <v>12</v>
      </c>
      <c r="U131" s="304">
        <v>2500</v>
      </c>
      <c r="V131" s="304" t="s">
        <v>41</v>
      </c>
      <c r="W131" s="422"/>
      <c r="X131" s="43"/>
      <c r="Y131" s="34"/>
      <c r="Z131" s="34"/>
      <c r="AA131" s="34"/>
      <c r="AB131" s="34"/>
      <c r="AC131" s="34"/>
      <c r="AD131" s="100"/>
      <c r="AE131"/>
      <c r="AF131" s="210"/>
      <c r="AG131"/>
      <c r="AH131"/>
      <c r="AI131"/>
      <c r="AJ131"/>
      <c r="EU131"/>
      <c r="EV131"/>
    </row>
    <row r="132" spans="1:153" s="140" customFormat="1" ht="15" customHeight="1" x14ac:dyDescent="0.25">
      <c r="A132" s="33" t="s">
        <v>2107</v>
      </c>
      <c r="B132" s="34"/>
      <c r="C132" s="23"/>
      <c r="D132" s="472"/>
      <c r="E132" s="35">
        <f t="shared" si="2"/>
        <v>0</v>
      </c>
      <c r="F132" s="201">
        <v>3156</v>
      </c>
      <c r="G132" s="417">
        <f t="shared" si="5"/>
        <v>128</v>
      </c>
      <c r="H132" s="137" t="s">
        <v>2094</v>
      </c>
      <c r="I132" s="102"/>
      <c r="J132" s="202">
        <v>169.34</v>
      </c>
      <c r="K132" s="39">
        <f t="shared" si="3"/>
        <v>0</v>
      </c>
      <c r="L132" s="40" t="s">
        <v>171</v>
      </c>
      <c r="M132" s="41" t="s">
        <v>2108</v>
      </c>
      <c r="N132" s="40" t="s">
        <v>2107</v>
      </c>
      <c r="O132" s="46" t="s">
        <v>2094</v>
      </c>
      <c r="P132" s="40" t="s">
        <v>38</v>
      </c>
      <c r="Q132" s="42" t="s">
        <v>39</v>
      </c>
      <c r="R132" s="42" t="s">
        <v>31</v>
      </c>
      <c r="S132" s="304" t="s">
        <v>41</v>
      </c>
      <c r="T132" s="304">
        <v>12</v>
      </c>
      <c r="U132" s="304">
        <v>2500</v>
      </c>
      <c r="V132" s="304" t="s">
        <v>41</v>
      </c>
      <c r="W132" s="422"/>
      <c r="X132" s="43">
        <v>41676</v>
      </c>
      <c r="Y132" s="34"/>
      <c r="Z132" s="34"/>
      <c r="AA132" s="34"/>
      <c r="AB132" s="34"/>
      <c r="AC132" s="34"/>
      <c r="AD132" s="100"/>
      <c r="AE132" s="100"/>
      <c r="AF132" s="210"/>
      <c r="AG132" s="100"/>
      <c r="AH132"/>
      <c r="AI132"/>
      <c r="AJ132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  <c r="BZ132" s="100"/>
      <c r="CA132" s="100"/>
      <c r="CB132" s="100"/>
      <c r="CC132" s="100"/>
      <c r="CD132" s="100"/>
      <c r="CE132" s="100"/>
      <c r="CF132" s="100"/>
      <c r="CG132" s="100"/>
      <c r="CH132" s="100"/>
      <c r="CI132" s="100"/>
      <c r="CJ132" s="100"/>
      <c r="CK132" s="100"/>
      <c r="CL132" s="100"/>
      <c r="CM132" s="100"/>
      <c r="CN132" s="100"/>
      <c r="CO132" s="100"/>
      <c r="CP132" s="100"/>
      <c r="CQ132" s="100"/>
      <c r="CR132" s="100"/>
      <c r="CS132" s="100"/>
      <c r="CT132" s="100"/>
      <c r="CU132" s="100"/>
      <c r="CV132" s="100"/>
      <c r="CW132" s="100"/>
      <c r="CX132" s="100"/>
      <c r="CY132" s="100"/>
      <c r="CZ132" s="100"/>
      <c r="DA132" s="100"/>
      <c r="DB132" s="100"/>
      <c r="DC132" s="100"/>
      <c r="DD132" s="100"/>
      <c r="DE132" s="100"/>
      <c r="DF132" s="100"/>
      <c r="DG132" s="100"/>
      <c r="DH132" s="100"/>
      <c r="DI132" s="100"/>
      <c r="DJ132" s="100"/>
      <c r="DK132" s="100"/>
      <c r="DL132" s="100"/>
      <c r="DM132" s="100"/>
      <c r="DN132" s="100"/>
      <c r="DO132" s="100"/>
      <c r="DP132" s="100"/>
      <c r="DQ132" s="100"/>
      <c r="DR132" s="100"/>
      <c r="DS132" s="100"/>
      <c r="DT132" s="100"/>
      <c r="DU132" s="100"/>
      <c r="DV132" s="100"/>
      <c r="DW132" s="100"/>
      <c r="DX132" s="100"/>
      <c r="DY132" s="100"/>
      <c r="DZ132" s="100"/>
      <c r="EA132" s="100"/>
      <c r="EB132" s="100"/>
      <c r="EC132" s="100"/>
      <c r="ED132" s="100"/>
      <c r="EE132" s="100"/>
      <c r="EF132" s="100"/>
      <c r="EG132" s="100"/>
      <c r="EH132" s="100"/>
      <c r="EI132" s="100"/>
      <c r="EJ132" s="100"/>
      <c r="EK132" s="100"/>
      <c r="EL132" s="100"/>
      <c r="EM132" s="100"/>
      <c r="EN132" s="100"/>
      <c r="EO132" s="100"/>
      <c r="EP132" s="100"/>
      <c r="EQ132" s="100"/>
      <c r="ER132" s="100"/>
      <c r="ES132" s="100"/>
      <c r="ET132" s="100"/>
      <c r="EU132"/>
      <c r="EV132"/>
      <c r="EW132" s="100"/>
    </row>
    <row r="133" spans="1:153" s="140" customFormat="1" ht="15" customHeight="1" x14ac:dyDescent="0.25">
      <c r="A133" s="33" t="s">
        <v>3171</v>
      </c>
      <c r="B133" s="34"/>
      <c r="C133" s="23"/>
      <c r="D133" s="472"/>
      <c r="E133" s="35">
        <f t="shared" ref="E133:E196" si="6">I133</f>
        <v>0</v>
      </c>
      <c r="F133" s="201">
        <v>8256</v>
      </c>
      <c r="G133" s="417">
        <f t="shared" si="5"/>
        <v>129</v>
      </c>
      <c r="H133" s="137" t="s">
        <v>3172</v>
      </c>
      <c r="I133" s="38"/>
      <c r="J133" s="202">
        <v>27</v>
      </c>
      <c r="K133" s="39">
        <f t="shared" ref="K133:K196" si="7">I133*J133</f>
        <v>0</v>
      </c>
      <c r="L133" s="40" t="s">
        <v>1619</v>
      </c>
      <c r="M133" s="41" t="s">
        <v>3173</v>
      </c>
      <c r="N133" s="40" t="s">
        <v>3171</v>
      </c>
      <c r="O133" s="46" t="s">
        <v>74</v>
      </c>
      <c r="P133" s="40" t="s">
        <v>95</v>
      </c>
      <c r="Q133" s="42" t="s">
        <v>39</v>
      </c>
      <c r="R133" s="42" t="s">
        <v>31</v>
      </c>
      <c r="S133" s="304" t="s">
        <v>41</v>
      </c>
      <c r="T133" s="304">
        <v>12</v>
      </c>
      <c r="U133" s="304">
        <v>500</v>
      </c>
      <c r="V133" s="304" t="s">
        <v>41</v>
      </c>
      <c r="W133" s="422"/>
      <c r="X133" s="43">
        <v>41974</v>
      </c>
      <c r="Y133" s="34"/>
      <c r="Z133" s="34"/>
      <c r="AA133" s="34"/>
      <c r="AB133" s="34"/>
      <c r="AC133" s="34"/>
      <c r="AD133" s="100"/>
      <c r="AE133"/>
      <c r="AF133" s="210"/>
      <c r="AG133"/>
      <c r="AH133"/>
      <c r="AI133"/>
      <c r="AJ133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  <c r="BZ133" s="100"/>
      <c r="CA133" s="100"/>
      <c r="CB133" s="100"/>
      <c r="CC133" s="100"/>
      <c r="CD133" s="100"/>
      <c r="CE133" s="100"/>
      <c r="CF133" s="100"/>
      <c r="CG133" s="100"/>
      <c r="CH133" s="100"/>
      <c r="CI133" s="100"/>
      <c r="CJ133" s="100"/>
      <c r="CK133" s="100"/>
      <c r="CL133" s="100"/>
      <c r="CM133" s="100"/>
      <c r="CN133" s="100"/>
      <c r="CO133" s="100"/>
      <c r="CP133" s="100"/>
      <c r="CQ133" s="100"/>
      <c r="CR133" s="100"/>
      <c r="CS133" s="100"/>
      <c r="CT133" s="100"/>
      <c r="CU133" s="100"/>
      <c r="CV133" s="100"/>
      <c r="CW133" s="100"/>
      <c r="CX133" s="100"/>
      <c r="CY133" s="100"/>
      <c r="CZ133" s="100"/>
      <c r="DA133" s="100"/>
      <c r="DB133" s="100"/>
      <c r="DC133" s="100"/>
      <c r="DD133" s="100"/>
      <c r="DE133" s="100"/>
      <c r="DF133" s="100"/>
      <c r="DG133" s="100"/>
      <c r="DH133" s="100"/>
      <c r="DI133" s="100"/>
      <c r="DJ133" s="100"/>
      <c r="DK133" s="100"/>
      <c r="DL133" s="100"/>
      <c r="DM133" s="100"/>
      <c r="DN133" s="100"/>
      <c r="DO133" s="100"/>
      <c r="DP133" s="100"/>
      <c r="DQ133" s="100"/>
      <c r="DR133" s="100"/>
      <c r="DS133" s="100"/>
      <c r="DT133" s="100"/>
      <c r="DU133" s="100"/>
      <c r="DV133" s="100"/>
      <c r="DW133" s="100"/>
      <c r="DX133" s="100"/>
      <c r="DY133" s="100"/>
      <c r="DZ133" s="100"/>
      <c r="EA133" s="100"/>
      <c r="EB133" s="100"/>
      <c r="EC133" s="100"/>
      <c r="ED133" s="100"/>
      <c r="EE133" s="100"/>
      <c r="EF133" s="100"/>
      <c r="EG133" s="100"/>
      <c r="EH133" s="100"/>
      <c r="EI133" s="100"/>
      <c r="EJ133" s="100"/>
      <c r="EK133" s="100"/>
      <c r="EL133" s="100"/>
      <c r="EM133" s="100"/>
      <c r="EN133" s="100"/>
      <c r="EO133" s="100"/>
      <c r="EP133" s="100"/>
      <c r="EQ133" s="100"/>
      <c r="ER133" s="100"/>
      <c r="ES133" s="100"/>
      <c r="ET133" s="100"/>
      <c r="EU133" s="100"/>
      <c r="EV133" s="100"/>
      <c r="EW133" s="100"/>
    </row>
    <row r="134" spans="1:153" s="140" customFormat="1" ht="15" customHeight="1" x14ac:dyDescent="0.25">
      <c r="A134" s="33" t="s">
        <v>2394</v>
      </c>
      <c r="B134" s="34"/>
      <c r="C134" s="23"/>
      <c r="D134" s="472"/>
      <c r="E134" s="35">
        <f t="shared" si="6"/>
        <v>0</v>
      </c>
      <c r="F134" s="201">
        <v>7431</v>
      </c>
      <c r="G134" s="417">
        <f t="shared" si="5"/>
        <v>130</v>
      </c>
      <c r="H134" s="137" t="s">
        <v>2395</v>
      </c>
      <c r="I134" s="102"/>
      <c r="J134" s="202">
        <v>407.2</v>
      </c>
      <c r="K134" s="39">
        <f t="shared" si="7"/>
        <v>0</v>
      </c>
      <c r="L134" s="40" t="s">
        <v>187</v>
      </c>
      <c r="M134" s="41" t="s">
        <v>2396</v>
      </c>
      <c r="N134" s="40" t="s">
        <v>2394</v>
      </c>
      <c r="O134" s="46" t="s">
        <v>2278</v>
      </c>
      <c r="P134" s="40" t="s">
        <v>38</v>
      </c>
      <c r="Q134" s="42" t="s">
        <v>39</v>
      </c>
      <c r="R134" s="42" t="s">
        <v>31</v>
      </c>
      <c r="S134" s="304" t="s">
        <v>32</v>
      </c>
      <c r="T134" s="304">
        <v>51</v>
      </c>
      <c r="U134" s="304">
        <v>2500</v>
      </c>
      <c r="V134" s="304" t="s">
        <v>32</v>
      </c>
      <c r="W134" s="422"/>
      <c r="X134" s="43"/>
      <c r="Y134" s="34"/>
      <c r="Z134" s="34"/>
      <c r="AA134" s="34"/>
      <c r="AB134" s="34"/>
      <c r="AC134" s="34"/>
      <c r="AD134" s="100"/>
      <c r="AE134"/>
      <c r="AF134" s="210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</row>
    <row r="135" spans="1:153" s="140" customFormat="1" ht="15" customHeight="1" x14ac:dyDescent="0.25">
      <c r="A135" s="33" t="s">
        <v>1140</v>
      </c>
      <c r="B135" s="34"/>
      <c r="C135" s="23"/>
      <c r="D135" s="472"/>
      <c r="E135" s="35">
        <f t="shared" si="6"/>
        <v>0</v>
      </c>
      <c r="F135" s="201">
        <v>2625</v>
      </c>
      <c r="G135" s="417">
        <f t="shared" si="5"/>
        <v>131</v>
      </c>
      <c r="H135" s="137" t="s">
        <v>1141</v>
      </c>
      <c r="I135" s="102"/>
      <c r="J135" s="202">
        <v>59.97</v>
      </c>
      <c r="K135" s="39">
        <f t="shared" si="7"/>
        <v>0</v>
      </c>
      <c r="L135" s="40" t="s">
        <v>1142</v>
      </c>
      <c r="M135" s="41" t="s">
        <v>1143</v>
      </c>
      <c r="N135" s="40" t="s">
        <v>1140</v>
      </c>
      <c r="O135" s="46" t="s">
        <v>977</v>
      </c>
      <c r="P135" s="40" t="s">
        <v>95</v>
      </c>
      <c r="Q135" s="42" t="s">
        <v>39</v>
      </c>
      <c r="R135" s="42" t="s">
        <v>31</v>
      </c>
      <c r="S135" s="304" t="s">
        <v>41</v>
      </c>
      <c r="T135" s="304">
        <v>12</v>
      </c>
      <c r="U135" s="304">
        <v>500</v>
      </c>
      <c r="V135" s="304" t="s">
        <v>41</v>
      </c>
      <c r="W135" s="422"/>
      <c r="X135" s="43">
        <v>41953</v>
      </c>
      <c r="Y135" s="34"/>
      <c r="Z135" s="34"/>
      <c r="AA135" s="34"/>
      <c r="AB135" s="34"/>
      <c r="AC135" s="34"/>
      <c r="AD135" s="100"/>
      <c r="AE135"/>
      <c r="AF135" s="210"/>
      <c r="AG135"/>
      <c r="AH135"/>
      <c r="AI135"/>
      <c r="AJ135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  <c r="BZ135" s="100"/>
      <c r="CA135" s="100"/>
      <c r="CB135" s="100"/>
      <c r="CC135" s="100"/>
      <c r="CD135" s="100"/>
      <c r="CE135" s="100"/>
      <c r="CF135" s="100"/>
      <c r="CG135" s="100"/>
      <c r="CH135" s="100"/>
      <c r="CI135" s="100"/>
      <c r="CJ135" s="100"/>
      <c r="CK135" s="100"/>
      <c r="CL135" s="100"/>
      <c r="CM135" s="100"/>
      <c r="CN135" s="100"/>
      <c r="CO135" s="100"/>
      <c r="CP135" s="100"/>
      <c r="CQ135" s="100"/>
      <c r="CR135" s="100"/>
      <c r="CS135" s="100"/>
      <c r="CT135" s="100"/>
      <c r="CU135" s="100"/>
      <c r="CV135" s="100"/>
      <c r="CW135" s="100"/>
      <c r="CX135" s="100"/>
      <c r="CY135" s="100"/>
      <c r="CZ135" s="100"/>
      <c r="DA135" s="100"/>
      <c r="DB135" s="100"/>
      <c r="DC135" s="100"/>
      <c r="DD135" s="100"/>
      <c r="DE135" s="100"/>
      <c r="DF135" s="100"/>
      <c r="DG135" s="100"/>
      <c r="DH135" s="100"/>
      <c r="DI135" s="100"/>
      <c r="DJ135" s="100"/>
      <c r="DK135" s="100"/>
      <c r="DL135" s="100"/>
      <c r="DM135" s="100"/>
      <c r="DN135" s="100"/>
      <c r="DO135" s="100"/>
      <c r="DP135" s="100"/>
      <c r="DQ135" s="100"/>
      <c r="DR135" s="100"/>
      <c r="DS135" s="100"/>
      <c r="DT135" s="100"/>
      <c r="DU135" s="100"/>
      <c r="DV135" s="100"/>
      <c r="DW135" s="100"/>
      <c r="DX135" s="100"/>
      <c r="DY135" s="100"/>
      <c r="DZ135" s="100"/>
      <c r="EA135" s="100"/>
      <c r="EB135" s="100"/>
      <c r="EC135" s="100"/>
      <c r="ED135" s="100"/>
      <c r="EE135" s="100"/>
      <c r="EF135" s="100"/>
      <c r="EG135" s="100"/>
      <c r="EH135" s="100"/>
      <c r="EI135" s="100"/>
      <c r="EJ135" s="100"/>
      <c r="EK135" s="100"/>
      <c r="EL135" s="100"/>
      <c r="EM135" s="100"/>
      <c r="EN135" s="100"/>
      <c r="EO135" s="100"/>
      <c r="EP135" s="100"/>
      <c r="EQ135" s="100"/>
      <c r="ER135" s="100"/>
      <c r="ES135" s="100"/>
      <c r="ET135" s="100"/>
      <c r="EU135" s="100"/>
      <c r="EV135" s="100"/>
      <c r="EW135" s="100"/>
    </row>
    <row r="136" spans="1:153" s="140" customFormat="1" ht="15" customHeight="1" x14ac:dyDescent="0.25">
      <c r="A136" s="33" t="s">
        <v>2180</v>
      </c>
      <c r="B136" s="34"/>
      <c r="C136" s="23"/>
      <c r="D136" s="472"/>
      <c r="E136" s="35">
        <f t="shared" si="6"/>
        <v>0</v>
      </c>
      <c r="F136" s="201">
        <v>1442</v>
      </c>
      <c r="G136" s="417">
        <f t="shared" ref="G136:G167" si="8">G135+1</f>
        <v>132</v>
      </c>
      <c r="H136" s="137" t="s">
        <v>2181</v>
      </c>
      <c r="I136" s="102"/>
      <c r="J136" s="202">
        <v>249.74</v>
      </c>
      <c r="K136" s="39">
        <f t="shared" si="7"/>
        <v>0</v>
      </c>
      <c r="L136" s="40" t="s">
        <v>788</v>
      </c>
      <c r="M136" s="41" t="s">
        <v>2182</v>
      </c>
      <c r="N136" s="40" t="s">
        <v>2180</v>
      </c>
      <c r="O136" s="46" t="s">
        <v>2169</v>
      </c>
      <c r="P136" s="40" t="s">
        <v>38</v>
      </c>
      <c r="Q136" s="42" t="s">
        <v>39</v>
      </c>
      <c r="R136" s="42" t="s">
        <v>31</v>
      </c>
      <c r="S136" s="304" t="s">
        <v>41</v>
      </c>
      <c r="T136" s="304">
        <v>13</v>
      </c>
      <c r="U136" s="304">
        <v>2500</v>
      </c>
      <c r="V136" s="304" t="s">
        <v>41</v>
      </c>
      <c r="W136" s="422"/>
      <c r="X136" s="43">
        <v>41904</v>
      </c>
      <c r="Y136" s="34"/>
      <c r="Z136" s="34"/>
      <c r="AA136" s="34"/>
      <c r="AB136" s="34"/>
      <c r="AC136" s="34"/>
      <c r="AD136" s="100"/>
      <c r="AE136"/>
      <c r="AF136" s="210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</row>
    <row r="137" spans="1:153" s="140" customFormat="1" ht="15" customHeight="1" x14ac:dyDescent="0.25">
      <c r="A137" s="33" t="s">
        <v>2608</v>
      </c>
      <c r="B137" s="34"/>
      <c r="C137" s="23"/>
      <c r="D137" s="472"/>
      <c r="E137" s="35">
        <f t="shared" si="6"/>
        <v>0</v>
      </c>
      <c r="F137" s="201">
        <v>4339</v>
      </c>
      <c r="G137" s="417">
        <f t="shared" si="8"/>
        <v>133</v>
      </c>
      <c r="H137" s="137" t="s">
        <v>2609</v>
      </c>
      <c r="I137" s="38"/>
      <c r="J137" s="202">
        <v>50.85</v>
      </c>
      <c r="K137" s="39">
        <f t="shared" si="7"/>
        <v>0</v>
      </c>
      <c r="L137" s="40" t="s">
        <v>223</v>
      </c>
      <c r="M137" s="41" t="s">
        <v>2610</v>
      </c>
      <c r="N137" s="40" t="s">
        <v>2608</v>
      </c>
      <c r="O137" s="46" t="s">
        <v>2278</v>
      </c>
      <c r="P137" s="40" t="s">
        <v>95</v>
      </c>
      <c r="Q137" s="42" t="s">
        <v>39</v>
      </c>
      <c r="R137" s="42" t="s">
        <v>31</v>
      </c>
      <c r="S137" s="304" t="s">
        <v>46</v>
      </c>
      <c r="T137" s="304">
        <v>6</v>
      </c>
      <c r="U137" s="304">
        <v>2500</v>
      </c>
      <c r="V137" s="304" t="s">
        <v>41</v>
      </c>
      <c r="W137" s="422"/>
      <c r="X137" s="43"/>
      <c r="Y137" s="34"/>
      <c r="Z137" s="34"/>
      <c r="AA137" s="34"/>
      <c r="AB137" s="34"/>
      <c r="AC137" s="34"/>
      <c r="AD137" s="100"/>
      <c r="AE137"/>
      <c r="AF137" s="210"/>
      <c r="AG137"/>
      <c r="AH137"/>
      <c r="AI137"/>
      <c r="AJ137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  <c r="BZ137" s="100"/>
      <c r="CA137" s="100"/>
      <c r="CB137" s="100"/>
      <c r="CC137" s="100"/>
      <c r="CD137" s="100"/>
      <c r="CE137" s="100"/>
      <c r="CF137" s="100"/>
      <c r="CG137" s="100"/>
      <c r="CH137" s="100"/>
      <c r="CI137" s="100"/>
      <c r="CJ137" s="100"/>
      <c r="CK137" s="100"/>
      <c r="CL137" s="100"/>
      <c r="CM137" s="100"/>
      <c r="CN137" s="100"/>
      <c r="CO137" s="100"/>
      <c r="CP137" s="100"/>
      <c r="CQ137" s="100"/>
      <c r="CR137" s="100"/>
      <c r="CS137" s="100"/>
      <c r="CT137" s="100"/>
      <c r="CU137" s="100"/>
      <c r="CV137" s="100"/>
      <c r="CW137" s="100"/>
      <c r="CX137" s="100"/>
      <c r="CY137" s="100"/>
      <c r="CZ137" s="100"/>
      <c r="DA137" s="100"/>
      <c r="DB137" s="100"/>
      <c r="DC137" s="100"/>
      <c r="DD137" s="100"/>
      <c r="DE137" s="100"/>
      <c r="DF137" s="100"/>
      <c r="DG137" s="100"/>
      <c r="DH137" s="100"/>
      <c r="DI137" s="100"/>
      <c r="DJ137" s="100"/>
      <c r="DK137" s="100"/>
      <c r="DL137" s="100"/>
      <c r="DM137" s="100"/>
      <c r="DN137" s="100"/>
      <c r="DO137" s="100"/>
      <c r="DP137" s="100"/>
      <c r="DQ137" s="100"/>
      <c r="DR137" s="100"/>
      <c r="DS137" s="100"/>
      <c r="DT137" s="100"/>
      <c r="DU137" s="100"/>
      <c r="DV137" s="100"/>
      <c r="DW137" s="100"/>
      <c r="DX137" s="100"/>
      <c r="DY137" s="100"/>
      <c r="DZ137" s="100"/>
      <c r="EA137" s="100"/>
      <c r="EB137" s="100"/>
      <c r="EC137" s="100"/>
      <c r="ED137" s="100"/>
      <c r="EE137" s="100"/>
      <c r="EF137" s="100"/>
      <c r="EG137" s="100"/>
      <c r="EH137" s="100"/>
      <c r="EI137" s="100"/>
      <c r="EJ137" s="100"/>
      <c r="EK137" s="100"/>
      <c r="EL137" s="100"/>
      <c r="EM137" s="100"/>
      <c r="EN137" s="100"/>
      <c r="EO137" s="100"/>
      <c r="EP137" s="100"/>
      <c r="EQ137" s="100"/>
      <c r="ER137" s="100"/>
      <c r="ES137" s="100"/>
      <c r="ET137" s="100"/>
      <c r="EU137" s="100"/>
      <c r="EV137" s="100"/>
      <c r="EW137" s="100"/>
    </row>
    <row r="138" spans="1:153" s="140" customFormat="1" ht="15" customHeight="1" x14ac:dyDescent="0.25">
      <c r="A138" s="33" t="s">
        <v>1009</v>
      </c>
      <c r="B138" s="34"/>
      <c r="C138" s="23"/>
      <c r="D138" s="472"/>
      <c r="E138" s="35">
        <f t="shared" si="6"/>
        <v>0</v>
      </c>
      <c r="F138" s="201">
        <v>3334</v>
      </c>
      <c r="G138" s="417">
        <f t="shared" si="8"/>
        <v>134</v>
      </c>
      <c r="H138" s="137" t="s">
        <v>1010</v>
      </c>
      <c r="I138" s="102"/>
      <c r="J138" s="202">
        <v>59.94</v>
      </c>
      <c r="K138" s="39">
        <f t="shared" si="7"/>
        <v>0</v>
      </c>
      <c r="L138" s="40" t="s">
        <v>165</v>
      </c>
      <c r="M138" s="41" t="s">
        <v>1011</v>
      </c>
      <c r="N138" s="40" t="s">
        <v>1009</v>
      </c>
      <c r="O138" s="46" t="s">
        <v>977</v>
      </c>
      <c r="P138" s="40" t="s">
        <v>95</v>
      </c>
      <c r="Q138" s="42" t="s">
        <v>39</v>
      </c>
      <c r="R138" s="42" t="s">
        <v>31</v>
      </c>
      <c r="S138" s="304" t="s">
        <v>41</v>
      </c>
      <c r="T138" s="304">
        <v>10</v>
      </c>
      <c r="U138" s="304">
        <v>2500</v>
      </c>
      <c r="V138" s="304" t="s">
        <v>41</v>
      </c>
      <c r="W138" s="422"/>
      <c r="X138" s="43"/>
      <c r="Y138" s="34"/>
      <c r="Z138" s="34"/>
      <c r="AA138" s="34"/>
      <c r="AB138" s="34"/>
      <c r="AC138" s="34"/>
      <c r="AD138" s="100"/>
      <c r="AF138" s="210"/>
      <c r="AG138" s="100"/>
      <c r="AH138" s="100"/>
      <c r="AI138" s="100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</row>
    <row r="139" spans="1:153" s="140" customFormat="1" ht="15" customHeight="1" x14ac:dyDescent="0.25">
      <c r="A139" s="33" t="s">
        <v>1866</v>
      </c>
      <c r="B139" s="34"/>
      <c r="C139" s="23"/>
      <c r="D139" s="472"/>
      <c r="E139" s="35">
        <f t="shared" si="6"/>
        <v>0</v>
      </c>
      <c r="F139" s="201">
        <v>2059</v>
      </c>
      <c r="G139" s="417">
        <f t="shared" si="8"/>
        <v>135</v>
      </c>
      <c r="H139" s="137" t="s">
        <v>1867</v>
      </c>
      <c r="I139" s="102"/>
      <c r="J139" s="202">
        <v>65.97</v>
      </c>
      <c r="K139" s="39">
        <f t="shared" si="7"/>
        <v>0</v>
      </c>
      <c r="L139" s="40" t="s">
        <v>371</v>
      </c>
      <c r="M139" s="41" t="s">
        <v>1868</v>
      </c>
      <c r="N139" s="40" t="s">
        <v>1866</v>
      </c>
      <c r="O139" s="46" t="s">
        <v>2169</v>
      </c>
      <c r="P139" s="40" t="s">
        <v>95</v>
      </c>
      <c r="Q139" s="42" t="s">
        <v>39</v>
      </c>
      <c r="R139" s="42" t="s">
        <v>31</v>
      </c>
      <c r="S139" s="304" t="s">
        <v>46</v>
      </c>
      <c r="T139" s="304">
        <v>7</v>
      </c>
      <c r="U139" s="304">
        <v>500</v>
      </c>
      <c r="V139" s="304" t="s">
        <v>41</v>
      </c>
      <c r="W139" s="422"/>
      <c r="X139" s="43">
        <v>41953</v>
      </c>
      <c r="Y139" s="34"/>
      <c r="Z139" s="34"/>
      <c r="AA139" s="34"/>
      <c r="AB139" s="34"/>
      <c r="AC139" s="34"/>
      <c r="AD139" s="100"/>
      <c r="AE139"/>
      <c r="AF139" s="210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</row>
    <row r="140" spans="1:153" s="140" customFormat="1" ht="15" customHeight="1" x14ac:dyDescent="0.25">
      <c r="A140" s="33" t="s">
        <v>10063</v>
      </c>
      <c r="B140" s="34"/>
      <c r="C140" s="34"/>
      <c r="D140" s="472"/>
      <c r="E140" s="35">
        <f t="shared" si="6"/>
        <v>0</v>
      </c>
      <c r="F140" s="201">
        <v>3445</v>
      </c>
      <c r="G140" s="417">
        <f t="shared" si="8"/>
        <v>136</v>
      </c>
      <c r="H140" s="137" t="s">
        <v>10061</v>
      </c>
      <c r="I140" s="102"/>
      <c r="J140" s="202">
        <v>47.97</v>
      </c>
      <c r="K140" s="39">
        <f t="shared" si="7"/>
        <v>0</v>
      </c>
      <c r="L140" s="40" t="s">
        <v>10065</v>
      </c>
      <c r="M140" s="41" t="s">
        <v>10067</v>
      </c>
      <c r="N140" s="40" t="s">
        <v>10063</v>
      </c>
      <c r="O140" s="46" t="s">
        <v>2217</v>
      </c>
      <c r="P140" s="40" t="s">
        <v>95</v>
      </c>
      <c r="Q140" s="42" t="s">
        <v>39</v>
      </c>
      <c r="R140" s="42" t="s">
        <v>31</v>
      </c>
      <c r="S140" s="304" t="s">
        <v>41</v>
      </c>
      <c r="T140" s="304">
        <v>12</v>
      </c>
      <c r="U140" s="304">
        <v>2500</v>
      </c>
      <c r="V140" s="304" t="s">
        <v>41</v>
      </c>
      <c r="W140" s="422"/>
      <c r="X140" s="43" t="s">
        <v>9955</v>
      </c>
      <c r="Y140" s="34"/>
      <c r="Z140" s="34"/>
      <c r="AA140" s="34"/>
      <c r="AB140" s="34"/>
      <c r="AC140" s="34"/>
      <c r="AD140" s="100"/>
      <c r="AE140" s="100"/>
      <c r="AF140" s="210"/>
      <c r="AG140" s="100"/>
      <c r="AH140" s="100"/>
      <c r="AI140" s="10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</row>
    <row r="141" spans="1:153" s="140" customFormat="1" ht="15" customHeight="1" x14ac:dyDescent="0.25">
      <c r="A141" s="33" t="s">
        <v>3979</v>
      </c>
      <c r="B141" s="34"/>
      <c r="C141" s="23"/>
      <c r="D141" s="472"/>
      <c r="E141" s="35">
        <f t="shared" si="6"/>
        <v>0</v>
      </c>
      <c r="F141" s="201">
        <v>8120</v>
      </c>
      <c r="G141" s="417">
        <f t="shared" si="8"/>
        <v>137</v>
      </c>
      <c r="H141" s="137" t="s">
        <v>3980</v>
      </c>
      <c r="I141" s="102"/>
      <c r="J141" s="202">
        <v>104.94</v>
      </c>
      <c r="K141" s="39">
        <f t="shared" si="7"/>
        <v>0</v>
      </c>
      <c r="L141" s="40" t="s">
        <v>405</v>
      </c>
      <c r="M141" s="41" t="s">
        <v>3981</v>
      </c>
      <c r="N141" s="40" t="s">
        <v>3979</v>
      </c>
      <c r="O141" s="46" t="s">
        <v>65</v>
      </c>
      <c r="P141" s="40" t="s">
        <v>95</v>
      </c>
      <c r="Q141" s="42" t="s">
        <v>39</v>
      </c>
      <c r="R141" s="42" t="s">
        <v>31</v>
      </c>
      <c r="S141" s="304" t="s">
        <v>46</v>
      </c>
      <c r="T141" s="304">
        <v>6</v>
      </c>
      <c r="U141" s="304">
        <v>500</v>
      </c>
      <c r="V141" s="304" t="s">
        <v>41</v>
      </c>
      <c r="W141" s="422"/>
      <c r="X141" s="43"/>
      <c r="Y141" s="34"/>
      <c r="Z141" s="34"/>
      <c r="AA141" s="34"/>
      <c r="AB141" s="34"/>
      <c r="AC141" s="34"/>
      <c r="AD141" s="100"/>
      <c r="AE141" s="100"/>
      <c r="AF141" s="210"/>
      <c r="AG141" s="100"/>
      <c r="AH141" s="100"/>
      <c r="AI141" s="100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</row>
    <row r="142" spans="1:153" s="140" customFormat="1" ht="15" customHeight="1" x14ac:dyDescent="0.25">
      <c r="A142" s="33" t="s">
        <v>1713</v>
      </c>
      <c r="B142" s="34"/>
      <c r="C142" s="23"/>
      <c r="D142" s="472"/>
      <c r="E142" s="35">
        <f t="shared" si="6"/>
        <v>0</v>
      </c>
      <c r="F142" s="201">
        <v>5878</v>
      </c>
      <c r="G142" s="417">
        <f t="shared" si="8"/>
        <v>138</v>
      </c>
      <c r="H142" s="137" t="s">
        <v>1714</v>
      </c>
      <c r="I142" s="102"/>
      <c r="J142" s="202">
        <v>163.80000000000001</v>
      </c>
      <c r="K142" s="39">
        <f t="shared" si="7"/>
        <v>0</v>
      </c>
      <c r="L142" s="40" t="s">
        <v>1619</v>
      </c>
      <c r="M142" s="41" t="s">
        <v>1715</v>
      </c>
      <c r="N142" s="40" t="s">
        <v>1713</v>
      </c>
      <c r="O142" s="46" t="s">
        <v>28</v>
      </c>
      <c r="P142" s="40" t="s">
        <v>95</v>
      </c>
      <c r="Q142" s="42" t="s">
        <v>39</v>
      </c>
      <c r="R142" s="42" t="s">
        <v>31</v>
      </c>
      <c r="S142" s="304" t="s">
        <v>32</v>
      </c>
      <c r="T142" s="304">
        <v>52</v>
      </c>
      <c r="U142" s="304">
        <v>500</v>
      </c>
      <c r="V142" s="304" t="s">
        <v>32</v>
      </c>
      <c r="W142" s="422"/>
      <c r="X142" s="43">
        <v>41974</v>
      </c>
      <c r="Y142" s="34"/>
      <c r="Z142" s="34"/>
      <c r="AA142" s="34"/>
      <c r="AB142" s="32"/>
      <c r="AC142" s="34"/>
      <c r="AD142" s="100"/>
      <c r="AE142"/>
      <c r="AF142" s="210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</row>
    <row r="143" spans="1:153" s="140" customFormat="1" ht="15" customHeight="1" x14ac:dyDescent="0.25">
      <c r="A143" s="33" t="s">
        <v>3444</v>
      </c>
      <c r="B143" s="34"/>
      <c r="C143" s="23"/>
      <c r="D143" s="472"/>
      <c r="E143" s="35">
        <f t="shared" si="6"/>
        <v>0</v>
      </c>
      <c r="F143" s="201">
        <v>1481</v>
      </c>
      <c r="G143" s="417">
        <f t="shared" si="8"/>
        <v>139</v>
      </c>
      <c r="H143" s="137" t="s">
        <v>3445</v>
      </c>
      <c r="I143" s="102"/>
      <c r="J143" s="202">
        <v>80.849999999999994</v>
      </c>
      <c r="K143" s="39">
        <f t="shared" si="7"/>
        <v>0</v>
      </c>
      <c r="L143" s="40" t="s">
        <v>1741</v>
      </c>
      <c r="M143" s="41" t="s">
        <v>3446</v>
      </c>
      <c r="N143" s="40" t="s">
        <v>3444</v>
      </c>
      <c r="O143" s="46" t="s">
        <v>3443</v>
      </c>
      <c r="P143" s="40" t="s">
        <v>95</v>
      </c>
      <c r="Q143" s="42" t="s">
        <v>39</v>
      </c>
      <c r="R143" s="42" t="s">
        <v>31</v>
      </c>
      <c r="S143" s="304" t="s">
        <v>46</v>
      </c>
      <c r="T143" s="304">
        <v>6</v>
      </c>
      <c r="U143" s="304">
        <v>2500</v>
      </c>
      <c r="V143" s="304" t="s">
        <v>41</v>
      </c>
      <c r="W143" s="422"/>
      <c r="X143" s="43"/>
      <c r="Y143" s="34"/>
      <c r="Z143" s="34"/>
      <c r="AA143" s="34"/>
      <c r="AB143" s="34"/>
      <c r="AC143" s="34"/>
      <c r="AD143" s="100"/>
      <c r="AE143" s="100"/>
      <c r="AF143" s="210"/>
      <c r="AG143" s="100"/>
      <c r="AH143" s="100"/>
      <c r="AI143" s="100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 s="100"/>
      <c r="EV143" s="100"/>
      <c r="EW143"/>
    </row>
    <row r="144" spans="1:153" s="140" customFormat="1" ht="15" customHeight="1" x14ac:dyDescent="0.25">
      <c r="A144" s="33" t="s">
        <v>3356</v>
      </c>
      <c r="B144" s="34"/>
      <c r="C144" s="23"/>
      <c r="D144" s="472"/>
      <c r="E144" s="35">
        <f t="shared" si="6"/>
        <v>0</v>
      </c>
      <c r="F144" s="201">
        <v>5730</v>
      </c>
      <c r="G144" s="417">
        <f t="shared" si="8"/>
        <v>140</v>
      </c>
      <c r="H144" s="137" t="s">
        <v>3357</v>
      </c>
      <c r="I144" s="102"/>
      <c r="J144" s="202">
        <v>59.95</v>
      </c>
      <c r="K144" s="39">
        <f t="shared" si="7"/>
        <v>0</v>
      </c>
      <c r="L144" s="40" t="s">
        <v>156</v>
      </c>
      <c r="M144" s="41" t="s">
        <v>3358</v>
      </c>
      <c r="N144" s="40" t="s">
        <v>3356</v>
      </c>
      <c r="O144" s="46" t="s">
        <v>3352</v>
      </c>
      <c r="P144" s="40" t="s">
        <v>95</v>
      </c>
      <c r="Q144" s="42" t="s">
        <v>39</v>
      </c>
      <c r="R144" s="42" t="s">
        <v>31</v>
      </c>
      <c r="S144" s="304" t="s">
        <v>88</v>
      </c>
      <c r="T144" s="304">
        <v>6</v>
      </c>
      <c r="U144" s="304">
        <v>2500</v>
      </c>
      <c r="V144" s="304" t="s">
        <v>41</v>
      </c>
      <c r="W144" s="422"/>
      <c r="X144" s="43"/>
      <c r="Y144" s="34"/>
      <c r="Z144" s="34"/>
      <c r="AA144" s="34"/>
      <c r="AB144" s="34"/>
      <c r="AC144" s="34"/>
      <c r="AD144" s="100"/>
      <c r="AF144" s="210"/>
      <c r="AG144" s="100"/>
      <c r="AH144" s="100"/>
      <c r="AI144" s="100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</row>
    <row r="145" spans="1:153" s="140" customFormat="1" ht="15" customHeight="1" x14ac:dyDescent="0.25">
      <c r="A145" s="33" t="s">
        <v>2560</v>
      </c>
      <c r="B145" s="34"/>
      <c r="C145" s="23"/>
      <c r="D145" s="472"/>
      <c r="E145" s="35">
        <f t="shared" si="6"/>
        <v>0</v>
      </c>
      <c r="F145" s="201">
        <v>4094</v>
      </c>
      <c r="G145" s="417">
        <f t="shared" si="8"/>
        <v>141</v>
      </c>
      <c r="H145" s="137" t="s">
        <v>2561</v>
      </c>
      <c r="I145" s="102"/>
      <c r="J145" s="202">
        <v>46.7</v>
      </c>
      <c r="K145" s="39">
        <f t="shared" si="7"/>
        <v>0</v>
      </c>
      <c r="L145" s="40" t="s">
        <v>1387</v>
      </c>
      <c r="M145" s="41" t="s">
        <v>2562</v>
      </c>
      <c r="N145" s="40" t="s">
        <v>2560</v>
      </c>
      <c r="O145" s="46" t="s">
        <v>2278</v>
      </c>
      <c r="P145" s="40" t="s">
        <v>29</v>
      </c>
      <c r="Q145" s="42" t="s">
        <v>30</v>
      </c>
      <c r="R145" s="42" t="s">
        <v>31</v>
      </c>
      <c r="S145" s="304" t="s">
        <v>41</v>
      </c>
      <c r="T145" s="304">
        <v>10</v>
      </c>
      <c r="U145" s="304">
        <v>2500</v>
      </c>
      <c r="V145" s="304" t="s">
        <v>41</v>
      </c>
      <c r="W145" s="422"/>
      <c r="X145" s="43"/>
      <c r="Y145" s="34"/>
      <c r="Z145" s="34"/>
      <c r="AA145" s="34"/>
      <c r="AB145" s="34"/>
      <c r="AC145" s="34"/>
      <c r="AD145" s="100"/>
      <c r="AE145"/>
      <c r="AF145" s="210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</row>
    <row r="146" spans="1:153" s="140" customFormat="1" ht="15" customHeight="1" x14ac:dyDescent="0.25">
      <c r="A146" s="33" t="s">
        <v>3513</v>
      </c>
      <c r="B146" s="34"/>
      <c r="C146" s="23"/>
      <c r="D146" s="472"/>
      <c r="E146" s="35">
        <f t="shared" si="6"/>
        <v>0</v>
      </c>
      <c r="F146" s="201">
        <v>6511</v>
      </c>
      <c r="G146" s="417">
        <f t="shared" si="8"/>
        <v>142</v>
      </c>
      <c r="H146" s="137" t="s">
        <v>3514</v>
      </c>
      <c r="I146" s="102"/>
      <c r="J146" s="202">
        <v>110.97</v>
      </c>
      <c r="K146" s="39">
        <f t="shared" si="7"/>
        <v>0</v>
      </c>
      <c r="L146" s="40" t="s">
        <v>178</v>
      </c>
      <c r="M146" s="41" t="s">
        <v>3515</v>
      </c>
      <c r="N146" s="40" t="s">
        <v>3513</v>
      </c>
      <c r="O146" s="46" t="s">
        <v>3496</v>
      </c>
      <c r="P146" s="40" t="s">
        <v>38</v>
      </c>
      <c r="Q146" s="42" t="s">
        <v>39</v>
      </c>
      <c r="R146" s="42" t="s">
        <v>31</v>
      </c>
      <c r="S146" s="304" t="s">
        <v>41</v>
      </c>
      <c r="T146" s="304">
        <v>13</v>
      </c>
      <c r="U146" s="304">
        <v>1000</v>
      </c>
      <c r="V146" s="304" t="s">
        <v>41</v>
      </c>
      <c r="W146" s="422"/>
      <c r="X146" s="43">
        <v>41904</v>
      </c>
      <c r="Y146" s="34"/>
      <c r="Z146" s="34"/>
      <c r="AA146" s="34"/>
      <c r="AB146" s="34"/>
      <c r="AC146" s="34"/>
      <c r="AD146" s="100"/>
      <c r="AE146"/>
      <c r="AF146" s="210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</row>
    <row r="147" spans="1:153" s="140" customFormat="1" ht="15" customHeight="1" x14ac:dyDescent="0.25">
      <c r="A147" s="33" t="s">
        <v>3946</v>
      </c>
      <c r="B147" s="34"/>
      <c r="C147" s="23"/>
      <c r="D147" s="472"/>
      <c r="E147" s="35">
        <f t="shared" si="6"/>
        <v>0</v>
      </c>
      <c r="F147" s="201">
        <v>8125</v>
      </c>
      <c r="G147" s="417">
        <f t="shared" si="8"/>
        <v>143</v>
      </c>
      <c r="H147" s="137" t="s">
        <v>3947</v>
      </c>
      <c r="I147" s="102"/>
      <c r="J147" s="202">
        <v>159.91999999999999</v>
      </c>
      <c r="K147" s="39">
        <f t="shared" si="7"/>
        <v>0</v>
      </c>
      <c r="L147" s="40" t="s">
        <v>93</v>
      </c>
      <c r="M147" s="41" t="s">
        <v>3948</v>
      </c>
      <c r="N147" s="40" t="s">
        <v>3946</v>
      </c>
      <c r="O147" s="46" t="s">
        <v>65</v>
      </c>
      <c r="P147" s="40" t="s">
        <v>95</v>
      </c>
      <c r="Q147" s="42" t="s">
        <v>39</v>
      </c>
      <c r="R147" s="42" t="s">
        <v>31</v>
      </c>
      <c r="S147" s="304" t="s">
        <v>41</v>
      </c>
      <c r="T147" s="304">
        <v>8</v>
      </c>
      <c r="U147" s="304">
        <v>500</v>
      </c>
      <c r="V147" s="304" t="s">
        <v>41</v>
      </c>
      <c r="W147" s="422"/>
      <c r="X147" s="43">
        <v>41926</v>
      </c>
      <c r="Y147" s="34"/>
      <c r="Z147" s="34"/>
      <c r="AA147" s="34"/>
      <c r="AB147" s="34"/>
      <c r="AC147" s="34"/>
      <c r="AD147" s="100"/>
      <c r="AF147" s="210"/>
      <c r="AH147" s="100"/>
      <c r="AI147" s="100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</row>
    <row r="148" spans="1:153" s="140" customFormat="1" ht="15" customHeight="1" x14ac:dyDescent="0.25">
      <c r="A148" s="33" t="s">
        <v>400</v>
      </c>
      <c r="B148" s="34"/>
      <c r="C148" s="23"/>
      <c r="D148" s="472"/>
      <c r="E148" s="35">
        <f t="shared" si="6"/>
        <v>0</v>
      </c>
      <c r="F148" s="201">
        <v>8162</v>
      </c>
      <c r="G148" s="417">
        <f t="shared" si="8"/>
        <v>144</v>
      </c>
      <c r="H148" s="137" t="s">
        <v>401</v>
      </c>
      <c r="I148" s="38"/>
      <c r="J148" s="202">
        <v>44.97</v>
      </c>
      <c r="K148" s="39">
        <f t="shared" si="7"/>
        <v>0</v>
      </c>
      <c r="L148" s="40" t="s">
        <v>371</v>
      </c>
      <c r="M148" s="41" t="s">
        <v>402</v>
      </c>
      <c r="N148" s="40" t="s">
        <v>400</v>
      </c>
      <c r="O148" s="46" t="s">
        <v>157</v>
      </c>
      <c r="P148" s="40" t="s">
        <v>95</v>
      </c>
      <c r="Q148" s="42" t="s">
        <v>39</v>
      </c>
      <c r="R148" s="42" t="s">
        <v>31</v>
      </c>
      <c r="S148" s="304" t="s">
        <v>41</v>
      </c>
      <c r="T148" s="304">
        <v>8</v>
      </c>
      <c r="U148" s="304">
        <v>500</v>
      </c>
      <c r="V148" s="304" t="s">
        <v>41</v>
      </c>
      <c r="W148" s="422"/>
      <c r="X148" s="43">
        <v>41953</v>
      </c>
      <c r="Y148" s="34"/>
      <c r="Z148" s="34"/>
      <c r="AA148" s="34"/>
      <c r="AB148" s="34"/>
      <c r="AC148" s="34"/>
      <c r="AD148" s="100"/>
      <c r="AE148"/>
      <c r="AF148" s="210"/>
      <c r="AG148"/>
      <c r="AH148"/>
      <c r="AI148"/>
      <c r="AJ148"/>
    </row>
    <row r="149" spans="1:153" s="140" customFormat="1" ht="15" customHeight="1" x14ac:dyDescent="0.25">
      <c r="A149" s="33" t="s">
        <v>1189</v>
      </c>
      <c r="B149" s="34"/>
      <c r="C149" s="23"/>
      <c r="D149" s="472"/>
      <c r="E149" s="35">
        <f t="shared" si="6"/>
        <v>0</v>
      </c>
      <c r="F149" s="201">
        <v>4542</v>
      </c>
      <c r="G149" s="417">
        <f t="shared" si="8"/>
        <v>145</v>
      </c>
      <c r="H149" s="137" t="s">
        <v>1190</v>
      </c>
      <c r="I149" s="38"/>
      <c r="J149" s="202">
        <v>59.94</v>
      </c>
      <c r="K149" s="39">
        <f t="shared" si="7"/>
        <v>0</v>
      </c>
      <c r="L149" s="40" t="s">
        <v>165</v>
      </c>
      <c r="M149" s="41" t="s">
        <v>1191</v>
      </c>
      <c r="N149" s="40" t="s">
        <v>1189</v>
      </c>
      <c r="O149" s="46" t="s">
        <v>977</v>
      </c>
      <c r="P149" s="40" t="s">
        <v>95</v>
      </c>
      <c r="Q149" s="42" t="s">
        <v>39</v>
      </c>
      <c r="R149" s="42" t="s">
        <v>31</v>
      </c>
      <c r="S149" s="304" t="s">
        <v>41</v>
      </c>
      <c r="T149" s="304">
        <v>12</v>
      </c>
      <c r="U149" s="304">
        <v>2500</v>
      </c>
      <c r="V149" s="304" t="s">
        <v>41</v>
      </c>
      <c r="W149" s="422"/>
      <c r="X149" s="43"/>
      <c r="Y149" s="34"/>
      <c r="Z149" s="34"/>
      <c r="AA149" s="34"/>
      <c r="AB149" s="34"/>
      <c r="AC149" s="34"/>
      <c r="AD149" s="100"/>
      <c r="AF149" s="210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</row>
    <row r="150" spans="1:153" s="140" customFormat="1" ht="15" customHeight="1" x14ac:dyDescent="0.25">
      <c r="A150" s="33" t="s">
        <v>3069</v>
      </c>
      <c r="B150" s="34"/>
      <c r="C150" s="23"/>
      <c r="D150" s="472"/>
      <c r="E150" s="35">
        <f t="shared" si="6"/>
        <v>0</v>
      </c>
      <c r="F150" s="201">
        <v>8425</v>
      </c>
      <c r="G150" s="417">
        <f t="shared" si="8"/>
        <v>146</v>
      </c>
      <c r="H150" s="137" t="s">
        <v>3070</v>
      </c>
      <c r="I150" s="102"/>
      <c r="J150" s="202">
        <v>44.85</v>
      </c>
      <c r="K150" s="39">
        <f t="shared" si="7"/>
        <v>0</v>
      </c>
      <c r="L150" s="40" t="s">
        <v>2732</v>
      </c>
      <c r="M150" s="41" t="s">
        <v>3071</v>
      </c>
      <c r="N150" s="40" t="s">
        <v>3069</v>
      </c>
      <c r="O150" s="46" t="s">
        <v>74</v>
      </c>
      <c r="P150" s="40" t="s">
        <v>95</v>
      </c>
      <c r="Q150" s="42" t="s">
        <v>39</v>
      </c>
      <c r="R150" s="42" t="s">
        <v>291</v>
      </c>
      <c r="S150" s="304" t="s">
        <v>41</v>
      </c>
      <c r="T150" s="304">
        <v>10</v>
      </c>
      <c r="U150" s="304">
        <v>2500</v>
      </c>
      <c r="V150" s="304" t="s">
        <v>41</v>
      </c>
      <c r="W150" s="422"/>
      <c r="X150" s="43"/>
      <c r="Y150" s="34"/>
      <c r="Z150" s="34"/>
      <c r="AA150" s="34"/>
      <c r="AB150" s="34"/>
      <c r="AC150" s="34"/>
      <c r="AD150" s="100"/>
      <c r="AE150" s="100"/>
      <c r="AF150" s="210"/>
      <c r="AG150" s="100"/>
      <c r="AH150" s="100"/>
      <c r="AI150" s="100"/>
      <c r="AJ150"/>
      <c r="EU150" s="100"/>
      <c r="EV150" s="100"/>
    </row>
    <row r="151" spans="1:153" s="140" customFormat="1" ht="15" customHeight="1" x14ac:dyDescent="0.25">
      <c r="A151" s="33" t="s">
        <v>2263</v>
      </c>
      <c r="B151" s="34"/>
      <c r="C151" s="23"/>
      <c r="D151" s="472"/>
      <c r="E151" s="35">
        <f t="shared" si="6"/>
        <v>0</v>
      </c>
      <c r="F151" s="201">
        <v>7854</v>
      </c>
      <c r="G151" s="417">
        <f t="shared" si="8"/>
        <v>147</v>
      </c>
      <c r="H151" s="137" t="s">
        <v>2264</v>
      </c>
      <c r="I151" s="38"/>
      <c r="J151" s="202">
        <v>59.97</v>
      </c>
      <c r="K151" s="39">
        <f t="shared" si="7"/>
        <v>0</v>
      </c>
      <c r="L151" s="40" t="s">
        <v>371</v>
      </c>
      <c r="M151" s="41" t="s">
        <v>2265</v>
      </c>
      <c r="N151" s="40" t="s">
        <v>2263</v>
      </c>
      <c r="O151" s="46" t="s">
        <v>2217</v>
      </c>
      <c r="P151" s="40" t="s">
        <v>95</v>
      </c>
      <c r="Q151" s="42" t="s">
        <v>39</v>
      </c>
      <c r="R151" s="42" t="s">
        <v>31</v>
      </c>
      <c r="S151" s="304" t="s">
        <v>46</v>
      </c>
      <c r="T151" s="304">
        <v>7</v>
      </c>
      <c r="U151" s="304">
        <v>500</v>
      </c>
      <c r="V151" s="304" t="s">
        <v>41</v>
      </c>
      <c r="W151" s="422"/>
      <c r="X151" s="43">
        <v>41953</v>
      </c>
      <c r="Y151" s="34"/>
      <c r="Z151" s="34"/>
      <c r="AA151" s="34"/>
      <c r="AB151" s="34"/>
      <c r="AC151" s="34"/>
      <c r="AD151" s="100"/>
      <c r="AE151"/>
      <c r="AF151" s="210"/>
      <c r="AG151"/>
      <c r="AH151"/>
      <c r="AI151"/>
      <c r="AJ151"/>
    </row>
    <row r="152" spans="1:153" s="140" customFormat="1" ht="15" customHeight="1" x14ac:dyDescent="0.25">
      <c r="A152" s="33" t="s">
        <v>445</v>
      </c>
      <c r="B152" s="34"/>
      <c r="C152" s="23"/>
      <c r="D152" s="472"/>
      <c r="E152" s="35">
        <f t="shared" si="6"/>
        <v>0</v>
      </c>
      <c r="F152" s="201">
        <v>4992</v>
      </c>
      <c r="G152" s="417">
        <f t="shared" si="8"/>
        <v>148</v>
      </c>
      <c r="H152" s="466" t="s">
        <v>446</v>
      </c>
      <c r="I152" s="102"/>
      <c r="J152" s="202">
        <v>53.94</v>
      </c>
      <c r="K152" s="39">
        <f t="shared" si="7"/>
        <v>0</v>
      </c>
      <c r="L152" s="57" t="s">
        <v>165</v>
      </c>
      <c r="M152" s="41" t="s">
        <v>447</v>
      </c>
      <c r="N152" s="40" t="s">
        <v>445</v>
      </c>
      <c r="O152" s="46" t="s">
        <v>407</v>
      </c>
      <c r="P152" s="40" t="s">
        <v>95</v>
      </c>
      <c r="Q152" s="42" t="s">
        <v>39</v>
      </c>
      <c r="R152" s="42" t="s">
        <v>31</v>
      </c>
      <c r="S152" s="304" t="s">
        <v>41</v>
      </c>
      <c r="T152" s="304">
        <v>12</v>
      </c>
      <c r="U152" s="304">
        <v>2500</v>
      </c>
      <c r="V152" s="304" t="s">
        <v>41</v>
      </c>
      <c r="W152" s="422"/>
      <c r="X152" s="43"/>
      <c r="Y152" s="34"/>
      <c r="Z152" s="34"/>
      <c r="AA152" s="34"/>
      <c r="AB152" s="34"/>
      <c r="AC152" s="34"/>
      <c r="AD152" s="100"/>
      <c r="AF152" s="210"/>
      <c r="AG152"/>
      <c r="AH152" s="100"/>
      <c r="AI152" s="100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 s="100"/>
      <c r="EV152" s="100"/>
      <c r="EW152"/>
    </row>
    <row r="153" spans="1:153" s="140" customFormat="1" ht="15" customHeight="1" x14ac:dyDescent="0.25">
      <c r="A153" s="33" t="s">
        <v>9471</v>
      </c>
      <c r="B153" s="34"/>
      <c r="C153" s="23"/>
      <c r="D153" s="472"/>
      <c r="E153" s="35">
        <f t="shared" si="6"/>
        <v>0</v>
      </c>
      <c r="F153" s="201">
        <v>31049</v>
      </c>
      <c r="G153" s="417">
        <f t="shared" si="8"/>
        <v>149</v>
      </c>
      <c r="H153" s="137" t="s">
        <v>9454</v>
      </c>
      <c r="I153" s="102"/>
      <c r="J153" s="202">
        <v>119.94</v>
      </c>
      <c r="K153" s="39">
        <f t="shared" si="7"/>
        <v>0</v>
      </c>
      <c r="L153" s="40" t="s">
        <v>3494</v>
      </c>
      <c r="M153" s="41" t="s">
        <v>9480</v>
      </c>
      <c r="N153" s="40" t="s">
        <v>9471</v>
      </c>
      <c r="O153" s="46" t="s">
        <v>946</v>
      </c>
      <c r="P153" s="46" t="s">
        <v>95</v>
      </c>
      <c r="Q153" s="47" t="s">
        <v>39</v>
      </c>
      <c r="R153" s="47" t="s">
        <v>31</v>
      </c>
      <c r="S153" s="304" t="s">
        <v>41</v>
      </c>
      <c r="T153" s="139">
        <v>10</v>
      </c>
      <c r="U153" s="304">
        <v>200</v>
      </c>
      <c r="V153" s="304" t="s">
        <v>41</v>
      </c>
      <c r="W153" s="422"/>
      <c r="X153" s="191" t="s">
        <v>9311</v>
      </c>
      <c r="Y153" s="34"/>
      <c r="Z153" s="34"/>
      <c r="AA153" s="34"/>
      <c r="AB153" s="34"/>
      <c r="AC153" s="34"/>
      <c r="AD153" s="100"/>
      <c r="AE153"/>
      <c r="AF153" s="210"/>
      <c r="AG153"/>
      <c r="AH153"/>
      <c r="AI153"/>
      <c r="AJ153"/>
      <c r="AK153" s="100"/>
      <c r="AL153" s="100"/>
      <c r="AM153" s="100"/>
      <c r="AN153" s="100"/>
      <c r="AO153" s="100"/>
      <c r="AP153" s="100"/>
      <c r="AQ153" s="100"/>
      <c r="AR153" s="100"/>
      <c r="AS153" s="100"/>
      <c r="AT153" s="100"/>
      <c r="AU153" s="100"/>
      <c r="AV153" s="100"/>
      <c r="AW153" s="100"/>
      <c r="AX153" s="100"/>
      <c r="AY153" s="100"/>
      <c r="AZ153" s="100"/>
      <c r="BA153" s="100"/>
      <c r="BB153" s="100"/>
      <c r="BC153" s="100"/>
      <c r="BD153" s="100"/>
      <c r="BE153" s="100"/>
      <c r="BF153" s="100"/>
      <c r="BG153" s="100"/>
      <c r="BH153" s="100"/>
      <c r="BI153" s="100"/>
      <c r="BJ153" s="100"/>
      <c r="BK153" s="100"/>
      <c r="BL153" s="100"/>
      <c r="BM153" s="100"/>
      <c r="BN153" s="100"/>
      <c r="BO153" s="100"/>
      <c r="BP153" s="100"/>
      <c r="BQ153" s="100"/>
      <c r="BR153" s="100"/>
      <c r="BS153" s="100"/>
      <c r="BT153" s="100"/>
      <c r="BU153" s="100"/>
      <c r="BV153" s="100"/>
      <c r="BW153" s="100"/>
      <c r="BX153" s="100"/>
      <c r="BY153" s="100"/>
      <c r="BZ153" s="100"/>
      <c r="CA153" s="100"/>
      <c r="CB153" s="100"/>
      <c r="CC153" s="100"/>
      <c r="CD153" s="100"/>
      <c r="CE153" s="100"/>
      <c r="CF153" s="100"/>
      <c r="CG153" s="100"/>
      <c r="CH153" s="100"/>
      <c r="CI153" s="100"/>
      <c r="CJ153" s="100"/>
      <c r="CK153" s="100"/>
      <c r="CL153" s="100"/>
      <c r="CM153" s="100"/>
      <c r="CN153" s="100"/>
      <c r="CO153" s="100"/>
      <c r="CP153" s="100"/>
      <c r="CQ153" s="100"/>
      <c r="CR153" s="100"/>
      <c r="CS153" s="100"/>
      <c r="CT153" s="100"/>
      <c r="CU153" s="100"/>
      <c r="CV153" s="100"/>
      <c r="CW153" s="100"/>
      <c r="CX153" s="100"/>
      <c r="CY153" s="100"/>
      <c r="CZ153" s="100"/>
      <c r="DA153" s="100"/>
      <c r="DB153" s="100"/>
      <c r="DC153" s="100"/>
      <c r="DD153" s="100"/>
      <c r="DE153" s="100"/>
      <c r="DF153" s="100"/>
      <c r="DG153" s="100"/>
      <c r="DH153" s="100"/>
      <c r="DI153" s="100"/>
      <c r="DJ153" s="100"/>
      <c r="DK153" s="100"/>
      <c r="DL153" s="100"/>
      <c r="DM153" s="100"/>
      <c r="DN153" s="100"/>
      <c r="DO153" s="100"/>
      <c r="DP153" s="100"/>
      <c r="DQ153" s="100"/>
      <c r="DR153" s="100"/>
      <c r="DS153" s="100"/>
      <c r="DT153" s="100"/>
      <c r="DU153" s="100"/>
      <c r="DV153" s="100"/>
      <c r="DW153" s="100"/>
      <c r="DX153" s="100"/>
      <c r="DY153" s="100"/>
      <c r="DZ153" s="100"/>
      <c r="EA153" s="100"/>
      <c r="EB153" s="100"/>
      <c r="EC153" s="100"/>
      <c r="ED153" s="100"/>
      <c r="EE153" s="100"/>
      <c r="EF153" s="100"/>
      <c r="EG153" s="100"/>
      <c r="EH153" s="100"/>
      <c r="EI153" s="100"/>
      <c r="EJ153" s="100"/>
      <c r="EK153" s="100"/>
      <c r="EL153" s="100"/>
      <c r="EM153" s="100"/>
      <c r="EN153" s="100"/>
      <c r="EO153" s="100"/>
      <c r="EP153" s="100"/>
      <c r="EQ153" s="100"/>
      <c r="ER153" s="100"/>
      <c r="ES153" s="100"/>
      <c r="ET153" s="100"/>
      <c r="EU153" s="100"/>
      <c r="EV153" s="100"/>
      <c r="EW153" s="100"/>
    </row>
    <row r="154" spans="1:153" s="140" customFormat="1" ht="15" customHeight="1" x14ac:dyDescent="0.25">
      <c r="A154" s="33" t="s">
        <v>2050</v>
      </c>
      <c r="B154" s="34"/>
      <c r="C154" s="23"/>
      <c r="D154" s="472"/>
      <c r="E154" s="35">
        <f t="shared" si="6"/>
        <v>0</v>
      </c>
      <c r="F154" s="201">
        <v>8143</v>
      </c>
      <c r="G154" s="417">
        <f t="shared" si="8"/>
        <v>150</v>
      </c>
      <c r="H154" s="137" t="s">
        <v>2051</v>
      </c>
      <c r="I154" s="38"/>
      <c r="J154" s="202">
        <v>38.97</v>
      </c>
      <c r="K154" s="39">
        <f t="shared" si="7"/>
        <v>0</v>
      </c>
      <c r="L154" s="40" t="s">
        <v>2052</v>
      </c>
      <c r="M154" s="41" t="s">
        <v>2053</v>
      </c>
      <c r="N154" s="40" t="s">
        <v>2050</v>
      </c>
      <c r="O154" s="46" t="s">
        <v>56</v>
      </c>
      <c r="P154" s="40" t="s">
        <v>95</v>
      </c>
      <c r="Q154" s="42" t="s">
        <v>39</v>
      </c>
      <c r="R154" s="42" t="s">
        <v>31</v>
      </c>
      <c r="S154" s="304" t="s">
        <v>41</v>
      </c>
      <c r="T154" s="304">
        <v>13</v>
      </c>
      <c r="U154" s="304">
        <v>500</v>
      </c>
      <c r="V154" s="304" t="s">
        <v>41</v>
      </c>
      <c r="W154" s="422"/>
      <c r="X154" s="43">
        <v>41953</v>
      </c>
      <c r="Y154" s="34"/>
      <c r="Z154" s="34"/>
      <c r="AA154" s="34"/>
      <c r="AB154" s="34"/>
      <c r="AC154" s="34"/>
      <c r="AD154" s="100"/>
      <c r="AE154"/>
      <c r="AF154" s="210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</row>
    <row r="155" spans="1:153" s="140" customFormat="1" ht="15" customHeight="1" x14ac:dyDescent="0.25">
      <c r="A155" s="33" t="s">
        <v>3982</v>
      </c>
      <c r="B155" s="34"/>
      <c r="C155" s="23"/>
      <c r="D155" s="472"/>
      <c r="E155" s="35">
        <f t="shared" si="6"/>
        <v>0</v>
      </c>
      <c r="F155" s="201">
        <v>2777</v>
      </c>
      <c r="G155" s="417">
        <f t="shared" si="8"/>
        <v>151</v>
      </c>
      <c r="H155" s="137" t="s">
        <v>3983</v>
      </c>
      <c r="I155" s="102"/>
      <c r="J155" s="202">
        <v>35.020000000000003</v>
      </c>
      <c r="K155" s="39">
        <f t="shared" si="7"/>
        <v>0</v>
      </c>
      <c r="L155" s="40" t="s">
        <v>8970</v>
      </c>
      <c r="M155" s="41" t="s">
        <v>3984</v>
      </c>
      <c r="N155" s="40" t="s">
        <v>3982</v>
      </c>
      <c r="O155" s="46" t="s">
        <v>65</v>
      </c>
      <c r="P155" s="40" t="s">
        <v>29</v>
      </c>
      <c r="Q155" s="42" t="s">
        <v>39</v>
      </c>
      <c r="R155" s="42" t="s">
        <v>31</v>
      </c>
      <c r="S155" s="304" t="s">
        <v>41</v>
      </c>
      <c r="T155" s="304">
        <v>10</v>
      </c>
      <c r="U155" s="304">
        <v>2500</v>
      </c>
      <c r="V155" s="304" t="s">
        <v>41</v>
      </c>
      <c r="W155" s="422"/>
      <c r="X155" s="43"/>
      <c r="Y155" s="34"/>
      <c r="Z155" s="34"/>
      <c r="AA155" s="34"/>
      <c r="AB155" s="34"/>
      <c r="AC155" s="34"/>
      <c r="AD155" s="100"/>
      <c r="AE155" s="100"/>
      <c r="AF155" s="210"/>
      <c r="AG155" s="100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</row>
    <row r="156" spans="1:153" s="140" customFormat="1" ht="15" customHeight="1" x14ac:dyDescent="0.25">
      <c r="A156" s="33" t="s">
        <v>2260</v>
      </c>
      <c r="B156" s="34"/>
      <c r="C156" s="23"/>
      <c r="D156" s="472"/>
      <c r="E156" s="35">
        <f t="shared" si="6"/>
        <v>0</v>
      </c>
      <c r="F156" s="201">
        <v>7714</v>
      </c>
      <c r="G156" s="417">
        <f t="shared" si="8"/>
        <v>152</v>
      </c>
      <c r="H156" s="137" t="s">
        <v>2261</v>
      </c>
      <c r="I156" s="38"/>
      <c r="J156" s="202">
        <v>128.97</v>
      </c>
      <c r="K156" s="39">
        <f t="shared" si="7"/>
        <v>0</v>
      </c>
      <c r="L156" s="40" t="s">
        <v>637</v>
      </c>
      <c r="M156" s="41" t="s">
        <v>2262</v>
      </c>
      <c r="N156" s="40" t="s">
        <v>2260</v>
      </c>
      <c r="O156" s="46" t="s">
        <v>2217</v>
      </c>
      <c r="P156" s="40" t="s">
        <v>95</v>
      </c>
      <c r="Q156" s="42" t="s">
        <v>39</v>
      </c>
      <c r="R156" s="42" t="s">
        <v>31</v>
      </c>
      <c r="S156" s="304" t="s">
        <v>41</v>
      </c>
      <c r="T156" s="304">
        <v>12</v>
      </c>
      <c r="U156" s="304">
        <v>2500</v>
      </c>
      <c r="V156" s="304" t="s">
        <v>41</v>
      </c>
      <c r="W156" s="422"/>
      <c r="X156" s="43"/>
      <c r="Y156" s="34"/>
      <c r="Z156" s="34"/>
      <c r="AA156" s="34"/>
      <c r="AB156" s="34"/>
      <c r="AC156" s="34"/>
      <c r="AD156" s="100"/>
      <c r="AE156"/>
      <c r="AF156" s="210"/>
      <c r="AG156"/>
      <c r="AH156"/>
      <c r="AI156"/>
      <c r="AJ156"/>
      <c r="EU156" s="100"/>
      <c r="EV156" s="100"/>
    </row>
    <row r="157" spans="1:153" s="140" customFormat="1" ht="15" customHeight="1" x14ac:dyDescent="0.25">
      <c r="A157" s="33" t="s">
        <v>1464</v>
      </c>
      <c r="B157" s="34"/>
      <c r="C157" s="23"/>
      <c r="D157" s="472"/>
      <c r="E157" s="35">
        <f t="shared" si="6"/>
        <v>0</v>
      </c>
      <c r="F157" s="201">
        <v>8462</v>
      </c>
      <c r="G157" s="417">
        <f t="shared" si="8"/>
        <v>153</v>
      </c>
      <c r="H157" s="137" t="s">
        <v>1465</v>
      </c>
      <c r="I157" s="102"/>
      <c r="J157" s="202">
        <v>140.16</v>
      </c>
      <c r="K157" s="39">
        <f t="shared" si="7"/>
        <v>0</v>
      </c>
      <c r="L157" s="40" t="s">
        <v>10070</v>
      </c>
      <c r="M157" s="41" t="s">
        <v>1466</v>
      </c>
      <c r="N157" s="40" t="s">
        <v>1464</v>
      </c>
      <c r="O157" s="46" t="s">
        <v>1325</v>
      </c>
      <c r="P157" s="40" t="s">
        <v>29</v>
      </c>
      <c r="Q157" s="42" t="s">
        <v>30</v>
      </c>
      <c r="R157" s="42" t="s">
        <v>31</v>
      </c>
      <c r="S157" s="304" t="s">
        <v>32</v>
      </c>
      <c r="T157" s="304">
        <v>46</v>
      </c>
      <c r="U157" s="304">
        <v>2500</v>
      </c>
      <c r="V157" s="304" t="s">
        <v>32</v>
      </c>
      <c r="W157" s="422"/>
      <c r="X157" s="43"/>
      <c r="Y157" s="34"/>
      <c r="Z157" s="34"/>
      <c r="AA157" s="34"/>
      <c r="AB157" s="34"/>
      <c r="AC157" s="34"/>
      <c r="AD157" s="100"/>
      <c r="AE157"/>
      <c r="AF157" s="210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</row>
    <row r="158" spans="1:153" s="140" customFormat="1" ht="15" customHeight="1" x14ac:dyDescent="0.25">
      <c r="A158" s="33" t="s">
        <v>1257</v>
      </c>
      <c r="B158" s="34"/>
      <c r="C158" s="23"/>
      <c r="D158" s="472"/>
      <c r="E158" s="35">
        <f t="shared" si="6"/>
        <v>0</v>
      </c>
      <c r="F158" s="201">
        <v>1448</v>
      </c>
      <c r="G158" s="417">
        <f t="shared" si="8"/>
        <v>154</v>
      </c>
      <c r="H158" s="137" t="s">
        <v>1258</v>
      </c>
      <c r="I158" s="102"/>
      <c r="J158" s="202">
        <v>59.97</v>
      </c>
      <c r="K158" s="39">
        <f t="shared" si="7"/>
        <v>0</v>
      </c>
      <c r="L158" s="40" t="s">
        <v>273</v>
      </c>
      <c r="M158" s="41" t="s">
        <v>1259</v>
      </c>
      <c r="N158" s="40" t="s">
        <v>1257</v>
      </c>
      <c r="O158" s="46" t="s">
        <v>1232</v>
      </c>
      <c r="P158" s="40" t="s">
        <v>95</v>
      </c>
      <c r="Q158" s="42" t="s">
        <v>39</v>
      </c>
      <c r="R158" s="42" t="s">
        <v>31</v>
      </c>
      <c r="S158" s="304" t="s">
        <v>46</v>
      </c>
      <c r="T158" s="304">
        <v>6</v>
      </c>
      <c r="U158" s="304">
        <v>2500</v>
      </c>
      <c r="V158" s="304" t="s">
        <v>41</v>
      </c>
      <c r="W158" s="422"/>
      <c r="X158" s="43"/>
      <c r="Y158" s="34"/>
      <c r="Z158" s="34"/>
      <c r="AA158" s="34"/>
      <c r="AB158" s="34"/>
      <c r="AC158" s="34"/>
      <c r="AD158" s="100"/>
      <c r="AE158"/>
      <c r="AF158" s="210"/>
      <c r="AG158"/>
      <c r="AH158" s="100"/>
      <c r="AI158" s="100"/>
      <c r="AJ158"/>
    </row>
    <row r="159" spans="1:153" s="140" customFormat="1" ht="15" customHeight="1" x14ac:dyDescent="0.25">
      <c r="A159" s="33" t="s">
        <v>2715</v>
      </c>
      <c r="B159" s="34"/>
      <c r="C159" s="23"/>
      <c r="D159" s="472"/>
      <c r="E159" s="35">
        <f t="shared" si="6"/>
        <v>0</v>
      </c>
      <c r="F159" s="201">
        <v>1244</v>
      </c>
      <c r="G159" s="417">
        <f t="shared" si="8"/>
        <v>155</v>
      </c>
      <c r="H159" s="145" t="s">
        <v>2716</v>
      </c>
      <c r="I159" s="102"/>
      <c r="J159" s="202">
        <v>77.97</v>
      </c>
      <c r="K159" s="39">
        <f t="shared" si="7"/>
        <v>0</v>
      </c>
      <c r="L159" s="46" t="s">
        <v>2717</v>
      </c>
      <c r="M159" s="45" t="s">
        <v>2718</v>
      </c>
      <c r="N159" s="46" t="s">
        <v>2715</v>
      </c>
      <c r="O159" s="46" t="s">
        <v>2719</v>
      </c>
      <c r="P159" s="46" t="s">
        <v>95</v>
      </c>
      <c r="Q159" s="47" t="s">
        <v>39</v>
      </c>
      <c r="R159" s="47" t="s">
        <v>31</v>
      </c>
      <c r="S159" s="139" t="s">
        <v>41</v>
      </c>
      <c r="T159" s="139">
        <v>12</v>
      </c>
      <c r="U159" s="139">
        <v>2500</v>
      </c>
      <c r="V159" s="139" t="s">
        <v>41</v>
      </c>
      <c r="W159" s="487"/>
      <c r="X159" s="153">
        <v>42122</v>
      </c>
      <c r="Y159" s="34"/>
      <c r="Z159" s="34"/>
      <c r="AA159" s="34"/>
      <c r="AB159" s="34"/>
      <c r="AC159" s="34"/>
      <c r="AD159" s="100"/>
      <c r="AF159" s="210"/>
      <c r="AH159" s="100"/>
      <c r="AI159" s="100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 s="100"/>
      <c r="EV159" s="100"/>
      <c r="EW159"/>
    </row>
    <row r="160" spans="1:153" s="140" customFormat="1" ht="15" customHeight="1" x14ac:dyDescent="0.25">
      <c r="A160" s="33" t="s">
        <v>854</v>
      </c>
      <c r="B160" s="34"/>
      <c r="C160" s="23"/>
      <c r="D160" s="472"/>
      <c r="E160" s="35">
        <f t="shared" si="6"/>
        <v>0</v>
      </c>
      <c r="F160" s="201">
        <v>2264</v>
      </c>
      <c r="G160" s="417">
        <f t="shared" si="8"/>
        <v>156</v>
      </c>
      <c r="H160" s="137" t="s">
        <v>855</v>
      </c>
      <c r="I160" s="102"/>
      <c r="J160" s="202">
        <v>289.92</v>
      </c>
      <c r="K160" s="39">
        <f t="shared" si="7"/>
        <v>0</v>
      </c>
      <c r="L160" s="40" t="s">
        <v>856</v>
      </c>
      <c r="M160" s="41" t="s">
        <v>857</v>
      </c>
      <c r="N160" s="40" t="s">
        <v>854</v>
      </c>
      <c r="O160" s="46" t="s">
        <v>825</v>
      </c>
      <c r="P160" s="40" t="s">
        <v>97</v>
      </c>
      <c r="Q160" s="42" t="s">
        <v>98</v>
      </c>
      <c r="R160" s="42" t="s">
        <v>31</v>
      </c>
      <c r="S160" s="304" t="s">
        <v>32</v>
      </c>
      <c r="T160" s="304">
        <v>52</v>
      </c>
      <c r="U160" s="304">
        <v>2500</v>
      </c>
      <c r="V160" s="304" t="s">
        <v>32</v>
      </c>
      <c r="W160" s="422"/>
      <c r="X160" s="43">
        <v>41821</v>
      </c>
      <c r="Y160" s="34"/>
      <c r="Z160" s="34"/>
      <c r="AA160" s="34"/>
      <c r="AB160" s="34"/>
      <c r="AC160" s="34"/>
      <c r="AD160" s="100"/>
      <c r="AE160"/>
      <c r="AF160" s="21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</row>
    <row r="161" spans="1:153" s="140" customFormat="1" ht="15" customHeight="1" x14ac:dyDescent="0.25">
      <c r="A161" s="33" t="s">
        <v>1924</v>
      </c>
      <c r="B161" s="34"/>
      <c r="C161" s="23"/>
      <c r="D161" s="472"/>
      <c r="E161" s="35">
        <f t="shared" si="6"/>
        <v>0</v>
      </c>
      <c r="F161" s="201">
        <v>1438</v>
      </c>
      <c r="G161" s="417">
        <f t="shared" si="8"/>
        <v>157</v>
      </c>
      <c r="H161" s="137" t="s">
        <v>1925</v>
      </c>
      <c r="I161" s="102"/>
      <c r="J161" s="202">
        <v>59.97</v>
      </c>
      <c r="K161" s="39">
        <f t="shared" si="7"/>
        <v>0</v>
      </c>
      <c r="L161" s="40" t="s">
        <v>223</v>
      </c>
      <c r="M161" s="41" t="s">
        <v>1926</v>
      </c>
      <c r="N161" s="40" t="s">
        <v>1924</v>
      </c>
      <c r="O161" s="46" t="s">
        <v>56</v>
      </c>
      <c r="P161" s="40" t="s">
        <v>95</v>
      </c>
      <c r="Q161" s="42" t="s">
        <v>39</v>
      </c>
      <c r="R161" s="42" t="s">
        <v>31</v>
      </c>
      <c r="S161" s="304" t="s">
        <v>46</v>
      </c>
      <c r="T161" s="304">
        <v>12</v>
      </c>
      <c r="U161" s="304">
        <v>500</v>
      </c>
      <c r="V161" s="304" t="s">
        <v>41</v>
      </c>
      <c r="W161" s="422"/>
      <c r="X161" s="43">
        <v>41953</v>
      </c>
      <c r="Y161" s="34"/>
      <c r="Z161" s="34"/>
      <c r="AA161" s="34"/>
      <c r="AB161" s="34"/>
      <c r="AC161" s="34"/>
      <c r="AD161" s="100"/>
      <c r="AE161"/>
      <c r="AF161" s="210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 s="100"/>
      <c r="EV161" s="100"/>
      <c r="EW161"/>
    </row>
    <row r="162" spans="1:153" s="140" customFormat="1" ht="15" customHeight="1" x14ac:dyDescent="0.25">
      <c r="A162" s="33" t="s">
        <v>8834</v>
      </c>
      <c r="B162" s="34"/>
      <c r="C162" s="93"/>
      <c r="D162" s="472"/>
      <c r="E162" s="35">
        <f t="shared" si="6"/>
        <v>0</v>
      </c>
      <c r="F162" s="201">
        <v>3296</v>
      </c>
      <c r="G162" s="417">
        <f t="shared" si="8"/>
        <v>158</v>
      </c>
      <c r="H162" s="158" t="s">
        <v>8732</v>
      </c>
      <c r="I162" s="102"/>
      <c r="J162" s="202">
        <v>272.17</v>
      </c>
      <c r="K162" s="39">
        <f t="shared" si="7"/>
        <v>0</v>
      </c>
      <c r="L162" s="107" t="s">
        <v>8935</v>
      </c>
      <c r="M162" s="106">
        <v>2426005</v>
      </c>
      <c r="N162" s="107" t="s">
        <v>8834</v>
      </c>
      <c r="O162" s="107" t="s">
        <v>1325</v>
      </c>
      <c r="P162" s="107" t="s">
        <v>314</v>
      </c>
      <c r="Q162" s="108" t="s">
        <v>30</v>
      </c>
      <c r="R162" s="108" t="s">
        <v>31</v>
      </c>
      <c r="S162" s="133" t="s">
        <v>32</v>
      </c>
      <c r="T162" s="133">
        <v>51</v>
      </c>
      <c r="U162" s="133">
        <v>2500</v>
      </c>
      <c r="V162" s="133" t="s">
        <v>41</v>
      </c>
      <c r="W162" s="430"/>
      <c r="X162" s="165" t="s">
        <v>8765</v>
      </c>
      <c r="Y162" s="99"/>
      <c r="Z162" s="99"/>
      <c r="AA162" s="99"/>
      <c r="AB162" s="99"/>
      <c r="AC162" s="99"/>
      <c r="AD162" s="100"/>
      <c r="AE162"/>
      <c r="AF162" s="210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</row>
    <row r="163" spans="1:153" s="140" customFormat="1" ht="15" customHeight="1" x14ac:dyDescent="0.25">
      <c r="A163" s="33" t="s">
        <v>3359</v>
      </c>
      <c r="B163" s="34"/>
      <c r="C163" s="23"/>
      <c r="D163" s="472"/>
      <c r="E163" s="35">
        <f t="shared" si="6"/>
        <v>0</v>
      </c>
      <c r="F163" s="201">
        <v>2983</v>
      </c>
      <c r="G163" s="417">
        <f t="shared" si="8"/>
        <v>159</v>
      </c>
      <c r="H163" s="137" t="s">
        <v>3360</v>
      </c>
      <c r="I163" s="102"/>
      <c r="J163" s="202">
        <v>59.95</v>
      </c>
      <c r="K163" s="39">
        <f t="shared" si="7"/>
        <v>0</v>
      </c>
      <c r="L163" s="40" t="s">
        <v>156</v>
      </c>
      <c r="M163" s="41" t="s">
        <v>3361</v>
      </c>
      <c r="N163" s="40" t="s">
        <v>3359</v>
      </c>
      <c r="O163" s="46" t="s">
        <v>3352</v>
      </c>
      <c r="P163" s="40" t="s">
        <v>95</v>
      </c>
      <c r="Q163" s="42" t="s">
        <v>39</v>
      </c>
      <c r="R163" s="42" t="s">
        <v>31</v>
      </c>
      <c r="S163" s="304" t="s">
        <v>60</v>
      </c>
      <c r="T163" s="304">
        <v>4</v>
      </c>
      <c r="U163" s="304">
        <v>2500</v>
      </c>
      <c r="V163" s="304" t="s">
        <v>41</v>
      </c>
      <c r="W163" s="422"/>
      <c r="X163" s="43"/>
      <c r="Y163" s="34"/>
      <c r="Z163" s="34"/>
      <c r="AA163" s="34"/>
      <c r="AB163" s="34"/>
      <c r="AC163" s="34"/>
      <c r="AD163" s="100"/>
      <c r="AF163" s="210"/>
      <c r="AG163" s="100"/>
      <c r="AH163" s="100"/>
      <c r="AI163" s="100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</row>
    <row r="164" spans="1:153" s="140" customFormat="1" ht="15" customHeight="1" x14ac:dyDescent="0.25">
      <c r="A164" s="33" t="s">
        <v>1275</v>
      </c>
      <c r="B164" s="34"/>
      <c r="C164" s="23"/>
      <c r="D164" s="472"/>
      <c r="E164" s="35">
        <f t="shared" si="6"/>
        <v>0</v>
      </c>
      <c r="F164" s="201">
        <v>1869</v>
      </c>
      <c r="G164" s="417">
        <f t="shared" si="8"/>
        <v>160</v>
      </c>
      <c r="H164" s="137" t="s">
        <v>1276</v>
      </c>
      <c r="I164" s="102"/>
      <c r="J164" s="202">
        <v>152.01</v>
      </c>
      <c r="K164" s="39">
        <f t="shared" si="7"/>
        <v>0</v>
      </c>
      <c r="L164" s="40" t="s">
        <v>171</v>
      </c>
      <c r="M164" s="41" t="s">
        <v>1277</v>
      </c>
      <c r="N164" s="40" t="s">
        <v>1275</v>
      </c>
      <c r="O164" s="46" t="s">
        <v>1232</v>
      </c>
      <c r="P164" s="40" t="s">
        <v>38</v>
      </c>
      <c r="Q164" s="42" t="s">
        <v>39</v>
      </c>
      <c r="R164" s="42" t="s">
        <v>31</v>
      </c>
      <c r="S164" s="304" t="s">
        <v>41</v>
      </c>
      <c r="T164" s="304">
        <v>13</v>
      </c>
      <c r="U164" s="304">
        <v>2500</v>
      </c>
      <c r="V164" s="304" t="s">
        <v>41</v>
      </c>
      <c r="W164" s="422"/>
      <c r="X164" s="43"/>
      <c r="Y164" s="34"/>
      <c r="Z164" s="34"/>
      <c r="AA164" s="34"/>
      <c r="AB164" s="34"/>
      <c r="AC164" s="34"/>
      <c r="AD164" s="100"/>
      <c r="AE164"/>
      <c r="AF164" s="210"/>
      <c r="AG164"/>
      <c r="AH164"/>
      <c r="AI164"/>
      <c r="AJ164"/>
      <c r="AK164" s="100"/>
      <c r="AL164" s="100"/>
      <c r="AM164" s="100"/>
      <c r="AN164" s="100"/>
      <c r="AO164" s="100"/>
      <c r="AP164" s="100"/>
      <c r="AQ164" s="100"/>
      <c r="AR164" s="100"/>
      <c r="AS164" s="100"/>
      <c r="AT164" s="100"/>
      <c r="AU164" s="100"/>
      <c r="AV164" s="100"/>
      <c r="AW164" s="100"/>
      <c r="AX164" s="100"/>
      <c r="AY164" s="100"/>
      <c r="AZ164" s="100"/>
      <c r="BA164" s="100"/>
      <c r="BB164" s="100"/>
      <c r="BC164" s="100"/>
      <c r="BD164" s="100"/>
      <c r="BE164" s="100"/>
      <c r="BF164" s="100"/>
      <c r="BG164" s="100"/>
      <c r="BH164" s="100"/>
      <c r="BI164" s="100"/>
      <c r="BJ164" s="100"/>
      <c r="BK164" s="100"/>
      <c r="BL164" s="100"/>
      <c r="BM164" s="100"/>
      <c r="BN164" s="100"/>
      <c r="BO164" s="100"/>
      <c r="BP164" s="100"/>
      <c r="BQ164" s="100"/>
      <c r="BR164" s="100"/>
      <c r="BS164" s="100"/>
      <c r="BT164" s="100"/>
      <c r="BU164" s="100"/>
      <c r="BV164" s="100"/>
      <c r="BW164" s="100"/>
      <c r="BX164" s="100"/>
      <c r="BY164" s="100"/>
      <c r="BZ164" s="100"/>
      <c r="CA164" s="100"/>
      <c r="CB164" s="100"/>
      <c r="CC164" s="100"/>
      <c r="CD164" s="100"/>
      <c r="CE164" s="100"/>
      <c r="CF164" s="100"/>
      <c r="CG164" s="100"/>
      <c r="CH164" s="100"/>
      <c r="CI164" s="100"/>
      <c r="CJ164" s="100"/>
      <c r="CK164" s="100"/>
      <c r="CL164" s="100"/>
      <c r="CM164" s="100"/>
      <c r="CN164" s="100"/>
      <c r="CO164" s="100"/>
      <c r="CP164" s="100"/>
      <c r="CQ164" s="100"/>
      <c r="CR164" s="100"/>
      <c r="CS164" s="100"/>
      <c r="CT164" s="100"/>
      <c r="CU164" s="100"/>
      <c r="CV164" s="100"/>
      <c r="CW164" s="100"/>
      <c r="CX164" s="100"/>
      <c r="CY164" s="100"/>
      <c r="CZ164" s="100"/>
      <c r="DA164" s="100"/>
      <c r="DB164" s="100"/>
      <c r="DC164" s="100"/>
      <c r="DD164" s="100"/>
      <c r="DE164" s="100"/>
      <c r="DF164" s="100"/>
      <c r="DG164" s="100"/>
      <c r="DH164" s="100"/>
      <c r="DI164" s="100"/>
      <c r="DJ164" s="100"/>
      <c r="DK164" s="100"/>
      <c r="DL164" s="100"/>
      <c r="DM164" s="100"/>
      <c r="DN164" s="100"/>
      <c r="DO164" s="100"/>
      <c r="DP164" s="100"/>
      <c r="DQ164" s="100"/>
      <c r="DR164" s="100"/>
      <c r="DS164" s="100"/>
      <c r="DT164" s="100"/>
      <c r="DU164" s="100"/>
      <c r="DV164" s="100"/>
      <c r="DW164" s="100"/>
      <c r="DX164" s="100"/>
      <c r="DY164" s="100"/>
      <c r="DZ164" s="100"/>
      <c r="EA164" s="100"/>
      <c r="EB164" s="100"/>
      <c r="EC164" s="100"/>
      <c r="ED164" s="100"/>
      <c r="EE164" s="100"/>
      <c r="EF164" s="100"/>
      <c r="EG164" s="100"/>
      <c r="EH164" s="100"/>
      <c r="EI164" s="100"/>
      <c r="EJ164" s="100"/>
      <c r="EK164" s="100"/>
      <c r="EL164" s="100"/>
      <c r="EM164" s="100"/>
      <c r="EN164" s="100"/>
      <c r="EO164" s="100"/>
      <c r="EP164" s="100"/>
      <c r="EQ164" s="100"/>
      <c r="ER164" s="100"/>
      <c r="ES164" s="100"/>
      <c r="ET164" s="100"/>
      <c r="EU164"/>
      <c r="EV164"/>
      <c r="EW164" s="100"/>
    </row>
    <row r="165" spans="1:153" s="140" customFormat="1" ht="15" customHeight="1" x14ac:dyDescent="0.25">
      <c r="A165" s="33" t="s">
        <v>2082</v>
      </c>
      <c r="B165" s="34"/>
      <c r="C165" s="23"/>
      <c r="D165" s="472"/>
      <c r="E165" s="35">
        <f t="shared" si="6"/>
        <v>0</v>
      </c>
      <c r="F165" s="201">
        <v>7824</v>
      </c>
      <c r="G165" s="417">
        <f t="shared" si="8"/>
        <v>161</v>
      </c>
      <c r="H165" s="137" t="s">
        <v>2083</v>
      </c>
      <c r="I165" s="38"/>
      <c r="J165" s="202">
        <v>59.97</v>
      </c>
      <c r="K165" s="39">
        <f t="shared" si="7"/>
        <v>0</v>
      </c>
      <c r="L165" s="40" t="s">
        <v>1142</v>
      </c>
      <c r="M165" s="41" t="s">
        <v>2084</v>
      </c>
      <c r="N165" s="40" t="s">
        <v>2082</v>
      </c>
      <c r="O165" s="46" t="s">
        <v>1641</v>
      </c>
      <c r="P165" s="40" t="s">
        <v>95</v>
      </c>
      <c r="Q165" s="42" t="s">
        <v>39</v>
      </c>
      <c r="R165" s="42" t="s">
        <v>31</v>
      </c>
      <c r="S165" s="304" t="s">
        <v>41</v>
      </c>
      <c r="T165" s="304">
        <v>13</v>
      </c>
      <c r="U165" s="304">
        <v>500</v>
      </c>
      <c r="V165" s="304" t="s">
        <v>41</v>
      </c>
      <c r="W165" s="422"/>
      <c r="X165" s="43">
        <v>41953</v>
      </c>
      <c r="Y165" s="34"/>
      <c r="Z165" s="34"/>
      <c r="AA165" s="34"/>
      <c r="AB165" s="34"/>
      <c r="AC165" s="34"/>
      <c r="AD165" s="100"/>
      <c r="AE165"/>
      <c r="AF165" s="210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</row>
    <row r="166" spans="1:153" s="140" customFormat="1" ht="15" customHeight="1" x14ac:dyDescent="0.25">
      <c r="A166" s="33" t="s">
        <v>169</v>
      </c>
      <c r="B166" s="34"/>
      <c r="C166" s="23"/>
      <c r="D166" s="472"/>
      <c r="E166" s="35">
        <f t="shared" si="6"/>
        <v>0</v>
      </c>
      <c r="F166" s="201">
        <v>5543</v>
      </c>
      <c r="G166" s="417">
        <f t="shared" si="8"/>
        <v>162</v>
      </c>
      <c r="H166" s="137" t="s">
        <v>170</v>
      </c>
      <c r="I166" s="102"/>
      <c r="J166" s="202">
        <v>215.01</v>
      </c>
      <c r="K166" s="39">
        <f t="shared" si="7"/>
        <v>0</v>
      </c>
      <c r="L166" s="40" t="s">
        <v>171</v>
      </c>
      <c r="M166" s="41" t="s">
        <v>172</v>
      </c>
      <c r="N166" s="40" t="s">
        <v>169</v>
      </c>
      <c r="O166" s="46" t="s">
        <v>157</v>
      </c>
      <c r="P166" s="40" t="s">
        <v>38</v>
      </c>
      <c r="Q166" s="42" t="s">
        <v>39</v>
      </c>
      <c r="R166" s="42" t="s">
        <v>31</v>
      </c>
      <c r="S166" s="304" t="s">
        <v>41</v>
      </c>
      <c r="T166" s="304">
        <v>12</v>
      </c>
      <c r="U166" s="304">
        <v>2500</v>
      </c>
      <c r="V166" s="304" t="s">
        <v>41</v>
      </c>
      <c r="W166" s="422"/>
      <c r="X166" s="43"/>
      <c r="Y166" s="34"/>
      <c r="Z166" s="34"/>
      <c r="AA166" s="34"/>
      <c r="AB166" s="34"/>
      <c r="AC166" s="34"/>
      <c r="AD166" s="100"/>
      <c r="AE166"/>
      <c r="AF166" s="210"/>
      <c r="AG166"/>
      <c r="AH166"/>
      <c r="AI166"/>
      <c r="AJ166"/>
      <c r="AK166" s="100"/>
      <c r="AL166" s="100"/>
      <c r="AM166" s="100"/>
      <c r="AN166" s="100"/>
      <c r="AO166" s="100"/>
      <c r="AP166" s="100"/>
      <c r="AQ166" s="100"/>
      <c r="AR166" s="100"/>
      <c r="AS166" s="100"/>
      <c r="AT166" s="100"/>
      <c r="AU166" s="100"/>
      <c r="AV166" s="100"/>
      <c r="AW166" s="100"/>
      <c r="AX166" s="100"/>
      <c r="AY166" s="100"/>
      <c r="AZ166" s="100"/>
      <c r="BA166" s="100"/>
      <c r="BB166" s="100"/>
      <c r="BC166" s="100"/>
      <c r="BD166" s="100"/>
      <c r="BE166" s="100"/>
      <c r="BF166" s="100"/>
      <c r="BG166" s="100"/>
      <c r="BH166" s="100"/>
      <c r="BI166" s="100"/>
      <c r="BJ166" s="100"/>
      <c r="BK166" s="100"/>
      <c r="BL166" s="100"/>
      <c r="BM166" s="100"/>
      <c r="BN166" s="100"/>
      <c r="BO166" s="100"/>
      <c r="BP166" s="100"/>
      <c r="BQ166" s="100"/>
      <c r="BR166" s="100"/>
      <c r="BS166" s="100"/>
      <c r="BT166" s="100"/>
      <c r="BU166" s="100"/>
      <c r="BV166" s="100"/>
      <c r="BW166" s="100"/>
      <c r="BX166" s="100"/>
      <c r="BY166" s="100"/>
      <c r="BZ166" s="100"/>
      <c r="CA166" s="100"/>
      <c r="CB166" s="100"/>
      <c r="CC166" s="100"/>
      <c r="CD166" s="100"/>
      <c r="CE166" s="100"/>
      <c r="CF166" s="100"/>
      <c r="CG166" s="100"/>
      <c r="CH166" s="100"/>
      <c r="CI166" s="100"/>
      <c r="CJ166" s="100"/>
      <c r="CK166" s="100"/>
      <c r="CL166" s="100"/>
      <c r="CM166" s="100"/>
      <c r="CN166" s="100"/>
      <c r="CO166" s="100"/>
      <c r="CP166" s="100"/>
      <c r="CQ166" s="100"/>
      <c r="CR166" s="100"/>
      <c r="CS166" s="100"/>
      <c r="CT166" s="100"/>
      <c r="CU166" s="100"/>
      <c r="CV166" s="100"/>
      <c r="CW166" s="100"/>
      <c r="CX166" s="100"/>
      <c r="CY166" s="100"/>
      <c r="CZ166" s="100"/>
      <c r="DA166" s="100"/>
      <c r="DB166" s="100"/>
      <c r="DC166" s="100"/>
      <c r="DD166" s="100"/>
      <c r="DE166" s="100"/>
      <c r="DF166" s="100"/>
      <c r="DG166" s="100"/>
      <c r="DH166" s="100"/>
      <c r="DI166" s="100"/>
      <c r="DJ166" s="100"/>
      <c r="DK166" s="100"/>
      <c r="DL166" s="100"/>
      <c r="DM166" s="100"/>
      <c r="DN166" s="100"/>
      <c r="DO166" s="100"/>
      <c r="DP166" s="100"/>
      <c r="DQ166" s="100"/>
      <c r="DR166" s="100"/>
      <c r="DS166" s="100"/>
      <c r="DT166" s="100"/>
      <c r="DU166" s="100"/>
      <c r="DV166" s="100"/>
      <c r="DW166" s="100"/>
      <c r="DX166" s="100"/>
      <c r="DY166" s="100"/>
      <c r="DZ166" s="100"/>
      <c r="EA166" s="100"/>
      <c r="EB166" s="100"/>
      <c r="EC166" s="100"/>
      <c r="ED166" s="100"/>
      <c r="EE166" s="100"/>
      <c r="EF166" s="100"/>
      <c r="EG166" s="100"/>
      <c r="EH166" s="100"/>
      <c r="EI166" s="100"/>
      <c r="EJ166" s="100"/>
      <c r="EK166" s="100"/>
      <c r="EL166" s="100"/>
      <c r="EM166" s="100"/>
      <c r="EN166" s="100"/>
      <c r="EO166" s="100"/>
      <c r="EP166" s="100"/>
      <c r="EQ166" s="100"/>
      <c r="ER166" s="100"/>
      <c r="ES166" s="100"/>
      <c r="ET166" s="100"/>
      <c r="EU166"/>
      <c r="EV166"/>
      <c r="EW166" s="100"/>
    </row>
    <row r="167" spans="1:153" s="140" customFormat="1" ht="15" customHeight="1" x14ac:dyDescent="0.25">
      <c r="A167" s="33" t="s">
        <v>1254</v>
      </c>
      <c r="B167" s="34"/>
      <c r="C167" s="23"/>
      <c r="D167" s="472"/>
      <c r="E167" s="35">
        <f t="shared" si="6"/>
        <v>0</v>
      </c>
      <c r="F167" s="201">
        <v>1446</v>
      </c>
      <c r="G167" s="417">
        <f t="shared" si="8"/>
        <v>163</v>
      </c>
      <c r="H167" s="137" t="s">
        <v>1255</v>
      </c>
      <c r="I167" s="102"/>
      <c r="J167" s="202">
        <v>86.97</v>
      </c>
      <c r="K167" s="39">
        <f t="shared" si="7"/>
        <v>0</v>
      </c>
      <c r="L167" s="40" t="s">
        <v>637</v>
      </c>
      <c r="M167" s="41" t="s">
        <v>1256</v>
      </c>
      <c r="N167" s="40" t="s">
        <v>1254</v>
      </c>
      <c r="O167" s="46" t="s">
        <v>1232</v>
      </c>
      <c r="P167" s="40" t="s">
        <v>95</v>
      </c>
      <c r="Q167" s="42" t="s">
        <v>39</v>
      </c>
      <c r="R167" s="42" t="s">
        <v>31</v>
      </c>
      <c r="S167" s="304" t="s">
        <v>46</v>
      </c>
      <c r="T167" s="304">
        <v>6</v>
      </c>
      <c r="U167" s="304">
        <v>2500</v>
      </c>
      <c r="V167" s="304" t="s">
        <v>41</v>
      </c>
      <c r="W167" s="422"/>
      <c r="X167" s="43"/>
      <c r="Y167" s="34"/>
      <c r="Z167" s="34"/>
      <c r="AA167" s="34"/>
      <c r="AB167" s="34"/>
      <c r="AC167" s="34"/>
      <c r="AD167" s="100"/>
      <c r="AE167"/>
      <c r="AF167" s="210"/>
      <c r="AG167"/>
      <c r="AH167" s="100"/>
      <c r="AI167" s="100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 s="100"/>
      <c r="EV167" s="100"/>
      <c r="EW167"/>
    </row>
    <row r="168" spans="1:153" s="140" customFormat="1" ht="15" customHeight="1" x14ac:dyDescent="0.25">
      <c r="A168" s="33" t="s">
        <v>1538</v>
      </c>
      <c r="B168" s="34"/>
      <c r="C168" s="23"/>
      <c r="D168" s="472"/>
      <c r="E168" s="35">
        <f t="shared" si="6"/>
        <v>0</v>
      </c>
      <c r="F168" s="201">
        <v>3453</v>
      </c>
      <c r="G168" s="417">
        <f t="shared" ref="G168:G201" si="9">G167+1</f>
        <v>164</v>
      </c>
      <c r="H168" s="137" t="s">
        <v>1539</v>
      </c>
      <c r="I168" s="38"/>
      <c r="J168" s="202">
        <v>407.16</v>
      </c>
      <c r="K168" s="39">
        <f t="shared" si="7"/>
        <v>0</v>
      </c>
      <c r="L168" s="40" t="s">
        <v>171</v>
      </c>
      <c r="M168" s="41" t="s">
        <v>1540</v>
      </c>
      <c r="N168" s="40" t="s">
        <v>1538</v>
      </c>
      <c r="O168" s="46" t="s">
        <v>1483</v>
      </c>
      <c r="P168" s="40" t="s">
        <v>38</v>
      </c>
      <c r="Q168" s="42" t="s">
        <v>39</v>
      </c>
      <c r="R168" s="42" t="s">
        <v>31</v>
      </c>
      <c r="S168" s="304" t="s">
        <v>32</v>
      </c>
      <c r="T168" s="304">
        <v>51</v>
      </c>
      <c r="U168" s="304">
        <v>2500</v>
      </c>
      <c r="V168" s="304" t="s">
        <v>32</v>
      </c>
      <c r="W168" s="422"/>
      <c r="X168" s="43"/>
      <c r="Y168" s="34"/>
      <c r="Z168" s="34"/>
      <c r="AA168" s="34"/>
      <c r="AB168" s="34"/>
      <c r="AC168" s="34"/>
      <c r="AD168" s="100"/>
      <c r="AE168"/>
      <c r="AF168" s="210"/>
      <c r="AG168"/>
      <c r="AH168"/>
      <c r="AI168"/>
      <c r="AJ168"/>
      <c r="EU168"/>
      <c r="EV168"/>
    </row>
    <row r="169" spans="1:153" s="140" customFormat="1" ht="15" customHeight="1" x14ac:dyDescent="0.25">
      <c r="A169" s="33" t="s">
        <v>1917</v>
      </c>
      <c r="B169" s="34"/>
      <c r="C169" s="23"/>
      <c r="D169" s="472"/>
      <c r="E169" s="35">
        <f t="shared" si="6"/>
        <v>0</v>
      </c>
      <c r="F169" s="201">
        <v>5059</v>
      </c>
      <c r="G169" s="417">
        <f t="shared" si="9"/>
        <v>165</v>
      </c>
      <c r="H169" s="137" t="s">
        <v>1918</v>
      </c>
      <c r="I169" s="102"/>
      <c r="J169" s="202">
        <v>189.99</v>
      </c>
      <c r="K169" s="39">
        <f t="shared" si="7"/>
        <v>0</v>
      </c>
      <c r="L169" s="40" t="s">
        <v>467</v>
      </c>
      <c r="M169" s="41" t="s">
        <v>1919</v>
      </c>
      <c r="N169" s="40" t="s">
        <v>1917</v>
      </c>
      <c r="O169" s="46" t="s">
        <v>56</v>
      </c>
      <c r="P169" s="40" t="s">
        <v>38</v>
      </c>
      <c r="Q169" s="42" t="s">
        <v>39</v>
      </c>
      <c r="R169" s="42" t="s">
        <v>31</v>
      </c>
      <c r="S169" s="304" t="s">
        <v>41</v>
      </c>
      <c r="T169" s="304">
        <v>12</v>
      </c>
      <c r="U169" s="304">
        <v>2500</v>
      </c>
      <c r="V169" s="304" t="s">
        <v>41</v>
      </c>
      <c r="W169" s="422"/>
      <c r="X169" s="43">
        <v>41904</v>
      </c>
      <c r="Y169" s="34"/>
      <c r="Z169" s="34"/>
      <c r="AA169" s="34"/>
      <c r="AB169" s="34"/>
      <c r="AC169" s="34"/>
      <c r="AD169" s="100"/>
      <c r="AE169"/>
      <c r="AF169" s="210"/>
      <c r="AG169"/>
      <c r="AH169"/>
      <c r="AI169"/>
      <c r="AJ169"/>
      <c r="EU169"/>
      <c r="EV169"/>
    </row>
    <row r="170" spans="1:153" s="140" customFormat="1" ht="15" customHeight="1" x14ac:dyDescent="0.25">
      <c r="A170" s="33" t="s">
        <v>2006</v>
      </c>
      <c r="B170" s="34"/>
      <c r="C170" s="23"/>
      <c r="D170" s="472"/>
      <c r="E170" s="35">
        <f t="shared" si="6"/>
        <v>0</v>
      </c>
      <c r="F170" s="201">
        <v>7174</v>
      </c>
      <c r="G170" s="417">
        <f t="shared" si="9"/>
        <v>166</v>
      </c>
      <c r="H170" s="137" t="s">
        <v>2007</v>
      </c>
      <c r="I170" s="38"/>
      <c r="J170" s="202">
        <v>44.97</v>
      </c>
      <c r="K170" s="39">
        <f t="shared" si="7"/>
        <v>0</v>
      </c>
      <c r="L170" s="40" t="s">
        <v>2008</v>
      </c>
      <c r="M170" s="41" t="s">
        <v>2009</v>
      </c>
      <c r="N170" s="40" t="s">
        <v>2006</v>
      </c>
      <c r="O170" s="46" t="s">
        <v>56</v>
      </c>
      <c r="P170" s="40" t="s">
        <v>95</v>
      </c>
      <c r="Q170" s="42" t="s">
        <v>39</v>
      </c>
      <c r="R170" s="42" t="s">
        <v>31</v>
      </c>
      <c r="S170" s="304" t="s">
        <v>46</v>
      </c>
      <c r="T170" s="304">
        <v>6</v>
      </c>
      <c r="U170" s="304">
        <v>500</v>
      </c>
      <c r="V170" s="304" t="s">
        <v>41</v>
      </c>
      <c r="W170" s="422"/>
      <c r="X170" s="43">
        <v>41953</v>
      </c>
      <c r="Y170" s="34"/>
      <c r="Z170" s="34"/>
      <c r="AA170" s="34"/>
      <c r="AB170" s="34"/>
      <c r="AC170" s="34"/>
      <c r="AD170" s="100"/>
      <c r="AE170"/>
      <c r="AF170" s="21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</row>
    <row r="171" spans="1:153" s="140" customFormat="1" ht="15" customHeight="1" x14ac:dyDescent="0.25">
      <c r="A171" s="33" t="s">
        <v>2482</v>
      </c>
      <c r="B171" s="34"/>
      <c r="C171" s="23"/>
      <c r="D171" s="472"/>
      <c r="E171" s="35">
        <f t="shared" si="6"/>
        <v>0</v>
      </c>
      <c r="F171" s="201">
        <v>8042</v>
      </c>
      <c r="G171" s="417">
        <f t="shared" si="9"/>
        <v>167</v>
      </c>
      <c r="H171" s="137" t="s">
        <v>2483</v>
      </c>
      <c r="I171" s="102"/>
      <c r="J171" s="202">
        <v>97.69</v>
      </c>
      <c r="K171" s="39">
        <f t="shared" si="7"/>
        <v>0</v>
      </c>
      <c r="L171" s="40" t="s">
        <v>187</v>
      </c>
      <c r="M171" s="41" t="s">
        <v>2484</v>
      </c>
      <c r="N171" s="40" t="s">
        <v>2482</v>
      </c>
      <c r="O171" s="46" t="s">
        <v>2278</v>
      </c>
      <c r="P171" s="40" t="s">
        <v>38</v>
      </c>
      <c r="Q171" s="42" t="s">
        <v>39</v>
      </c>
      <c r="R171" s="42" t="s">
        <v>31</v>
      </c>
      <c r="S171" s="304" t="s">
        <v>41</v>
      </c>
      <c r="T171" s="304">
        <v>12</v>
      </c>
      <c r="U171" s="304">
        <v>2500</v>
      </c>
      <c r="V171" s="304" t="s">
        <v>41</v>
      </c>
      <c r="W171" s="422"/>
      <c r="X171" s="43">
        <v>41676</v>
      </c>
      <c r="Y171" s="34"/>
      <c r="Z171" s="34"/>
      <c r="AA171" s="34"/>
      <c r="AB171" s="34"/>
      <c r="AC171" s="34"/>
      <c r="AD171" s="100"/>
      <c r="AE171"/>
      <c r="AF171" s="210"/>
      <c r="AG171"/>
      <c r="AH171"/>
      <c r="AI171"/>
      <c r="AJ171"/>
      <c r="EU171"/>
      <c r="EV171"/>
    </row>
    <row r="172" spans="1:153" s="140" customFormat="1" ht="15" customHeight="1" x14ac:dyDescent="0.25">
      <c r="A172" s="33" t="s">
        <v>3325</v>
      </c>
      <c r="B172" s="34"/>
      <c r="C172" s="23"/>
      <c r="D172" s="472"/>
      <c r="E172" s="35">
        <f t="shared" si="6"/>
        <v>0</v>
      </c>
      <c r="F172" s="201">
        <v>2009</v>
      </c>
      <c r="G172" s="417">
        <f t="shared" si="9"/>
        <v>168</v>
      </c>
      <c r="H172" s="137" t="s">
        <v>3326</v>
      </c>
      <c r="I172" s="102"/>
      <c r="J172" s="202">
        <v>59.94</v>
      </c>
      <c r="K172" s="39">
        <f t="shared" si="7"/>
        <v>0</v>
      </c>
      <c r="L172" s="40" t="s">
        <v>165</v>
      </c>
      <c r="M172" s="41" t="s">
        <v>3327</v>
      </c>
      <c r="N172" s="40" t="s">
        <v>3325</v>
      </c>
      <c r="O172" s="46" t="s">
        <v>3328</v>
      </c>
      <c r="P172" s="40" t="s">
        <v>95</v>
      </c>
      <c r="Q172" s="42" t="s">
        <v>39</v>
      </c>
      <c r="R172" s="42" t="s">
        <v>31</v>
      </c>
      <c r="S172" s="304" t="s">
        <v>41</v>
      </c>
      <c r="T172" s="304">
        <v>12</v>
      </c>
      <c r="U172" s="304">
        <v>2500</v>
      </c>
      <c r="V172" s="304" t="s">
        <v>41</v>
      </c>
      <c r="W172" s="422"/>
      <c r="X172" s="43"/>
      <c r="Y172" s="34"/>
      <c r="Z172" s="34"/>
      <c r="AA172" s="34"/>
      <c r="AB172" s="34"/>
      <c r="AC172" s="34"/>
      <c r="AD172" s="100"/>
      <c r="AF172" s="210"/>
      <c r="AG172"/>
      <c r="AH172" s="100"/>
      <c r="AI172" s="100"/>
      <c r="AJ172"/>
      <c r="AK172" s="100"/>
      <c r="AL172" s="100"/>
      <c r="AM172" s="100"/>
      <c r="AN172" s="100"/>
      <c r="AO172" s="100"/>
      <c r="AP172" s="100"/>
      <c r="AQ172" s="100"/>
      <c r="AR172" s="100"/>
      <c r="AS172" s="100"/>
      <c r="AT172" s="100"/>
      <c r="AU172" s="100"/>
      <c r="AV172" s="100"/>
      <c r="AW172" s="100"/>
      <c r="AX172" s="100"/>
      <c r="AY172" s="100"/>
      <c r="AZ172" s="100"/>
      <c r="BA172" s="100"/>
      <c r="BB172" s="100"/>
      <c r="BC172" s="100"/>
      <c r="BD172" s="100"/>
      <c r="BE172" s="100"/>
      <c r="BF172" s="100"/>
      <c r="BG172" s="100"/>
      <c r="BH172" s="100"/>
      <c r="BI172" s="100"/>
      <c r="BJ172" s="100"/>
      <c r="BK172" s="100"/>
      <c r="BL172" s="100"/>
      <c r="BM172" s="100"/>
      <c r="BN172" s="100"/>
      <c r="BO172" s="100"/>
      <c r="BP172" s="100"/>
      <c r="BQ172" s="100"/>
      <c r="BR172" s="100"/>
      <c r="BS172" s="100"/>
      <c r="BT172" s="100"/>
      <c r="BU172" s="100"/>
      <c r="BV172" s="100"/>
      <c r="BW172" s="100"/>
      <c r="BX172" s="100"/>
      <c r="BY172" s="100"/>
      <c r="BZ172" s="100"/>
      <c r="CA172" s="100"/>
      <c r="CB172" s="100"/>
      <c r="CC172" s="100"/>
      <c r="CD172" s="100"/>
      <c r="CE172" s="100"/>
      <c r="CF172" s="100"/>
      <c r="CG172" s="100"/>
      <c r="CH172" s="100"/>
      <c r="CI172" s="100"/>
      <c r="CJ172" s="100"/>
      <c r="CK172" s="100"/>
      <c r="CL172" s="100"/>
      <c r="CM172" s="100"/>
      <c r="CN172" s="100"/>
      <c r="CO172" s="100"/>
      <c r="CP172" s="100"/>
      <c r="CQ172" s="100"/>
      <c r="CR172" s="100"/>
      <c r="CS172" s="100"/>
      <c r="CT172" s="100"/>
      <c r="CU172" s="100"/>
      <c r="CV172" s="100"/>
      <c r="CW172" s="100"/>
      <c r="CX172" s="100"/>
      <c r="CY172" s="100"/>
      <c r="CZ172" s="100"/>
      <c r="DA172" s="100"/>
      <c r="DB172" s="100"/>
      <c r="DC172" s="100"/>
      <c r="DD172" s="100"/>
      <c r="DE172" s="100"/>
      <c r="DF172" s="100"/>
      <c r="DG172" s="100"/>
      <c r="DH172" s="100"/>
      <c r="DI172" s="100"/>
      <c r="DJ172" s="100"/>
      <c r="DK172" s="100"/>
      <c r="DL172" s="100"/>
      <c r="DM172" s="100"/>
      <c r="DN172" s="100"/>
      <c r="DO172" s="100"/>
      <c r="DP172" s="100"/>
      <c r="DQ172" s="100"/>
      <c r="DR172" s="100"/>
      <c r="DS172" s="100"/>
      <c r="DT172" s="100"/>
      <c r="DU172" s="100"/>
      <c r="DV172" s="100"/>
      <c r="DW172" s="100"/>
      <c r="DX172" s="100"/>
      <c r="DY172" s="100"/>
      <c r="DZ172" s="100"/>
      <c r="EA172" s="100"/>
      <c r="EB172" s="100"/>
      <c r="EC172" s="100"/>
      <c r="ED172" s="100"/>
      <c r="EE172" s="100"/>
      <c r="EF172" s="100"/>
      <c r="EG172" s="100"/>
      <c r="EH172" s="100"/>
      <c r="EI172" s="100"/>
      <c r="EJ172" s="100"/>
      <c r="EK172" s="100"/>
      <c r="EL172" s="100"/>
      <c r="EM172" s="100"/>
      <c r="EN172" s="100"/>
      <c r="EO172" s="100"/>
      <c r="EP172" s="100"/>
      <c r="EQ172" s="100"/>
      <c r="ER172" s="100"/>
      <c r="ES172" s="100"/>
      <c r="ET172" s="100"/>
      <c r="EU172" s="100"/>
      <c r="EV172" s="100"/>
      <c r="EW172" s="100"/>
    </row>
    <row r="173" spans="1:153" s="140" customFormat="1" ht="15" customHeight="1" x14ac:dyDescent="0.25">
      <c r="A173" s="33" t="s">
        <v>1019</v>
      </c>
      <c r="B173" s="34"/>
      <c r="C173" s="23"/>
      <c r="D173" s="472"/>
      <c r="E173" s="35">
        <f t="shared" si="6"/>
        <v>0</v>
      </c>
      <c r="F173" s="201">
        <v>6402</v>
      </c>
      <c r="G173" s="417">
        <f t="shared" si="9"/>
        <v>169</v>
      </c>
      <c r="H173" s="137" t="s">
        <v>1020</v>
      </c>
      <c r="I173" s="102"/>
      <c r="J173" s="202">
        <v>141.85</v>
      </c>
      <c r="K173" s="39">
        <f t="shared" si="7"/>
        <v>0</v>
      </c>
      <c r="L173" s="40" t="s">
        <v>1021</v>
      </c>
      <c r="M173" s="41" t="s">
        <v>1022</v>
      </c>
      <c r="N173" s="40" t="s">
        <v>1019</v>
      </c>
      <c r="O173" s="46" t="s">
        <v>977</v>
      </c>
      <c r="P173" s="40" t="s">
        <v>314</v>
      </c>
      <c r="Q173" s="42" t="s">
        <v>30</v>
      </c>
      <c r="R173" s="42" t="s">
        <v>31</v>
      </c>
      <c r="S173" s="304" t="s">
        <v>440</v>
      </c>
      <c r="T173" s="304">
        <v>24</v>
      </c>
      <c r="U173" s="304">
        <v>200</v>
      </c>
      <c r="V173" s="304" t="s">
        <v>32</v>
      </c>
      <c r="W173" s="429"/>
      <c r="X173" s="191"/>
      <c r="Y173" s="34"/>
      <c r="Z173" s="34"/>
      <c r="AA173" s="34"/>
      <c r="AB173" s="32"/>
      <c r="AC173" s="34"/>
      <c r="AD173" s="100"/>
      <c r="AE173" s="100"/>
      <c r="AF173" s="210"/>
      <c r="AG173" s="100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</row>
    <row r="174" spans="1:153" s="140" customFormat="1" ht="15" customHeight="1" x14ac:dyDescent="0.25">
      <c r="A174" s="33" t="s">
        <v>10710</v>
      </c>
      <c r="B174" s="34"/>
      <c r="C174" s="23"/>
      <c r="D174" s="472"/>
      <c r="E174" s="35">
        <f t="shared" si="6"/>
        <v>0</v>
      </c>
      <c r="F174" s="201">
        <v>3354</v>
      </c>
      <c r="G174" s="417">
        <f t="shared" si="9"/>
        <v>170</v>
      </c>
      <c r="H174" s="145" t="s">
        <v>2658</v>
      </c>
      <c r="I174" s="102"/>
      <c r="J174" s="202">
        <v>49.04</v>
      </c>
      <c r="K174" s="39">
        <f t="shared" si="7"/>
        <v>0</v>
      </c>
      <c r="L174" s="40" t="s">
        <v>10740</v>
      </c>
      <c r="M174" s="41" t="s">
        <v>10741</v>
      </c>
      <c r="N174" s="40" t="s">
        <v>10710</v>
      </c>
      <c r="O174" s="46" t="s">
        <v>2278</v>
      </c>
      <c r="P174" s="40" t="s">
        <v>29</v>
      </c>
      <c r="Q174" s="42" t="s">
        <v>39</v>
      </c>
      <c r="R174" s="42" t="s">
        <v>31</v>
      </c>
      <c r="S174" s="304" t="s">
        <v>41</v>
      </c>
      <c r="T174" s="304">
        <v>11</v>
      </c>
      <c r="U174" s="304">
        <v>2500</v>
      </c>
      <c r="V174" s="304" t="s">
        <v>41</v>
      </c>
      <c r="W174" s="422"/>
      <c r="X174" s="191" t="s">
        <v>10661</v>
      </c>
      <c r="Y174" s="34"/>
      <c r="Z174" s="34"/>
      <c r="AA174" s="34"/>
      <c r="AB174" s="34"/>
      <c r="AC174" s="34"/>
      <c r="AD174" s="100"/>
      <c r="AE174" s="100"/>
      <c r="AF174" s="210"/>
      <c r="AG174" s="100"/>
      <c r="AH174" s="100"/>
      <c r="AI174" s="100"/>
      <c r="AK174" s="100"/>
      <c r="AL174" s="100"/>
      <c r="AM174" s="100"/>
      <c r="AN174" s="100"/>
      <c r="AO174" s="100"/>
      <c r="AP174" s="100"/>
      <c r="AQ174" s="100"/>
      <c r="AR174" s="100"/>
      <c r="AS174" s="100"/>
      <c r="AT174" s="100"/>
      <c r="AU174" s="100"/>
      <c r="AV174" s="100"/>
      <c r="AW174" s="100"/>
      <c r="AX174" s="100"/>
      <c r="AY174" s="100"/>
      <c r="AZ174" s="100"/>
      <c r="BA174" s="100"/>
      <c r="BB174" s="100"/>
      <c r="BC174" s="100"/>
      <c r="BD174" s="100"/>
      <c r="BE174" s="100"/>
      <c r="BF174" s="100"/>
      <c r="BG174" s="100"/>
      <c r="BH174" s="100"/>
      <c r="BI174" s="100"/>
      <c r="BJ174" s="100"/>
      <c r="BK174" s="100"/>
      <c r="BL174" s="100"/>
      <c r="BM174" s="100"/>
      <c r="BN174" s="100"/>
      <c r="BO174" s="100"/>
      <c r="BP174" s="100"/>
      <c r="BQ174" s="100"/>
      <c r="BR174" s="100"/>
      <c r="BS174" s="100"/>
      <c r="BT174" s="100"/>
      <c r="BU174" s="100"/>
      <c r="BV174" s="100"/>
      <c r="BW174" s="100"/>
      <c r="BX174" s="100"/>
      <c r="BY174" s="100"/>
      <c r="BZ174" s="100"/>
      <c r="CA174" s="100"/>
      <c r="CB174" s="100"/>
      <c r="CC174" s="100"/>
      <c r="CD174" s="100"/>
      <c r="CE174" s="100"/>
      <c r="CF174" s="100"/>
      <c r="CG174" s="100"/>
      <c r="CH174" s="100"/>
      <c r="CI174" s="100"/>
      <c r="CJ174" s="100"/>
      <c r="CK174" s="100"/>
      <c r="CL174" s="100"/>
      <c r="CM174" s="100"/>
      <c r="CN174" s="100"/>
      <c r="CO174" s="100"/>
      <c r="CP174" s="100"/>
      <c r="CQ174" s="100"/>
      <c r="CR174" s="100"/>
      <c r="CS174" s="100"/>
      <c r="CT174" s="100"/>
      <c r="CU174" s="100"/>
      <c r="CV174" s="100"/>
      <c r="CW174" s="100"/>
      <c r="CX174" s="100"/>
      <c r="CY174" s="100"/>
      <c r="CZ174" s="100"/>
      <c r="DA174" s="100"/>
      <c r="DB174" s="100"/>
      <c r="DC174" s="100"/>
      <c r="DD174" s="100"/>
      <c r="DE174" s="100"/>
      <c r="DF174" s="100"/>
      <c r="DG174" s="100"/>
      <c r="DH174" s="100"/>
      <c r="DI174" s="100"/>
      <c r="DJ174" s="100"/>
      <c r="DK174" s="100"/>
      <c r="DL174" s="100"/>
      <c r="DM174" s="100"/>
      <c r="DN174" s="100"/>
      <c r="DO174" s="100"/>
      <c r="DP174" s="100"/>
      <c r="DQ174" s="100"/>
      <c r="DR174" s="100"/>
      <c r="DS174" s="100"/>
      <c r="DT174" s="100"/>
      <c r="DU174" s="100"/>
      <c r="DV174" s="100"/>
      <c r="DW174" s="100"/>
      <c r="DX174" s="100"/>
      <c r="DY174" s="100"/>
      <c r="DZ174" s="100"/>
      <c r="EA174" s="100"/>
      <c r="EB174" s="100"/>
      <c r="EC174" s="100"/>
      <c r="ED174" s="100"/>
      <c r="EE174" s="100"/>
      <c r="EF174" s="100"/>
      <c r="EG174" s="100"/>
      <c r="EH174" s="100"/>
      <c r="EI174" s="100"/>
      <c r="EJ174" s="100"/>
      <c r="EK174" s="100"/>
      <c r="EL174" s="100"/>
      <c r="EM174" s="100"/>
      <c r="EN174" s="100"/>
      <c r="EO174" s="100"/>
      <c r="EP174" s="100"/>
      <c r="EQ174" s="100"/>
      <c r="ER174" s="100"/>
      <c r="ES174" s="100"/>
      <c r="ET174" s="100"/>
      <c r="EU174"/>
      <c r="EV174"/>
      <c r="EW174" s="100"/>
    </row>
    <row r="175" spans="1:153" s="140" customFormat="1" ht="15" customHeight="1" x14ac:dyDescent="0.25">
      <c r="A175" s="33" t="s">
        <v>1385</v>
      </c>
      <c r="B175" s="34"/>
      <c r="C175" s="23"/>
      <c r="D175" s="472"/>
      <c r="E175" s="35">
        <f t="shared" si="6"/>
        <v>0</v>
      </c>
      <c r="F175" s="201">
        <v>2663</v>
      </c>
      <c r="G175" s="417">
        <f t="shared" si="9"/>
        <v>171</v>
      </c>
      <c r="H175" s="137" t="s">
        <v>1386</v>
      </c>
      <c r="I175" s="102"/>
      <c r="J175" s="202">
        <v>136.68</v>
      </c>
      <c r="K175" s="39">
        <f t="shared" si="7"/>
        <v>0</v>
      </c>
      <c r="L175" s="40" t="s">
        <v>1387</v>
      </c>
      <c r="M175" s="41" t="s">
        <v>1388</v>
      </c>
      <c r="N175" s="40" t="s">
        <v>1385</v>
      </c>
      <c r="O175" s="46" t="s">
        <v>1325</v>
      </c>
      <c r="P175" s="40" t="s">
        <v>29</v>
      </c>
      <c r="Q175" s="42" t="s">
        <v>30</v>
      </c>
      <c r="R175" s="42" t="s">
        <v>31</v>
      </c>
      <c r="S175" s="304" t="s">
        <v>440</v>
      </c>
      <c r="T175" s="304">
        <v>26</v>
      </c>
      <c r="U175" s="304">
        <v>2500</v>
      </c>
      <c r="V175" s="304" t="s">
        <v>32</v>
      </c>
      <c r="W175" s="422"/>
      <c r="X175" s="43"/>
      <c r="Y175" s="34"/>
      <c r="Z175" s="34"/>
      <c r="AA175" s="34"/>
      <c r="AB175" s="34"/>
      <c r="AC175" s="34"/>
      <c r="AD175" s="100"/>
      <c r="AE175"/>
      <c r="AF175" s="210"/>
      <c r="AG175"/>
      <c r="AH175"/>
      <c r="AI175"/>
      <c r="AJ175"/>
      <c r="AK175" s="100"/>
      <c r="AL175" s="100"/>
      <c r="AM175" s="100"/>
      <c r="AN175" s="100"/>
      <c r="AO175" s="100"/>
      <c r="AP175" s="100"/>
      <c r="AQ175" s="100"/>
      <c r="AR175" s="100"/>
      <c r="AS175" s="100"/>
      <c r="AT175" s="100"/>
      <c r="AU175" s="100"/>
      <c r="AV175" s="100"/>
      <c r="AW175" s="100"/>
      <c r="AX175" s="100"/>
      <c r="AY175" s="100"/>
      <c r="AZ175" s="100"/>
      <c r="BA175" s="100"/>
      <c r="BB175" s="100"/>
      <c r="BC175" s="100"/>
      <c r="BD175" s="100"/>
      <c r="BE175" s="100"/>
      <c r="BF175" s="100"/>
      <c r="BG175" s="100"/>
      <c r="BH175" s="100"/>
      <c r="BI175" s="100"/>
      <c r="BJ175" s="100"/>
      <c r="BK175" s="100"/>
      <c r="BL175" s="100"/>
      <c r="BM175" s="100"/>
      <c r="BN175" s="100"/>
      <c r="BO175" s="100"/>
      <c r="BP175" s="100"/>
      <c r="BQ175" s="100"/>
      <c r="BR175" s="100"/>
      <c r="BS175" s="100"/>
      <c r="BT175" s="100"/>
      <c r="BU175" s="100"/>
      <c r="BV175" s="100"/>
      <c r="BW175" s="100"/>
      <c r="BX175" s="100"/>
      <c r="BY175" s="100"/>
      <c r="BZ175" s="100"/>
      <c r="CA175" s="100"/>
      <c r="CB175" s="100"/>
      <c r="CC175" s="100"/>
      <c r="CD175" s="100"/>
      <c r="CE175" s="100"/>
      <c r="CF175" s="100"/>
      <c r="CG175" s="100"/>
      <c r="CH175" s="100"/>
      <c r="CI175" s="100"/>
      <c r="CJ175" s="100"/>
      <c r="CK175" s="100"/>
      <c r="CL175" s="100"/>
      <c r="CM175" s="100"/>
      <c r="CN175" s="100"/>
      <c r="CO175" s="100"/>
      <c r="CP175" s="100"/>
      <c r="CQ175" s="100"/>
      <c r="CR175" s="100"/>
      <c r="CS175" s="100"/>
      <c r="CT175" s="100"/>
      <c r="CU175" s="100"/>
      <c r="CV175" s="100"/>
      <c r="CW175" s="100"/>
      <c r="CX175" s="100"/>
      <c r="CY175" s="100"/>
      <c r="CZ175" s="100"/>
      <c r="DA175" s="100"/>
      <c r="DB175" s="100"/>
      <c r="DC175" s="100"/>
      <c r="DD175" s="100"/>
      <c r="DE175" s="100"/>
      <c r="DF175" s="100"/>
      <c r="DG175" s="100"/>
      <c r="DH175" s="100"/>
      <c r="DI175" s="100"/>
      <c r="DJ175" s="100"/>
      <c r="DK175" s="100"/>
      <c r="DL175" s="100"/>
      <c r="DM175" s="100"/>
      <c r="DN175" s="100"/>
      <c r="DO175" s="100"/>
      <c r="DP175" s="100"/>
      <c r="DQ175" s="100"/>
      <c r="DR175" s="100"/>
      <c r="DS175" s="100"/>
      <c r="DT175" s="100"/>
      <c r="DU175" s="100"/>
      <c r="DV175" s="100"/>
      <c r="DW175" s="100"/>
      <c r="DX175" s="100"/>
      <c r="DY175" s="100"/>
      <c r="DZ175" s="100"/>
      <c r="EA175" s="100"/>
      <c r="EB175" s="100"/>
      <c r="EC175" s="100"/>
      <c r="ED175" s="100"/>
      <c r="EE175" s="100"/>
      <c r="EF175" s="100"/>
      <c r="EG175" s="100"/>
      <c r="EH175" s="100"/>
      <c r="EI175" s="100"/>
      <c r="EJ175" s="100"/>
      <c r="EK175" s="100"/>
      <c r="EL175" s="100"/>
      <c r="EM175" s="100"/>
      <c r="EN175" s="100"/>
      <c r="EO175" s="100"/>
      <c r="EP175" s="100"/>
      <c r="EQ175" s="100"/>
      <c r="ER175" s="100"/>
      <c r="ES175" s="100"/>
      <c r="ET175" s="100"/>
      <c r="EU175"/>
      <c r="EV175"/>
      <c r="EW175" s="100"/>
    </row>
    <row r="176" spans="1:153" s="140" customFormat="1" ht="15" customHeight="1" x14ac:dyDescent="0.25">
      <c r="A176" s="33" t="s">
        <v>414</v>
      </c>
      <c r="B176" s="34"/>
      <c r="C176" s="23"/>
      <c r="D176" s="472"/>
      <c r="E176" s="35">
        <f t="shared" si="6"/>
        <v>0</v>
      </c>
      <c r="F176" s="201">
        <v>3169</v>
      </c>
      <c r="G176" s="417">
        <f t="shared" si="9"/>
        <v>172</v>
      </c>
      <c r="H176" s="137" t="s">
        <v>415</v>
      </c>
      <c r="I176" s="102"/>
      <c r="J176" s="202">
        <v>59.94</v>
      </c>
      <c r="K176" s="39">
        <f t="shared" si="7"/>
        <v>0</v>
      </c>
      <c r="L176" s="40" t="s">
        <v>165</v>
      </c>
      <c r="M176" s="41" t="s">
        <v>416</v>
      </c>
      <c r="N176" s="40" t="s">
        <v>414</v>
      </c>
      <c r="O176" s="46" t="s">
        <v>407</v>
      </c>
      <c r="P176" s="40" t="s">
        <v>95</v>
      </c>
      <c r="Q176" s="42" t="s">
        <v>39</v>
      </c>
      <c r="R176" s="42" t="s">
        <v>31</v>
      </c>
      <c r="S176" s="304" t="s">
        <v>41</v>
      </c>
      <c r="T176" s="304">
        <v>12</v>
      </c>
      <c r="U176" s="304">
        <v>2500</v>
      </c>
      <c r="V176" s="304" t="s">
        <v>41</v>
      </c>
      <c r="W176" s="422"/>
      <c r="X176" s="43"/>
      <c r="Y176" s="34"/>
      <c r="Z176" s="34"/>
      <c r="AA176" s="34"/>
      <c r="AB176" s="34"/>
      <c r="AC176" s="34"/>
      <c r="AD176" s="100"/>
      <c r="AF176" s="210"/>
      <c r="AG176" s="100"/>
      <c r="AH176" s="100"/>
      <c r="AI176" s="100"/>
      <c r="AJ176"/>
      <c r="AK176" s="100"/>
      <c r="AL176" s="100"/>
      <c r="AM176" s="100"/>
      <c r="AN176" s="100"/>
      <c r="AO176" s="100"/>
      <c r="AP176" s="100"/>
      <c r="AQ176" s="100"/>
      <c r="AR176" s="100"/>
      <c r="AS176" s="100"/>
      <c r="AT176" s="100"/>
      <c r="AU176" s="100"/>
      <c r="AV176" s="100"/>
      <c r="AW176" s="100"/>
      <c r="AX176" s="100"/>
      <c r="AY176" s="100"/>
      <c r="AZ176" s="100"/>
      <c r="BA176" s="100"/>
      <c r="BB176" s="100"/>
      <c r="BC176" s="100"/>
      <c r="BD176" s="100"/>
      <c r="BE176" s="100"/>
      <c r="BF176" s="100"/>
      <c r="BG176" s="100"/>
      <c r="BH176" s="100"/>
      <c r="BI176" s="100"/>
      <c r="BJ176" s="100"/>
      <c r="BK176" s="100"/>
      <c r="BL176" s="100"/>
      <c r="BM176" s="100"/>
      <c r="BN176" s="100"/>
      <c r="BO176" s="100"/>
      <c r="BP176" s="100"/>
      <c r="BQ176" s="100"/>
      <c r="BR176" s="100"/>
      <c r="BS176" s="100"/>
      <c r="BT176" s="100"/>
      <c r="BU176" s="100"/>
      <c r="BV176" s="100"/>
      <c r="BW176" s="100"/>
      <c r="BX176" s="100"/>
      <c r="BY176" s="100"/>
      <c r="BZ176" s="100"/>
      <c r="CA176" s="100"/>
      <c r="CB176" s="100"/>
      <c r="CC176" s="100"/>
      <c r="CD176" s="100"/>
      <c r="CE176" s="100"/>
      <c r="CF176" s="100"/>
      <c r="CG176" s="100"/>
      <c r="CH176" s="100"/>
      <c r="CI176" s="100"/>
      <c r="CJ176" s="100"/>
      <c r="CK176" s="100"/>
      <c r="CL176" s="100"/>
      <c r="CM176" s="100"/>
      <c r="CN176" s="100"/>
      <c r="CO176" s="100"/>
      <c r="CP176" s="100"/>
      <c r="CQ176" s="100"/>
      <c r="CR176" s="100"/>
      <c r="CS176" s="100"/>
      <c r="CT176" s="100"/>
      <c r="CU176" s="100"/>
      <c r="CV176" s="100"/>
      <c r="CW176" s="100"/>
      <c r="CX176" s="100"/>
      <c r="CY176" s="100"/>
      <c r="CZ176" s="100"/>
      <c r="DA176" s="100"/>
      <c r="DB176" s="100"/>
      <c r="DC176" s="100"/>
      <c r="DD176" s="100"/>
      <c r="DE176" s="100"/>
      <c r="DF176" s="100"/>
      <c r="DG176" s="100"/>
      <c r="DH176" s="100"/>
      <c r="DI176" s="100"/>
      <c r="DJ176" s="100"/>
      <c r="DK176" s="100"/>
      <c r="DL176" s="100"/>
      <c r="DM176" s="100"/>
      <c r="DN176" s="100"/>
      <c r="DO176" s="100"/>
      <c r="DP176" s="100"/>
      <c r="DQ176" s="100"/>
      <c r="DR176" s="100"/>
      <c r="DS176" s="100"/>
      <c r="DT176" s="100"/>
      <c r="DU176" s="100"/>
      <c r="DV176" s="100"/>
      <c r="DW176" s="100"/>
      <c r="DX176" s="100"/>
      <c r="DY176" s="100"/>
      <c r="DZ176" s="100"/>
      <c r="EA176" s="100"/>
      <c r="EB176" s="100"/>
      <c r="EC176" s="100"/>
      <c r="ED176" s="100"/>
      <c r="EE176" s="100"/>
      <c r="EF176" s="100"/>
      <c r="EG176" s="100"/>
      <c r="EH176" s="100"/>
      <c r="EI176" s="100"/>
      <c r="EJ176" s="100"/>
      <c r="EK176" s="100"/>
      <c r="EL176" s="100"/>
      <c r="EM176" s="100"/>
      <c r="EN176" s="100"/>
      <c r="EO176" s="100"/>
      <c r="EP176" s="100"/>
      <c r="EQ176" s="100"/>
      <c r="ER176" s="100"/>
      <c r="ES176" s="100"/>
      <c r="ET176" s="100"/>
      <c r="EU176" s="100"/>
      <c r="EV176" s="100"/>
      <c r="EW176" s="100"/>
    </row>
    <row r="177" spans="1:153" s="140" customFormat="1" ht="15" customHeight="1" x14ac:dyDescent="0.25">
      <c r="A177" s="33" t="s">
        <v>2897</v>
      </c>
      <c r="B177" s="34"/>
      <c r="C177" s="23"/>
      <c r="D177" s="472"/>
      <c r="E177" s="35">
        <f t="shared" si="6"/>
        <v>0</v>
      </c>
      <c r="F177" s="201">
        <v>5401</v>
      </c>
      <c r="G177" s="417">
        <f t="shared" si="9"/>
        <v>173</v>
      </c>
      <c r="H177" s="137" t="s">
        <v>2898</v>
      </c>
      <c r="I177" s="38"/>
      <c r="J177" s="202">
        <v>72</v>
      </c>
      <c r="K177" s="39">
        <f t="shared" si="7"/>
        <v>0</v>
      </c>
      <c r="L177" s="40" t="s">
        <v>2899</v>
      </c>
      <c r="M177" s="41" t="s">
        <v>2900</v>
      </c>
      <c r="N177" s="40" t="s">
        <v>2897</v>
      </c>
      <c r="O177" s="46" t="s">
        <v>2719</v>
      </c>
      <c r="P177" s="40" t="s">
        <v>95</v>
      </c>
      <c r="Q177" s="42" t="s">
        <v>39</v>
      </c>
      <c r="R177" s="42" t="s">
        <v>31</v>
      </c>
      <c r="S177" s="304" t="s">
        <v>46</v>
      </c>
      <c r="T177" s="304">
        <v>6</v>
      </c>
      <c r="U177" s="304">
        <v>500</v>
      </c>
      <c r="V177" s="304" t="s">
        <v>41</v>
      </c>
      <c r="W177" s="422"/>
      <c r="X177" s="43">
        <v>41953</v>
      </c>
      <c r="Y177" s="34"/>
      <c r="Z177" s="34"/>
      <c r="AA177" s="34"/>
      <c r="AB177" s="34"/>
      <c r="AC177" s="34"/>
      <c r="AD177" s="100"/>
      <c r="AE177"/>
      <c r="AF177" s="210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</row>
    <row r="178" spans="1:153" s="140" customFormat="1" ht="15" customHeight="1" x14ac:dyDescent="0.25">
      <c r="A178" s="33" t="s">
        <v>2901</v>
      </c>
      <c r="B178" s="34"/>
      <c r="C178" s="23"/>
      <c r="D178" s="472"/>
      <c r="E178" s="35">
        <f t="shared" si="6"/>
        <v>0</v>
      </c>
      <c r="F178" s="201">
        <v>4246</v>
      </c>
      <c r="G178" s="417">
        <f t="shared" si="9"/>
        <v>174</v>
      </c>
      <c r="H178" s="137" t="s">
        <v>2902</v>
      </c>
      <c r="I178" s="38"/>
      <c r="J178" s="202">
        <v>50.85</v>
      </c>
      <c r="K178" s="39">
        <f t="shared" si="7"/>
        <v>0</v>
      </c>
      <c r="L178" s="40" t="s">
        <v>551</v>
      </c>
      <c r="M178" s="41" t="s">
        <v>2903</v>
      </c>
      <c r="N178" s="40" t="s">
        <v>2901</v>
      </c>
      <c r="O178" s="46" t="s">
        <v>2719</v>
      </c>
      <c r="P178" s="40" t="s">
        <v>95</v>
      </c>
      <c r="Q178" s="42" t="s">
        <v>39</v>
      </c>
      <c r="R178" s="42" t="s">
        <v>31</v>
      </c>
      <c r="S178" s="304" t="s">
        <v>46</v>
      </c>
      <c r="T178" s="304">
        <v>6</v>
      </c>
      <c r="U178" s="304">
        <v>500</v>
      </c>
      <c r="V178" s="304" t="s">
        <v>41</v>
      </c>
      <c r="W178" s="422"/>
      <c r="X178" s="43">
        <v>41953</v>
      </c>
      <c r="Y178" s="34"/>
      <c r="Z178" s="34"/>
      <c r="AA178" s="34"/>
      <c r="AB178" s="34"/>
      <c r="AC178" s="34"/>
      <c r="AD178" s="100"/>
      <c r="AE178"/>
      <c r="AF178" s="210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</row>
    <row r="179" spans="1:153" s="140" customFormat="1" ht="15" customHeight="1" x14ac:dyDescent="0.25">
      <c r="A179" s="33" t="s">
        <v>1330</v>
      </c>
      <c r="B179" s="34"/>
      <c r="C179" s="23"/>
      <c r="D179" s="472"/>
      <c r="E179" s="35">
        <f t="shared" si="6"/>
        <v>0</v>
      </c>
      <c r="F179" s="201">
        <v>4901</v>
      </c>
      <c r="G179" s="417">
        <f t="shared" si="9"/>
        <v>175</v>
      </c>
      <c r="H179" s="137" t="s">
        <v>1331</v>
      </c>
      <c r="I179" s="102"/>
      <c r="J179" s="202">
        <v>108</v>
      </c>
      <c r="K179" s="39">
        <f t="shared" si="7"/>
        <v>0</v>
      </c>
      <c r="L179" s="40" t="s">
        <v>551</v>
      </c>
      <c r="M179" s="41" t="s">
        <v>1332</v>
      </c>
      <c r="N179" s="40" t="s">
        <v>1330</v>
      </c>
      <c r="O179" s="46" t="s">
        <v>1325</v>
      </c>
      <c r="P179" s="40" t="s">
        <v>95</v>
      </c>
      <c r="Q179" s="42" t="s">
        <v>39</v>
      </c>
      <c r="R179" s="42" t="s">
        <v>31</v>
      </c>
      <c r="S179" s="304" t="s">
        <v>46</v>
      </c>
      <c r="T179" s="304">
        <v>6</v>
      </c>
      <c r="U179" s="304">
        <v>2500</v>
      </c>
      <c r="V179" s="304" t="s">
        <v>41</v>
      </c>
      <c r="W179" s="422"/>
      <c r="X179" s="43"/>
      <c r="Y179" s="34"/>
      <c r="Z179" s="34"/>
      <c r="AA179" s="34"/>
      <c r="AB179" s="34"/>
      <c r="AC179" s="34"/>
      <c r="AD179" s="100"/>
      <c r="AE179" s="100"/>
      <c r="AF179" s="210"/>
      <c r="AG179" s="100"/>
      <c r="AH179" s="100"/>
      <c r="AI179" s="100"/>
      <c r="AJ179"/>
      <c r="EU179" s="100"/>
      <c r="EV179" s="100"/>
    </row>
    <row r="180" spans="1:153" s="140" customFormat="1" ht="15" customHeight="1" x14ac:dyDescent="0.25">
      <c r="A180" s="33" t="s">
        <v>1932</v>
      </c>
      <c r="B180" s="34"/>
      <c r="C180" s="23"/>
      <c r="D180" s="472"/>
      <c r="E180" s="35">
        <f t="shared" si="6"/>
        <v>0</v>
      </c>
      <c r="F180" s="201">
        <v>1747</v>
      </c>
      <c r="G180" s="417">
        <f t="shared" si="9"/>
        <v>176</v>
      </c>
      <c r="H180" s="145" t="s">
        <v>1933</v>
      </c>
      <c r="I180" s="102"/>
      <c r="J180" s="202">
        <v>99.95</v>
      </c>
      <c r="K180" s="39">
        <f t="shared" si="7"/>
        <v>0</v>
      </c>
      <c r="L180" s="46" t="s">
        <v>1934</v>
      </c>
      <c r="M180" s="45" t="s">
        <v>1935</v>
      </c>
      <c r="N180" s="46" t="s">
        <v>1932</v>
      </c>
      <c r="O180" s="46" t="s">
        <v>56</v>
      </c>
      <c r="P180" s="46" t="s">
        <v>95</v>
      </c>
      <c r="Q180" s="47" t="s">
        <v>39</v>
      </c>
      <c r="R180" s="47" t="s">
        <v>31</v>
      </c>
      <c r="S180" s="139" t="s">
        <v>46</v>
      </c>
      <c r="T180" s="139">
        <v>7</v>
      </c>
      <c r="U180" s="139">
        <v>2500</v>
      </c>
      <c r="V180" s="139" t="s">
        <v>41</v>
      </c>
      <c r="W180" s="426"/>
      <c r="X180" s="153">
        <v>42066</v>
      </c>
      <c r="Y180" s="34"/>
      <c r="Z180" s="34"/>
      <c r="AA180" s="34"/>
      <c r="AB180" s="34"/>
      <c r="AC180" s="34"/>
      <c r="AD180" s="100"/>
      <c r="AE180"/>
      <c r="AF180" s="21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 s="100"/>
      <c r="EV180" s="100"/>
      <c r="EW180"/>
    </row>
    <row r="181" spans="1:153" s="140" customFormat="1" ht="15" customHeight="1" x14ac:dyDescent="0.25">
      <c r="A181" s="33" t="s">
        <v>705</v>
      </c>
      <c r="B181" s="34"/>
      <c r="C181" s="23"/>
      <c r="D181" s="472"/>
      <c r="E181" s="35">
        <f t="shared" si="6"/>
        <v>0</v>
      </c>
      <c r="F181" s="201">
        <v>1521</v>
      </c>
      <c r="G181" s="417">
        <f t="shared" si="9"/>
        <v>177</v>
      </c>
      <c r="H181" s="137" t="s">
        <v>706</v>
      </c>
      <c r="I181" s="102"/>
      <c r="J181" s="202">
        <v>74.95</v>
      </c>
      <c r="K181" s="39">
        <f t="shared" si="7"/>
        <v>0</v>
      </c>
      <c r="L181" s="40" t="s">
        <v>156</v>
      </c>
      <c r="M181" s="41" t="s">
        <v>707</v>
      </c>
      <c r="N181" s="40" t="s">
        <v>705</v>
      </c>
      <c r="O181" s="46" t="s">
        <v>694</v>
      </c>
      <c r="P181" s="40" t="s">
        <v>95</v>
      </c>
      <c r="Q181" s="42" t="s">
        <v>39</v>
      </c>
      <c r="R181" s="42" t="s">
        <v>31</v>
      </c>
      <c r="S181" s="304" t="s">
        <v>41</v>
      </c>
      <c r="T181" s="304">
        <v>9</v>
      </c>
      <c r="U181" s="304">
        <v>2500</v>
      </c>
      <c r="V181" s="304" t="s">
        <v>41</v>
      </c>
      <c r="W181" s="422"/>
      <c r="X181" s="43"/>
      <c r="Y181" s="34"/>
      <c r="Z181" s="34"/>
      <c r="AA181" s="34"/>
      <c r="AB181" s="34"/>
      <c r="AC181" s="34"/>
      <c r="AD181" s="100"/>
      <c r="AF181" s="210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 s="100"/>
      <c r="EV181" s="100"/>
      <c r="EW181"/>
    </row>
    <row r="182" spans="1:153" s="140" customFormat="1" ht="15" customHeight="1" x14ac:dyDescent="0.25">
      <c r="A182" s="33" t="s">
        <v>8858</v>
      </c>
      <c r="B182" s="34"/>
      <c r="C182" s="93"/>
      <c r="D182" s="472"/>
      <c r="E182" s="35">
        <f t="shared" si="6"/>
        <v>0</v>
      </c>
      <c r="F182" s="201">
        <v>2784</v>
      </c>
      <c r="G182" s="417">
        <f t="shared" si="9"/>
        <v>178</v>
      </c>
      <c r="H182" s="158" t="s">
        <v>8755</v>
      </c>
      <c r="I182" s="102"/>
      <c r="J182" s="202">
        <v>105.13</v>
      </c>
      <c r="K182" s="39">
        <f t="shared" si="7"/>
        <v>0</v>
      </c>
      <c r="L182" s="107" t="s">
        <v>8938</v>
      </c>
      <c r="M182" s="106">
        <v>368369</v>
      </c>
      <c r="N182" s="107" t="s">
        <v>8858</v>
      </c>
      <c r="O182" s="107" t="s">
        <v>3496</v>
      </c>
      <c r="P182" s="107" t="s">
        <v>314</v>
      </c>
      <c r="Q182" s="108" t="s">
        <v>30</v>
      </c>
      <c r="R182" s="108" t="s">
        <v>31</v>
      </c>
      <c r="S182" s="133" t="s">
        <v>41</v>
      </c>
      <c r="T182" s="133">
        <v>12</v>
      </c>
      <c r="U182" s="133">
        <v>2500</v>
      </c>
      <c r="V182" s="133" t="s">
        <v>41</v>
      </c>
      <c r="W182" s="430"/>
      <c r="X182" s="165" t="s">
        <v>8765</v>
      </c>
      <c r="Y182" s="99"/>
      <c r="Z182" s="99"/>
      <c r="AA182" s="99"/>
      <c r="AB182" s="99"/>
      <c r="AC182" s="99"/>
      <c r="AD182" s="100"/>
      <c r="AE182"/>
      <c r="AF182" s="210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</row>
    <row r="183" spans="1:153" s="140" customFormat="1" ht="15" customHeight="1" x14ac:dyDescent="0.25">
      <c r="A183" s="33" t="s">
        <v>1287</v>
      </c>
      <c r="B183" s="34"/>
      <c r="C183" s="23"/>
      <c r="D183" s="472"/>
      <c r="E183" s="35">
        <f t="shared" si="6"/>
        <v>0</v>
      </c>
      <c r="F183" s="201">
        <v>7580</v>
      </c>
      <c r="G183" s="417">
        <f t="shared" si="9"/>
        <v>179</v>
      </c>
      <c r="H183" s="137" t="s">
        <v>1288</v>
      </c>
      <c r="I183" s="102"/>
      <c r="J183" s="202">
        <v>95.88</v>
      </c>
      <c r="K183" s="39">
        <f t="shared" si="7"/>
        <v>0</v>
      </c>
      <c r="L183" s="40" t="s">
        <v>273</v>
      </c>
      <c r="M183" s="41" t="s">
        <v>1289</v>
      </c>
      <c r="N183" s="40" t="s">
        <v>1287</v>
      </c>
      <c r="O183" s="46" t="s">
        <v>1232</v>
      </c>
      <c r="P183" s="40" t="s">
        <v>95</v>
      </c>
      <c r="Q183" s="42" t="s">
        <v>39</v>
      </c>
      <c r="R183" s="42" t="s">
        <v>31</v>
      </c>
      <c r="S183" s="304" t="s">
        <v>60</v>
      </c>
      <c r="T183" s="304">
        <v>4</v>
      </c>
      <c r="U183" s="304">
        <v>2500</v>
      </c>
      <c r="V183" s="304" t="s">
        <v>41</v>
      </c>
      <c r="W183" s="422"/>
      <c r="X183" s="43"/>
      <c r="Y183" s="34"/>
      <c r="Z183" s="34"/>
      <c r="AA183" s="34"/>
      <c r="AB183" s="34"/>
      <c r="AC183" s="34"/>
      <c r="AD183" s="100"/>
      <c r="AE183"/>
      <c r="AF183" s="210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</row>
    <row r="184" spans="1:153" s="140" customFormat="1" ht="15" customHeight="1" x14ac:dyDescent="0.25">
      <c r="A184" s="33" t="s">
        <v>2367</v>
      </c>
      <c r="B184" s="34"/>
      <c r="C184" s="23"/>
      <c r="D184" s="472"/>
      <c r="E184" s="35">
        <f t="shared" si="6"/>
        <v>0</v>
      </c>
      <c r="F184" s="201">
        <v>2218</v>
      </c>
      <c r="G184" s="417">
        <f t="shared" si="9"/>
        <v>180</v>
      </c>
      <c r="H184" s="137" t="s">
        <v>2368</v>
      </c>
      <c r="I184" s="102"/>
      <c r="J184" s="202">
        <v>60</v>
      </c>
      <c r="K184" s="39">
        <f t="shared" si="7"/>
        <v>0</v>
      </c>
      <c r="L184" s="40" t="s">
        <v>8966</v>
      </c>
      <c r="M184" s="41" t="s">
        <v>2369</v>
      </c>
      <c r="N184" s="40" t="s">
        <v>2367</v>
      </c>
      <c r="O184" s="46" t="s">
        <v>2278</v>
      </c>
      <c r="P184" s="40" t="s">
        <v>95</v>
      </c>
      <c r="Q184" s="42" t="s">
        <v>39</v>
      </c>
      <c r="R184" s="42" t="s">
        <v>31</v>
      </c>
      <c r="S184" s="304" t="s">
        <v>46</v>
      </c>
      <c r="T184" s="304">
        <v>7</v>
      </c>
      <c r="U184" s="304">
        <v>2500</v>
      </c>
      <c r="V184" s="304" t="s">
        <v>41</v>
      </c>
      <c r="W184" s="422"/>
      <c r="X184" s="43">
        <v>41953</v>
      </c>
      <c r="Y184" s="34"/>
      <c r="Z184" s="34"/>
      <c r="AA184" s="34"/>
      <c r="AB184" s="34"/>
      <c r="AC184" s="34"/>
      <c r="AD184" s="100"/>
      <c r="AE184"/>
      <c r="AF184" s="210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 s="100"/>
      <c r="EV184" s="100"/>
      <c r="EW184"/>
    </row>
    <row r="185" spans="1:153" s="140" customFormat="1" ht="15" customHeight="1" x14ac:dyDescent="0.25">
      <c r="A185" s="33" t="s">
        <v>950</v>
      </c>
      <c r="B185" s="34"/>
      <c r="C185" s="23"/>
      <c r="D185" s="472"/>
      <c r="E185" s="35">
        <f t="shared" si="6"/>
        <v>0</v>
      </c>
      <c r="F185" s="201">
        <v>3159</v>
      </c>
      <c r="G185" s="417">
        <f t="shared" si="9"/>
        <v>181</v>
      </c>
      <c r="H185" s="145" t="s">
        <v>951</v>
      </c>
      <c r="I185" s="102"/>
      <c r="J185" s="202">
        <v>143.52000000000001</v>
      </c>
      <c r="K185" s="39">
        <f t="shared" si="7"/>
        <v>0</v>
      </c>
      <c r="L185" s="46" t="s">
        <v>948</v>
      </c>
      <c r="M185" s="45" t="s">
        <v>952</v>
      </c>
      <c r="N185" s="46" t="s">
        <v>950</v>
      </c>
      <c r="O185" s="46" t="s">
        <v>946</v>
      </c>
      <c r="P185" s="46" t="s">
        <v>95</v>
      </c>
      <c r="Q185" s="47" t="s">
        <v>39</v>
      </c>
      <c r="R185" s="47" t="s">
        <v>31</v>
      </c>
      <c r="S185" s="139" t="s">
        <v>41</v>
      </c>
      <c r="T185" s="139">
        <v>12</v>
      </c>
      <c r="U185" s="139">
        <v>500</v>
      </c>
      <c r="V185" s="139" t="s">
        <v>41</v>
      </c>
      <c r="W185" s="426"/>
      <c r="X185" s="153">
        <v>42095</v>
      </c>
      <c r="Y185" s="34"/>
      <c r="Z185" s="34"/>
      <c r="AA185" s="34"/>
      <c r="AB185" s="34"/>
      <c r="AC185" s="34"/>
      <c r="AD185" s="100"/>
      <c r="AF185" s="210"/>
      <c r="AH185" s="100"/>
      <c r="AI185" s="100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</row>
    <row r="186" spans="1:153" s="140" customFormat="1" ht="15" customHeight="1" x14ac:dyDescent="0.25">
      <c r="A186" s="33" t="s">
        <v>4016</v>
      </c>
      <c r="B186" s="34"/>
      <c r="C186" s="23"/>
      <c r="D186" s="472"/>
      <c r="E186" s="35">
        <f t="shared" si="6"/>
        <v>0</v>
      </c>
      <c r="F186" s="201">
        <v>5239</v>
      </c>
      <c r="G186" s="417">
        <f t="shared" si="9"/>
        <v>182</v>
      </c>
      <c r="H186" s="137" t="s">
        <v>4017</v>
      </c>
      <c r="I186" s="102"/>
      <c r="J186" s="202">
        <v>46.7</v>
      </c>
      <c r="K186" s="39">
        <f t="shared" si="7"/>
        <v>0</v>
      </c>
      <c r="L186" s="40" t="s">
        <v>1387</v>
      </c>
      <c r="M186" s="41" t="s">
        <v>4018</v>
      </c>
      <c r="N186" s="40" t="s">
        <v>4016</v>
      </c>
      <c r="O186" s="46" t="s">
        <v>65</v>
      </c>
      <c r="P186" s="40" t="s">
        <v>29</v>
      </c>
      <c r="Q186" s="42" t="s">
        <v>30</v>
      </c>
      <c r="R186" s="42" t="s">
        <v>31</v>
      </c>
      <c r="S186" s="304" t="s">
        <v>41</v>
      </c>
      <c r="T186" s="304">
        <v>8</v>
      </c>
      <c r="U186" s="304">
        <v>2500</v>
      </c>
      <c r="V186" s="304" t="s">
        <v>41</v>
      </c>
      <c r="W186" s="422"/>
      <c r="X186" s="43"/>
      <c r="Y186" s="34"/>
      <c r="Z186" s="34"/>
      <c r="AA186" s="34"/>
      <c r="AB186" s="34"/>
      <c r="AC186" s="34"/>
      <c r="AD186" s="100"/>
      <c r="AE186"/>
      <c r="AF186" s="210"/>
      <c r="AG186"/>
      <c r="AH186"/>
      <c r="AI186"/>
      <c r="AJ186"/>
      <c r="AK186" s="100"/>
      <c r="AL186" s="100"/>
      <c r="AM186" s="100"/>
      <c r="AN186" s="100"/>
      <c r="AO186" s="100"/>
      <c r="AP186" s="100"/>
      <c r="AQ186" s="100"/>
      <c r="AR186" s="100"/>
      <c r="AS186" s="100"/>
      <c r="AT186" s="100"/>
      <c r="AU186" s="100"/>
      <c r="AV186" s="100"/>
      <c r="AW186" s="100"/>
      <c r="AX186" s="100"/>
      <c r="AY186" s="100"/>
      <c r="AZ186" s="100"/>
      <c r="BA186" s="100"/>
      <c r="BB186" s="100"/>
      <c r="BC186" s="100"/>
      <c r="BD186" s="100"/>
      <c r="BE186" s="100"/>
      <c r="BF186" s="100"/>
      <c r="BG186" s="100"/>
      <c r="BH186" s="100"/>
      <c r="BI186" s="100"/>
      <c r="BJ186" s="100"/>
      <c r="BK186" s="100"/>
      <c r="BL186" s="100"/>
      <c r="BM186" s="100"/>
      <c r="BN186" s="100"/>
      <c r="BO186" s="100"/>
      <c r="BP186" s="100"/>
      <c r="BQ186" s="100"/>
      <c r="BR186" s="100"/>
      <c r="BS186" s="100"/>
      <c r="BT186" s="100"/>
      <c r="BU186" s="100"/>
      <c r="BV186" s="100"/>
      <c r="BW186" s="100"/>
      <c r="BX186" s="100"/>
      <c r="BY186" s="100"/>
      <c r="BZ186" s="100"/>
      <c r="CA186" s="100"/>
      <c r="CB186" s="100"/>
      <c r="CC186" s="100"/>
      <c r="CD186" s="100"/>
      <c r="CE186" s="100"/>
      <c r="CF186" s="100"/>
      <c r="CG186" s="100"/>
      <c r="CH186" s="100"/>
      <c r="CI186" s="100"/>
      <c r="CJ186" s="100"/>
      <c r="CK186" s="100"/>
      <c r="CL186" s="100"/>
      <c r="CM186" s="100"/>
      <c r="CN186" s="100"/>
      <c r="CO186" s="100"/>
      <c r="CP186" s="100"/>
      <c r="CQ186" s="100"/>
      <c r="CR186" s="100"/>
      <c r="CS186" s="100"/>
      <c r="CT186" s="100"/>
      <c r="CU186" s="100"/>
      <c r="CV186" s="100"/>
      <c r="CW186" s="100"/>
      <c r="CX186" s="100"/>
      <c r="CY186" s="100"/>
      <c r="CZ186" s="100"/>
      <c r="DA186" s="100"/>
      <c r="DB186" s="100"/>
      <c r="DC186" s="100"/>
      <c r="DD186" s="100"/>
      <c r="DE186" s="100"/>
      <c r="DF186" s="100"/>
      <c r="DG186" s="100"/>
      <c r="DH186" s="100"/>
      <c r="DI186" s="100"/>
      <c r="DJ186" s="100"/>
      <c r="DK186" s="100"/>
      <c r="DL186" s="100"/>
      <c r="DM186" s="100"/>
      <c r="DN186" s="100"/>
      <c r="DO186" s="100"/>
      <c r="DP186" s="100"/>
      <c r="DQ186" s="100"/>
      <c r="DR186" s="100"/>
      <c r="DS186" s="100"/>
      <c r="DT186" s="100"/>
      <c r="DU186" s="100"/>
      <c r="DV186" s="100"/>
      <c r="DW186" s="100"/>
      <c r="DX186" s="100"/>
      <c r="DY186" s="100"/>
      <c r="DZ186" s="100"/>
      <c r="EA186" s="100"/>
      <c r="EB186" s="100"/>
      <c r="EC186" s="100"/>
      <c r="ED186" s="100"/>
      <c r="EE186" s="100"/>
      <c r="EF186" s="100"/>
      <c r="EG186" s="100"/>
      <c r="EH186" s="100"/>
      <c r="EI186" s="100"/>
      <c r="EJ186" s="100"/>
      <c r="EK186" s="100"/>
      <c r="EL186" s="100"/>
      <c r="EM186" s="100"/>
      <c r="EN186" s="100"/>
      <c r="EO186" s="100"/>
      <c r="EP186" s="100"/>
      <c r="EQ186" s="100"/>
      <c r="ER186" s="100"/>
      <c r="ES186" s="100"/>
      <c r="ET186" s="100"/>
      <c r="EU186"/>
      <c r="EV186"/>
      <c r="EW186" s="100"/>
    </row>
    <row r="187" spans="1:153" s="140" customFormat="1" ht="15" customHeight="1" x14ac:dyDescent="0.25">
      <c r="A187" s="33" t="s">
        <v>1125</v>
      </c>
      <c r="B187" s="34"/>
      <c r="C187" s="23"/>
      <c r="D187" s="472"/>
      <c r="E187" s="35">
        <f t="shared" si="6"/>
        <v>0</v>
      </c>
      <c r="F187" s="201">
        <v>2296</v>
      </c>
      <c r="G187" s="417">
        <f t="shared" si="9"/>
        <v>183</v>
      </c>
      <c r="H187" s="137" t="s">
        <v>1126</v>
      </c>
      <c r="I187" s="102"/>
      <c r="J187" s="202">
        <v>42.3</v>
      </c>
      <c r="K187" s="39">
        <f t="shared" si="7"/>
        <v>0</v>
      </c>
      <c r="L187" s="40" t="s">
        <v>1034</v>
      </c>
      <c r="M187" s="41" t="s">
        <v>1127</v>
      </c>
      <c r="N187" s="40" t="s">
        <v>1125</v>
      </c>
      <c r="O187" s="46" t="s">
        <v>977</v>
      </c>
      <c r="P187" s="40" t="s">
        <v>38</v>
      </c>
      <c r="Q187" s="42" t="s">
        <v>39</v>
      </c>
      <c r="R187" s="42" t="s">
        <v>31</v>
      </c>
      <c r="S187" s="304" t="s">
        <v>41</v>
      </c>
      <c r="T187" s="304">
        <v>10</v>
      </c>
      <c r="U187" s="304">
        <v>2500</v>
      </c>
      <c r="V187" s="304" t="s">
        <v>41</v>
      </c>
      <c r="W187" s="422"/>
      <c r="X187" s="43">
        <v>41702</v>
      </c>
      <c r="Y187" s="34"/>
      <c r="Z187" s="34"/>
      <c r="AA187" s="34"/>
      <c r="AB187" s="34"/>
      <c r="AC187" s="34"/>
      <c r="AD187" s="100"/>
      <c r="AE187"/>
      <c r="AF187" s="210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</row>
    <row r="188" spans="1:153" s="140" customFormat="1" ht="15" customHeight="1" x14ac:dyDescent="0.25">
      <c r="A188" s="33" t="s">
        <v>2947</v>
      </c>
      <c r="B188" s="34"/>
      <c r="C188" s="23"/>
      <c r="D188" s="472"/>
      <c r="E188" s="35">
        <f t="shared" si="6"/>
        <v>0</v>
      </c>
      <c r="F188" s="201">
        <v>3266</v>
      </c>
      <c r="G188" s="417">
        <f t="shared" si="9"/>
        <v>184</v>
      </c>
      <c r="H188" s="137" t="s">
        <v>2948</v>
      </c>
      <c r="I188" s="38"/>
      <c r="J188" s="202">
        <v>75</v>
      </c>
      <c r="K188" s="39">
        <f t="shared" si="7"/>
        <v>0</v>
      </c>
      <c r="L188" s="40" t="s">
        <v>2949</v>
      </c>
      <c r="M188" s="41" t="s">
        <v>2950</v>
      </c>
      <c r="N188" s="40" t="s">
        <v>2947</v>
      </c>
      <c r="O188" s="46" t="s">
        <v>2719</v>
      </c>
      <c r="P188" s="40" t="s">
        <v>95</v>
      </c>
      <c r="Q188" s="42" t="s">
        <v>39</v>
      </c>
      <c r="R188" s="42" t="s">
        <v>31</v>
      </c>
      <c r="S188" s="304" t="s">
        <v>41</v>
      </c>
      <c r="T188" s="304">
        <v>12</v>
      </c>
      <c r="U188" s="304">
        <v>2500</v>
      </c>
      <c r="V188" s="304" t="s">
        <v>41</v>
      </c>
      <c r="W188" s="422"/>
      <c r="X188" s="43"/>
      <c r="Y188" s="34"/>
      <c r="Z188" s="34"/>
      <c r="AA188" s="34"/>
      <c r="AB188" s="34"/>
      <c r="AC188" s="34"/>
      <c r="AD188" s="100"/>
      <c r="AE188"/>
      <c r="AF188" s="210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</row>
    <row r="189" spans="1:153" s="140" customFormat="1" ht="15" customHeight="1" x14ac:dyDescent="0.25">
      <c r="A189" s="33" t="s">
        <v>3439</v>
      </c>
      <c r="B189" s="34"/>
      <c r="C189" s="23"/>
      <c r="D189" s="472"/>
      <c r="E189" s="35">
        <f t="shared" si="6"/>
        <v>0</v>
      </c>
      <c r="F189" s="201">
        <v>4881</v>
      </c>
      <c r="G189" s="417">
        <f t="shared" si="9"/>
        <v>185</v>
      </c>
      <c r="H189" s="137" t="s">
        <v>3440</v>
      </c>
      <c r="I189" s="102"/>
      <c r="J189" s="202">
        <v>60</v>
      </c>
      <c r="K189" s="39">
        <f t="shared" si="7"/>
        <v>0</v>
      </c>
      <c r="L189" s="40" t="s">
        <v>3441</v>
      </c>
      <c r="M189" s="41" t="s">
        <v>3442</v>
      </c>
      <c r="N189" s="40" t="s">
        <v>3439</v>
      </c>
      <c r="O189" s="46" t="s">
        <v>3443</v>
      </c>
      <c r="P189" s="40" t="s">
        <v>95</v>
      </c>
      <c r="Q189" s="42" t="s">
        <v>39</v>
      </c>
      <c r="R189" s="42" t="s">
        <v>31</v>
      </c>
      <c r="S189" s="304" t="s">
        <v>60</v>
      </c>
      <c r="T189" s="304">
        <v>4</v>
      </c>
      <c r="U189" s="304">
        <v>2500</v>
      </c>
      <c r="V189" s="304" t="s">
        <v>41</v>
      </c>
      <c r="W189" s="422"/>
      <c r="X189" s="43"/>
      <c r="Y189" s="34"/>
      <c r="Z189" s="34"/>
      <c r="AA189" s="34"/>
      <c r="AB189" s="34"/>
      <c r="AC189" s="34"/>
      <c r="AD189" s="100"/>
      <c r="AE189" s="100"/>
      <c r="AF189" s="210"/>
      <c r="AG189" s="100"/>
      <c r="AH189" s="100"/>
      <c r="AI189" s="100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 s="100"/>
      <c r="EV189" s="100"/>
      <c r="EW189"/>
    </row>
    <row r="190" spans="1:153" s="140" customFormat="1" ht="15" customHeight="1" x14ac:dyDescent="0.25">
      <c r="A190" s="33" t="s">
        <v>8788</v>
      </c>
      <c r="B190" s="34"/>
      <c r="C190" s="93"/>
      <c r="D190" s="472"/>
      <c r="E190" s="35">
        <f t="shared" si="6"/>
        <v>0</v>
      </c>
      <c r="F190" s="201">
        <v>2164</v>
      </c>
      <c r="G190" s="417">
        <f t="shared" si="9"/>
        <v>186</v>
      </c>
      <c r="H190" s="158" t="s">
        <v>8686</v>
      </c>
      <c r="I190" s="102"/>
      <c r="J190" s="202">
        <v>340.2</v>
      </c>
      <c r="K190" s="39">
        <f t="shared" si="7"/>
        <v>0</v>
      </c>
      <c r="L190" s="107" t="s">
        <v>8928</v>
      </c>
      <c r="M190" s="106" t="s">
        <v>8887</v>
      </c>
      <c r="N190" s="107" t="s">
        <v>8788</v>
      </c>
      <c r="O190" s="107" t="s">
        <v>1325</v>
      </c>
      <c r="P190" s="107" t="s">
        <v>314</v>
      </c>
      <c r="Q190" s="108" t="s">
        <v>30</v>
      </c>
      <c r="R190" s="108" t="s">
        <v>31</v>
      </c>
      <c r="S190" s="133" t="s">
        <v>32</v>
      </c>
      <c r="T190" s="133">
        <v>51</v>
      </c>
      <c r="U190" s="133">
        <v>2500</v>
      </c>
      <c r="V190" s="133" t="s">
        <v>41</v>
      </c>
      <c r="W190" s="430"/>
      <c r="X190" s="165" t="s">
        <v>8765</v>
      </c>
      <c r="Y190" s="99"/>
      <c r="Z190" s="99"/>
      <c r="AA190" s="99"/>
      <c r="AB190" s="99"/>
      <c r="AC190" s="99"/>
      <c r="AD190" s="100"/>
      <c r="AE190"/>
      <c r="AF190" s="21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</row>
    <row r="191" spans="1:153" s="140" customFormat="1" ht="15" customHeight="1" x14ac:dyDescent="0.25">
      <c r="A191" s="33" t="s">
        <v>3046</v>
      </c>
      <c r="B191" s="34"/>
      <c r="C191" s="23"/>
      <c r="D191" s="472"/>
      <c r="E191" s="35">
        <f t="shared" si="6"/>
        <v>0</v>
      </c>
      <c r="F191" s="201">
        <v>3062</v>
      </c>
      <c r="G191" s="417">
        <f t="shared" si="9"/>
        <v>187</v>
      </c>
      <c r="H191" s="137" t="s">
        <v>3047</v>
      </c>
      <c r="I191" s="38"/>
      <c r="J191" s="202">
        <v>47.85</v>
      </c>
      <c r="K191" s="39">
        <f t="shared" si="7"/>
        <v>0</v>
      </c>
      <c r="L191" s="40" t="s">
        <v>3048</v>
      </c>
      <c r="M191" s="41" t="s">
        <v>3049</v>
      </c>
      <c r="N191" s="40" t="s">
        <v>3046</v>
      </c>
      <c r="O191" s="46" t="s">
        <v>3035</v>
      </c>
      <c r="P191" s="40" t="s">
        <v>95</v>
      </c>
      <c r="Q191" s="42" t="s">
        <v>39</v>
      </c>
      <c r="R191" s="42" t="s">
        <v>31</v>
      </c>
      <c r="S191" s="304" t="s">
        <v>46</v>
      </c>
      <c r="T191" s="304">
        <v>6</v>
      </c>
      <c r="U191" s="304">
        <v>2500</v>
      </c>
      <c r="V191" s="304" t="s">
        <v>41</v>
      </c>
      <c r="W191" s="422"/>
      <c r="X191" s="43"/>
      <c r="Y191" s="34"/>
      <c r="Z191" s="34"/>
      <c r="AA191" s="34"/>
      <c r="AB191" s="34"/>
      <c r="AC191" s="34"/>
      <c r="AD191" s="100"/>
      <c r="AE191"/>
      <c r="AF191" s="210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</row>
    <row r="192" spans="1:153" s="140" customFormat="1" ht="15" customHeight="1" x14ac:dyDescent="0.25">
      <c r="A192" s="33" t="s">
        <v>2054</v>
      </c>
      <c r="B192" s="34"/>
      <c r="C192" s="23"/>
      <c r="D192" s="472"/>
      <c r="E192" s="35">
        <f t="shared" si="6"/>
        <v>0</v>
      </c>
      <c r="F192" s="201">
        <v>8373</v>
      </c>
      <c r="G192" s="417">
        <f t="shared" si="9"/>
        <v>188</v>
      </c>
      <c r="H192" s="145" t="s">
        <v>2055</v>
      </c>
      <c r="I192" s="38"/>
      <c r="J192" s="202">
        <v>149.97</v>
      </c>
      <c r="K192" s="39">
        <f t="shared" si="7"/>
        <v>0</v>
      </c>
      <c r="L192" s="46" t="s">
        <v>889</v>
      </c>
      <c r="M192" s="45" t="s">
        <v>2056</v>
      </c>
      <c r="N192" s="46" t="s">
        <v>2054</v>
      </c>
      <c r="O192" s="46" t="s">
        <v>56</v>
      </c>
      <c r="P192" s="46" t="s">
        <v>95</v>
      </c>
      <c r="Q192" s="47" t="s">
        <v>39</v>
      </c>
      <c r="R192" s="47" t="s">
        <v>31</v>
      </c>
      <c r="S192" s="139" t="s">
        <v>41</v>
      </c>
      <c r="T192" s="139">
        <v>15</v>
      </c>
      <c r="U192" s="139">
        <v>500</v>
      </c>
      <c r="V192" s="139" t="s">
        <v>41</v>
      </c>
      <c r="W192" s="427"/>
      <c r="X192" s="155">
        <v>42206</v>
      </c>
      <c r="Y192" s="32"/>
      <c r="Z192" s="32"/>
      <c r="AA192" s="32"/>
      <c r="AB192" s="32"/>
      <c r="AC192" s="34"/>
      <c r="AD192" s="100"/>
      <c r="AE192"/>
      <c r="AF192" s="210"/>
      <c r="AG192"/>
      <c r="AH192"/>
      <c r="AI192"/>
      <c r="AJ192"/>
      <c r="AK192" s="100"/>
      <c r="AL192" s="100"/>
      <c r="AM192" s="100"/>
      <c r="AN192" s="100"/>
      <c r="AO192" s="100"/>
      <c r="AP192" s="100"/>
      <c r="AQ192" s="100"/>
      <c r="AR192" s="100"/>
      <c r="AS192" s="100"/>
      <c r="AT192" s="100"/>
      <c r="AU192" s="100"/>
      <c r="AV192" s="100"/>
      <c r="AW192" s="100"/>
      <c r="AX192" s="100"/>
      <c r="AY192" s="100"/>
      <c r="AZ192" s="100"/>
      <c r="BA192" s="100"/>
      <c r="BB192" s="100"/>
      <c r="BC192" s="100"/>
      <c r="BD192" s="100"/>
      <c r="BE192" s="100"/>
      <c r="BF192" s="100"/>
      <c r="BG192" s="100"/>
      <c r="BH192" s="100"/>
      <c r="BI192" s="100"/>
      <c r="BJ192" s="100"/>
      <c r="BK192" s="100"/>
      <c r="BL192" s="100"/>
      <c r="BM192" s="100"/>
      <c r="BN192" s="100"/>
      <c r="BO192" s="100"/>
      <c r="BP192" s="100"/>
      <c r="BQ192" s="100"/>
      <c r="BR192" s="100"/>
      <c r="BS192" s="100"/>
      <c r="BT192" s="100"/>
      <c r="BU192" s="100"/>
      <c r="BV192" s="100"/>
      <c r="BW192" s="100"/>
      <c r="BX192" s="100"/>
      <c r="BY192" s="100"/>
      <c r="BZ192" s="100"/>
      <c r="CA192" s="100"/>
      <c r="CB192" s="100"/>
      <c r="CC192" s="100"/>
      <c r="CD192" s="100"/>
      <c r="CE192" s="100"/>
      <c r="CF192" s="100"/>
      <c r="CG192" s="100"/>
      <c r="CH192" s="100"/>
      <c r="CI192" s="100"/>
      <c r="CJ192" s="100"/>
      <c r="CK192" s="100"/>
      <c r="CL192" s="100"/>
      <c r="CM192" s="100"/>
      <c r="CN192" s="100"/>
      <c r="CO192" s="100"/>
      <c r="CP192" s="100"/>
      <c r="CQ192" s="100"/>
      <c r="CR192" s="100"/>
      <c r="CS192" s="100"/>
      <c r="CT192" s="100"/>
      <c r="CU192" s="100"/>
      <c r="CV192" s="100"/>
      <c r="CW192" s="100"/>
      <c r="CX192" s="100"/>
      <c r="CY192" s="100"/>
      <c r="CZ192" s="100"/>
      <c r="DA192" s="100"/>
      <c r="DB192" s="100"/>
      <c r="DC192" s="100"/>
      <c r="DD192" s="100"/>
      <c r="DE192" s="100"/>
      <c r="DF192" s="100"/>
      <c r="DG192" s="100"/>
      <c r="DH192" s="100"/>
      <c r="DI192" s="100"/>
      <c r="DJ192" s="100"/>
      <c r="DK192" s="100"/>
      <c r="DL192" s="100"/>
      <c r="DM192" s="100"/>
      <c r="DN192" s="100"/>
      <c r="DO192" s="100"/>
      <c r="DP192" s="100"/>
      <c r="DQ192" s="100"/>
      <c r="DR192" s="100"/>
      <c r="DS192" s="100"/>
      <c r="DT192" s="100"/>
      <c r="DU192" s="100"/>
      <c r="DV192" s="100"/>
      <c r="DW192" s="100"/>
      <c r="DX192" s="100"/>
      <c r="DY192" s="100"/>
      <c r="DZ192" s="100"/>
      <c r="EA192" s="100"/>
      <c r="EB192" s="100"/>
      <c r="EC192" s="100"/>
      <c r="ED192" s="100"/>
      <c r="EE192" s="100"/>
      <c r="EF192" s="100"/>
      <c r="EG192" s="100"/>
      <c r="EH192" s="100"/>
      <c r="EI192" s="100"/>
      <c r="EJ192" s="100"/>
      <c r="EK192" s="100"/>
      <c r="EL192" s="100"/>
      <c r="EM192" s="100"/>
      <c r="EN192" s="100"/>
      <c r="EO192" s="100"/>
      <c r="EP192" s="100"/>
      <c r="EQ192" s="100"/>
      <c r="ER192" s="100"/>
      <c r="ES192" s="100"/>
      <c r="ET192" s="100"/>
      <c r="EU192" s="100"/>
      <c r="EV192" s="100"/>
      <c r="EW192" s="100"/>
    </row>
    <row r="193" spans="1:153" s="140" customFormat="1" ht="15" customHeight="1" x14ac:dyDescent="0.25">
      <c r="A193" s="33" t="s">
        <v>1727</v>
      </c>
      <c r="B193" s="34"/>
      <c r="C193" s="23"/>
      <c r="D193" s="472"/>
      <c r="E193" s="35">
        <f t="shared" si="6"/>
        <v>0</v>
      </c>
      <c r="F193" s="201">
        <v>2252</v>
      </c>
      <c r="G193" s="417">
        <f t="shared" si="9"/>
        <v>189</v>
      </c>
      <c r="H193" s="137" t="s">
        <v>1728</v>
      </c>
      <c r="I193" s="102"/>
      <c r="J193" s="202">
        <v>280.2</v>
      </c>
      <c r="K193" s="39">
        <f t="shared" si="7"/>
        <v>0</v>
      </c>
      <c r="L193" s="40" t="s">
        <v>1638</v>
      </c>
      <c r="M193" s="41" t="s">
        <v>1729</v>
      </c>
      <c r="N193" s="40" t="s">
        <v>1727</v>
      </c>
      <c r="O193" s="46" t="s">
        <v>28</v>
      </c>
      <c r="P193" s="40" t="s">
        <v>111</v>
      </c>
      <c r="Q193" s="42" t="s">
        <v>67</v>
      </c>
      <c r="R193" s="42" t="s">
        <v>31</v>
      </c>
      <c r="S193" s="304" t="s">
        <v>32</v>
      </c>
      <c r="T193" s="304">
        <v>51</v>
      </c>
      <c r="U193" s="304">
        <v>2500</v>
      </c>
      <c r="V193" s="304" t="s">
        <v>32</v>
      </c>
      <c r="W193" s="422"/>
      <c r="X193" s="43"/>
      <c r="Y193" s="34"/>
      <c r="Z193" s="34"/>
      <c r="AA193" s="34"/>
      <c r="AB193" s="34"/>
      <c r="AC193" s="34"/>
      <c r="AD193" s="100"/>
      <c r="AE193"/>
      <c r="AF193" s="210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</row>
    <row r="194" spans="1:153" s="140" customFormat="1" ht="15" customHeight="1" x14ac:dyDescent="0.25">
      <c r="A194" s="33" t="s">
        <v>8804</v>
      </c>
      <c r="B194" s="34"/>
      <c r="C194" s="93"/>
      <c r="D194" s="472"/>
      <c r="E194" s="35">
        <f t="shared" si="6"/>
        <v>0</v>
      </c>
      <c r="F194" s="201">
        <v>3806</v>
      </c>
      <c r="G194" s="417">
        <f t="shared" si="9"/>
        <v>190</v>
      </c>
      <c r="H194" s="158" t="s">
        <v>8702</v>
      </c>
      <c r="I194" s="102"/>
      <c r="J194" s="202">
        <v>204.15</v>
      </c>
      <c r="K194" s="39">
        <f t="shared" si="7"/>
        <v>0</v>
      </c>
      <c r="L194" s="107" t="s">
        <v>8929</v>
      </c>
      <c r="M194" s="106">
        <v>136298</v>
      </c>
      <c r="N194" s="107" t="s">
        <v>8804</v>
      </c>
      <c r="O194" s="107" t="s">
        <v>65</v>
      </c>
      <c r="P194" s="107" t="s">
        <v>314</v>
      </c>
      <c r="Q194" s="108" t="s">
        <v>30</v>
      </c>
      <c r="R194" s="108" t="s">
        <v>31</v>
      </c>
      <c r="S194" s="133" t="s">
        <v>32</v>
      </c>
      <c r="T194" s="133">
        <v>52</v>
      </c>
      <c r="U194" s="133">
        <v>2500</v>
      </c>
      <c r="V194" s="133" t="s">
        <v>41</v>
      </c>
      <c r="W194" s="430"/>
      <c r="X194" s="165" t="s">
        <v>8765</v>
      </c>
      <c r="Y194" s="99"/>
      <c r="Z194" s="99"/>
      <c r="AA194" s="99"/>
      <c r="AB194" s="99"/>
      <c r="AC194" s="99"/>
      <c r="AD194" s="100"/>
      <c r="AE194"/>
      <c r="AF194" s="210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</row>
    <row r="195" spans="1:153" s="140" customFormat="1" ht="15" customHeight="1" x14ac:dyDescent="0.25">
      <c r="A195" s="33" t="s">
        <v>1724</v>
      </c>
      <c r="B195" s="34"/>
      <c r="C195" s="23"/>
      <c r="D195" s="472"/>
      <c r="E195" s="35">
        <f t="shared" si="6"/>
        <v>0</v>
      </c>
      <c r="F195" s="201">
        <v>2250</v>
      </c>
      <c r="G195" s="417">
        <f t="shared" si="9"/>
        <v>191</v>
      </c>
      <c r="H195" s="137" t="s">
        <v>1725</v>
      </c>
      <c r="I195" s="102"/>
      <c r="J195" s="202">
        <v>260.14999999999998</v>
      </c>
      <c r="K195" s="39">
        <f t="shared" si="7"/>
        <v>0</v>
      </c>
      <c r="L195" s="40" t="s">
        <v>1638</v>
      </c>
      <c r="M195" s="41" t="s">
        <v>1726</v>
      </c>
      <c r="N195" s="40" t="s">
        <v>1724</v>
      </c>
      <c r="O195" s="46" t="s">
        <v>28</v>
      </c>
      <c r="P195" s="40" t="s">
        <v>66</v>
      </c>
      <c r="Q195" s="42" t="s">
        <v>67</v>
      </c>
      <c r="R195" s="42" t="s">
        <v>31</v>
      </c>
      <c r="S195" s="304" t="s">
        <v>32</v>
      </c>
      <c r="T195" s="304">
        <v>52</v>
      </c>
      <c r="U195" s="304">
        <v>2500</v>
      </c>
      <c r="V195" s="304" t="s">
        <v>32</v>
      </c>
      <c r="W195" s="422"/>
      <c r="X195" s="43"/>
      <c r="Y195" s="34"/>
      <c r="Z195" s="34"/>
      <c r="AA195" s="34"/>
      <c r="AB195" s="34"/>
      <c r="AC195" s="34"/>
      <c r="AD195" s="100"/>
      <c r="AE195"/>
      <c r="AF195" s="210"/>
      <c r="AG195"/>
      <c r="AH195"/>
      <c r="AI195"/>
      <c r="AJ195"/>
      <c r="AK195" s="100"/>
      <c r="AL195" s="100"/>
      <c r="AM195" s="100"/>
      <c r="AN195" s="100"/>
      <c r="AO195" s="100"/>
      <c r="AP195" s="100"/>
      <c r="AQ195" s="100"/>
      <c r="AR195" s="100"/>
      <c r="AS195" s="100"/>
      <c r="AT195" s="100"/>
      <c r="AU195" s="100"/>
      <c r="AV195" s="100"/>
      <c r="AW195" s="100"/>
      <c r="AX195" s="100"/>
      <c r="AY195" s="100"/>
      <c r="AZ195" s="100"/>
      <c r="BA195" s="100"/>
      <c r="BB195" s="100"/>
      <c r="BC195" s="100"/>
      <c r="BD195" s="100"/>
      <c r="BE195" s="100"/>
      <c r="BF195" s="100"/>
      <c r="BG195" s="100"/>
      <c r="BH195" s="100"/>
      <c r="BI195" s="100"/>
      <c r="BJ195" s="100"/>
      <c r="BK195" s="100"/>
      <c r="BL195" s="100"/>
      <c r="BM195" s="100"/>
      <c r="BN195" s="100"/>
      <c r="BO195" s="100"/>
      <c r="BP195" s="100"/>
      <c r="BQ195" s="100"/>
      <c r="BR195" s="100"/>
      <c r="BS195" s="100"/>
      <c r="BT195" s="100"/>
      <c r="BU195" s="100"/>
      <c r="BV195" s="100"/>
      <c r="BW195" s="100"/>
      <c r="BX195" s="100"/>
      <c r="BY195" s="100"/>
      <c r="BZ195" s="100"/>
      <c r="CA195" s="100"/>
      <c r="CB195" s="100"/>
      <c r="CC195" s="100"/>
      <c r="CD195" s="100"/>
      <c r="CE195" s="100"/>
      <c r="CF195" s="100"/>
      <c r="CG195" s="100"/>
      <c r="CH195" s="100"/>
      <c r="CI195" s="100"/>
      <c r="CJ195" s="100"/>
      <c r="CK195" s="100"/>
      <c r="CL195" s="100"/>
      <c r="CM195" s="100"/>
      <c r="CN195" s="100"/>
      <c r="CO195" s="100"/>
      <c r="CP195" s="100"/>
      <c r="CQ195" s="100"/>
      <c r="CR195" s="100"/>
      <c r="CS195" s="100"/>
      <c r="CT195" s="100"/>
      <c r="CU195" s="100"/>
      <c r="CV195" s="100"/>
      <c r="CW195" s="100"/>
      <c r="CX195" s="100"/>
      <c r="CY195" s="100"/>
      <c r="CZ195" s="100"/>
      <c r="DA195" s="100"/>
      <c r="DB195" s="100"/>
      <c r="DC195" s="100"/>
      <c r="DD195" s="100"/>
      <c r="DE195" s="100"/>
      <c r="DF195" s="100"/>
      <c r="DG195" s="100"/>
      <c r="DH195" s="100"/>
      <c r="DI195" s="100"/>
      <c r="DJ195" s="100"/>
      <c r="DK195" s="100"/>
      <c r="DL195" s="100"/>
      <c r="DM195" s="100"/>
      <c r="DN195" s="100"/>
      <c r="DO195" s="100"/>
      <c r="DP195" s="100"/>
      <c r="DQ195" s="100"/>
      <c r="DR195" s="100"/>
      <c r="DS195" s="100"/>
      <c r="DT195" s="100"/>
      <c r="DU195" s="100"/>
      <c r="DV195" s="100"/>
      <c r="DW195" s="100"/>
      <c r="DX195" s="100"/>
      <c r="DY195" s="100"/>
      <c r="DZ195" s="100"/>
      <c r="EA195" s="100"/>
      <c r="EB195" s="100"/>
      <c r="EC195" s="100"/>
      <c r="ED195" s="100"/>
      <c r="EE195" s="100"/>
      <c r="EF195" s="100"/>
      <c r="EG195" s="100"/>
      <c r="EH195" s="100"/>
      <c r="EI195" s="100"/>
      <c r="EJ195" s="100"/>
      <c r="EK195" s="100"/>
      <c r="EL195" s="100"/>
      <c r="EM195" s="100"/>
      <c r="EN195" s="100"/>
      <c r="EO195" s="100"/>
      <c r="EP195" s="100"/>
      <c r="EQ195" s="100"/>
      <c r="ER195" s="100"/>
      <c r="ES195" s="100"/>
      <c r="ET195" s="100"/>
      <c r="EU195"/>
      <c r="EV195"/>
      <c r="EW195" s="100"/>
    </row>
    <row r="196" spans="1:153" s="140" customFormat="1" ht="15" customHeight="1" x14ac:dyDescent="0.25">
      <c r="A196" s="33" t="s">
        <v>99</v>
      </c>
      <c r="B196" s="34"/>
      <c r="C196" s="23"/>
      <c r="D196" s="472"/>
      <c r="E196" s="35">
        <f t="shared" si="6"/>
        <v>0</v>
      </c>
      <c r="F196" s="201">
        <v>1172</v>
      </c>
      <c r="G196" s="417">
        <f t="shared" si="9"/>
        <v>192</v>
      </c>
      <c r="H196" s="137" t="s">
        <v>100</v>
      </c>
      <c r="I196" s="102"/>
      <c r="J196" s="202">
        <v>44.91</v>
      </c>
      <c r="K196" s="39">
        <f t="shared" si="7"/>
        <v>0</v>
      </c>
      <c r="L196" s="40" t="s">
        <v>101</v>
      </c>
      <c r="M196" s="41" t="s">
        <v>102</v>
      </c>
      <c r="N196" s="40" t="s">
        <v>99</v>
      </c>
      <c r="O196" s="46" t="s">
        <v>2169</v>
      </c>
      <c r="P196" s="40" t="s">
        <v>95</v>
      </c>
      <c r="Q196" s="42" t="s">
        <v>39</v>
      </c>
      <c r="R196" s="42" t="s">
        <v>31</v>
      </c>
      <c r="S196" s="304" t="s">
        <v>46</v>
      </c>
      <c r="T196" s="304">
        <v>6</v>
      </c>
      <c r="U196" s="304">
        <v>500</v>
      </c>
      <c r="V196" s="304" t="s">
        <v>41</v>
      </c>
      <c r="W196" s="429"/>
      <c r="X196" s="43">
        <v>41953</v>
      </c>
      <c r="Y196" s="34"/>
      <c r="Z196" s="34"/>
      <c r="AA196" s="34"/>
      <c r="AB196" s="34"/>
      <c r="AC196" s="34"/>
      <c r="AD196" s="100"/>
      <c r="AE196"/>
      <c r="AF196" s="210"/>
      <c r="AG196"/>
      <c r="AH196" s="100"/>
      <c r="AI196" s="100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 s="100"/>
      <c r="EV196" s="100"/>
      <c r="EW196"/>
    </row>
    <row r="197" spans="1:153" s="140" customFormat="1" ht="15" customHeight="1" x14ac:dyDescent="0.25">
      <c r="A197" s="33" t="s">
        <v>2976</v>
      </c>
      <c r="B197" s="34"/>
      <c r="C197" s="23"/>
      <c r="D197" s="472"/>
      <c r="E197" s="35">
        <f t="shared" ref="E197:E260" si="10">I197</f>
        <v>0</v>
      </c>
      <c r="F197" s="201">
        <v>3402</v>
      </c>
      <c r="G197" s="417">
        <f t="shared" si="9"/>
        <v>193</v>
      </c>
      <c r="H197" s="137" t="s">
        <v>2977</v>
      </c>
      <c r="I197" s="38"/>
      <c r="J197" s="202">
        <v>59.97</v>
      </c>
      <c r="K197" s="39">
        <f t="shared" ref="K197:K245" si="11">I197*J197</f>
        <v>0</v>
      </c>
      <c r="L197" s="40" t="s">
        <v>2747</v>
      </c>
      <c r="M197" s="41" t="s">
        <v>2978</v>
      </c>
      <c r="N197" s="40" t="s">
        <v>2976</v>
      </c>
      <c r="O197" s="46" t="s">
        <v>2719</v>
      </c>
      <c r="P197" s="40" t="s">
        <v>95</v>
      </c>
      <c r="Q197" s="42" t="s">
        <v>39</v>
      </c>
      <c r="R197" s="42" t="s">
        <v>31</v>
      </c>
      <c r="S197" s="304" t="s">
        <v>41</v>
      </c>
      <c r="T197" s="304">
        <v>12</v>
      </c>
      <c r="U197" s="304">
        <v>500</v>
      </c>
      <c r="V197" s="304" t="s">
        <v>41</v>
      </c>
      <c r="W197" s="422"/>
      <c r="X197" s="43">
        <v>41974</v>
      </c>
      <c r="Y197" s="34"/>
      <c r="Z197" s="34"/>
      <c r="AA197" s="34"/>
      <c r="AB197" s="34"/>
      <c r="AC197" s="34"/>
      <c r="AD197" s="100"/>
      <c r="AE197"/>
      <c r="AF197" s="210"/>
      <c r="AG197"/>
      <c r="AH197"/>
      <c r="AI197"/>
      <c r="AJ197"/>
      <c r="EU197" s="100"/>
      <c r="EV197" s="100"/>
    </row>
    <row r="198" spans="1:153" s="140" customFormat="1" ht="15" customHeight="1" x14ac:dyDescent="0.25">
      <c r="A198" s="33" t="s">
        <v>728</v>
      </c>
      <c r="B198" s="34"/>
      <c r="C198" s="23"/>
      <c r="D198" s="472"/>
      <c r="E198" s="35">
        <f t="shared" si="10"/>
        <v>0</v>
      </c>
      <c r="F198" s="201">
        <v>3025</v>
      </c>
      <c r="G198" s="417">
        <f t="shared" si="9"/>
        <v>194</v>
      </c>
      <c r="H198" s="137" t="s">
        <v>729</v>
      </c>
      <c r="I198" s="38"/>
      <c r="J198" s="202">
        <v>45</v>
      </c>
      <c r="K198" s="39">
        <f t="shared" si="11"/>
        <v>0</v>
      </c>
      <c r="L198" s="40" t="s">
        <v>1741</v>
      </c>
      <c r="M198" s="41" t="s">
        <v>730</v>
      </c>
      <c r="N198" s="40" t="s">
        <v>728</v>
      </c>
      <c r="O198" s="46" t="s">
        <v>694</v>
      </c>
      <c r="P198" s="40" t="s">
        <v>95</v>
      </c>
      <c r="Q198" s="42" t="s">
        <v>39</v>
      </c>
      <c r="R198" s="42" t="s">
        <v>31</v>
      </c>
      <c r="S198" s="304" t="s">
        <v>41</v>
      </c>
      <c r="T198" s="304">
        <v>11</v>
      </c>
      <c r="U198" s="304">
        <v>2500</v>
      </c>
      <c r="V198" s="304" t="s">
        <v>41</v>
      </c>
      <c r="W198" s="422"/>
      <c r="X198" s="43"/>
      <c r="Y198" s="34"/>
      <c r="Z198" s="34"/>
      <c r="AA198" s="34"/>
      <c r="AB198" s="34"/>
      <c r="AC198" s="34"/>
      <c r="AD198" s="100"/>
      <c r="AE198"/>
      <c r="AF198" s="210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</row>
    <row r="199" spans="1:153" s="140" customFormat="1" ht="15" customHeight="1" x14ac:dyDescent="0.25">
      <c r="A199" s="33" t="s">
        <v>2397</v>
      </c>
      <c r="B199" s="34"/>
      <c r="C199" s="23"/>
      <c r="D199" s="472"/>
      <c r="E199" s="35">
        <f t="shared" si="10"/>
        <v>0</v>
      </c>
      <c r="F199" s="201">
        <v>5520</v>
      </c>
      <c r="G199" s="417">
        <f t="shared" si="9"/>
        <v>195</v>
      </c>
      <c r="H199" s="137" t="s">
        <v>2398</v>
      </c>
      <c r="I199" s="102"/>
      <c r="J199" s="202">
        <v>97.69</v>
      </c>
      <c r="K199" s="39">
        <f t="shared" si="11"/>
        <v>0</v>
      </c>
      <c r="L199" s="40" t="s">
        <v>1655</v>
      </c>
      <c r="M199" s="41" t="s">
        <v>2399</v>
      </c>
      <c r="N199" s="40" t="s">
        <v>2397</v>
      </c>
      <c r="O199" s="46" t="s">
        <v>2278</v>
      </c>
      <c r="P199" s="40" t="s">
        <v>38</v>
      </c>
      <c r="Q199" s="42" t="s">
        <v>39</v>
      </c>
      <c r="R199" s="42" t="s">
        <v>31</v>
      </c>
      <c r="S199" s="304" t="s">
        <v>41</v>
      </c>
      <c r="T199" s="304">
        <v>12</v>
      </c>
      <c r="U199" s="304">
        <v>2500</v>
      </c>
      <c r="V199" s="304" t="s">
        <v>41</v>
      </c>
      <c r="W199" s="422"/>
      <c r="X199" s="43"/>
      <c r="Y199" s="34"/>
      <c r="Z199" s="34"/>
      <c r="AA199" s="34"/>
      <c r="AB199" s="34"/>
      <c r="AC199" s="34"/>
      <c r="AD199" s="100"/>
      <c r="AE199"/>
      <c r="AF199" s="210"/>
      <c r="AG199"/>
      <c r="AH199"/>
      <c r="AI199"/>
      <c r="AJ199"/>
      <c r="EU199"/>
      <c r="EV199"/>
    </row>
    <row r="200" spans="1:153" s="140" customFormat="1" ht="15" customHeight="1" x14ac:dyDescent="0.25">
      <c r="A200" s="33" t="s">
        <v>4085</v>
      </c>
      <c r="B200" s="34"/>
      <c r="C200" s="23"/>
      <c r="D200" s="472"/>
      <c r="E200" s="35">
        <f t="shared" si="10"/>
        <v>0</v>
      </c>
      <c r="F200" s="201">
        <v>3611</v>
      </c>
      <c r="G200" s="417">
        <f t="shared" si="9"/>
        <v>196</v>
      </c>
      <c r="H200" s="137" t="s">
        <v>4086</v>
      </c>
      <c r="I200" s="102"/>
      <c r="J200" s="202">
        <v>46.7</v>
      </c>
      <c r="K200" s="39">
        <f t="shared" si="11"/>
        <v>0</v>
      </c>
      <c r="L200" s="40" t="s">
        <v>8970</v>
      </c>
      <c r="M200" s="41" t="s">
        <v>4087</v>
      </c>
      <c r="N200" s="40" t="s">
        <v>4085</v>
      </c>
      <c r="O200" s="46" t="s">
        <v>65</v>
      </c>
      <c r="P200" s="40" t="s">
        <v>29</v>
      </c>
      <c r="Q200" s="42" t="s">
        <v>30</v>
      </c>
      <c r="R200" s="42" t="s">
        <v>31</v>
      </c>
      <c r="S200" s="304" t="s">
        <v>41</v>
      </c>
      <c r="T200" s="304">
        <v>9</v>
      </c>
      <c r="U200" s="304">
        <v>2500</v>
      </c>
      <c r="V200" s="304" t="s">
        <v>41</v>
      </c>
      <c r="W200" s="422"/>
      <c r="X200" s="43"/>
      <c r="Y200" s="34"/>
      <c r="Z200" s="34"/>
      <c r="AA200" s="34"/>
      <c r="AB200" s="34"/>
      <c r="AC200" s="34"/>
      <c r="AD200" s="100"/>
      <c r="AE200"/>
      <c r="AF200" s="21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</row>
    <row r="201" spans="1:153" s="140" customFormat="1" ht="15" customHeight="1" x14ac:dyDescent="0.25">
      <c r="A201" s="33" t="s">
        <v>3922</v>
      </c>
      <c r="B201" s="34"/>
      <c r="C201" s="23"/>
      <c r="D201" s="472"/>
      <c r="E201" s="35">
        <f t="shared" si="10"/>
        <v>0</v>
      </c>
      <c r="F201" s="201">
        <v>6971</v>
      </c>
      <c r="G201" s="417">
        <f t="shared" si="9"/>
        <v>197</v>
      </c>
      <c r="H201" s="137" t="s">
        <v>3923</v>
      </c>
      <c r="I201" s="38"/>
      <c r="J201" s="202">
        <v>89.97</v>
      </c>
      <c r="K201" s="39">
        <f t="shared" si="11"/>
        <v>0</v>
      </c>
      <c r="L201" s="40" t="s">
        <v>3924</v>
      </c>
      <c r="M201" s="41" t="s">
        <v>3925</v>
      </c>
      <c r="N201" s="40" t="s">
        <v>3922</v>
      </c>
      <c r="O201" s="46" t="s">
        <v>37</v>
      </c>
      <c r="P201" s="40" t="s">
        <v>95</v>
      </c>
      <c r="Q201" s="42" t="s">
        <v>39</v>
      </c>
      <c r="R201" s="42" t="s">
        <v>31</v>
      </c>
      <c r="S201" s="304" t="s">
        <v>41</v>
      </c>
      <c r="T201" s="304">
        <v>12</v>
      </c>
      <c r="U201" s="304">
        <v>2500</v>
      </c>
      <c r="V201" s="304" t="s">
        <v>41</v>
      </c>
      <c r="W201" s="422"/>
      <c r="X201" s="43">
        <v>41680</v>
      </c>
      <c r="Y201" s="34"/>
      <c r="Z201" s="34"/>
      <c r="AA201" s="34"/>
      <c r="AB201" s="34"/>
      <c r="AC201" s="34"/>
      <c r="AD201" s="100"/>
      <c r="AE201"/>
      <c r="AF201" s="210"/>
      <c r="AG201"/>
      <c r="AH201"/>
      <c r="AI201"/>
      <c r="AJ201"/>
    </row>
    <row r="202" spans="1:153" s="140" customFormat="1" ht="15" customHeight="1" x14ac:dyDescent="0.25">
      <c r="A202" s="525" t="s">
        <v>11605</v>
      </c>
      <c r="B202" s="34"/>
      <c r="C202" s="23"/>
      <c r="D202" s="472"/>
      <c r="E202" s="35">
        <f t="shared" si="10"/>
        <v>0</v>
      </c>
      <c r="F202" s="201">
        <v>31164</v>
      </c>
      <c r="G202" s="526" t="s">
        <v>11539</v>
      </c>
      <c r="H202" s="137" t="s">
        <v>11544</v>
      </c>
      <c r="I202" s="38"/>
      <c r="J202" s="202">
        <v>74.95</v>
      </c>
      <c r="K202" s="39">
        <f t="shared" si="11"/>
        <v>0</v>
      </c>
      <c r="L202" s="40" t="s">
        <v>11594</v>
      </c>
      <c r="M202" s="41" t="s">
        <v>11604</v>
      </c>
      <c r="N202" s="40" t="s">
        <v>11605</v>
      </c>
      <c r="O202" s="46" t="s">
        <v>3443</v>
      </c>
      <c r="P202" s="40" t="s">
        <v>95</v>
      </c>
      <c r="Q202" s="42" t="s">
        <v>39</v>
      </c>
      <c r="R202" s="42" t="s">
        <v>31</v>
      </c>
      <c r="S202" s="304" t="s">
        <v>88</v>
      </c>
      <c r="T202" s="304">
        <v>6</v>
      </c>
      <c r="U202" s="304">
        <v>500</v>
      </c>
      <c r="V202" s="304" t="s">
        <v>41</v>
      </c>
      <c r="W202" s="422"/>
      <c r="X202" s="191" t="s">
        <v>11543</v>
      </c>
      <c r="Y202" s="34"/>
      <c r="Z202" s="34"/>
      <c r="AA202" s="34"/>
      <c r="AB202" s="34"/>
      <c r="AC202" s="34"/>
      <c r="AD202" s="100"/>
      <c r="AE202"/>
      <c r="AF202" s="210"/>
      <c r="AG202"/>
      <c r="AH202"/>
      <c r="AI202"/>
      <c r="AJ202"/>
    </row>
    <row r="203" spans="1:153" s="140" customFormat="1" ht="15" customHeight="1" x14ac:dyDescent="0.25">
      <c r="A203" s="525" t="s">
        <v>11607</v>
      </c>
      <c r="B203" s="34"/>
      <c r="C203" s="23"/>
      <c r="D203" s="472"/>
      <c r="E203" s="35">
        <f t="shared" si="10"/>
        <v>0</v>
      </c>
      <c r="F203" s="201">
        <v>31111</v>
      </c>
      <c r="G203" s="526" t="s">
        <v>11539</v>
      </c>
      <c r="H203" s="137" t="s">
        <v>11545</v>
      </c>
      <c r="I203" s="38"/>
      <c r="J203" s="202">
        <v>75</v>
      </c>
      <c r="K203" s="39">
        <f t="shared" si="11"/>
        <v>0</v>
      </c>
      <c r="L203" s="40" t="s">
        <v>11594</v>
      </c>
      <c r="M203" s="41" t="s">
        <v>11606</v>
      </c>
      <c r="N203" s="40" t="s">
        <v>11607</v>
      </c>
      <c r="O203" s="46" t="s">
        <v>3443</v>
      </c>
      <c r="P203" s="40" t="s">
        <v>95</v>
      </c>
      <c r="Q203" s="42" t="s">
        <v>39</v>
      </c>
      <c r="R203" s="42" t="s">
        <v>31</v>
      </c>
      <c r="S203" s="304" t="s">
        <v>88</v>
      </c>
      <c r="T203" s="304">
        <v>6</v>
      </c>
      <c r="U203" s="304">
        <v>500</v>
      </c>
      <c r="V203" s="304" t="s">
        <v>41</v>
      </c>
      <c r="W203" s="422"/>
      <c r="X203" s="191" t="s">
        <v>11543</v>
      </c>
      <c r="Y203" s="34"/>
      <c r="Z203" s="34"/>
      <c r="AA203" s="34"/>
      <c r="AB203" s="34"/>
      <c r="AC203" s="34"/>
      <c r="AD203" s="100"/>
      <c r="AE203"/>
      <c r="AF203" s="210"/>
      <c r="AG203"/>
      <c r="AH203"/>
      <c r="AI203"/>
      <c r="AJ203"/>
    </row>
    <row r="204" spans="1:153" s="140" customFormat="1" ht="15" customHeight="1" x14ac:dyDescent="0.25">
      <c r="A204" s="525" t="s">
        <v>11609</v>
      </c>
      <c r="B204" s="34"/>
      <c r="C204" s="23"/>
      <c r="D204" s="472"/>
      <c r="E204" s="35">
        <f t="shared" si="10"/>
        <v>0</v>
      </c>
      <c r="F204" s="201">
        <v>31246</v>
      </c>
      <c r="G204" s="526" t="s">
        <v>11539</v>
      </c>
      <c r="H204" s="137" t="s">
        <v>11546</v>
      </c>
      <c r="I204" s="38"/>
      <c r="J204" s="202">
        <v>69.95</v>
      </c>
      <c r="K204" s="39">
        <f t="shared" si="11"/>
        <v>0</v>
      </c>
      <c r="L204" s="40" t="s">
        <v>11594</v>
      </c>
      <c r="M204" s="41" t="s">
        <v>11608</v>
      </c>
      <c r="N204" s="40" t="s">
        <v>11609</v>
      </c>
      <c r="O204" s="46" t="s">
        <v>3443</v>
      </c>
      <c r="P204" s="40" t="s">
        <v>95</v>
      </c>
      <c r="Q204" s="42" t="s">
        <v>39</v>
      </c>
      <c r="R204" s="42" t="s">
        <v>31</v>
      </c>
      <c r="S204" s="304" t="s">
        <v>41</v>
      </c>
      <c r="T204" s="304">
        <v>12</v>
      </c>
      <c r="U204" s="304">
        <v>500</v>
      </c>
      <c r="V204" s="304" t="s">
        <v>41</v>
      </c>
      <c r="W204" s="422"/>
      <c r="X204" s="191" t="s">
        <v>11543</v>
      </c>
      <c r="Y204" s="34"/>
      <c r="Z204" s="34"/>
      <c r="AA204" s="34"/>
      <c r="AB204" s="34"/>
      <c r="AC204" s="34"/>
      <c r="AD204" s="100"/>
      <c r="AE204"/>
      <c r="AF204" s="210"/>
      <c r="AG204"/>
      <c r="AH204"/>
      <c r="AI204"/>
      <c r="AJ204"/>
    </row>
    <row r="205" spans="1:153" s="140" customFormat="1" ht="15" customHeight="1" x14ac:dyDescent="0.25">
      <c r="A205" s="525" t="s">
        <v>11611</v>
      </c>
      <c r="B205" s="34"/>
      <c r="C205" s="23"/>
      <c r="D205" s="472"/>
      <c r="E205" s="35">
        <f t="shared" si="10"/>
        <v>0</v>
      </c>
      <c r="F205" s="201">
        <v>32796</v>
      </c>
      <c r="G205" s="526" t="s">
        <v>11539</v>
      </c>
      <c r="H205" s="137" t="s">
        <v>11547</v>
      </c>
      <c r="I205" s="38"/>
      <c r="J205" s="202">
        <v>29.91</v>
      </c>
      <c r="K205" s="39">
        <f t="shared" si="11"/>
        <v>0</v>
      </c>
      <c r="L205" s="40" t="s">
        <v>11595</v>
      </c>
      <c r="M205" s="41" t="s">
        <v>11610</v>
      </c>
      <c r="N205" s="40" t="s">
        <v>11611</v>
      </c>
      <c r="O205" s="46" t="s">
        <v>3352</v>
      </c>
      <c r="P205" s="40" t="s">
        <v>95</v>
      </c>
      <c r="Q205" s="42" t="s">
        <v>39</v>
      </c>
      <c r="R205" s="42" t="s">
        <v>31</v>
      </c>
      <c r="S205" s="304" t="s">
        <v>60</v>
      </c>
      <c r="T205" s="304">
        <v>4</v>
      </c>
      <c r="U205" s="304">
        <v>500</v>
      </c>
      <c r="V205" s="304" t="s">
        <v>41</v>
      </c>
      <c r="W205" s="422"/>
      <c r="X205" s="191" t="s">
        <v>11543</v>
      </c>
      <c r="Y205" s="34"/>
      <c r="Z205" s="34"/>
      <c r="AA205" s="34"/>
      <c r="AB205" s="34"/>
      <c r="AC205" s="34"/>
      <c r="AD205" s="100"/>
      <c r="AE205"/>
      <c r="AF205" s="210"/>
      <c r="AG205"/>
      <c r="AH205"/>
      <c r="AI205"/>
      <c r="AJ205"/>
    </row>
    <row r="206" spans="1:153" s="140" customFormat="1" ht="15" customHeight="1" x14ac:dyDescent="0.25">
      <c r="A206" s="525" t="s">
        <v>11613</v>
      </c>
      <c r="B206" s="34"/>
      <c r="C206" s="23"/>
      <c r="D206" s="472"/>
      <c r="E206" s="35">
        <f t="shared" si="10"/>
        <v>0</v>
      </c>
      <c r="F206" s="201">
        <v>32800</v>
      </c>
      <c r="G206" s="526" t="s">
        <v>11539</v>
      </c>
      <c r="H206" s="137" t="s">
        <v>11548</v>
      </c>
      <c r="I206" s="38"/>
      <c r="J206" s="202">
        <v>29.91</v>
      </c>
      <c r="K206" s="39">
        <f t="shared" si="11"/>
        <v>0</v>
      </c>
      <c r="L206" s="40" t="s">
        <v>11595</v>
      </c>
      <c r="M206" s="41" t="s">
        <v>11612</v>
      </c>
      <c r="N206" s="40" t="s">
        <v>11613</v>
      </c>
      <c r="O206" s="46" t="s">
        <v>3352</v>
      </c>
      <c r="P206" s="40" t="s">
        <v>95</v>
      </c>
      <c r="Q206" s="42" t="s">
        <v>39</v>
      </c>
      <c r="R206" s="42" t="s">
        <v>31</v>
      </c>
      <c r="S206" s="304" t="s">
        <v>60</v>
      </c>
      <c r="T206" s="304">
        <v>4</v>
      </c>
      <c r="U206" s="304">
        <v>500</v>
      </c>
      <c r="V206" s="304" t="s">
        <v>41</v>
      </c>
      <c r="W206" s="422"/>
      <c r="X206" s="191" t="s">
        <v>11543</v>
      </c>
      <c r="Y206" s="34"/>
      <c r="Z206" s="34"/>
      <c r="AA206" s="34"/>
      <c r="AB206" s="34"/>
      <c r="AC206" s="34"/>
      <c r="AD206" s="100"/>
      <c r="AE206"/>
      <c r="AF206" s="210"/>
      <c r="AG206"/>
      <c r="AH206"/>
      <c r="AI206"/>
      <c r="AJ206"/>
    </row>
    <row r="207" spans="1:153" s="140" customFormat="1" ht="15" customHeight="1" x14ac:dyDescent="0.25">
      <c r="A207" s="525" t="s">
        <v>11615</v>
      </c>
      <c r="B207" s="34"/>
      <c r="C207" s="23"/>
      <c r="D207" s="472"/>
      <c r="E207" s="35">
        <f t="shared" si="10"/>
        <v>0</v>
      </c>
      <c r="F207" s="201">
        <v>35647</v>
      </c>
      <c r="G207" s="526" t="s">
        <v>11539</v>
      </c>
      <c r="H207" s="137" t="s">
        <v>11549</v>
      </c>
      <c r="I207" s="38"/>
      <c r="J207" s="202">
        <v>59.91</v>
      </c>
      <c r="K207" s="39">
        <f t="shared" si="11"/>
        <v>0</v>
      </c>
      <c r="L207" s="40" t="s">
        <v>11595</v>
      </c>
      <c r="M207" s="41" t="s">
        <v>11614</v>
      </c>
      <c r="N207" s="40" t="s">
        <v>11615</v>
      </c>
      <c r="O207" s="46" t="s">
        <v>407</v>
      </c>
      <c r="P207" s="40" t="s">
        <v>95</v>
      </c>
      <c r="Q207" s="42" t="s">
        <v>39</v>
      </c>
      <c r="R207" s="42" t="s">
        <v>31</v>
      </c>
      <c r="S207" s="304" t="s">
        <v>88</v>
      </c>
      <c r="T207" s="304">
        <v>6</v>
      </c>
      <c r="U207" s="304">
        <v>500</v>
      </c>
      <c r="V207" s="304" t="s">
        <v>41</v>
      </c>
      <c r="W207" s="422"/>
      <c r="X207" s="191" t="s">
        <v>11543</v>
      </c>
      <c r="Y207" s="34"/>
      <c r="Z207" s="34"/>
      <c r="AA207" s="34"/>
      <c r="AB207" s="34"/>
      <c r="AC207" s="34"/>
      <c r="AD207" s="100"/>
      <c r="AE207"/>
      <c r="AF207" s="210"/>
      <c r="AG207"/>
      <c r="AH207"/>
      <c r="AI207"/>
      <c r="AJ207"/>
    </row>
    <row r="208" spans="1:153" s="140" customFormat="1" ht="15" customHeight="1" x14ac:dyDescent="0.25">
      <c r="A208" s="525" t="s">
        <v>11617</v>
      </c>
      <c r="B208" s="34"/>
      <c r="C208" s="23"/>
      <c r="D208" s="472"/>
      <c r="E208" s="35">
        <f t="shared" si="10"/>
        <v>0</v>
      </c>
      <c r="F208" s="201">
        <v>35646</v>
      </c>
      <c r="G208" s="526" t="s">
        <v>11539</v>
      </c>
      <c r="H208" s="137" t="s">
        <v>11550</v>
      </c>
      <c r="I208" s="38"/>
      <c r="J208" s="202">
        <v>59.91</v>
      </c>
      <c r="K208" s="39">
        <f t="shared" si="11"/>
        <v>0</v>
      </c>
      <c r="L208" s="40" t="s">
        <v>11595</v>
      </c>
      <c r="M208" s="41" t="s">
        <v>11616</v>
      </c>
      <c r="N208" s="40" t="s">
        <v>11617</v>
      </c>
      <c r="O208" s="46" t="s">
        <v>3352</v>
      </c>
      <c r="P208" s="40" t="s">
        <v>95</v>
      </c>
      <c r="Q208" s="42" t="s">
        <v>39</v>
      </c>
      <c r="R208" s="42" t="s">
        <v>31</v>
      </c>
      <c r="S208" s="304" t="s">
        <v>88</v>
      </c>
      <c r="T208" s="304">
        <v>6</v>
      </c>
      <c r="U208" s="304">
        <v>500</v>
      </c>
      <c r="V208" s="304" t="s">
        <v>41</v>
      </c>
      <c r="W208" s="422"/>
      <c r="X208" s="191" t="s">
        <v>11543</v>
      </c>
      <c r="Y208" s="34"/>
      <c r="Z208" s="34"/>
      <c r="AA208" s="34"/>
      <c r="AB208" s="34"/>
      <c r="AC208" s="34"/>
      <c r="AD208" s="100"/>
      <c r="AE208"/>
      <c r="AF208" s="210"/>
      <c r="AG208"/>
      <c r="AH208"/>
      <c r="AI208"/>
      <c r="AJ208"/>
    </row>
    <row r="209" spans="1:36" s="140" customFormat="1" ht="15" customHeight="1" x14ac:dyDescent="0.25">
      <c r="A209" s="525" t="s">
        <v>11619</v>
      </c>
      <c r="B209" s="34"/>
      <c r="C209" s="23"/>
      <c r="D209" s="472"/>
      <c r="E209" s="35">
        <f t="shared" si="10"/>
        <v>0</v>
      </c>
      <c r="F209" s="201">
        <v>35645</v>
      </c>
      <c r="G209" s="526" t="s">
        <v>11539</v>
      </c>
      <c r="H209" s="137" t="s">
        <v>11551</v>
      </c>
      <c r="I209" s="38"/>
      <c r="J209" s="202">
        <v>29.91</v>
      </c>
      <c r="K209" s="39">
        <f t="shared" si="11"/>
        <v>0</v>
      </c>
      <c r="L209" s="40" t="s">
        <v>11595</v>
      </c>
      <c r="M209" s="41" t="s">
        <v>11618</v>
      </c>
      <c r="N209" s="40" t="s">
        <v>11619</v>
      </c>
      <c r="O209" s="46" t="s">
        <v>2719</v>
      </c>
      <c r="P209" s="40" t="s">
        <v>95</v>
      </c>
      <c r="Q209" s="42" t="s">
        <v>39</v>
      </c>
      <c r="R209" s="42" t="s">
        <v>31</v>
      </c>
      <c r="S209" s="304" t="s">
        <v>60</v>
      </c>
      <c r="T209" s="304">
        <v>4</v>
      </c>
      <c r="U209" s="304">
        <v>500</v>
      </c>
      <c r="V209" s="304" t="s">
        <v>41</v>
      </c>
      <c r="W209" s="422"/>
      <c r="X209" s="191" t="s">
        <v>11543</v>
      </c>
      <c r="Y209" s="34"/>
      <c r="Z209" s="34"/>
      <c r="AA209" s="34"/>
      <c r="AB209" s="34"/>
      <c r="AC209" s="34"/>
      <c r="AD209" s="100"/>
      <c r="AE209"/>
      <c r="AF209" s="210"/>
      <c r="AG209"/>
      <c r="AH209"/>
      <c r="AI209"/>
      <c r="AJ209"/>
    </row>
    <row r="210" spans="1:36" s="140" customFormat="1" ht="15" customHeight="1" x14ac:dyDescent="0.25">
      <c r="A210" s="525" t="s">
        <v>11621</v>
      </c>
      <c r="B210" s="34"/>
      <c r="C210" s="23"/>
      <c r="D210" s="472"/>
      <c r="E210" s="35">
        <f t="shared" si="10"/>
        <v>0</v>
      </c>
      <c r="F210" s="201">
        <v>32804</v>
      </c>
      <c r="G210" s="526" t="s">
        <v>11539</v>
      </c>
      <c r="H210" s="137" t="s">
        <v>11552</v>
      </c>
      <c r="I210" s="38"/>
      <c r="J210" s="202">
        <v>29.91</v>
      </c>
      <c r="K210" s="39">
        <f t="shared" si="11"/>
        <v>0</v>
      </c>
      <c r="L210" s="40" t="s">
        <v>11595</v>
      </c>
      <c r="M210" s="41" t="s">
        <v>11620</v>
      </c>
      <c r="N210" s="40" t="s">
        <v>11621</v>
      </c>
      <c r="O210" s="46" t="s">
        <v>2719</v>
      </c>
      <c r="P210" s="40" t="s">
        <v>95</v>
      </c>
      <c r="Q210" s="42" t="s">
        <v>39</v>
      </c>
      <c r="R210" s="42" t="s">
        <v>31</v>
      </c>
      <c r="S210" s="304" t="s">
        <v>60</v>
      </c>
      <c r="T210" s="304">
        <v>4</v>
      </c>
      <c r="U210" s="304">
        <v>500</v>
      </c>
      <c r="V210" s="304" t="s">
        <v>41</v>
      </c>
      <c r="W210" s="422"/>
      <c r="X210" s="191" t="s">
        <v>11543</v>
      </c>
      <c r="Y210" s="34"/>
      <c r="Z210" s="34"/>
      <c r="AA210" s="34"/>
      <c r="AB210" s="34"/>
      <c r="AC210" s="34"/>
      <c r="AD210" s="100"/>
      <c r="AE210"/>
      <c r="AF210" s="210"/>
      <c r="AG210"/>
      <c r="AH210"/>
      <c r="AI210"/>
      <c r="AJ210"/>
    </row>
    <row r="211" spans="1:36" s="140" customFormat="1" ht="15" customHeight="1" x14ac:dyDescent="0.25">
      <c r="A211" s="525" t="s">
        <v>11622</v>
      </c>
      <c r="B211" s="34"/>
      <c r="C211" s="23"/>
      <c r="D211" s="472"/>
      <c r="E211" s="35">
        <f t="shared" si="10"/>
        <v>0</v>
      </c>
      <c r="F211" s="201">
        <v>35124</v>
      </c>
      <c r="G211" s="526" t="s">
        <v>11539</v>
      </c>
      <c r="H211" s="137" t="s">
        <v>11553</v>
      </c>
      <c r="I211" s="38"/>
      <c r="J211" s="202">
        <v>101.97</v>
      </c>
      <c r="K211" s="39">
        <f t="shared" si="11"/>
        <v>0</v>
      </c>
      <c r="L211" s="40" t="s">
        <v>11596</v>
      </c>
      <c r="M211" s="41">
        <v>71486019046</v>
      </c>
      <c r="N211" s="40" t="s">
        <v>11622</v>
      </c>
      <c r="O211" s="46" t="s">
        <v>3551</v>
      </c>
      <c r="P211" s="40" t="s">
        <v>95</v>
      </c>
      <c r="Q211" s="42" t="s">
        <v>39</v>
      </c>
      <c r="R211" s="42" t="s">
        <v>958</v>
      </c>
      <c r="S211" s="304" t="s">
        <v>41</v>
      </c>
      <c r="T211" s="304">
        <v>12</v>
      </c>
      <c r="U211" s="304">
        <v>500</v>
      </c>
      <c r="V211" s="304" t="s">
        <v>41</v>
      </c>
      <c r="W211" s="422"/>
      <c r="X211" s="191" t="s">
        <v>11543</v>
      </c>
      <c r="Y211" s="34"/>
      <c r="Z211" s="34"/>
      <c r="AA211" s="34"/>
      <c r="AB211" s="34"/>
      <c r="AC211" s="34"/>
      <c r="AD211" s="100"/>
      <c r="AE211"/>
      <c r="AF211" s="210"/>
      <c r="AG211"/>
      <c r="AH211"/>
      <c r="AI211"/>
      <c r="AJ211"/>
    </row>
    <row r="212" spans="1:36" s="140" customFormat="1" ht="15" customHeight="1" x14ac:dyDescent="0.25">
      <c r="A212" s="525" t="s">
        <v>11624</v>
      </c>
      <c r="B212" s="34"/>
      <c r="C212" s="23"/>
      <c r="D212" s="472"/>
      <c r="E212" s="35">
        <f t="shared" si="10"/>
        <v>0</v>
      </c>
      <c r="F212" s="201">
        <v>21317</v>
      </c>
      <c r="G212" s="526" t="s">
        <v>11539</v>
      </c>
      <c r="H212" s="137" t="s">
        <v>11554</v>
      </c>
      <c r="I212" s="38"/>
      <c r="J212" s="202">
        <v>50.97</v>
      </c>
      <c r="K212" s="39">
        <f t="shared" si="11"/>
        <v>0</v>
      </c>
      <c r="L212" s="40" t="s">
        <v>11596</v>
      </c>
      <c r="M212" s="41" t="s">
        <v>11623</v>
      </c>
      <c r="N212" s="40" t="s">
        <v>11624</v>
      </c>
      <c r="O212" s="46" t="s">
        <v>2217</v>
      </c>
      <c r="P212" s="40" t="s">
        <v>95</v>
      </c>
      <c r="Q212" s="42" t="s">
        <v>39</v>
      </c>
      <c r="R212" s="42" t="s">
        <v>958</v>
      </c>
      <c r="S212" s="304" t="s">
        <v>41</v>
      </c>
      <c r="T212" s="304">
        <v>12</v>
      </c>
      <c r="U212" s="304">
        <v>500</v>
      </c>
      <c r="V212" s="304" t="s">
        <v>41</v>
      </c>
      <c r="W212" s="422"/>
      <c r="X212" s="191" t="s">
        <v>11543</v>
      </c>
      <c r="Y212" s="34"/>
      <c r="Z212" s="34"/>
      <c r="AA212" s="34"/>
      <c r="AB212" s="34"/>
      <c r="AC212" s="34"/>
      <c r="AD212" s="100"/>
      <c r="AE212"/>
      <c r="AF212" s="210"/>
      <c r="AG212"/>
      <c r="AH212"/>
      <c r="AI212"/>
      <c r="AJ212"/>
    </row>
    <row r="213" spans="1:36" s="140" customFormat="1" ht="15" customHeight="1" x14ac:dyDescent="0.25">
      <c r="A213" s="525" t="s">
        <v>11626</v>
      </c>
      <c r="B213" s="34"/>
      <c r="C213" s="23"/>
      <c r="D213" s="472"/>
      <c r="E213" s="35">
        <f t="shared" si="10"/>
        <v>0</v>
      </c>
      <c r="F213" s="201">
        <v>34927</v>
      </c>
      <c r="G213" s="526" t="s">
        <v>11539</v>
      </c>
      <c r="H213" s="137" t="s">
        <v>11555</v>
      </c>
      <c r="I213" s="38"/>
      <c r="J213" s="202">
        <v>69.97</v>
      </c>
      <c r="K213" s="39">
        <f t="shared" si="11"/>
        <v>0</v>
      </c>
      <c r="L213" s="40" t="s">
        <v>11597</v>
      </c>
      <c r="M213" s="41" t="s">
        <v>11625</v>
      </c>
      <c r="N213" s="40" t="s">
        <v>11626</v>
      </c>
      <c r="O213" s="46" t="s">
        <v>2278</v>
      </c>
      <c r="P213" s="40" t="s">
        <v>29</v>
      </c>
      <c r="Q213" s="42" t="s">
        <v>39</v>
      </c>
      <c r="R213" s="42" t="s">
        <v>958</v>
      </c>
      <c r="S213" s="304" t="s">
        <v>88</v>
      </c>
      <c r="T213" s="304">
        <v>6</v>
      </c>
      <c r="U213" s="304">
        <v>500</v>
      </c>
      <c r="V213" s="304" t="s">
        <v>41</v>
      </c>
      <c r="W213" s="422"/>
      <c r="X213" s="191" t="s">
        <v>11543</v>
      </c>
      <c r="Y213" s="34"/>
      <c r="Z213" s="34"/>
      <c r="AA213" s="34"/>
      <c r="AB213" s="34"/>
      <c r="AC213" s="34"/>
      <c r="AD213" s="100"/>
      <c r="AE213"/>
      <c r="AF213" s="210"/>
      <c r="AG213"/>
      <c r="AH213"/>
      <c r="AI213"/>
      <c r="AJ213"/>
    </row>
    <row r="214" spans="1:36" s="140" customFormat="1" ht="15" customHeight="1" x14ac:dyDescent="0.25">
      <c r="A214" s="525" t="s">
        <v>11628</v>
      </c>
      <c r="B214" s="34"/>
      <c r="C214" s="23"/>
      <c r="D214" s="472"/>
      <c r="E214" s="35">
        <f t="shared" si="10"/>
        <v>0</v>
      </c>
      <c r="F214" s="201">
        <v>34636</v>
      </c>
      <c r="G214" s="526" t="s">
        <v>11539</v>
      </c>
      <c r="H214" s="137" t="s">
        <v>11556</v>
      </c>
      <c r="I214" s="38"/>
      <c r="J214" s="202">
        <v>59.97</v>
      </c>
      <c r="K214" s="39">
        <f t="shared" si="11"/>
        <v>0</v>
      </c>
      <c r="L214" s="40" t="s">
        <v>11598</v>
      </c>
      <c r="M214" s="41" t="s">
        <v>11627</v>
      </c>
      <c r="N214" s="40" t="s">
        <v>11628</v>
      </c>
      <c r="O214" s="46" t="s">
        <v>2217</v>
      </c>
      <c r="P214" s="40" t="s">
        <v>95</v>
      </c>
      <c r="Q214" s="42" t="s">
        <v>39</v>
      </c>
      <c r="R214" s="42" t="s">
        <v>31</v>
      </c>
      <c r="S214" s="304" t="s">
        <v>41</v>
      </c>
      <c r="T214" s="304">
        <v>13</v>
      </c>
      <c r="U214" s="304">
        <v>500</v>
      </c>
      <c r="V214" s="304" t="s">
        <v>41</v>
      </c>
      <c r="W214" s="422"/>
      <c r="X214" s="191" t="s">
        <v>11543</v>
      </c>
      <c r="Y214" s="34"/>
      <c r="Z214" s="34"/>
      <c r="AA214" s="34"/>
      <c r="AB214" s="34"/>
      <c r="AC214" s="34"/>
      <c r="AD214" s="100"/>
      <c r="AE214"/>
      <c r="AF214" s="210"/>
      <c r="AG214"/>
      <c r="AH214"/>
      <c r="AI214"/>
      <c r="AJ214"/>
    </row>
    <row r="215" spans="1:36" s="140" customFormat="1" ht="15" customHeight="1" x14ac:dyDescent="0.25">
      <c r="A215" s="525" t="s">
        <v>11629</v>
      </c>
      <c r="B215" s="34"/>
      <c r="C215" s="23"/>
      <c r="D215" s="472"/>
      <c r="E215" s="35">
        <f t="shared" si="10"/>
        <v>0</v>
      </c>
      <c r="F215" s="201">
        <v>3220</v>
      </c>
      <c r="G215" s="526" t="s">
        <v>11539</v>
      </c>
      <c r="H215" s="137" t="s">
        <v>11557</v>
      </c>
      <c r="I215" s="38"/>
      <c r="J215" s="202">
        <v>26.97</v>
      </c>
      <c r="K215" s="39">
        <f t="shared" si="11"/>
        <v>0</v>
      </c>
      <c r="L215" s="40" t="s">
        <v>11599</v>
      </c>
      <c r="M215" s="41" t="s">
        <v>3647</v>
      </c>
      <c r="N215" s="40" t="s">
        <v>11629</v>
      </c>
      <c r="O215" s="46" t="s">
        <v>3352</v>
      </c>
      <c r="P215" s="40" t="s">
        <v>95</v>
      </c>
      <c r="Q215" s="42" t="s">
        <v>39</v>
      </c>
      <c r="R215" s="42" t="s">
        <v>31</v>
      </c>
      <c r="S215" s="304" t="s">
        <v>60</v>
      </c>
      <c r="T215" s="304">
        <v>1</v>
      </c>
      <c r="U215" s="304">
        <v>500</v>
      </c>
      <c r="V215" s="304" t="s">
        <v>41</v>
      </c>
      <c r="W215" s="422"/>
      <c r="X215" s="191" t="s">
        <v>11543</v>
      </c>
      <c r="Y215" s="34"/>
      <c r="Z215" s="34"/>
      <c r="AA215" s="34"/>
      <c r="AB215" s="34"/>
      <c r="AC215" s="34"/>
      <c r="AD215" s="100"/>
      <c r="AE215"/>
      <c r="AF215" s="210"/>
      <c r="AG215"/>
      <c r="AH215"/>
      <c r="AI215"/>
      <c r="AJ215"/>
    </row>
    <row r="216" spans="1:36" s="140" customFormat="1" ht="15" customHeight="1" x14ac:dyDescent="0.25">
      <c r="A216" s="525" t="s">
        <v>11631</v>
      </c>
      <c r="B216" s="34"/>
      <c r="C216" s="23"/>
      <c r="D216" s="472"/>
      <c r="E216" s="35">
        <f t="shared" si="10"/>
        <v>0</v>
      </c>
      <c r="F216" s="201">
        <v>34885</v>
      </c>
      <c r="G216" s="526" t="s">
        <v>11539</v>
      </c>
      <c r="H216" s="137" t="s">
        <v>11558</v>
      </c>
      <c r="I216" s="38"/>
      <c r="J216" s="202">
        <v>59.97</v>
      </c>
      <c r="K216" s="39">
        <f t="shared" si="11"/>
        <v>0</v>
      </c>
      <c r="L216" s="40" t="s">
        <v>10376</v>
      </c>
      <c r="M216" s="41" t="s">
        <v>11630</v>
      </c>
      <c r="N216" s="40" t="s">
        <v>11631</v>
      </c>
      <c r="O216" s="46" t="s">
        <v>2719</v>
      </c>
      <c r="P216" s="40" t="s">
        <v>95</v>
      </c>
      <c r="Q216" s="42" t="s">
        <v>39</v>
      </c>
      <c r="R216" s="42" t="s">
        <v>958</v>
      </c>
      <c r="S216" s="304" t="s">
        <v>60</v>
      </c>
      <c r="T216" s="304">
        <v>4</v>
      </c>
      <c r="U216" s="304">
        <v>500</v>
      </c>
      <c r="V216" s="304" t="s">
        <v>41</v>
      </c>
      <c r="W216" s="422"/>
      <c r="X216" s="191" t="s">
        <v>11543</v>
      </c>
      <c r="Y216" s="34"/>
      <c r="Z216" s="34"/>
      <c r="AA216" s="34"/>
      <c r="AB216" s="34"/>
      <c r="AC216" s="34"/>
      <c r="AD216" s="100"/>
      <c r="AE216"/>
      <c r="AF216" s="210"/>
      <c r="AG216"/>
      <c r="AH216"/>
      <c r="AI216"/>
      <c r="AJ216"/>
    </row>
    <row r="217" spans="1:36" s="140" customFormat="1" ht="15" customHeight="1" x14ac:dyDescent="0.25">
      <c r="A217" s="525" t="s">
        <v>11632</v>
      </c>
      <c r="B217" s="34"/>
      <c r="C217" s="23"/>
      <c r="D217" s="472"/>
      <c r="E217" s="35">
        <f t="shared" si="10"/>
        <v>0</v>
      </c>
      <c r="F217" s="201">
        <v>34687</v>
      </c>
      <c r="G217" s="526" t="s">
        <v>11539</v>
      </c>
      <c r="H217" s="137" t="s">
        <v>11559</v>
      </c>
      <c r="I217" s="38"/>
      <c r="J217" s="202">
        <v>74.97</v>
      </c>
      <c r="K217" s="39">
        <f t="shared" si="11"/>
        <v>0</v>
      </c>
      <c r="L217" s="40" t="s">
        <v>11600</v>
      </c>
      <c r="M217" s="41">
        <v>120010222018</v>
      </c>
      <c r="N217" s="40" t="s">
        <v>11632</v>
      </c>
      <c r="O217" s="46" t="s">
        <v>407</v>
      </c>
      <c r="P217" s="40" t="s">
        <v>95</v>
      </c>
      <c r="Q217" s="42" t="s">
        <v>39</v>
      </c>
      <c r="R217" s="42" t="s">
        <v>31</v>
      </c>
      <c r="S217" s="304" t="s">
        <v>41</v>
      </c>
      <c r="T217" s="304">
        <v>12</v>
      </c>
      <c r="U217" s="304">
        <v>500</v>
      </c>
      <c r="V217" s="304" t="s">
        <v>41</v>
      </c>
      <c r="W217" s="422"/>
      <c r="X217" s="191" t="s">
        <v>11543</v>
      </c>
      <c r="Y217" s="34"/>
      <c r="Z217" s="34"/>
      <c r="AA217" s="34"/>
      <c r="AB217" s="34"/>
      <c r="AC217" s="34"/>
      <c r="AD217" s="100"/>
      <c r="AE217"/>
      <c r="AF217" s="210"/>
      <c r="AG217"/>
      <c r="AH217"/>
      <c r="AI217"/>
      <c r="AJ217"/>
    </row>
    <row r="218" spans="1:36" s="140" customFormat="1" ht="15" customHeight="1" x14ac:dyDescent="0.25">
      <c r="A218" s="525" t="s">
        <v>11634</v>
      </c>
      <c r="B218" s="34"/>
      <c r="C218" s="23"/>
      <c r="D218" s="472"/>
      <c r="E218" s="35">
        <f t="shared" si="10"/>
        <v>0</v>
      </c>
      <c r="F218" s="201">
        <v>34645</v>
      </c>
      <c r="G218" s="526" t="s">
        <v>11539</v>
      </c>
      <c r="H218" s="137" t="s">
        <v>11560</v>
      </c>
      <c r="I218" s="38"/>
      <c r="J218" s="202">
        <v>78</v>
      </c>
      <c r="K218" s="39">
        <f t="shared" si="11"/>
        <v>0</v>
      </c>
      <c r="L218" s="40" t="s">
        <v>11601</v>
      </c>
      <c r="M218" s="41" t="s">
        <v>11633</v>
      </c>
      <c r="N218" s="40" t="s">
        <v>11634</v>
      </c>
      <c r="O218" s="46" t="s">
        <v>2217</v>
      </c>
      <c r="P218" s="40" t="s">
        <v>95</v>
      </c>
      <c r="Q218" s="42" t="s">
        <v>39</v>
      </c>
      <c r="R218" s="42" t="s">
        <v>958</v>
      </c>
      <c r="S218" s="304" t="s">
        <v>10069</v>
      </c>
      <c r="T218" s="304">
        <v>24</v>
      </c>
      <c r="U218" s="304">
        <v>500</v>
      </c>
      <c r="V218" s="304" t="s">
        <v>32</v>
      </c>
      <c r="W218" s="422"/>
      <c r="X218" s="191" t="s">
        <v>11543</v>
      </c>
      <c r="Y218" s="34"/>
      <c r="Z218" s="34"/>
      <c r="AA218" s="34"/>
      <c r="AB218" s="34"/>
      <c r="AC218" s="34"/>
      <c r="AD218" s="100"/>
      <c r="AE218"/>
      <c r="AF218" s="210"/>
      <c r="AG218"/>
      <c r="AH218"/>
      <c r="AI218"/>
      <c r="AJ218"/>
    </row>
    <row r="219" spans="1:36" s="140" customFormat="1" ht="15" customHeight="1" x14ac:dyDescent="0.25">
      <c r="A219" s="525" t="s">
        <v>11636</v>
      </c>
      <c r="B219" s="34"/>
      <c r="C219" s="23"/>
      <c r="D219" s="472"/>
      <c r="E219" s="35">
        <f t="shared" si="10"/>
        <v>0</v>
      </c>
      <c r="F219" s="201">
        <v>34737</v>
      </c>
      <c r="G219" s="526" t="s">
        <v>11539</v>
      </c>
      <c r="H219" s="137" t="s">
        <v>11561</v>
      </c>
      <c r="I219" s="38"/>
      <c r="J219" s="202">
        <v>74.94</v>
      </c>
      <c r="K219" s="39">
        <f t="shared" si="11"/>
        <v>0</v>
      </c>
      <c r="L219" s="40" t="s">
        <v>11601</v>
      </c>
      <c r="M219" s="41" t="s">
        <v>11635</v>
      </c>
      <c r="N219" s="40" t="s">
        <v>11636</v>
      </c>
      <c r="O219" s="46" t="s">
        <v>2719</v>
      </c>
      <c r="P219" s="40" t="s">
        <v>95</v>
      </c>
      <c r="Q219" s="42" t="s">
        <v>39</v>
      </c>
      <c r="R219" s="42" t="s">
        <v>958</v>
      </c>
      <c r="S219" s="304" t="s">
        <v>41</v>
      </c>
      <c r="T219" s="304">
        <v>12</v>
      </c>
      <c r="U219" s="304">
        <v>500</v>
      </c>
      <c r="V219" s="304" t="s">
        <v>41</v>
      </c>
      <c r="W219" s="422"/>
      <c r="X219" s="191" t="s">
        <v>11543</v>
      </c>
      <c r="Y219" s="34"/>
      <c r="Z219" s="34"/>
      <c r="AA219" s="34"/>
      <c r="AB219" s="34"/>
      <c r="AC219" s="34"/>
      <c r="AD219" s="100"/>
      <c r="AE219"/>
      <c r="AF219" s="210"/>
      <c r="AG219"/>
      <c r="AH219"/>
      <c r="AI219"/>
      <c r="AJ219"/>
    </row>
    <row r="220" spans="1:36" s="140" customFormat="1" ht="15" customHeight="1" x14ac:dyDescent="0.25">
      <c r="A220" s="525" t="s">
        <v>11637</v>
      </c>
      <c r="B220" s="34"/>
      <c r="C220" s="23"/>
      <c r="D220" s="472"/>
      <c r="E220" s="35">
        <f t="shared" si="10"/>
        <v>0</v>
      </c>
      <c r="F220" s="201">
        <v>34644</v>
      </c>
      <c r="G220" s="526" t="s">
        <v>11539</v>
      </c>
      <c r="H220" s="137" t="s">
        <v>11562</v>
      </c>
      <c r="I220" s="38"/>
      <c r="J220" s="202">
        <v>68.94</v>
      </c>
      <c r="K220" s="39">
        <f t="shared" si="11"/>
        <v>0</v>
      </c>
      <c r="L220" s="40" t="s">
        <v>11601</v>
      </c>
      <c r="M220" s="41" t="s">
        <v>11562</v>
      </c>
      <c r="N220" s="40" t="s">
        <v>11637</v>
      </c>
      <c r="O220" s="46" t="s">
        <v>2217</v>
      </c>
      <c r="P220" s="40" t="s">
        <v>95</v>
      </c>
      <c r="Q220" s="42" t="s">
        <v>39</v>
      </c>
      <c r="R220" s="42" t="s">
        <v>958</v>
      </c>
      <c r="S220" s="304" t="s">
        <v>41</v>
      </c>
      <c r="T220" s="304">
        <v>12</v>
      </c>
      <c r="U220" s="304">
        <v>500</v>
      </c>
      <c r="V220" s="304" t="s">
        <v>41</v>
      </c>
      <c r="W220" s="422"/>
      <c r="X220" s="191" t="s">
        <v>11543</v>
      </c>
      <c r="Y220" s="34"/>
      <c r="Z220" s="34"/>
      <c r="AA220" s="34"/>
      <c r="AB220" s="34"/>
      <c r="AC220" s="34"/>
      <c r="AD220" s="100"/>
      <c r="AE220"/>
      <c r="AF220" s="210"/>
      <c r="AG220"/>
      <c r="AH220"/>
      <c r="AI220"/>
      <c r="AJ220"/>
    </row>
    <row r="221" spans="1:36" s="140" customFormat="1" ht="15" customHeight="1" x14ac:dyDescent="0.25">
      <c r="A221" s="525" t="s">
        <v>11639</v>
      </c>
      <c r="B221" s="34"/>
      <c r="C221" s="23"/>
      <c r="D221" s="472"/>
      <c r="E221" s="35">
        <f t="shared" si="10"/>
        <v>0</v>
      </c>
      <c r="F221" s="201">
        <v>34738</v>
      </c>
      <c r="G221" s="526" t="s">
        <v>11539</v>
      </c>
      <c r="H221" s="137" t="s">
        <v>11563</v>
      </c>
      <c r="I221" s="38"/>
      <c r="J221" s="202">
        <v>74.97</v>
      </c>
      <c r="K221" s="39">
        <f t="shared" si="11"/>
        <v>0</v>
      </c>
      <c r="L221" s="40" t="s">
        <v>11601</v>
      </c>
      <c r="M221" s="41" t="s">
        <v>11638</v>
      </c>
      <c r="N221" s="40" t="s">
        <v>11639</v>
      </c>
      <c r="O221" s="46" t="s">
        <v>2217</v>
      </c>
      <c r="P221" s="40" t="s">
        <v>95</v>
      </c>
      <c r="Q221" s="42" t="s">
        <v>39</v>
      </c>
      <c r="R221" s="42" t="s">
        <v>958</v>
      </c>
      <c r="S221" s="304" t="s">
        <v>60</v>
      </c>
      <c r="T221" s="304">
        <v>4</v>
      </c>
      <c r="U221" s="304">
        <v>500</v>
      </c>
      <c r="V221" s="304" t="s">
        <v>41</v>
      </c>
      <c r="W221" s="422"/>
      <c r="X221" s="191" t="s">
        <v>11543</v>
      </c>
      <c r="Y221" s="34"/>
      <c r="Z221" s="34"/>
      <c r="AA221" s="34"/>
      <c r="AB221" s="34"/>
      <c r="AC221" s="34"/>
      <c r="AD221" s="100"/>
      <c r="AE221"/>
      <c r="AF221" s="210"/>
      <c r="AG221"/>
      <c r="AH221"/>
      <c r="AI221"/>
      <c r="AJ221"/>
    </row>
    <row r="222" spans="1:36" s="140" customFormat="1" ht="15" customHeight="1" x14ac:dyDescent="0.25">
      <c r="A222" s="525" t="s">
        <v>11640</v>
      </c>
      <c r="B222" s="34"/>
      <c r="C222" s="23"/>
      <c r="D222" s="472"/>
      <c r="E222" s="35">
        <f t="shared" si="10"/>
        <v>0</v>
      </c>
      <c r="F222" s="201">
        <v>34648</v>
      </c>
      <c r="G222" s="526" t="s">
        <v>11539</v>
      </c>
      <c r="H222" s="137" t="s">
        <v>11564</v>
      </c>
      <c r="I222" s="38"/>
      <c r="J222" s="202">
        <v>77.849999999999994</v>
      </c>
      <c r="K222" s="39">
        <f t="shared" si="11"/>
        <v>0</v>
      </c>
      <c r="L222" s="40" t="s">
        <v>11601</v>
      </c>
      <c r="M222" s="41" t="s">
        <v>11564</v>
      </c>
      <c r="N222" s="40" t="s">
        <v>11640</v>
      </c>
      <c r="O222" s="46" t="s">
        <v>45</v>
      </c>
      <c r="P222" s="40" t="s">
        <v>95</v>
      </c>
      <c r="Q222" s="42" t="s">
        <v>39</v>
      </c>
      <c r="R222" s="42" t="s">
        <v>958</v>
      </c>
      <c r="S222" s="304" t="s">
        <v>41</v>
      </c>
      <c r="T222" s="304">
        <v>13</v>
      </c>
      <c r="U222" s="304">
        <v>500</v>
      </c>
      <c r="V222" s="304" t="s">
        <v>41</v>
      </c>
      <c r="W222" s="422"/>
      <c r="X222" s="191" t="s">
        <v>11543</v>
      </c>
      <c r="Y222" s="34"/>
      <c r="Z222" s="34"/>
      <c r="AA222" s="34"/>
      <c r="AB222" s="34"/>
      <c r="AC222" s="34"/>
      <c r="AD222" s="100"/>
      <c r="AE222"/>
      <c r="AF222" s="210"/>
      <c r="AG222"/>
      <c r="AH222"/>
      <c r="AI222"/>
      <c r="AJ222"/>
    </row>
    <row r="223" spans="1:36" s="140" customFormat="1" ht="15" customHeight="1" x14ac:dyDescent="0.25">
      <c r="A223" s="525" t="s">
        <v>11641</v>
      </c>
      <c r="B223" s="34"/>
      <c r="C223" s="23"/>
      <c r="D223" s="472"/>
      <c r="E223" s="35">
        <f t="shared" si="10"/>
        <v>0</v>
      </c>
      <c r="F223" s="201">
        <v>34641</v>
      </c>
      <c r="G223" s="526" t="s">
        <v>11539</v>
      </c>
      <c r="H223" s="137" t="s">
        <v>11565</v>
      </c>
      <c r="I223" s="38"/>
      <c r="J223" s="202">
        <v>59.85</v>
      </c>
      <c r="K223" s="39">
        <f t="shared" si="11"/>
        <v>0</v>
      </c>
      <c r="L223" s="40" t="s">
        <v>11601</v>
      </c>
      <c r="M223" s="41" t="s">
        <v>11565</v>
      </c>
      <c r="N223" s="40" t="s">
        <v>11641</v>
      </c>
      <c r="O223" s="46" t="s">
        <v>2278</v>
      </c>
      <c r="P223" s="40" t="s">
        <v>95</v>
      </c>
      <c r="Q223" s="42" t="s">
        <v>39</v>
      </c>
      <c r="R223" s="42" t="s">
        <v>958</v>
      </c>
      <c r="S223" s="304" t="s">
        <v>88</v>
      </c>
      <c r="T223" s="304">
        <v>8</v>
      </c>
      <c r="U223" s="304">
        <v>500</v>
      </c>
      <c r="V223" s="304" t="s">
        <v>41</v>
      </c>
      <c r="W223" s="422"/>
      <c r="X223" s="191" t="s">
        <v>11543</v>
      </c>
      <c r="Y223" s="34"/>
      <c r="Z223" s="34"/>
      <c r="AA223" s="34"/>
      <c r="AB223" s="34"/>
      <c r="AC223" s="34"/>
      <c r="AD223" s="100"/>
      <c r="AE223"/>
      <c r="AF223" s="210"/>
      <c r="AG223"/>
      <c r="AH223"/>
      <c r="AI223"/>
      <c r="AJ223"/>
    </row>
    <row r="224" spans="1:36" s="140" customFormat="1" ht="15" customHeight="1" x14ac:dyDescent="0.25">
      <c r="A224" s="525" t="s">
        <v>11643</v>
      </c>
      <c r="B224" s="34"/>
      <c r="C224" s="23"/>
      <c r="D224" s="472"/>
      <c r="E224" s="35">
        <f t="shared" si="10"/>
        <v>0</v>
      </c>
      <c r="F224" s="201">
        <v>34739</v>
      </c>
      <c r="G224" s="526" t="s">
        <v>11539</v>
      </c>
      <c r="H224" s="137" t="s">
        <v>11566</v>
      </c>
      <c r="I224" s="38"/>
      <c r="J224" s="202">
        <v>59.91</v>
      </c>
      <c r="K224" s="39">
        <f t="shared" si="11"/>
        <v>0</v>
      </c>
      <c r="L224" s="40" t="s">
        <v>11601</v>
      </c>
      <c r="M224" s="41" t="s">
        <v>11642</v>
      </c>
      <c r="N224" s="40" t="s">
        <v>11643</v>
      </c>
      <c r="O224" s="46" t="s">
        <v>2217</v>
      </c>
      <c r="P224" s="40" t="s">
        <v>95</v>
      </c>
      <c r="Q224" s="42" t="s">
        <v>39</v>
      </c>
      <c r="R224" s="42" t="s">
        <v>958</v>
      </c>
      <c r="S224" s="304" t="s">
        <v>88</v>
      </c>
      <c r="T224" s="304">
        <v>6</v>
      </c>
      <c r="U224" s="304">
        <v>500</v>
      </c>
      <c r="V224" s="304" t="s">
        <v>41</v>
      </c>
      <c r="W224" s="422"/>
      <c r="X224" s="191" t="s">
        <v>11543</v>
      </c>
      <c r="Y224" s="34"/>
      <c r="Z224" s="34"/>
      <c r="AA224" s="34"/>
      <c r="AB224" s="34"/>
      <c r="AC224" s="34"/>
      <c r="AD224" s="100"/>
      <c r="AE224"/>
      <c r="AF224" s="210"/>
      <c r="AG224"/>
      <c r="AH224"/>
      <c r="AI224"/>
      <c r="AJ224"/>
    </row>
    <row r="225" spans="1:36" s="140" customFormat="1" ht="15" customHeight="1" x14ac:dyDescent="0.25">
      <c r="A225" s="525" t="s">
        <v>11645</v>
      </c>
      <c r="B225" s="34"/>
      <c r="C225" s="23"/>
      <c r="D225" s="472"/>
      <c r="E225" s="35">
        <f t="shared" si="10"/>
        <v>0</v>
      </c>
      <c r="F225" s="201">
        <v>34649</v>
      </c>
      <c r="G225" s="526" t="s">
        <v>11539</v>
      </c>
      <c r="H225" s="137" t="s">
        <v>11567</v>
      </c>
      <c r="I225" s="38"/>
      <c r="J225" s="202">
        <v>56.94</v>
      </c>
      <c r="K225" s="39">
        <f t="shared" si="11"/>
        <v>0</v>
      </c>
      <c r="L225" s="40" t="s">
        <v>11601</v>
      </c>
      <c r="M225" s="41" t="s">
        <v>11644</v>
      </c>
      <c r="N225" s="40" t="s">
        <v>11645</v>
      </c>
      <c r="O225" s="46" t="s">
        <v>3352</v>
      </c>
      <c r="P225" s="40" t="s">
        <v>95</v>
      </c>
      <c r="Q225" s="42" t="s">
        <v>39</v>
      </c>
      <c r="R225" s="42" t="s">
        <v>31</v>
      </c>
      <c r="S225" s="304" t="s">
        <v>41</v>
      </c>
      <c r="T225" s="304">
        <v>13</v>
      </c>
      <c r="U225" s="304">
        <v>500</v>
      </c>
      <c r="V225" s="304" t="s">
        <v>41</v>
      </c>
      <c r="W225" s="422"/>
      <c r="X225" s="191" t="s">
        <v>11543</v>
      </c>
      <c r="Y225" s="34"/>
      <c r="Z225" s="34"/>
      <c r="AA225" s="34"/>
      <c r="AB225" s="34"/>
      <c r="AC225" s="34"/>
      <c r="AD225" s="100"/>
      <c r="AE225"/>
      <c r="AF225" s="210"/>
      <c r="AG225"/>
      <c r="AH225"/>
      <c r="AI225"/>
      <c r="AJ225"/>
    </row>
    <row r="226" spans="1:36" s="140" customFormat="1" ht="15" customHeight="1" x14ac:dyDescent="0.25">
      <c r="A226" s="525" t="s">
        <v>11647</v>
      </c>
      <c r="B226" s="34"/>
      <c r="C226" s="23"/>
      <c r="D226" s="472"/>
      <c r="E226" s="35">
        <f t="shared" si="10"/>
        <v>0</v>
      </c>
      <c r="F226" s="201">
        <v>34646</v>
      </c>
      <c r="G226" s="526" t="s">
        <v>11539</v>
      </c>
      <c r="H226" s="137" t="s">
        <v>11568</v>
      </c>
      <c r="I226" s="38"/>
      <c r="J226" s="202">
        <v>104.94</v>
      </c>
      <c r="K226" s="39">
        <f t="shared" si="11"/>
        <v>0</v>
      </c>
      <c r="L226" s="40" t="s">
        <v>11601</v>
      </c>
      <c r="M226" s="41" t="s">
        <v>11646</v>
      </c>
      <c r="N226" s="40" t="s">
        <v>11647</v>
      </c>
      <c r="O226" s="46" t="s">
        <v>3352</v>
      </c>
      <c r="P226" s="40" t="s">
        <v>95</v>
      </c>
      <c r="Q226" s="42" t="s">
        <v>39</v>
      </c>
      <c r="R226" s="42" t="s">
        <v>958</v>
      </c>
      <c r="S226" s="304" t="s">
        <v>41</v>
      </c>
      <c r="T226" s="304">
        <v>13</v>
      </c>
      <c r="U226" s="304">
        <v>500</v>
      </c>
      <c r="V226" s="304" t="s">
        <v>41</v>
      </c>
      <c r="W226" s="422"/>
      <c r="X226" s="191" t="s">
        <v>11543</v>
      </c>
      <c r="Y226" s="34"/>
      <c r="Z226" s="34"/>
      <c r="AA226" s="34"/>
      <c r="AB226" s="34"/>
      <c r="AC226" s="34"/>
      <c r="AD226" s="100"/>
      <c r="AE226"/>
      <c r="AF226" s="210"/>
      <c r="AG226"/>
      <c r="AH226"/>
      <c r="AI226"/>
      <c r="AJ226"/>
    </row>
    <row r="227" spans="1:36" s="140" customFormat="1" ht="15" customHeight="1" x14ac:dyDescent="0.25">
      <c r="A227" s="525" t="s">
        <v>11649</v>
      </c>
      <c r="B227" s="34"/>
      <c r="C227" s="23"/>
      <c r="D227" s="472"/>
      <c r="E227" s="35">
        <f t="shared" si="10"/>
        <v>0</v>
      </c>
      <c r="F227" s="201">
        <v>34740</v>
      </c>
      <c r="G227" s="526" t="s">
        <v>11539</v>
      </c>
      <c r="H227" s="137" t="s">
        <v>11569</v>
      </c>
      <c r="I227" s="38"/>
      <c r="J227" s="202">
        <v>89.97</v>
      </c>
      <c r="K227" s="39">
        <f t="shared" si="11"/>
        <v>0</v>
      </c>
      <c r="L227" s="40" t="s">
        <v>11601</v>
      </c>
      <c r="M227" s="41" t="s">
        <v>11648</v>
      </c>
      <c r="N227" s="40" t="s">
        <v>11649</v>
      </c>
      <c r="O227" s="46" t="s">
        <v>2217</v>
      </c>
      <c r="P227" s="40" t="s">
        <v>95</v>
      </c>
      <c r="Q227" s="42" t="s">
        <v>39</v>
      </c>
      <c r="R227" s="42" t="s">
        <v>958</v>
      </c>
      <c r="S227" s="304" t="s">
        <v>10069</v>
      </c>
      <c r="T227" s="304">
        <v>32</v>
      </c>
      <c r="U227" s="304">
        <v>500</v>
      </c>
      <c r="V227" s="304" t="s">
        <v>32</v>
      </c>
      <c r="W227" s="422"/>
      <c r="X227" s="191" t="s">
        <v>11543</v>
      </c>
      <c r="Y227" s="34"/>
      <c r="Z227" s="34"/>
      <c r="AA227" s="34"/>
      <c r="AB227" s="34"/>
      <c r="AC227" s="34"/>
      <c r="AD227" s="100"/>
      <c r="AE227"/>
      <c r="AF227" s="210"/>
      <c r="AG227"/>
      <c r="AH227"/>
      <c r="AI227"/>
      <c r="AJ227"/>
    </row>
    <row r="228" spans="1:36" s="140" customFormat="1" ht="15" customHeight="1" x14ac:dyDescent="0.25">
      <c r="A228" s="525" t="s">
        <v>11651</v>
      </c>
      <c r="B228" s="34"/>
      <c r="C228" s="23"/>
      <c r="D228" s="472"/>
      <c r="E228" s="35">
        <f t="shared" si="10"/>
        <v>0</v>
      </c>
      <c r="F228" s="201">
        <v>34650</v>
      </c>
      <c r="G228" s="526" t="s">
        <v>11539</v>
      </c>
      <c r="H228" s="137" t="s">
        <v>11570</v>
      </c>
      <c r="I228" s="38"/>
      <c r="J228" s="202">
        <v>86.94</v>
      </c>
      <c r="K228" s="39">
        <f t="shared" si="11"/>
        <v>0</v>
      </c>
      <c r="L228" s="40" t="s">
        <v>11601</v>
      </c>
      <c r="M228" s="41" t="s">
        <v>11650</v>
      </c>
      <c r="N228" s="40" t="s">
        <v>11651</v>
      </c>
      <c r="O228" s="46" t="s">
        <v>407</v>
      </c>
      <c r="P228" s="40" t="s">
        <v>95</v>
      </c>
      <c r="Q228" s="42" t="s">
        <v>39</v>
      </c>
      <c r="R228" s="42" t="s">
        <v>958</v>
      </c>
      <c r="S228" s="304" t="s">
        <v>88</v>
      </c>
      <c r="T228" s="304">
        <v>6</v>
      </c>
      <c r="U228" s="304">
        <v>500</v>
      </c>
      <c r="V228" s="304" t="s">
        <v>41</v>
      </c>
      <c r="W228" s="422"/>
      <c r="X228" s="191" t="s">
        <v>11543</v>
      </c>
      <c r="Y228" s="34"/>
      <c r="Z228" s="34"/>
      <c r="AA228" s="34"/>
      <c r="AB228" s="34"/>
      <c r="AC228" s="34"/>
      <c r="AD228" s="100"/>
      <c r="AE228"/>
      <c r="AF228" s="210"/>
      <c r="AG228"/>
      <c r="AH228"/>
      <c r="AI228"/>
      <c r="AJ228"/>
    </row>
    <row r="229" spans="1:36" s="140" customFormat="1" ht="15" customHeight="1" x14ac:dyDescent="0.25">
      <c r="A229" s="525" t="s">
        <v>11653</v>
      </c>
      <c r="B229" s="34"/>
      <c r="C229" s="23"/>
      <c r="D229" s="472"/>
      <c r="E229" s="35">
        <f t="shared" si="10"/>
        <v>0</v>
      </c>
      <c r="F229" s="201">
        <v>34647</v>
      </c>
      <c r="G229" s="526" t="s">
        <v>11539</v>
      </c>
      <c r="H229" s="137" t="s">
        <v>11571</v>
      </c>
      <c r="I229" s="38"/>
      <c r="J229" s="202">
        <v>104.94</v>
      </c>
      <c r="K229" s="39">
        <f t="shared" si="11"/>
        <v>0</v>
      </c>
      <c r="L229" s="40" t="s">
        <v>11601</v>
      </c>
      <c r="M229" s="41" t="s">
        <v>11652</v>
      </c>
      <c r="N229" s="40" t="s">
        <v>11653</v>
      </c>
      <c r="O229" s="46" t="s">
        <v>407</v>
      </c>
      <c r="P229" s="40" t="s">
        <v>95</v>
      </c>
      <c r="Q229" s="42" t="s">
        <v>39</v>
      </c>
      <c r="R229" s="42" t="s">
        <v>958</v>
      </c>
      <c r="S229" s="304" t="s">
        <v>32</v>
      </c>
      <c r="T229" s="304">
        <v>52</v>
      </c>
      <c r="U229" s="304">
        <v>500</v>
      </c>
      <c r="V229" s="304" t="s">
        <v>32</v>
      </c>
      <c r="W229" s="422"/>
      <c r="X229" s="191" t="s">
        <v>11543</v>
      </c>
      <c r="Y229" s="34"/>
      <c r="Z229" s="34"/>
      <c r="AA229" s="34"/>
      <c r="AB229" s="34"/>
      <c r="AC229" s="34"/>
      <c r="AD229" s="100"/>
      <c r="AE229"/>
      <c r="AF229" s="210"/>
      <c r="AG229"/>
      <c r="AH229"/>
      <c r="AI229"/>
      <c r="AJ229"/>
    </row>
    <row r="230" spans="1:36" s="140" customFormat="1" ht="15" customHeight="1" x14ac:dyDescent="0.25">
      <c r="A230" s="525" t="s">
        <v>11655</v>
      </c>
      <c r="B230" s="34"/>
      <c r="C230" s="23"/>
      <c r="D230" s="472"/>
      <c r="E230" s="35">
        <f t="shared" si="10"/>
        <v>0</v>
      </c>
      <c r="F230" s="201">
        <v>34642</v>
      </c>
      <c r="G230" s="526" t="s">
        <v>11539</v>
      </c>
      <c r="H230" s="137" t="s">
        <v>11572</v>
      </c>
      <c r="I230" s="38"/>
      <c r="J230" s="202">
        <v>110.85</v>
      </c>
      <c r="K230" s="39">
        <f t="shared" si="11"/>
        <v>0</v>
      </c>
      <c r="L230" s="40" t="s">
        <v>11601</v>
      </c>
      <c r="M230" s="41" t="s">
        <v>11654</v>
      </c>
      <c r="N230" s="40" t="s">
        <v>11655</v>
      </c>
      <c r="O230" s="46" t="s">
        <v>157</v>
      </c>
      <c r="P230" s="40" t="s">
        <v>95</v>
      </c>
      <c r="Q230" s="42" t="s">
        <v>39</v>
      </c>
      <c r="R230" s="42" t="s">
        <v>958</v>
      </c>
      <c r="S230" s="304" t="s">
        <v>41</v>
      </c>
      <c r="T230" s="304">
        <v>12</v>
      </c>
      <c r="U230" s="304">
        <v>500</v>
      </c>
      <c r="V230" s="304" t="s">
        <v>41</v>
      </c>
      <c r="W230" s="422"/>
      <c r="X230" s="191" t="s">
        <v>11543</v>
      </c>
      <c r="Y230" s="34"/>
      <c r="Z230" s="34"/>
      <c r="AA230" s="34"/>
      <c r="AB230" s="34"/>
      <c r="AC230" s="34"/>
      <c r="AD230" s="100"/>
      <c r="AE230"/>
      <c r="AF230" s="210"/>
      <c r="AG230"/>
      <c r="AH230"/>
      <c r="AI230"/>
      <c r="AJ230"/>
    </row>
    <row r="231" spans="1:36" s="140" customFormat="1" ht="15" customHeight="1" x14ac:dyDescent="0.25">
      <c r="A231" s="525" t="s">
        <v>11657</v>
      </c>
      <c r="B231" s="34"/>
      <c r="C231" s="23"/>
      <c r="D231" s="472"/>
      <c r="E231" s="35">
        <f t="shared" si="10"/>
        <v>0</v>
      </c>
      <c r="F231" s="201">
        <v>34651</v>
      </c>
      <c r="G231" s="526" t="s">
        <v>11539</v>
      </c>
      <c r="H231" s="137" t="s">
        <v>11573</v>
      </c>
      <c r="I231" s="38"/>
      <c r="J231" s="202">
        <v>78</v>
      </c>
      <c r="K231" s="39">
        <f t="shared" si="11"/>
        <v>0</v>
      </c>
      <c r="L231" s="40" t="s">
        <v>11601</v>
      </c>
      <c r="M231" s="41" t="s">
        <v>11656</v>
      </c>
      <c r="N231" s="40" t="s">
        <v>11657</v>
      </c>
      <c r="O231" s="46" t="s">
        <v>3551</v>
      </c>
      <c r="P231" s="40" t="s">
        <v>95</v>
      </c>
      <c r="Q231" s="42" t="s">
        <v>39</v>
      </c>
      <c r="R231" s="42" t="s">
        <v>958</v>
      </c>
      <c r="S231" s="304" t="s">
        <v>10069</v>
      </c>
      <c r="T231" s="304">
        <v>26</v>
      </c>
      <c r="U231" s="304">
        <v>500</v>
      </c>
      <c r="V231" s="304" t="s">
        <v>32</v>
      </c>
      <c r="W231" s="422"/>
      <c r="X231" s="191" t="s">
        <v>11543</v>
      </c>
      <c r="Y231" s="34"/>
      <c r="Z231" s="34"/>
      <c r="AA231" s="34"/>
      <c r="AB231" s="34"/>
      <c r="AC231" s="34"/>
      <c r="AD231" s="100"/>
      <c r="AE231"/>
      <c r="AF231" s="210"/>
      <c r="AG231"/>
      <c r="AH231"/>
      <c r="AI231"/>
      <c r="AJ231"/>
    </row>
    <row r="232" spans="1:36" s="140" customFormat="1" ht="15" customHeight="1" x14ac:dyDescent="0.25">
      <c r="A232" s="525" t="s">
        <v>11659</v>
      </c>
      <c r="B232" s="34"/>
      <c r="C232" s="23"/>
      <c r="D232" s="472"/>
      <c r="E232" s="35">
        <f t="shared" si="10"/>
        <v>0</v>
      </c>
      <c r="F232" s="201">
        <v>34640</v>
      </c>
      <c r="G232" s="526" t="s">
        <v>11539</v>
      </c>
      <c r="H232" s="137" t="s">
        <v>11574</v>
      </c>
      <c r="I232" s="38"/>
      <c r="J232" s="202">
        <v>89.91</v>
      </c>
      <c r="K232" s="39">
        <f t="shared" si="11"/>
        <v>0</v>
      </c>
      <c r="L232" s="40" t="s">
        <v>11601</v>
      </c>
      <c r="M232" s="41" t="s">
        <v>11658</v>
      </c>
      <c r="N232" s="40" t="s">
        <v>11659</v>
      </c>
      <c r="O232" s="46" t="s">
        <v>157</v>
      </c>
      <c r="P232" s="40" t="s">
        <v>95</v>
      </c>
      <c r="Q232" s="42" t="s">
        <v>39</v>
      </c>
      <c r="R232" s="42" t="s">
        <v>958</v>
      </c>
      <c r="S232" s="304" t="s">
        <v>88</v>
      </c>
      <c r="T232" s="304">
        <v>6</v>
      </c>
      <c r="U232" s="304">
        <v>500</v>
      </c>
      <c r="V232" s="304" t="s">
        <v>41</v>
      </c>
      <c r="W232" s="422"/>
      <c r="X232" s="191" t="s">
        <v>11543</v>
      </c>
      <c r="Y232" s="34"/>
      <c r="Z232" s="34"/>
      <c r="AA232" s="34"/>
      <c r="AB232" s="34"/>
      <c r="AC232" s="34"/>
      <c r="AD232" s="100"/>
      <c r="AE232"/>
      <c r="AF232" s="210"/>
      <c r="AG232"/>
      <c r="AH232"/>
      <c r="AI232"/>
      <c r="AJ232"/>
    </row>
    <row r="233" spans="1:36" s="140" customFormat="1" ht="15" customHeight="1" x14ac:dyDescent="0.25">
      <c r="A233" s="525" t="s">
        <v>11661</v>
      </c>
      <c r="B233" s="34"/>
      <c r="C233" s="23"/>
      <c r="D233" s="472"/>
      <c r="E233" s="35">
        <f t="shared" si="10"/>
        <v>0</v>
      </c>
      <c r="F233" s="201">
        <v>34643</v>
      </c>
      <c r="G233" s="526" t="s">
        <v>11539</v>
      </c>
      <c r="H233" s="137" t="s">
        <v>11575</v>
      </c>
      <c r="I233" s="38"/>
      <c r="J233" s="202">
        <v>56.85</v>
      </c>
      <c r="K233" s="39">
        <f t="shared" si="11"/>
        <v>0</v>
      </c>
      <c r="L233" s="40" t="s">
        <v>11601</v>
      </c>
      <c r="M233" s="41" t="s">
        <v>11660</v>
      </c>
      <c r="N233" s="40" t="s">
        <v>11661</v>
      </c>
      <c r="O233" s="46" t="s">
        <v>3352</v>
      </c>
      <c r="P233" s="40" t="s">
        <v>95</v>
      </c>
      <c r="Q233" s="42" t="s">
        <v>39</v>
      </c>
      <c r="R233" s="42" t="s">
        <v>31</v>
      </c>
      <c r="S233" s="304" t="s">
        <v>41</v>
      </c>
      <c r="T233" s="304">
        <v>10</v>
      </c>
      <c r="U233" s="304">
        <v>500</v>
      </c>
      <c r="V233" s="304" t="s">
        <v>41</v>
      </c>
      <c r="W233" s="422"/>
      <c r="X233" s="191" t="s">
        <v>11543</v>
      </c>
      <c r="Y233" s="34"/>
      <c r="Z233" s="34"/>
      <c r="AA233" s="34"/>
      <c r="AB233" s="34"/>
      <c r="AC233" s="34"/>
      <c r="AD233" s="100"/>
      <c r="AE233"/>
      <c r="AF233" s="210"/>
      <c r="AG233"/>
      <c r="AH233"/>
      <c r="AI233"/>
      <c r="AJ233"/>
    </row>
    <row r="234" spans="1:36" s="140" customFormat="1" ht="15" customHeight="1" x14ac:dyDescent="0.25">
      <c r="A234" s="525" t="s">
        <v>11663</v>
      </c>
      <c r="B234" s="34"/>
      <c r="C234" s="23"/>
      <c r="D234" s="472"/>
      <c r="E234" s="35">
        <f t="shared" si="10"/>
        <v>0</v>
      </c>
      <c r="F234" s="201">
        <v>34741</v>
      </c>
      <c r="G234" s="526" t="s">
        <v>11539</v>
      </c>
      <c r="H234" s="137" t="s">
        <v>11576</v>
      </c>
      <c r="I234" s="38"/>
      <c r="J234" s="202">
        <v>104.91</v>
      </c>
      <c r="K234" s="39">
        <f t="shared" si="11"/>
        <v>0</v>
      </c>
      <c r="L234" s="40" t="s">
        <v>11601</v>
      </c>
      <c r="M234" s="41" t="s">
        <v>11662</v>
      </c>
      <c r="N234" s="40" t="s">
        <v>11663</v>
      </c>
      <c r="O234" s="46" t="s">
        <v>2217</v>
      </c>
      <c r="P234" s="40" t="s">
        <v>95</v>
      </c>
      <c r="Q234" s="42" t="s">
        <v>39</v>
      </c>
      <c r="R234" s="42" t="s">
        <v>958</v>
      </c>
      <c r="S234" s="304" t="s">
        <v>41</v>
      </c>
      <c r="T234" s="304">
        <v>12</v>
      </c>
      <c r="U234" s="304">
        <v>500</v>
      </c>
      <c r="V234" s="304" t="s">
        <v>41</v>
      </c>
      <c r="W234" s="422"/>
      <c r="X234" s="191" t="s">
        <v>11543</v>
      </c>
      <c r="Y234" s="34"/>
      <c r="Z234" s="34"/>
      <c r="AA234" s="34"/>
      <c r="AB234" s="34"/>
      <c r="AC234" s="34"/>
      <c r="AD234" s="100"/>
      <c r="AE234"/>
      <c r="AF234" s="210"/>
      <c r="AG234"/>
      <c r="AH234"/>
      <c r="AI234"/>
      <c r="AJ234"/>
    </row>
    <row r="235" spans="1:36" s="140" customFormat="1" ht="15" customHeight="1" x14ac:dyDescent="0.25">
      <c r="A235" s="525" t="s">
        <v>11665</v>
      </c>
      <c r="B235" s="34"/>
      <c r="C235" s="23"/>
      <c r="D235" s="472"/>
      <c r="E235" s="35">
        <f t="shared" si="10"/>
        <v>0</v>
      </c>
      <c r="F235" s="201">
        <v>34814</v>
      </c>
      <c r="G235" s="526" t="s">
        <v>11539</v>
      </c>
      <c r="H235" s="137" t="s">
        <v>11577</v>
      </c>
      <c r="I235" s="38"/>
      <c r="J235" s="202">
        <v>44.97</v>
      </c>
      <c r="K235" s="39">
        <f t="shared" si="11"/>
        <v>0</v>
      </c>
      <c r="L235" s="40" t="s">
        <v>3472</v>
      </c>
      <c r="M235" s="41" t="s">
        <v>11664</v>
      </c>
      <c r="N235" s="40" t="s">
        <v>11665</v>
      </c>
      <c r="O235" s="46" t="s">
        <v>2719</v>
      </c>
      <c r="P235" s="40" t="s">
        <v>95</v>
      </c>
      <c r="Q235" s="42" t="s">
        <v>39</v>
      </c>
      <c r="R235" s="42" t="s">
        <v>958</v>
      </c>
      <c r="S235" s="304" t="s">
        <v>88</v>
      </c>
      <c r="T235" s="304">
        <v>6</v>
      </c>
      <c r="U235" s="304">
        <v>500</v>
      </c>
      <c r="V235" s="304" t="s">
        <v>41</v>
      </c>
      <c r="W235" s="422"/>
      <c r="X235" s="191" t="s">
        <v>11543</v>
      </c>
      <c r="Y235" s="34"/>
      <c r="Z235" s="34"/>
      <c r="AA235" s="34"/>
      <c r="AB235" s="34"/>
      <c r="AC235" s="34"/>
      <c r="AD235" s="100"/>
      <c r="AE235"/>
      <c r="AF235" s="210"/>
      <c r="AG235"/>
      <c r="AH235"/>
      <c r="AI235"/>
      <c r="AJ235"/>
    </row>
    <row r="236" spans="1:36" s="140" customFormat="1" ht="15" customHeight="1" x14ac:dyDescent="0.25">
      <c r="A236" s="525" t="s">
        <v>11667</v>
      </c>
      <c r="B236" s="34"/>
      <c r="C236" s="23"/>
      <c r="D236" s="472"/>
      <c r="E236" s="35">
        <f t="shared" si="10"/>
        <v>0</v>
      </c>
      <c r="F236" s="201">
        <v>34860</v>
      </c>
      <c r="G236" s="526" t="s">
        <v>11539</v>
      </c>
      <c r="H236" s="137" t="s">
        <v>11578</v>
      </c>
      <c r="I236" s="38"/>
      <c r="J236" s="202">
        <v>71.97</v>
      </c>
      <c r="K236" s="39">
        <f t="shared" si="11"/>
        <v>0</v>
      </c>
      <c r="L236" s="40" t="s">
        <v>11602</v>
      </c>
      <c r="M236" s="41" t="s">
        <v>11666</v>
      </c>
      <c r="N236" s="40" t="s">
        <v>11667</v>
      </c>
      <c r="O236" s="46" t="s">
        <v>3352</v>
      </c>
      <c r="P236" s="40" t="s">
        <v>95</v>
      </c>
      <c r="Q236" s="42" t="s">
        <v>39</v>
      </c>
      <c r="R236" s="42" t="s">
        <v>958</v>
      </c>
      <c r="S236" s="304" t="s">
        <v>41</v>
      </c>
      <c r="T236" s="304">
        <v>12</v>
      </c>
      <c r="U236" s="304">
        <v>500</v>
      </c>
      <c r="V236" s="304" t="s">
        <v>41</v>
      </c>
      <c r="W236" s="422"/>
      <c r="X236" s="191" t="s">
        <v>11543</v>
      </c>
      <c r="Y236" s="34"/>
      <c r="Z236" s="34"/>
      <c r="AA236" s="34"/>
      <c r="AB236" s="34"/>
      <c r="AC236" s="34"/>
      <c r="AD236" s="100"/>
      <c r="AE236"/>
      <c r="AF236" s="210"/>
      <c r="AG236"/>
      <c r="AH236"/>
      <c r="AI236"/>
      <c r="AJ236"/>
    </row>
    <row r="237" spans="1:36" s="140" customFormat="1" ht="15" customHeight="1" x14ac:dyDescent="0.25">
      <c r="A237" s="525" t="s">
        <v>11669</v>
      </c>
      <c r="B237" s="34"/>
      <c r="C237" s="23"/>
      <c r="D237" s="472"/>
      <c r="E237" s="35">
        <f t="shared" si="10"/>
        <v>0</v>
      </c>
      <c r="F237" s="201">
        <v>35628</v>
      </c>
      <c r="G237" s="526" t="s">
        <v>11539</v>
      </c>
      <c r="H237" s="137" t="s">
        <v>11579</v>
      </c>
      <c r="I237" s="38"/>
      <c r="J237" s="202">
        <v>59.91</v>
      </c>
      <c r="K237" s="39">
        <f t="shared" si="11"/>
        <v>0</v>
      </c>
      <c r="L237" s="40" t="s">
        <v>1649</v>
      </c>
      <c r="M237" s="41" t="s">
        <v>11668</v>
      </c>
      <c r="N237" s="40" t="s">
        <v>11669</v>
      </c>
      <c r="O237" s="46" t="s">
        <v>65</v>
      </c>
      <c r="P237" s="40" t="s">
        <v>95</v>
      </c>
      <c r="Q237" s="42" t="s">
        <v>39</v>
      </c>
      <c r="R237" s="42" t="s">
        <v>958</v>
      </c>
      <c r="S237" s="304" t="s">
        <v>60</v>
      </c>
      <c r="T237" s="304">
        <v>4</v>
      </c>
      <c r="U237" s="304">
        <v>500</v>
      </c>
      <c r="V237" s="304" t="s">
        <v>41</v>
      </c>
      <c r="W237" s="422"/>
      <c r="X237" s="191" t="s">
        <v>11543</v>
      </c>
      <c r="Y237" s="34"/>
      <c r="Z237" s="34"/>
      <c r="AA237" s="34"/>
      <c r="AB237" s="34"/>
      <c r="AC237" s="34"/>
      <c r="AD237" s="100"/>
      <c r="AE237"/>
      <c r="AF237" s="210"/>
      <c r="AG237"/>
      <c r="AH237"/>
      <c r="AI237"/>
      <c r="AJ237"/>
    </row>
    <row r="238" spans="1:36" s="140" customFormat="1" ht="15" customHeight="1" x14ac:dyDescent="0.25">
      <c r="A238" s="525" t="s">
        <v>11671</v>
      </c>
      <c r="B238" s="34"/>
      <c r="C238" s="23"/>
      <c r="D238" s="472"/>
      <c r="E238" s="35">
        <f t="shared" si="10"/>
        <v>0</v>
      </c>
      <c r="F238" s="201">
        <v>34655</v>
      </c>
      <c r="G238" s="526" t="s">
        <v>11539</v>
      </c>
      <c r="H238" s="137" t="s">
        <v>11580</v>
      </c>
      <c r="I238" s="38"/>
      <c r="J238" s="202">
        <v>74.97</v>
      </c>
      <c r="K238" s="39">
        <f t="shared" si="11"/>
        <v>0</v>
      </c>
      <c r="L238" s="40" t="s">
        <v>986</v>
      </c>
      <c r="M238" s="41" t="s">
        <v>11670</v>
      </c>
      <c r="N238" s="40" t="s">
        <v>11671</v>
      </c>
      <c r="O238" s="46" t="s">
        <v>977</v>
      </c>
      <c r="P238" s="40" t="s">
        <v>95</v>
      </c>
      <c r="Q238" s="42" t="s">
        <v>39</v>
      </c>
      <c r="R238" s="42" t="s">
        <v>958</v>
      </c>
      <c r="S238" s="304" t="s">
        <v>60</v>
      </c>
      <c r="T238" s="304">
        <v>4</v>
      </c>
      <c r="U238" s="304">
        <v>500</v>
      </c>
      <c r="V238" s="304" t="s">
        <v>41</v>
      </c>
      <c r="W238" s="422"/>
      <c r="X238" s="191" t="s">
        <v>11543</v>
      </c>
      <c r="Y238" s="34"/>
      <c r="Z238" s="34"/>
      <c r="AA238" s="34"/>
      <c r="AB238" s="34"/>
      <c r="AC238" s="34"/>
      <c r="AD238" s="100"/>
      <c r="AE238"/>
      <c r="AF238" s="210"/>
      <c r="AG238"/>
      <c r="AH238"/>
      <c r="AI238"/>
      <c r="AJ238"/>
    </row>
    <row r="239" spans="1:36" s="140" customFormat="1" ht="15" customHeight="1" x14ac:dyDescent="0.25">
      <c r="A239" s="525" t="s">
        <v>11673</v>
      </c>
      <c r="B239" s="34"/>
      <c r="C239" s="23"/>
      <c r="D239" s="472"/>
      <c r="E239" s="35">
        <f t="shared" si="10"/>
        <v>0</v>
      </c>
      <c r="F239" s="201">
        <v>34882</v>
      </c>
      <c r="G239" s="526" t="s">
        <v>11539</v>
      </c>
      <c r="H239" s="137" t="s">
        <v>11581</v>
      </c>
      <c r="I239" s="38"/>
      <c r="J239" s="202">
        <v>32.97</v>
      </c>
      <c r="K239" s="39">
        <f t="shared" si="11"/>
        <v>0</v>
      </c>
      <c r="L239" s="40" t="s">
        <v>11603</v>
      </c>
      <c r="M239" s="41" t="s">
        <v>11672</v>
      </c>
      <c r="N239" s="40" t="s">
        <v>11673</v>
      </c>
      <c r="O239" s="46" t="s">
        <v>977</v>
      </c>
      <c r="P239" s="40" t="s">
        <v>95</v>
      </c>
      <c r="Q239" s="42" t="s">
        <v>39</v>
      </c>
      <c r="R239" s="42" t="s">
        <v>958</v>
      </c>
      <c r="S239" s="304" t="s">
        <v>88</v>
      </c>
      <c r="T239" s="304">
        <v>6</v>
      </c>
      <c r="U239" s="304">
        <v>500</v>
      </c>
      <c r="V239" s="304" t="s">
        <v>41</v>
      </c>
      <c r="W239" s="422"/>
      <c r="X239" s="191" t="s">
        <v>11543</v>
      </c>
      <c r="Y239" s="34"/>
      <c r="Z239" s="34"/>
      <c r="AA239" s="34"/>
      <c r="AB239" s="34"/>
      <c r="AC239" s="34"/>
      <c r="AD239" s="100"/>
      <c r="AE239"/>
      <c r="AF239" s="210"/>
      <c r="AG239"/>
      <c r="AH239"/>
      <c r="AI239"/>
      <c r="AJ239"/>
    </row>
    <row r="240" spans="1:36" s="140" customFormat="1" ht="15" customHeight="1" x14ac:dyDescent="0.25">
      <c r="A240" s="525" t="s">
        <v>11704</v>
      </c>
      <c r="B240" s="34"/>
      <c r="C240" s="23"/>
      <c r="D240" s="472"/>
      <c r="E240" s="35">
        <f t="shared" si="10"/>
        <v>0</v>
      </c>
      <c r="F240" s="201">
        <v>34899</v>
      </c>
      <c r="G240" s="526" t="s">
        <v>11539</v>
      </c>
      <c r="H240" s="137" t="s">
        <v>11698</v>
      </c>
      <c r="I240" s="38"/>
      <c r="J240" s="202">
        <v>44.97</v>
      </c>
      <c r="K240" s="39">
        <f t="shared" si="11"/>
        <v>0</v>
      </c>
      <c r="L240" s="40" t="s">
        <v>11710</v>
      </c>
      <c r="M240" s="41" t="s">
        <v>11711</v>
      </c>
      <c r="N240" s="40" t="s">
        <v>11704</v>
      </c>
      <c r="O240" s="46" t="s">
        <v>3352</v>
      </c>
      <c r="P240" s="40" t="s">
        <v>95</v>
      </c>
      <c r="Q240" s="42" t="s">
        <v>39</v>
      </c>
      <c r="R240" s="42" t="s">
        <v>31</v>
      </c>
      <c r="S240" s="304" t="s">
        <v>88</v>
      </c>
      <c r="T240" s="304">
        <v>6</v>
      </c>
      <c r="U240" s="304">
        <v>2500</v>
      </c>
      <c r="V240" s="304" t="s">
        <v>41</v>
      </c>
      <c r="W240" s="422"/>
      <c r="X240" s="191" t="s">
        <v>11543</v>
      </c>
      <c r="Y240" s="34"/>
      <c r="Z240" s="34"/>
      <c r="AA240" s="34"/>
      <c r="AB240" s="34"/>
      <c r="AC240" s="34"/>
      <c r="AD240" s="100"/>
      <c r="AE240"/>
      <c r="AF240" s="210"/>
      <c r="AG240"/>
      <c r="AH240"/>
      <c r="AI240"/>
      <c r="AJ240"/>
    </row>
    <row r="241" spans="1:153" s="140" customFormat="1" ht="15" customHeight="1" x14ac:dyDescent="0.25">
      <c r="A241" s="525" t="s">
        <v>11705</v>
      </c>
      <c r="B241" s="34"/>
      <c r="C241" s="23"/>
      <c r="D241" s="472"/>
      <c r="E241" s="35">
        <f t="shared" si="10"/>
        <v>0</v>
      </c>
      <c r="F241" s="201">
        <v>33426</v>
      </c>
      <c r="G241" s="526" t="s">
        <v>11539</v>
      </c>
      <c r="H241" s="137" t="s">
        <v>11699</v>
      </c>
      <c r="I241" s="38"/>
      <c r="J241" s="202">
        <v>34.619999999999997</v>
      </c>
      <c r="K241" s="39">
        <f t="shared" si="11"/>
        <v>0</v>
      </c>
      <c r="L241" s="40" t="s">
        <v>11699</v>
      </c>
      <c r="M241" s="41">
        <v>201704081456</v>
      </c>
      <c r="N241" s="40" t="s">
        <v>11705</v>
      </c>
      <c r="O241" s="46" t="s">
        <v>2217</v>
      </c>
      <c r="P241" s="40" t="s">
        <v>116</v>
      </c>
      <c r="Q241" s="42" t="s">
        <v>39</v>
      </c>
      <c r="R241" s="42" t="s">
        <v>31</v>
      </c>
      <c r="S241" s="304" t="s">
        <v>60</v>
      </c>
      <c r="T241" s="304">
        <v>4</v>
      </c>
      <c r="U241" s="304">
        <v>2500</v>
      </c>
      <c r="V241" s="304" t="s">
        <v>41</v>
      </c>
      <c r="W241" s="422"/>
      <c r="X241" s="191" t="s">
        <v>11543</v>
      </c>
      <c r="Y241" s="34"/>
      <c r="Z241" s="34"/>
      <c r="AA241" s="34"/>
      <c r="AB241" s="34"/>
      <c r="AC241" s="34"/>
      <c r="AD241" s="100"/>
      <c r="AE241"/>
      <c r="AF241" s="210"/>
      <c r="AG241"/>
      <c r="AH241"/>
      <c r="AI241"/>
      <c r="AJ241"/>
    </row>
    <row r="242" spans="1:153" s="140" customFormat="1" ht="15" customHeight="1" x14ac:dyDescent="0.25">
      <c r="A242" s="525" t="s">
        <v>11706</v>
      </c>
      <c r="B242" s="34"/>
      <c r="C242" s="23"/>
      <c r="D242" s="472"/>
      <c r="E242" s="35">
        <f t="shared" si="10"/>
        <v>0</v>
      </c>
      <c r="F242" s="201">
        <v>34264</v>
      </c>
      <c r="G242" s="526" t="s">
        <v>11539</v>
      </c>
      <c r="H242" s="137" t="s">
        <v>11700</v>
      </c>
      <c r="I242" s="38"/>
      <c r="J242" s="202">
        <v>30.25</v>
      </c>
      <c r="K242" s="39">
        <f t="shared" si="11"/>
        <v>0</v>
      </c>
      <c r="L242" s="40" t="s">
        <v>292</v>
      </c>
      <c r="M242" s="41" t="s">
        <v>11712</v>
      </c>
      <c r="N242" s="40" t="s">
        <v>11706</v>
      </c>
      <c r="O242" s="46" t="s">
        <v>1566</v>
      </c>
      <c r="P242" s="40" t="s">
        <v>116</v>
      </c>
      <c r="Q242" s="42" t="s">
        <v>39</v>
      </c>
      <c r="R242" s="42" t="s">
        <v>31</v>
      </c>
      <c r="S242" s="304" t="s">
        <v>9759</v>
      </c>
      <c r="T242" s="304">
        <v>2</v>
      </c>
      <c r="U242" s="304">
        <v>2500</v>
      </c>
      <c r="V242" s="304" t="s">
        <v>41</v>
      </c>
      <c r="W242" s="422"/>
      <c r="X242" s="191" t="s">
        <v>11543</v>
      </c>
      <c r="Y242" s="34"/>
      <c r="Z242" s="34"/>
      <c r="AA242" s="34"/>
      <c r="AB242" s="34"/>
      <c r="AC242" s="34"/>
      <c r="AD242" s="100"/>
      <c r="AE242"/>
      <c r="AF242" s="210"/>
      <c r="AG242"/>
      <c r="AH242"/>
      <c r="AI242"/>
      <c r="AJ242"/>
    </row>
    <row r="243" spans="1:153" s="140" customFormat="1" ht="15" customHeight="1" x14ac:dyDescent="0.25">
      <c r="A243" s="525" t="s">
        <v>11707</v>
      </c>
      <c r="B243" s="34"/>
      <c r="C243" s="23"/>
      <c r="D243" s="472"/>
      <c r="E243" s="35">
        <f t="shared" si="10"/>
        <v>0</v>
      </c>
      <c r="F243" s="201">
        <v>34675</v>
      </c>
      <c r="G243" s="526" t="s">
        <v>11539</v>
      </c>
      <c r="H243" s="137" t="s">
        <v>11701</v>
      </c>
      <c r="I243" s="38"/>
      <c r="J243" s="202">
        <v>95.89</v>
      </c>
      <c r="K243" s="39">
        <f t="shared" si="11"/>
        <v>0</v>
      </c>
      <c r="L243" s="40" t="s">
        <v>10199</v>
      </c>
      <c r="M243" s="41">
        <v>20181710941</v>
      </c>
      <c r="N243" s="40" t="s">
        <v>11707</v>
      </c>
      <c r="O243" s="46" t="s">
        <v>56</v>
      </c>
      <c r="P243" s="40" t="s">
        <v>314</v>
      </c>
      <c r="Q243" s="42" t="s">
        <v>30</v>
      </c>
      <c r="R243" s="42" t="s">
        <v>31</v>
      </c>
      <c r="S243" s="304" t="s">
        <v>60</v>
      </c>
      <c r="T243" s="304">
        <v>4</v>
      </c>
      <c r="U243" s="304">
        <v>2500</v>
      </c>
      <c r="V243" s="304" t="s">
        <v>41</v>
      </c>
      <c r="W243" s="422"/>
      <c r="X243" s="191" t="s">
        <v>11543</v>
      </c>
      <c r="Y243" s="34"/>
      <c r="Z243" s="34"/>
      <c r="AA243" s="34"/>
      <c r="AB243" s="34"/>
      <c r="AC243" s="34"/>
      <c r="AD243" s="100"/>
      <c r="AE243"/>
      <c r="AF243" s="210"/>
      <c r="AG243"/>
      <c r="AH243"/>
      <c r="AI243"/>
      <c r="AJ243"/>
    </row>
    <row r="244" spans="1:153" s="140" customFormat="1" ht="15" customHeight="1" x14ac:dyDescent="0.25">
      <c r="A244" s="525" t="s">
        <v>11708</v>
      </c>
      <c r="B244" s="34"/>
      <c r="C244" s="23"/>
      <c r="D244" s="472"/>
      <c r="E244" s="35">
        <f t="shared" si="10"/>
        <v>0</v>
      </c>
      <c r="F244" s="201">
        <v>34674</v>
      </c>
      <c r="G244" s="526" t="s">
        <v>11539</v>
      </c>
      <c r="H244" s="137" t="s">
        <v>11702</v>
      </c>
      <c r="I244" s="38"/>
      <c r="J244" s="202">
        <v>91.82</v>
      </c>
      <c r="K244" s="39">
        <f t="shared" si="11"/>
        <v>0</v>
      </c>
      <c r="L244" s="40" t="s">
        <v>10199</v>
      </c>
      <c r="M244" s="41">
        <v>201810161735</v>
      </c>
      <c r="N244" s="40" t="s">
        <v>11708</v>
      </c>
      <c r="O244" s="46" t="s">
        <v>56</v>
      </c>
      <c r="P244" s="40" t="s">
        <v>314</v>
      </c>
      <c r="Q244" s="42" t="s">
        <v>30</v>
      </c>
      <c r="R244" s="42" t="s">
        <v>31</v>
      </c>
      <c r="S244" s="304" t="s">
        <v>60</v>
      </c>
      <c r="T244" s="304">
        <v>4</v>
      </c>
      <c r="U244" s="304">
        <v>2500</v>
      </c>
      <c r="V244" s="304" t="s">
        <v>41</v>
      </c>
      <c r="W244" s="422"/>
      <c r="X244" s="191" t="s">
        <v>11543</v>
      </c>
      <c r="Y244" s="34"/>
      <c r="Z244" s="34"/>
      <c r="AA244" s="34"/>
      <c r="AB244" s="34"/>
      <c r="AC244" s="34"/>
      <c r="AD244" s="100"/>
      <c r="AE244"/>
      <c r="AF244" s="210"/>
      <c r="AG244"/>
      <c r="AH244"/>
      <c r="AI244"/>
      <c r="AJ244"/>
    </row>
    <row r="245" spans="1:153" s="140" customFormat="1" ht="15" customHeight="1" x14ac:dyDescent="0.25">
      <c r="A245" s="525" t="s">
        <v>11709</v>
      </c>
      <c r="B245" s="34"/>
      <c r="C245" s="23"/>
      <c r="D245" s="472"/>
      <c r="E245" s="35">
        <f t="shared" si="10"/>
        <v>0</v>
      </c>
      <c r="F245" s="201">
        <v>34110</v>
      </c>
      <c r="G245" s="526" t="s">
        <v>11539</v>
      </c>
      <c r="H245" s="137" t="s">
        <v>11703</v>
      </c>
      <c r="I245" s="38"/>
      <c r="J245" s="202">
        <v>6.37</v>
      </c>
      <c r="K245" s="39">
        <f t="shared" si="11"/>
        <v>0</v>
      </c>
      <c r="L245" s="40" t="s">
        <v>10312</v>
      </c>
      <c r="M245" s="41" t="s">
        <v>11713</v>
      </c>
      <c r="N245" s="40" t="s">
        <v>11709</v>
      </c>
      <c r="O245" s="46" t="s">
        <v>1232</v>
      </c>
      <c r="P245" s="40" t="s">
        <v>1048</v>
      </c>
      <c r="Q245" s="42" t="s">
        <v>757</v>
      </c>
      <c r="R245" s="42" t="s">
        <v>31</v>
      </c>
      <c r="S245" s="304" t="s">
        <v>60</v>
      </c>
      <c r="T245" s="304">
        <v>4</v>
      </c>
      <c r="U245" s="304">
        <v>2500</v>
      </c>
      <c r="V245" s="304" t="s">
        <v>41</v>
      </c>
      <c r="W245" s="422"/>
      <c r="X245" s="191" t="s">
        <v>11543</v>
      </c>
      <c r="Y245" s="34"/>
      <c r="Z245" s="34"/>
      <c r="AA245" s="34"/>
      <c r="AB245" s="34"/>
      <c r="AC245" s="34"/>
      <c r="AD245" s="100"/>
      <c r="AE245"/>
      <c r="AF245" s="210"/>
      <c r="AG245"/>
      <c r="AH245"/>
      <c r="AI245"/>
      <c r="AJ245"/>
    </row>
    <row r="246" spans="1:153" s="140" customFormat="1" ht="15" customHeight="1" x14ac:dyDescent="0.25">
      <c r="A246" s="33" t="s">
        <v>173</v>
      </c>
      <c r="B246" s="34"/>
      <c r="C246" s="23"/>
      <c r="D246" s="472"/>
      <c r="E246" s="35">
        <f t="shared" si="10"/>
        <v>0</v>
      </c>
      <c r="F246" s="201">
        <v>5647</v>
      </c>
      <c r="G246" s="417"/>
      <c r="H246" s="137" t="s">
        <v>174</v>
      </c>
      <c r="I246" s="102"/>
      <c r="J246" s="202">
        <v>76.72</v>
      </c>
      <c r="K246" s="39">
        <f t="shared" ref="K246" si="12">I246*J246</f>
        <v>0</v>
      </c>
      <c r="L246" s="40" t="s">
        <v>114</v>
      </c>
      <c r="M246" s="41" t="s">
        <v>175</v>
      </c>
      <c r="N246" s="40" t="s">
        <v>173</v>
      </c>
      <c r="O246" s="46" t="s">
        <v>157</v>
      </c>
      <c r="P246" s="40" t="s">
        <v>116</v>
      </c>
      <c r="Q246" s="42" t="s">
        <v>39</v>
      </c>
      <c r="R246" s="42" t="s">
        <v>31</v>
      </c>
      <c r="S246" s="304" t="s">
        <v>46</v>
      </c>
      <c r="T246" s="304">
        <v>5</v>
      </c>
      <c r="U246" s="304">
        <v>2500</v>
      </c>
      <c r="V246" s="304" t="s">
        <v>41</v>
      </c>
      <c r="W246" s="422"/>
      <c r="X246" s="191"/>
      <c r="Y246" s="34"/>
      <c r="Z246" s="34"/>
      <c r="AA246" s="34"/>
      <c r="AB246" s="32"/>
      <c r="AC246" s="34"/>
      <c r="AD246" s="100"/>
      <c r="AE246" s="100"/>
      <c r="AF246" s="210"/>
      <c r="AG246" s="100"/>
      <c r="AH246"/>
      <c r="AI246"/>
      <c r="AJ246"/>
      <c r="AK246" s="100"/>
      <c r="AL246" s="100"/>
      <c r="AM246" s="100"/>
      <c r="AN246" s="100"/>
      <c r="AO246" s="100"/>
      <c r="AP246" s="100"/>
      <c r="AQ246" s="100"/>
      <c r="AR246" s="100"/>
      <c r="AS246" s="100"/>
      <c r="AT246" s="100"/>
      <c r="AU246" s="100"/>
      <c r="AV246" s="100"/>
      <c r="AW246" s="100"/>
      <c r="AX246" s="100"/>
      <c r="AY246" s="100"/>
      <c r="AZ246" s="100"/>
      <c r="BA246" s="100"/>
      <c r="BB246" s="100"/>
      <c r="BC246" s="100"/>
      <c r="BD246" s="100"/>
      <c r="BE246" s="100"/>
      <c r="BF246" s="100"/>
      <c r="BG246" s="100"/>
      <c r="BH246" s="100"/>
      <c r="BI246" s="100"/>
      <c r="BJ246" s="100"/>
      <c r="BK246" s="100"/>
      <c r="BL246" s="100"/>
      <c r="BM246" s="100"/>
      <c r="BN246" s="100"/>
      <c r="BO246" s="100"/>
      <c r="BP246" s="100"/>
      <c r="BQ246" s="100"/>
      <c r="BR246" s="100"/>
      <c r="BS246" s="100"/>
      <c r="BT246" s="100"/>
      <c r="BU246" s="100"/>
      <c r="BV246" s="100"/>
      <c r="BW246" s="100"/>
      <c r="BX246" s="100"/>
      <c r="BY246" s="100"/>
      <c r="BZ246" s="100"/>
      <c r="CA246" s="100"/>
      <c r="CB246" s="100"/>
      <c r="CC246" s="100"/>
      <c r="CD246" s="100"/>
      <c r="CE246" s="100"/>
      <c r="CF246" s="100"/>
      <c r="CG246" s="100"/>
      <c r="CH246" s="100"/>
      <c r="CI246" s="100"/>
      <c r="CJ246" s="100"/>
      <c r="CK246" s="100"/>
      <c r="CL246" s="100"/>
      <c r="CM246" s="100"/>
      <c r="CN246" s="100"/>
      <c r="CO246" s="100"/>
      <c r="CP246" s="100"/>
      <c r="CQ246" s="100"/>
      <c r="CR246" s="100"/>
      <c r="CS246" s="100"/>
      <c r="CT246" s="100"/>
      <c r="CU246" s="100"/>
      <c r="CV246" s="100"/>
      <c r="CW246" s="100"/>
      <c r="CX246" s="100"/>
      <c r="CY246" s="100"/>
      <c r="CZ246" s="100"/>
      <c r="DA246" s="100"/>
      <c r="DB246" s="100"/>
      <c r="DC246" s="100"/>
      <c r="DD246" s="100"/>
      <c r="DE246" s="100"/>
      <c r="DF246" s="100"/>
      <c r="DG246" s="100"/>
      <c r="DH246" s="100"/>
      <c r="DI246" s="100"/>
      <c r="DJ246" s="100"/>
      <c r="DK246" s="100"/>
      <c r="DL246" s="100"/>
      <c r="DM246" s="100"/>
      <c r="DN246" s="100"/>
      <c r="DO246" s="100"/>
      <c r="DP246" s="100"/>
      <c r="DQ246" s="100"/>
      <c r="DR246" s="100"/>
      <c r="DS246" s="100"/>
      <c r="DT246" s="100"/>
      <c r="DU246" s="100"/>
      <c r="DV246" s="100"/>
      <c r="DW246" s="100"/>
      <c r="DX246" s="100"/>
      <c r="DY246" s="100"/>
      <c r="DZ246" s="100"/>
      <c r="EA246" s="100"/>
      <c r="EB246" s="100"/>
      <c r="EC246" s="100"/>
      <c r="ED246" s="100"/>
      <c r="EE246" s="100"/>
      <c r="EF246" s="100"/>
      <c r="EG246" s="100"/>
      <c r="EH246" s="100"/>
      <c r="EI246" s="100"/>
      <c r="EJ246" s="100"/>
      <c r="EK246" s="100"/>
      <c r="EL246" s="100"/>
      <c r="EM246" s="100"/>
      <c r="EN246" s="100"/>
      <c r="EO246" s="100"/>
      <c r="EP246" s="100"/>
      <c r="EQ246" s="100"/>
      <c r="ER246" s="100"/>
      <c r="ES246" s="100"/>
      <c r="ET246" s="100"/>
      <c r="EU246"/>
      <c r="EV246"/>
      <c r="EW246" s="100"/>
    </row>
    <row r="247" spans="1:153" s="140" customFormat="1" ht="15" customHeight="1" x14ac:dyDescent="0.25">
      <c r="A247" s="33" t="s">
        <v>1016</v>
      </c>
      <c r="B247" s="34"/>
      <c r="C247" s="23"/>
      <c r="D247" s="472"/>
      <c r="E247" s="35">
        <f t="shared" si="10"/>
        <v>0</v>
      </c>
      <c r="F247" s="201">
        <v>3724</v>
      </c>
      <c r="G247" s="417"/>
      <c r="H247" s="137" t="s">
        <v>1017</v>
      </c>
      <c r="I247" s="102"/>
      <c r="J247" s="202">
        <v>194.97</v>
      </c>
      <c r="K247" s="39">
        <f t="shared" ref="K247:K310" si="13">I247*J247</f>
        <v>0</v>
      </c>
      <c r="L247" s="40" t="s">
        <v>262</v>
      </c>
      <c r="M247" s="41" t="s">
        <v>1018</v>
      </c>
      <c r="N247" s="40" t="s">
        <v>1016</v>
      </c>
      <c r="O247" s="46" t="s">
        <v>977</v>
      </c>
      <c r="P247" s="40" t="s">
        <v>38</v>
      </c>
      <c r="Q247" s="42" t="s">
        <v>39</v>
      </c>
      <c r="R247" s="42" t="s">
        <v>31</v>
      </c>
      <c r="S247" s="304" t="s">
        <v>41</v>
      </c>
      <c r="T247" s="304">
        <v>13</v>
      </c>
      <c r="U247" s="304">
        <v>500</v>
      </c>
      <c r="V247" s="304" t="s">
        <v>41</v>
      </c>
      <c r="W247" s="429"/>
      <c r="X247" s="191"/>
      <c r="Y247" s="34"/>
      <c r="Z247" s="32"/>
      <c r="AA247" s="32"/>
      <c r="AB247" s="32"/>
      <c r="AC247" s="34"/>
      <c r="AD247" s="100"/>
      <c r="AE247" s="100"/>
      <c r="AF247" s="210"/>
      <c r="AG247" s="100"/>
      <c r="AH247" s="100"/>
      <c r="AI247" s="100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 s="100"/>
      <c r="EV247" s="100"/>
      <c r="EW247"/>
    </row>
    <row r="248" spans="1:153" s="140" customFormat="1" ht="15" customHeight="1" x14ac:dyDescent="0.25">
      <c r="A248" s="33" t="s">
        <v>3072</v>
      </c>
      <c r="B248" s="34"/>
      <c r="C248" s="23"/>
      <c r="D248" s="472"/>
      <c r="E248" s="35">
        <f t="shared" si="10"/>
        <v>0</v>
      </c>
      <c r="F248" s="201">
        <v>4249</v>
      </c>
      <c r="G248" s="417"/>
      <c r="H248" s="137" t="s">
        <v>3073</v>
      </c>
      <c r="I248" s="102"/>
      <c r="J248" s="202">
        <v>68.849999999999994</v>
      </c>
      <c r="K248" s="39">
        <f t="shared" si="13"/>
        <v>0</v>
      </c>
      <c r="L248" s="40" t="s">
        <v>2734</v>
      </c>
      <c r="M248" s="41" t="s">
        <v>3074</v>
      </c>
      <c r="N248" s="40" t="s">
        <v>3072</v>
      </c>
      <c r="O248" s="46" t="s">
        <v>74</v>
      </c>
      <c r="P248" s="40" t="s">
        <v>283</v>
      </c>
      <c r="Q248" s="42" t="s">
        <v>3075</v>
      </c>
      <c r="R248" s="42" t="s">
        <v>31</v>
      </c>
      <c r="S248" s="304" t="s">
        <v>60</v>
      </c>
      <c r="T248" s="304">
        <v>4</v>
      </c>
      <c r="U248" s="304">
        <v>2500</v>
      </c>
      <c r="V248" s="304" t="s">
        <v>41</v>
      </c>
      <c r="W248" s="422"/>
      <c r="X248" s="191"/>
      <c r="Y248" s="34"/>
      <c r="Z248" s="34"/>
      <c r="AA248" s="34"/>
      <c r="AB248" s="32"/>
      <c r="AC248" s="34"/>
      <c r="AD248" s="100"/>
      <c r="AE248" s="100"/>
      <c r="AF248" s="210"/>
      <c r="AG248" s="100"/>
      <c r="AH248" s="100"/>
      <c r="AI248" s="100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 s="100"/>
      <c r="EV248" s="100"/>
      <c r="EW248"/>
    </row>
    <row r="249" spans="1:153" s="140" customFormat="1" ht="15" customHeight="1" x14ac:dyDescent="0.25">
      <c r="A249" s="33" t="s">
        <v>10698</v>
      </c>
      <c r="B249" s="34"/>
      <c r="C249" s="23"/>
      <c r="D249" s="472"/>
      <c r="E249" s="35">
        <f t="shared" si="10"/>
        <v>0</v>
      </c>
      <c r="F249" s="201">
        <v>4969</v>
      </c>
      <c r="G249" s="417"/>
      <c r="H249" s="145" t="s">
        <v>10671</v>
      </c>
      <c r="I249" s="102"/>
      <c r="J249" s="202">
        <v>97.69</v>
      </c>
      <c r="K249" s="39">
        <f t="shared" si="13"/>
        <v>0</v>
      </c>
      <c r="L249" s="40" t="s">
        <v>10725</v>
      </c>
      <c r="M249" s="41" t="s">
        <v>10727</v>
      </c>
      <c r="N249" s="40" t="s">
        <v>10698</v>
      </c>
      <c r="O249" s="46" t="s">
        <v>3202</v>
      </c>
      <c r="P249" s="40" t="s">
        <v>38</v>
      </c>
      <c r="Q249" s="42" t="s">
        <v>39</v>
      </c>
      <c r="R249" s="42" t="s">
        <v>31</v>
      </c>
      <c r="S249" s="304" t="s">
        <v>41</v>
      </c>
      <c r="T249" s="304">
        <v>13</v>
      </c>
      <c r="U249" s="304">
        <v>2500</v>
      </c>
      <c r="V249" s="304" t="s">
        <v>41</v>
      </c>
      <c r="W249" s="429"/>
      <c r="X249" s="191" t="s">
        <v>10661</v>
      </c>
      <c r="Y249" s="34"/>
      <c r="Z249" s="34"/>
      <c r="AA249" s="34"/>
      <c r="AB249" s="34"/>
      <c r="AC249" s="34"/>
      <c r="AD249" s="100"/>
      <c r="AE249" s="100"/>
      <c r="AF249" s="210"/>
      <c r="AG249" s="100"/>
      <c r="AH249" s="100"/>
      <c r="AI249" s="100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</row>
    <row r="250" spans="1:153" s="140" customFormat="1" ht="15" customHeight="1" x14ac:dyDescent="0.25">
      <c r="A250" s="33" t="s">
        <v>9956</v>
      </c>
      <c r="B250" s="34"/>
      <c r="C250" s="34"/>
      <c r="D250" s="472"/>
      <c r="E250" s="35">
        <f t="shared" si="10"/>
        <v>0</v>
      </c>
      <c r="F250" s="201">
        <v>32654</v>
      </c>
      <c r="G250" s="417"/>
      <c r="H250" s="137" t="s">
        <v>9957</v>
      </c>
      <c r="I250" s="102"/>
      <c r="J250" s="202">
        <v>218.94</v>
      </c>
      <c r="K250" s="39">
        <f t="shared" si="13"/>
        <v>0</v>
      </c>
      <c r="L250" s="40" t="s">
        <v>9944</v>
      </c>
      <c r="M250" s="41">
        <v>53738</v>
      </c>
      <c r="N250" s="40" t="s">
        <v>9956</v>
      </c>
      <c r="O250" s="46" t="s">
        <v>3551</v>
      </c>
      <c r="P250" s="40" t="s">
        <v>129</v>
      </c>
      <c r="Q250" s="42" t="s">
        <v>130</v>
      </c>
      <c r="R250" s="42" t="s">
        <v>31</v>
      </c>
      <c r="S250" s="304" t="s">
        <v>41</v>
      </c>
      <c r="T250" s="304">
        <v>12</v>
      </c>
      <c r="U250" s="304">
        <v>2500</v>
      </c>
      <c r="V250" s="304" t="s">
        <v>41</v>
      </c>
      <c r="W250" s="422"/>
      <c r="X250" s="43" t="s">
        <v>9955</v>
      </c>
      <c r="Y250" s="34"/>
      <c r="Z250" s="34"/>
      <c r="AA250" s="34"/>
      <c r="AB250" s="34"/>
      <c r="AC250" s="34"/>
      <c r="AD250" s="100"/>
      <c r="AE250" s="100"/>
      <c r="AF250" s="210"/>
      <c r="AG250" s="10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</row>
    <row r="251" spans="1:153" s="140" customFormat="1" ht="15" customHeight="1" x14ac:dyDescent="0.25">
      <c r="A251" s="33" t="s">
        <v>3561</v>
      </c>
      <c r="B251" s="34"/>
      <c r="C251" s="23"/>
      <c r="D251" s="472"/>
      <c r="E251" s="35">
        <f t="shared" si="10"/>
        <v>0</v>
      </c>
      <c r="F251" s="201">
        <v>3933</v>
      </c>
      <c r="G251" s="417"/>
      <c r="H251" s="137" t="s">
        <v>3562</v>
      </c>
      <c r="I251" s="102"/>
      <c r="J251" s="202">
        <v>217.16</v>
      </c>
      <c r="K251" s="39">
        <f t="shared" si="13"/>
        <v>0</v>
      </c>
      <c r="L251" s="40" t="s">
        <v>788</v>
      </c>
      <c r="M251" s="41" t="s">
        <v>3563</v>
      </c>
      <c r="N251" s="40" t="s">
        <v>3561</v>
      </c>
      <c r="O251" s="46" t="s">
        <v>3551</v>
      </c>
      <c r="P251" s="40" t="s">
        <v>38</v>
      </c>
      <c r="Q251" s="42" t="s">
        <v>39</v>
      </c>
      <c r="R251" s="42" t="s">
        <v>31</v>
      </c>
      <c r="S251" s="304" t="s">
        <v>41</v>
      </c>
      <c r="T251" s="304">
        <v>13</v>
      </c>
      <c r="U251" s="304">
        <v>2500</v>
      </c>
      <c r="V251" s="304" t="s">
        <v>41</v>
      </c>
      <c r="W251" s="429"/>
      <c r="X251" s="43">
        <v>41904</v>
      </c>
      <c r="Y251" s="34"/>
      <c r="Z251" s="34"/>
      <c r="AA251" s="34"/>
      <c r="AB251" s="32"/>
      <c r="AC251" s="34"/>
      <c r="AD251" s="100"/>
      <c r="AE251" s="100"/>
      <c r="AF251" s="210"/>
      <c r="AG251" s="100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</row>
    <row r="252" spans="1:153" s="140" customFormat="1" ht="15" customHeight="1" x14ac:dyDescent="0.25">
      <c r="A252" s="33" t="s">
        <v>2303</v>
      </c>
      <c r="B252" s="34"/>
      <c r="C252" s="23"/>
      <c r="D252" s="472"/>
      <c r="E252" s="35">
        <f t="shared" si="10"/>
        <v>0</v>
      </c>
      <c r="F252" s="201">
        <v>4615</v>
      </c>
      <c r="G252" s="417"/>
      <c r="H252" s="137" t="s">
        <v>2304</v>
      </c>
      <c r="I252" s="102"/>
      <c r="J252" s="202">
        <v>97.69</v>
      </c>
      <c r="K252" s="39">
        <f t="shared" si="13"/>
        <v>0</v>
      </c>
      <c r="L252" s="40" t="s">
        <v>187</v>
      </c>
      <c r="M252" s="41" t="s">
        <v>2305</v>
      </c>
      <c r="N252" s="40" t="s">
        <v>2303</v>
      </c>
      <c r="O252" s="46" t="s">
        <v>2278</v>
      </c>
      <c r="P252" s="40" t="s">
        <v>38</v>
      </c>
      <c r="Q252" s="42" t="s">
        <v>39</v>
      </c>
      <c r="R252" s="42" t="s">
        <v>31</v>
      </c>
      <c r="S252" s="304" t="s">
        <v>41</v>
      </c>
      <c r="T252" s="304">
        <v>12</v>
      </c>
      <c r="U252" s="304">
        <v>2500</v>
      </c>
      <c r="V252" s="304" t="s">
        <v>41</v>
      </c>
      <c r="W252" s="422"/>
      <c r="X252" s="43"/>
      <c r="Y252" s="34"/>
      <c r="Z252" s="34"/>
      <c r="AA252" s="34"/>
      <c r="AB252" s="32"/>
      <c r="AC252" s="34"/>
      <c r="AD252" s="100"/>
      <c r="AE252" s="100"/>
      <c r="AF252" s="210"/>
      <c r="AG252" s="100"/>
      <c r="AH252"/>
      <c r="AI252"/>
      <c r="AJ252"/>
      <c r="AK252" s="100"/>
      <c r="AL252" s="100"/>
      <c r="AM252" s="100"/>
      <c r="AN252" s="100"/>
      <c r="AO252" s="100"/>
      <c r="AP252" s="100"/>
      <c r="AQ252" s="100"/>
      <c r="AR252" s="100"/>
      <c r="AS252" s="100"/>
      <c r="AT252" s="100"/>
      <c r="AU252" s="100"/>
      <c r="AV252" s="100"/>
      <c r="AW252" s="100"/>
      <c r="AX252" s="100"/>
      <c r="AY252" s="100"/>
      <c r="AZ252" s="100"/>
      <c r="BA252" s="100"/>
      <c r="BB252" s="100"/>
      <c r="BC252" s="100"/>
      <c r="BD252" s="100"/>
      <c r="BE252" s="100"/>
      <c r="BF252" s="100"/>
      <c r="BG252" s="100"/>
      <c r="BH252" s="100"/>
      <c r="BI252" s="100"/>
      <c r="BJ252" s="100"/>
      <c r="BK252" s="100"/>
      <c r="BL252" s="100"/>
      <c r="BM252" s="100"/>
      <c r="BN252" s="100"/>
      <c r="BO252" s="100"/>
      <c r="BP252" s="100"/>
      <c r="BQ252" s="100"/>
      <c r="BR252" s="100"/>
      <c r="BS252" s="100"/>
      <c r="BT252" s="100"/>
      <c r="BU252" s="100"/>
      <c r="BV252" s="100"/>
      <c r="BW252" s="100"/>
      <c r="BX252" s="100"/>
      <c r="BY252" s="100"/>
      <c r="BZ252" s="100"/>
      <c r="CA252" s="100"/>
      <c r="CB252" s="100"/>
      <c r="CC252" s="100"/>
      <c r="CD252" s="100"/>
      <c r="CE252" s="100"/>
      <c r="CF252" s="100"/>
      <c r="CG252" s="100"/>
      <c r="CH252" s="100"/>
      <c r="CI252" s="100"/>
      <c r="CJ252" s="100"/>
      <c r="CK252" s="100"/>
      <c r="CL252" s="100"/>
      <c r="CM252" s="100"/>
      <c r="CN252" s="100"/>
      <c r="CO252" s="100"/>
      <c r="CP252" s="100"/>
      <c r="CQ252" s="100"/>
      <c r="CR252" s="100"/>
      <c r="CS252" s="100"/>
      <c r="CT252" s="100"/>
      <c r="CU252" s="100"/>
      <c r="CV252" s="100"/>
      <c r="CW252" s="100"/>
      <c r="CX252" s="100"/>
      <c r="CY252" s="100"/>
      <c r="CZ252" s="100"/>
      <c r="DA252" s="100"/>
      <c r="DB252" s="100"/>
      <c r="DC252" s="100"/>
      <c r="DD252" s="100"/>
      <c r="DE252" s="100"/>
      <c r="DF252" s="100"/>
      <c r="DG252" s="100"/>
      <c r="DH252" s="100"/>
      <c r="DI252" s="100"/>
      <c r="DJ252" s="100"/>
      <c r="DK252" s="100"/>
      <c r="DL252" s="100"/>
      <c r="DM252" s="100"/>
      <c r="DN252" s="100"/>
      <c r="DO252" s="100"/>
      <c r="DP252" s="100"/>
      <c r="DQ252" s="100"/>
      <c r="DR252" s="100"/>
      <c r="DS252" s="100"/>
      <c r="DT252" s="100"/>
      <c r="DU252" s="100"/>
      <c r="DV252" s="100"/>
      <c r="DW252" s="100"/>
      <c r="DX252" s="100"/>
      <c r="DY252" s="100"/>
      <c r="DZ252" s="100"/>
      <c r="EA252" s="100"/>
      <c r="EB252" s="100"/>
      <c r="EC252" s="100"/>
      <c r="ED252" s="100"/>
      <c r="EE252" s="100"/>
      <c r="EF252" s="100"/>
      <c r="EG252" s="100"/>
      <c r="EH252" s="100"/>
      <c r="EI252" s="100"/>
      <c r="EJ252" s="100"/>
      <c r="EK252" s="100"/>
      <c r="EL252" s="100"/>
      <c r="EM252" s="100"/>
      <c r="EN252" s="100"/>
      <c r="EO252" s="100"/>
      <c r="EP252" s="100"/>
      <c r="EQ252" s="100"/>
      <c r="ER252" s="100"/>
      <c r="ES252" s="100"/>
      <c r="ET252" s="100"/>
      <c r="EU252"/>
      <c r="EV252"/>
      <c r="EW252" s="100"/>
    </row>
    <row r="253" spans="1:153" s="140" customFormat="1" ht="15" customHeight="1" x14ac:dyDescent="0.25">
      <c r="A253" s="33" t="s">
        <v>10396</v>
      </c>
      <c r="B253" s="34"/>
      <c r="C253" s="23"/>
      <c r="D253" s="472"/>
      <c r="E253" s="35">
        <f t="shared" si="10"/>
        <v>0</v>
      </c>
      <c r="F253" s="201">
        <v>5627</v>
      </c>
      <c r="G253" s="417"/>
      <c r="H253" s="137" t="s">
        <v>10435</v>
      </c>
      <c r="I253" s="102"/>
      <c r="J253" s="202">
        <v>157.94999999999999</v>
      </c>
      <c r="K253" s="39">
        <f t="shared" si="13"/>
        <v>0</v>
      </c>
      <c r="L253" s="40" t="s">
        <v>268</v>
      </c>
      <c r="M253" s="41">
        <v>4032014</v>
      </c>
      <c r="N253" s="40" t="s">
        <v>10396</v>
      </c>
      <c r="O253" s="46" t="s">
        <v>74</v>
      </c>
      <c r="P253" s="40" t="s">
        <v>154</v>
      </c>
      <c r="Q253" s="42" t="s">
        <v>155</v>
      </c>
      <c r="R253" s="42" t="s">
        <v>31</v>
      </c>
      <c r="S253" s="304" t="s">
        <v>41</v>
      </c>
      <c r="T253" s="304">
        <v>12</v>
      </c>
      <c r="U253" s="304">
        <v>2500</v>
      </c>
      <c r="V253" s="304" t="s">
        <v>41</v>
      </c>
      <c r="W253" s="429"/>
      <c r="X253" s="191" t="s">
        <v>10471</v>
      </c>
      <c r="Y253" s="34"/>
      <c r="Z253" s="34"/>
      <c r="AA253" s="34"/>
      <c r="AB253" s="34"/>
      <c r="AC253" s="34"/>
      <c r="AD253" s="100"/>
      <c r="AF253" s="210"/>
      <c r="AH253" s="100"/>
      <c r="AI253" s="100"/>
      <c r="AJ253" s="100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</row>
    <row r="254" spans="1:153" s="140" customFormat="1" ht="15" customHeight="1" x14ac:dyDescent="0.25">
      <c r="A254" s="33" t="s">
        <v>176</v>
      </c>
      <c r="B254" s="34"/>
      <c r="C254" s="23"/>
      <c r="D254" s="472"/>
      <c r="E254" s="35">
        <f t="shared" si="10"/>
        <v>0</v>
      </c>
      <c r="F254" s="201">
        <v>3883</v>
      </c>
      <c r="G254" s="417"/>
      <c r="H254" s="137" t="s">
        <v>177</v>
      </c>
      <c r="I254" s="102"/>
      <c r="J254" s="202">
        <v>179.97</v>
      </c>
      <c r="K254" s="39">
        <f t="shared" si="13"/>
        <v>0</v>
      </c>
      <c r="L254" s="40" t="s">
        <v>178</v>
      </c>
      <c r="M254" s="41" t="s">
        <v>179</v>
      </c>
      <c r="N254" s="40" t="s">
        <v>176</v>
      </c>
      <c r="O254" s="46" t="s">
        <v>157</v>
      </c>
      <c r="P254" s="40" t="s">
        <v>38</v>
      </c>
      <c r="Q254" s="42" t="s">
        <v>39</v>
      </c>
      <c r="R254" s="42" t="s">
        <v>31</v>
      </c>
      <c r="S254" s="304" t="s">
        <v>41</v>
      </c>
      <c r="T254" s="304">
        <v>13</v>
      </c>
      <c r="U254" s="304">
        <v>1000</v>
      </c>
      <c r="V254" s="304" t="s">
        <v>41</v>
      </c>
      <c r="W254" s="429"/>
      <c r="X254" s="43">
        <v>41904</v>
      </c>
      <c r="Y254" s="34"/>
      <c r="Z254" s="34"/>
      <c r="AA254" s="34"/>
      <c r="AB254" s="34"/>
      <c r="AC254" s="34"/>
      <c r="AD254" s="100"/>
      <c r="AE254"/>
      <c r="AF254" s="210"/>
      <c r="AG254"/>
      <c r="AH254" s="100"/>
      <c r="AI254" s="100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 s="100"/>
      <c r="EV254" s="100"/>
      <c r="EW254"/>
    </row>
    <row r="255" spans="1:153" s="140" customFormat="1" ht="15" customHeight="1" x14ac:dyDescent="0.25">
      <c r="A255" s="33" t="s">
        <v>1023</v>
      </c>
      <c r="B255" s="34"/>
      <c r="C255" s="23"/>
      <c r="D255" s="472"/>
      <c r="E255" s="35">
        <f t="shared" si="10"/>
        <v>0</v>
      </c>
      <c r="F255" s="201">
        <v>6340</v>
      </c>
      <c r="G255" s="417"/>
      <c r="H255" s="137" t="s">
        <v>1024</v>
      </c>
      <c r="I255" s="102"/>
      <c r="J255" s="202">
        <v>194.97</v>
      </c>
      <c r="K255" s="39">
        <f t="shared" si="13"/>
        <v>0</v>
      </c>
      <c r="L255" s="40" t="s">
        <v>262</v>
      </c>
      <c r="M255" s="41" t="s">
        <v>1025</v>
      </c>
      <c r="N255" s="40" t="s">
        <v>1023</v>
      </c>
      <c r="O255" s="46" t="s">
        <v>977</v>
      </c>
      <c r="P255" s="40" t="s">
        <v>38</v>
      </c>
      <c r="Q255" s="42" t="s">
        <v>39</v>
      </c>
      <c r="R255" s="42" t="s">
        <v>31</v>
      </c>
      <c r="S255" s="304" t="s">
        <v>41</v>
      </c>
      <c r="T255" s="304">
        <v>13</v>
      </c>
      <c r="U255" s="304">
        <v>500</v>
      </c>
      <c r="V255" s="304" t="s">
        <v>41</v>
      </c>
      <c r="W255" s="422"/>
      <c r="X255" s="43"/>
      <c r="Y255" s="34"/>
      <c r="Z255" s="32"/>
      <c r="AA255" s="32"/>
      <c r="AB255" s="34"/>
      <c r="AC255" s="34"/>
      <c r="AD255" s="100"/>
      <c r="AE255"/>
      <c r="AF255" s="210"/>
      <c r="AG255"/>
      <c r="AH255" s="100"/>
      <c r="AI255" s="100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 s="100"/>
      <c r="EV255" s="100"/>
      <c r="EW255"/>
    </row>
    <row r="256" spans="1:153" s="140" customFormat="1" ht="15" customHeight="1" x14ac:dyDescent="0.25">
      <c r="A256" s="33" t="s">
        <v>3329</v>
      </c>
      <c r="B256" s="34"/>
      <c r="C256" s="23"/>
      <c r="D256" s="472"/>
      <c r="E256" s="35">
        <f t="shared" si="10"/>
        <v>0</v>
      </c>
      <c r="F256" s="201">
        <v>7138</v>
      </c>
      <c r="G256" s="417"/>
      <c r="H256" s="137" t="s">
        <v>3330</v>
      </c>
      <c r="I256" s="102"/>
      <c r="J256" s="202">
        <v>60</v>
      </c>
      <c r="K256" s="39">
        <f t="shared" si="13"/>
        <v>0</v>
      </c>
      <c r="L256" s="40" t="s">
        <v>1820</v>
      </c>
      <c r="M256" s="41" t="s">
        <v>3331</v>
      </c>
      <c r="N256" s="40" t="s">
        <v>3329</v>
      </c>
      <c r="O256" s="46" t="s">
        <v>3328</v>
      </c>
      <c r="P256" s="40" t="s">
        <v>111</v>
      </c>
      <c r="Q256" s="42" t="s">
        <v>67</v>
      </c>
      <c r="R256" s="42" t="s">
        <v>31</v>
      </c>
      <c r="S256" s="304" t="s">
        <v>41</v>
      </c>
      <c r="T256" s="304">
        <v>12</v>
      </c>
      <c r="U256" s="304">
        <v>2500</v>
      </c>
      <c r="V256" s="304" t="s">
        <v>41</v>
      </c>
      <c r="W256" s="429"/>
      <c r="X256" s="43"/>
      <c r="Y256" s="34"/>
      <c r="Z256" s="34"/>
      <c r="AA256" s="34"/>
      <c r="AB256" s="34"/>
      <c r="AC256" s="34"/>
      <c r="AD256" s="100"/>
      <c r="AE256"/>
      <c r="AF256" s="210"/>
      <c r="AG256"/>
      <c r="AH256" s="100"/>
      <c r="AI256" s="100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 s="100"/>
      <c r="EV256" s="100"/>
      <c r="EW256"/>
    </row>
    <row r="257" spans="1:153" s="140" customFormat="1" ht="15" customHeight="1" x14ac:dyDescent="0.25">
      <c r="A257" s="33" t="s">
        <v>8774</v>
      </c>
      <c r="B257" s="34"/>
      <c r="C257" s="93"/>
      <c r="D257" s="472"/>
      <c r="E257" s="35">
        <f t="shared" si="10"/>
        <v>0</v>
      </c>
      <c r="F257" s="201">
        <v>2573</v>
      </c>
      <c r="G257" s="417"/>
      <c r="H257" s="158" t="s">
        <v>8672</v>
      </c>
      <c r="I257" s="102"/>
      <c r="J257" s="202">
        <v>84.35</v>
      </c>
      <c r="K257" s="39">
        <f t="shared" si="13"/>
        <v>0</v>
      </c>
      <c r="L257" s="107" t="s">
        <v>8927</v>
      </c>
      <c r="M257" s="106" t="s">
        <v>8874</v>
      </c>
      <c r="N257" s="107" t="s">
        <v>8774</v>
      </c>
      <c r="O257" s="107" t="s">
        <v>407</v>
      </c>
      <c r="P257" s="107" t="s">
        <v>314</v>
      </c>
      <c r="Q257" s="108" t="s">
        <v>30</v>
      </c>
      <c r="R257" s="108" t="s">
        <v>31</v>
      </c>
      <c r="S257" s="133" t="s">
        <v>41</v>
      </c>
      <c r="T257" s="133">
        <v>12</v>
      </c>
      <c r="U257" s="133">
        <v>2500</v>
      </c>
      <c r="V257" s="133" t="s">
        <v>41</v>
      </c>
      <c r="W257" s="430"/>
      <c r="X257" s="165" t="s">
        <v>8765</v>
      </c>
      <c r="Y257" s="99"/>
      <c r="Z257" s="99"/>
      <c r="AA257" s="99"/>
      <c r="AB257" s="99"/>
      <c r="AC257" s="99"/>
      <c r="AD257" s="100"/>
      <c r="AE257" s="100"/>
      <c r="AF257" s="210"/>
      <c r="AG257" s="100"/>
      <c r="AH257"/>
      <c r="AI257"/>
      <c r="AJ257"/>
      <c r="EU257"/>
      <c r="EV257"/>
    </row>
    <row r="258" spans="1:153" s="140" customFormat="1" ht="15" customHeight="1" x14ac:dyDescent="0.25">
      <c r="A258" s="33" t="s">
        <v>3757</v>
      </c>
      <c r="B258" s="34"/>
      <c r="C258" s="23"/>
      <c r="D258" s="472"/>
      <c r="E258" s="35">
        <f t="shared" si="10"/>
        <v>0</v>
      </c>
      <c r="F258" s="201">
        <v>5007</v>
      </c>
      <c r="G258" s="417"/>
      <c r="H258" s="145" t="s">
        <v>3758</v>
      </c>
      <c r="I258" s="102"/>
      <c r="J258" s="202">
        <v>86.52</v>
      </c>
      <c r="K258" s="39">
        <f t="shared" si="13"/>
        <v>0</v>
      </c>
      <c r="L258" s="46" t="s">
        <v>315</v>
      </c>
      <c r="M258" s="45">
        <v>201412101128</v>
      </c>
      <c r="N258" s="46" t="s">
        <v>3757</v>
      </c>
      <c r="O258" s="46" t="s">
        <v>3328</v>
      </c>
      <c r="P258" s="46" t="s">
        <v>116</v>
      </c>
      <c r="Q258" s="47" t="s">
        <v>39</v>
      </c>
      <c r="R258" s="47" t="s">
        <v>31</v>
      </c>
      <c r="S258" s="139" t="s">
        <v>41</v>
      </c>
      <c r="T258" s="139">
        <v>12</v>
      </c>
      <c r="U258" s="139">
        <v>2500</v>
      </c>
      <c r="V258" s="139" t="s">
        <v>41</v>
      </c>
      <c r="W258" s="487"/>
      <c r="X258" s="153">
        <v>42016</v>
      </c>
      <c r="Y258" s="34"/>
      <c r="Z258" s="34"/>
      <c r="AA258" s="34"/>
      <c r="AB258" s="34"/>
      <c r="AC258" s="34"/>
      <c r="AD258" s="100"/>
      <c r="AE258" s="100"/>
      <c r="AF258" s="210"/>
      <c r="AG258" s="100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</row>
    <row r="259" spans="1:153" s="140" customFormat="1" ht="15" customHeight="1" x14ac:dyDescent="0.25">
      <c r="A259" s="33" t="s">
        <v>9911</v>
      </c>
      <c r="B259" s="34"/>
      <c r="C259" s="34"/>
      <c r="D259" s="472"/>
      <c r="E259" s="35">
        <f t="shared" si="10"/>
        <v>0</v>
      </c>
      <c r="F259" s="201">
        <v>8878</v>
      </c>
      <c r="G259" s="417"/>
      <c r="H259" s="137" t="s">
        <v>9879</v>
      </c>
      <c r="I259" s="102"/>
      <c r="J259" s="202">
        <v>218.94</v>
      </c>
      <c r="K259" s="39">
        <f t="shared" si="13"/>
        <v>0</v>
      </c>
      <c r="L259" s="40" t="s">
        <v>9944</v>
      </c>
      <c r="M259" s="41">
        <v>5247</v>
      </c>
      <c r="N259" s="40" t="s">
        <v>9911</v>
      </c>
      <c r="O259" s="46" t="s">
        <v>81</v>
      </c>
      <c r="P259" s="40" t="s">
        <v>129</v>
      </c>
      <c r="Q259" s="42" t="s">
        <v>130</v>
      </c>
      <c r="R259" s="42" t="s">
        <v>31</v>
      </c>
      <c r="S259" s="304" t="s">
        <v>46</v>
      </c>
      <c r="T259" s="304">
        <v>6</v>
      </c>
      <c r="U259" s="304">
        <v>2500</v>
      </c>
      <c r="V259" s="304" t="s">
        <v>41</v>
      </c>
      <c r="W259" s="429"/>
      <c r="X259" s="43" t="s">
        <v>9874</v>
      </c>
      <c r="Y259" s="34"/>
      <c r="Z259" s="34"/>
      <c r="AA259" s="34"/>
      <c r="AB259" s="34"/>
      <c r="AC259" s="34"/>
      <c r="AD259" s="100"/>
      <c r="AE259" s="100"/>
      <c r="AF259" s="210"/>
      <c r="AG259" s="100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</row>
    <row r="260" spans="1:153" s="140" customFormat="1" ht="15" customHeight="1" x14ac:dyDescent="0.25">
      <c r="A260" s="33" t="s">
        <v>10380</v>
      </c>
      <c r="B260" s="34"/>
      <c r="C260" s="23"/>
      <c r="D260" s="472"/>
      <c r="E260" s="35">
        <f t="shared" si="10"/>
        <v>0</v>
      </c>
      <c r="F260" s="201">
        <v>33169</v>
      </c>
      <c r="G260" s="417"/>
      <c r="H260" s="137" t="s">
        <v>10420</v>
      </c>
      <c r="I260" s="102"/>
      <c r="J260" s="202">
        <v>720</v>
      </c>
      <c r="K260" s="39">
        <f t="shared" si="13"/>
        <v>0</v>
      </c>
      <c r="L260" s="40" t="s">
        <v>10474</v>
      </c>
      <c r="M260" s="41" t="s">
        <v>10457</v>
      </c>
      <c r="N260" s="40" t="s">
        <v>10380</v>
      </c>
      <c r="O260" s="46" t="s">
        <v>81</v>
      </c>
      <c r="P260" s="40" t="s">
        <v>154</v>
      </c>
      <c r="Q260" s="42" t="s">
        <v>39</v>
      </c>
      <c r="R260" s="42" t="s">
        <v>31</v>
      </c>
      <c r="S260" s="304" t="s">
        <v>41</v>
      </c>
      <c r="T260" s="304">
        <v>12</v>
      </c>
      <c r="U260" s="304">
        <v>2500</v>
      </c>
      <c r="V260" s="304" t="s">
        <v>41</v>
      </c>
      <c r="W260" s="429"/>
      <c r="X260" s="191" t="s">
        <v>10471</v>
      </c>
      <c r="Y260" s="34"/>
      <c r="Z260" s="34"/>
      <c r="AA260" s="34"/>
      <c r="AB260" s="34"/>
      <c r="AC260" s="34"/>
      <c r="AD260" s="100"/>
      <c r="AF260" s="210"/>
      <c r="AH260" s="100"/>
      <c r="AI260" s="100"/>
      <c r="AJ260" s="10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 s="100"/>
      <c r="EV260" s="100"/>
      <c r="EW260"/>
    </row>
    <row r="261" spans="1:153" s="140" customFormat="1" ht="15" customHeight="1" x14ac:dyDescent="0.25">
      <c r="A261" s="33" t="s">
        <v>2306</v>
      </c>
      <c r="B261" s="34"/>
      <c r="C261" s="23"/>
      <c r="D261" s="472"/>
      <c r="E261" s="35">
        <f t="shared" ref="E261:E324" si="14">I261</f>
        <v>0</v>
      </c>
      <c r="F261" s="201">
        <v>4882</v>
      </c>
      <c r="G261" s="417"/>
      <c r="H261" s="137" t="s">
        <v>2307</v>
      </c>
      <c r="I261" s="102"/>
      <c r="J261" s="202">
        <v>64.88</v>
      </c>
      <c r="K261" s="39">
        <f t="shared" si="13"/>
        <v>0</v>
      </c>
      <c r="L261" s="40" t="s">
        <v>2308</v>
      </c>
      <c r="M261" s="41" t="s">
        <v>2309</v>
      </c>
      <c r="N261" s="40" t="s">
        <v>2306</v>
      </c>
      <c r="O261" s="46" t="s">
        <v>2278</v>
      </c>
      <c r="P261" s="40" t="s">
        <v>116</v>
      </c>
      <c r="Q261" s="42" t="s">
        <v>39</v>
      </c>
      <c r="R261" s="42" t="s">
        <v>31</v>
      </c>
      <c r="S261" s="304" t="s">
        <v>46</v>
      </c>
      <c r="T261" s="304">
        <v>7</v>
      </c>
      <c r="U261" s="304">
        <v>200</v>
      </c>
      <c r="V261" s="304" t="s">
        <v>41</v>
      </c>
      <c r="W261" s="422"/>
      <c r="X261" s="43">
        <v>41680</v>
      </c>
      <c r="Y261" s="34"/>
      <c r="Z261" s="34"/>
      <c r="AA261" s="34"/>
      <c r="AB261" s="34"/>
      <c r="AC261" s="34"/>
      <c r="AD261" s="100"/>
      <c r="AE261" s="100"/>
      <c r="AF261" s="210"/>
      <c r="AG261" s="100"/>
      <c r="AH261"/>
      <c r="AI261"/>
      <c r="AJ261"/>
      <c r="EU261"/>
      <c r="EV261"/>
    </row>
    <row r="262" spans="1:153" s="140" customFormat="1" ht="15" customHeight="1" x14ac:dyDescent="0.25">
      <c r="A262" s="33" t="s">
        <v>1647</v>
      </c>
      <c r="B262" s="34"/>
      <c r="C262" s="23"/>
      <c r="D262" s="472"/>
      <c r="E262" s="35">
        <f t="shared" si="14"/>
        <v>0</v>
      </c>
      <c r="F262" s="201">
        <v>1043</v>
      </c>
      <c r="G262" s="417"/>
      <c r="H262" s="137" t="s">
        <v>1648</v>
      </c>
      <c r="I262" s="102"/>
      <c r="J262" s="202">
        <v>198.75</v>
      </c>
      <c r="K262" s="39">
        <f t="shared" si="13"/>
        <v>0</v>
      </c>
      <c r="L262" s="40" t="s">
        <v>1649</v>
      </c>
      <c r="M262" s="41" t="s">
        <v>1650</v>
      </c>
      <c r="N262" s="40" t="s">
        <v>1647</v>
      </c>
      <c r="O262" s="46" t="s">
        <v>28</v>
      </c>
      <c r="P262" s="40" t="s">
        <v>95</v>
      </c>
      <c r="Q262" s="42" t="s">
        <v>39</v>
      </c>
      <c r="R262" s="42" t="s">
        <v>31</v>
      </c>
      <c r="S262" s="304" t="s">
        <v>440</v>
      </c>
      <c r="T262" s="304">
        <v>25</v>
      </c>
      <c r="U262" s="304">
        <v>500</v>
      </c>
      <c r="V262" s="304" t="s">
        <v>32</v>
      </c>
      <c r="W262" s="429" t="s">
        <v>8964</v>
      </c>
      <c r="X262" s="43">
        <v>41953</v>
      </c>
      <c r="Y262" s="34"/>
      <c r="Z262" s="34"/>
      <c r="AA262" s="34"/>
      <c r="AB262" s="34"/>
      <c r="AC262" s="34"/>
      <c r="AD262" s="100"/>
      <c r="AE262" s="100"/>
      <c r="AF262" s="210"/>
      <c r="AG262" s="100"/>
      <c r="AH262" s="100"/>
      <c r="AI262" s="100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 s="100"/>
      <c r="EV262" s="100"/>
      <c r="EW262"/>
    </row>
    <row r="263" spans="1:153" s="140" customFormat="1" ht="15" customHeight="1" x14ac:dyDescent="0.25">
      <c r="A263" s="33" t="s">
        <v>11464</v>
      </c>
      <c r="B263" s="34"/>
      <c r="C263" s="23"/>
      <c r="D263" s="472"/>
      <c r="E263" s="35">
        <f t="shared" si="14"/>
        <v>0</v>
      </c>
      <c r="F263" s="201">
        <v>6763</v>
      </c>
      <c r="G263" s="417"/>
      <c r="H263" s="137" t="s">
        <v>11496</v>
      </c>
      <c r="I263" s="38"/>
      <c r="J263" s="202">
        <v>108.11</v>
      </c>
      <c r="K263" s="39">
        <f t="shared" si="13"/>
        <v>0</v>
      </c>
      <c r="L263" s="40" t="s">
        <v>96</v>
      </c>
      <c r="M263" s="41">
        <v>16838548</v>
      </c>
      <c r="N263" s="40" t="s">
        <v>11464</v>
      </c>
      <c r="O263" s="46" t="s">
        <v>825</v>
      </c>
      <c r="P263" s="40" t="s">
        <v>97</v>
      </c>
      <c r="Q263" s="42" t="s">
        <v>98</v>
      </c>
      <c r="R263" s="42" t="s">
        <v>31</v>
      </c>
      <c r="S263" s="304" t="s">
        <v>41</v>
      </c>
      <c r="T263" s="304">
        <v>12</v>
      </c>
      <c r="U263" s="304">
        <v>2500</v>
      </c>
      <c r="V263" s="304" t="s">
        <v>41</v>
      </c>
      <c r="W263" s="422"/>
      <c r="X263" s="191" t="s">
        <v>11540</v>
      </c>
      <c r="Y263" s="34"/>
      <c r="Z263" s="34"/>
      <c r="AA263" s="34"/>
      <c r="AB263" s="34"/>
      <c r="AC263" s="34"/>
      <c r="AD263" s="100"/>
      <c r="AE263"/>
      <c r="AF263" s="210"/>
      <c r="AG263"/>
      <c r="AH263"/>
      <c r="AI263"/>
      <c r="AJ263"/>
    </row>
    <row r="264" spans="1:153" s="140" customFormat="1" ht="15" customHeight="1" x14ac:dyDescent="0.25">
      <c r="A264" s="33" t="s">
        <v>11464</v>
      </c>
      <c r="B264" s="34"/>
      <c r="C264" s="23"/>
      <c r="D264" s="472"/>
      <c r="E264" s="35">
        <f t="shared" si="14"/>
        <v>0</v>
      </c>
      <c r="F264" s="201">
        <v>6763</v>
      </c>
      <c r="G264" s="417"/>
      <c r="H264" s="137" t="s">
        <v>11496</v>
      </c>
      <c r="I264" s="102"/>
      <c r="J264" s="202">
        <v>108.11</v>
      </c>
      <c r="K264" s="39">
        <f t="shared" si="13"/>
        <v>0</v>
      </c>
      <c r="L264" s="40" t="s">
        <v>96</v>
      </c>
      <c r="M264" s="41">
        <v>16838548</v>
      </c>
      <c r="N264" s="40" t="s">
        <v>11464</v>
      </c>
      <c r="O264" s="46" t="s">
        <v>825</v>
      </c>
      <c r="P264" s="40" t="s">
        <v>97</v>
      </c>
      <c r="Q264" s="42" t="s">
        <v>98</v>
      </c>
      <c r="R264" s="42" t="s">
        <v>31</v>
      </c>
      <c r="S264" s="304" t="s">
        <v>11533</v>
      </c>
      <c r="T264" s="304">
        <v>12</v>
      </c>
      <c r="U264" s="304">
        <v>2500</v>
      </c>
      <c r="V264" s="304" t="s">
        <v>41</v>
      </c>
      <c r="W264" s="429"/>
      <c r="X264" s="191" t="s">
        <v>11536</v>
      </c>
      <c r="Y264" s="34"/>
      <c r="Z264" s="34"/>
      <c r="AA264" s="34"/>
      <c r="AB264" s="34"/>
      <c r="AC264" s="34"/>
      <c r="AD264" s="100"/>
      <c r="AF264" s="210"/>
      <c r="AH264" s="100"/>
      <c r="AI264" s="100"/>
      <c r="AJ264" s="100"/>
      <c r="EW264"/>
    </row>
    <row r="265" spans="1:153" s="140" customFormat="1" ht="15" customHeight="1" x14ac:dyDescent="0.25">
      <c r="A265" s="33" t="s">
        <v>1651</v>
      </c>
      <c r="B265" s="34"/>
      <c r="C265" s="23"/>
      <c r="D265" s="472"/>
      <c r="E265" s="35">
        <f t="shared" si="14"/>
        <v>0</v>
      </c>
      <c r="F265" s="201">
        <v>7789</v>
      </c>
      <c r="G265" s="417"/>
      <c r="H265" s="137" t="s">
        <v>1652</v>
      </c>
      <c r="I265" s="102"/>
      <c r="J265" s="202">
        <v>83.38</v>
      </c>
      <c r="K265" s="39">
        <f t="shared" si="13"/>
        <v>0</v>
      </c>
      <c r="L265" s="40" t="s">
        <v>1653</v>
      </c>
      <c r="M265" s="41" t="s">
        <v>1654</v>
      </c>
      <c r="N265" s="40" t="s">
        <v>1651</v>
      </c>
      <c r="O265" s="46" t="s">
        <v>28</v>
      </c>
      <c r="P265" s="40" t="s">
        <v>66</v>
      </c>
      <c r="Q265" s="42" t="s">
        <v>67</v>
      </c>
      <c r="R265" s="42" t="s">
        <v>31</v>
      </c>
      <c r="S265" s="304" t="s">
        <v>41</v>
      </c>
      <c r="T265" s="304">
        <v>12</v>
      </c>
      <c r="U265" s="304">
        <v>2500</v>
      </c>
      <c r="V265" s="304" t="s">
        <v>41</v>
      </c>
      <c r="W265" s="429"/>
      <c r="X265" s="43">
        <v>41839</v>
      </c>
      <c r="Y265" s="34"/>
      <c r="Z265" s="34"/>
      <c r="AA265" s="34"/>
      <c r="AB265" s="34"/>
      <c r="AC265" s="34"/>
      <c r="AD265" s="100"/>
      <c r="AE265" s="100"/>
      <c r="AF265" s="210"/>
      <c r="AG265" s="100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</row>
    <row r="266" spans="1:153" s="140" customFormat="1" ht="15" customHeight="1" x14ac:dyDescent="0.25">
      <c r="A266" s="33" t="s">
        <v>2313</v>
      </c>
      <c r="B266" s="34"/>
      <c r="C266" s="23"/>
      <c r="D266" s="472"/>
      <c r="E266" s="35">
        <f t="shared" si="14"/>
        <v>0</v>
      </c>
      <c r="F266" s="201">
        <v>1735</v>
      </c>
      <c r="G266" s="417"/>
      <c r="H266" s="137" t="s">
        <v>2314</v>
      </c>
      <c r="I266" s="102"/>
      <c r="J266" s="202">
        <v>23.33</v>
      </c>
      <c r="K266" s="39">
        <f t="shared" si="13"/>
        <v>0</v>
      </c>
      <c r="L266" s="40" t="s">
        <v>1228</v>
      </c>
      <c r="M266" s="41" t="s">
        <v>2315</v>
      </c>
      <c r="N266" s="40" t="s">
        <v>2313</v>
      </c>
      <c r="O266" s="46" t="s">
        <v>2278</v>
      </c>
      <c r="P266" s="40" t="s">
        <v>129</v>
      </c>
      <c r="Q266" s="42" t="s">
        <v>130</v>
      </c>
      <c r="R266" s="42" t="s">
        <v>31</v>
      </c>
      <c r="S266" s="304" t="s">
        <v>9536</v>
      </c>
      <c r="T266" s="304">
        <v>1</v>
      </c>
      <c r="U266" s="304">
        <v>100</v>
      </c>
      <c r="V266" s="304" t="str">
        <f>IF(S266="Weekly","Weekly",IF(S266="Biweekly","Weekly","Monthly"))</f>
        <v>Monthly</v>
      </c>
      <c r="W266" s="429"/>
      <c r="X266" s="43"/>
      <c r="Y266" s="34"/>
      <c r="Z266" s="34"/>
      <c r="AA266" s="34"/>
      <c r="AB266" s="34"/>
      <c r="AC266" s="34"/>
      <c r="AD266" s="100"/>
      <c r="AE266" s="100"/>
      <c r="AF266" s="210"/>
      <c r="AG266" s="100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</row>
    <row r="267" spans="1:153" s="140" customFormat="1" ht="15" customHeight="1" x14ac:dyDescent="0.25">
      <c r="A267" s="33" t="s">
        <v>8824</v>
      </c>
      <c r="B267" s="34"/>
      <c r="C267" s="93"/>
      <c r="D267" s="472"/>
      <c r="E267" s="35">
        <f t="shared" si="14"/>
        <v>0</v>
      </c>
      <c r="F267" s="201">
        <v>1651</v>
      </c>
      <c r="G267" s="417"/>
      <c r="H267" s="158" t="s">
        <v>8721</v>
      </c>
      <c r="I267" s="102"/>
      <c r="J267" s="202">
        <v>119.06</v>
      </c>
      <c r="K267" s="39">
        <f t="shared" si="13"/>
        <v>0</v>
      </c>
      <c r="L267" s="107" t="s">
        <v>8933</v>
      </c>
      <c r="M267" s="106" t="s">
        <v>8910</v>
      </c>
      <c r="N267" s="107" t="s">
        <v>8824</v>
      </c>
      <c r="O267" s="107" t="s">
        <v>81</v>
      </c>
      <c r="P267" s="107" t="s">
        <v>314</v>
      </c>
      <c r="Q267" s="108" t="s">
        <v>30</v>
      </c>
      <c r="R267" s="108" t="s">
        <v>31</v>
      </c>
      <c r="S267" s="133" t="s">
        <v>9121</v>
      </c>
      <c r="T267" s="133">
        <v>2</v>
      </c>
      <c r="U267" s="133">
        <v>2500</v>
      </c>
      <c r="V267" s="133" t="s">
        <v>41</v>
      </c>
      <c r="W267" s="430"/>
      <c r="X267" s="165" t="s">
        <v>8765</v>
      </c>
      <c r="Y267" s="99"/>
      <c r="Z267" s="99"/>
      <c r="AA267" s="99"/>
      <c r="AB267" s="99"/>
      <c r="AC267" s="99"/>
      <c r="AD267" s="100"/>
      <c r="AE267" s="100"/>
      <c r="AF267" s="210"/>
      <c r="AG267" s="100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</row>
    <row r="268" spans="1:153" s="140" customFormat="1" ht="15" customHeight="1" x14ac:dyDescent="0.25">
      <c r="A268" s="33" t="s">
        <v>78</v>
      </c>
      <c r="B268" s="34"/>
      <c r="C268" s="34"/>
      <c r="D268" s="472"/>
      <c r="E268" s="35">
        <f t="shared" si="14"/>
        <v>0</v>
      </c>
      <c r="F268" s="201">
        <v>1702</v>
      </c>
      <c r="G268" s="417"/>
      <c r="H268" s="163" t="s">
        <v>79</v>
      </c>
      <c r="I268" s="102"/>
      <c r="J268" s="202">
        <v>100.72</v>
      </c>
      <c r="K268" s="39">
        <f t="shared" si="13"/>
        <v>0</v>
      </c>
      <c r="L268" s="40" t="s">
        <v>63</v>
      </c>
      <c r="M268" s="41" t="s">
        <v>80</v>
      </c>
      <c r="N268" s="40" t="s">
        <v>78</v>
      </c>
      <c r="O268" s="46" t="s">
        <v>81</v>
      </c>
      <c r="P268" s="40" t="s">
        <v>66</v>
      </c>
      <c r="Q268" s="42" t="s">
        <v>67</v>
      </c>
      <c r="R268" s="42" t="s">
        <v>31</v>
      </c>
      <c r="S268" s="304" t="s">
        <v>41</v>
      </c>
      <c r="T268" s="304">
        <v>11</v>
      </c>
      <c r="U268" s="304">
        <v>2500</v>
      </c>
      <c r="V268" s="304" t="s">
        <v>41</v>
      </c>
      <c r="W268" s="422"/>
      <c r="X268" s="43" t="s">
        <v>42</v>
      </c>
      <c r="Y268" s="34"/>
      <c r="Z268" s="34"/>
      <c r="AA268" s="34"/>
      <c r="AB268" s="34"/>
      <c r="AC268" s="34"/>
      <c r="AD268" s="100"/>
      <c r="AE268" s="100"/>
      <c r="AF268" s="210"/>
      <c r="AG268" s="100"/>
      <c r="AH268"/>
      <c r="AI268"/>
      <c r="AJ268"/>
      <c r="AK268" s="100"/>
      <c r="AL268" s="100"/>
      <c r="AM268" s="100"/>
      <c r="AN268" s="100"/>
      <c r="AO268" s="100"/>
      <c r="AP268" s="100"/>
      <c r="AQ268" s="100"/>
      <c r="AR268" s="100"/>
      <c r="AS268" s="100"/>
      <c r="AT268" s="100"/>
      <c r="AU268" s="100"/>
      <c r="AV268" s="100"/>
      <c r="AW268" s="100"/>
      <c r="AX268" s="100"/>
      <c r="AY268" s="100"/>
      <c r="AZ268" s="100"/>
      <c r="BA268" s="100"/>
      <c r="BB268" s="100"/>
      <c r="BC268" s="100"/>
      <c r="BD268" s="100"/>
      <c r="BE268" s="100"/>
      <c r="BF268" s="100"/>
      <c r="BG268" s="100"/>
      <c r="BH268" s="100"/>
      <c r="BI268" s="100"/>
      <c r="BJ268" s="100"/>
      <c r="BK268" s="100"/>
      <c r="BL268" s="100"/>
      <c r="BM268" s="100"/>
      <c r="BN268" s="100"/>
      <c r="BO268" s="100"/>
      <c r="BP268" s="100"/>
      <c r="BQ268" s="100"/>
      <c r="BR268" s="100"/>
      <c r="BS268" s="100"/>
      <c r="BT268" s="100"/>
      <c r="BU268" s="100"/>
      <c r="BV268" s="100"/>
      <c r="BW268" s="100"/>
      <c r="BX268" s="100"/>
      <c r="BY268" s="100"/>
      <c r="BZ268" s="100"/>
      <c r="CA268" s="100"/>
      <c r="CB268" s="100"/>
      <c r="CC268" s="100"/>
      <c r="CD268" s="100"/>
      <c r="CE268" s="100"/>
      <c r="CF268" s="100"/>
      <c r="CG268" s="100"/>
      <c r="CH268" s="100"/>
      <c r="CI268" s="100"/>
      <c r="CJ268" s="100"/>
      <c r="CK268" s="100"/>
      <c r="CL268" s="100"/>
      <c r="CM268" s="100"/>
      <c r="CN268" s="100"/>
      <c r="CO268" s="100"/>
      <c r="CP268" s="100"/>
      <c r="CQ268" s="100"/>
      <c r="CR268" s="100"/>
      <c r="CS268" s="100"/>
      <c r="CT268" s="100"/>
      <c r="CU268" s="100"/>
      <c r="CV268" s="100"/>
      <c r="CW268" s="100"/>
      <c r="CX268" s="100"/>
      <c r="CY268" s="100"/>
      <c r="CZ268" s="100"/>
      <c r="DA268" s="100"/>
      <c r="DB268" s="100"/>
      <c r="DC268" s="100"/>
      <c r="DD268" s="100"/>
      <c r="DE268" s="100"/>
      <c r="DF268" s="100"/>
      <c r="DG268" s="100"/>
      <c r="DH268" s="100"/>
      <c r="DI268" s="100"/>
      <c r="DJ268" s="100"/>
      <c r="DK268" s="100"/>
      <c r="DL268" s="100"/>
      <c r="DM268" s="100"/>
      <c r="DN268" s="100"/>
      <c r="DO268" s="100"/>
      <c r="DP268" s="100"/>
      <c r="DQ268" s="100"/>
      <c r="DR268" s="100"/>
      <c r="DS268" s="100"/>
      <c r="DT268" s="100"/>
      <c r="DU268" s="100"/>
      <c r="DV268" s="100"/>
      <c r="DW268" s="100"/>
      <c r="DX268" s="100"/>
      <c r="DY268" s="100"/>
      <c r="DZ268" s="100"/>
      <c r="EA268" s="100"/>
      <c r="EB268" s="100"/>
      <c r="EC268" s="100"/>
      <c r="ED268" s="100"/>
      <c r="EE268" s="100"/>
      <c r="EF268" s="100"/>
      <c r="EG268" s="100"/>
      <c r="EH268" s="100"/>
      <c r="EI268" s="100"/>
      <c r="EJ268" s="100"/>
      <c r="EK268" s="100"/>
      <c r="EL268" s="100"/>
      <c r="EM268" s="100"/>
      <c r="EN268" s="100"/>
      <c r="EO268" s="100"/>
      <c r="EP268" s="100"/>
      <c r="EQ268" s="100"/>
      <c r="ER268" s="100"/>
      <c r="ES268" s="100"/>
      <c r="ET268" s="100"/>
      <c r="EU268"/>
      <c r="EV268"/>
      <c r="EW268" s="100"/>
    </row>
    <row r="269" spans="1:153" s="140" customFormat="1" ht="15" customHeight="1" x14ac:dyDescent="0.25">
      <c r="A269" s="33" t="s">
        <v>8823</v>
      </c>
      <c r="B269" s="34"/>
      <c r="C269" s="93"/>
      <c r="D269" s="472"/>
      <c r="E269" s="35">
        <f t="shared" si="14"/>
        <v>0</v>
      </c>
      <c r="F269" s="201">
        <v>5359</v>
      </c>
      <c r="G269" s="417"/>
      <c r="H269" s="158" t="s">
        <v>8720</v>
      </c>
      <c r="I269" s="102"/>
      <c r="J269" s="202">
        <v>68.03</v>
      </c>
      <c r="K269" s="39">
        <f t="shared" si="13"/>
        <v>0</v>
      </c>
      <c r="L269" s="107" t="s">
        <v>8933</v>
      </c>
      <c r="M269" s="106" t="s">
        <v>8909</v>
      </c>
      <c r="N269" s="107" t="s">
        <v>8823</v>
      </c>
      <c r="O269" s="107" t="s">
        <v>81</v>
      </c>
      <c r="P269" s="107" t="s">
        <v>314</v>
      </c>
      <c r="Q269" s="108" t="s">
        <v>30</v>
      </c>
      <c r="R269" s="108" t="s">
        <v>31</v>
      </c>
      <c r="S269" s="133" t="s">
        <v>46</v>
      </c>
      <c r="T269" s="133">
        <v>6</v>
      </c>
      <c r="U269" s="133">
        <v>2500</v>
      </c>
      <c r="V269" s="133" t="s">
        <v>41</v>
      </c>
      <c r="W269" s="430"/>
      <c r="X269" s="165" t="s">
        <v>8765</v>
      </c>
      <c r="Y269" s="99"/>
      <c r="Z269" s="99"/>
      <c r="AA269" s="99"/>
      <c r="AB269" s="99"/>
      <c r="AC269" s="99"/>
      <c r="AD269" s="100"/>
      <c r="AE269" s="100"/>
      <c r="AF269" s="210"/>
      <c r="AG269" s="100"/>
      <c r="AH269"/>
      <c r="AI269"/>
      <c r="AJ269"/>
      <c r="EU269"/>
      <c r="EV269"/>
    </row>
    <row r="270" spans="1:153" s="140" customFormat="1" ht="15" customHeight="1" x14ac:dyDescent="0.25">
      <c r="A270" s="33" t="s">
        <v>180</v>
      </c>
      <c r="B270" s="34"/>
      <c r="C270" s="23"/>
      <c r="D270" s="472"/>
      <c r="E270" s="35">
        <f t="shared" si="14"/>
        <v>0</v>
      </c>
      <c r="F270" s="201">
        <v>2446</v>
      </c>
      <c r="G270" s="417"/>
      <c r="H270" s="137" t="s">
        <v>181</v>
      </c>
      <c r="I270" s="102"/>
      <c r="J270" s="202">
        <v>71.150000000000006</v>
      </c>
      <c r="K270" s="39">
        <f t="shared" si="13"/>
        <v>0</v>
      </c>
      <c r="L270" s="40" t="s">
        <v>182</v>
      </c>
      <c r="M270" s="41" t="s">
        <v>183</v>
      </c>
      <c r="N270" s="40" t="s">
        <v>180</v>
      </c>
      <c r="O270" s="46" t="s">
        <v>157</v>
      </c>
      <c r="P270" s="40" t="s">
        <v>140</v>
      </c>
      <c r="Q270" s="42" t="s">
        <v>184</v>
      </c>
      <c r="R270" s="42" t="s">
        <v>31</v>
      </c>
      <c r="S270" s="304" t="s">
        <v>41</v>
      </c>
      <c r="T270" s="304">
        <v>12</v>
      </c>
      <c r="U270" s="304">
        <v>200</v>
      </c>
      <c r="V270" s="304" t="s">
        <v>41</v>
      </c>
      <c r="W270" s="429"/>
      <c r="X270" s="43"/>
      <c r="Y270" s="34"/>
      <c r="Z270" s="34"/>
      <c r="AA270" s="34"/>
      <c r="AB270" s="34"/>
      <c r="AC270" s="34"/>
      <c r="AD270" s="100"/>
      <c r="AE270"/>
      <c r="AF270" s="21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</row>
    <row r="271" spans="1:153" s="140" customFormat="1" ht="15" customHeight="1" x14ac:dyDescent="0.25">
      <c r="A271" s="33" t="s">
        <v>2316</v>
      </c>
      <c r="B271" s="34"/>
      <c r="C271" s="23"/>
      <c r="D271" s="472"/>
      <c r="E271" s="35">
        <f t="shared" si="14"/>
        <v>0</v>
      </c>
      <c r="F271" s="201">
        <v>5367</v>
      </c>
      <c r="G271" s="417"/>
      <c r="H271" s="137" t="s">
        <v>2317</v>
      </c>
      <c r="I271" s="102"/>
      <c r="J271" s="202">
        <v>131.35</v>
      </c>
      <c r="K271" s="39">
        <f t="shared" si="13"/>
        <v>0</v>
      </c>
      <c r="L271" s="40" t="s">
        <v>1228</v>
      </c>
      <c r="M271" s="41" t="s">
        <v>2318</v>
      </c>
      <c r="N271" s="40" t="s">
        <v>2316</v>
      </c>
      <c r="O271" s="46" t="s">
        <v>2278</v>
      </c>
      <c r="P271" s="40" t="s">
        <v>129</v>
      </c>
      <c r="Q271" s="42" t="s">
        <v>130</v>
      </c>
      <c r="R271" s="42" t="s">
        <v>31</v>
      </c>
      <c r="S271" s="304" t="s">
        <v>41</v>
      </c>
      <c r="T271" s="304">
        <v>10</v>
      </c>
      <c r="U271" s="304">
        <v>100</v>
      </c>
      <c r="V271" s="304" t="s">
        <v>41</v>
      </c>
      <c r="W271" s="429"/>
      <c r="X271" s="43"/>
      <c r="Y271" s="34"/>
      <c r="Z271" s="34"/>
      <c r="AA271" s="34"/>
      <c r="AB271" s="34"/>
      <c r="AC271" s="34"/>
      <c r="AD271" s="100"/>
      <c r="AE271"/>
      <c r="AF271" s="210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</row>
    <row r="272" spans="1:153" s="140" customFormat="1" ht="15" customHeight="1" x14ac:dyDescent="0.25">
      <c r="A272" s="33" t="s">
        <v>11016</v>
      </c>
      <c r="B272" s="34"/>
      <c r="C272" s="23"/>
      <c r="D272" s="472"/>
      <c r="E272" s="35">
        <f t="shared" si="14"/>
        <v>0</v>
      </c>
      <c r="F272" s="201">
        <v>4957</v>
      </c>
      <c r="G272" s="417"/>
      <c r="H272" s="137" t="s">
        <v>11068</v>
      </c>
      <c r="I272" s="102"/>
      <c r="J272" s="202">
        <v>35.28</v>
      </c>
      <c r="K272" s="39">
        <f t="shared" si="13"/>
        <v>0</v>
      </c>
      <c r="L272" s="40" t="s">
        <v>11127</v>
      </c>
      <c r="M272" s="41" t="s">
        <v>11128</v>
      </c>
      <c r="N272" s="40" t="s">
        <v>11016</v>
      </c>
      <c r="O272" s="46" t="s">
        <v>81</v>
      </c>
      <c r="P272" s="40" t="s">
        <v>756</v>
      </c>
      <c r="Q272" s="42" t="s">
        <v>757</v>
      </c>
      <c r="R272" s="42" t="s">
        <v>31</v>
      </c>
      <c r="S272" s="304" t="s">
        <v>41</v>
      </c>
      <c r="T272" s="304">
        <v>11</v>
      </c>
      <c r="U272" s="304">
        <v>2500</v>
      </c>
      <c r="V272" s="304" t="s">
        <v>41</v>
      </c>
      <c r="W272" s="429"/>
      <c r="X272" s="191" t="s">
        <v>11136</v>
      </c>
      <c r="Y272" s="34"/>
      <c r="Z272" s="34"/>
      <c r="AA272" s="34"/>
      <c r="AB272" s="34"/>
      <c r="AC272" s="34"/>
      <c r="AD272" s="100"/>
      <c r="AE272"/>
      <c r="AF272" s="210"/>
      <c r="AG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W272"/>
    </row>
    <row r="273" spans="1:153" s="140" customFormat="1" ht="15" customHeight="1" x14ac:dyDescent="0.25">
      <c r="A273" s="33" t="s">
        <v>2319</v>
      </c>
      <c r="B273" s="34"/>
      <c r="C273" s="23"/>
      <c r="D273" s="472"/>
      <c r="E273" s="35">
        <f t="shared" si="14"/>
        <v>0</v>
      </c>
      <c r="F273" s="201">
        <v>5248</v>
      </c>
      <c r="G273" s="417"/>
      <c r="H273" s="137" t="s">
        <v>2320</v>
      </c>
      <c r="I273" s="102"/>
      <c r="J273" s="202">
        <v>62.76</v>
      </c>
      <c r="K273" s="39">
        <f t="shared" si="13"/>
        <v>0</v>
      </c>
      <c r="L273" s="40" t="s">
        <v>2321</v>
      </c>
      <c r="M273" s="40">
        <v>20951825</v>
      </c>
      <c r="N273" s="40" t="s">
        <v>2319</v>
      </c>
      <c r="O273" s="46" t="s">
        <v>2278</v>
      </c>
      <c r="P273" s="40" t="s">
        <v>841</v>
      </c>
      <c r="Q273" s="42" t="s">
        <v>98</v>
      </c>
      <c r="R273" s="42" t="s">
        <v>31</v>
      </c>
      <c r="S273" s="304" t="s">
        <v>41</v>
      </c>
      <c r="T273" s="304">
        <v>12</v>
      </c>
      <c r="U273" s="304">
        <v>2500</v>
      </c>
      <c r="V273" s="304" t="s">
        <v>41</v>
      </c>
      <c r="W273" s="429"/>
      <c r="X273" s="43"/>
      <c r="Y273" s="34"/>
      <c r="Z273" s="34"/>
      <c r="AA273" s="34"/>
      <c r="AB273" s="34"/>
      <c r="AC273" s="34"/>
      <c r="AD273" s="100"/>
      <c r="AE273"/>
      <c r="AF273" s="210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</row>
    <row r="274" spans="1:153" s="140" customFormat="1" ht="15" customHeight="1" x14ac:dyDescent="0.25">
      <c r="A274" s="33" t="s">
        <v>2736</v>
      </c>
      <c r="B274" s="34"/>
      <c r="C274" s="23"/>
      <c r="D274" s="472"/>
      <c r="E274" s="35">
        <f t="shared" si="14"/>
        <v>0</v>
      </c>
      <c r="F274" s="201">
        <v>6620</v>
      </c>
      <c r="G274" s="417"/>
      <c r="H274" s="137" t="s">
        <v>2737</v>
      </c>
      <c r="I274" s="102"/>
      <c r="J274" s="202">
        <v>119.97</v>
      </c>
      <c r="K274" s="39">
        <f t="shared" si="13"/>
        <v>0</v>
      </c>
      <c r="L274" s="40" t="s">
        <v>2738</v>
      </c>
      <c r="M274" s="41" t="s">
        <v>2739</v>
      </c>
      <c r="N274" s="40" t="s">
        <v>2736</v>
      </c>
      <c r="O274" s="46" t="s">
        <v>2719</v>
      </c>
      <c r="P274" s="40" t="s">
        <v>630</v>
      </c>
      <c r="Q274" s="42" t="s">
        <v>631</v>
      </c>
      <c r="R274" s="42" t="s">
        <v>31</v>
      </c>
      <c r="S274" s="304" t="s">
        <v>41</v>
      </c>
      <c r="T274" s="306">
        <v>12</v>
      </c>
      <c r="U274" s="304">
        <v>2500</v>
      </c>
      <c r="V274" s="304" t="s">
        <v>41</v>
      </c>
      <c r="W274" s="429"/>
      <c r="X274" s="43">
        <v>41662</v>
      </c>
      <c r="Y274" s="34"/>
      <c r="Z274" s="34"/>
      <c r="AA274" s="34"/>
      <c r="AB274" s="34"/>
      <c r="AC274" s="34"/>
      <c r="AD274" s="100"/>
      <c r="AE274"/>
      <c r="AF274" s="210"/>
      <c r="AG274"/>
      <c r="AH274" s="100"/>
      <c r="AI274" s="100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 s="100"/>
      <c r="EV274" s="100"/>
      <c r="EW274"/>
    </row>
    <row r="275" spans="1:153" s="140" customFormat="1" ht="15" customHeight="1" x14ac:dyDescent="0.25">
      <c r="A275" s="33" t="s">
        <v>3759</v>
      </c>
      <c r="B275" s="34"/>
      <c r="C275" s="23"/>
      <c r="D275" s="472"/>
      <c r="E275" s="35">
        <f t="shared" si="14"/>
        <v>0</v>
      </c>
      <c r="F275" s="201">
        <v>1144</v>
      </c>
      <c r="G275" s="417"/>
      <c r="H275" s="137" t="s">
        <v>3760</v>
      </c>
      <c r="I275" s="102"/>
      <c r="J275" s="202">
        <v>54</v>
      </c>
      <c r="K275" s="39">
        <f t="shared" si="13"/>
        <v>0</v>
      </c>
      <c r="L275" s="40" t="s">
        <v>3760</v>
      </c>
      <c r="M275" s="41" t="s">
        <v>3761</v>
      </c>
      <c r="N275" s="40" t="s">
        <v>3759</v>
      </c>
      <c r="O275" s="46" t="s">
        <v>37</v>
      </c>
      <c r="P275" s="40" t="s">
        <v>95</v>
      </c>
      <c r="Q275" s="42" t="s">
        <v>39</v>
      </c>
      <c r="R275" s="42" t="s">
        <v>31</v>
      </c>
      <c r="S275" s="304" t="s">
        <v>46</v>
      </c>
      <c r="T275" s="304">
        <v>7</v>
      </c>
      <c r="U275" s="304">
        <v>500</v>
      </c>
      <c r="V275" s="304" t="s">
        <v>41</v>
      </c>
      <c r="W275" s="429"/>
      <c r="X275" s="43">
        <v>41953</v>
      </c>
      <c r="Y275" s="34"/>
      <c r="Z275" s="34"/>
      <c r="AA275" s="34"/>
      <c r="AB275" s="34"/>
      <c r="AC275" s="34"/>
      <c r="AD275" s="100"/>
      <c r="AE275"/>
      <c r="AF275" s="210"/>
      <c r="AG275"/>
      <c r="AH275" s="100"/>
      <c r="AI275" s="100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 s="100"/>
      <c r="EV275" s="100"/>
      <c r="EW275"/>
    </row>
    <row r="276" spans="1:153" s="140" customFormat="1" ht="15" customHeight="1" x14ac:dyDescent="0.25">
      <c r="A276" s="33" t="s">
        <v>3762</v>
      </c>
      <c r="B276" s="34"/>
      <c r="C276" s="23"/>
      <c r="D276" s="472"/>
      <c r="E276" s="35">
        <f t="shared" si="14"/>
        <v>0</v>
      </c>
      <c r="F276" s="201">
        <v>1097</v>
      </c>
      <c r="G276" s="417"/>
      <c r="H276" s="137" t="s">
        <v>3763</v>
      </c>
      <c r="I276" s="102"/>
      <c r="J276" s="202">
        <v>99.95</v>
      </c>
      <c r="K276" s="39">
        <f t="shared" si="13"/>
        <v>0</v>
      </c>
      <c r="L276" s="40" t="s">
        <v>3764</v>
      </c>
      <c r="M276" s="41" t="s">
        <v>3765</v>
      </c>
      <c r="N276" s="40" t="s">
        <v>3762</v>
      </c>
      <c r="O276" s="46" t="s">
        <v>37</v>
      </c>
      <c r="P276" s="40" t="s">
        <v>95</v>
      </c>
      <c r="Q276" s="42" t="s">
        <v>39</v>
      </c>
      <c r="R276" s="42" t="s">
        <v>31</v>
      </c>
      <c r="S276" s="304" t="s">
        <v>41</v>
      </c>
      <c r="T276" s="304">
        <v>8</v>
      </c>
      <c r="U276" s="304">
        <v>2500</v>
      </c>
      <c r="V276" s="304" t="s">
        <v>41</v>
      </c>
      <c r="W276" s="429"/>
      <c r="X276" s="43"/>
      <c r="Y276" s="34"/>
      <c r="Z276" s="34"/>
      <c r="AA276" s="34"/>
      <c r="AB276" s="34"/>
      <c r="AC276" s="34"/>
      <c r="AD276" s="100"/>
      <c r="AE276"/>
      <c r="AF276" s="210"/>
      <c r="AG276"/>
      <c r="AH276" s="100"/>
      <c r="AI276" s="100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 s="100"/>
      <c r="EV276" s="100"/>
      <c r="EW276"/>
    </row>
    <row r="277" spans="1:153" s="140" customFormat="1" ht="15" customHeight="1" x14ac:dyDescent="0.25">
      <c r="A277" s="33" t="s">
        <v>9036</v>
      </c>
      <c r="B277" s="34"/>
      <c r="C277" s="23"/>
      <c r="D277" s="472"/>
      <c r="E277" s="35">
        <f t="shared" si="14"/>
        <v>0</v>
      </c>
      <c r="F277" s="201">
        <v>8672</v>
      </c>
      <c r="G277" s="417"/>
      <c r="H277" s="163" t="s">
        <v>8994</v>
      </c>
      <c r="I277" s="102"/>
      <c r="J277" s="202">
        <v>93.01</v>
      </c>
      <c r="K277" s="39">
        <f t="shared" si="13"/>
        <v>0</v>
      </c>
      <c r="L277" s="40" t="s">
        <v>228</v>
      </c>
      <c r="M277" s="41" t="s">
        <v>9086</v>
      </c>
      <c r="N277" s="40" t="s">
        <v>9036</v>
      </c>
      <c r="O277" s="46" t="s">
        <v>825</v>
      </c>
      <c r="P277" s="40" t="s">
        <v>116</v>
      </c>
      <c r="Q277" s="42" t="s">
        <v>39</v>
      </c>
      <c r="R277" s="42" t="s">
        <v>31</v>
      </c>
      <c r="S277" s="133" t="s">
        <v>41</v>
      </c>
      <c r="T277" s="304">
        <v>11</v>
      </c>
      <c r="U277" s="304">
        <v>2500</v>
      </c>
      <c r="V277" s="304" t="s">
        <v>32</v>
      </c>
      <c r="W277" s="429"/>
      <c r="X277" s="152" t="s">
        <v>8965</v>
      </c>
      <c r="Y277" s="34"/>
      <c r="Z277" s="34"/>
      <c r="AA277" s="34"/>
      <c r="AB277" s="34"/>
      <c r="AC277" s="32"/>
      <c r="AD277" s="100"/>
      <c r="AE277"/>
      <c r="AF277" s="210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</row>
    <row r="278" spans="1:153" s="140" customFormat="1" ht="15" customHeight="1" x14ac:dyDescent="0.25">
      <c r="A278" s="33" t="s">
        <v>1336</v>
      </c>
      <c r="B278" s="34"/>
      <c r="C278" s="23"/>
      <c r="D278" s="472"/>
      <c r="E278" s="35">
        <f t="shared" si="14"/>
        <v>0</v>
      </c>
      <c r="F278" s="201">
        <v>3233</v>
      </c>
      <c r="G278" s="417"/>
      <c r="H278" s="137" t="s">
        <v>1337</v>
      </c>
      <c r="I278" s="102"/>
      <c r="J278" s="202">
        <v>176.9</v>
      </c>
      <c r="K278" s="39">
        <f t="shared" si="13"/>
        <v>0</v>
      </c>
      <c r="L278" s="40" t="s">
        <v>1338</v>
      </c>
      <c r="M278" s="41" t="s">
        <v>1339</v>
      </c>
      <c r="N278" s="40" t="s">
        <v>1336</v>
      </c>
      <c r="O278" s="46" t="s">
        <v>1325</v>
      </c>
      <c r="P278" s="40" t="s">
        <v>97</v>
      </c>
      <c r="Q278" s="42" t="s">
        <v>98</v>
      </c>
      <c r="R278" s="42" t="s">
        <v>31</v>
      </c>
      <c r="S278" s="304" t="s">
        <v>41</v>
      </c>
      <c r="T278" s="304">
        <v>12</v>
      </c>
      <c r="U278" s="304">
        <v>2500</v>
      </c>
      <c r="V278" s="304" t="s">
        <v>41</v>
      </c>
      <c r="W278" s="429"/>
      <c r="X278" s="43">
        <v>41821</v>
      </c>
      <c r="Y278" s="34"/>
      <c r="Z278" s="34"/>
      <c r="AA278" s="34"/>
      <c r="AB278" s="34"/>
      <c r="AC278" s="34"/>
      <c r="AD278" s="100"/>
      <c r="AE278"/>
      <c r="AF278" s="210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</row>
    <row r="279" spans="1:153" s="140" customFormat="1" ht="15" customHeight="1" x14ac:dyDescent="0.25">
      <c r="A279" s="33" t="s">
        <v>1340</v>
      </c>
      <c r="B279" s="34"/>
      <c r="C279" s="23"/>
      <c r="D279" s="472"/>
      <c r="E279" s="35">
        <f t="shared" si="14"/>
        <v>0</v>
      </c>
      <c r="F279" s="201">
        <v>3235</v>
      </c>
      <c r="G279" s="417"/>
      <c r="H279" s="137" t="s">
        <v>1341</v>
      </c>
      <c r="I279" s="102"/>
      <c r="J279" s="202">
        <v>297</v>
      </c>
      <c r="K279" s="39">
        <f t="shared" si="13"/>
        <v>0</v>
      </c>
      <c r="L279" s="40" t="s">
        <v>1342</v>
      </c>
      <c r="M279" s="41" t="s">
        <v>1343</v>
      </c>
      <c r="N279" s="40" t="s">
        <v>1340</v>
      </c>
      <c r="O279" s="46" t="s">
        <v>1325</v>
      </c>
      <c r="P279" s="40" t="s">
        <v>95</v>
      </c>
      <c r="Q279" s="42" t="s">
        <v>39</v>
      </c>
      <c r="R279" s="42" t="s">
        <v>31</v>
      </c>
      <c r="S279" s="304" t="s">
        <v>32</v>
      </c>
      <c r="T279" s="304">
        <v>44</v>
      </c>
      <c r="U279" s="304">
        <v>250</v>
      </c>
      <c r="V279" s="304" t="s">
        <v>32</v>
      </c>
      <c r="W279" s="429"/>
      <c r="X279" s="43"/>
      <c r="Y279" s="34"/>
      <c r="Z279" s="34"/>
      <c r="AA279" s="34"/>
      <c r="AB279" s="34"/>
      <c r="AC279" s="34"/>
      <c r="AD279" s="100"/>
      <c r="AE279"/>
      <c r="AF279" s="210"/>
      <c r="AG279"/>
      <c r="AH279" s="100"/>
      <c r="AI279" s="100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 s="100"/>
      <c r="EV279" s="100"/>
      <c r="EW279"/>
    </row>
    <row r="280" spans="1:153" s="140" customFormat="1" ht="15" customHeight="1" x14ac:dyDescent="0.25">
      <c r="A280" s="33" t="s">
        <v>2740</v>
      </c>
      <c r="B280" s="34"/>
      <c r="C280" s="23"/>
      <c r="D280" s="472"/>
      <c r="E280" s="35">
        <f t="shared" si="14"/>
        <v>0</v>
      </c>
      <c r="F280" s="201">
        <v>4824</v>
      </c>
      <c r="G280" s="417"/>
      <c r="H280" s="137" t="s">
        <v>2741</v>
      </c>
      <c r="I280" s="102"/>
      <c r="J280" s="202">
        <v>135</v>
      </c>
      <c r="K280" s="39">
        <f t="shared" si="13"/>
        <v>0</v>
      </c>
      <c r="L280" s="40" t="s">
        <v>2738</v>
      </c>
      <c r="M280" s="41" t="s">
        <v>2742</v>
      </c>
      <c r="N280" s="40" t="s">
        <v>2740</v>
      </c>
      <c r="O280" s="46" t="s">
        <v>2719</v>
      </c>
      <c r="P280" s="40" t="s">
        <v>630</v>
      </c>
      <c r="Q280" s="42" t="s">
        <v>631</v>
      </c>
      <c r="R280" s="42" t="s">
        <v>31</v>
      </c>
      <c r="S280" s="304" t="s">
        <v>41</v>
      </c>
      <c r="T280" s="306">
        <v>12</v>
      </c>
      <c r="U280" s="304">
        <v>2500</v>
      </c>
      <c r="V280" s="304" t="s">
        <v>41</v>
      </c>
      <c r="W280" s="422"/>
      <c r="X280" s="43">
        <v>41662</v>
      </c>
      <c r="Y280" s="34"/>
      <c r="Z280" s="34"/>
      <c r="AA280" s="34"/>
      <c r="AB280" s="34"/>
      <c r="AC280" s="34"/>
      <c r="AD280" s="100"/>
      <c r="AE280"/>
      <c r="AF280" s="210"/>
      <c r="AG280"/>
      <c r="AH280" s="100"/>
      <c r="AI280" s="100"/>
      <c r="AJ280"/>
      <c r="AK280" s="100"/>
      <c r="AL280" s="100"/>
      <c r="AM280" s="100"/>
      <c r="AN280" s="100"/>
      <c r="AO280" s="100"/>
      <c r="AP280" s="100"/>
      <c r="AQ280" s="100"/>
      <c r="AR280" s="100"/>
      <c r="AS280" s="100"/>
      <c r="AT280" s="100"/>
      <c r="AU280" s="100"/>
      <c r="AV280" s="100"/>
      <c r="AW280" s="100"/>
      <c r="AX280" s="100"/>
      <c r="AY280" s="100"/>
      <c r="AZ280" s="100"/>
      <c r="BA280" s="100"/>
      <c r="BB280" s="100"/>
      <c r="BC280" s="100"/>
      <c r="BD280" s="100"/>
      <c r="BE280" s="100"/>
      <c r="BF280" s="100"/>
      <c r="BG280" s="100"/>
      <c r="BH280" s="100"/>
      <c r="BI280" s="100"/>
      <c r="BJ280" s="100"/>
      <c r="BK280" s="100"/>
      <c r="BL280" s="100"/>
      <c r="BM280" s="100"/>
      <c r="BN280" s="100"/>
      <c r="BO280" s="100"/>
      <c r="BP280" s="100"/>
      <c r="BQ280" s="100"/>
      <c r="BR280" s="100"/>
      <c r="BS280" s="100"/>
      <c r="BT280" s="100"/>
      <c r="BU280" s="100"/>
      <c r="BV280" s="100"/>
      <c r="BW280" s="100"/>
      <c r="BX280" s="100"/>
      <c r="BY280" s="100"/>
      <c r="BZ280" s="100"/>
      <c r="CA280" s="100"/>
      <c r="CB280" s="100"/>
      <c r="CC280" s="100"/>
      <c r="CD280" s="100"/>
      <c r="CE280" s="100"/>
      <c r="CF280" s="100"/>
      <c r="CG280" s="100"/>
      <c r="CH280" s="100"/>
      <c r="CI280" s="100"/>
      <c r="CJ280" s="100"/>
      <c r="CK280" s="100"/>
      <c r="CL280" s="100"/>
      <c r="CM280" s="100"/>
      <c r="CN280" s="100"/>
      <c r="CO280" s="100"/>
      <c r="CP280" s="100"/>
      <c r="CQ280" s="100"/>
      <c r="CR280" s="100"/>
      <c r="CS280" s="100"/>
      <c r="CT280" s="100"/>
      <c r="CU280" s="100"/>
      <c r="CV280" s="100"/>
      <c r="CW280" s="100"/>
      <c r="CX280" s="100"/>
      <c r="CY280" s="100"/>
      <c r="CZ280" s="100"/>
      <c r="DA280" s="100"/>
      <c r="DB280" s="100"/>
      <c r="DC280" s="100"/>
      <c r="DD280" s="100"/>
      <c r="DE280" s="100"/>
      <c r="DF280" s="100"/>
      <c r="DG280" s="100"/>
      <c r="DH280" s="100"/>
      <c r="DI280" s="100"/>
      <c r="DJ280" s="100"/>
      <c r="DK280" s="100"/>
      <c r="DL280" s="100"/>
      <c r="DM280" s="100"/>
      <c r="DN280" s="100"/>
      <c r="DO280" s="100"/>
      <c r="DP280" s="100"/>
      <c r="DQ280" s="100"/>
      <c r="DR280" s="100"/>
      <c r="DS280" s="100"/>
      <c r="DT280" s="100"/>
      <c r="DU280" s="100"/>
      <c r="DV280" s="100"/>
      <c r="DW280" s="100"/>
      <c r="DX280" s="100"/>
      <c r="DY280" s="100"/>
      <c r="DZ280" s="100"/>
      <c r="EA280" s="100"/>
      <c r="EB280" s="100"/>
      <c r="EC280" s="100"/>
      <c r="ED280" s="100"/>
      <c r="EE280" s="100"/>
      <c r="EF280" s="100"/>
      <c r="EG280" s="100"/>
      <c r="EH280" s="100"/>
      <c r="EI280" s="100"/>
      <c r="EJ280" s="100"/>
      <c r="EK280" s="100"/>
      <c r="EL280" s="100"/>
      <c r="EM280" s="100"/>
      <c r="EN280" s="100"/>
      <c r="EO280" s="100"/>
      <c r="EP280" s="100"/>
      <c r="EQ280" s="100"/>
      <c r="ER280" s="100"/>
      <c r="ES280" s="100"/>
      <c r="ET280" s="100"/>
      <c r="EU280" s="100"/>
      <c r="EV280" s="100"/>
      <c r="EW280" s="100"/>
    </row>
    <row r="281" spans="1:153" s="140" customFormat="1" ht="15" customHeight="1" x14ac:dyDescent="0.25">
      <c r="A281" s="33" t="s">
        <v>9039</v>
      </c>
      <c r="B281" s="34"/>
      <c r="C281" s="23"/>
      <c r="D281" s="472"/>
      <c r="E281" s="35">
        <f t="shared" si="14"/>
        <v>0</v>
      </c>
      <c r="F281" s="201">
        <v>8851</v>
      </c>
      <c r="G281" s="417"/>
      <c r="H281" s="163" t="s">
        <v>8997</v>
      </c>
      <c r="I281" s="102"/>
      <c r="J281" s="202">
        <v>29.97</v>
      </c>
      <c r="K281" s="39">
        <f t="shared" si="13"/>
        <v>0</v>
      </c>
      <c r="L281" s="40" t="s">
        <v>9076</v>
      </c>
      <c r="M281" s="41">
        <v>13110802</v>
      </c>
      <c r="N281" s="40" t="s">
        <v>9039</v>
      </c>
      <c r="O281" s="46" t="s">
        <v>694</v>
      </c>
      <c r="P281" s="40" t="s">
        <v>630</v>
      </c>
      <c r="Q281" s="42" t="s">
        <v>67</v>
      </c>
      <c r="R281" s="42" t="s">
        <v>31</v>
      </c>
      <c r="S281" s="133" t="s">
        <v>46</v>
      </c>
      <c r="T281" s="304">
        <v>6</v>
      </c>
      <c r="U281" s="304">
        <v>2500</v>
      </c>
      <c r="V281" s="304" t="s">
        <v>41</v>
      </c>
      <c r="W281" s="422"/>
      <c r="X281" s="152" t="s">
        <v>8965</v>
      </c>
      <c r="Y281" s="34"/>
      <c r="Z281" s="34"/>
      <c r="AA281" s="34"/>
      <c r="AB281" s="34"/>
      <c r="AC281" s="32"/>
      <c r="AD281" s="100"/>
      <c r="AE281"/>
      <c r="AF281" s="210"/>
      <c r="AG281"/>
      <c r="AH281" s="100"/>
      <c r="AI281" s="100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 s="100"/>
      <c r="EV281" s="100"/>
      <c r="EW281"/>
    </row>
    <row r="282" spans="1:153" s="140" customFormat="1" ht="15" customHeight="1" x14ac:dyDescent="0.25">
      <c r="A282" s="33" t="s">
        <v>11186</v>
      </c>
      <c r="B282" s="34"/>
      <c r="C282" s="23"/>
      <c r="D282" s="472"/>
      <c r="E282" s="35">
        <f t="shared" si="14"/>
        <v>0</v>
      </c>
      <c r="F282" s="201">
        <v>33755</v>
      </c>
      <c r="G282" s="417"/>
      <c r="H282" s="137" t="s">
        <v>11223</v>
      </c>
      <c r="I282" s="102"/>
      <c r="J282" s="202">
        <v>29.97</v>
      </c>
      <c r="K282" s="39">
        <f t="shared" si="13"/>
        <v>0</v>
      </c>
      <c r="L282" s="40" t="s">
        <v>9076</v>
      </c>
      <c r="M282" s="41">
        <v>10451212</v>
      </c>
      <c r="N282" s="40" t="s">
        <v>11186</v>
      </c>
      <c r="O282" s="46" t="s">
        <v>694</v>
      </c>
      <c r="P282" s="40" t="s">
        <v>95</v>
      </c>
      <c r="Q282" s="42" t="s">
        <v>39</v>
      </c>
      <c r="R282" s="42" t="s">
        <v>31</v>
      </c>
      <c r="S282" s="304" t="s">
        <v>46</v>
      </c>
      <c r="T282" s="304">
        <v>6</v>
      </c>
      <c r="U282" s="304">
        <v>2500</v>
      </c>
      <c r="V282" s="304" t="s">
        <v>41</v>
      </c>
      <c r="W282" s="429"/>
      <c r="X282" s="191" t="s">
        <v>11265</v>
      </c>
      <c r="Y282" s="34"/>
      <c r="Z282" s="34"/>
      <c r="AA282" s="34"/>
      <c r="AB282" s="34"/>
      <c r="AC282" s="34"/>
      <c r="AD282" s="100"/>
      <c r="AE282"/>
      <c r="AF282" s="210"/>
      <c r="AG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 s="100"/>
      <c r="EV282" s="100"/>
      <c r="EW282"/>
    </row>
    <row r="283" spans="1:153" s="140" customFormat="1" ht="15" customHeight="1" x14ac:dyDescent="0.25">
      <c r="A283" s="33" t="s">
        <v>3766</v>
      </c>
      <c r="B283" s="34"/>
      <c r="C283" s="23"/>
      <c r="D283" s="472"/>
      <c r="E283" s="35">
        <f t="shared" si="14"/>
        <v>0</v>
      </c>
      <c r="F283" s="201">
        <v>8220</v>
      </c>
      <c r="G283" s="417"/>
      <c r="H283" s="137" t="s">
        <v>3767</v>
      </c>
      <c r="I283" s="102"/>
      <c r="J283" s="202">
        <v>100</v>
      </c>
      <c r="K283" s="39">
        <f t="shared" si="13"/>
        <v>0</v>
      </c>
      <c r="L283" s="40" t="s">
        <v>3768</v>
      </c>
      <c r="M283" s="41" t="s">
        <v>3769</v>
      </c>
      <c r="N283" s="40" t="s">
        <v>3766</v>
      </c>
      <c r="O283" s="46" t="s">
        <v>37</v>
      </c>
      <c r="P283" s="40" t="s">
        <v>95</v>
      </c>
      <c r="Q283" s="42" t="s">
        <v>39</v>
      </c>
      <c r="R283" s="42" t="s">
        <v>31</v>
      </c>
      <c r="S283" s="304" t="s">
        <v>46</v>
      </c>
      <c r="T283" s="304">
        <v>7</v>
      </c>
      <c r="U283" s="304">
        <v>500</v>
      </c>
      <c r="V283" s="304" t="s">
        <v>41</v>
      </c>
      <c r="W283" s="429"/>
      <c r="X283" s="43">
        <v>41953</v>
      </c>
      <c r="Y283" s="34"/>
      <c r="Z283" s="34"/>
      <c r="AA283" s="34"/>
      <c r="AB283" s="34"/>
      <c r="AC283" s="34"/>
      <c r="AD283" s="100"/>
      <c r="AE283"/>
      <c r="AF283" s="210"/>
      <c r="AG283"/>
      <c r="AH283" s="100"/>
      <c r="AI283" s="100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 s="100"/>
      <c r="EV283" s="100"/>
      <c r="EW283"/>
    </row>
    <row r="284" spans="1:153" s="140" customFormat="1" ht="15" customHeight="1" x14ac:dyDescent="0.25">
      <c r="A284" s="33" t="s">
        <v>2322</v>
      </c>
      <c r="B284" s="34"/>
      <c r="C284" s="23"/>
      <c r="D284" s="472"/>
      <c r="E284" s="35">
        <f t="shared" si="14"/>
        <v>0</v>
      </c>
      <c r="F284" s="201">
        <v>4131</v>
      </c>
      <c r="G284" s="417"/>
      <c r="H284" s="137" t="s">
        <v>2323</v>
      </c>
      <c r="I284" s="102"/>
      <c r="J284" s="202">
        <v>46.7</v>
      </c>
      <c r="K284" s="39">
        <f t="shared" si="13"/>
        <v>0</v>
      </c>
      <c r="L284" s="40" t="s">
        <v>10070</v>
      </c>
      <c r="M284" s="41" t="s">
        <v>2324</v>
      </c>
      <c r="N284" s="40" t="s">
        <v>2322</v>
      </c>
      <c r="O284" s="46" t="s">
        <v>825</v>
      </c>
      <c r="P284" s="40" t="s">
        <v>29</v>
      </c>
      <c r="Q284" s="42" t="s">
        <v>30</v>
      </c>
      <c r="R284" s="42" t="s">
        <v>31</v>
      </c>
      <c r="S284" s="304" t="s">
        <v>60</v>
      </c>
      <c r="T284" s="304">
        <v>4</v>
      </c>
      <c r="U284" s="304">
        <v>2500</v>
      </c>
      <c r="V284" s="304" t="s">
        <v>41</v>
      </c>
      <c r="W284" s="429"/>
      <c r="X284" s="43"/>
      <c r="Y284" s="34"/>
      <c r="Z284" s="34"/>
      <c r="AA284" s="34"/>
      <c r="AB284" s="34"/>
      <c r="AC284" s="34"/>
      <c r="AD284" s="100"/>
      <c r="AE284"/>
      <c r="AF284" s="210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</row>
    <row r="285" spans="1:153" s="140" customFormat="1" ht="15" customHeight="1" x14ac:dyDescent="0.25">
      <c r="A285" s="33" t="s">
        <v>3362</v>
      </c>
      <c r="B285" s="34"/>
      <c r="C285" s="23"/>
      <c r="D285" s="472"/>
      <c r="E285" s="35">
        <f t="shared" si="14"/>
        <v>0</v>
      </c>
      <c r="F285" s="201">
        <v>8631</v>
      </c>
      <c r="G285" s="417"/>
      <c r="H285" s="145" t="s">
        <v>3363</v>
      </c>
      <c r="I285" s="102"/>
      <c r="J285" s="202">
        <v>135</v>
      </c>
      <c r="K285" s="39">
        <f t="shared" si="13"/>
        <v>0</v>
      </c>
      <c r="L285" s="46" t="s">
        <v>3364</v>
      </c>
      <c r="M285" s="45" t="s">
        <v>3365</v>
      </c>
      <c r="N285" s="46" t="s">
        <v>3362</v>
      </c>
      <c r="O285" s="46" t="s">
        <v>3352</v>
      </c>
      <c r="P285" s="46" t="s">
        <v>477</v>
      </c>
      <c r="Q285" s="47" t="s">
        <v>39</v>
      </c>
      <c r="R285" s="47" t="s">
        <v>31</v>
      </c>
      <c r="S285" s="308" t="s">
        <v>60</v>
      </c>
      <c r="T285" s="139">
        <v>4</v>
      </c>
      <c r="U285" s="139">
        <v>2500</v>
      </c>
      <c r="V285" s="139" t="s">
        <v>41</v>
      </c>
      <c r="W285" s="427"/>
      <c r="X285" s="154" t="s">
        <v>230</v>
      </c>
      <c r="Y285" s="32"/>
      <c r="Z285" s="32"/>
      <c r="AA285" s="49"/>
      <c r="AB285" s="32"/>
      <c r="AC285" s="32"/>
      <c r="AD285" s="100"/>
      <c r="AE285"/>
      <c r="AF285" s="210"/>
      <c r="AG285"/>
      <c r="AH285" s="100"/>
      <c r="AI285" s="100"/>
      <c r="AJ285"/>
      <c r="EU285" s="100"/>
      <c r="EV285" s="100"/>
    </row>
    <row r="286" spans="1:153" s="140" customFormat="1" ht="15" customHeight="1" x14ac:dyDescent="0.25">
      <c r="A286" s="33" t="s">
        <v>11309</v>
      </c>
      <c r="B286" s="34"/>
      <c r="C286" s="23"/>
      <c r="D286" s="472"/>
      <c r="E286" s="35">
        <f t="shared" si="14"/>
        <v>0</v>
      </c>
      <c r="F286" s="201">
        <v>1158</v>
      </c>
      <c r="G286" s="417"/>
      <c r="H286" s="137" t="s">
        <v>11361</v>
      </c>
      <c r="I286" s="102"/>
      <c r="J286" s="202">
        <v>132.68</v>
      </c>
      <c r="K286" s="39">
        <f t="shared" si="13"/>
        <v>0</v>
      </c>
      <c r="L286" s="40" t="s">
        <v>11415</v>
      </c>
      <c r="M286" s="41">
        <v>1934</v>
      </c>
      <c r="N286" s="40" t="s">
        <v>11309</v>
      </c>
      <c r="O286" s="46" t="s">
        <v>1325</v>
      </c>
      <c r="P286" s="40" t="s">
        <v>314</v>
      </c>
      <c r="Q286" s="42" t="s">
        <v>30</v>
      </c>
      <c r="R286" s="42" t="s">
        <v>31</v>
      </c>
      <c r="S286" s="304" t="s">
        <v>41</v>
      </c>
      <c r="T286" s="304">
        <v>10</v>
      </c>
      <c r="U286" s="304">
        <v>2500</v>
      </c>
      <c r="V286" s="304" t="s">
        <v>41</v>
      </c>
      <c r="W286" s="429"/>
      <c r="X286" s="191" t="s">
        <v>11446</v>
      </c>
      <c r="Y286" s="34"/>
      <c r="Z286" s="34"/>
      <c r="AA286" s="34"/>
      <c r="AB286" s="34"/>
      <c r="AC286" s="34"/>
      <c r="AD286" s="100"/>
      <c r="AF286" s="210"/>
      <c r="AH286" s="100"/>
      <c r="AI286" s="100"/>
      <c r="AJ286" s="100"/>
      <c r="EW286"/>
    </row>
    <row r="287" spans="1:153" s="140" customFormat="1" ht="15" customHeight="1" x14ac:dyDescent="0.25">
      <c r="A287" s="33" t="s">
        <v>11170</v>
      </c>
      <c r="B287" s="34"/>
      <c r="C287" s="23"/>
      <c r="D287" s="472"/>
      <c r="E287" s="35">
        <f t="shared" si="14"/>
        <v>0</v>
      </c>
      <c r="F287" s="201">
        <v>34203</v>
      </c>
      <c r="G287" s="417"/>
      <c r="H287" s="137" t="s">
        <v>11207</v>
      </c>
      <c r="I287" s="102"/>
      <c r="J287" s="202">
        <v>59.97</v>
      </c>
      <c r="K287" s="39">
        <f t="shared" si="13"/>
        <v>0</v>
      </c>
      <c r="L287" s="40" t="s">
        <v>3033</v>
      </c>
      <c r="M287" s="41" t="s">
        <v>11242</v>
      </c>
      <c r="N287" s="40" t="s">
        <v>11170</v>
      </c>
      <c r="O287" s="46" t="s">
        <v>3496</v>
      </c>
      <c r="P287" s="40" t="s">
        <v>95</v>
      </c>
      <c r="Q287" s="42" t="s">
        <v>39</v>
      </c>
      <c r="R287" s="42" t="s">
        <v>31</v>
      </c>
      <c r="S287" s="304" t="s">
        <v>46</v>
      </c>
      <c r="T287" s="304">
        <v>6</v>
      </c>
      <c r="U287" s="304">
        <v>2500</v>
      </c>
      <c r="V287" s="304" t="s">
        <v>41</v>
      </c>
      <c r="W287" s="429"/>
      <c r="X287" s="191" t="s">
        <v>11265</v>
      </c>
      <c r="Y287" s="34"/>
      <c r="Z287" s="34"/>
      <c r="AA287" s="34"/>
      <c r="AB287" s="34"/>
      <c r="AC287" s="34"/>
      <c r="AD287" s="100"/>
      <c r="AE287"/>
      <c r="AF287" s="210"/>
      <c r="AG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 s="100"/>
      <c r="EV287" s="100"/>
      <c r="EW287"/>
    </row>
    <row r="288" spans="1:153" s="140" customFormat="1" ht="15" customHeight="1" x14ac:dyDescent="0.25">
      <c r="A288" s="33" t="s">
        <v>11465</v>
      </c>
      <c r="B288" s="34"/>
      <c r="C288" s="23"/>
      <c r="D288" s="472"/>
      <c r="E288" s="35">
        <f t="shared" si="14"/>
        <v>0</v>
      </c>
      <c r="F288" s="201">
        <v>3240</v>
      </c>
      <c r="G288" s="417"/>
      <c r="H288" s="137" t="s">
        <v>11497</v>
      </c>
      <c r="I288" s="38"/>
      <c r="J288" s="202">
        <v>196.46</v>
      </c>
      <c r="K288" s="39">
        <f t="shared" si="13"/>
        <v>0</v>
      </c>
      <c r="L288" s="40" t="s">
        <v>96</v>
      </c>
      <c r="M288" s="41" t="s">
        <v>11520</v>
      </c>
      <c r="N288" s="40" t="s">
        <v>11465</v>
      </c>
      <c r="O288" s="46" t="s">
        <v>3551</v>
      </c>
      <c r="P288" s="40" t="s">
        <v>97</v>
      </c>
      <c r="Q288" s="42" t="s">
        <v>98</v>
      </c>
      <c r="R288" s="42" t="s">
        <v>31</v>
      </c>
      <c r="S288" s="304" t="s">
        <v>41</v>
      </c>
      <c r="T288" s="304">
        <v>12</v>
      </c>
      <c r="U288" s="304">
        <v>2500</v>
      </c>
      <c r="V288" s="304" t="s">
        <v>41</v>
      </c>
      <c r="W288" s="422"/>
      <c r="X288" s="191" t="s">
        <v>11540</v>
      </c>
      <c r="Y288" s="34"/>
      <c r="Z288" s="34"/>
      <c r="AA288" s="34"/>
      <c r="AB288" s="34"/>
      <c r="AC288" s="34"/>
      <c r="AD288" s="100"/>
      <c r="AE288"/>
      <c r="AF288" s="210"/>
      <c r="AG288"/>
      <c r="AH288"/>
      <c r="AI288"/>
      <c r="AJ288"/>
    </row>
    <row r="289" spans="1:153" s="140" customFormat="1" ht="15" customHeight="1" x14ac:dyDescent="0.25">
      <c r="A289" s="33" t="s">
        <v>11465</v>
      </c>
      <c r="B289" s="34"/>
      <c r="C289" s="23"/>
      <c r="D289" s="472"/>
      <c r="E289" s="35">
        <f t="shared" si="14"/>
        <v>0</v>
      </c>
      <c r="F289" s="201">
        <v>3240</v>
      </c>
      <c r="G289" s="417"/>
      <c r="H289" s="137" t="s">
        <v>11497</v>
      </c>
      <c r="I289" s="102"/>
      <c r="J289" s="202">
        <v>196.46</v>
      </c>
      <c r="K289" s="39">
        <f t="shared" si="13"/>
        <v>0</v>
      </c>
      <c r="L289" s="40" t="s">
        <v>96</v>
      </c>
      <c r="M289" s="41" t="s">
        <v>11520</v>
      </c>
      <c r="N289" s="40" t="s">
        <v>11465</v>
      </c>
      <c r="O289" s="46" t="s">
        <v>3551</v>
      </c>
      <c r="P289" s="40" t="s">
        <v>97</v>
      </c>
      <c r="Q289" s="42" t="s">
        <v>98</v>
      </c>
      <c r="R289" s="42" t="s">
        <v>31</v>
      </c>
      <c r="S289" s="304" t="s">
        <v>11533</v>
      </c>
      <c r="T289" s="304">
        <v>12</v>
      </c>
      <c r="U289" s="304">
        <v>2500</v>
      </c>
      <c r="V289" s="304" t="s">
        <v>41</v>
      </c>
      <c r="W289" s="429"/>
      <c r="X289" s="191" t="s">
        <v>11536</v>
      </c>
      <c r="Y289" s="34"/>
      <c r="Z289" s="34"/>
      <c r="AA289" s="34"/>
      <c r="AB289" s="34"/>
      <c r="AC289" s="34"/>
      <c r="AD289" s="100"/>
      <c r="AF289" s="210"/>
      <c r="AH289" s="100"/>
      <c r="AI289" s="100"/>
      <c r="AJ289" s="100"/>
      <c r="EW289"/>
    </row>
    <row r="290" spans="1:153" s="140" customFormat="1" ht="15" customHeight="1" x14ac:dyDescent="0.25">
      <c r="A290" s="33" t="s">
        <v>11167</v>
      </c>
      <c r="B290" s="34"/>
      <c r="C290" s="23"/>
      <c r="D290" s="472"/>
      <c r="E290" s="35">
        <f t="shared" si="14"/>
        <v>0</v>
      </c>
      <c r="F290" s="201">
        <v>29015</v>
      </c>
      <c r="G290" s="417"/>
      <c r="H290" s="137" t="s">
        <v>11204</v>
      </c>
      <c r="I290" s="102"/>
      <c r="J290" s="202">
        <v>58.39</v>
      </c>
      <c r="K290" s="39">
        <f t="shared" si="13"/>
        <v>0</v>
      </c>
      <c r="L290" s="40" t="s">
        <v>11266</v>
      </c>
      <c r="M290" s="41" t="s">
        <v>11241</v>
      </c>
      <c r="N290" s="40" t="s">
        <v>11167</v>
      </c>
      <c r="O290" s="46" t="s">
        <v>2719</v>
      </c>
      <c r="P290" s="40" t="s">
        <v>29</v>
      </c>
      <c r="Q290" s="42" t="s">
        <v>39</v>
      </c>
      <c r="R290" s="42" t="s">
        <v>31</v>
      </c>
      <c r="S290" s="304" t="s">
        <v>46</v>
      </c>
      <c r="T290" s="304">
        <v>10</v>
      </c>
      <c r="U290" s="304">
        <v>500</v>
      </c>
      <c r="V290" s="304" t="s">
        <v>41</v>
      </c>
      <c r="W290" s="429"/>
      <c r="X290" s="191" t="s">
        <v>11265</v>
      </c>
      <c r="Y290" s="34"/>
      <c r="Z290" s="34"/>
      <c r="AA290" s="34"/>
      <c r="AB290" s="34"/>
      <c r="AC290" s="34"/>
      <c r="AD290" s="100"/>
      <c r="AE290"/>
      <c r="AF290" s="210"/>
      <c r="AG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W290"/>
    </row>
    <row r="291" spans="1:153" s="140" customFormat="1" ht="15" customHeight="1" x14ac:dyDescent="0.25">
      <c r="A291" s="33" t="s">
        <v>1344</v>
      </c>
      <c r="B291" s="34"/>
      <c r="C291" s="23"/>
      <c r="D291" s="472"/>
      <c r="E291" s="35">
        <f t="shared" si="14"/>
        <v>0</v>
      </c>
      <c r="F291" s="201">
        <v>1949</v>
      </c>
      <c r="G291" s="417"/>
      <c r="H291" s="137" t="s">
        <v>1345</v>
      </c>
      <c r="I291" s="102"/>
      <c r="J291" s="202">
        <v>90</v>
      </c>
      <c r="K291" s="39">
        <f t="shared" si="13"/>
        <v>0</v>
      </c>
      <c r="L291" s="40" t="s">
        <v>1346</v>
      </c>
      <c r="M291" s="41" t="s">
        <v>1347</v>
      </c>
      <c r="N291" s="40" t="s">
        <v>1344</v>
      </c>
      <c r="O291" s="46" t="s">
        <v>1325</v>
      </c>
      <c r="P291" s="40" t="s">
        <v>111</v>
      </c>
      <c r="Q291" s="42" t="s">
        <v>67</v>
      </c>
      <c r="R291" s="42" t="s">
        <v>31</v>
      </c>
      <c r="S291" s="304" t="s">
        <v>41</v>
      </c>
      <c r="T291" s="304">
        <v>12</v>
      </c>
      <c r="U291" s="304">
        <v>2500</v>
      </c>
      <c r="V291" s="304" t="s">
        <v>41</v>
      </c>
      <c r="W291" s="429"/>
      <c r="X291" s="43"/>
      <c r="Y291" s="34"/>
      <c r="Z291" s="34"/>
      <c r="AA291" s="34"/>
      <c r="AB291" s="34"/>
      <c r="AC291" s="34"/>
      <c r="AD291" s="100"/>
      <c r="AE291"/>
      <c r="AF291" s="210"/>
      <c r="AG291"/>
      <c r="AH291" s="100"/>
      <c r="AI291" s="100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 s="100"/>
      <c r="EV291" s="100"/>
      <c r="EW291"/>
    </row>
    <row r="292" spans="1:153" s="140" customFormat="1" ht="15" customHeight="1" x14ac:dyDescent="0.25">
      <c r="A292" s="33" t="s">
        <v>1348</v>
      </c>
      <c r="B292" s="34"/>
      <c r="C292" s="23"/>
      <c r="D292" s="472"/>
      <c r="E292" s="35">
        <f t="shared" si="14"/>
        <v>0</v>
      </c>
      <c r="F292" s="201">
        <v>3567</v>
      </c>
      <c r="G292" s="417"/>
      <c r="H292" s="137" t="s">
        <v>1349</v>
      </c>
      <c r="I292" s="102"/>
      <c r="J292" s="202">
        <v>24</v>
      </c>
      <c r="K292" s="39">
        <f t="shared" si="13"/>
        <v>0</v>
      </c>
      <c r="L292" s="40" t="s">
        <v>1346</v>
      </c>
      <c r="M292" s="41" t="s">
        <v>1350</v>
      </c>
      <c r="N292" s="40" t="s">
        <v>1348</v>
      </c>
      <c r="O292" s="46" t="s">
        <v>1325</v>
      </c>
      <c r="P292" s="40" t="s">
        <v>111</v>
      </c>
      <c r="Q292" s="42" t="s">
        <v>67</v>
      </c>
      <c r="R292" s="42" t="s">
        <v>31</v>
      </c>
      <c r="S292" s="304" t="s">
        <v>60</v>
      </c>
      <c r="T292" s="304">
        <v>4</v>
      </c>
      <c r="U292" s="304">
        <v>2500</v>
      </c>
      <c r="V292" s="304" t="str">
        <f>IF(S292="Weekly","Weekly",IF(S292="Biweekly","Weekly","Monthly"))</f>
        <v>Monthly</v>
      </c>
      <c r="W292" s="429"/>
      <c r="X292" s="43"/>
      <c r="Y292" s="34"/>
      <c r="Z292" s="34"/>
      <c r="AA292" s="34"/>
      <c r="AB292" s="34"/>
      <c r="AC292" s="34"/>
      <c r="AD292" s="100"/>
      <c r="AE292"/>
      <c r="AF292" s="210"/>
      <c r="AG292"/>
      <c r="AH292" s="100"/>
      <c r="AI292" s="100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 s="100"/>
      <c r="EV292" s="100"/>
      <c r="EW292"/>
    </row>
    <row r="293" spans="1:153" s="140" customFormat="1" ht="15" customHeight="1" x14ac:dyDescent="0.25">
      <c r="A293" s="33" t="s">
        <v>2166</v>
      </c>
      <c r="B293" s="34"/>
      <c r="C293" s="23"/>
      <c r="D293" s="472"/>
      <c r="E293" s="35">
        <f t="shared" si="14"/>
        <v>0</v>
      </c>
      <c r="F293" s="201">
        <v>6493</v>
      </c>
      <c r="G293" s="417"/>
      <c r="H293" s="137" t="s">
        <v>2167</v>
      </c>
      <c r="I293" s="102"/>
      <c r="J293" s="202">
        <v>110.97</v>
      </c>
      <c r="K293" s="39">
        <f t="shared" si="13"/>
        <v>0</v>
      </c>
      <c r="L293" s="40" t="s">
        <v>178</v>
      </c>
      <c r="M293" s="41" t="s">
        <v>2168</v>
      </c>
      <c r="N293" s="40" t="s">
        <v>2166</v>
      </c>
      <c r="O293" s="46" t="s">
        <v>2169</v>
      </c>
      <c r="P293" s="40" t="s">
        <v>38</v>
      </c>
      <c r="Q293" s="42" t="s">
        <v>39</v>
      </c>
      <c r="R293" s="42" t="s">
        <v>31</v>
      </c>
      <c r="S293" s="304" t="s">
        <v>41</v>
      </c>
      <c r="T293" s="304">
        <v>13</v>
      </c>
      <c r="U293" s="304">
        <v>1000</v>
      </c>
      <c r="V293" s="304" t="s">
        <v>41</v>
      </c>
      <c r="W293" s="422"/>
      <c r="X293" s="43">
        <v>41904</v>
      </c>
      <c r="Y293" s="34"/>
      <c r="Z293" s="34"/>
      <c r="AA293" s="34"/>
      <c r="AB293" s="34"/>
      <c r="AC293" s="34"/>
      <c r="AD293" s="100"/>
      <c r="AE293"/>
      <c r="AF293" s="210"/>
      <c r="AG293"/>
      <c r="AH293" s="100"/>
      <c r="AI293" s="100"/>
      <c r="AJ293"/>
    </row>
    <row r="294" spans="1:153" s="140" customFormat="1" ht="15" customHeight="1" x14ac:dyDescent="0.25">
      <c r="A294" s="33" t="s">
        <v>3500</v>
      </c>
      <c r="B294" s="34"/>
      <c r="C294" s="23"/>
      <c r="D294" s="472"/>
      <c r="E294" s="35">
        <f t="shared" si="14"/>
        <v>0</v>
      </c>
      <c r="F294" s="201">
        <v>4633</v>
      </c>
      <c r="G294" s="417"/>
      <c r="H294" s="137" t="s">
        <v>3501</v>
      </c>
      <c r="I294" s="102"/>
      <c r="J294" s="202">
        <v>110.97</v>
      </c>
      <c r="K294" s="39">
        <f t="shared" si="13"/>
        <v>0</v>
      </c>
      <c r="L294" s="40" t="s">
        <v>178</v>
      </c>
      <c r="M294" s="41" t="s">
        <v>3502</v>
      </c>
      <c r="N294" s="40" t="s">
        <v>3500</v>
      </c>
      <c r="O294" s="46" t="s">
        <v>3496</v>
      </c>
      <c r="P294" s="40" t="s">
        <v>38</v>
      </c>
      <c r="Q294" s="42" t="s">
        <v>39</v>
      </c>
      <c r="R294" s="42" t="s">
        <v>31</v>
      </c>
      <c r="S294" s="304" t="s">
        <v>41</v>
      </c>
      <c r="T294" s="304">
        <v>13</v>
      </c>
      <c r="U294" s="304">
        <v>1000</v>
      </c>
      <c r="V294" s="304" t="s">
        <v>41</v>
      </c>
      <c r="W294" s="422"/>
      <c r="X294" s="43">
        <v>41904</v>
      </c>
      <c r="Y294" s="34"/>
      <c r="Z294" s="34"/>
      <c r="AA294" s="34"/>
      <c r="AB294" s="34"/>
      <c r="AC294" s="34"/>
      <c r="AD294" s="100"/>
      <c r="AE294"/>
      <c r="AF294" s="210"/>
      <c r="AG294"/>
      <c r="AH294" s="100"/>
      <c r="AI294" s="100"/>
      <c r="AJ294"/>
      <c r="AK294" s="100"/>
      <c r="AL294" s="100"/>
      <c r="AM294" s="100"/>
      <c r="AN294" s="100"/>
      <c r="AO294" s="100"/>
      <c r="AP294" s="100"/>
      <c r="AQ294" s="100"/>
      <c r="AR294" s="100"/>
      <c r="AS294" s="100"/>
      <c r="AT294" s="100"/>
      <c r="AU294" s="100"/>
      <c r="AV294" s="100"/>
      <c r="AW294" s="100"/>
      <c r="AX294" s="100"/>
      <c r="AY294" s="100"/>
      <c r="AZ294" s="100"/>
      <c r="BA294" s="100"/>
      <c r="BB294" s="100"/>
      <c r="BC294" s="100"/>
      <c r="BD294" s="100"/>
      <c r="BE294" s="100"/>
      <c r="BF294" s="100"/>
      <c r="BG294" s="100"/>
      <c r="BH294" s="100"/>
      <c r="BI294" s="100"/>
      <c r="BJ294" s="100"/>
      <c r="BK294" s="100"/>
      <c r="BL294" s="100"/>
      <c r="BM294" s="100"/>
      <c r="BN294" s="100"/>
      <c r="BO294" s="100"/>
      <c r="BP294" s="100"/>
      <c r="BQ294" s="100"/>
      <c r="BR294" s="100"/>
      <c r="BS294" s="100"/>
      <c r="BT294" s="100"/>
      <c r="BU294" s="100"/>
      <c r="BV294" s="100"/>
      <c r="BW294" s="100"/>
      <c r="BX294" s="100"/>
      <c r="BY294" s="100"/>
      <c r="BZ294" s="100"/>
      <c r="CA294" s="100"/>
      <c r="CB294" s="100"/>
      <c r="CC294" s="100"/>
      <c r="CD294" s="100"/>
      <c r="CE294" s="100"/>
      <c r="CF294" s="100"/>
      <c r="CG294" s="100"/>
      <c r="CH294" s="100"/>
      <c r="CI294" s="100"/>
      <c r="CJ294" s="100"/>
      <c r="CK294" s="100"/>
      <c r="CL294" s="100"/>
      <c r="CM294" s="100"/>
      <c r="CN294" s="100"/>
      <c r="CO294" s="100"/>
      <c r="CP294" s="100"/>
      <c r="CQ294" s="100"/>
      <c r="CR294" s="100"/>
      <c r="CS294" s="100"/>
      <c r="CT294" s="100"/>
      <c r="CU294" s="100"/>
      <c r="CV294" s="100"/>
      <c r="CW294" s="100"/>
      <c r="CX294" s="100"/>
      <c r="CY294" s="100"/>
      <c r="CZ294" s="100"/>
      <c r="DA294" s="100"/>
      <c r="DB294" s="100"/>
      <c r="DC294" s="100"/>
      <c r="DD294" s="100"/>
      <c r="DE294" s="100"/>
      <c r="DF294" s="100"/>
      <c r="DG294" s="100"/>
      <c r="DH294" s="100"/>
      <c r="DI294" s="100"/>
      <c r="DJ294" s="100"/>
      <c r="DK294" s="100"/>
      <c r="DL294" s="100"/>
      <c r="DM294" s="100"/>
      <c r="DN294" s="100"/>
      <c r="DO294" s="100"/>
      <c r="DP294" s="100"/>
      <c r="DQ294" s="100"/>
      <c r="DR294" s="100"/>
      <c r="DS294" s="100"/>
      <c r="DT294" s="100"/>
      <c r="DU294" s="100"/>
      <c r="DV294" s="100"/>
      <c r="DW294" s="100"/>
      <c r="DX294" s="100"/>
      <c r="DY294" s="100"/>
      <c r="DZ294" s="100"/>
      <c r="EA294" s="100"/>
      <c r="EB294" s="100"/>
      <c r="EC294" s="100"/>
      <c r="ED294" s="100"/>
      <c r="EE294" s="100"/>
      <c r="EF294" s="100"/>
      <c r="EG294" s="100"/>
      <c r="EH294" s="100"/>
      <c r="EI294" s="100"/>
      <c r="EJ294" s="100"/>
      <c r="EK294" s="100"/>
      <c r="EL294" s="100"/>
      <c r="EM294" s="100"/>
      <c r="EN294" s="100"/>
      <c r="EO294" s="100"/>
      <c r="EP294" s="100"/>
      <c r="EQ294" s="100"/>
      <c r="ER294" s="100"/>
      <c r="ES294" s="100"/>
      <c r="ET294" s="100"/>
      <c r="EU294" s="100"/>
      <c r="EV294" s="100"/>
      <c r="EW294" s="100"/>
    </row>
    <row r="295" spans="1:153" s="140" customFormat="1" ht="15" customHeight="1" x14ac:dyDescent="0.25">
      <c r="A295" s="33" t="s">
        <v>11313</v>
      </c>
      <c r="B295" s="34"/>
      <c r="C295" s="23"/>
      <c r="D295" s="472"/>
      <c r="E295" s="35">
        <f t="shared" si="14"/>
        <v>0</v>
      </c>
      <c r="F295" s="201">
        <v>34681</v>
      </c>
      <c r="G295" s="417"/>
      <c r="H295" s="137" t="s">
        <v>11365</v>
      </c>
      <c r="I295" s="102"/>
      <c r="J295" s="202">
        <v>153.11000000000001</v>
      </c>
      <c r="K295" s="39">
        <f t="shared" si="13"/>
        <v>0</v>
      </c>
      <c r="L295" s="40" t="s">
        <v>11418</v>
      </c>
      <c r="M295" s="41">
        <v>201818101253</v>
      </c>
      <c r="N295" s="40" t="s">
        <v>11313</v>
      </c>
      <c r="O295" s="46" t="s">
        <v>2719</v>
      </c>
      <c r="P295" s="40" t="s">
        <v>314</v>
      </c>
      <c r="Q295" s="42" t="s">
        <v>30</v>
      </c>
      <c r="R295" s="42" t="s">
        <v>31</v>
      </c>
      <c r="S295" s="304" t="s">
        <v>41</v>
      </c>
      <c r="T295" s="304">
        <v>12</v>
      </c>
      <c r="U295" s="304">
        <v>2500</v>
      </c>
      <c r="V295" s="304" t="s">
        <v>41</v>
      </c>
      <c r="W295" s="429"/>
      <c r="X295" s="191" t="s">
        <v>11446</v>
      </c>
      <c r="Y295" s="34"/>
      <c r="Z295" s="34"/>
      <c r="AA295" s="34"/>
      <c r="AB295" s="34"/>
      <c r="AC295" s="34"/>
      <c r="AD295" s="100"/>
      <c r="AF295" s="210"/>
      <c r="AH295" s="100"/>
      <c r="AI295" s="100"/>
      <c r="AJ295" s="100"/>
      <c r="EW295"/>
    </row>
    <row r="296" spans="1:153" s="140" customFormat="1" ht="15" customHeight="1" x14ac:dyDescent="0.25">
      <c r="A296" s="33" t="s">
        <v>1026</v>
      </c>
      <c r="B296" s="34"/>
      <c r="C296" s="23"/>
      <c r="D296" s="472"/>
      <c r="E296" s="35">
        <f t="shared" si="14"/>
        <v>0</v>
      </c>
      <c r="F296" s="201">
        <v>1194</v>
      </c>
      <c r="G296" s="417"/>
      <c r="H296" s="137" t="s">
        <v>1027</v>
      </c>
      <c r="I296" s="102"/>
      <c r="J296" s="202">
        <v>232.48</v>
      </c>
      <c r="K296" s="39">
        <f t="shared" si="13"/>
        <v>0</v>
      </c>
      <c r="L296" s="40" t="s">
        <v>1028</v>
      </c>
      <c r="M296" s="41" t="s">
        <v>1029</v>
      </c>
      <c r="N296" s="40" t="s">
        <v>1026</v>
      </c>
      <c r="O296" s="46" t="s">
        <v>977</v>
      </c>
      <c r="P296" s="40" t="s">
        <v>1030</v>
      </c>
      <c r="Q296" s="42" t="s">
        <v>1031</v>
      </c>
      <c r="R296" s="42" t="s">
        <v>31</v>
      </c>
      <c r="S296" s="304" t="s">
        <v>440</v>
      </c>
      <c r="T296" s="304">
        <v>18</v>
      </c>
      <c r="U296" s="304">
        <v>2500</v>
      </c>
      <c r="V296" s="304" t="s">
        <v>32</v>
      </c>
      <c r="W296" s="429"/>
      <c r="X296" s="43"/>
      <c r="Y296" s="34"/>
      <c r="Z296" s="34"/>
      <c r="AA296" s="34"/>
      <c r="AB296" s="34"/>
      <c r="AC296" s="34"/>
      <c r="AD296" s="100"/>
      <c r="AE296"/>
      <c r="AF296" s="210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</row>
    <row r="297" spans="1:153" s="140" customFormat="1" ht="15" customHeight="1" x14ac:dyDescent="0.25">
      <c r="A297" s="33" t="s">
        <v>11287</v>
      </c>
      <c r="B297" s="34"/>
      <c r="C297" s="23"/>
      <c r="D297" s="472"/>
      <c r="E297" s="35">
        <f t="shared" si="14"/>
        <v>0</v>
      </c>
      <c r="F297" s="201">
        <v>33905</v>
      </c>
      <c r="G297" s="417"/>
      <c r="H297" s="137" t="s">
        <v>11280</v>
      </c>
      <c r="I297" s="102"/>
      <c r="J297" s="202">
        <v>372.43</v>
      </c>
      <c r="K297" s="39">
        <f t="shared" si="13"/>
        <v>0</v>
      </c>
      <c r="L297" s="40" t="s">
        <v>11294</v>
      </c>
      <c r="M297" s="41">
        <v>201712181319</v>
      </c>
      <c r="N297" s="40" t="s">
        <v>11287</v>
      </c>
      <c r="O297" s="46" t="s">
        <v>2278</v>
      </c>
      <c r="P297" s="40" t="s">
        <v>1030</v>
      </c>
      <c r="Q297" s="42" t="s">
        <v>1031</v>
      </c>
      <c r="R297" s="42" t="s">
        <v>31</v>
      </c>
      <c r="S297" s="304" t="s">
        <v>41</v>
      </c>
      <c r="T297" s="304">
        <v>10</v>
      </c>
      <c r="U297" s="304">
        <v>100</v>
      </c>
      <c r="V297" s="304" t="s">
        <v>41</v>
      </c>
      <c r="W297" s="429"/>
      <c r="X297" s="191" t="s">
        <v>11265</v>
      </c>
      <c r="Y297" s="34"/>
      <c r="Z297" s="34"/>
      <c r="AA297" s="34"/>
      <c r="AB297" s="34"/>
      <c r="AC297" s="34"/>
      <c r="AD297" s="100"/>
      <c r="AF297" s="210"/>
      <c r="AH297" s="100"/>
      <c r="AI297" s="100"/>
      <c r="AJ297" s="100"/>
      <c r="EW297"/>
    </row>
    <row r="298" spans="1:153" s="140" customFormat="1" ht="15" customHeight="1" x14ac:dyDescent="0.25">
      <c r="A298" s="33" t="s">
        <v>11291</v>
      </c>
      <c r="B298" s="34"/>
      <c r="C298" s="23"/>
      <c r="D298" s="472"/>
      <c r="E298" s="35">
        <f t="shared" si="14"/>
        <v>0</v>
      </c>
      <c r="F298" s="201">
        <v>33937</v>
      </c>
      <c r="G298" s="417"/>
      <c r="H298" s="137" t="s">
        <v>11284</v>
      </c>
      <c r="I298" s="102"/>
      <c r="J298" s="202">
        <v>368.99</v>
      </c>
      <c r="K298" s="39">
        <f t="shared" si="13"/>
        <v>0</v>
      </c>
      <c r="L298" s="40" t="s">
        <v>11294</v>
      </c>
      <c r="M298" s="41">
        <v>201722121546</v>
      </c>
      <c r="N298" s="40" t="s">
        <v>11291</v>
      </c>
      <c r="O298" s="46" t="s">
        <v>3496</v>
      </c>
      <c r="P298" s="40" t="s">
        <v>1030</v>
      </c>
      <c r="Q298" s="42" t="s">
        <v>1031</v>
      </c>
      <c r="R298" s="42" t="s">
        <v>31</v>
      </c>
      <c r="S298" s="304" t="s">
        <v>46</v>
      </c>
      <c r="T298" s="304">
        <v>6</v>
      </c>
      <c r="U298" s="304">
        <v>100</v>
      </c>
      <c r="V298" s="304" t="s">
        <v>41</v>
      </c>
      <c r="W298" s="429"/>
      <c r="X298" s="191" t="s">
        <v>11265</v>
      </c>
      <c r="Y298" s="34"/>
      <c r="Z298" s="34"/>
      <c r="AA298" s="34"/>
      <c r="AB298" s="34"/>
      <c r="AC298" s="34"/>
      <c r="AD298" s="100"/>
      <c r="AF298" s="210"/>
      <c r="AH298" s="100"/>
      <c r="AI298" s="100"/>
      <c r="AJ298" s="100"/>
      <c r="EW298"/>
    </row>
    <row r="299" spans="1:153" s="140" customFormat="1" ht="15" customHeight="1" x14ac:dyDescent="0.25">
      <c r="A299" s="33" t="s">
        <v>1351</v>
      </c>
      <c r="B299" s="34"/>
      <c r="C299" s="23"/>
      <c r="D299" s="472"/>
      <c r="E299" s="35">
        <f t="shared" si="14"/>
        <v>0</v>
      </c>
      <c r="F299" s="201">
        <v>4755</v>
      </c>
      <c r="G299" s="417"/>
      <c r="H299" s="137" t="s">
        <v>1352</v>
      </c>
      <c r="I299" s="102"/>
      <c r="J299" s="202">
        <v>96</v>
      </c>
      <c r="K299" s="39">
        <f t="shared" si="13"/>
        <v>0</v>
      </c>
      <c r="L299" s="40" t="s">
        <v>1050</v>
      </c>
      <c r="M299" s="41" t="s">
        <v>1353</v>
      </c>
      <c r="N299" s="40" t="s">
        <v>1351</v>
      </c>
      <c r="O299" s="46" t="s">
        <v>1325</v>
      </c>
      <c r="P299" s="40" t="s">
        <v>111</v>
      </c>
      <c r="Q299" s="42" t="s">
        <v>67</v>
      </c>
      <c r="R299" s="42" t="s">
        <v>31</v>
      </c>
      <c r="S299" s="304" t="s">
        <v>41</v>
      </c>
      <c r="T299" s="304">
        <v>12</v>
      </c>
      <c r="U299" s="304">
        <v>2500</v>
      </c>
      <c r="V299" s="304" t="s">
        <v>41</v>
      </c>
      <c r="W299" s="429"/>
      <c r="X299" s="43"/>
      <c r="Y299" s="34"/>
      <c r="Z299" s="34"/>
      <c r="AA299" s="34"/>
      <c r="AB299" s="34"/>
      <c r="AC299" s="34"/>
      <c r="AD299" s="100"/>
      <c r="AE299"/>
      <c r="AF299" s="210"/>
      <c r="AG299"/>
      <c r="AH299" s="100"/>
      <c r="AI299" s="100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 s="100"/>
      <c r="EV299" s="100"/>
      <c r="EW299"/>
    </row>
    <row r="300" spans="1:153" s="140" customFormat="1" ht="15" customHeight="1" x14ac:dyDescent="0.25">
      <c r="A300" s="33" t="s">
        <v>2325</v>
      </c>
      <c r="B300" s="34"/>
      <c r="C300" s="23"/>
      <c r="D300" s="472"/>
      <c r="E300" s="35">
        <f t="shared" si="14"/>
        <v>0</v>
      </c>
      <c r="F300" s="201">
        <v>4695</v>
      </c>
      <c r="G300" s="417"/>
      <c r="H300" s="137" t="s">
        <v>2326</v>
      </c>
      <c r="I300" s="102"/>
      <c r="J300" s="202">
        <v>211.73</v>
      </c>
      <c r="K300" s="39">
        <f t="shared" si="13"/>
        <v>0</v>
      </c>
      <c r="L300" s="40" t="s">
        <v>187</v>
      </c>
      <c r="M300" s="41" t="s">
        <v>2327</v>
      </c>
      <c r="N300" s="40" t="s">
        <v>2325</v>
      </c>
      <c r="O300" s="46" t="s">
        <v>2278</v>
      </c>
      <c r="P300" s="40" t="s">
        <v>38</v>
      </c>
      <c r="Q300" s="42" t="s">
        <v>39</v>
      </c>
      <c r="R300" s="42" t="s">
        <v>31</v>
      </c>
      <c r="S300" s="304" t="s">
        <v>32</v>
      </c>
      <c r="T300" s="304">
        <v>51</v>
      </c>
      <c r="U300" s="304">
        <v>2500</v>
      </c>
      <c r="V300" s="304" t="s">
        <v>32</v>
      </c>
      <c r="W300" s="429"/>
      <c r="X300" s="43">
        <v>41676</v>
      </c>
      <c r="Y300" s="34"/>
      <c r="Z300" s="34"/>
      <c r="AA300" s="34"/>
      <c r="AB300" s="34"/>
      <c r="AC300" s="34"/>
      <c r="AD300" s="100"/>
      <c r="AE300"/>
      <c r="AF300" s="21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</row>
    <row r="301" spans="1:153" s="140" customFormat="1" ht="15" customHeight="1" x14ac:dyDescent="0.25">
      <c r="A301" s="33" t="s">
        <v>2328</v>
      </c>
      <c r="B301" s="34"/>
      <c r="C301" s="23"/>
      <c r="D301" s="472"/>
      <c r="E301" s="35">
        <f t="shared" si="14"/>
        <v>0</v>
      </c>
      <c r="F301" s="201">
        <v>1249</v>
      </c>
      <c r="G301" s="417"/>
      <c r="H301" s="137" t="s">
        <v>2329</v>
      </c>
      <c r="I301" s="102"/>
      <c r="J301" s="202">
        <v>59.97</v>
      </c>
      <c r="K301" s="39">
        <f t="shared" si="13"/>
        <v>0</v>
      </c>
      <c r="L301" s="40" t="s">
        <v>223</v>
      </c>
      <c r="M301" s="41" t="s">
        <v>2330</v>
      </c>
      <c r="N301" s="40" t="s">
        <v>2328</v>
      </c>
      <c r="O301" s="46" t="s">
        <v>2278</v>
      </c>
      <c r="P301" s="40" t="s">
        <v>95</v>
      </c>
      <c r="Q301" s="42" t="s">
        <v>39</v>
      </c>
      <c r="R301" s="42" t="s">
        <v>31</v>
      </c>
      <c r="S301" s="304" t="s">
        <v>46</v>
      </c>
      <c r="T301" s="304">
        <v>6</v>
      </c>
      <c r="U301" s="304">
        <v>500</v>
      </c>
      <c r="V301" s="304" t="s">
        <v>41</v>
      </c>
      <c r="W301" s="422"/>
      <c r="X301" s="43">
        <v>41953</v>
      </c>
      <c r="Y301" s="34"/>
      <c r="Z301" s="34"/>
      <c r="AA301" s="34"/>
      <c r="AB301" s="34"/>
      <c r="AC301" s="34"/>
      <c r="AD301" s="100"/>
      <c r="AE301"/>
      <c r="AF301" s="210"/>
      <c r="AG301"/>
      <c r="AH301" s="100"/>
      <c r="AI301" s="100"/>
      <c r="AJ301"/>
    </row>
    <row r="302" spans="1:153" s="140" customFormat="1" ht="15" customHeight="1" x14ac:dyDescent="0.25">
      <c r="A302" s="33" t="s">
        <v>2331</v>
      </c>
      <c r="B302" s="34"/>
      <c r="C302" s="23"/>
      <c r="D302" s="472"/>
      <c r="E302" s="35">
        <f t="shared" si="14"/>
        <v>0</v>
      </c>
      <c r="F302" s="201">
        <v>1083</v>
      </c>
      <c r="G302" s="417"/>
      <c r="H302" s="145" t="s">
        <v>2332</v>
      </c>
      <c r="I302" s="102"/>
      <c r="J302" s="202">
        <v>49.5</v>
      </c>
      <c r="K302" s="39">
        <f t="shared" si="13"/>
        <v>0</v>
      </c>
      <c r="L302" s="46" t="s">
        <v>2333</v>
      </c>
      <c r="M302" s="45">
        <v>12280902</v>
      </c>
      <c r="N302" s="46" t="s">
        <v>2331</v>
      </c>
      <c r="O302" s="46" t="s">
        <v>2278</v>
      </c>
      <c r="P302" s="46" t="s">
        <v>969</v>
      </c>
      <c r="Q302" s="47" t="s">
        <v>67</v>
      </c>
      <c r="R302" s="47" t="s">
        <v>31</v>
      </c>
      <c r="S302" s="139" t="s">
        <v>46</v>
      </c>
      <c r="T302" s="139">
        <v>6</v>
      </c>
      <c r="U302" s="139">
        <v>2500</v>
      </c>
      <c r="V302" s="139" t="s">
        <v>41</v>
      </c>
      <c r="W302" s="487"/>
      <c r="X302" s="153">
        <v>42138</v>
      </c>
      <c r="Y302" s="34"/>
      <c r="Z302" s="34"/>
      <c r="AA302" s="34"/>
      <c r="AB302" s="34"/>
      <c r="AC302" s="34"/>
      <c r="AD302" s="100"/>
      <c r="AE302"/>
      <c r="AF302" s="210"/>
      <c r="AG302"/>
      <c r="AH302" s="100"/>
      <c r="AI302" s="100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 s="100"/>
      <c r="EV302" s="100"/>
      <c r="EW302"/>
    </row>
    <row r="303" spans="1:153" s="140" customFormat="1" ht="15" customHeight="1" x14ac:dyDescent="0.25">
      <c r="A303" s="33" t="s">
        <v>10358</v>
      </c>
      <c r="B303" s="34"/>
      <c r="C303" s="23"/>
      <c r="D303" s="472"/>
      <c r="E303" s="35">
        <f t="shared" si="14"/>
        <v>0</v>
      </c>
      <c r="F303" s="201">
        <v>33165</v>
      </c>
      <c r="G303" s="417"/>
      <c r="H303" s="137" t="s">
        <v>10363</v>
      </c>
      <c r="I303" s="102"/>
      <c r="J303" s="202">
        <v>47.97</v>
      </c>
      <c r="K303" s="39">
        <f t="shared" si="13"/>
        <v>0</v>
      </c>
      <c r="L303" s="40" t="s">
        <v>10367</v>
      </c>
      <c r="M303" s="41" t="s">
        <v>10369</v>
      </c>
      <c r="N303" s="40" t="s">
        <v>10358</v>
      </c>
      <c r="O303" s="46" t="s">
        <v>157</v>
      </c>
      <c r="P303" s="40" t="s">
        <v>95</v>
      </c>
      <c r="Q303" s="42" t="s">
        <v>39</v>
      </c>
      <c r="R303" s="42" t="s">
        <v>31</v>
      </c>
      <c r="S303" s="304" t="s">
        <v>41</v>
      </c>
      <c r="T303" s="304">
        <v>12</v>
      </c>
      <c r="U303" s="304">
        <v>500</v>
      </c>
      <c r="V303" s="304" t="s">
        <v>41</v>
      </c>
      <c r="W303" s="429"/>
      <c r="X303" s="191" t="s">
        <v>10373</v>
      </c>
      <c r="Y303" s="34"/>
      <c r="Z303" s="34"/>
      <c r="AA303" s="34"/>
      <c r="AB303" s="34"/>
      <c r="AC303" s="34"/>
      <c r="AD303" s="100"/>
      <c r="AF303" s="210"/>
      <c r="AH303" s="100"/>
      <c r="AI303" s="100"/>
      <c r="AJ303" s="100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 s="100"/>
      <c r="EV303" s="100"/>
      <c r="EW303"/>
    </row>
    <row r="304" spans="1:153" s="140" customFormat="1" ht="15" customHeight="1" x14ac:dyDescent="0.25">
      <c r="A304" s="33" t="s">
        <v>10937</v>
      </c>
      <c r="B304" s="34"/>
      <c r="C304" s="23"/>
      <c r="D304" s="472"/>
      <c r="E304" s="35">
        <f t="shared" si="14"/>
        <v>0</v>
      </c>
      <c r="F304" s="201">
        <v>33396</v>
      </c>
      <c r="G304" s="417"/>
      <c r="H304" s="137" t="s">
        <v>10955</v>
      </c>
      <c r="I304" s="102"/>
      <c r="J304" s="202">
        <v>44.97</v>
      </c>
      <c r="K304" s="39">
        <f t="shared" si="13"/>
        <v>0</v>
      </c>
      <c r="L304" s="40" t="s">
        <v>528</v>
      </c>
      <c r="M304" s="41" t="s">
        <v>10945</v>
      </c>
      <c r="N304" s="40" t="s">
        <v>10937</v>
      </c>
      <c r="O304" s="46" t="s">
        <v>2278</v>
      </c>
      <c r="P304" s="40" t="s">
        <v>95</v>
      </c>
      <c r="Q304" s="42" t="s">
        <v>39</v>
      </c>
      <c r="R304" s="42" t="s">
        <v>31</v>
      </c>
      <c r="S304" s="304" t="s">
        <v>60</v>
      </c>
      <c r="T304" s="304">
        <v>4</v>
      </c>
      <c r="U304" s="304">
        <v>2500</v>
      </c>
      <c r="V304" s="304" t="s">
        <v>41</v>
      </c>
      <c r="W304" s="422"/>
      <c r="X304" s="43" t="s">
        <v>10865</v>
      </c>
      <c r="Y304" s="34"/>
      <c r="Z304" s="34"/>
      <c r="AA304" s="34"/>
      <c r="AB304" s="34"/>
      <c r="AC304" s="34"/>
      <c r="AD304" s="100"/>
      <c r="AE304"/>
      <c r="AF304" s="210"/>
      <c r="AG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 s="100"/>
      <c r="EV304" s="100"/>
      <c r="EW304"/>
    </row>
    <row r="305" spans="1:153" s="140" customFormat="1" ht="15" customHeight="1" x14ac:dyDescent="0.25">
      <c r="A305" s="33" t="s">
        <v>10359</v>
      </c>
      <c r="B305" s="34"/>
      <c r="C305" s="23"/>
      <c r="D305" s="472"/>
      <c r="E305" s="35">
        <f t="shared" si="14"/>
        <v>0</v>
      </c>
      <c r="F305" s="201">
        <v>33166</v>
      </c>
      <c r="G305" s="417"/>
      <c r="H305" s="137" t="s">
        <v>10364</v>
      </c>
      <c r="I305" s="102"/>
      <c r="J305" s="202">
        <v>41.97</v>
      </c>
      <c r="K305" s="39">
        <f t="shared" si="13"/>
        <v>0</v>
      </c>
      <c r="L305" s="40" t="s">
        <v>10367</v>
      </c>
      <c r="M305" s="41" t="s">
        <v>10370</v>
      </c>
      <c r="N305" s="40" t="s">
        <v>10359</v>
      </c>
      <c r="O305" s="46" t="s">
        <v>157</v>
      </c>
      <c r="P305" s="40" t="s">
        <v>95</v>
      </c>
      <c r="Q305" s="42" t="s">
        <v>39</v>
      </c>
      <c r="R305" s="42" t="s">
        <v>31</v>
      </c>
      <c r="S305" s="304" t="s">
        <v>46</v>
      </c>
      <c r="T305" s="304">
        <v>6</v>
      </c>
      <c r="U305" s="304">
        <v>500</v>
      </c>
      <c r="V305" s="304" t="s">
        <v>41</v>
      </c>
      <c r="W305" s="429"/>
      <c r="X305" s="191" t="s">
        <v>10373</v>
      </c>
      <c r="Y305" s="34"/>
      <c r="Z305" s="34"/>
      <c r="AA305" s="34"/>
      <c r="AB305" s="34"/>
      <c r="AC305" s="34"/>
      <c r="AD305" s="100"/>
      <c r="AF305" s="210"/>
      <c r="AH305" s="100"/>
      <c r="AI305" s="100"/>
      <c r="AJ305" s="100"/>
      <c r="AK305" s="100"/>
      <c r="AL305" s="100"/>
      <c r="AM305" s="100"/>
      <c r="AN305" s="100"/>
      <c r="AO305" s="100"/>
      <c r="AP305" s="100"/>
      <c r="AQ305" s="100"/>
      <c r="AR305" s="100"/>
      <c r="AS305" s="100"/>
      <c r="AT305" s="100"/>
      <c r="AU305" s="100"/>
      <c r="AV305" s="100"/>
      <c r="AW305" s="100"/>
      <c r="AX305" s="100"/>
      <c r="AY305" s="100"/>
      <c r="AZ305" s="100"/>
      <c r="BA305" s="100"/>
      <c r="BB305" s="100"/>
      <c r="BC305" s="100"/>
      <c r="BD305" s="100"/>
      <c r="BE305" s="100"/>
      <c r="BF305" s="100"/>
      <c r="BG305" s="100"/>
      <c r="BH305" s="100"/>
      <c r="BI305" s="100"/>
      <c r="BJ305" s="100"/>
      <c r="BK305" s="100"/>
      <c r="BL305" s="100"/>
      <c r="BM305" s="100"/>
      <c r="BN305" s="100"/>
      <c r="BO305" s="100"/>
      <c r="BP305" s="100"/>
      <c r="BQ305" s="100"/>
      <c r="BR305" s="100"/>
      <c r="BS305" s="100"/>
      <c r="BT305" s="100"/>
      <c r="BU305" s="100"/>
      <c r="BV305" s="100"/>
      <c r="BW305" s="100"/>
      <c r="BX305" s="100"/>
      <c r="BY305" s="100"/>
      <c r="BZ305" s="100"/>
      <c r="CA305" s="100"/>
      <c r="CB305" s="100"/>
      <c r="CC305" s="100"/>
      <c r="CD305" s="100"/>
      <c r="CE305" s="100"/>
      <c r="CF305" s="100"/>
      <c r="CG305" s="100"/>
      <c r="CH305" s="100"/>
      <c r="CI305" s="100"/>
      <c r="CJ305" s="100"/>
      <c r="CK305" s="100"/>
      <c r="CL305" s="100"/>
      <c r="CM305" s="100"/>
      <c r="CN305" s="100"/>
      <c r="CO305" s="100"/>
      <c r="CP305" s="100"/>
      <c r="CQ305" s="100"/>
      <c r="CR305" s="100"/>
      <c r="CS305" s="100"/>
      <c r="CT305" s="100"/>
      <c r="CU305" s="100"/>
      <c r="CV305" s="100"/>
      <c r="CW305" s="100"/>
      <c r="CX305" s="100"/>
      <c r="CY305" s="100"/>
      <c r="CZ305" s="100"/>
      <c r="DA305" s="100"/>
      <c r="DB305" s="100"/>
      <c r="DC305" s="100"/>
      <c r="DD305" s="100"/>
      <c r="DE305" s="100"/>
      <c r="DF305" s="100"/>
      <c r="DG305" s="100"/>
      <c r="DH305" s="100"/>
      <c r="DI305" s="100"/>
      <c r="DJ305" s="100"/>
      <c r="DK305" s="100"/>
      <c r="DL305" s="100"/>
      <c r="DM305" s="100"/>
      <c r="DN305" s="100"/>
      <c r="DO305" s="100"/>
      <c r="DP305" s="100"/>
      <c r="DQ305" s="100"/>
      <c r="DR305" s="100"/>
      <c r="DS305" s="100"/>
      <c r="DT305" s="100"/>
      <c r="DU305" s="100"/>
      <c r="DV305" s="100"/>
      <c r="DW305" s="100"/>
      <c r="DX305" s="100"/>
      <c r="DY305" s="100"/>
      <c r="DZ305" s="100"/>
      <c r="EA305" s="100"/>
      <c r="EB305" s="100"/>
      <c r="EC305" s="100"/>
      <c r="ED305" s="100"/>
      <c r="EE305" s="100"/>
      <c r="EF305" s="100"/>
      <c r="EG305" s="100"/>
      <c r="EH305" s="100"/>
      <c r="EI305" s="100"/>
      <c r="EJ305" s="100"/>
      <c r="EK305" s="100"/>
      <c r="EL305" s="100"/>
      <c r="EM305" s="100"/>
      <c r="EN305" s="100"/>
      <c r="EO305" s="100"/>
      <c r="EP305" s="100"/>
      <c r="EQ305" s="100"/>
      <c r="ER305" s="100"/>
      <c r="ES305" s="100"/>
      <c r="ET305" s="100"/>
      <c r="EU305" s="100"/>
      <c r="EV305" s="100"/>
      <c r="EW305" s="100"/>
    </row>
    <row r="306" spans="1:153" s="140" customFormat="1" ht="15" customHeight="1" x14ac:dyDescent="0.25">
      <c r="A306" s="33" t="s">
        <v>2170</v>
      </c>
      <c r="B306" s="34"/>
      <c r="C306" s="23"/>
      <c r="D306" s="472"/>
      <c r="E306" s="35">
        <f t="shared" si="14"/>
        <v>0</v>
      </c>
      <c r="F306" s="201">
        <v>1110</v>
      </c>
      <c r="G306" s="417"/>
      <c r="H306" s="145" t="s">
        <v>2171</v>
      </c>
      <c r="I306" s="102"/>
      <c r="J306" s="202">
        <v>89.97</v>
      </c>
      <c r="K306" s="39">
        <f t="shared" si="13"/>
        <v>0</v>
      </c>
      <c r="L306" s="46" t="s">
        <v>2172</v>
      </c>
      <c r="M306" s="45" t="s">
        <v>2173</v>
      </c>
      <c r="N306" s="46" t="s">
        <v>2170</v>
      </c>
      <c r="O306" s="46" t="s">
        <v>2169</v>
      </c>
      <c r="P306" s="46" t="s">
        <v>95</v>
      </c>
      <c r="Q306" s="47" t="s">
        <v>39</v>
      </c>
      <c r="R306" s="47" t="s">
        <v>31</v>
      </c>
      <c r="S306" s="139" t="s">
        <v>41</v>
      </c>
      <c r="T306" s="139">
        <v>6</v>
      </c>
      <c r="U306" s="139">
        <v>500</v>
      </c>
      <c r="V306" s="139" t="s">
        <v>41</v>
      </c>
      <c r="W306" s="426"/>
      <c r="X306" s="153">
        <v>41977</v>
      </c>
      <c r="Y306" s="34"/>
      <c r="Z306" s="34"/>
      <c r="AA306" s="34"/>
      <c r="AB306" s="34"/>
      <c r="AC306" s="34"/>
      <c r="AD306" s="100"/>
      <c r="AE306"/>
      <c r="AF306" s="210"/>
      <c r="AG306"/>
      <c r="AH306" s="100"/>
      <c r="AI306" s="100"/>
      <c r="AJ306"/>
      <c r="AK306" s="100"/>
      <c r="AL306" s="100"/>
      <c r="AM306" s="100"/>
      <c r="AN306" s="100"/>
      <c r="AO306" s="100"/>
      <c r="AP306" s="100"/>
      <c r="AQ306" s="100"/>
      <c r="AR306" s="100"/>
      <c r="AS306" s="100"/>
      <c r="AT306" s="100"/>
      <c r="AU306" s="100"/>
      <c r="AV306" s="100"/>
      <c r="AW306" s="100"/>
      <c r="AX306" s="100"/>
      <c r="AY306" s="100"/>
      <c r="AZ306" s="100"/>
      <c r="BA306" s="100"/>
      <c r="BB306" s="100"/>
      <c r="BC306" s="100"/>
      <c r="BD306" s="100"/>
      <c r="BE306" s="100"/>
      <c r="BF306" s="100"/>
      <c r="BG306" s="100"/>
      <c r="BH306" s="100"/>
      <c r="BI306" s="100"/>
      <c r="BJ306" s="100"/>
      <c r="BK306" s="100"/>
      <c r="BL306" s="100"/>
      <c r="BM306" s="100"/>
      <c r="BN306" s="100"/>
      <c r="BO306" s="100"/>
      <c r="BP306" s="100"/>
      <c r="BQ306" s="100"/>
      <c r="BR306" s="100"/>
      <c r="BS306" s="100"/>
      <c r="BT306" s="100"/>
      <c r="BU306" s="100"/>
      <c r="BV306" s="100"/>
      <c r="BW306" s="100"/>
      <c r="BX306" s="100"/>
      <c r="BY306" s="100"/>
      <c r="BZ306" s="100"/>
      <c r="CA306" s="100"/>
      <c r="CB306" s="100"/>
      <c r="CC306" s="100"/>
      <c r="CD306" s="100"/>
      <c r="CE306" s="100"/>
      <c r="CF306" s="100"/>
      <c r="CG306" s="100"/>
      <c r="CH306" s="100"/>
      <c r="CI306" s="100"/>
      <c r="CJ306" s="100"/>
      <c r="CK306" s="100"/>
      <c r="CL306" s="100"/>
      <c r="CM306" s="100"/>
      <c r="CN306" s="100"/>
      <c r="CO306" s="100"/>
      <c r="CP306" s="100"/>
      <c r="CQ306" s="100"/>
      <c r="CR306" s="100"/>
      <c r="CS306" s="100"/>
      <c r="CT306" s="100"/>
      <c r="CU306" s="100"/>
      <c r="CV306" s="100"/>
      <c r="CW306" s="100"/>
      <c r="CX306" s="100"/>
      <c r="CY306" s="100"/>
      <c r="CZ306" s="100"/>
      <c r="DA306" s="100"/>
      <c r="DB306" s="100"/>
      <c r="DC306" s="100"/>
      <c r="DD306" s="100"/>
      <c r="DE306" s="100"/>
      <c r="DF306" s="100"/>
      <c r="DG306" s="100"/>
      <c r="DH306" s="100"/>
      <c r="DI306" s="100"/>
      <c r="DJ306" s="100"/>
      <c r="DK306" s="100"/>
      <c r="DL306" s="100"/>
      <c r="DM306" s="100"/>
      <c r="DN306" s="100"/>
      <c r="DO306" s="100"/>
      <c r="DP306" s="100"/>
      <c r="DQ306" s="100"/>
      <c r="DR306" s="100"/>
      <c r="DS306" s="100"/>
      <c r="DT306" s="100"/>
      <c r="DU306" s="100"/>
      <c r="DV306" s="100"/>
      <c r="DW306" s="100"/>
      <c r="DX306" s="100"/>
      <c r="DY306" s="100"/>
      <c r="DZ306" s="100"/>
      <c r="EA306" s="100"/>
      <c r="EB306" s="100"/>
      <c r="EC306" s="100"/>
      <c r="ED306" s="100"/>
      <c r="EE306" s="100"/>
      <c r="EF306" s="100"/>
      <c r="EG306" s="100"/>
      <c r="EH306" s="100"/>
      <c r="EI306" s="100"/>
      <c r="EJ306" s="100"/>
      <c r="EK306" s="100"/>
      <c r="EL306" s="100"/>
      <c r="EM306" s="100"/>
      <c r="EN306" s="100"/>
      <c r="EO306" s="100"/>
      <c r="EP306" s="100"/>
      <c r="EQ306" s="100"/>
      <c r="ER306" s="100"/>
      <c r="ES306" s="100"/>
      <c r="ET306" s="100"/>
      <c r="EU306" s="100"/>
      <c r="EV306" s="100"/>
      <c r="EW306" s="100"/>
    </row>
    <row r="307" spans="1:153" s="140" customFormat="1" ht="15" customHeight="1" x14ac:dyDescent="0.25">
      <c r="A307" s="33" t="s">
        <v>3203</v>
      </c>
      <c r="B307" s="34"/>
      <c r="C307" s="23"/>
      <c r="D307" s="472"/>
      <c r="E307" s="35">
        <f t="shared" si="14"/>
        <v>0</v>
      </c>
      <c r="F307" s="201">
        <v>1086</v>
      </c>
      <c r="G307" s="417"/>
      <c r="H307" s="137" t="s">
        <v>3204</v>
      </c>
      <c r="I307" s="102"/>
      <c r="J307" s="202">
        <v>77.849999999999994</v>
      </c>
      <c r="K307" s="39">
        <f t="shared" si="13"/>
        <v>0</v>
      </c>
      <c r="L307" s="40" t="s">
        <v>3205</v>
      </c>
      <c r="M307" s="41" t="s">
        <v>3206</v>
      </c>
      <c r="N307" s="40" t="s">
        <v>3203</v>
      </c>
      <c r="O307" s="46" t="s">
        <v>3202</v>
      </c>
      <c r="P307" s="40" t="s">
        <v>95</v>
      </c>
      <c r="Q307" s="42" t="s">
        <v>39</v>
      </c>
      <c r="R307" s="42" t="s">
        <v>31</v>
      </c>
      <c r="S307" s="304" t="s">
        <v>41</v>
      </c>
      <c r="T307" s="304">
        <v>13</v>
      </c>
      <c r="U307" s="304">
        <v>500</v>
      </c>
      <c r="V307" s="304" t="s">
        <v>41</v>
      </c>
      <c r="W307" s="422"/>
      <c r="X307" s="43">
        <v>41953</v>
      </c>
      <c r="Y307" s="34"/>
      <c r="Z307" s="34"/>
      <c r="AA307" s="34"/>
      <c r="AB307" s="34"/>
      <c r="AC307" s="34"/>
      <c r="AD307" s="100"/>
      <c r="AE307"/>
      <c r="AF307" s="210"/>
      <c r="AG307"/>
      <c r="AH307" s="100"/>
      <c r="AI307" s="100"/>
      <c r="AJ307"/>
    </row>
    <row r="308" spans="1:153" s="140" customFormat="1" ht="15" customHeight="1" x14ac:dyDescent="0.25">
      <c r="A308" s="33" t="s">
        <v>3564</v>
      </c>
      <c r="B308" s="34"/>
      <c r="C308" s="23"/>
      <c r="D308" s="472"/>
      <c r="E308" s="35">
        <f t="shared" si="14"/>
        <v>0</v>
      </c>
      <c r="F308" s="201">
        <v>1243</v>
      </c>
      <c r="G308" s="417"/>
      <c r="H308" s="137" t="s">
        <v>3565</v>
      </c>
      <c r="I308" s="102"/>
      <c r="J308" s="202">
        <v>44.97</v>
      </c>
      <c r="K308" s="39">
        <f t="shared" si="13"/>
        <v>0</v>
      </c>
      <c r="L308" s="40" t="s">
        <v>637</v>
      </c>
      <c r="M308" s="41" t="s">
        <v>3566</v>
      </c>
      <c r="N308" s="40" t="s">
        <v>3564</v>
      </c>
      <c r="O308" s="46" t="s">
        <v>3551</v>
      </c>
      <c r="P308" s="40" t="s">
        <v>95</v>
      </c>
      <c r="Q308" s="42" t="s">
        <v>39</v>
      </c>
      <c r="R308" s="42" t="s">
        <v>31</v>
      </c>
      <c r="S308" s="304" t="s">
        <v>46</v>
      </c>
      <c r="T308" s="304">
        <v>6</v>
      </c>
      <c r="U308" s="304">
        <v>2500</v>
      </c>
      <c r="V308" s="304" t="s">
        <v>41</v>
      </c>
      <c r="W308" s="422"/>
      <c r="X308" s="43"/>
      <c r="Y308" s="34"/>
      <c r="Z308" s="34"/>
      <c r="AA308" s="34"/>
      <c r="AB308" s="34"/>
      <c r="AC308" s="34"/>
      <c r="AD308" s="100"/>
      <c r="AE308"/>
      <c r="AF308" s="210"/>
      <c r="AG308"/>
      <c r="AH308" s="100"/>
      <c r="AI308" s="100"/>
      <c r="AJ308"/>
      <c r="EU308" s="100"/>
      <c r="EV308" s="100"/>
    </row>
    <row r="309" spans="1:153" s="140" customFormat="1" ht="15" customHeight="1" x14ac:dyDescent="0.25">
      <c r="A309" s="33" t="s">
        <v>1656</v>
      </c>
      <c r="B309" s="34"/>
      <c r="C309" s="23"/>
      <c r="D309" s="472"/>
      <c r="E309" s="35">
        <f t="shared" si="14"/>
        <v>0</v>
      </c>
      <c r="F309" s="201">
        <v>1088</v>
      </c>
      <c r="G309" s="417"/>
      <c r="H309" s="137" t="s">
        <v>1657</v>
      </c>
      <c r="I309" s="102"/>
      <c r="J309" s="202">
        <v>44.94</v>
      </c>
      <c r="K309" s="39">
        <f t="shared" si="13"/>
        <v>0</v>
      </c>
      <c r="L309" s="40" t="s">
        <v>1658</v>
      </c>
      <c r="M309" s="41" t="s">
        <v>1659</v>
      </c>
      <c r="N309" s="40" t="s">
        <v>1656</v>
      </c>
      <c r="O309" s="46" t="s">
        <v>28</v>
      </c>
      <c r="P309" s="40" t="s">
        <v>95</v>
      </c>
      <c r="Q309" s="42" t="s">
        <v>39</v>
      </c>
      <c r="R309" s="42" t="s">
        <v>31</v>
      </c>
      <c r="S309" s="304" t="s">
        <v>41</v>
      </c>
      <c r="T309" s="304">
        <v>10</v>
      </c>
      <c r="U309" s="304">
        <v>500</v>
      </c>
      <c r="V309" s="304" t="s">
        <v>41</v>
      </c>
      <c r="W309" s="429"/>
      <c r="X309" s="43">
        <v>41953</v>
      </c>
      <c r="Y309" s="34"/>
      <c r="Z309" s="34"/>
      <c r="AA309" s="34"/>
      <c r="AB309" s="34"/>
      <c r="AC309" s="34"/>
      <c r="AD309" s="100"/>
      <c r="AE309"/>
      <c r="AF309" s="210"/>
      <c r="AG309"/>
      <c r="AH309" s="100"/>
      <c r="AI309" s="100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 s="100"/>
      <c r="EV309" s="100"/>
      <c r="EW309"/>
    </row>
    <row r="310" spans="1:153" s="140" customFormat="1" ht="15" customHeight="1" x14ac:dyDescent="0.25">
      <c r="A310" s="33" t="s">
        <v>2174</v>
      </c>
      <c r="B310" s="34"/>
      <c r="C310" s="23"/>
      <c r="D310" s="472"/>
      <c r="E310" s="35">
        <f t="shared" si="14"/>
        <v>0</v>
      </c>
      <c r="F310" s="201">
        <v>1246</v>
      </c>
      <c r="G310" s="417"/>
      <c r="H310" s="145" t="s">
        <v>2175</v>
      </c>
      <c r="I310" s="102"/>
      <c r="J310" s="202">
        <v>89.97</v>
      </c>
      <c r="K310" s="39">
        <f t="shared" si="13"/>
        <v>0</v>
      </c>
      <c r="L310" s="46" t="s">
        <v>2172</v>
      </c>
      <c r="M310" s="45" t="s">
        <v>2176</v>
      </c>
      <c r="N310" s="46" t="s">
        <v>2174</v>
      </c>
      <c r="O310" s="46" t="s">
        <v>2169</v>
      </c>
      <c r="P310" s="46" t="s">
        <v>95</v>
      </c>
      <c r="Q310" s="47" t="s">
        <v>39</v>
      </c>
      <c r="R310" s="47" t="s">
        <v>31</v>
      </c>
      <c r="S310" s="139" t="s">
        <v>41</v>
      </c>
      <c r="T310" s="139">
        <v>6</v>
      </c>
      <c r="U310" s="139">
        <v>500</v>
      </c>
      <c r="V310" s="139" t="s">
        <v>41</v>
      </c>
      <c r="W310" s="487"/>
      <c r="X310" s="153">
        <v>41977</v>
      </c>
      <c r="Y310" s="34"/>
      <c r="Z310" s="34"/>
      <c r="AA310" s="34"/>
      <c r="AB310" s="34"/>
      <c r="AC310" s="34"/>
      <c r="AD310" s="100"/>
      <c r="AE310"/>
      <c r="AF310" s="210"/>
      <c r="AG310"/>
      <c r="AH310" s="100"/>
      <c r="AI310" s="10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 s="100"/>
      <c r="EV310" s="100"/>
      <c r="EW310"/>
    </row>
    <row r="311" spans="1:153" s="140" customFormat="1" ht="15" customHeight="1" x14ac:dyDescent="0.25">
      <c r="A311" s="33" t="s">
        <v>9238</v>
      </c>
      <c r="B311" s="34"/>
      <c r="C311" s="156"/>
      <c r="D311" s="472"/>
      <c r="E311" s="35">
        <f t="shared" si="14"/>
        <v>0</v>
      </c>
      <c r="F311" s="201">
        <v>8875</v>
      </c>
      <c r="G311" s="417"/>
      <c r="H311" s="158" t="s">
        <v>9180</v>
      </c>
      <c r="I311" s="97"/>
      <c r="J311" s="202">
        <v>65.97</v>
      </c>
      <c r="K311" s="39">
        <f t="shared" ref="K311:K374" si="15">I311*J311</f>
        <v>0</v>
      </c>
      <c r="L311" s="107" t="s">
        <v>9291</v>
      </c>
      <c r="M311" s="106">
        <v>11462104</v>
      </c>
      <c r="N311" s="107" t="s">
        <v>9238</v>
      </c>
      <c r="O311" s="107" t="s">
        <v>694</v>
      </c>
      <c r="P311" s="107" t="s">
        <v>111</v>
      </c>
      <c r="Q311" s="108" t="s">
        <v>67</v>
      </c>
      <c r="R311" s="108" t="s">
        <v>31</v>
      </c>
      <c r="S311" s="133" t="s">
        <v>46</v>
      </c>
      <c r="T311" s="133">
        <v>8</v>
      </c>
      <c r="U311" s="133">
        <v>2500</v>
      </c>
      <c r="V311" s="133" t="s">
        <v>41</v>
      </c>
      <c r="W311" s="428"/>
      <c r="X311" s="164" t="s">
        <v>9149</v>
      </c>
      <c r="Y311" s="149"/>
      <c r="Z311" s="149"/>
      <c r="AA311" s="149"/>
      <c r="AB311" s="149"/>
      <c r="AC311" s="149"/>
      <c r="AD311" s="100"/>
      <c r="AE311"/>
      <c r="AF311" s="210"/>
      <c r="AG311"/>
      <c r="AH311" s="100"/>
      <c r="AI311" s="100"/>
      <c r="AJ311"/>
    </row>
    <row r="312" spans="1:153" s="140" customFormat="1" ht="15" customHeight="1" x14ac:dyDescent="0.25">
      <c r="A312" s="33" t="s">
        <v>1032</v>
      </c>
      <c r="B312" s="34"/>
      <c r="C312" s="23"/>
      <c r="D312" s="472"/>
      <c r="E312" s="35">
        <f t="shared" si="14"/>
        <v>0</v>
      </c>
      <c r="F312" s="201">
        <v>3871</v>
      </c>
      <c r="G312" s="417"/>
      <c r="H312" s="145" t="s">
        <v>1033</v>
      </c>
      <c r="I312" s="102"/>
      <c r="J312" s="202">
        <v>65.13</v>
      </c>
      <c r="K312" s="39">
        <f t="shared" si="15"/>
        <v>0</v>
      </c>
      <c r="L312" s="46" t="s">
        <v>1034</v>
      </c>
      <c r="M312" s="45" t="s">
        <v>1035</v>
      </c>
      <c r="N312" s="46" t="s">
        <v>1032</v>
      </c>
      <c r="O312" s="46" t="s">
        <v>977</v>
      </c>
      <c r="P312" s="46" t="s">
        <v>38</v>
      </c>
      <c r="Q312" s="47" t="s">
        <v>39</v>
      </c>
      <c r="R312" s="47" t="s">
        <v>31</v>
      </c>
      <c r="S312" s="308" t="s">
        <v>131</v>
      </c>
      <c r="T312" s="139">
        <v>12</v>
      </c>
      <c r="U312" s="139">
        <v>2500</v>
      </c>
      <c r="V312" s="139" t="s">
        <v>41</v>
      </c>
      <c r="W312" s="430"/>
      <c r="X312" s="154" t="s">
        <v>141</v>
      </c>
      <c r="Y312" s="32"/>
      <c r="Z312" s="32"/>
      <c r="AA312" s="49"/>
      <c r="AB312" s="32"/>
      <c r="AC312" s="32"/>
      <c r="AD312" s="100"/>
      <c r="AE312"/>
      <c r="AF312" s="210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</row>
    <row r="313" spans="1:153" s="140" customFormat="1" ht="15" customHeight="1" x14ac:dyDescent="0.25">
      <c r="A313" s="33" t="s">
        <v>3475</v>
      </c>
      <c r="B313" s="34"/>
      <c r="C313" s="23"/>
      <c r="D313" s="472"/>
      <c r="E313" s="35">
        <f t="shared" si="14"/>
        <v>0</v>
      </c>
      <c r="F313" s="201">
        <v>1269</v>
      </c>
      <c r="G313" s="417"/>
      <c r="H313" s="137" t="s">
        <v>3476</v>
      </c>
      <c r="I313" s="102"/>
      <c r="J313" s="202">
        <v>59.85</v>
      </c>
      <c r="K313" s="39">
        <f t="shared" si="15"/>
        <v>0</v>
      </c>
      <c r="L313" s="40" t="s">
        <v>3472</v>
      </c>
      <c r="M313" s="41" t="s">
        <v>3477</v>
      </c>
      <c r="N313" s="40" t="s">
        <v>3475</v>
      </c>
      <c r="O313" s="46" t="s">
        <v>3474</v>
      </c>
      <c r="P313" s="40" t="s">
        <v>95</v>
      </c>
      <c r="Q313" s="42" t="s">
        <v>39</v>
      </c>
      <c r="R313" s="42" t="s">
        <v>31</v>
      </c>
      <c r="S313" s="304" t="s">
        <v>46</v>
      </c>
      <c r="T313" s="304">
        <v>6</v>
      </c>
      <c r="U313" s="304">
        <v>2500</v>
      </c>
      <c r="V313" s="304" t="s">
        <v>41</v>
      </c>
      <c r="W313" s="422"/>
      <c r="X313" s="43"/>
      <c r="Y313" s="34"/>
      <c r="Z313" s="34"/>
      <c r="AA313" s="34"/>
      <c r="AB313" s="34"/>
      <c r="AC313" s="34"/>
      <c r="AD313" s="100"/>
      <c r="AE313"/>
      <c r="AF313" s="210"/>
      <c r="AG313"/>
      <c r="AH313" s="100"/>
      <c r="AI313" s="100"/>
      <c r="AJ313"/>
    </row>
    <row r="314" spans="1:153" s="140" customFormat="1" ht="15" customHeight="1" x14ac:dyDescent="0.25">
      <c r="A314" s="33" t="s">
        <v>9143</v>
      </c>
      <c r="B314" s="34"/>
      <c r="C314" s="156"/>
      <c r="D314" s="472"/>
      <c r="E314" s="35">
        <f t="shared" si="14"/>
        <v>0</v>
      </c>
      <c r="F314" s="201">
        <v>31086</v>
      </c>
      <c r="G314" s="417"/>
      <c r="H314" s="158" t="s">
        <v>9140</v>
      </c>
      <c r="I314" s="97"/>
      <c r="J314" s="202">
        <v>99.85</v>
      </c>
      <c r="K314" s="39">
        <f t="shared" si="15"/>
        <v>0</v>
      </c>
      <c r="L314" s="107" t="s">
        <v>1619</v>
      </c>
      <c r="M314" s="147" t="s">
        <v>9147</v>
      </c>
      <c r="N314" s="133" t="s">
        <v>9143</v>
      </c>
      <c r="O314" s="133" t="s">
        <v>946</v>
      </c>
      <c r="P314" s="133" t="s">
        <v>95</v>
      </c>
      <c r="Q314" s="148" t="s">
        <v>39</v>
      </c>
      <c r="R314" s="148" t="s">
        <v>31</v>
      </c>
      <c r="S314" s="133" t="s">
        <v>46</v>
      </c>
      <c r="T314" s="304">
        <v>6</v>
      </c>
      <c r="U314" s="133">
        <v>500</v>
      </c>
      <c r="V314" s="133" t="s">
        <v>41</v>
      </c>
      <c r="W314" s="425" t="s">
        <v>8964</v>
      </c>
      <c r="X314" s="164" t="s">
        <v>9149</v>
      </c>
      <c r="Y314" s="99"/>
      <c r="Z314" s="99"/>
      <c r="AA314" s="99"/>
      <c r="AB314" s="99"/>
      <c r="AC314" s="99"/>
      <c r="AD314" s="100"/>
      <c r="AE314" s="100"/>
      <c r="AF314" s="210"/>
      <c r="AG314" s="100"/>
      <c r="AH314" s="100"/>
      <c r="AI314" s="100"/>
      <c r="AJ314"/>
      <c r="AK314" s="100"/>
      <c r="AL314" s="100"/>
      <c r="AM314" s="100"/>
      <c r="AN314" s="100"/>
      <c r="AO314" s="100"/>
      <c r="AP314" s="100"/>
      <c r="AQ314" s="100"/>
      <c r="AR314" s="100"/>
      <c r="AS314" s="100"/>
      <c r="AT314" s="100"/>
      <c r="AU314" s="100"/>
      <c r="AV314" s="100"/>
      <c r="AW314" s="100"/>
      <c r="AX314" s="100"/>
      <c r="AY314" s="100"/>
      <c r="AZ314" s="100"/>
      <c r="BA314" s="100"/>
      <c r="BB314" s="100"/>
      <c r="BC314" s="100"/>
      <c r="BD314" s="100"/>
      <c r="BE314" s="100"/>
      <c r="BF314" s="100"/>
      <c r="BG314" s="100"/>
      <c r="BH314" s="100"/>
      <c r="BI314" s="100"/>
      <c r="BJ314" s="100"/>
      <c r="BK314" s="100"/>
      <c r="BL314" s="100"/>
      <c r="BM314" s="100"/>
      <c r="BN314" s="100"/>
      <c r="BO314" s="100"/>
      <c r="BP314" s="100"/>
      <c r="BQ314" s="100"/>
      <c r="BR314" s="100"/>
      <c r="BS314" s="100"/>
      <c r="BT314" s="100"/>
      <c r="BU314" s="100"/>
      <c r="BV314" s="100"/>
      <c r="BW314" s="100"/>
      <c r="BX314" s="100"/>
      <c r="BY314" s="100"/>
      <c r="BZ314" s="100"/>
      <c r="CA314" s="100"/>
      <c r="CB314" s="100"/>
      <c r="CC314" s="100"/>
      <c r="CD314" s="100"/>
      <c r="CE314" s="100"/>
      <c r="CF314" s="100"/>
      <c r="CG314" s="100"/>
      <c r="CH314" s="100"/>
      <c r="CI314" s="100"/>
      <c r="CJ314" s="100"/>
      <c r="CK314" s="100"/>
      <c r="CL314" s="100"/>
      <c r="CM314" s="100"/>
      <c r="CN314" s="100"/>
      <c r="CO314" s="100"/>
      <c r="CP314" s="100"/>
      <c r="CQ314" s="100"/>
      <c r="CR314" s="100"/>
      <c r="CS314" s="100"/>
      <c r="CT314" s="100"/>
      <c r="CU314" s="100"/>
      <c r="CV314" s="100"/>
      <c r="CW314" s="100"/>
      <c r="CX314" s="100"/>
      <c r="CY314" s="100"/>
      <c r="CZ314" s="100"/>
      <c r="DA314" s="100"/>
      <c r="DB314" s="100"/>
      <c r="DC314" s="100"/>
      <c r="DD314" s="100"/>
      <c r="DE314" s="100"/>
      <c r="DF314" s="100"/>
      <c r="DG314" s="100"/>
      <c r="DH314" s="100"/>
      <c r="DI314" s="100"/>
      <c r="DJ314" s="100"/>
      <c r="DK314" s="100"/>
      <c r="DL314" s="100"/>
      <c r="DM314" s="100"/>
      <c r="DN314" s="100"/>
      <c r="DO314" s="100"/>
      <c r="DP314" s="100"/>
      <c r="DQ314" s="100"/>
      <c r="DR314" s="100"/>
      <c r="DS314" s="100"/>
      <c r="DT314" s="100"/>
      <c r="DU314" s="100"/>
      <c r="DV314" s="100"/>
      <c r="DW314" s="100"/>
      <c r="DX314" s="100"/>
      <c r="DY314" s="100"/>
      <c r="DZ314" s="100"/>
      <c r="EA314" s="100"/>
      <c r="EB314" s="100"/>
      <c r="EC314" s="100"/>
      <c r="ED314" s="100"/>
      <c r="EE314" s="100"/>
      <c r="EF314" s="100"/>
      <c r="EG314" s="100"/>
      <c r="EH314" s="100"/>
      <c r="EI314" s="100"/>
      <c r="EJ314" s="100"/>
      <c r="EK314" s="100"/>
      <c r="EL314" s="100"/>
      <c r="EM314" s="100"/>
      <c r="EN314" s="100"/>
      <c r="EO314" s="100"/>
      <c r="EP314" s="100"/>
      <c r="EQ314" s="100"/>
      <c r="ER314" s="100"/>
      <c r="ES314" s="100"/>
      <c r="ET314" s="100"/>
      <c r="EU314" s="100"/>
      <c r="EV314" s="100"/>
      <c r="EW314" s="100"/>
    </row>
    <row r="315" spans="1:153" s="140" customFormat="1" ht="15" customHeight="1" x14ac:dyDescent="0.25">
      <c r="A315" s="33" t="s">
        <v>1036</v>
      </c>
      <c r="B315" s="34"/>
      <c r="C315" s="23"/>
      <c r="D315" s="472"/>
      <c r="E315" s="35">
        <f t="shared" si="14"/>
        <v>0</v>
      </c>
      <c r="F315" s="201">
        <v>7872</v>
      </c>
      <c r="G315" s="417"/>
      <c r="H315" s="137" t="s">
        <v>1037</v>
      </c>
      <c r="I315" s="102"/>
      <c r="J315" s="202">
        <v>86.09</v>
      </c>
      <c r="K315" s="39">
        <f t="shared" si="15"/>
        <v>0</v>
      </c>
      <c r="L315" s="40" t="s">
        <v>1038</v>
      </c>
      <c r="M315" s="41" t="s">
        <v>1039</v>
      </c>
      <c r="N315" s="40" t="s">
        <v>1036</v>
      </c>
      <c r="O315" s="46" t="s">
        <v>977</v>
      </c>
      <c r="P315" s="40" t="s">
        <v>66</v>
      </c>
      <c r="Q315" s="42" t="s">
        <v>67</v>
      </c>
      <c r="R315" s="42" t="s">
        <v>31</v>
      </c>
      <c r="S315" s="304" t="s">
        <v>41</v>
      </c>
      <c r="T315" s="304">
        <v>12</v>
      </c>
      <c r="U315" s="304">
        <v>2500</v>
      </c>
      <c r="V315" s="304" t="s">
        <v>41</v>
      </c>
      <c r="W315" s="422"/>
      <c r="X315" s="43">
        <v>41723</v>
      </c>
      <c r="Y315" s="34"/>
      <c r="Z315" s="34"/>
      <c r="AA315" s="34"/>
      <c r="AB315" s="34"/>
      <c r="AC315" s="34"/>
      <c r="AD315" s="100"/>
      <c r="AE315"/>
      <c r="AF315" s="210"/>
      <c r="AG315"/>
      <c r="AH315"/>
      <c r="AI315"/>
      <c r="AJ315"/>
      <c r="AK315" s="100"/>
      <c r="AL315" s="100"/>
      <c r="AM315" s="100"/>
      <c r="AN315" s="100"/>
      <c r="AO315" s="100"/>
      <c r="AP315" s="100"/>
      <c r="AQ315" s="100"/>
      <c r="AR315" s="100"/>
      <c r="AS315" s="100"/>
      <c r="AT315" s="100"/>
      <c r="AU315" s="100"/>
      <c r="AV315" s="100"/>
      <c r="AW315" s="100"/>
      <c r="AX315" s="100"/>
      <c r="AY315" s="100"/>
      <c r="AZ315" s="100"/>
      <c r="BA315" s="100"/>
      <c r="BB315" s="100"/>
      <c r="BC315" s="100"/>
      <c r="BD315" s="100"/>
      <c r="BE315" s="100"/>
      <c r="BF315" s="100"/>
      <c r="BG315" s="100"/>
      <c r="BH315" s="100"/>
      <c r="BI315" s="100"/>
      <c r="BJ315" s="100"/>
      <c r="BK315" s="100"/>
      <c r="BL315" s="100"/>
      <c r="BM315" s="100"/>
      <c r="BN315" s="100"/>
      <c r="BO315" s="100"/>
      <c r="BP315" s="100"/>
      <c r="BQ315" s="100"/>
      <c r="BR315" s="100"/>
      <c r="BS315" s="100"/>
      <c r="BT315" s="100"/>
      <c r="BU315" s="100"/>
      <c r="BV315" s="100"/>
      <c r="BW315" s="100"/>
      <c r="BX315" s="100"/>
      <c r="BY315" s="100"/>
      <c r="BZ315" s="100"/>
      <c r="CA315" s="100"/>
      <c r="CB315" s="100"/>
      <c r="CC315" s="100"/>
      <c r="CD315" s="100"/>
      <c r="CE315" s="100"/>
      <c r="CF315" s="100"/>
      <c r="CG315" s="100"/>
      <c r="CH315" s="100"/>
      <c r="CI315" s="100"/>
      <c r="CJ315" s="100"/>
      <c r="CK315" s="100"/>
      <c r="CL315" s="100"/>
      <c r="CM315" s="100"/>
      <c r="CN315" s="100"/>
      <c r="CO315" s="100"/>
      <c r="CP315" s="100"/>
      <c r="CQ315" s="100"/>
      <c r="CR315" s="100"/>
      <c r="CS315" s="100"/>
      <c r="CT315" s="100"/>
      <c r="CU315" s="100"/>
      <c r="CV315" s="100"/>
      <c r="CW315" s="100"/>
      <c r="CX315" s="100"/>
      <c r="CY315" s="100"/>
      <c r="CZ315" s="100"/>
      <c r="DA315" s="100"/>
      <c r="DB315" s="100"/>
      <c r="DC315" s="100"/>
      <c r="DD315" s="100"/>
      <c r="DE315" s="100"/>
      <c r="DF315" s="100"/>
      <c r="DG315" s="100"/>
      <c r="DH315" s="100"/>
      <c r="DI315" s="100"/>
      <c r="DJ315" s="100"/>
      <c r="DK315" s="100"/>
      <c r="DL315" s="100"/>
      <c r="DM315" s="100"/>
      <c r="DN315" s="100"/>
      <c r="DO315" s="100"/>
      <c r="DP315" s="100"/>
      <c r="DQ315" s="100"/>
      <c r="DR315" s="100"/>
      <c r="DS315" s="100"/>
      <c r="DT315" s="100"/>
      <c r="DU315" s="100"/>
      <c r="DV315" s="100"/>
      <c r="DW315" s="100"/>
      <c r="DX315" s="100"/>
      <c r="DY315" s="100"/>
      <c r="DZ315" s="100"/>
      <c r="EA315" s="100"/>
      <c r="EB315" s="100"/>
      <c r="EC315" s="100"/>
      <c r="ED315" s="100"/>
      <c r="EE315" s="100"/>
      <c r="EF315" s="100"/>
      <c r="EG315" s="100"/>
      <c r="EH315" s="100"/>
      <c r="EI315" s="100"/>
      <c r="EJ315" s="100"/>
      <c r="EK315" s="100"/>
      <c r="EL315" s="100"/>
      <c r="EM315" s="100"/>
      <c r="EN315" s="100"/>
      <c r="EO315" s="100"/>
      <c r="EP315" s="100"/>
      <c r="EQ315" s="100"/>
      <c r="ER315" s="100"/>
      <c r="ES315" s="100"/>
      <c r="ET315" s="100"/>
      <c r="EU315"/>
      <c r="EV315"/>
    </row>
    <row r="316" spans="1:153" s="140" customFormat="1" ht="15" customHeight="1" x14ac:dyDescent="0.25">
      <c r="A316" s="33" t="s">
        <v>11288</v>
      </c>
      <c r="B316" s="34"/>
      <c r="C316" s="23"/>
      <c r="D316" s="472"/>
      <c r="E316" s="35">
        <f t="shared" si="14"/>
        <v>0</v>
      </c>
      <c r="F316" s="201">
        <v>33939</v>
      </c>
      <c r="G316" s="417"/>
      <c r="H316" s="137" t="s">
        <v>11281</v>
      </c>
      <c r="I316" s="102"/>
      <c r="J316" s="202">
        <v>363.12</v>
      </c>
      <c r="K316" s="39">
        <f t="shared" si="15"/>
        <v>0</v>
      </c>
      <c r="L316" s="40" t="s">
        <v>11294</v>
      </c>
      <c r="M316" s="41">
        <v>201712221611</v>
      </c>
      <c r="N316" s="40" t="s">
        <v>11288</v>
      </c>
      <c r="O316" s="46" t="s">
        <v>2217</v>
      </c>
      <c r="P316" s="40" t="s">
        <v>1030</v>
      </c>
      <c r="Q316" s="42" t="s">
        <v>1031</v>
      </c>
      <c r="R316" s="42" t="s">
        <v>31</v>
      </c>
      <c r="S316" s="304" t="s">
        <v>41</v>
      </c>
      <c r="T316" s="304">
        <v>9</v>
      </c>
      <c r="U316" s="304">
        <v>100</v>
      </c>
      <c r="V316" s="304" t="s">
        <v>41</v>
      </c>
      <c r="W316" s="429"/>
      <c r="X316" s="191" t="s">
        <v>11265</v>
      </c>
      <c r="Y316" s="34"/>
      <c r="Z316" s="34"/>
      <c r="AA316" s="34"/>
      <c r="AB316" s="34"/>
      <c r="AC316" s="34"/>
      <c r="AD316" s="100"/>
      <c r="AF316" s="210"/>
      <c r="AH316" s="100"/>
      <c r="AI316" s="100"/>
      <c r="AJ316" s="100"/>
      <c r="EW316"/>
    </row>
    <row r="317" spans="1:153" s="140" customFormat="1" ht="15" customHeight="1" x14ac:dyDescent="0.25">
      <c r="A317" s="33" t="s">
        <v>1660</v>
      </c>
      <c r="B317" s="34"/>
      <c r="C317" s="58"/>
      <c r="D317" s="472"/>
      <c r="E317" s="35">
        <f t="shared" si="14"/>
        <v>0</v>
      </c>
      <c r="F317" s="201">
        <v>30684</v>
      </c>
      <c r="G317" s="417"/>
      <c r="H317" s="145" t="s">
        <v>1661</v>
      </c>
      <c r="I317" s="102"/>
      <c r="J317" s="202">
        <v>11.47</v>
      </c>
      <c r="K317" s="39">
        <f t="shared" si="15"/>
        <v>0</v>
      </c>
      <c r="L317" s="46" t="s">
        <v>1443</v>
      </c>
      <c r="M317" s="45" t="s">
        <v>1662</v>
      </c>
      <c r="N317" s="46" t="s">
        <v>1660</v>
      </c>
      <c r="O317" s="46" t="s">
        <v>28</v>
      </c>
      <c r="P317" s="46" t="s">
        <v>66</v>
      </c>
      <c r="Q317" s="47" t="s">
        <v>67</v>
      </c>
      <c r="R317" s="47" t="s">
        <v>31</v>
      </c>
      <c r="S317" s="139" t="s">
        <v>9536</v>
      </c>
      <c r="T317" s="139">
        <v>1</v>
      </c>
      <c r="U317" s="139">
        <v>2500</v>
      </c>
      <c r="V317" s="139" t="s">
        <v>41</v>
      </c>
      <c r="W317" s="430"/>
      <c r="X317" s="154" t="s">
        <v>602</v>
      </c>
      <c r="Y317" s="32"/>
      <c r="Z317" s="32"/>
      <c r="AA317" s="32"/>
      <c r="AB317" s="32"/>
      <c r="AC317" s="32"/>
      <c r="AD317" s="100"/>
      <c r="AE317"/>
      <c r="AF317" s="210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</row>
    <row r="318" spans="1:153" s="140" customFormat="1" ht="15" customHeight="1" x14ac:dyDescent="0.25">
      <c r="A318" s="33" t="s">
        <v>11179</v>
      </c>
      <c r="B318" s="34"/>
      <c r="C318" s="23"/>
      <c r="D318" s="472"/>
      <c r="E318" s="35">
        <f t="shared" si="14"/>
        <v>0</v>
      </c>
      <c r="F318" s="201">
        <v>33473</v>
      </c>
      <c r="G318" s="417"/>
      <c r="H318" s="137" t="s">
        <v>11216</v>
      </c>
      <c r="I318" s="102"/>
      <c r="J318" s="202">
        <v>78.650000000000006</v>
      </c>
      <c r="K318" s="39">
        <f t="shared" si="15"/>
        <v>0</v>
      </c>
      <c r="L318" s="40" t="s">
        <v>262</v>
      </c>
      <c r="M318" s="41" t="s">
        <v>11248</v>
      </c>
      <c r="N318" s="40" t="s">
        <v>11179</v>
      </c>
      <c r="O318" s="46" t="s">
        <v>977</v>
      </c>
      <c r="P318" s="40" t="s">
        <v>116</v>
      </c>
      <c r="Q318" s="42" t="s">
        <v>39</v>
      </c>
      <c r="R318" s="42" t="s">
        <v>31</v>
      </c>
      <c r="S318" s="304" t="s">
        <v>41</v>
      </c>
      <c r="T318" s="304">
        <v>13</v>
      </c>
      <c r="U318" s="304">
        <v>2500</v>
      </c>
      <c r="V318" s="304" t="s">
        <v>41</v>
      </c>
      <c r="W318" s="429"/>
      <c r="X318" s="191" t="s">
        <v>11265</v>
      </c>
      <c r="Y318" s="34"/>
      <c r="Z318" s="34"/>
      <c r="AA318" s="34"/>
      <c r="AB318" s="34"/>
      <c r="AC318" s="34"/>
      <c r="AD318" s="100"/>
      <c r="AE318"/>
      <c r="AF318" s="210"/>
      <c r="AG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W318"/>
    </row>
    <row r="319" spans="1:153" s="140" customFormat="1" ht="15" customHeight="1" x14ac:dyDescent="0.25">
      <c r="A319" s="33" t="s">
        <v>189</v>
      </c>
      <c r="B319" s="34"/>
      <c r="C319" s="23"/>
      <c r="D319" s="472"/>
      <c r="E319" s="35">
        <f t="shared" si="14"/>
        <v>0</v>
      </c>
      <c r="F319" s="201">
        <v>1119</v>
      </c>
      <c r="G319" s="417"/>
      <c r="H319" s="137" t="s">
        <v>190</v>
      </c>
      <c r="I319" s="102"/>
      <c r="J319" s="202">
        <v>75</v>
      </c>
      <c r="K319" s="39">
        <f t="shared" si="15"/>
        <v>0</v>
      </c>
      <c r="L319" s="40" t="s">
        <v>191</v>
      </c>
      <c r="M319" s="41" t="s">
        <v>192</v>
      </c>
      <c r="N319" s="40" t="s">
        <v>189</v>
      </c>
      <c r="O319" s="46" t="s">
        <v>157</v>
      </c>
      <c r="P319" s="40" t="s">
        <v>95</v>
      </c>
      <c r="Q319" s="42" t="s">
        <v>39</v>
      </c>
      <c r="R319" s="42" t="s">
        <v>31</v>
      </c>
      <c r="S319" s="304" t="s">
        <v>60</v>
      </c>
      <c r="T319" s="304">
        <v>4</v>
      </c>
      <c r="U319" s="304">
        <v>2500</v>
      </c>
      <c r="V319" s="304" t="s">
        <v>41</v>
      </c>
      <c r="W319" s="429"/>
      <c r="X319" s="43"/>
      <c r="Y319" s="34"/>
      <c r="Z319" s="34"/>
      <c r="AA319" s="34"/>
      <c r="AB319" s="34"/>
      <c r="AC319" s="34"/>
      <c r="AD319" s="100"/>
      <c r="AE319"/>
      <c r="AF319" s="210"/>
      <c r="AG319"/>
      <c r="AH319" s="100"/>
      <c r="AI319" s="100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 s="100"/>
      <c r="EV319" s="100"/>
      <c r="EW319"/>
    </row>
    <row r="320" spans="1:153" s="140" customFormat="1" ht="15" customHeight="1" x14ac:dyDescent="0.25">
      <c r="A320" s="33" t="s">
        <v>2334</v>
      </c>
      <c r="B320" s="34"/>
      <c r="C320" s="23"/>
      <c r="D320" s="472"/>
      <c r="E320" s="35">
        <f t="shared" si="14"/>
        <v>0</v>
      </c>
      <c r="F320" s="201">
        <v>6786</v>
      </c>
      <c r="G320" s="417"/>
      <c r="H320" s="137" t="s">
        <v>2335</v>
      </c>
      <c r="I320" s="102"/>
      <c r="J320" s="202">
        <v>86.54</v>
      </c>
      <c r="K320" s="39">
        <f t="shared" si="15"/>
        <v>0</v>
      </c>
      <c r="L320" s="40" t="s">
        <v>1688</v>
      </c>
      <c r="M320" s="41" t="s">
        <v>2336</v>
      </c>
      <c r="N320" s="40" t="s">
        <v>2334</v>
      </c>
      <c r="O320" s="46" t="s">
        <v>2278</v>
      </c>
      <c r="P320" s="40" t="s">
        <v>314</v>
      </c>
      <c r="Q320" s="42" t="s">
        <v>30</v>
      </c>
      <c r="R320" s="42" t="s">
        <v>31</v>
      </c>
      <c r="S320" s="304" t="s">
        <v>46</v>
      </c>
      <c r="T320" s="304">
        <v>6</v>
      </c>
      <c r="U320" s="304">
        <v>2500</v>
      </c>
      <c r="V320" s="304" t="s">
        <v>41</v>
      </c>
      <c r="W320" s="422"/>
      <c r="X320" s="43"/>
      <c r="Y320" s="34"/>
      <c r="Z320" s="34"/>
      <c r="AA320" s="34"/>
      <c r="AB320" s="34"/>
      <c r="AC320" s="34"/>
      <c r="AD320" s="100"/>
      <c r="AE320"/>
      <c r="AF320" s="210"/>
      <c r="AG320"/>
      <c r="AH320"/>
      <c r="AI320"/>
      <c r="AJ320"/>
      <c r="EU320"/>
      <c r="EV320"/>
    </row>
    <row r="321" spans="1:153" s="140" customFormat="1" ht="15" customHeight="1" x14ac:dyDescent="0.25">
      <c r="A321" s="33" t="s">
        <v>3447</v>
      </c>
      <c r="B321" s="34"/>
      <c r="C321" s="23"/>
      <c r="D321" s="472"/>
      <c r="E321" s="35">
        <f t="shared" si="14"/>
        <v>0</v>
      </c>
      <c r="F321" s="201">
        <v>1262</v>
      </c>
      <c r="G321" s="417"/>
      <c r="H321" s="137" t="s">
        <v>3448</v>
      </c>
      <c r="I321" s="102"/>
      <c r="J321" s="202">
        <v>75</v>
      </c>
      <c r="K321" s="39">
        <f t="shared" si="15"/>
        <v>0</v>
      </c>
      <c r="L321" s="40" t="s">
        <v>3449</v>
      </c>
      <c r="M321" s="41" t="s">
        <v>3450</v>
      </c>
      <c r="N321" s="40" t="s">
        <v>3447</v>
      </c>
      <c r="O321" s="46" t="s">
        <v>3443</v>
      </c>
      <c r="P321" s="40" t="s">
        <v>95</v>
      </c>
      <c r="Q321" s="42" t="s">
        <v>39</v>
      </c>
      <c r="R321" s="42" t="s">
        <v>31</v>
      </c>
      <c r="S321" s="304" t="s">
        <v>41</v>
      </c>
      <c r="T321" s="304">
        <v>12</v>
      </c>
      <c r="U321" s="304">
        <v>500</v>
      </c>
      <c r="V321" s="304" t="s">
        <v>41</v>
      </c>
      <c r="W321" s="429"/>
      <c r="X321" s="43">
        <v>41953</v>
      </c>
      <c r="Y321" s="34"/>
      <c r="Z321" s="34"/>
      <c r="AA321" s="34"/>
      <c r="AB321" s="34"/>
      <c r="AC321" s="34"/>
      <c r="AD321" s="100"/>
      <c r="AE321"/>
      <c r="AF321" s="210"/>
      <c r="AG321"/>
      <c r="AH321" s="100"/>
      <c r="AI321" s="100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 s="100"/>
      <c r="EV321" s="100"/>
      <c r="EW321"/>
    </row>
    <row r="322" spans="1:153" s="140" customFormat="1" ht="15" customHeight="1" x14ac:dyDescent="0.25">
      <c r="A322" s="33" t="s">
        <v>103</v>
      </c>
      <c r="B322" s="34"/>
      <c r="C322" s="23"/>
      <c r="D322" s="472"/>
      <c r="E322" s="35">
        <f t="shared" si="14"/>
        <v>0</v>
      </c>
      <c r="F322" s="201">
        <v>5361</v>
      </c>
      <c r="G322" s="417"/>
      <c r="H322" s="137" t="s">
        <v>104</v>
      </c>
      <c r="I322" s="102"/>
      <c r="J322" s="202">
        <v>29.67</v>
      </c>
      <c r="K322" s="39">
        <f t="shared" si="15"/>
        <v>0</v>
      </c>
      <c r="L322" s="40" t="s">
        <v>105</v>
      </c>
      <c r="M322" s="41" t="s">
        <v>106</v>
      </c>
      <c r="N322" s="40" t="s">
        <v>103</v>
      </c>
      <c r="O322" s="46" t="s">
        <v>81</v>
      </c>
      <c r="P322" s="40" t="s">
        <v>107</v>
      </c>
      <c r="Q322" s="42" t="s">
        <v>39</v>
      </c>
      <c r="R322" s="42" t="s">
        <v>31</v>
      </c>
      <c r="S322" s="304" t="s">
        <v>46</v>
      </c>
      <c r="T322" s="304">
        <v>6</v>
      </c>
      <c r="U322" s="304">
        <v>2500</v>
      </c>
      <c r="V322" s="304" t="s">
        <v>41</v>
      </c>
      <c r="W322" s="422"/>
      <c r="X322" s="43"/>
      <c r="Y322" s="34"/>
      <c r="Z322" s="34"/>
      <c r="AA322" s="34"/>
      <c r="AB322" s="34"/>
      <c r="AC322" s="34"/>
      <c r="AD322" s="100"/>
      <c r="AE322"/>
      <c r="AF322" s="210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W322"/>
    </row>
    <row r="323" spans="1:153" s="140" customFormat="1" ht="15" customHeight="1" x14ac:dyDescent="0.25">
      <c r="A323" s="33" t="s">
        <v>11459</v>
      </c>
      <c r="B323" s="34"/>
      <c r="C323" s="23"/>
      <c r="D323" s="472"/>
      <c r="E323" s="35">
        <f t="shared" si="14"/>
        <v>0</v>
      </c>
      <c r="F323" s="201">
        <v>35545</v>
      </c>
      <c r="G323" s="417"/>
      <c r="H323" s="137" t="s">
        <v>11491</v>
      </c>
      <c r="I323" s="38"/>
      <c r="J323" s="202">
        <v>31.5</v>
      </c>
      <c r="K323" s="39">
        <f t="shared" si="15"/>
        <v>0</v>
      </c>
      <c r="L323" s="40" t="s">
        <v>11419</v>
      </c>
      <c r="M323" s="41">
        <v>10570104</v>
      </c>
      <c r="N323" s="40" t="s">
        <v>11459</v>
      </c>
      <c r="O323" s="46" t="s">
        <v>81</v>
      </c>
      <c r="P323" s="40" t="s">
        <v>111</v>
      </c>
      <c r="Q323" s="42" t="s">
        <v>67</v>
      </c>
      <c r="R323" s="42" t="s">
        <v>31</v>
      </c>
      <c r="S323" s="304" t="s">
        <v>60</v>
      </c>
      <c r="T323" s="304">
        <v>3</v>
      </c>
      <c r="U323" s="304">
        <v>2500</v>
      </c>
      <c r="V323" s="304" t="s">
        <v>41</v>
      </c>
      <c r="W323" s="422"/>
      <c r="X323" s="191" t="s">
        <v>11540</v>
      </c>
      <c r="Y323" s="34"/>
      <c r="Z323" s="34"/>
      <c r="AA323" s="34"/>
      <c r="AB323" s="34"/>
      <c r="AC323" s="34"/>
      <c r="AD323" s="100"/>
      <c r="AE323"/>
      <c r="AF323" s="210"/>
      <c r="AG323"/>
      <c r="AH323"/>
      <c r="AI323"/>
      <c r="AJ323"/>
    </row>
    <row r="324" spans="1:153" s="140" customFormat="1" ht="15" customHeight="1" x14ac:dyDescent="0.25">
      <c r="A324" s="33" t="s">
        <v>11459</v>
      </c>
      <c r="B324" s="34"/>
      <c r="C324" s="23"/>
      <c r="D324" s="472"/>
      <c r="E324" s="35">
        <f t="shared" si="14"/>
        <v>0</v>
      </c>
      <c r="F324" s="201">
        <v>35545</v>
      </c>
      <c r="G324" s="417"/>
      <c r="H324" s="137" t="s">
        <v>11491</v>
      </c>
      <c r="I324" s="102"/>
      <c r="J324" s="202">
        <v>31.5</v>
      </c>
      <c r="K324" s="39">
        <f t="shared" si="15"/>
        <v>0</v>
      </c>
      <c r="L324" s="40" t="s">
        <v>11419</v>
      </c>
      <c r="M324" s="41">
        <v>10570104</v>
      </c>
      <c r="N324" s="40" t="s">
        <v>11459</v>
      </c>
      <c r="O324" s="46" t="s">
        <v>81</v>
      </c>
      <c r="P324" s="40" t="s">
        <v>111</v>
      </c>
      <c r="Q324" s="42" t="s">
        <v>67</v>
      </c>
      <c r="R324" s="42" t="s">
        <v>31</v>
      </c>
      <c r="S324" s="304" t="s">
        <v>11532</v>
      </c>
      <c r="T324" s="304">
        <v>3</v>
      </c>
      <c r="U324" s="304">
        <v>2500</v>
      </c>
      <c r="V324" s="304" t="s">
        <v>41</v>
      </c>
      <c r="W324" s="429"/>
      <c r="X324" s="191" t="s">
        <v>11536</v>
      </c>
      <c r="Y324" s="34"/>
      <c r="Z324" s="34"/>
      <c r="AA324" s="34"/>
      <c r="AB324" s="34"/>
      <c r="AC324" s="34"/>
      <c r="AD324" s="100"/>
      <c r="AF324" s="210"/>
      <c r="AH324" s="100"/>
      <c r="AI324" s="100"/>
      <c r="AJ324" s="100"/>
      <c r="EW324"/>
    </row>
    <row r="325" spans="1:153" s="140" customFormat="1" ht="15" customHeight="1" x14ac:dyDescent="0.25">
      <c r="A325" s="33" t="s">
        <v>108</v>
      </c>
      <c r="B325" s="34"/>
      <c r="C325" s="23"/>
      <c r="D325" s="472"/>
      <c r="E325" s="35">
        <f t="shared" ref="E325:E388" si="16">I325</f>
        <v>0</v>
      </c>
      <c r="F325" s="201">
        <v>1613</v>
      </c>
      <c r="G325" s="417"/>
      <c r="H325" s="137" t="s">
        <v>109</v>
      </c>
      <c r="I325" s="102"/>
      <c r="J325" s="202">
        <v>78.75</v>
      </c>
      <c r="K325" s="39">
        <f t="shared" si="15"/>
        <v>0</v>
      </c>
      <c r="L325" s="40" t="s">
        <v>110</v>
      </c>
      <c r="M325" s="41">
        <v>2012121809</v>
      </c>
      <c r="N325" s="40" t="s">
        <v>108</v>
      </c>
      <c r="O325" s="46" t="s">
        <v>81</v>
      </c>
      <c r="P325" s="40" t="s">
        <v>111</v>
      </c>
      <c r="Q325" s="42" t="s">
        <v>67</v>
      </c>
      <c r="R325" s="42" t="s">
        <v>31</v>
      </c>
      <c r="S325" s="304" t="s">
        <v>41</v>
      </c>
      <c r="T325" s="304">
        <v>12</v>
      </c>
      <c r="U325" s="304">
        <v>2500</v>
      </c>
      <c r="V325" s="304" t="s">
        <v>41</v>
      </c>
      <c r="W325" s="422"/>
      <c r="X325" s="43">
        <v>41810</v>
      </c>
      <c r="Y325" s="34"/>
      <c r="Z325" s="34"/>
      <c r="AA325" s="34"/>
      <c r="AB325" s="34"/>
      <c r="AC325" s="34"/>
      <c r="AD325" s="100"/>
      <c r="AE325"/>
      <c r="AF325" s="210"/>
      <c r="AG325"/>
      <c r="AH325" s="100"/>
      <c r="AI325" s="100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 s="100"/>
      <c r="EV325" s="100"/>
      <c r="EW325"/>
    </row>
    <row r="326" spans="1:153" s="140" customFormat="1" ht="15" customHeight="1" x14ac:dyDescent="0.25">
      <c r="A326" s="33" t="s">
        <v>112</v>
      </c>
      <c r="B326" s="34"/>
      <c r="C326" s="23"/>
      <c r="D326" s="472"/>
      <c r="E326" s="35">
        <f t="shared" si="16"/>
        <v>0</v>
      </c>
      <c r="F326" s="201">
        <v>7134</v>
      </c>
      <c r="G326" s="417"/>
      <c r="H326" s="137" t="s">
        <v>113</v>
      </c>
      <c r="I326" s="102"/>
      <c r="J326" s="202">
        <v>69.23</v>
      </c>
      <c r="K326" s="39">
        <f t="shared" si="15"/>
        <v>0</v>
      </c>
      <c r="L326" s="40" t="s">
        <v>114</v>
      </c>
      <c r="M326" s="41" t="s">
        <v>115</v>
      </c>
      <c r="N326" s="40" t="s">
        <v>112</v>
      </c>
      <c r="O326" s="46" t="s">
        <v>81</v>
      </c>
      <c r="P326" s="40" t="s">
        <v>116</v>
      </c>
      <c r="Q326" s="42" t="s">
        <v>39</v>
      </c>
      <c r="R326" s="42" t="s">
        <v>31</v>
      </c>
      <c r="S326" s="304" t="s">
        <v>46</v>
      </c>
      <c r="T326" s="304">
        <v>5</v>
      </c>
      <c r="U326" s="304">
        <v>2500</v>
      </c>
      <c r="V326" s="304" t="s">
        <v>41</v>
      </c>
      <c r="W326" s="422"/>
      <c r="X326" s="43">
        <v>41690</v>
      </c>
      <c r="Y326" s="34"/>
      <c r="Z326" s="34"/>
      <c r="AA326" s="34"/>
      <c r="AB326" s="34"/>
      <c r="AC326" s="34"/>
      <c r="AD326" s="100"/>
      <c r="AE326"/>
      <c r="AF326" s="210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</row>
    <row r="327" spans="1:153" s="140" customFormat="1" ht="15" customHeight="1" x14ac:dyDescent="0.25">
      <c r="A327" s="33" t="s">
        <v>117</v>
      </c>
      <c r="B327" s="34"/>
      <c r="C327" s="23"/>
      <c r="D327" s="472"/>
      <c r="E327" s="35">
        <f t="shared" si="16"/>
        <v>0</v>
      </c>
      <c r="F327" s="201">
        <v>1123</v>
      </c>
      <c r="G327" s="417"/>
      <c r="H327" s="137" t="s">
        <v>118</v>
      </c>
      <c r="I327" s="102"/>
      <c r="J327" s="202">
        <v>112.5</v>
      </c>
      <c r="K327" s="39">
        <f t="shared" si="15"/>
        <v>0</v>
      </c>
      <c r="L327" s="40" t="s">
        <v>119</v>
      </c>
      <c r="M327" s="41" t="s">
        <v>120</v>
      </c>
      <c r="N327" s="40" t="s">
        <v>117</v>
      </c>
      <c r="O327" s="46" t="s">
        <v>81</v>
      </c>
      <c r="P327" s="40" t="s">
        <v>116</v>
      </c>
      <c r="Q327" s="42" t="s">
        <v>39</v>
      </c>
      <c r="R327" s="42" t="s">
        <v>31</v>
      </c>
      <c r="S327" s="304" t="s">
        <v>46</v>
      </c>
      <c r="T327" s="304">
        <v>6</v>
      </c>
      <c r="U327" s="304">
        <v>2500</v>
      </c>
      <c r="V327" s="304" t="s">
        <v>41</v>
      </c>
      <c r="W327" s="422"/>
      <c r="X327" s="43"/>
      <c r="Y327" s="34"/>
      <c r="Z327" s="34"/>
      <c r="AA327" s="34"/>
      <c r="AB327" s="34"/>
      <c r="AC327" s="34"/>
      <c r="AD327" s="100"/>
      <c r="AE327"/>
      <c r="AF327" s="210"/>
      <c r="AG327"/>
      <c r="AH327"/>
      <c r="AI327"/>
      <c r="AJ327"/>
      <c r="EU327"/>
      <c r="EV327"/>
    </row>
    <row r="328" spans="1:153" s="140" customFormat="1" ht="15" customHeight="1" x14ac:dyDescent="0.25">
      <c r="A328" s="33" t="s">
        <v>2743</v>
      </c>
      <c r="B328" s="34"/>
      <c r="C328" s="23"/>
      <c r="D328" s="472"/>
      <c r="E328" s="35">
        <f t="shared" si="16"/>
        <v>0</v>
      </c>
      <c r="F328" s="201">
        <v>4860</v>
      </c>
      <c r="G328" s="417"/>
      <c r="H328" s="137" t="s">
        <v>2744</v>
      </c>
      <c r="I328" s="102"/>
      <c r="J328" s="202">
        <v>36</v>
      </c>
      <c r="K328" s="39">
        <f t="shared" si="15"/>
        <v>0</v>
      </c>
      <c r="L328" s="40" t="s">
        <v>2745</v>
      </c>
      <c r="M328" s="41" t="s">
        <v>2746</v>
      </c>
      <c r="N328" s="40" t="s">
        <v>2743</v>
      </c>
      <c r="O328" s="46" t="s">
        <v>2719</v>
      </c>
      <c r="P328" s="40" t="s">
        <v>95</v>
      </c>
      <c r="Q328" s="42" t="s">
        <v>39</v>
      </c>
      <c r="R328" s="42" t="s">
        <v>31</v>
      </c>
      <c r="S328" s="304" t="s">
        <v>41</v>
      </c>
      <c r="T328" s="304">
        <v>12</v>
      </c>
      <c r="U328" s="304">
        <v>500</v>
      </c>
      <c r="V328" s="304" t="s">
        <v>41</v>
      </c>
      <c r="W328" s="422"/>
      <c r="X328" s="43">
        <v>41953</v>
      </c>
      <c r="Y328" s="34"/>
      <c r="Z328" s="34"/>
      <c r="AA328" s="34"/>
      <c r="AB328" s="34"/>
      <c r="AC328" s="34"/>
      <c r="AD328" s="100"/>
      <c r="AE328"/>
      <c r="AF328" s="210"/>
      <c r="AG328"/>
      <c r="AH328" s="100"/>
      <c r="AI328" s="100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 s="100"/>
      <c r="EV328" s="100"/>
      <c r="EW328"/>
    </row>
    <row r="329" spans="1:153" s="140" customFormat="1" ht="15" customHeight="1" x14ac:dyDescent="0.25">
      <c r="A329" s="33" t="s">
        <v>8772</v>
      </c>
      <c r="B329" s="34"/>
      <c r="C329" s="93"/>
      <c r="D329" s="472"/>
      <c r="E329" s="35">
        <f t="shared" si="16"/>
        <v>0</v>
      </c>
      <c r="F329" s="201">
        <v>4075</v>
      </c>
      <c r="G329" s="417"/>
      <c r="H329" s="158" t="s">
        <v>8670</v>
      </c>
      <c r="I329" s="102"/>
      <c r="J329" s="202">
        <v>74.66</v>
      </c>
      <c r="K329" s="39">
        <f t="shared" si="15"/>
        <v>0</v>
      </c>
      <c r="L329" s="107" t="s">
        <v>8927</v>
      </c>
      <c r="M329" s="106" t="s">
        <v>8873</v>
      </c>
      <c r="N329" s="107" t="s">
        <v>8772</v>
      </c>
      <c r="O329" s="107" t="s">
        <v>2217</v>
      </c>
      <c r="P329" s="107" t="s">
        <v>314</v>
      </c>
      <c r="Q329" s="108" t="s">
        <v>30</v>
      </c>
      <c r="R329" s="108" t="s">
        <v>31</v>
      </c>
      <c r="S329" s="133" t="s">
        <v>60</v>
      </c>
      <c r="T329" s="133">
        <v>4</v>
      </c>
      <c r="U329" s="133">
        <v>2500</v>
      </c>
      <c r="V329" s="133" t="s">
        <v>41</v>
      </c>
      <c r="W329" s="430"/>
      <c r="X329" s="165" t="s">
        <v>8765</v>
      </c>
      <c r="Y329" s="99"/>
      <c r="Z329" s="99"/>
      <c r="AA329" s="99"/>
      <c r="AB329" s="99"/>
      <c r="AC329" s="99"/>
      <c r="AD329" s="100"/>
      <c r="AE329"/>
      <c r="AF329" s="210"/>
      <c r="AG329"/>
      <c r="AH329"/>
      <c r="AI329"/>
      <c r="AJ329"/>
      <c r="AK329" s="100"/>
      <c r="AL329" s="100"/>
      <c r="AM329" s="100"/>
      <c r="AN329" s="100"/>
      <c r="AO329" s="100"/>
      <c r="AP329" s="100"/>
      <c r="AQ329" s="100"/>
      <c r="AR329" s="100"/>
      <c r="AS329" s="100"/>
      <c r="AT329" s="100"/>
      <c r="AU329" s="100"/>
      <c r="AV329" s="100"/>
      <c r="AW329" s="100"/>
      <c r="AX329" s="100"/>
      <c r="AY329" s="100"/>
      <c r="AZ329" s="100"/>
      <c r="BA329" s="100"/>
      <c r="BB329" s="100"/>
      <c r="BC329" s="100"/>
      <c r="BD329" s="100"/>
      <c r="BE329" s="100"/>
      <c r="BF329" s="100"/>
      <c r="BG329" s="100"/>
      <c r="BH329" s="100"/>
      <c r="BI329" s="100"/>
      <c r="BJ329" s="100"/>
      <c r="BK329" s="100"/>
      <c r="BL329" s="100"/>
      <c r="BM329" s="100"/>
      <c r="BN329" s="100"/>
      <c r="BO329" s="100"/>
      <c r="BP329" s="100"/>
      <c r="BQ329" s="100"/>
      <c r="BR329" s="100"/>
      <c r="BS329" s="100"/>
      <c r="BT329" s="100"/>
      <c r="BU329" s="100"/>
      <c r="BV329" s="100"/>
      <c r="BW329" s="100"/>
      <c r="BX329" s="100"/>
      <c r="BY329" s="100"/>
      <c r="BZ329" s="100"/>
      <c r="CA329" s="100"/>
      <c r="CB329" s="100"/>
      <c r="CC329" s="100"/>
      <c r="CD329" s="100"/>
      <c r="CE329" s="100"/>
      <c r="CF329" s="100"/>
      <c r="CG329" s="100"/>
      <c r="CH329" s="100"/>
      <c r="CI329" s="100"/>
      <c r="CJ329" s="100"/>
      <c r="CK329" s="100"/>
      <c r="CL329" s="100"/>
      <c r="CM329" s="100"/>
      <c r="CN329" s="100"/>
      <c r="CO329" s="100"/>
      <c r="CP329" s="100"/>
      <c r="CQ329" s="100"/>
      <c r="CR329" s="100"/>
      <c r="CS329" s="100"/>
      <c r="CT329" s="100"/>
      <c r="CU329" s="100"/>
      <c r="CV329" s="100"/>
      <c r="CW329" s="100"/>
      <c r="CX329" s="100"/>
      <c r="CY329" s="100"/>
      <c r="CZ329" s="100"/>
      <c r="DA329" s="100"/>
      <c r="DB329" s="100"/>
      <c r="DC329" s="100"/>
      <c r="DD329" s="100"/>
      <c r="DE329" s="100"/>
      <c r="DF329" s="100"/>
      <c r="DG329" s="100"/>
      <c r="DH329" s="100"/>
      <c r="DI329" s="100"/>
      <c r="DJ329" s="100"/>
      <c r="DK329" s="100"/>
      <c r="DL329" s="100"/>
      <c r="DM329" s="100"/>
      <c r="DN329" s="100"/>
      <c r="DO329" s="100"/>
      <c r="DP329" s="100"/>
      <c r="DQ329" s="100"/>
      <c r="DR329" s="100"/>
      <c r="DS329" s="100"/>
      <c r="DT329" s="100"/>
      <c r="DU329" s="100"/>
      <c r="DV329" s="100"/>
      <c r="DW329" s="100"/>
      <c r="DX329" s="100"/>
      <c r="DY329" s="100"/>
      <c r="DZ329" s="100"/>
      <c r="EA329" s="100"/>
      <c r="EB329" s="100"/>
      <c r="EC329" s="100"/>
      <c r="ED329" s="100"/>
      <c r="EE329" s="100"/>
      <c r="EF329" s="100"/>
      <c r="EG329" s="100"/>
      <c r="EH329" s="100"/>
      <c r="EI329" s="100"/>
      <c r="EJ329" s="100"/>
      <c r="EK329" s="100"/>
      <c r="EL329" s="100"/>
      <c r="EM329" s="100"/>
      <c r="EN329" s="100"/>
      <c r="EO329" s="100"/>
      <c r="EP329" s="100"/>
      <c r="EQ329" s="100"/>
      <c r="ER329" s="100"/>
      <c r="ES329" s="100"/>
      <c r="ET329" s="100"/>
      <c r="EU329"/>
      <c r="EV329"/>
      <c r="EW329" s="100"/>
    </row>
    <row r="330" spans="1:153" s="140" customFormat="1" ht="15" customHeight="1" x14ac:dyDescent="0.25">
      <c r="A330" s="33" t="s">
        <v>121</v>
      </c>
      <c r="B330" s="34"/>
      <c r="C330" s="23"/>
      <c r="D330" s="472"/>
      <c r="E330" s="35">
        <f t="shared" si="16"/>
        <v>0</v>
      </c>
      <c r="F330" s="201">
        <v>7224</v>
      </c>
      <c r="G330" s="417"/>
      <c r="H330" s="137" t="s">
        <v>122</v>
      </c>
      <c r="I330" s="102"/>
      <c r="J330" s="202">
        <v>61.7</v>
      </c>
      <c r="K330" s="39">
        <f t="shared" si="15"/>
        <v>0</v>
      </c>
      <c r="L330" s="40" t="s">
        <v>123</v>
      </c>
      <c r="M330" s="41" t="s">
        <v>124</v>
      </c>
      <c r="N330" s="40" t="s">
        <v>121</v>
      </c>
      <c r="O330" s="46" t="s">
        <v>81</v>
      </c>
      <c r="P330" s="40" t="s">
        <v>66</v>
      </c>
      <c r="Q330" s="42" t="s">
        <v>67</v>
      </c>
      <c r="R330" s="42" t="s">
        <v>31</v>
      </c>
      <c r="S330" s="304" t="s">
        <v>41</v>
      </c>
      <c r="T330" s="304">
        <v>12</v>
      </c>
      <c r="U330" s="304">
        <v>2500</v>
      </c>
      <c r="V330" s="304" t="s">
        <v>41</v>
      </c>
      <c r="W330" s="422"/>
      <c r="X330" s="43">
        <v>41839</v>
      </c>
      <c r="Y330" s="34"/>
      <c r="Z330" s="34"/>
      <c r="AA330" s="34"/>
      <c r="AB330" s="34"/>
      <c r="AC330" s="34"/>
      <c r="AD330" s="100"/>
      <c r="AE330"/>
      <c r="AF330" s="21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</row>
    <row r="331" spans="1:153" s="140" customFormat="1" ht="15" customHeight="1" x14ac:dyDescent="0.25">
      <c r="A331" s="33" t="s">
        <v>9930</v>
      </c>
      <c r="B331" s="34"/>
      <c r="C331" s="34"/>
      <c r="D331" s="472"/>
      <c r="E331" s="35">
        <f t="shared" si="16"/>
        <v>0</v>
      </c>
      <c r="F331" s="201">
        <v>32327</v>
      </c>
      <c r="G331" s="417"/>
      <c r="H331" s="137" t="s">
        <v>9896</v>
      </c>
      <c r="I331" s="102"/>
      <c r="J331" s="202">
        <v>120</v>
      </c>
      <c r="K331" s="39">
        <f t="shared" si="15"/>
        <v>0</v>
      </c>
      <c r="L331" s="40" t="s">
        <v>9945</v>
      </c>
      <c r="M331" s="41">
        <v>10330211</v>
      </c>
      <c r="N331" s="40" t="s">
        <v>9930</v>
      </c>
      <c r="O331" s="46" t="s">
        <v>81</v>
      </c>
      <c r="P331" s="40" t="s">
        <v>111</v>
      </c>
      <c r="Q331" s="42" t="s">
        <v>67</v>
      </c>
      <c r="R331" s="42" t="s">
        <v>31</v>
      </c>
      <c r="S331" s="304" t="s">
        <v>41</v>
      </c>
      <c r="T331" s="304">
        <v>12</v>
      </c>
      <c r="U331" s="304">
        <v>2500</v>
      </c>
      <c r="V331" s="304" t="s">
        <v>41</v>
      </c>
      <c r="W331" s="422"/>
      <c r="X331" s="43" t="s">
        <v>9874</v>
      </c>
      <c r="Y331" s="34"/>
      <c r="Z331" s="34"/>
      <c r="AA331" s="34"/>
      <c r="AB331" s="34"/>
      <c r="AC331" s="34"/>
      <c r="AD331" s="100"/>
      <c r="AE331" s="100"/>
      <c r="AF331" s="210"/>
      <c r="AG331" s="100"/>
      <c r="AH331" s="100"/>
      <c r="AI331" s="100"/>
      <c r="AJ331"/>
    </row>
    <row r="332" spans="1:153" s="140" customFormat="1" ht="15" customHeight="1" x14ac:dyDescent="0.25">
      <c r="A332" s="33" t="s">
        <v>9913</v>
      </c>
      <c r="B332" s="34"/>
      <c r="C332" s="34"/>
      <c r="D332" s="472"/>
      <c r="E332" s="35">
        <f t="shared" si="16"/>
        <v>0</v>
      </c>
      <c r="F332" s="201">
        <v>10661</v>
      </c>
      <c r="G332" s="417"/>
      <c r="H332" s="137" t="s">
        <v>9881</v>
      </c>
      <c r="I332" s="102"/>
      <c r="J332" s="202">
        <v>437.87</v>
      </c>
      <c r="K332" s="39">
        <f t="shared" si="15"/>
        <v>0</v>
      </c>
      <c r="L332" s="40" t="s">
        <v>9944</v>
      </c>
      <c r="M332" s="41">
        <v>1084</v>
      </c>
      <c r="N332" s="40" t="s">
        <v>9913</v>
      </c>
      <c r="O332" s="46" t="s">
        <v>157</v>
      </c>
      <c r="P332" s="40" t="s">
        <v>129</v>
      </c>
      <c r="Q332" s="42" t="s">
        <v>130</v>
      </c>
      <c r="R332" s="42" t="s">
        <v>31</v>
      </c>
      <c r="S332" s="304" t="s">
        <v>41</v>
      </c>
      <c r="T332" s="304">
        <v>12</v>
      </c>
      <c r="U332" s="304">
        <v>2500</v>
      </c>
      <c r="V332" s="304" t="s">
        <v>41</v>
      </c>
      <c r="W332" s="422"/>
      <c r="X332" s="43" t="s">
        <v>9874</v>
      </c>
      <c r="Y332" s="34"/>
      <c r="Z332" s="34"/>
      <c r="AA332" s="34"/>
      <c r="AB332" s="34"/>
      <c r="AC332" s="34"/>
      <c r="AD332" s="100"/>
      <c r="AE332" s="100"/>
      <c r="AF332" s="210"/>
      <c r="AG332" s="100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</row>
    <row r="333" spans="1:153" s="140" customFormat="1" ht="15" customHeight="1" x14ac:dyDescent="0.25">
      <c r="A333" s="33" t="s">
        <v>8808</v>
      </c>
      <c r="B333" s="34"/>
      <c r="C333" s="93"/>
      <c r="D333" s="472"/>
      <c r="E333" s="35">
        <f t="shared" si="16"/>
        <v>0</v>
      </c>
      <c r="F333" s="201">
        <v>6419</v>
      </c>
      <c r="G333" s="417"/>
      <c r="H333" s="158" t="s">
        <v>8706</v>
      </c>
      <c r="I333" s="102"/>
      <c r="J333" s="202">
        <v>91.82</v>
      </c>
      <c r="K333" s="39">
        <f t="shared" si="15"/>
        <v>0</v>
      </c>
      <c r="L333" s="107" t="s">
        <v>8929</v>
      </c>
      <c r="M333" s="106">
        <v>43168</v>
      </c>
      <c r="N333" s="107" t="s">
        <v>8808</v>
      </c>
      <c r="O333" s="107" t="s">
        <v>2278</v>
      </c>
      <c r="P333" s="107" t="s">
        <v>314</v>
      </c>
      <c r="Q333" s="108" t="s">
        <v>30</v>
      </c>
      <c r="R333" s="108" t="s">
        <v>31</v>
      </c>
      <c r="S333" s="133" t="s">
        <v>41</v>
      </c>
      <c r="T333" s="133">
        <v>9</v>
      </c>
      <c r="U333" s="133">
        <v>2500</v>
      </c>
      <c r="V333" s="133" t="s">
        <v>41</v>
      </c>
      <c r="W333" s="430"/>
      <c r="X333" s="165" t="s">
        <v>8765</v>
      </c>
      <c r="Y333" s="99"/>
      <c r="Z333" s="99"/>
      <c r="AA333" s="99"/>
      <c r="AB333" s="99"/>
      <c r="AC333" s="99"/>
      <c r="AD333" s="100"/>
      <c r="AE333"/>
      <c r="AF333" s="210"/>
      <c r="AG333"/>
      <c r="AH333"/>
      <c r="AI333"/>
      <c r="AJ333"/>
      <c r="AK333" s="100"/>
      <c r="AL333" s="100"/>
      <c r="AM333" s="100"/>
      <c r="AN333" s="100"/>
      <c r="AO333" s="100"/>
      <c r="AP333" s="100"/>
      <c r="AQ333" s="100"/>
      <c r="AR333" s="100"/>
      <c r="AS333" s="100"/>
      <c r="AT333" s="100"/>
      <c r="AU333" s="100"/>
      <c r="AV333" s="100"/>
      <c r="AW333" s="100"/>
      <c r="AX333" s="100"/>
      <c r="AY333" s="100"/>
      <c r="AZ333" s="100"/>
      <c r="BA333" s="100"/>
      <c r="BB333" s="100"/>
      <c r="BC333" s="100"/>
      <c r="BD333" s="100"/>
      <c r="BE333" s="100"/>
      <c r="BF333" s="100"/>
      <c r="BG333" s="100"/>
      <c r="BH333" s="100"/>
      <c r="BI333" s="100"/>
      <c r="BJ333" s="100"/>
      <c r="BK333" s="100"/>
      <c r="BL333" s="100"/>
      <c r="BM333" s="100"/>
      <c r="BN333" s="100"/>
      <c r="BO333" s="100"/>
      <c r="BP333" s="100"/>
      <c r="BQ333" s="100"/>
      <c r="BR333" s="100"/>
      <c r="BS333" s="100"/>
      <c r="BT333" s="100"/>
      <c r="BU333" s="100"/>
      <c r="BV333" s="100"/>
      <c r="BW333" s="100"/>
      <c r="BX333" s="100"/>
      <c r="BY333" s="100"/>
      <c r="BZ333" s="100"/>
      <c r="CA333" s="100"/>
      <c r="CB333" s="100"/>
      <c r="CC333" s="100"/>
      <c r="CD333" s="100"/>
      <c r="CE333" s="100"/>
      <c r="CF333" s="100"/>
      <c r="CG333" s="100"/>
      <c r="CH333" s="100"/>
      <c r="CI333" s="100"/>
      <c r="CJ333" s="100"/>
      <c r="CK333" s="100"/>
      <c r="CL333" s="100"/>
      <c r="CM333" s="100"/>
      <c r="CN333" s="100"/>
      <c r="CO333" s="100"/>
      <c r="CP333" s="100"/>
      <c r="CQ333" s="100"/>
      <c r="CR333" s="100"/>
      <c r="CS333" s="100"/>
      <c r="CT333" s="100"/>
      <c r="CU333" s="100"/>
      <c r="CV333" s="100"/>
      <c r="CW333" s="100"/>
      <c r="CX333" s="100"/>
      <c r="CY333" s="100"/>
      <c r="CZ333" s="100"/>
      <c r="DA333" s="100"/>
      <c r="DB333" s="100"/>
      <c r="DC333" s="100"/>
      <c r="DD333" s="100"/>
      <c r="DE333" s="100"/>
      <c r="DF333" s="100"/>
      <c r="DG333" s="100"/>
      <c r="DH333" s="100"/>
      <c r="DI333" s="100"/>
      <c r="DJ333" s="100"/>
      <c r="DK333" s="100"/>
      <c r="DL333" s="100"/>
      <c r="DM333" s="100"/>
      <c r="DN333" s="100"/>
      <c r="DO333" s="100"/>
      <c r="DP333" s="100"/>
      <c r="DQ333" s="100"/>
      <c r="DR333" s="100"/>
      <c r="DS333" s="100"/>
      <c r="DT333" s="100"/>
      <c r="DU333" s="100"/>
      <c r="DV333" s="100"/>
      <c r="DW333" s="100"/>
      <c r="DX333" s="100"/>
      <c r="DY333" s="100"/>
      <c r="DZ333" s="100"/>
      <c r="EA333" s="100"/>
      <c r="EB333" s="100"/>
      <c r="EC333" s="100"/>
      <c r="ED333" s="100"/>
      <c r="EE333" s="100"/>
      <c r="EF333" s="100"/>
      <c r="EG333" s="100"/>
      <c r="EH333" s="100"/>
      <c r="EI333" s="100"/>
      <c r="EJ333" s="100"/>
      <c r="EK333" s="100"/>
      <c r="EL333" s="100"/>
      <c r="EM333" s="100"/>
      <c r="EN333" s="100"/>
      <c r="EO333" s="100"/>
      <c r="EP333" s="100"/>
      <c r="EQ333" s="100"/>
      <c r="ER333" s="100"/>
      <c r="ES333" s="100"/>
      <c r="ET333" s="100"/>
      <c r="EU333"/>
      <c r="EV333"/>
      <c r="EW333" s="100"/>
    </row>
    <row r="334" spans="1:153" s="140" customFormat="1" ht="15" customHeight="1" x14ac:dyDescent="0.25">
      <c r="A334" s="33" t="s">
        <v>193</v>
      </c>
      <c r="B334" s="34"/>
      <c r="C334" s="23"/>
      <c r="D334" s="472"/>
      <c r="E334" s="35">
        <f t="shared" si="16"/>
        <v>0</v>
      </c>
      <c r="F334" s="201">
        <v>7119</v>
      </c>
      <c r="G334" s="417"/>
      <c r="H334" s="137" t="s">
        <v>194</v>
      </c>
      <c r="I334" s="102"/>
      <c r="J334" s="202">
        <v>54.07</v>
      </c>
      <c r="K334" s="39">
        <f t="shared" si="15"/>
        <v>0</v>
      </c>
      <c r="L334" s="40" t="s">
        <v>195</v>
      </c>
      <c r="M334" s="41" t="s">
        <v>196</v>
      </c>
      <c r="N334" s="40" t="s">
        <v>193</v>
      </c>
      <c r="O334" s="46" t="s">
        <v>157</v>
      </c>
      <c r="P334" s="40" t="s">
        <v>116</v>
      </c>
      <c r="Q334" s="42" t="s">
        <v>39</v>
      </c>
      <c r="R334" s="42" t="s">
        <v>31</v>
      </c>
      <c r="S334" s="304" t="s">
        <v>41</v>
      </c>
      <c r="T334" s="306">
        <v>11</v>
      </c>
      <c r="U334" s="304">
        <v>2500</v>
      </c>
      <c r="V334" s="304" t="s">
        <v>41</v>
      </c>
      <c r="W334" s="422"/>
      <c r="X334" s="43">
        <v>41662</v>
      </c>
      <c r="Y334" s="34"/>
      <c r="Z334" s="34"/>
      <c r="AA334" s="34"/>
      <c r="AB334" s="34"/>
      <c r="AC334" s="34"/>
      <c r="AD334" s="100"/>
      <c r="AE334"/>
      <c r="AF334" s="210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</row>
    <row r="335" spans="1:153" s="140" customFormat="1" ht="15" customHeight="1" x14ac:dyDescent="0.25">
      <c r="A335" s="33" t="s">
        <v>197</v>
      </c>
      <c r="B335" s="34"/>
      <c r="C335" s="23"/>
      <c r="D335" s="472"/>
      <c r="E335" s="35">
        <f t="shared" si="16"/>
        <v>0</v>
      </c>
      <c r="F335" s="201">
        <v>4864</v>
      </c>
      <c r="G335" s="417"/>
      <c r="H335" s="145" t="s">
        <v>198</v>
      </c>
      <c r="I335" s="102"/>
      <c r="J335" s="202">
        <v>59.47</v>
      </c>
      <c r="K335" s="39">
        <f t="shared" si="15"/>
        <v>0</v>
      </c>
      <c r="L335" s="46" t="s">
        <v>199</v>
      </c>
      <c r="M335" s="45" t="s">
        <v>200</v>
      </c>
      <c r="N335" s="46" t="s">
        <v>197</v>
      </c>
      <c r="O335" s="46" t="s">
        <v>157</v>
      </c>
      <c r="P335" s="46" t="s">
        <v>146</v>
      </c>
      <c r="Q335" s="47" t="s">
        <v>39</v>
      </c>
      <c r="R335" s="47" t="s">
        <v>31</v>
      </c>
      <c r="S335" s="139" t="s">
        <v>60</v>
      </c>
      <c r="T335" s="139">
        <v>4</v>
      </c>
      <c r="U335" s="139">
        <v>2500</v>
      </c>
      <c r="V335" s="139" t="s">
        <v>41</v>
      </c>
      <c r="W335" s="426"/>
      <c r="X335" s="153">
        <v>42107</v>
      </c>
      <c r="Y335" s="34"/>
      <c r="Z335" s="34"/>
      <c r="AA335" s="34"/>
      <c r="AB335" s="34"/>
      <c r="AC335" s="34"/>
      <c r="AD335" s="100"/>
      <c r="AE335"/>
      <c r="AF335" s="210"/>
      <c r="AG335"/>
      <c r="AH335"/>
      <c r="AI335"/>
      <c r="AJ335"/>
      <c r="AK335" s="100"/>
      <c r="AL335" s="100"/>
      <c r="AM335" s="100"/>
      <c r="AN335" s="100"/>
      <c r="AO335" s="100"/>
      <c r="AP335" s="100"/>
      <c r="AQ335" s="100"/>
      <c r="AR335" s="100"/>
      <c r="AS335" s="100"/>
      <c r="AT335" s="100"/>
      <c r="AU335" s="100"/>
      <c r="AV335" s="100"/>
      <c r="AW335" s="100"/>
      <c r="AX335" s="100"/>
      <c r="AY335" s="100"/>
      <c r="AZ335" s="100"/>
      <c r="BA335" s="100"/>
      <c r="BB335" s="100"/>
      <c r="BC335" s="100"/>
      <c r="BD335" s="100"/>
      <c r="BE335" s="100"/>
      <c r="BF335" s="100"/>
      <c r="BG335" s="100"/>
      <c r="BH335" s="100"/>
      <c r="BI335" s="100"/>
      <c r="BJ335" s="100"/>
      <c r="BK335" s="100"/>
      <c r="BL335" s="100"/>
      <c r="BM335" s="100"/>
      <c r="BN335" s="100"/>
      <c r="BO335" s="100"/>
      <c r="BP335" s="100"/>
      <c r="BQ335" s="100"/>
      <c r="BR335" s="100"/>
      <c r="BS335" s="100"/>
      <c r="BT335" s="100"/>
      <c r="BU335" s="100"/>
      <c r="BV335" s="100"/>
      <c r="BW335" s="100"/>
      <c r="BX335" s="100"/>
      <c r="BY335" s="100"/>
      <c r="BZ335" s="100"/>
      <c r="CA335" s="100"/>
      <c r="CB335" s="100"/>
      <c r="CC335" s="100"/>
      <c r="CD335" s="100"/>
      <c r="CE335" s="100"/>
      <c r="CF335" s="100"/>
      <c r="CG335" s="100"/>
      <c r="CH335" s="100"/>
      <c r="CI335" s="100"/>
      <c r="CJ335" s="100"/>
      <c r="CK335" s="100"/>
      <c r="CL335" s="100"/>
      <c r="CM335" s="100"/>
      <c r="CN335" s="100"/>
      <c r="CO335" s="100"/>
      <c r="CP335" s="100"/>
      <c r="CQ335" s="100"/>
      <c r="CR335" s="100"/>
      <c r="CS335" s="100"/>
      <c r="CT335" s="100"/>
      <c r="CU335" s="100"/>
      <c r="CV335" s="100"/>
      <c r="CW335" s="100"/>
      <c r="CX335" s="100"/>
      <c r="CY335" s="100"/>
      <c r="CZ335" s="100"/>
      <c r="DA335" s="100"/>
      <c r="DB335" s="100"/>
      <c r="DC335" s="100"/>
      <c r="DD335" s="100"/>
      <c r="DE335" s="100"/>
      <c r="DF335" s="100"/>
      <c r="DG335" s="100"/>
      <c r="DH335" s="100"/>
      <c r="DI335" s="100"/>
      <c r="DJ335" s="100"/>
      <c r="DK335" s="100"/>
      <c r="DL335" s="100"/>
      <c r="DM335" s="100"/>
      <c r="DN335" s="100"/>
      <c r="DO335" s="100"/>
      <c r="DP335" s="100"/>
      <c r="DQ335" s="100"/>
      <c r="DR335" s="100"/>
      <c r="DS335" s="100"/>
      <c r="DT335" s="100"/>
      <c r="DU335" s="100"/>
      <c r="DV335" s="100"/>
      <c r="DW335" s="100"/>
      <c r="DX335" s="100"/>
      <c r="DY335" s="100"/>
      <c r="DZ335" s="100"/>
      <c r="EA335" s="100"/>
      <c r="EB335" s="100"/>
      <c r="EC335" s="100"/>
      <c r="ED335" s="100"/>
      <c r="EE335" s="100"/>
      <c r="EF335" s="100"/>
      <c r="EG335" s="100"/>
      <c r="EH335" s="100"/>
      <c r="EI335" s="100"/>
      <c r="EJ335" s="100"/>
      <c r="EK335" s="100"/>
      <c r="EL335" s="100"/>
      <c r="EM335" s="100"/>
      <c r="EN335" s="100"/>
      <c r="EO335" s="100"/>
      <c r="EP335" s="100"/>
      <c r="EQ335" s="100"/>
      <c r="ER335" s="100"/>
      <c r="ES335" s="100"/>
      <c r="ET335" s="100"/>
      <c r="EU335" s="100"/>
      <c r="EV335" s="100"/>
      <c r="EW335" s="100"/>
    </row>
    <row r="336" spans="1:153" s="140" customFormat="1" ht="15" customHeight="1" x14ac:dyDescent="0.25">
      <c r="A336" s="33" t="s">
        <v>201</v>
      </c>
      <c r="B336" s="34"/>
      <c r="C336" s="23"/>
      <c r="D336" s="472"/>
      <c r="E336" s="35">
        <f t="shared" si="16"/>
        <v>0</v>
      </c>
      <c r="F336" s="201">
        <v>4866</v>
      </c>
      <c r="G336" s="417"/>
      <c r="H336" s="137" t="s">
        <v>202</v>
      </c>
      <c r="I336" s="102"/>
      <c r="J336" s="202">
        <v>146.97</v>
      </c>
      <c r="K336" s="39">
        <f t="shared" si="15"/>
        <v>0</v>
      </c>
      <c r="L336" s="40" t="s">
        <v>203</v>
      </c>
      <c r="M336" s="41" t="s">
        <v>204</v>
      </c>
      <c r="N336" s="40" t="s">
        <v>201</v>
      </c>
      <c r="O336" s="46" t="s">
        <v>157</v>
      </c>
      <c r="P336" s="40" t="s">
        <v>205</v>
      </c>
      <c r="Q336" s="42" t="s">
        <v>39</v>
      </c>
      <c r="R336" s="42" t="s">
        <v>31</v>
      </c>
      <c r="S336" s="304" t="s">
        <v>46</v>
      </c>
      <c r="T336" s="304">
        <v>5</v>
      </c>
      <c r="U336" s="304">
        <v>2500</v>
      </c>
      <c r="V336" s="304" t="s">
        <v>41</v>
      </c>
      <c r="W336" s="422"/>
      <c r="X336" s="43"/>
      <c r="Y336" s="34"/>
      <c r="Z336" s="34"/>
      <c r="AA336" s="34"/>
      <c r="AB336" s="34"/>
      <c r="AC336" s="34"/>
      <c r="AD336" s="100"/>
      <c r="AE336"/>
      <c r="AF336" s="210"/>
      <c r="AG336"/>
      <c r="AH336" s="100"/>
      <c r="AI336" s="100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 s="100"/>
      <c r="EV336" s="100"/>
      <c r="EW336"/>
    </row>
    <row r="337" spans="1:153" s="140" customFormat="1" ht="15" customHeight="1" x14ac:dyDescent="0.25">
      <c r="A337" s="33" t="s">
        <v>206</v>
      </c>
      <c r="B337" s="34"/>
      <c r="C337" s="23"/>
      <c r="D337" s="472"/>
      <c r="E337" s="35">
        <f t="shared" si="16"/>
        <v>0</v>
      </c>
      <c r="F337" s="201">
        <v>1276</v>
      </c>
      <c r="G337" s="417"/>
      <c r="H337" s="145" t="s">
        <v>207</v>
      </c>
      <c r="I337" s="102"/>
      <c r="J337" s="202">
        <v>75</v>
      </c>
      <c r="K337" s="39">
        <f t="shared" si="15"/>
        <v>0</v>
      </c>
      <c r="L337" s="46" t="s">
        <v>203</v>
      </c>
      <c r="M337" s="45" t="s">
        <v>208</v>
      </c>
      <c r="N337" s="46" t="s">
        <v>206</v>
      </c>
      <c r="O337" s="46" t="s">
        <v>157</v>
      </c>
      <c r="P337" s="46" t="s">
        <v>205</v>
      </c>
      <c r="Q337" s="47" t="s">
        <v>39</v>
      </c>
      <c r="R337" s="47" t="s">
        <v>31</v>
      </c>
      <c r="S337" s="308" t="s">
        <v>9537</v>
      </c>
      <c r="T337" s="139">
        <v>1</v>
      </c>
      <c r="U337" s="139">
        <v>2500</v>
      </c>
      <c r="V337" s="139" t="s">
        <v>41</v>
      </c>
      <c r="W337" s="427"/>
      <c r="X337" s="154" t="s">
        <v>141</v>
      </c>
      <c r="Y337" s="32"/>
      <c r="Z337" s="32"/>
      <c r="AA337" s="49"/>
      <c r="AB337" s="32"/>
      <c r="AC337" s="32"/>
      <c r="AD337" s="100"/>
      <c r="AE337"/>
      <c r="AF337" s="210"/>
      <c r="AG337"/>
      <c r="AH337" s="100"/>
      <c r="AI337" s="100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 s="100"/>
      <c r="EV337" s="100"/>
      <c r="EW337"/>
    </row>
    <row r="338" spans="1:153" s="140" customFormat="1" ht="15" customHeight="1" x14ac:dyDescent="0.25">
      <c r="A338" s="33" t="s">
        <v>10010</v>
      </c>
      <c r="B338" s="34"/>
      <c r="C338" s="34"/>
      <c r="D338" s="472"/>
      <c r="E338" s="35">
        <f t="shared" si="16"/>
        <v>0</v>
      </c>
      <c r="F338" s="201">
        <v>1278</v>
      </c>
      <c r="G338" s="417"/>
      <c r="H338" s="137" t="s">
        <v>10011</v>
      </c>
      <c r="I338" s="102"/>
      <c r="J338" s="202">
        <v>68.41</v>
      </c>
      <c r="K338" s="39">
        <f t="shared" si="15"/>
        <v>0</v>
      </c>
      <c r="L338" s="40" t="s">
        <v>10012</v>
      </c>
      <c r="M338" s="41">
        <v>12883263</v>
      </c>
      <c r="N338" s="40" t="s">
        <v>10010</v>
      </c>
      <c r="O338" s="46" t="s">
        <v>28</v>
      </c>
      <c r="P338" s="40" t="s">
        <v>129</v>
      </c>
      <c r="Q338" s="42" t="s">
        <v>130</v>
      </c>
      <c r="R338" s="42" t="s">
        <v>31</v>
      </c>
      <c r="S338" s="304" t="s">
        <v>41</v>
      </c>
      <c r="T338" s="304">
        <v>12</v>
      </c>
      <c r="U338" s="304">
        <v>2500</v>
      </c>
      <c r="V338" s="304" t="s">
        <v>41</v>
      </c>
      <c r="W338" s="422"/>
      <c r="X338" s="43" t="s">
        <v>9955</v>
      </c>
      <c r="Y338" s="34"/>
      <c r="Z338" s="34"/>
      <c r="AA338" s="34"/>
      <c r="AB338" s="34"/>
      <c r="AC338" s="34"/>
      <c r="AD338" s="100"/>
      <c r="AE338" s="100"/>
      <c r="AF338" s="210"/>
      <c r="AG338" s="100"/>
      <c r="AH338" s="100"/>
      <c r="AI338" s="100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</row>
    <row r="339" spans="1:153" s="140" customFormat="1" ht="15" customHeight="1" x14ac:dyDescent="0.25">
      <c r="A339" s="33" t="s">
        <v>2337</v>
      </c>
      <c r="B339" s="34"/>
      <c r="C339" s="23"/>
      <c r="D339" s="472"/>
      <c r="E339" s="35">
        <f t="shared" si="16"/>
        <v>0</v>
      </c>
      <c r="F339" s="201">
        <v>1274</v>
      </c>
      <c r="G339" s="417"/>
      <c r="H339" s="137" t="s">
        <v>2338</v>
      </c>
      <c r="I339" s="102"/>
      <c r="J339" s="202">
        <v>75.72</v>
      </c>
      <c r="K339" s="39">
        <f t="shared" si="15"/>
        <v>0</v>
      </c>
      <c r="L339" s="40" t="s">
        <v>119</v>
      </c>
      <c r="M339" s="41" t="s">
        <v>2339</v>
      </c>
      <c r="N339" s="40" t="s">
        <v>2337</v>
      </c>
      <c r="O339" s="46" t="s">
        <v>2278</v>
      </c>
      <c r="P339" s="40" t="s">
        <v>116</v>
      </c>
      <c r="Q339" s="42" t="s">
        <v>39</v>
      </c>
      <c r="R339" s="42" t="s">
        <v>31</v>
      </c>
      <c r="S339" s="304" t="s">
        <v>60</v>
      </c>
      <c r="T339" s="306">
        <v>4</v>
      </c>
      <c r="U339" s="304">
        <v>2500</v>
      </c>
      <c r="V339" s="304" t="s">
        <v>41</v>
      </c>
      <c r="W339" s="422"/>
      <c r="X339" s="43">
        <v>41662</v>
      </c>
      <c r="Y339" s="34"/>
      <c r="Z339" s="34"/>
      <c r="AA339" s="34"/>
      <c r="AB339" s="34"/>
      <c r="AC339" s="34"/>
      <c r="AD339" s="100"/>
      <c r="AE339"/>
      <c r="AF339" s="210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</row>
    <row r="340" spans="1:153" s="140" customFormat="1" ht="15" customHeight="1" x14ac:dyDescent="0.25">
      <c r="A340" s="33" t="s">
        <v>209</v>
      </c>
      <c r="B340" s="34"/>
      <c r="C340" s="23"/>
      <c r="D340" s="472"/>
      <c r="E340" s="35">
        <f t="shared" si="16"/>
        <v>0</v>
      </c>
      <c r="F340" s="201">
        <v>2896</v>
      </c>
      <c r="G340" s="417"/>
      <c r="H340" s="137" t="s">
        <v>210</v>
      </c>
      <c r="I340" s="102"/>
      <c r="J340" s="202">
        <v>86.52</v>
      </c>
      <c r="K340" s="39">
        <f t="shared" si="15"/>
        <v>0</v>
      </c>
      <c r="L340" s="40" t="s">
        <v>195</v>
      </c>
      <c r="M340" s="41" t="s">
        <v>211</v>
      </c>
      <c r="N340" s="40" t="s">
        <v>209</v>
      </c>
      <c r="O340" s="46" t="s">
        <v>157</v>
      </c>
      <c r="P340" s="40" t="s">
        <v>116</v>
      </c>
      <c r="Q340" s="42" t="s">
        <v>39</v>
      </c>
      <c r="R340" s="42" t="s">
        <v>31</v>
      </c>
      <c r="S340" s="304" t="s">
        <v>60</v>
      </c>
      <c r="T340" s="306">
        <v>4</v>
      </c>
      <c r="U340" s="304">
        <v>2500</v>
      </c>
      <c r="V340" s="304" t="s">
        <v>41</v>
      </c>
      <c r="W340" s="422"/>
      <c r="X340" s="43">
        <v>41662</v>
      </c>
      <c r="Y340" s="34"/>
      <c r="Z340" s="34"/>
      <c r="AA340" s="34"/>
      <c r="AB340" s="34"/>
      <c r="AC340" s="34"/>
      <c r="AD340" s="100"/>
      <c r="AE340"/>
      <c r="AF340" s="21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</row>
    <row r="341" spans="1:153" s="140" customFormat="1" ht="15" customHeight="1" x14ac:dyDescent="0.25">
      <c r="A341" s="33" t="s">
        <v>212</v>
      </c>
      <c r="B341" s="34"/>
      <c r="C341" s="23"/>
      <c r="D341" s="472"/>
      <c r="E341" s="35">
        <f t="shared" si="16"/>
        <v>0</v>
      </c>
      <c r="F341" s="201">
        <v>1596</v>
      </c>
      <c r="G341" s="417"/>
      <c r="H341" s="137" t="s">
        <v>213</v>
      </c>
      <c r="I341" s="102"/>
      <c r="J341" s="202">
        <v>97.69</v>
      </c>
      <c r="K341" s="39">
        <f t="shared" si="15"/>
        <v>0</v>
      </c>
      <c r="L341" s="40" t="s">
        <v>214</v>
      </c>
      <c r="M341" s="41" t="s">
        <v>215</v>
      </c>
      <c r="N341" s="40" t="s">
        <v>212</v>
      </c>
      <c r="O341" s="46" t="s">
        <v>157</v>
      </c>
      <c r="P341" s="40" t="s">
        <v>38</v>
      </c>
      <c r="Q341" s="42" t="s">
        <v>39</v>
      </c>
      <c r="R341" s="42" t="s">
        <v>31</v>
      </c>
      <c r="S341" s="304" t="s">
        <v>41</v>
      </c>
      <c r="T341" s="304">
        <v>13</v>
      </c>
      <c r="U341" s="304">
        <v>2500</v>
      </c>
      <c r="V341" s="304" t="s">
        <v>41</v>
      </c>
      <c r="W341" s="422"/>
      <c r="X341" s="43"/>
      <c r="Y341" s="34"/>
      <c r="Z341" s="34"/>
      <c r="AA341" s="34"/>
      <c r="AB341" s="34"/>
      <c r="AC341" s="34"/>
      <c r="AD341" s="100"/>
      <c r="AE341"/>
      <c r="AF341" s="210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</row>
    <row r="342" spans="1:153" s="140" customFormat="1" ht="15" customHeight="1" x14ac:dyDescent="0.25">
      <c r="A342" s="33" t="s">
        <v>216</v>
      </c>
      <c r="B342" s="34"/>
      <c r="C342" s="23"/>
      <c r="D342" s="472"/>
      <c r="E342" s="35">
        <f t="shared" si="16"/>
        <v>0</v>
      </c>
      <c r="F342" s="201">
        <v>8149</v>
      </c>
      <c r="G342" s="417"/>
      <c r="H342" s="137" t="s">
        <v>217</v>
      </c>
      <c r="I342" s="102"/>
      <c r="J342" s="202">
        <v>41.09</v>
      </c>
      <c r="K342" s="39">
        <f t="shared" si="15"/>
        <v>0</v>
      </c>
      <c r="L342" s="40" t="s">
        <v>218</v>
      </c>
      <c r="M342" s="40">
        <v>201407161709</v>
      </c>
      <c r="N342" s="40" t="s">
        <v>216</v>
      </c>
      <c r="O342" s="46" t="s">
        <v>157</v>
      </c>
      <c r="P342" s="40" t="s">
        <v>116</v>
      </c>
      <c r="Q342" s="42" t="s">
        <v>39</v>
      </c>
      <c r="R342" s="42" t="s">
        <v>31</v>
      </c>
      <c r="S342" s="304" t="s">
        <v>60</v>
      </c>
      <c r="T342" s="304">
        <v>4</v>
      </c>
      <c r="U342" s="304">
        <v>2500</v>
      </c>
      <c r="V342" s="304" t="s">
        <v>41</v>
      </c>
      <c r="W342" s="422"/>
      <c r="X342" s="43">
        <v>41927</v>
      </c>
      <c r="Y342" s="34"/>
      <c r="Z342" s="34"/>
      <c r="AA342" s="34"/>
      <c r="AB342" s="34"/>
      <c r="AC342" s="34"/>
      <c r="AD342" s="100"/>
      <c r="AE342"/>
      <c r="AF342" s="210"/>
      <c r="AG342"/>
      <c r="AH342"/>
      <c r="AI342"/>
      <c r="AJ342"/>
      <c r="EU342"/>
      <c r="EV342"/>
    </row>
    <row r="343" spans="1:153" s="140" customFormat="1" ht="15" customHeight="1" x14ac:dyDescent="0.25">
      <c r="A343" s="33" t="s">
        <v>219</v>
      </c>
      <c r="B343" s="34"/>
      <c r="C343" s="23"/>
      <c r="D343" s="472"/>
      <c r="E343" s="35">
        <f t="shared" si="16"/>
        <v>0</v>
      </c>
      <c r="F343" s="201">
        <v>8150</v>
      </c>
      <c r="G343" s="417"/>
      <c r="H343" s="137" t="s">
        <v>220</v>
      </c>
      <c r="I343" s="102"/>
      <c r="J343" s="202">
        <v>38.92</v>
      </c>
      <c r="K343" s="39">
        <f t="shared" si="15"/>
        <v>0</v>
      </c>
      <c r="L343" s="40" t="s">
        <v>218</v>
      </c>
      <c r="M343" s="41">
        <v>201406232004</v>
      </c>
      <c r="N343" s="40" t="s">
        <v>219</v>
      </c>
      <c r="O343" s="46" t="s">
        <v>157</v>
      </c>
      <c r="P343" s="40" t="s">
        <v>116</v>
      </c>
      <c r="Q343" s="42" t="s">
        <v>39</v>
      </c>
      <c r="R343" s="42" t="s">
        <v>31</v>
      </c>
      <c r="S343" s="304" t="s">
        <v>60</v>
      </c>
      <c r="T343" s="304">
        <v>4</v>
      </c>
      <c r="U343" s="304">
        <v>2500</v>
      </c>
      <c r="V343" s="304" t="s">
        <v>41</v>
      </c>
      <c r="W343" s="422"/>
      <c r="X343" s="43"/>
      <c r="Y343" s="34"/>
      <c r="Z343" s="34"/>
      <c r="AA343" s="34"/>
      <c r="AB343" s="34"/>
      <c r="AC343" s="34"/>
      <c r="AD343" s="100"/>
      <c r="AE343"/>
      <c r="AF343" s="210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</row>
    <row r="344" spans="1:153" s="140" customFormat="1" ht="15" customHeight="1" x14ac:dyDescent="0.25">
      <c r="A344" s="33" t="s">
        <v>370</v>
      </c>
      <c r="B344" s="34"/>
      <c r="C344" s="23"/>
      <c r="D344" s="472"/>
      <c r="E344" s="35">
        <f t="shared" si="16"/>
        <v>0</v>
      </c>
      <c r="F344" s="201">
        <v>4593</v>
      </c>
      <c r="G344" s="417"/>
      <c r="H344" s="137" t="s">
        <v>11304</v>
      </c>
      <c r="I344" s="38"/>
      <c r="J344" s="202">
        <v>56.97</v>
      </c>
      <c r="K344" s="39">
        <f t="shared" si="15"/>
        <v>0</v>
      </c>
      <c r="L344" s="40" t="s">
        <v>371</v>
      </c>
      <c r="M344" s="41" t="s">
        <v>372</v>
      </c>
      <c r="N344" s="40" t="s">
        <v>370</v>
      </c>
      <c r="O344" s="46" t="s">
        <v>157</v>
      </c>
      <c r="P344" s="40" t="s">
        <v>95</v>
      </c>
      <c r="Q344" s="42" t="s">
        <v>39</v>
      </c>
      <c r="R344" s="42" t="s">
        <v>31</v>
      </c>
      <c r="S344" s="304" t="s">
        <v>41</v>
      </c>
      <c r="T344" s="304">
        <v>10</v>
      </c>
      <c r="U344" s="304">
        <v>500</v>
      </c>
      <c r="V344" s="304" t="s">
        <v>41</v>
      </c>
      <c r="W344" s="422"/>
      <c r="X344" s="43">
        <v>41953</v>
      </c>
      <c r="Y344" s="34"/>
      <c r="Z344" s="34"/>
      <c r="AA344" s="34"/>
      <c r="AB344" s="34"/>
      <c r="AC344" s="34"/>
      <c r="AD344" s="100"/>
      <c r="AE344"/>
      <c r="AF344" s="210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</row>
    <row r="345" spans="1:153" s="140" customFormat="1" ht="15" customHeight="1" x14ac:dyDescent="0.25">
      <c r="A345" s="33" t="s">
        <v>221</v>
      </c>
      <c r="B345" s="34"/>
      <c r="C345" s="23"/>
      <c r="D345" s="472"/>
      <c r="E345" s="35">
        <f t="shared" si="16"/>
        <v>0</v>
      </c>
      <c r="F345" s="201">
        <v>8151</v>
      </c>
      <c r="G345" s="417"/>
      <c r="H345" s="137" t="s">
        <v>222</v>
      </c>
      <c r="I345" s="102"/>
      <c r="J345" s="202">
        <v>53.01</v>
      </c>
      <c r="K345" s="39">
        <f t="shared" si="15"/>
        <v>0</v>
      </c>
      <c r="L345" s="40" t="s">
        <v>218</v>
      </c>
      <c r="M345" s="41">
        <v>201405141024</v>
      </c>
      <c r="N345" s="40" t="s">
        <v>221</v>
      </c>
      <c r="O345" s="46" t="s">
        <v>157</v>
      </c>
      <c r="P345" s="40" t="s">
        <v>116</v>
      </c>
      <c r="Q345" s="42" t="s">
        <v>39</v>
      </c>
      <c r="R345" s="42" t="s">
        <v>31</v>
      </c>
      <c r="S345" s="304" t="s">
        <v>46</v>
      </c>
      <c r="T345" s="304">
        <v>7</v>
      </c>
      <c r="U345" s="304">
        <v>2500</v>
      </c>
      <c r="V345" s="304" t="s">
        <v>41</v>
      </c>
      <c r="W345" s="422"/>
      <c r="X345" s="43">
        <v>41817</v>
      </c>
      <c r="Y345" s="34"/>
      <c r="Z345" s="34"/>
      <c r="AA345" s="34"/>
      <c r="AB345" s="34"/>
      <c r="AC345" s="34"/>
      <c r="AD345" s="100"/>
      <c r="AE345"/>
      <c r="AF345" s="210"/>
      <c r="AG345"/>
      <c r="AH345"/>
      <c r="AI345"/>
      <c r="AJ345"/>
      <c r="AK345" s="100"/>
      <c r="AL345" s="100"/>
      <c r="AM345" s="100"/>
      <c r="AN345" s="100"/>
      <c r="AO345" s="100"/>
      <c r="AP345" s="100"/>
      <c r="AQ345" s="100"/>
      <c r="AR345" s="100"/>
      <c r="AS345" s="100"/>
      <c r="AT345" s="100"/>
      <c r="AU345" s="100"/>
      <c r="AV345" s="100"/>
      <c r="AW345" s="100"/>
      <c r="AX345" s="100"/>
      <c r="AY345" s="100"/>
      <c r="AZ345" s="100"/>
      <c r="BA345" s="100"/>
      <c r="BB345" s="100"/>
      <c r="BC345" s="100"/>
      <c r="BD345" s="100"/>
      <c r="BE345" s="100"/>
      <c r="BF345" s="100"/>
      <c r="BG345" s="100"/>
      <c r="BH345" s="100"/>
      <c r="BI345" s="100"/>
      <c r="BJ345" s="100"/>
      <c r="BK345" s="100"/>
      <c r="BL345" s="100"/>
      <c r="BM345" s="100"/>
      <c r="BN345" s="100"/>
      <c r="BO345" s="100"/>
      <c r="BP345" s="100"/>
      <c r="BQ345" s="100"/>
      <c r="BR345" s="100"/>
      <c r="BS345" s="100"/>
      <c r="BT345" s="100"/>
      <c r="BU345" s="100"/>
      <c r="BV345" s="100"/>
      <c r="BW345" s="100"/>
      <c r="BX345" s="100"/>
      <c r="BY345" s="100"/>
      <c r="BZ345" s="100"/>
      <c r="CA345" s="100"/>
      <c r="CB345" s="100"/>
      <c r="CC345" s="100"/>
      <c r="CD345" s="100"/>
      <c r="CE345" s="100"/>
      <c r="CF345" s="100"/>
      <c r="CG345" s="100"/>
      <c r="CH345" s="100"/>
      <c r="CI345" s="100"/>
      <c r="CJ345" s="100"/>
      <c r="CK345" s="100"/>
      <c r="CL345" s="100"/>
      <c r="CM345" s="100"/>
      <c r="CN345" s="100"/>
      <c r="CO345" s="100"/>
      <c r="CP345" s="100"/>
      <c r="CQ345" s="100"/>
      <c r="CR345" s="100"/>
      <c r="CS345" s="100"/>
      <c r="CT345" s="100"/>
      <c r="CU345" s="100"/>
      <c r="CV345" s="100"/>
      <c r="CW345" s="100"/>
      <c r="CX345" s="100"/>
      <c r="CY345" s="100"/>
      <c r="CZ345" s="100"/>
      <c r="DA345" s="100"/>
      <c r="DB345" s="100"/>
      <c r="DC345" s="100"/>
      <c r="DD345" s="100"/>
      <c r="DE345" s="100"/>
      <c r="DF345" s="100"/>
      <c r="DG345" s="100"/>
      <c r="DH345" s="100"/>
      <c r="DI345" s="100"/>
      <c r="DJ345" s="100"/>
      <c r="DK345" s="100"/>
      <c r="DL345" s="100"/>
      <c r="DM345" s="100"/>
      <c r="DN345" s="100"/>
      <c r="DO345" s="100"/>
      <c r="DP345" s="100"/>
      <c r="DQ345" s="100"/>
      <c r="DR345" s="100"/>
      <c r="DS345" s="100"/>
      <c r="DT345" s="100"/>
      <c r="DU345" s="100"/>
      <c r="DV345" s="100"/>
      <c r="DW345" s="100"/>
      <c r="DX345" s="100"/>
      <c r="DY345" s="100"/>
      <c r="DZ345" s="100"/>
      <c r="EA345" s="100"/>
      <c r="EB345" s="100"/>
      <c r="EC345" s="100"/>
      <c r="ED345" s="100"/>
      <c r="EE345" s="100"/>
      <c r="EF345" s="100"/>
      <c r="EG345" s="100"/>
      <c r="EH345" s="100"/>
      <c r="EI345" s="100"/>
      <c r="EJ345" s="100"/>
      <c r="EK345" s="100"/>
      <c r="EL345" s="100"/>
      <c r="EM345" s="100"/>
      <c r="EN345" s="100"/>
      <c r="EO345" s="100"/>
      <c r="EP345" s="100"/>
      <c r="EQ345" s="100"/>
      <c r="ER345" s="100"/>
      <c r="ES345" s="100"/>
      <c r="ET345" s="100"/>
      <c r="EU345"/>
      <c r="EV345"/>
      <c r="EW345" s="100"/>
    </row>
    <row r="346" spans="1:153" s="140" customFormat="1" ht="15" customHeight="1" x14ac:dyDescent="0.25">
      <c r="A346" s="33" t="s">
        <v>10931</v>
      </c>
      <c r="B346" s="34"/>
      <c r="C346" s="23"/>
      <c r="D346" s="472"/>
      <c r="E346" s="35">
        <f t="shared" si="16"/>
        <v>0</v>
      </c>
      <c r="F346" s="201">
        <v>1268</v>
      </c>
      <c r="G346" s="417"/>
      <c r="H346" s="137" t="s">
        <v>10949</v>
      </c>
      <c r="I346" s="102"/>
      <c r="J346" s="202">
        <v>59.97</v>
      </c>
      <c r="K346" s="39">
        <f t="shared" si="15"/>
        <v>0</v>
      </c>
      <c r="L346" s="40" t="s">
        <v>959</v>
      </c>
      <c r="M346" s="41" t="s">
        <v>10940</v>
      </c>
      <c r="N346" s="40" t="s">
        <v>10931</v>
      </c>
      <c r="O346" s="46" t="s">
        <v>37</v>
      </c>
      <c r="P346" s="40" t="s">
        <v>960</v>
      </c>
      <c r="Q346" s="42" t="s">
        <v>39</v>
      </c>
      <c r="R346" s="42" t="s">
        <v>31</v>
      </c>
      <c r="S346" s="304" t="s">
        <v>46</v>
      </c>
      <c r="T346" s="304">
        <v>5</v>
      </c>
      <c r="U346" s="304">
        <v>2500</v>
      </c>
      <c r="V346" s="304" t="s">
        <v>41</v>
      </c>
      <c r="W346" s="422"/>
      <c r="X346" s="43" t="s">
        <v>10865</v>
      </c>
      <c r="Y346" s="34"/>
      <c r="Z346" s="34"/>
      <c r="AA346" s="34"/>
      <c r="AB346" s="34"/>
      <c r="AC346" s="34"/>
      <c r="AD346" s="100"/>
      <c r="AE346"/>
      <c r="AF346" s="210"/>
      <c r="AG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 s="100"/>
      <c r="EV346" s="100"/>
      <c r="EW346"/>
    </row>
    <row r="347" spans="1:153" s="140" customFormat="1" ht="15" customHeight="1" x14ac:dyDescent="0.25">
      <c r="A347" s="33" t="s">
        <v>10879</v>
      </c>
      <c r="B347" s="34"/>
      <c r="C347" s="23"/>
      <c r="D347" s="472"/>
      <c r="E347" s="35">
        <f t="shared" si="16"/>
        <v>0</v>
      </c>
      <c r="F347" s="201">
        <v>33491</v>
      </c>
      <c r="G347" s="417"/>
      <c r="H347" s="137" t="s">
        <v>10872</v>
      </c>
      <c r="I347" s="102"/>
      <c r="J347" s="202">
        <v>57</v>
      </c>
      <c r="K347" s="39">
        <f t="shared" si="15"/>
        <v>0</v>
      </c>
      <c r="L347" s="40" t="s">
        <v>10896</v>
      </c>
      <c r="M347" s="41" t="s">
        <v>10888</v>
      </c>
      <c r="N347" s="40" t="s">
        <v>10879</v>
      </c>
      <c r="O347" s="46" t="s">
        <v>81</v>
      </c>
      <c r="P347" s="40" t="s">
        <v>95</v>
      </c>
      <c r="Q347" s="42" t="s">
        <v>39</v>
      </c>
      <c r="R347" s="42" t="s">
        <v>31</v>
      </c>
      <c r="S347" s="304" t="s">
        <v>60</v>
      </c>
      <c r="T347" s="304">
        <v>4</v>
      </c>
      <c r="U347" s="304">
        <v>2500</v>
      </c>
      <c r="V347" s="304" t="s">
        <v>41</v>
      </c>
      <c r="W347" s="422"/>
      <c r="X347" s="43" t="s">
        <v>10865</v>
      </c>
      <c r="Y347" s="34"/>
      <c r="Z347" s="34"/>
      <c r="AA347" s="34"/>
      <c r="AB347" s="34"/>
      <c r="AC347" s="34"/>
      <c r="AD347" s="100"/>
      <c r="AE347"/>
      <c r="AF347" s="210"/>
      <c r="AG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 s="100"/>
      <c r="EV347" s="100"/>
      <c r="EW347"/>
    </row>
    <row r="348" spans="1:153" s="140" customFormat="1" ht="15" customHeight="1" x14ac:dyDescent="0.25">
      <c r="A348" s="33" t="s">
        <v>10867</v>
      </c>
      <c r="B348" s="34"/>
      <c r="C348" s="23"/>
      <c r="D348" s="472"/>
      <c r="E348" s="35">
        <f t="shared" si="16"/>
        <v>0</v>
      </c>
      <c r="F348" s="201">
        <v>34125</v>
      </c>
      <c r="G348" s="417"/>
      <c r="H348" s="137" t="s">
        <v>10866</v>
      </c>
      <c r="I348" s="102"/>
      <c r="J348" s="202">
        <v>44.97</v>
      </c>
      <c r="K348" s="39">
        <f t="shared" si="15"/>
        <v>0</v>
      </c>
      <c r="L348" s="40" t="s">
        <v>10868</v>
      </c>
      <c r="M348" s="41">
        <v>7148603342</v>
      </c>
      <c r="N348" s="40" t="s">
        <v>10867</v>
      </c>
      <c r="O348" s="46" t="s">
        <v>2278</v>
      </c>
      <c r="P348" s="40" t="s">
        <v>95</v>
      </c>
      <c r="Q348" s="42" t="s">
        <v>39</v>
      </c>
      <c r="R348" s="42" t="s">
        <v>31</v>
      </c>
      <c r="S348" s="304" t="s">
        <v>41</v>
      </c>
      <c r="T348" s="304">
        <v>12</v>
      </c>
      <c r="U348" s="304">
        <v>2500</v>
      </c>
      <c r="V348" s="304" t="s">
        <v>41</v>
      </c>
      <c r="W348" s="422"/>
      <c r="X348" s="43" t="s">
        <v>10865</v>
      </c>
      <c r="Y348" s="34"/>
      <c r="Z348" s="34"/>
      <c r="AA348" s="34"/>
      <c r="AB348" s="34"/>
      <c r="AC348" s="34"/>
      <c r="AD348" s="100"/>
      <c r="AE348"/>
      <c r="AF348" s="210"/>
      <c r="AG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 s="100"/>
      <c r="EV348" s="100"/>
      <c r="EW348"/>
    </row>
    <row r="349" spans="1:153" s="140" customFormat="1" ht="15" customHeight="1" x14ac:dyDescent="0.25">
      <c r="A349" s="33" t="s">
        <v>2340</v>
      </c>
      <c r="B349" s="34"/>
      <c r="C349" s="23"/>
      <c r="D349" s="472"/>
      <c r="E349" s="35">
        <f t="shared" si="16"/>
        <v>0</v>
      </c>
      <c r="F349" s="201">
        <v>8930</v>
      </c>
      <c r="G349" s="417"/>
      <c r="H349" s="145" t="s">
        <v>2341</v>
      </c>
      <c r="I349" s="102"/>
      <c r="J349" s="202">
        <v>53.97</v>
      </c>
      <c r="K349" s="39">
        <f t="shared" si="15"/>
        <v>0</v>
      </c>
      <c r="L349" s="46" t="s">
        <v>528</v>
      </c>
      <c r="M349" s="45" t="s">
        <v>2342</v>
      </c>
      <c r="N349" s="46" t="s">
        <v>2340</v>
      </c>
      <c r="O349" s="46" t="s">
        <v>2278</v>
      </c>
      <c r="P349" s="46" t="s">
        <v>95</v>
      </c>
      <c r="Q349" s="47" t="s">
        <v>39</v>
      </c>
      <c r="R349" s="47" t="s">
        <v>31</v>
      </c>
      <c r="S349" s="139" t="s">
        <v>60</v>
      </c>
      <c r="T349" s="139">
        <v>4</v>
      </c>
      <c r="U349" s="139">
        <v>1500</v>
      </c>
      <c r="V349" s="139" t="s">
        <v>41</v>
      </c>
      <c r="W349" s="427"/>
      <c r="X349" s="155">
        <v>42272</v>
      </c>
      <c r="Y349" s="32"/>
      <c r="Z349" s="32"/>
      <c r="AA349" s="32"/>
      <c r="AB349" s="32"/>
      <c r="AC349" s="32"/>
      <c r="AD349" s="100"/>
      <c r="AE349"/>
      <c r="AF349" s="210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 s="100"/>
      <c r="EV349" s="100"/>
      <c r="EW349"/>
    </row>
    <row r="350" spans="1:153" s="140" customFormat="1" ht="15" customHeight="1" x14ac:dyDescent="0.25">
      <c r="A350" s="33" t="s">
        <v>2748</v>
      </c>
      <c r="B350" s="34"/>
      <c r="C350" s="23"/>
      <c r="D350" s="472"/>
      <c r="E350" s="35">
        <f t="shared" si="16"/>
        <v>0</v>
      </c>
      <c r="F350" s="201">
        <v>8621</v>
      </c>
      <c r="G350" s="417"/>
      <c r="H350" s="145" t="s">
        <v>2749</v>
      </c>
      <c r="I350" s="102"/>
      <c r="J350" s="202">
        <v>97.69</v>
      </c>
      <c r="K350" s="39">
        <f t="shared" si="15"/>
        <v>0</v>
      </c>
      <c r="L350" s="46" t="s">
        <v>2750</v>
      </c>
      <c r="M350" s="45">
        <v>1101092015</v>
      </c>
      <c r="N350" s="46" t="s">
        <v>2748</v>
      </c>
      <c r="O350" s="46" t="s">
        <v>2719</v>
      </c>
      <c r="P350" s="46" t="s">
        <v>38</v>
      </c>
      <c r="Q350" s="47" t="s">
        <v>39</v>
      </c>
      <c r="R350" s="47" t="s">
        <v>291</v>
      </c>
      <c r="S350" s="139" t="s">
        <v>41</v>
      </c>
      <c r="T350" s="139">
        <v>13</v>
      </c>
      <c r="U350" s="139">
        <v>500</v>
      </c>
      <c r="V350" s="139" t="s">
        <v>41</v>
      </c>
      <c r="W350" s="427"/>
      <c r="X350" s="155">
        <v>42272</v>
      </c>
      <c r="Y350" s="32"/>
      <c r="Z350" s="32"/>
      <c r="AA350" s="32"/>
      <c r="AB350" s="32"/>
      <c r="AC350" s="32"/>
      <c r="AD350" s="100"/>
      <c r="AE350"/>
      <c r="AF350" s="21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</row>
    <row r="351" spans="1:153" s="140" customFormat="1" ht="15" customHeight="1" x14ac:dyDescent="0.25">
      <c r="A351" s="33" t="s">
        <v>1663</v>
      </c>
      <c r="B351" s="34"/>
      <c r="C351" s="23"/>
      <c r="D351" s="472"/>
      <c r="E351" s="35">
        <f t="shared" si="16"/>
        <v>0</v>
      </c>
      <c r="F351" s="201">
        <v>1318</v>
      </c>
      <c r="G351" s="417"/>
      <c r="H351" s="137" t="s">
        <v>1664</v>
      </c>
      <c r="I351" s="102"/>
      <c r="J351" s="202">
        <v>176.9</v>
      </c>
      <c r="K351" s="39">
        <f t="shared" si="15"/>
        <v>0</v>
      </c>
      <c r="L351" s="40" t="s">
        <v>96</v>
      </c>
      <c r="M351" s="41" t="s">
        <v>1665</v>
      </c>
      <c r="N351" s="40" t="s">
        <v>1663</v>
      </c>
      <c r="O351" s="46" t="s">
        <v>28</v>
      </c>
      <c r="P351" s="40" t="s">
        <v>97</v>
      </c>
      <c r="Q351" s="42" t="s">
        <v>98</v>
      </c>
      <c r="R351" s="42" t="s">
        <v>31</v>
      </c>
      <c r="S351" s="304" t="s">
        <v>41</v>
      </c>
      <c r="T351" s="304">
        <v>12</v>
      </c>
      <c r="U351" s="304">
        <v>2500</v>
      </c>
      <c r="V351" s="304" t="s">
        <v>41</v>
      </c>
      <c r="W351" s="422"/>
      <c r="X351" s="43">
        <v>41821</v>
      </c>
      <c r="Y351" s="34"/>
      <c r="Z351" s="34"/>
      <c r="AA351" s="34"/>
      <c r="AB351" s="34"/>
      <c r="AC351" s="34"/>
      <c r="AD351" s="100"/>
      <c r="AE351"/>
      <c r="AF351" s="210"/>
      <c r="AG351"/>
      <c r="AH351"/>
      <c r="AI351"/>
      <c r="AJ351"/>
      <c r="EU351"/>
      <c r="EV351"/>
    </row>
    <row r="352" spans="1:153" s="140" customFormat="1" ht="15" customHeight="1" x14ac:dyDescent="0.25">
      <c r="A352" s="33" t="s">
        <v>2221</v>
      </c>
      <c r="B352" s="34"/>
      <c r="C352" s="34"/>
      <c r="D352" s="472"/>
      <c r="E352" s="35">
        <f t="shared" si="16"/>
        <v>0</v>
      </c>
      <c r="F352" s="201">
        <v>6176</v>
      </c>
      <c r="G352" s="417"/>
      <c r="H352" s="137" t="s">
        <v>2222</v>
      </c>
      <c r="I352" s="102"/>
      <c r="J352" s="202">
        <v>193.83</v>
      </c>
      <c r="K352" s="39">
        <f t="shared" si="15"/>
        <v>0</v>
      </c>
      <c r="L352" s="40" t="s">
        <v>249</v>
      </c>
      <c r="M352" s="41" t="s">
        <v>2223</v>
      </c>
      <c r="N352" s="40" t="s">
        <v>2221</v>
      </c>
      <c r="O352" s="46" t="s">
        <v>2217</v>
      </c>
      <c r="P352" s="40" t="s">
        <v>129</v>
      </c>
      <c r="Q352" s="42" t="s">
        <v>130</v>
      </c>
      <c r="R352" s="42" t="s">
        <v>31</v>
      </c>
      <c r="S352" s="304" t="s">
        <v>41</v>
      </c>
      <c r="T352" s="304">
        <v>12</v>
      </c>
      <c r="U352" s="304">
        <v>2500</v>
      </c>
      <c r="V352" s="304" t="s">
        <v>41</v>
      </c>
      <c r="W352" s="422"/>
      <c r="X352" s="43" t="s">
        <v>33</v>
      </c>
      <c r="Y352" s="34"/>
      <c r="Z352" s="34"/>
      <c r="AA352" s="34"/>
      <c r="AB352" s="34"/>
      <c r="AC352" s="34"/>
      <c r="AD352" s="100"/>
      <c r="AE352"/>
      <c r="AF352" s="210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</row>
    <row r="353" spans="1:153" s="140" customFormat="1" ht="15" customHeight="1" x14ac:dyDescent="0.25">
      <c r="A353" s="33" t="s">
        <v>1040</v>
      </c>
      <c r="B353" s="34"/>
      <c r="C353" s="23"/>
      <c r="D353" s="472"/>
      <c r="E353" s="35">
        <f t="shared" si="16"/>
        <v>0</v>
      </c>
      <c r="F353" s="201">
        <v>3241</v>
      </c>
      <c r="G353" s="417"/>
      <c r="H353" s="137" t="s">
        <v>1041</v>
      </c>
      <c r="I353" s="102"/>
      <c r="J353" s="202">
        <v>56.23</v>
      </c>
      <c r="K353" s="39">
        <f t="shared" si="15"/>
        <v>0</v>
      </c>
      <c r="L353" s="40" t="s">
        <v>1042</v>
      </c>
      <c r="M353" s="41" t="s">
        <v>1043</v>
      </c>
      <c r="N353" s="40" t="s">
        <v>1040</v>
      </c>
      <c r="O353" s="46" t="s">
        <v>977</v>
      </c>
      <c r="P353" s="40" t="s">
        <v>116</v>
      </c>
      <c r="Q353" s="42" t="s">
        <v>39</v>
      </c>
      <c r="R353" s="42" t="s">
        <v>31</v>
      </c>
      <c r="S353" s="304" t="s">
        <v>46</v>
      </c>
      <c r="T353" s="304">
        <v>7</v>
      </c>
      <c r="U353" s="304">
        <v>2500</v>
      </c>
      <c r="V353" s="304" t="s">
        <v>41</v>
      </c>
      <c r="W353" s="422"/>
      <c r="X353" s="43"/>
      <c r="Y353" s="34"/>
      <c r="Z353" s="34"/>
      <c r="AA353" s="34"/>
      <c r="AB353" s="34"/>
      <c r="AC353" s="34"/>
      <c r="AD353" s="100"/>
      <c r="AE353"/>
      <c r="AF353" s="210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</row>
    <row r="354" spans="1:153" s="140" customFormat="1" ht="15" customHeight="1" x14ac:dyDescent="0.25">
      <c r="A354" s="33" t="s">
        <v>417</v>
      </c>
      <c r="B354" s="34"/>
      <c r="C354" s="23"/>
      <c r="D354" s="472"/>
      <c r="E354" s="35">
        <f t="shared" si="16"/>
        <v>0</v>
      </c>
      <c r="F354" s="201">
        <v>1360</v>
      </c>
      <c r="G354" s="417"/>
      <c r="H354" s="145" t="s">
        <v>418</v>
      </c>
      <c r="I354" s="102"/>
      <c r="J354" s="202">
        <v>64.88</v>
      </c>
      <c r="K354" s="39">
        <f t="shared" si="15"/>
        <v>0</v>
      </c>
      <c r="L354" s="46" t="s">
        <v>419</v>
      </c>
      <c r="M354" s="45" t="s">
        <v>420</v>
      </c>
      <c r="N354" s="46" t="s">
        <v>417</v>
      </c>
      <c r="O354" s="46" t="s">
        <v>407</v>
      </c>
      <c r="P354" s="46" t="s">
        <v>116</v>
      </c>
      <c r="Q354" s="47" t="s">
        <v>39</v>
      </c>
      <c r="R354" s="47" t="s">
        <v>31</v>
      </c>
      <c r="S354" s="139" t="s">
        <v>41</v>
      </c>
      <c r="T354" s="139">
        <v>12</v>
      </c>
      <c r="U354" s="139">
        <v>2500</v>
      </c>
      <c r="V354" s="139" t="s">
        <v>41</v>
      </c>
      <c r="W354" s="427"/>
      <c r="X354" s="155">
        <v>42272</v>
      </c>
      <c r="Y354" s="32"/>
      <c r="Z354" s="32"/>
      <c r="AA354" s="32"/>
      <c r="AB354" s="32"/>
      <c r="AC354" s="32"/>
      <c r="AD354" s="100"/>
      <c r="AE354"/>
      <c r="AF354" s="210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</row>
    <row r="355" spans="1:153" s="140" customFormat="1" ht="15" customHeight="1" x14ac:dyDescent="0.25">
      <c r="A355" s="33" t="s">
        <v>1567</v>
      </c>
      <c r="B355" s="34"/>
      <c r="C355" s="23"/>
      <c r="D355" s="472"/>
      <c r="E355" s="35">
        <f t="shared" si="16"/>
        <v>0</v>
      </c>
      <c r="F355" s="201">
        <v>1396</v>
      </c>
      <c r="G355" s="417"/>
      <c r="H355" s="145" t="s">
        <v>1568</v>
      </c>
      <c r="I355" s="102"/>
      <c r="J355" s="202">
        <v>86.52</v>
      </c>
      <c r="K355" s="39">
        <f t="shared" si="15"/>
        <v>0</v>
      </c>
      <c r="L355" s="46" t="s">
        <v>315</v>
      </c>
      <c r="M355" s="45">
        <v>201412101202</v>
      </c>
      <c r="N355" s="46" t="s">
        <v>1567</v>
      </c>
      <c r="O355" s="46" t="s">
        <v>3202</v>
      </c>
      <c r="P355" s="46" t="s">
        <v>116</v>
      </c>
      <c r="Q355" s="47" t="s">
        <v>39</v>
      </c>
      <c r="R355" s="47" t="s">
        <v>31</v>
      </c>
      <c r="S355" s="139" t="s">
        <v>41</v>
      </c>
      <c r="T355" s="139">
        <v>12</v>
      </c>
      <c r="U355" s="139">
        <v>2500</v>
      </c>
      <c r="V355" s="139" t="s">
        <v>41</v>
      </c>
      <c r="W355" s="426"/>
      <c r="X355" s="153">
        <v>42016</v>
      </c>
      <c r="Y355" s="34"/>
      <c r="Z355" s="34"/>
      <c r="AA355" s="34"/>
      <c r="AB355" s="34"/>
      <c r="AC355" s="34"/>
      <c r="AD355" s="100"/>
      <c r="AE355"/>
      <c r="AF355" s="210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</row>
    <row r="356" spans="1:153" s="140" customFormat="1" ht="15" customHeight="1" x14ac:dyDescent="0.25">
      <c r="A356" s="33" t="s">
        <v>421</v>
      </c>
      <c r="B356" s="34"/>
      <c r="C356" s="23"/>
      <c r="D356" s="472"/>
      <c r="E356" s="35">
        <f t="shared" si="16"/>
        <v>0</v>
      </c>
      <c r="F356" s="201">
        <v>5008</v>
      </c>
      <c r="G356" s="417"/>
      <c r="H356" s="145" t="s">
        <v>422</v>
      </c>
      <c r="I356" s="102"/>
      <c r="J356" s="202">
        <v>194.7</v>
      </c>
      <c r="K356" s="39">
        <f t="shared" si="15"/>
        <v>0</v>
      </c>
      <c r="L356" s="46" t="s">
        <v>419</v>
      </c>
      <c r="M356" s="45" t="s">
        <v>423</v>
      </c>
      <c r="N356" s="46" t="s">
        <v>421</v>
      </c>
      <c r="O356" s="46" t="s">
        <v>407</v>
      </c>
      <c r="P356" s="46" t="s">
        <v>116</v>
      </c>
      <c r="Q356" s="47" t="s">
        <v>39</v>
      </c>
      <c r="R356" s="47" t="s">
        <v>31</v>
      </c>
      <c r="S356" s="139" t="s">
        <v>41</v>
      </c>
      <c r="T356" s="139">
        <v>12</v>
      </c>
      <c r="U356" s="139">
        <v>2500</v>
      </c>
      <c r="V356" s="139" t="s">
        <v>41</v>
      </c>
      <c r="W356" s="427"/>
      <c r="X356" s="155">
        <v>42272</v>
      </c>
      <c r="Y356" s="32"/>
      <c r="Z356" s="32"/>
      <c r="AA356" s="32"/>
      <c r="AB356" s="32"/>
      <c r="AC356" s="32"/>
      <c r="AD356" s="100"/>
      <c r="AE356"/>
      <c r="AF356" s="210"/>
      <c r="AG356"/>
      <c r="AH356"/>
      <c r="AI356"/>
      <c r="AJ356"/>
      <c r="EU356"/>
      <c r="EV356"/>
    </row>
    <row r="357" spans="1:153" s="140" customFormat="1" ht="15" customHeight="1" x14ac:dyDescent="0.25">
      <c r="A357" s="33" t="s">
        <v>2224</v>
      </c>
      <c r="B357" s="34"/>
      <c r="C357" s="34"/>
      <c r="D357" s="472"/>
      <c r="E357" s="35">
        <f t="shared" si="16"/>
        <v>0</v>
      </c>
      <c r="F357" s="201">
        <v>8667</v>
      </c>
      <c r="G357" s="417"/>
      <c r="H357" s="137" t="s">
        <v>2225</v>
      </c>
      <c r="I357" s="102"/>
      <c r="J357" s="202">
        <v>15.12</v>
      </c>
      <c r="K357" s="39">
        <f t="shared" si="15"/>
        <v>0</v>
      </c>
      <c r="L357" s="40" t="s">
        <v>2226</v>
      </c>
      <c r="M357" s="41" t="s">
        <v>2227</v>
      </c>
      <c r="N357" s="40" t="s">
        <v>2224</v>
      </c>
      <c r="O357" s="46" t="s">
        <v>2217</v>
      </c>
      <c r="P357" s="40" t="s">
        <v>116</v>
      </c>
      <c r="Q357" s="42" t="s">
        <v>39</v>
      </c>
      <c r="R357" s="42" t="s">
        <v>31</v>
      </c>
      <c r="S357" s="304" t="s">
        <v>9536</v>
      </c>
      <c r="T357" s="304">
        <v>1</v>
      </c>
      <c r="U357" s="304">
        <v>2500</v>
      </c>
      <c r="V357" s="304" t="s">
        <v>41</v>
      </c>
      <c r="W357" s="422"/>
      <c r="X357" s="43" t="s">
        <v>33</v>
      </c>
      <c r="Y357" s="34"/>
      <c r="Z357" s="34"/>
      <c r="AA357" s="34"/>
      <c r="AB357" s="34"/>
      <c r="AC357" s="34"/>
      <c r="AD357" s="100"/>
      <c r="AE357"/>
      <c r="AF357" s="210"/>
      <c r="AG357"/>
      <c r="AH357"/>
      <c r="AI357"/>
      <c r="AJ357"/>
      <c r="EU357"/>
      <c r="EV357"/>
    </row>
    <row r="358" spans="1:153" s="140" customFormat="1" ht="15" customHeight="1" x14ac:dyDescent="0.25">
      <c r="A358" s="33" t="s">
        <v>424</v>
      </c>
      <c r="B358" s="34"/>
      <c r="C358" s="23"/>
      <c r="D358" s="472"/>
      <c r="E358" s="35">
        <f t="shared" si="16"/>
        <v>0</v>
      </c>
      <c r="F358" s="201">
        <v>7486</v>
      </c>
      <c r="G358" s="417"/>
      <c r="H358" s="137" t="s">
        <v>425</v>
      </c>
      <c r="I358" s="102"/>
      <c r="J358" s="202">
        <v>15.14</v>
      </c>
      <c r="K358" s="39">
        <f t="shared" si="15"/>
        <v>0</v>
      </c>
      <c r="L358" s="40" t="s">
        <v>292</v>
      </c>
      <c r="M358" s="41" t="s">
        <v>426</v>
      </c>
      <c r="N358" s="40" t="s">
        <v>424</v>
      </c>
      <c r="O358" s="46" t="s">
        <v>407</v>
      </c>
      <c r="P358" s="40" t="s">
        <v>116</v>
      </c>
      <c r="Q358" s="42" t="s">
        <v>39</v>
      </c>
      <c r="R358" s="42" t="s">
        <v>31</v>
      </c>
      <c r="S358" s="304" t="s">
        <v>9121</v>
      </c>
      <c r="T358" s="306">
        <v>2</v>
      </c>
      <c r="U358" s="304">
        <v>2500</v>
      </c>
      <c r="V358" s="304" t="s">
        <v>41</v>
      </c>
      <c r="W358" s="422"/>
      <c r="X358" s="43"/>
      <c r="Y358" s="34"/>
      <c r="Z358" s="34"/>
      <c r="AA358" s="34"/>
      <c r="AB358" s="34"/>
      <c r="AC358" s="34"/>
      <c r="AD358" s="100"/>
      <c r="AE358"/>
      <c r="AF358" s="210"/>
      <c r="AG358"/>
      <c r="AH358"/>
      <c r="AI358"/>
      <c r="AJ358"/>
      <c r="AK358" s="100"/>
      <c r="AL358" s="100"/>
      <c r="AM358" s="100"/>
      <c r="AN358" s="100"/>
      <c r="AO358" s="100"/>
      <c r="AP358" s="100"/>
      <c r="AQ358" s="100"/>
      <c r="AR358" s="100"/>
      <c r="AS358" s="100"/>
      <c r="AT358" s="100"/>
      <c r="AU358" s="100"/>
      <c r="AV358" s="100"/>
      <c r="AW358" s="100"/>
      <c r="AX358" s="100"/>
      <c r="AY358" s="100"/>
      <c r="AZ358" s="100"/>
      <c r="BA358" s="100"/>
      <c r="BB358" s="100"/>
      <c r="BC358" s="100"/>
      <c r="BD358" s="100"/>
      <c r="BE358" s="100"/>
      <c r="BF358" s="100"/>
      <c r="BG358" s="100"/>
      <c r="BH358" s="100"/>
      <c r="BI358" s="100"/>
      <c r="BJ358" s="100"/>
      <c r="BK358" s="100"/>
      <c r="BL358" s="100"/>
      <c r="BM358" s="100"/>
      <c r="BN358" s="100"/>
      <c r="BO358" s="100"/>
      <c r="BP358" s="100"/>
      <c r="BQ358" s="100"/>
      <c r="BR358" s="100"/>
      <c r="BS358" s="100"/>
      <c r="BT358" s="100"/>
      <c r="BU358" s="100"/>
      <c r="BV358" s="100"/>
      <c r="BW358" s="100"/>
      <c r="BX358" s="100"/>
      <c r="BY358" s="100"/>
      <c r="BZ358" s="100"/>
      <c r="CA358" s="100"/>
      <c r="CB358" s="100"/>
      <c r="CC358" s="100"/>
      <c r="CD358" s="100"/>
      <c r="CE358" s="100"/>
      <c r="CF358" s="100"/>
      <c r="CG358" s="100"/>
      <c r="CH358" s="100"/>
      <c r="CI358" s="100"/>
      <c r="CJ358" s="100"/>
      <c r="CK358" s="100"/>
      <c r="CL358" s="100"/>
      <c r="CM358" s="100"/>
      <c r="CN358" s="100"/>
      <c r="CO358" s="100"/>
      <c r="CP358" s="100"/>
      <c r="CQ358" s="100"/>
      <c r="CR358" s="100"/>
      <c r="CS358" s="100"/>
      <c r="CT358" s="100"/>
      <c r="CU358" s="100"/>
      <c r="CV358" s="100"/>
      <c r="CW358" s="100"/>
      <c r="CX358" s="100"/>
      <c r="CY358" s="100"/>
      <c r="CZ358" s="100"/>
      <c r="DA358" s="100"/>
      <c r="DB358" s="100"/>
      <c r="DC358" s="100"/>
      <c r="DD358" s="100"/>
      <c r="DE358" s="100"/>
      <c r="DF358" s="100"/>
      <c r="DG358" s="100"/>
      <c r="DH358" s="100"/>
      <c r="DI358" s="100"/>
      <c r="DJ358" s="100"/>
      <c r="DK358" s="100"/>
      <c r="DL358" s="100"/>
      <c r="DM358" s="100"/>
      <c r="DN358" s="100"/>
      <c r="DO358" s="100"/>
      <c r="DP358" s="100"/>
      <c r="DQ358" s="100"/>
      <c r="DR358" s="100"/>
      <c r="DS358" s="100"/>
      <c r="DT358" s="100"/>
      <c r="DU358" s="100"/>
      <c r="DV358" s="100"/>
      <c r="DW358" s="100"/>
      <c r="DX358" s="100"/>
      <c r="DY358" s="100"/>
      <c r="DZ358" s="100"/>
      <c r="EA358" s="100"/>
      <c r="EB358" s="100"/>
      <c r="EC358" s="100"/>
      <c r="ED358" s="100"/>
      <c r="EE358" s="100"/>
      <c r="EF358" s="100"/>
      <c r="EG358" s="100"/>
      <c r="EH358" s="100"/>
      <c r="EI358" s="100"/>
      <c r="EJ358" s="100"/>
      <c r="EK358" s="100"/>
      <c r="EL358" s="100"/>
      <c r="EM358" s="100"/>
      <c r="EN358" s="100"/>
      <c r="EO358" s="100"/>
      <c r="EP358" s="100"/>
      <c r="EQ358" s="100"/>
      <c r="ER358" s="100"/>
      <c r="ES358" s="100"/>
      <c r="ET358" s="100"/>
      <c r="EU358"/>
      <c r="EV358"/>
      <c r="EW358" s="100"/>
    </row>
    <row r="359" spans="1:153" s="140" customFormat="1" ht="15" customHeight="1" x14ac:dyDescent="0.25">
      <c r="A359" s="33" t="s">
        <v>3332</v>
      </c>
      <c r="B359" s="34"/>
      <c r="C359" s="23"/>
      <c r="D359" s="472"/>
      <c r="E359" s="35">
        <f t="shared" si="16"/>
        <v>0</v>
      </c>
      <c r="F359" s="201">
        <v>5677</v>
      </c>
      <c r="G359" s="417"/>
      <c r="H359" s="145" t="s">
        <v>3333</v>
      </c>
      <c r="I359" s="102"/>
      <c r="J359" s="202">
        <v>129.79</v>
      </c>
      <c r="K359" s="39">
        <f t="shared" si="15"/>
        <v>0</v>
      </c>
      <c r="L359" s="59" t="s">
        <v>548</v>
      </c>
      <c r="M359" s="40">
        <v>25082014</v>
      </c>
      <c r="N359" s="46" t="s">
        <v>3332</v>
      </c>
      <c r="O359" s="46" t="s">
        <v>3328</v>
      </c>
      <c r="P359" s="46" t="s">
        <v>116</v>
      </c>
      <c r="Q359" s="47" t="s">
        <v>39</v>
      </c>
      <c r="R359" s="47" t="s">
        <v>31</v>
      </c>
      <c r="S359" s="139" t="s">
        <v>41</v>
      </c>
      <c r="T359" s="139">
        <v>17</v>
      </c>
      <c r="U359" s="139">
        <v>2500</v>
      </c>
      <c r="V359" s="139" t="s">
        <v>41</v>
      </c>
      <c r="W359" s="426"/>
      <c r="X359" s="153">
        <v>42027</v>
      </c>
      <c r="Y359" s="34"/>
      <c r="Z359" s="34"/>
      <c r="AA359" s="34"/>
      <c r="AB359" s="34"/>
      <c r="AC359" s="34"/>
      <c r="AD359" s="100"/>
      <c r="AE359"/>
      <c r="AF359" s="210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</row>
    <row r="360" spans="1:153" s="140" customFormat="1" ht="15" customHeight="1" x14ac:dyDescent="0.25">
      <c r="A360" s="33" t="s">
        <v>2343</v>
      </c>
      <c r="B360" s="34"/>
      <c r="C360" s="23"/>
      <c r="D360" s="472"/>
      <c r="E360" s="35">
        <f t="shared" si="16"/>
        <v>0</v>
      </c>
      <c r="F360" s="201">
        <v>3551</v>
      </c>
      <c r="G360" s="417"/>
      <c r="H360" s="137" t="s">
        <v>2344</v>
      </c>
      <c r="I360" s="102"/>
      <c r="J360" s="202">
        <v>42.19</v>
      </c>
      <c r="K360" s="39">
        <f t="shared" si="15"/>
        <v>0</v>
      </c>
      <c r="L360" s="40" t="s">
        <v>292</v>
      </c>
      <c r="M360" s="41" t="s">
        <v>2345</v>
      </c>
      <c r="N360" s="40" t="s">
        <v>2343</v>
      </c>
      <c r="O360" s="46" t="s">
        <v>2278</v>
      </c>
      <c r="P360" s="40" t="s">
        <v>116</v>
      </c>
      <c r="Q360" s="42" t="s">
        <v>39</v>
      </c>
      <c r="R360" s="42" t="s">
        <v>31</v>
      </c>
      <c r="S360" s="304" t="s">
        <v>46</v>
      </c>
      <c r="T360" s="304">
        <v>8</v>
      </c>
      <c r="U360" s="304">
        <v>2500</v>
      </c>
      <c r="V360" s="304" t="s">
        <v>41</v>
      </c>
      <c r="W360" s="422"/>
      <c r="X360" s="43"/>
      <c r="Y360" s="34"/>
      <c r="Z360" s="34"/>
      <c r="AA360" s="34"/>
      <c r="AB360" s="34"/>
      <c r="AC360" s="34"/>
      <c r="AD360" s="100"/>
      <c r="AE360"/>
      <c r="AF360" s="210"/>
      <c r="AG360"/>
      <c r="AH360"/>
      <c r="AI360"/>
      <c r="AJ360"/>
      <c r="AK360" s="100"/>
      <c r="AL360" s="100"/>
      <c r="AM360" s="100"/>
      <c r="AN360" s="100"/>
      <c r="AO360" s="100"/>
      <c r="AP360" s="100"/>
      <c r="AQ360" s="100"/>
      <c r="AR360" s="100"/>
      <c r="AS360" s="100"/>
      <c r="AT360" s="100"/>
      <c r="AU360" s="100"/>
      <c r="AV360" s="100"/>
      <c r="AW360" s="100"/>
      <c r="AX360" s="100"/>
      <c r="AY360" s="100"/>
      <c r="AZ360" s="100"/>
      <c r="BA360" s="100"/>
      <c r="BB360" s="100"/>
      <c r="BC360" s="100"/>
      <c r="BD360" s="100"/>
      <c r="BE360" s="100"/>
      <c r="BF360" s="100"/>
      <c r="BG360" s="100"/>
      <c r="BH360" s="100"/>
      <c r="BI360" s="100"/>
      <c r="BJ360" s="100"/>
      <c r="BK360" s="100"/>
      <c r="BL360" s="100"/>
      <c r="BM360" s="100"/>
      <c r="BN360" s="100"/>
      <c r="BO360" s="100"/>
      <c r="BP360" s="100"/>
      <c r="BQ360" s="100"/>
      <c r="BR360" s="100"/>
      <c r="BS360" s="100"/>
      <c r="BT360" s="100"/>
      <c r="BU360" s="100"/>
      <c r="BV360" s="100"/>
      <c r="BW360" s="100"/>
      <c r="BX360" s="100"/>
      <c r="BY360" s="100"/>
      <c r="BZ360" s="100"/>
      <c r="CA360" s="100"/>
      <c r="CB360" s="100"/>
      <c r="CC360" s="100"/>
      <c r="CD360" s="100"/>
      <c r="CE360" s="100"/>
      <c r="CF360" s="100"/>
      <c r="CG360" s="100"/>
      <c r="CH360" s="100"/>
      <c r="CI360" s="100"/>
      <c r="CJ360" s="100"/>
      <c r="CK360" s="100"/>
      <c r="CL360" s="100"/>
      <c r="CM360" s="100"/>
      <c r="CN360" s="100"/>
      <c r="CO360" s="100"/>
      <c r="CP360" s="100"/>
      <c r="CQ360" s="100"/>
      <c r="CR360" s="100"/>
      <c r="CS360" s="100"/>
      <c r="CT360" s="100"/>
      <c r="CU360" s="100"/>
      <c r="CV360" s="100"/>
      <c r="CW360" s="100"/>
      <c r="CX360" s="100"/>
      <c r="CY360" s="100"/>
      <c r="CZ360" s="100"/>
      <c r="DA360" s="100"/>
      <c r="DB360" s="100"/>
      <c r="DC360" s="100"/>
      <c r="DD360" s="100"/>
      <c r="DE360" s="100"/>
      <c r="DF360" s="100"/>
      <c r="DG360" s="100"/>
      <c r="DH360" s="100"/>
      <c r="DI360" s="100"/>
      <c r="DJ360" s="100"/>
      <c r="DK360" s="100"/>
      <c r="DL360" s="100"/>
      <c r="DM360" s="100"/>
      <c r="DN360" s="100"/>
      <c r="DO360" s="100"/>
      <c r="DP360" s="100"/>
      <c r="DQ360" s="100"/>
      <c r="DR360" s="100"/>
      <c r="DS360" s="100"/>
      <c r="DT360" s="100"/>
      <c r="DU360" s="100"/>
      <c r="DV360" s="100"/>
      <c r="DW360" s="100"/>
      <c r="DX360" s="100"/>
      <c r="DY360" s="100"/>
      <c r="DZ360" s="100"/>
      <c r="EA360" s="100"/>
      <c r="EB360" s="100"/>
      <c r="EC360" s="100"/>
      <c r="ED360" s="100"/>
      <c r="EE360" s="100"/>
      <c r="EF360" s="100"/>
      <c r="EG360" s="100"/>
      <c r="EH360" s="100"/>
      <c r="EI360" s="100"/>
      <c r="EJ360" s="100"/>
      <c r="EK360" s="100"/>
      <c r="EL360" s="100"/>
      <c r="EM360" s="100"/>
      <c r="EN360" s="100"/>
      <c r="EO360" s="100"/>
      <c r="EP360" s="100"/>
      <c r="EQ360" s="100"/>
      <c r="ER360" s="100"/>
      <c r="ES360" s="100"/>
      <c r="ET360" s="100"/>
      <c r="EU360"/>
      <c r="EV360"/>
      <c r="EW360"/>
    </row>
    <row r="361" spans="1:153" s="140" customFormat="1" ht="15" customHeight="1" x14ac:dyDescent="0.25">
      <c r="A361" s="33" t="s">
        <v>11200</v>
      </c>
      <c r="B361" s="34"/>
      <c r="C361" s="23"/>
      <c r="D361" s="472"/>
      <c r="E361" s="35">
        <f t="shared" si="16"/>
        <v>0</v>
      </c>
      <c r="F361" s="201">
        <v>34088</v>
      </c>
      <c r="G361" s="417"/>
      <c r="H361" s="137" t="s">
        <v>11237</v>
      </c>
      <c r="I361" s="102"/>
      <c r="J361" s="202">
        <v>21.2</v>
      </c>
      <c r="K361" s="39">
        <f t="shared" si="15"/>
        <v>0</v>
      </c>
      <c r="L361" s="40" t="s">
        <v>292</v>
      </c>
      <c r="M361" s="41" t="s">
        <v>11263</v>
      </c>
      <c r="N361" s="40" t="s">
        <v>11200</v>
      </c>
      <c r="O361" s="46" t="s">
        <v>2278</v>
      </c>
      <c r="P361" s="40" t="s">
        <v>116</v>
      </c>
      <c r="Q361" s="42" t="s">
        <v>39</v>
      </c>
      <c r="R361" s="42" t="s">
        <v>31</v>
      </c>
      <c r="S361" s="304" t="s">
        <v>60</v>
      </c>
      <c r="T361" s="304">
        <v>4</v>
      </c>
      <c r="U361" s="304">
        <v>2500</v>
      </c>
      <c r="V361" s="304" t="s">
        <v>41</v>
      </c>
      <c r="W361" s="422"/>
      <c r="X361" s="191" t="s">
        <v>11265</v>
      </c>
      <c r="Y361" s="34"/>
      <c r="Z361" s="34"/>
      <c r="AA361" s="34"/>
      <c r="AB361" s="34"/>
      <c r="AC361" s="34"/>
      <c r="AD361" s="100"/>
      <c r="AE361"/>
      <c r="AF361" s="210"/>
      <c r="AG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</row>
    <row r="362" spans="1:153" s="140" customFormat="1" ht="15" customHeight="1" x14ac:dyDescent="0.25">
      <c r="A362" s="33" t="s">
        <v>695</v>
      </c>
      <c r="B362" s="34"/>
      <c r="C362" s="23"/>
      <c r="D362" s="472"/>
      <c r="E362" s="35">
        <f t="shared" si="16"/>
        <v>0</v>
      </c>
      <c r="F362" s="201">
        <v>8642</v>
      </c>
      <c r="G362" s="417"/>
      <c r="H362" s="145" t="s">
        <v>696</v>
      </c>
      <c r="I362" s="102"/>
      <c r="J362" s="202">
        <v>71.38</v>
      </c>
      <c r="K362" s="39">
        <f t="shared" si="15"/>
        <v>0</v>
      </c>
      <c r="L362" s="46" t="s">
        <v>228</v>
      </c>
      <c r="M362" s="45" t="s">
        <v>697</v>
      </c>
      <c r="N362" s="46" t="s">
        <v>695</v>
      </c>
      <c r="O362" s="46" t="s">
        <v>694</v>
      </c>
      <c r="P362" s="46" t="s">
        <v>116</v>
      </c>
      <c r="Q362" s="47" t="s">
        <v>39</v>
      </c>
      <c r="R362" s="47" t="s">
        <v>31</v>
      </c>
      <c r="S362" s="308" t="s">
        <v>46</v>
      </c>
      <c r="T362" s="139">
        <v>6</v>
      </c>
      <c r="U362" s="139">
        <v>2500</v>
      </c>
      <c r="V362" s="139" t="s">
        <v>41</v>
      </c>
      <c r="W362" s="427"/>
      <c r="X362" s="154" t="s">
        <v>230</v>
      </c>
      <c r="Y362" s="32"/>
      <c r="Z362" s="32"/>
      <c r="AA362" s="49"/>
      <c r="AB362" s="32"/>
      <c r="AC362" s="32"/>
      <c r="AD362" s="100"/>
      <c r="AE362"/>
      <c r="AF362" s="210"/>
      <c r="AG362"/>
      <c r="AH362"/>
      <c r="AI362"/>
      <c r="AJ362"/>
      <c r="EU362"/>
      <c r="EV362"/>
    </row>
    <row r="363" spans="1:153" s="140" customFormat="1" ht="15" customHeight="1" x14ac:dyDescent="0.25">
      <c r="A363" s="33" t="s">
        <v>3503</v>
      </c>
      <c r="B363" s="34"/>
      <c r="C363" s="23"/>
      <c r="D363" s="472"/>
      <c r="E363" s="35">
        <f t="shared" si="16"/>
        <v>0</v>
      </c>
      <c r="F363" s="201">
        <v>1397</v>
      </c>
      <c r="G363" s="417"/>
      <c r="H363" s="137" t="s">
        <v>3504</v>
      </c>
      <c r="I363" s="102"/>
      <c r="J363" s="202">
        <v>108.13</v>
      </c>
      <c r="K363" s="39">
        <f t="shared" si="15"/>
        <v>0</v>
      </c>
      <c r="L363" s="40" t="s">
        <v>315</v>
      </c>
      <c r="M363" s="41" t="s">
        <v>3505</v>
      </c>
      <c r="N363" s="40" t="s">
        <v>3503</v>
      </c>
      <c r="O363" s="46" t="s">
        <v>3496</v>
      </c>
      <c r="P363" s="40" t="s">
        <v>116</v>
      </c>
      <c r="Q363" s="42" t="s">
        <v>39</v>
      </c>
      <c r="R363" s="42" t="s">
        <v>31</v>
      </c>
      <c r="S363" s="304" t="s">
        <v>46</v>
      </c>
      <c r="T363" s="304">
        <v>6</v>
      </c>
      <c r="U363" s="304">
        <v>2500</v>
      </c>
      <c r="V363" s="304" t="s">
        <v>41</v>
      </c>
      <c r="W363" s="422"/>
      <c r="X363" s="43">
        <v>41817</v>
      </c>
      <c r="Y363" s="34"/>
      <c r="Z363" s="34"/>
      <c r="AA363" s="34"/>
      <c r="AB363" s="34"/>
      <c r="AC363" s="34"/>
      <c r="AD363" s="100"/>
      <c r="AE363"/>
      <c r="AF363" s="210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</row>
    <row r="364" spans="1:153" s="140" customFormat="1" ht="15" customHeight="1" x14ac:dyDescent="0.25">
      <c r="A364" s="33" t="s">
        <v>3770</v>
      </c>
      <c r="B364" s="34"/>
      <c r="C364" s="23"/>
      <c r="D364" s="472"/>
      <c r="E364" s="35">
        <f t="shared" si="16"/>
        <v>0</v>
      </c>
      <c r="F364" s="201">
        <v>1380</v>
      </c>
      <c r="G364" s="417"/>
      <c r="H364" s="137" t="s">
        <v>3771</v>
      </c>
      <c r="I364" s="102"/>
      <c r="J364" s="202">
        <v>54.07</v>
      </c>
      <c r="K364" s="39">
        <f t="shared" si="15"/>
        <v>0</v>
      </c>
      <c r="L364" s="40" t="s">
        <v>315</v>
      </c>
      <c r="M364" s="489">
        <v>201409121048</v>
      </c>
      <c r="N364" s="40" t="s">
        <v>3770</v>
      </c>
      <c r="O364" s="46" t="s">
        <v>3352</v>
      </c>
      <c r="P364" s="40" t="s">
        <v>116</v>
      </c>
      <c r="Q364" s="42" t="s">
        <v>39</v>
      </c>
      <c r="R364" s="42" t="s">
        <v>31</v>
      </c>
      <c r="S364" s="304" t="s">
        <v>46</v>
      </c>
      <c r="T364" s="304">
        <v>6</v>
      </c>
      <c r="U364" s="304">
        <v>2500</v>
      </c>
      <c r="V364" s="304" t="s">
        <v>41</v>
      </c>
      <c r="W364" s="422"/>
      <c r="X364" s="43">
        <v>41927</v>
      </c>
      <c r="Y364" s="34"/>
      <c r="Z364" s="34"/>
      <c r="AA364" s="34"/>
      <c r="AB364" s="34"/>
      <c r="AC364" s="34"/>
      <c r="AD364" s="100"/>
      <c r="AE364"/>
      <c r="AF364" s="210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</row>
    <row r="365" spans="1:153" s="140" customFormat="1" ht="15" customHeight="1" x14ac:dyDescent="0.25">
      <c r="A365" s="33" t="s">
        <v>3290</v>
      </c>
      <c r="B365" s="34"/>
      <c r="C365" s="23"/>
      <c r="D365" s="472"/>
      <c r="E365" s="35">
        <f t="shared" si="16"/>
        <v>0</v>
      </c>
      <c r="F365" s="201">
        <v>4300</v>
      </c>
      <c r="G365" s="417"/>
      <c r="H365" s="145" t="s">
        <v>3291</v>
      </c>
      <c r="I365" s="102"/>
      <c r="J365" s="202">
        <v>73.540000000000006</v>
      </c>
      <c r="K365" s="39">
        <f t="shared" si="15"/>
        <v>0</v>
      </c>
      <c r="L365" s="46" t="s">
        <v>195</v>
      </c>
      <c r="M365" s="45">
        <v>201501211738</v>
      </c>
      <c r="N365" s="46" t="s">
        <v>3290</v>
      </c>
      <c r="O365" s="46" t="s">
        <v>45</v>
      </c>
      <c r="P365" s="46" t="s">
        <v>116</v>
      </c>
      <c r="Q365" s="47" t="s">
        <v>39</v>
      </c>
      <c r="R365" s="47" t="s">
        <v>31</v>
      </c>
      <c r="S365" s="139" t="s">
        <v>46</v>
      </c>
      <c r="T365" s="139">
        <v>6</v>
      </c>
      <c r="U365" s="139">
        <v>2500</v>
      </c>
      <c r="V365" s="139" t="s">
        <v>41</v>
      </c>
      <c r="W365" s="426"/>
      <c r="X365" s="153">
        <v>42138</v>
      </c>
      <c r="Y365" s="34"/>
      <c r="Z365" s="34"/>
      <c r="AA365" s="34"/>
      <c r="AB365" s="34"/>
      <c r="AC365" s="34"/>
      <c r="AD365" s="100"/>
      <c r="AE365"/>
      <c r="AF365" s="210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</row>
    <row r="366" spans="1:153" s="140" customFormat="1" ht="15" customHeight="1" x14ac:dyDescent="0.25">
      <c r="A366" s="33" t="s">
        <v>1044</v>
      </c>
      <c r="B366" s="34"/>
      <c r="C366" s="23"/>
      <c r="D366" s="472"/>
      <c r="E366" s="35">
        <f t="shared" si="16"/>
        <v>0</v>
      </c>
      <c r="F366" s="201">
        <v>2897</v>
      </c>
      <c r="G366" s="417"/>
      <c r="H366" s="137" t="s">
        <v>1045</v>
      </c>
      <c r="I366" s="102"/>
      <c r="J366" s="202">
        <v>51.9</v>
      </c>
      <c r="K366" s="39">
        <f t="shared" si="15"/>
        <v>0</v>
      </c>
      <c r="L366" s="40" t="s">
        <v>195</v>
      </c>
      <c r="M366" s="41" t="s">
        <v>1046</v>
      </c>
      <c r="N366" s="40" t="s">
        <v>1044</v>
      </c>
      <c r="O366" s="46" t="s">
        <v>977</v>
      </c>
      <c r="P366" s="40" t="s">
        <v>116</v>
      </c>
      <c r="Q366" s="42" t="s">
        <v>39</v>
      </c>
      <c r="R366" s="42" t="s">
        <v>31</v>
      </c>
      <c r="S366" s="304" t="s">
        <v>46</v>
      </c>
      <c r="T366" s="304">
        <v>6</v>
      </c>
      <c r="U366" s="304">
        <v>2500</v>
      </c>
      <c r="V366" s="304" t="s">
        <v>41</v>
      </c>
      <c r="W366" s="422"/>
      <c r="X366" s="43"/>
      <c r="Y366" s="34"/>
      <c r="Z366" s="34"/>
      <c r="AA366" s="34"/>
      <c r="AB366" s="34"/>
      <c r="AC366" s="34"/>
      <c r="AD366" s="100"/>
      <c r="AE366"/>
      <c r="AF366" s="210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</row>
    <row r="367" spans="1:153" s="140" customFormat="1" ht="15" customHeight="1" x14ac:dyDescent="0.25">
      <c r="A367" s="33" t="s">
        <v>2346</v>
      </c>
      <c r="B367" s="34"/>
      <c r="C367" s="23"/>
      <c r="D367" s="472"/>
      <c r="E367" s="35">
        <f t="shared" si="16"/>
        <v>0</v>
      </c>
      <c r="F367" s="201">
        <v>4350</v>
      </c>
      <c r="G367" s="417"/>
      <c r="H367" s="137" t="s">
        <v>2347</v>
      </c>
      <c r="I367" s="102"/>
      <c r="J367" s="202">
        <v>135.72</v>
      </c>
      <c r="K367" s="39">
        <f t="shared" si="15"/>
        <v>0</v>
      </c>
      <c r="L367" s="40" t="s">
        <v>771</v>
      </c>
      <c r="M367" s="41" t="s">
        <v>2348</v>
      </c>
      <c r="N367" s="40" t="s">
        <v>2346</v>
      </c>
      <c r="O367" s="46" t="s">
        <v>2278</v>
      </c>
      <c r="P367" s="40" t="s">
        <v>116</v>
      </c>
      <c r="Q367" s="42" t="s">
        <v>39</v>
      </c>
      <c r="R367" s="42" t="s">
        <v>31</v>
      </c>
      <c r="S367" s="304" t="s">
        <v>41</v>
      </c>
      <c r="T367" s="306">
        <v>12</v>
      </c>
      <c r="U367" s="304">
        <v>2500</v>
      </c>
      <c r="V367" s="304" t="s">
        <v>41</v>
      </c>
      <c r="W367" s="422"/>
      <c r="X367" s="43"/>
      <c r="Y367" s="34"/>
      <c r="Z367" s="34"/>
      <c r="AA367" s="34"/>
      <c r="AB367" s="34"/>
      <c r="AC367" s="34"/>
      <c r="AD367" s="100"/>
      <c r="AE367"/>
      <c r="AF367" s="210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</row>
    <row r="368" spans="1:153" s="140" customFormat="1" ht="15" customHeight="1" x14ac:dyDescent="0.25">
      <c r="A368" s="33" t="s">
        <v>1249</v>
      </c>
      <c r="B368" s="34"/>
      <c r="C368" s="23"/>
      <c r="D368" s="472"/>
      <c r="E368" s="35">
        <f t="shared" si="16"/>
        <v>0</v>
      </c>
      <c r="F368" s="201">
        <v>7488</v>
      </c>
      <c r="G368" s="417"/>
      <c r="H368" s="137" t="s">
        <v>1250</v>
      </c>
      <c r="I368" s="102"/>
      <c r="J368" s="202">
        <v>42.62</v>
      </c>
      <c r="K368" s="39">
        <f t="shared" si="15"/>
        <v>0</v>
      </c>
      <c r="L368" s="40" t="s">
        <v>292</v>
      </c>
      <c r="M368" s="41" t="s">
        <v>1251</v>
      </c>
      <c r="N368" s="40" t="s">
        <v>1249</v>
      </c>
      <c r="O368" s="46" t="s">
        <v>1232</v>
      </c>
      <c r="P368" s="40" t="s">
        <v>116</v>
      </c>
      <c r="Q368" s="42" t="s">
        <v>39</v>
      </c>
      <c r="R368" s="42" t="s">
        <v>31</v>
      </c>
      <c r="S368" s="304" t="s">
        <v>41</v>
      </c>
      <c r="T368" s="304">
        <v>12</v>
      </c>
      <c r="U368" s="304">
        <v>2500</v>
      </c>
      <c r="V368" s="304" t="s">
        <v>41</v>
      </c>
      <c r="W368" s="422"/>
      <c r="X368" s="43"/>
      <c r="Y368" s="34"/>
      <c r="Z368" s="34"/>
      <c r="AA368" s="34"/>
      <c r="AB368" s="34"/>
      <c r="AC368" s="34"/>
      <c r="AD368" s="100"/>
      <c r="AE368"/>
      <c r="AF368" s="210"/>
      <c r="AG368"/>
      <c r="AH368"/>
      <c r="AI368"/>
      <c r="AJ368"/>
      <c r="AK368" s="100"/>
      <c r="AL368" s="100"/>
      <c r="AM368" s="100"/>
      <c r="AN368" s="100"/>
      <c r="AO368" s="100"/>
      <c r="AP368" s="100"/>
      <c r="AQ368" s="100"/>
      <c r="AR368" s="100"/>
      <c r="AS368" s="100"/>
      <c r="AT368" s="100"/>
      <c r="AU368" s="100"/>
      <c r="AV368" s="100"/>
      <c r="AW368" s="100"/>
      <c r="AX368" s="100"/>
      <c r="AY368" s="100"/>
      <c r="AZ368" s="100"/>
      <c r="BA368" s="100"/>
      <c r="BB368" s="100"/>
      <c r="BC368" s="100"/>
      <c r="BD368" s="100"/>
      <c r="BE368" s="100"/>
      <c r="BF368" s="100"/>
      <c r="BG368" s="100"/>
      <c r="BH368" s="100"/>
      <c r="BI368" s="100"/>
      <c r="BJ368" s="100"/>
      <c r="BK368" s="100"/>
      <c r="BL368" s="100"/>
      <c r="BM368" s="100"/>
      <c r="BN368" s="100"/>
      <c r="BO368" s="100"/>
      <c r="BP368" s="100"/>
      <c r="BQ368" s="100"/>
      <c r="BR368" s="100"/>
      <c r="BS368" s="100"/>
      <c r="BT368" s="100"/>
      <c r="BU368" s="100"/>
      <c r="BV368" s="100"/>
      <c r="BW368" s="100"/>
      <c r="BX368" s="100"/>
      <c r="BY368" s="100"/>
      <c r="BZ368" s="100"/>
      <c r="CA368" s="100"/>
      <c r="CB368" s="100"/>
      <c r="CC368" s="100"/>
      <c r="CD368" s="100"/>
      <c r="CE368" s="100"/>
      <c r="CF368" s="100"/>
      <c r="CG368" s="100"/>
      <c r="CH368" s="100"/>
      <c r="CI368" s="100"/>
      <c r="CJ368" s="100"/>
      <c r="CK368" s="100"/>
      <c r="CL368" s="100"/>
      <c r="CM368" s="100"/>
      <c r="CN368" s="100"/>
      <c r="CO368" s="100"/>
      <c r="CP368" s="100"/>
      <c r="CQ368" s="100"/>
      <c r="CR368" s="100"/>
      <c r="CS368" s="100"/>
      <c r="CT368" s="100"/>
      <c r="CU368" s="100"/>
      <c r="CV368" s="100"/>
      <c r="CW368" s="100"/>
      <c r="CX368" s="100"/>
      <c r="CY368" s="100"/>
      <c r="CZ368" s="100"/>
      <c r="DA368" s="100"/>
      <c r="DB368" s="100"/>
      <c r="DC368" s="100"/>
      <c r="DD368" s="100"/>
      <c r="DE368" s="100"/>
      <c r="DF368" s="100"/>
      <c r="DG368" s="100"/>
      <c r="DH368" s="100"/>
      <c r="DI368" s="100"/>
      <c r="DJ368" s="100"/>
      <c r="DK368" s="100"/>
      <c r="DL368" s="100"/>
      <c r="DM368" s="100"/>
      <c r="DN368" s="100"/>
      <c r="DO368" s="100"/>
      <c r="DP368" s="100"/>
      <c r="DQ368" s="100"/>
      <c r="DR368" s="100"/>
      <c r="DS368" s="100"/>
      <c r="DT368" s="100"/>
      <c r="DU368" s="100"/>
      <c r="DV368" s="100"/>
      <c r="DW368" s="100"/>
      <c r="DX368" s="100"/>
      <c r="DY368" s="100"/>
      <c r="DZ368" s="100"/>
      <c r="EA368" s="100"/>
      <c r="EB368" s="100"/>
      <c r="EC368" s="100"/>
      <c r="ED368" s="100"/>
      <c r="EE368" s="100"/>
      <c r="EF368" s="100"/>
      <c r="EG368" s="100"/>
      <c r="EH368" s="100"/>
      <c r="EI368" s="100"/>
      <c r="EJ368" s="100"/>
      <c r="EK368" s="100"/>
      <c r="EL368" s="100"/>
      <c r="EM368" s="100"/>
      <c r="EN368" s="100"/>
      <c r="EO368" s="100"/>
      <c r="EP368" s="100"/>
      <c r="EQ368" s="100"/>
      <c r="ER368" s="100"/>
      <c r="ES368" s="100"/>
      <c r="ET368" s="100"/>
      <c r="EU368"/>
      <c r="EV368"/>
      <c r="EW368" s="100"/>
    </row>
    <row r="369" spans="1:153" s="140" customFormat="1" ht="15" customHeight="1" x14ac:dyDescent="0.25">
      <c r="A369" s="33" t="s">
        <v>2349</v>
      </c>
      <c r="B369" s="34"/>
      <c r="C369" s="23"/>
      <c r="D369" s="472"/>
      <c r="E369" s="35">
        <f t="shared" si="16"/>
        <v>0</v>
      </c>
      <c r="F369" s="201">
        <v>1398</v>
      </c>
      <c r="G369" s="417"/>
      <c r="H369" s="137" t="s">
        <v>2350</v>
      </c>
      <c r="I369" s="102"/>
      <c r="J369" s="202">
        <v>108.16</v>
      </c>
      <c r="K369" s="39">
        <f t="shared" si="15"/>
        <v>0</v>
      </c>
      <c r="L369" s="40" t="s">
        <v>315</v>
      </c>
      <c r="M369" s="41" t="s">
        <v>2351</v>
      </c>
      <c r="N369" s="40" t="s">
        <v>2349</v>
      </c>
      <c r="O369" s="46" t="s">
        <v>2278</v>
      </c>
      <c r="P369" s="40" t="s">
        <v>116</v>
      </c>
      <c r="Q369" s="42" t="s">
        <v>39</v>
      </c>
      <c r="R369" s="42" t="s">
        <v>31</v>
      </c>
      <c r="S369" s="304" t="s">
        <v>41</v>
      </c>
      <c r="T369" s="304">
        <v>12</v>
      </c>
      <c r="U369" s="304">
        <v>2500</v>
      </c>
      <c r="V369" s="304" t="s">
        <v>41</v>
      </c>
      <c r="W369" s="422"/>
      <c r="X369" s="43">
        <v>41817</v>
      </c>
      <c r="Y369" s="34"/>
      <c r="Z369" s="34"/>
      <c r="AA369" s="34"/>
      <c r="AB369" s="34"/>
      <c r="AC369" s="34"/>
      <c r="AD369" s="100"/>
      <c r="AE369"/>
      <c r="AF369" s="210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</row>
    <row r="370" spans="1:153" s="140" customFormat="1" ht="15" customHeight="1" x14ac:dyDescent="0.25">
      <c r="A370" s="33" t="s">
        <v>224</v>
      </c>
      <c r="B370" s="34"/>
      <c r="C370" s="23"/>
      <c r="D370" s="472"/>
      <c r="E370" s="35">
        <f t="shared" si="16"/>
        <v>0</v>
      </c>
      <c r="F370" s="201">
        <v>3678</v>
      </c>
      <c r="G370" s="417"/>
      <c r="H370" s="137" t="s">
        <v>225</v>
      </c>
      <c r="I370" s="102"/>
      <c r="J370" s="202">
        <v>41.09</v>
      </c>
      <c r="K370" s="39">
        <f t="shared" si="15"/>
        <v>0</v>
      </c>
      <c r="L370" s="40" t="s">
        <v>218</v>
      </c>
      <c r="M370" s="40">
        <v>201407281651</v>
      </c>
      <c r="N370" s="40" t="s">
        <v>224</v>
      </c>
      <c r="O370" s="46" t="s">
        <v>157</v>
      </c>
      <c r="P370" s="40" t="s">
        <v>116</v>
      </c>
      <c r="Q370" s="42" t="s">
        <v>39</v>
      </c>
      <c r="R370" s="42" t="s">
        <v>31</v>
      </c>
      <c r="S370" s="304" t="s">
        <v>60</v>
      </c>
      <c r="T370" s="304">
        <v>4</v>
      </c>
      <c r="U370" s="304">
        <v>2500</v>
      </c>
      <c r="V370" s="304" t="s">
        <v>41</v>
      </c>
      <c r="W370" s="422"/>
      <c r="X370" s="43">
        <v>41927</v>
      </c>
      <c r="Y370" s="34"/>
      <c r="Z370" s="34"/>
      <c r="AA370" s="34"/>
      <c r="AB370" s="34"/>
      <c r="AC370" s="34"/>
      <c r="AD370" s="100"/>
      <c r="AE370"/>
      <c r="AF370" s="21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</row>
    <row r="371" spans="1:153" s="140" customFormat="1" ht="15" customHeight="1" x14ac:dyDescent="0.25">
      <c r="A371" s="33" t="s">
        <v>3772</v>
      </c>
      <c r="B371" s="34"/>
      <c r="C371" s="34"/>
      <c r="D371" s="472"/>
      <c r="E371" s="35">
        <f t="shared" si="16"/>
        <v>0</v>
      </c>
      <c r="F371" s="201">
        <v>8638</v>
      </c>
      <c r="G371" s="417"/>
      <c r="H371" s="137" t="s">
        <v>3773</v>
      </c>
      <c r="I371" s="102"/>
      <c r="J371" s="202">
        <v>43.25</v>
      </c>
      <c r="K371" s="39">
        <f t="shared" si="15"/>
        <v>0</v>
      </c>
      <c r="L371" s="40" t="s">
        <v>2226</v>
      </c>
      <c r="M371" s="41" t="s">
        <v>3774</v>
      </c>
      <c r="N371" s="40" t="s">
        <v>3772</v>
      </c>
      <c r="O371" s="46" t="s">
        <v>37</v>
      </c>
      <c r="P371" s="40" t="s">
        <v>116</v>
      </c>
      <c r="Q371" s="42" t="s">
        <v>39</v>
      </c>
      <c r="R371" s="42" t="s">
        <v>31</v>
      </c>
      <c r="S371" s="304" t="s">
        <v>60</v>
      </c>
      <c r="T371" s="304">
        <v>4</v>
      </c>
      <c r="U371" s="304">
        <v>2500</v>
      </c>
      <c r="V371" s="304" t="s">
        <v>41</v>
      </c>
      <c r="W371" s="422"/>
      <c r="X371" s="43" t="s">
        <v>33</v>
      </c>
      <c r="Y371" s="34"/>
      <c r="Z371" s="34"/>
      <c r="AA371" s="34"/>
      <c r="AB371" s="34"/>
      <c r="AC371" s="34"/>
      <c r="AD371" s="100"/>
      <c r="AE371"/>
      <c r="AF371" s="210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</row>
    <row r="372" spans="1:153" s="140" customFormat="1" ht="15" customHeight="1" x14ac:dyDescent="0.25">
      <c r="A372" s="33" t="s">
        <v>1252</v>
      </c>
      <c r="B372" s="34"/>
      <c r="C372" s="23"/>
      <c r="D372" s="472"/>
      <c r="E372" s="35">
        <f t="shared" si="16"/>
        <v>0</v>
      </c>
      <c r="F372" s="201">
        <v>3679</v>
      </c>
      <c r="G372" s="417"/>
      <c r="H372" s="137" t="s">
        <v>1253</v>
      </c>
      <c r="I372" s="102"/>
      <c r="J372" s="202">
        <v>41.09</v>
      </c>
      <c r="K372" s="39">
        <f t="shared" si="15"/>
        <v>0</v>
      </c>
      <c r="L372" s="40" t="s">
        <v>218</v>
      </c>
      <c r="M372" s="41">
        <v>201406232017</v>
      </c>
      <c r="N372" s="40" t="s">
        <v>1252</v>
      </c>
      <c r="O372" s="46" t="s">
        <v>1232</v>
      </c>
      <c r="P372" s="40" t="s">
        <v>116</v>
      </c>
      <c r="Q372" s="42" t="s">
        <v>39</v>
      </c>
      <c r="R372" s="42" t="s">
        <v>31</v>
      </c>
      <c r="S372" s="304" t="s">
        <v>60</v>
      </c>
      <c r="T372" s="304">
        <v>4</v>
      </c>
      <c r="U372" s="304">
        <v>2500</v>
      </c>
      <c r="V372" s="304" t="s">
        <v>41</v>
      </c>
      <c r="W372" s="422"/>
      <c r="X372" s="43"/>
      <c r="Y372" s="34"/>
      <c r="Z372" s="34"/>
      <c r="AA372" s="34"/>
      <c r="AB372" s="34"/>
      <c r="AC372" s="34"/>
      <c r="AD372" s="100"/>
      <c r="AE372"/>
      <c r="AF372" s="210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</row>
    <row r="373" spans="1:153" s="140" customFormat="1" ht="15" customHeight="1" x14ac:dyDescent="0.25">
      <c r="A373" s="33" t="s">
        <v>2109</v>
      </c>
      <c r="B373" s="34"/>
      <c r="C373" s="23"/>
      <c r="D373" s="472"/>
      <c r="E373" s="35">
        <f t="shared" si="16"/>
        <v>0</v>
      </c>
      <c r="F373" s="201">
        <v>2950</v>
      </c>
      <c r="G373" s="417"/>
      <c r="H373" s="137" t="s">
        <v>2110</v>
      </c>
      <c r="I373" s="102"/>
      <c r="J373" s="202">
        <v>127.65</v>
      </c>
      <c r="K373" s="39">
        <f t="shared" si="15"/>
        <v>0</v>
      </c>
      <c r="L373" s="40" t="s">
        <v>2111</v>
      </c>
      <c r="M373" s="41" t="s">
        <v>2112</v>
      </c>
      <c r="N373" s="40" t="s">
        <v>2109</v>
      </c>
      <c r="O373" s="46" t="s">
        <v>2094</v>
      </c>
      <c r="P373" s="40" t="s">
        <v>116</v>
      </c>
      <c r="Q373" s="42" t="s">
        <v>39</v>
      </c>
      <c r="R373" s="42" t="s">
        <v>31</v>
      </c>
      <c r="S373" s="304" t="s">
        <v>41</v>
      </c>
      <c r="T373" s="304">
        <v>12</v>
      </c>
      <c r="U373" s="304">
        <v>2500</v>
      </c>
      <c r="V373" s="304" t="s">
        <v>41</v>
      </c>
      <c r="W373" s="421" t="s">
        <v>472</v>
      </c>
      <c r="X373" s="43"/>
      <c r="Y373" s="34"/>
      <c r="Z373" s="34"/>
      <c r="AA373" s="34"/>
      <c r="AB373" s="34"/>
      <c r="AC373" s="34"/>
      <c r="AD373" s="100"/>
      <c r="AE373"/>
      <c r="AF373" s="210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</row>
    <row r="374" spans="1:153" s="140" customFormat="1" ht="15" customHeight="1" x14ac:dyDescent="0.25">
      <c r="A374" s="33" t="s">
        <v>2228</v>
      </c>
      <c r="B374" s="34"/>
      <c r="C374" s="23"/>
      <c r="D374" s="472"/>
      <c r="E374" s="35">
        <f t="shared" si="16"/>
        <v>0</v>
      </c>
      <c r="F374" s="201">
        <v>7954</v>
      </c>
      <c r="G374" s="417"/>
      <c r="H374" s="137" t="s">
        <v>2229</v>
      </c>
      <c r="I374" s="102"/>
      <c r="J374" s="202">
        <v>112.12</v>
      </c>
      <c r="K374" s="39">
        <f t="shared" si="15"/>
        <v>0</v>
      </c>
      <c r="L374" s="40" t="s">
        <v>2230</v>
      </c>
      <c r="M374" s="41" t="s">
        <v>2231</v>
      </c>
      <c r="N374" s="40" t="s">
        <v>2228</v>
      </c>
      <c r="O374" s="46" t="s">
        <v>2217</v>
      </c>
      <c r="P374" s="40" t="s">
        <v>116</v>
      </c>
      <c r="Q374" s="42" t="s">
        <v>39</v>
      </c>
      <c r="R374" s="42" t="s">
        <v>31</v>
      </c>
      <c r="S374" s="304" t="s">
        <v>46</v>
      </c>
      <c r="T374" s="304">
        <v>6</v>
      </c>
      <c r="U374" s="304">
        <v>2500</v>
      </c>
      <c r="V374" s="304" t="s">
        <v>41</v>
      </c>
      <c r="W374" s="422"/>
      <c r="X374" s="43">
        <v>41817</v>
      </c>
      <c r="Y374" s="34"/>
      <c r="Z374" s="34"/>
      <c r="AA374" s="34"/>
      <c r="AB374" s="34"/>
      <c r="AC374" s="34"/>
      <c r="AD374" s="100"/>
      <c r="AE374"/>
      <c r="AF374" s="210"/>
      <c r="AG374"/>
      <c r="AH374"/>
      <c r="AI374"/>
      <c r="AJ374"/>
      <c r="EU374"/>
      <c r="EV374"/>
    </row>
    <row r="375" spans="1:153" s="140" customFormat="1" ht="15" customHeight="1" x14ac:dyDescent="0.25">
      <c r="A375" s="33" t="s">
        <v>3207</v>
      </c>
      <c r="B375" s="34"/>
      <c r="C375" s="23"/>
      <c r="D375" s="472"/>
      <c r="E375" s="35">
        <f t="shared" si="16"/>
        <v>0</v>
      </c>
      <c r="F375" s="201">
        <v>1676</v>
      </c>
      <c r="G375" s="417"/>
      <c r="H375" s="145" t="s">
        <v>3208</v>
      </c>
      <c r="I375" s="102"/>
      <c r="J375" s="202">
        <v>194.7</v>
      </c>
      <c r="K375" s="39">
        <f t="shared" ref="K375:K438" si="17">I375*J375</f>
        <v>0</v>
      </c>
      <c r="L375" s="46" t="s">
        <v>315</v>
      </c>
      <c r="M375" s="45">
        <v>201412101236</v>
      </c>
      <c r="N375" s="46" t="s">
        <v>3207</v>
      </c>
      <c r="O375" s="46" t="s">
        <v>3202</v>
      </c>
      <c r="P375" s="46" t="s">
        <v>116</v>
      </c>
      <c r="Q375" s="47" t="s">
        <v>39</v>
      </c>
      <c r="R375" s="47" t="s">
        <v>31</v>
      </c>
      <c r="S375" s="139" t="s">
        <v>440</v>
      </c>
      <c r="T375" s="139">
        <v>25</v>
      </c>
      <c r="U375" s="139">
        <v>2500</v>
      </c>
      <c r="V375" s="139" t="s">
        <v>32</v>
      </c>
      <c r="W375" s="426"/>
      <c r="X375" s="153">
        <v>42016</v>
      </c>
      <c r="Y375" s="34"/>
      <c r="Z375" s="34"/>
      <c r="AA375" s="34"/>
      <c r="AB375" s="34"/>
      <c r="AC375" s="34"/>
      <c r="AD375" s="100"/>
      <c r="AE375"/>
      <c r="AF375" s="210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</row>
    <row r="376" spans="1:153" s="140" customFormat="1" ht="15" customHeight="1" x14ac:dyDescent="0.25">
      <c r="A376" s="33" t="s">
        <v>3209</v>
      </c>
      <c r="B376" s="34"/>
      <c r="C376" s="58"/>
      <c r="D376" s="472"/>
      <c r="E376" s="35">
        <f t="shared" si="16"/>
        <v>0</v>
      </c>
      <c r="F376" s="201">
        <v>8624</v>
      </c>
      <c r="G376" s="417"/>
      <c r="H376" s="145" t="s">
        <v>3210</v>
      </c>
      <c r="I376" s="102"/>
      <c r="J376" s="202">
        <v>129.79</v>
      </c>
      <c r="K376" s="39">
        <f t="shared" si="17"/>
        <v>0</v>
      </c>
      <c r="L376" s="46" t="s">
        <v>3211</v>
      </c>
      <c r="M376" s="45" t="s">
        <v>3212</v>
      </c>
      <c r="N376" s="46" t="s">
        <v>3209</v>
      </c>
      <c r="O376" s="46" t="s">
        <v>3202</v>
      </c>
      <c r="P376" s="46" t="s">
        <v>116</v>
      </c>
      <c r="Q376" s="47" t="s">
        <v>39</v>
      </c>
      <c r="R376" s="47" t="s">
        <v>31</v>
      </c>
      <c r="S376" s="139" t="s">
        <v>41</v>
      </c>
      <c r="T376" s="139">
        <v>12</v>
      </c>
      <c r="U376" s="139">
        <v>2500</v>
      </c>
      <c r="V376" s="139" t="s">
        <v>41</v>
      </c>
      <c r="W376" s="427"/>
      <c r="X376" s="154" t="s">
        <v>602</v>
      </c>
      <c r="Y376" s="32"/>
      <c r="Z376" s="32"/>
      <c r="AA376" s="32"/>
      <c r="AB376" s="32"/>
      <c r="AC376" s="32"/>
      <c r="AD376" s="100"/>
      <c r="AE376"/>
      <c r="AF376" s="210"/>
      <c r="AG376"/>
      <c r="AH376"/>
      <c r="AI376"/>
      <c r="AJ376"/>
      <c r="AK376" s="100"/>
      <c r="AL376" s="100"/>
      <c r="AM376" s="100"/>
      <c r="AN376" s="100"/>
      <c r="AO376" s="100"/>
      <c r="AP376" s="100"/>
      <c r="AQ376" s="100"/>
      <c r="AR376" s="100"/>
      <c r="AS376" s="100"/>
      <c r="AT376" s="100"/>
      <c r="AU376" s="100"/>
      <c r="AV376" s="100"/>
      <c r="AW376" s="100"/>
      <c r="AX376" s="100"/>
      <c r="AY376" s="100"/>
      <c r="AZ376" s="100"/>
      <c r="BA376" s="100"/>
      <c r="BB376" s="100"/>
      <c r="BC376" s="100"/>
      <c r="BD376" s="100"/>
      <c r="BE376" s="100"/>
      <c r="BF376" s="100"/>
      <c r="BG376" s="100"/>
      <c r="BH376" s="100"/>
      <c r="BI376" s="100"/>
      <c r="BJ376" s="100"/>
      <c r="BK376" s="100"/>
      <c r="BL376" s="100"/>
      <c r="BM376" s="100"/>
      <c r="BN376" s="100"/>
      <c r="BO376" s="100"/>
      <c r="BP376" s="100"/>
      <c r="BQ376" s="100"/>
      <c r="BR376" s="100"/>
      <c r="BS376" s="100"/>
      <c r="BT376" s="100"/>
      <c r="BU376" s="100"/>
      <c r="BV376" s="100"/>
      <c r="BW376" s="100"/>
      <c r="BX376" s="100"/>
      <c r="BY376" s="100"/>
      <c r="BZ376" s="100"/>
      <c r="CA376" s="100"/>
      <c r="CB376" s="100"/>
      <c r="CC376" s="100"/>
      <c r="CD376" s="100"/>
      <c r="CE376" s="100"/>
      <c r="CF376" s="100"/>
      <c r="CG376" s="100"/>
      <c r="CH376" s="100"/>
      <c r="CI376" s="100"/>
      <c r="CJ376" s="100"/>
      <c r="CK376" s="100"/>
      <c r="CL376" s="100"/>
      <c r="CM376" s="100"/>
      <c r="CN376" s="100"/>
      <c r="CO376" s="100"/>
      <c r="CP376" s="100"/>
      <c r="CQ376" s="100"/>
      <c r="CR376" s="100"/>
      <c r="CS376" s="100"/>
      <c r="CT376" s="100"/>
      <c r="CU376" s="100"/>
      <c r="CV376" s="100"/>
      <c r="CW376" s="100"/>
      <c r="CX376" s="100"/>
      <c r="CY376" s="100"/>
      <c r="CZ376" s="100"/>
      <c r="DA376" s="100"/>
      <c r="DB376" s="100"/>
      <c r="DC376" s="100"/>
      <c r="DD376" s="100"/>
      <c r="DE376" s="100"/>
      <c r="DF376" s="100"/>
      <c r="DG376" s="100"/>
      <c r="DH376" s="100"/>
      <c r="DI376" s="100"/>
      <c r="DJ376" s="100"/>
      <c r="DK376" s="100"/>
      <c r="DL376" s="100"/>
      <c r="DM376" s="100"/>
      <c r="DN376" s="100"/>
      <c r="DO376" s="100"/>
      <c r="DP376" s="100"/>
      <c r="DQ376" s="100"/>
      <c r="DR376" s="100"/>
      <c r="DS376" s="100"/>
      <c r="DT376" s="100"/>
      <c r="DU376" s="100"/>
      <c r="DV376" s="100"/>
      <c r="DW376" s="100"/>
      <c r="DX376" s="100"/>
      <c r="DY376" s="100"/>
      <c r="DZ376" s="100"/>
      <c r="EA376" s="100"/>
      <c r="EB376" s="100"/>
      <c r="EC376" s="100"/>
      <c r="ED376" s="100"/>
      <c r="EE376" s="100"/>
      <c r="EF376" s="100"/>
      <c r="EG376" s="100"/>
      <c r="EH376" s="100"/>
      <c r="EI376" s="100"/>
      <c r="EJ376" s="100"/>
      <c r="EK376" s="100"/>
      <c r="EL376" s="100"/>
      <c r="EM376" s="100"/>
      <c r="EN376" s="100"/>
      <c r="EO376" s="100"/>
      <c r="EP376" s="100"/>
      <c r="EQ376" s="100"/>
      <c r="ER376" s="100"/>
      <c r="ES376" s="100"/>
      <c r="ET376" s="100"/>
      <c r="EU376"/>
      <c r="EV376"/>
      <c r="EW376" s="100"/>
    </row>
    <row r="377" spans="1:153" s="140" customFormat="1" ht="15" customHeight="1" x14ac:dyDescent="0.25">
      <c r="A377" s="33" t="s">
        <v>1569</v>
      </c>
      <c r="B377" s="34"/>
      <c r="C377" s="23"/>
      <c r="D377" s="472"/>
      <c r="E377" s="35">
        <f t="shared" si="16"/>
        <v>0</v>
      </c>
      <c r="F377" s="201">
        <v>7121</v>
      </c>
      <c r="G377" s="417"/>
      <c r="H377" s="137" t="s">
        <v>1570</v>
      </c>
      <c r="I377" s="102"/>
      <c r="J377" s="202">
        <v>82.17</v>
      </c>
      <c r="K377" s="39">
        <f t="shared" si="17"/>
        <v>0</v>
      </c>
      <c r="L377" s="40" t="s">
        <v>195</v>
      </c>
      <c r="M377" s="41" t="s">
        <v>1571</v>
      </c>
      <c r="N377" s="40" t="s">
        <v>1569</v>
      </c>
      <c r="O377" s="46" t="s">
        <v>1566</v>
      </c>
      <c r="P377" s="40" t="s">
        <v>116</v>
      </c>
      <c r="Q377" s="42" t="s">
        <v>39</v>
      </c>
      <c r="R377" s="42" t="s">
        <v>31</v>
      </c>
      <c r="S377" s="304" t="s">
        <v>46</v>
      </c>
      <c r="T377" s="306">
        <v>6</v>
      </c>
      <c r="U377" s="304">
        <v>2500</v>
      </c>
      <c r="V377" s="304" t="s">
        <v>41</v>
      </c>
      <c r="W377" s="422"/>
      <c r="X377" s="43">
        <v>41662</v>
      </c>
      <c r="Y377" s="34"/>
      <c r="Z377" s="34"/>
      <c r="AA377" s="34"/>
      <c r="AB377" s="34"/>
      <c r="AC377" s="34"/>
      <c r="AD377" s="100"/>
      <c r="AE377"/>
      <c r="AF377" s="210"/>
      <c r="AG377"/>
      <c r="AH377"/>
      <c r="AI377"/>
      <c r="AJ377"/>
      <c r="EU377"/>
      <c r="EV377"/>
    </row>
    <row r="378" spans="1:153" s="140" customFormat="1" ht="15" customHeight="1" x14ac:dyDescent="0.25">
      <c r="A378" s="33" t="s">
        <v>427</v>
      </c>
      <c r="B378" s="34"/>
      <c r="C378" s="23"/>
      <c r="D378" s="472"/>
      <c r="E378" s="35">
        <f t="shared" si="16"/>
        <v>0</v>
      </c>
      <c r="F378" s="201">
        <v>5595</v>
      </c>
      <c r="G378" s="417"/>
      <c r="H378" s="137" t="s">
        <v>428</v>
      </c>
      <c r="I378" s="102"/>
      <c r="J378" s="202">
        <v>75.7</v>
      </c>
      <c r="K378" s="39">
        <f t="shared" si="17"/>
        <v>0</v>
      </c>
      <c r="L378" s="40" t="s">
        <v>195</v>
      </c>
      <c r="M378" s="41" t="s">
        <v>429</v>
      </c>
      <c r="N378" s="40" t="s">
        <v>427</v>
      </c>
      <c r="O378" s="46" t="s">
        <v>407</v>
      </c>
      <c r="P378" s="40" t="s">
        <v>116</v>
      </c>
      <c r="Q378" s="42" t="s">
        <v>39</v>
      </c>
      <c r="R378" s="42" t="s">
        <v>31</v>
      </c>
      <c r="S378" s="304" t="s">
        <v>46</v>
      </c>
      <c r="T378" s="304">
        <v>6</v>
      </c>
      <c r="U378" s="304">
        <v>2500</v>
      </c>
      <c r="V378" s="304" t="s">
        <v>41</v>
      </c>
      <c r="W378" s="422"/>
      <c r="X378" s="43"/>
      <c r="Y378" s="34"/>
      <c r="Z378" s="34"/>
      <c r="AA378" s="34"/>
      <c r="AB378" s="34"/>
      <c r="AC378" s="34"/>
      <c r="AD378" s="100"/>
      <c r="AE378"/>
      <c r="AF378" s="210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</row>
    <row r="379" spans="1:153" s="140" customFormat="1" ht="15" customHeight="1" x14ac:dyDescent="0.25">
      <c r="A379" s="33" t="s">
        <v>430</v>
      </c>
      <c r="B379" s="34"/>
      <c r="C379" s="23"/>
      <c r="D379" s="472"/>
      <c r="E379" s="35">
        <f t="shared" si="16"/>
        <v>0</v>
      </c>
      <c r="F379" s="201">
        <v>4848</v>
      </c>
      <c r="G379" s="417"/>
      <c r="H379" s="137" t="s">
        <v>431</v>
      </c>
      <c r="I379" s="102"/>
      <c r="J379" s="202">
        <v>15.14</v>
      </c>
      <c r="K379" s="39">
        <f t="shared" si="17"/>
        <v>0</v>
      </c>
      <c r="L379" s="40" t="s">
        <v>292</v>
      </c>
      <c r="M379" s="41" t="s">
        <v>432</v>
      </c>
      <c r="N379" s="40" t="s">
        <v>430</v>
      </c>
      <c r="O379" s="46" t="s">
        <v>407</v>
      </c>
      <c r="P379" s="40" t="s">
        <v>116</v>
      </c>
      <c r="Q379" s="42" t="s">
        <v>39</v>
      </c>
      <c r="R379" s="42" t="s">
        <v>31</v>
      </c>
      <c r="S379" s="304" t="s">
        <v>60</v>
      </c>
      <c r="T379" s="304">
        <v>2</v>
      </c>
      <c r="U379" s="304">
        <v>2500</v>
      </c>
      <c r="V379" s="304" t="s">
        <v>41</v>
      </c>
      <c r="W379" s="422"/>
      <c r="X379" s="43"/>
      <c r="Y379" s="34"/>
      <c r="Z379" s="34"/>
      <c r="AA379" s="34"/>
      <c r="AB379" s="34"/>
      <c r="AC379" s="34"/>
      <c r="AD379" s="100"/>
      <c r="AE379"/>
      <c r="AF379" s="210"/>
      <c r="AG379"/>
      <c r="AH379" s="100"/>
      <c r="AI379" s="100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</row>
    <row r="380" spans="1:153" s="140" customFormat="1" ht="15" customHeight="1" x14ac:dyDescent="0.25">
      <c r="A380" s="33" t="s">
        <v>226</v>
      </c>
      <c r="B380" s="34"/>
      <c r="C380" s="23"/>
      <c r="D380" s="472"/>
      <c r="E380" s="35">
        <f t="shared" si="16"/>
        <v>0</v>
      </c>
      <c r="F380" s="201">
        <v>8639</v>
      </c>
      <c r="G380" s="417"/>
      <c r="H380" s="145" t="s">
        <v>227</v>
      </c>
      <c r="I380" s="102"/>
      <c r="J380" s="202">
        <v>151.43</v>
      </c>
      <c r="K380" s="39">
        <f t="shared" si="17"/>
        <v>0</v>
      </c>
      <c r="L380" s="46" t="s">
        <v>228</v>
      </c>
      <c r="M380" s="45" t="s">
        <v>229</v>
      </c>
      <c r="N380" s="46" t="s">
        <v>226</v>
      </c>
      <c r="O380" s="46" t="s">
        <v>157</v>
      </c>
      <c r="P380" s="46" t="s">
        <v>116</v>
      </c>
      <c r="Q380" s="47" t="s">
        <v>39</v>
      </c>
      <c r="R380" s="47" t="s">
        <v>31</v>
      </c>
      <c r="S380" s="308" t="s">
        <v>41</v>
      </c>
      <c r="T380" s="139">
        <v>12</v>
      </c>
      <c r="U380" s="139">
        <v>2500</v>
      </c>
      <c r="V380" s="139" t="s">
        <v>41</v>
      </c>
      <c r="W380" s="427"/>
      <c r="X380" s="154" t="s">
        <v>230</v>
      </c>
      <c r="Y380" s="32"/>
      <c r="Z380" s="32"/>
      <c r="AA380" s="49"/>
      <c r="AB380" s="32"/>
      <c r="AC380" s="32"/>
      <c r="AD380" s="100"/>
      <c r="AE380"/>
      <c r="AF380" s="21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</row>
    <row r="381" spans="1:153" s="140" customFormat="1" ht="15" customHeight="1" x14ac:dyDescent="0.25">
      <c r="A381" s="33" t="s">
        <v>842</v>
      </c>
      <c r="B381" s="34"/>
      <c r="C381" s="23"/>
      <c r="D381" s="472"/>
      <c r="E381" s="35">
        <f t="shared" si="16"/>
        <v>0</v>
      </c>
      <c r="F381" s="201">
        <v>1196</v>
      </c>
      <c r="G381" s="417"/>
      <c r="H381" s="145" t="s">
        <v>843</v>
      </c>
      <c r="I381" s="102"/>
      <c r="J381" s="202">
        <v>32.43</v>
      </c>
      <c r="K381" s="39">
        <f t="shared" si="17"/>
        <v>0</v>
      </c>
      <c r="L381" s="51" t="s">
        <v>844</v>
      </c>
      <c r="M381" s="52" t="s">
        <v>845</v>
      </c>
      <c r="N381" s="48" t="s">
        <v>842</v>
      </c>
      <c r="O381" s="46" t="s">
        <v>825</v>
      </c>
      <c r="P381" s="40" t="s">
        <v>116</v>
      </c>
      <c r="Q381" s="42" t="s">
        <v>39</v>
      </c>
      <c r="R381" s="42" t="s">
        <v>31</v>
      </c>
      <c r="S381" s="310" t="s">
        <v>60</v>
      </c>
      <c r="T381" s="310">
        <v>4</v>
      </c>
      <c r="U381" s="310">
        <v>2500</v>
      </c>
      <c r="V381" s="310" t="s">
        <v>41</v>
      </c>
      <c r="W381" s="427"/>
      <c r="X381" s="155">
        <v>42186</v>
      </c>
      <c r="Y381" s="32"/>
      <c r="Z381" s="32"/>
      <c r="AA381" s="32"/>
      <c r="AB381" s="34"/>
      <c r="AC381" s="34"/>
      <c r="AD381" s="100"/>
      <c r="AE381"/>
      <c r="AF381" s="210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</row>
    <row r="382" spans="1:153" s="140" customFormat="1" ht="15" customHeight="1" x14ac:dyDescent="0.25">
      <c r="A382" s="33" t="s">
        <v>3213</v>
      </c>
      <c r="B382" s="34"/>
      <c r="C382" s="23"/>
      <c r="D382" s="472"/>
      <c r="E382" s="35">
        <f t="shared" si="16"/>
        <v>0</v>
      </c>
      <c r="F382" s="201">
        <v>4849</v>
      </c>
      <c r="G382" s="417"/>
      <c r="H382" s="137" t="s">
        <v>3214</v>
      </c>
      <c r="I382" s="102"/>
      <c r="J382" s="202">
        <v>41.09</v>
      </c>
      <c r="K382" s="39">
        <f t="shared" si="17"/>
        <v>0</v>
      </c>
      <c r="L382" s="40" t="s">
        <v>292</v>
      </c>
      <c r="M382" s="41" t="s">
        <v>3215</v>
      </c>
      <c r="N382" s="40" t="s">
        <v>3213</v>
      </c>
      <c r="O382" s="46" t="s">
        <v>3202</v>
      </c>
      <c r="P382" s="40" t="s">
        <v>116</v>
      </c>
      <c r="Q382" s="42" t="s">
        <v>39</v>
      </c>
      <c r="R382" s="42" t="s">
        <v>31</v>
      </c>
      <c r="S382" s="304" t="s">
        <v>46</v>
      </c>
      <c r="T382" s="304">
        <v>6</v>
      </c>
      <c r="U382" s="304">
        <v>2500</v>
      </c>
      <c r="V382" s="304" t="s">
        <v>41</v>
      </c>
      <c r="W382" s="422"/>
      <c r="X382" s="43"/>
      <c r="Y382" s="34"/>
      <c r="Z382" s="34"/>
      <c r="AA382" s="34"/>
      <c r="AB382" s="34"/>
      <c r="AC382" s="34"/>
      <c r="AD382" s="100"/>
      <c r="AE382"/>
      <c r="AF382" s="210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</row>
    <row r="383" spans="1:153" s="140" customFormat="1" ht="15" customHeight="1" x14ac:dyDescent="0.25">
      <c r="A383" s="33" t="s">
        <v>3506</v>
      </c>
      <c r="B383" s="34"/>
      <c r="C383" s="23"/>
      <c r="D383" s="472"/>
      <c r="E383" s="35">
        <f t="shared" si="16"/>
        <v>0</v>
      </c>
      <c r="F383" s="201">
        <v>7176</v>
      </c>
      <c r="G383" s="417"/>
      <c r="H383" s="137" t="s">
        <v>3507</v>
      </c>
      <c r="I383" s="102"/>
      <c r="J383" s="202">
        <v>108.13</v>
      </c>
      <c r="K383" s="39">
        <f t="shared" si="17"/>
        <v>0</v>
      </c>
      <c r="L383" s="40" t="s">
        <v>2111</v>
      </c>
      <c r="M383" s="41" t="s">
        <v>3508</v>
      </c>
      <c r="N383" s="40" t="s">
        <v>3506</v>
      </c>
      <c r="O383" s="46" t="s">
        <v>3496</v>
      </c>
      <c r="P383" s="40" t="s">
        <v>116</v>
      </c>
      <c r="Q383" s="42" t="s">
        <v>39</v>
      </c>
      <c r="R383" s="42" t="s">
        <v>31</v>
      </c>
      <c r="S383" s="304" t="s">
        <v>46</v>
      </c>
      <c r="T383" s="304">
        <v>8</v>
      </c>
      <c r="U383" s="304">
        <v>2500</v>
      </c>
      <c r="V383" s="304" t="s">
        <v>41</v>
      </c>
      <c r="W383" s="422"/>
      <c r="X383" s="43"/>
      <c r="Y383" s="34"/>
      <c r="Z383" s="34"/>
      <c r="AA383" s="34"/>
      <c r="AB383" s="34"/>
      <c r="AC383" s="34"/>
      <c r="AD383" s="100"/>
      <c r="AE383"/>
      <c r="AF383" s="210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</row>
    <row r="384" spans="1:153" s="140" customFormat="1" ht="15" customHeight="1" x14ac:dyDescent="0.25">
      <c r="A384" s="33" t="s">
        <v>9465</v>
      </c>
      <c r="B384" s="34"/>
      <c r="C384" s="23"/>
      <c r="D384" s="472"/>
      <c r="E384" s="35">
        <f t="shared" si="16"/>
        <v>0</v>
      </c>
      <c r="F384" s="201">
        <v>8916</v>
      </c>
      <c r="G384" s="417"/>
      <c r="H384" s="137" t="s">
        <v>9453</v>
      </c>
      <c r="I384" s="102"/>
      <c r="J384" s="202">
        <v>101.67</v>
      </c>
      <c r="K384" s="39">
        <f t="shared" si="17"/>
        <v>0</v>
      </c>
      <c r="L384" s="40" t="s">
        <v>218</v>
      </c>
      <c r="M384" s="41">
        <v>144003062016</v>
      </c>
      <c r="N384" s="40" t="s">
        <v>9465</v>
      </c>
      <c r="O384" s="46" t="s">
        <v>2217</v>
      </c>
      <c r="P384" s="46" t="s">
        <v>116</v>
      </c>
      <c r="Q384" s="47" t="s">
        <v>39</v>
      </c>
      <c r="R384" s="47" t="s">
        <v>31</v>
      </c>
      <c r="S384" s="304" t="s">
        <v>60</v>
      </c>
      <c r="T384" s="139">
        <v>3</v>
      </c>
      <c r="U384" s="304">
        <v>2500</v>
      </c>
      <c r="V384" s="304" t="s">
        <v>41</v>
      </c>
      <c r="W384" s="422"/>
      <c r="X384" s="191" t="s">
        <v>9311</v>
      </c>
      <c r="Y384" s="34"/>
      <c r="Z384" s="34"/>
      <c r="AA384" s="34"/>
      <c r="AB384" s="34"/>
      <c r="AC384" s="34"/>
      <c r="AD384" s="100"/>
      <c r="AE384"/>
      <c r="AF384" s="210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</row>
    <row r="385" spans="1:153" s="140" customFormat="1" ht="15" customHeight="1" x14ac:dyDescent="0.25">
      <c r="A385" s="33" t="s">
        <v>10267</v>
      </c>
      <c r="B385" s="34"/>
      <c r="C385" s="23"/>
      <c r="D385" s="472"/>
      <c r="E385" s="35">
        <f t="shared" si="16"/>
        <v>0</v>
      </c>
      <c r="F385" s="201">
        <v>32974</v>
      </c>
      <c r="G385" s="417"/>
      <c r="H385" s="137" t="s">
        <v>10231</v>
      </c>
      <c r="I385" s="102"/>
      <c r="J385" s="202">
        <v>30.27</v>
      </c>
      <c r="K385" s="39">
        <f t="shared" si="17"/>
        <v>0</v>
      </c>
      <c r="L385" s="40" t="s">
        <v>10266</v>
      </c>
      <c r="M385" s="41">
        <v>103620032017</v>
      </c>
      <c r="N385" s="40" t="s">
        <v>10267</v>
      </c>
      <c r="O385" s="46" t="s">
        <v>37</v>
      </c>
      <c r="P385" s="40" t="s">
        <v>116</v>
      </c>
      <c r="Q385" s="42" t="s">
        <v>39</v>
      </c>
      <c r="R385" s="42" t="s">
        <v>31</v>
      </c>
      <c r="S385" s="304" t="s">
        <v>60</v>
      </c>
      <c r="T385" s="304">
        <v>4</v>
      </c>
      <c r="U385" s="304">
        <v>2500</v>
      </c>
      <c r="V385" s="304" t="s">
        <v>41</v>
      </c>
      <c r="W385" s="429"/>
      <c r="X385" s="191" t="s">
        <v>10265</v>
      </c>
      <c r="Y385" s="34"/>
      <c r="Z385" s="34"/>
      <c r="AA385" s="34"/>
      <c r="AB385" s="34"/>
      <c r="AC385" s="34"/>
      <c r="AD385" s="100"/>
      <c r="AF385" s="210"/>
      <c r="AH385" s="100"/>
      <c r="AI385" s="100"/>
      <c r="AJ385" s="100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</row>
    <row r="386" spans="1:153" s="140" customFormat="1" ht="15" customHeight="1" x14ac:dyDescent="0.25">
      <c r="A386" s="33" t="s">
        <v>9647</v>
      </c>
      <c r="B386" s="34"/>
      <c r="C386" s="34"/>
      <c r="D386" s="472"/>
      <c r="E386" s="35">
        <f t="shared" si="16"/>
        <v>0</v>
      </c>
      <c r="F386" s="201">
        <v>31047</v>
      </c>
      <c r="G386" s="417"/>
      <c r="H386" s="137" t="s">
        <v>9665</v>
      </c>
      <c r="I386" s="102"/>
      <c r="J386" s="202">
        <v>79.27</v>
      </c>
      <c r="K386" s="39">
        <f t="shared" si="17"/>
        <v>0</v>
      </c>
      <c r="L386" s="40" t="s">
        <v>419</v>
      </c>
      <c r="M386" s="41">
        <v>168171625</v>
      </c>
      <c r="N386" s="40" t="s">
        <v>9647</v>
      </c>
      <c r="O386" s="46" t="s">
        <v>65</v>
      </c>
      <c r="P386" s="40" t="s">
        <v>146</v>
      </c>
      <c r="Q386" s="42" t="s">
        <v>39</v>
      </c>
      <c r="R386" s="42" t="s">
        <v>31</v>
      </c>
      <c r="S386" s="304" t="s">
        <v>41</v>
      </c>
      <c r="T386" s="304">
        <v>12</v>
      </c>
      <c r="U386" s="304">
        <v>2500</v>
      </c>
      <c r="V386" s="304" t="s">
        <v>41</v>
      </c>
      <c r="W386" s="422"/>
      <c r="X386" s="191" t="s">
        <v>9548</v>
      </c>
      <c r="Y386" s="34"/>
      <c r="Z386" s="34"/>
      <c r="AA386" s="34"/>
      <c r="AB386" s="34"/>
      <c r="AC386" s="34"/>
      <c r="AD386" s="100"/>
      <c r="AE386" s="100"/>
      <c r="AF386" s="210"/>
      <c r="AG386" s="100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 s="100"/>
      <c r="EV386" s="100"/>
      <c r="EW386"/>
    </row>
    <row r="387" spans="1:153" s="140" customFormat="1" ht="15" customHeight="1" x14ac:dyDescent="0.25">
      <c r="A387" s="33" t="s">
        <v>2232</v>
      </c>
      <c r="B387" s="34"/>
      <c r="C387" s="23"/>
      <c r="D387" s="472"/>
      <c r="E387" s="35">
        <f t="shared" si="16"/>
        <v>0</v>
      </c>
      <c r="F387" s="201">
        <v>8643</v>
      </c>
      <c r="G387" s="417"/>
      <c r="H387" s="145" t="s">
        <v>2233</v>
      </c>
      <c r="I387" s="102"/>
      <c r="J387" s="202">
        <v>54.07</v>
      </c>
      <c r="K387" s="39">
        <f t="shared" si="17"/>
        <v>0</v>
      </c>
      <c r="L387" s="46" t="s">
        <v>228</v>
      </c>
      <c r="M387" s="45" t="s">
        <v>2234</v>
      </c>
      <c r="N387" s="46" t="s">
        <v>2232</v>
      </c>
      <c r="O387" s="46" t="s">
        <v>2217</v>
      </c>
      <c r="P387" s="46" t="s">
        <v>116</v>
      </c>
      <c r="Q387" s="47" t="s">
        <v>39</v>
      </c>
      <c r="R387" s="47" t="s">
        <v>31</v>
      </c>
      <c r="S387" s="308" t="s">
        <v>60</v>
      </c>
      <c r="T387" s="139">
        <v>4</v>
      </c>
      <c r="U387" s="139">
        <v>2500</v>
      </c>
      <c r="V387" s="139" t="s">
        <v>41</v>
      </c>
      <c r="W387" s="427"/>
      <c r="X387" s="154" t="s">
        <v>230</v>
      </c>
      <c r="Y387" s="32"/>
      <c r="Z387" s="32"/>
      <c r="AA387" s="49"/>
      <c r="AB387" s="32"/>
      <c r="AC387" s="32"/>
      <c r="AD387" s="100"/>
      <c r="AE387"/>
      <c r="AF387" s="210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</row>
    <row r="388" spans="1:153" s="140" customFormat="1" ht="15" customHeight="1" x14ac:dyDescent="0.25">
      <c r="A388" s="33" t="s">
        <v>2113</v>
      </c>
      <c r="B388" s="34"/>
      <c r="C388" s="23"/>
      <c r="D388" s="472"/>
      <c r="E388" s="35">
        <f t="shared" si="16"/>
        <v>0</v>
      </c>
      <c r="F388" s="201">
        <v>1742</v>
      </c>
      <c r="G388" s="417"/>
      <c r="H388" s="137" t="s">
        <v>2114</v>
      </c>
      <c r="I388" s="102"/>
      <c r="J388" s="202">
        <v>97.34</v>
      </c>
      <c r="K388" s="39">
        <f t="shared" si="17"/>
        <v>0</v>
      </c>
      <c r="L388" s="40" t="s">
        <v>2111</v>
      </c>
      <c r="M388" s="41" t="s">
        <v>2115</v>
      </c>
      <c r="N388" s="40" t="s">
        <v>2113</v>
      </c>
      <c r="O388" s="46" t="s">
        <v>2094</v>
      </c>
      <c r="P388" s="40" t="s">
        <v>116</v>
      </c>
      <c r="Q388" s="42" t="s">
        <v>39</v>
      </c>
      <c r="R388" s="42" t="s">
        <v>31</v>
      </c>
      <c r="S388" s="304" t="s">
        <v>46</v>
      </c>
      <c r="T388" s="304">
        <v>8</v>
      </c>
      <c r="U388" s="304">
        <v>2500</v>
      </c>
      <c r="V388" s="304" t="s">
        <v>41</v>
      </c>
      <c r="W388" s="422"/>
      <c r="X388" s="43"/>
      <c r="Y388" s="34"/>
      <c r="Z388" s="34"/>
      <c r="AA388" s="34"/>
      <c r="AB388" s="34"/>
      <c r="AC388" s="34"/>
      <c r="AD388" s="100"/>
      <c r="AE388"/>
      <c r="AF388" s="210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</row>
    <row r="389" spans="1:153" s="140" customFormat="1" ht="15" customHeight="1" x14ac:dyDescent="0.25">
      <c r="A389" s="33" t="s">
        <v>433</v>
      </c>
      <c r="B389" s="34"/>
      <c r="C389" s="23"/>
      <c r="D389" s="472"/>
      <c r="E389" s="35">
        <f t="shared" ref="E389:E452" si="18">I389</f>
        <v>0</v>
      </c>
      <c r="F389" s="201">
        <v>1341</v>
      </c>
      <c r="G389" s="417"/>
      <c r="H389" s="137" t="s">
        <v>434</v>
      </c>
      <c r="I389" s="102"/>
      <c r="J389" s="202">
        <v>97.45</v>
      </c>
      <c r="K389" s="39">
        <f t="shared" si="17"/>
        <v>0</v>
      </c>
      <c r="L389" s="40" t="s">
        <v>435</v>
      </c>
      <c r="M389" s="41" t="s">
        <v>436</v>
      </c>
      <c r="N389" s="40" t="s">
        <v>433</v>
      </c>
      <c r="O389" s="46" t="s">
        <v>407</v>
      </c>
      <c r="P389" s="40" t="s">
        <v>66</v>
      </c>
      <c r="Q389" s="42" t="s">
        <v>67</v>
      </c>
      <c r="R389" s="42" t="s">
        <v>31</v>
      </c>
      <c r="S389" s="304" t="s">
        <v>32</v>
      </c>
      <c r="T389" s="304">
        <v>51</v>
      </c>
      <c r="U389" s="304">
        <v>2500</v>
      </c>
      <c r="V389" s="304" t="s">
        <v>32</v>
      </c>
      <c r="W389" s="422"/>
      <c r="X389" s="43">
        <v>41676</v>
      </c>
      <c r="Y389" s="34"/>
      <c r="Z389" s="34"/>
      <c r="AA389" s="34"/>
      <c r="AB389" s="34"/>
      <c r="AC389" s="34"/>
      <c r="AD389" s="100"/>
      <c r="AE389"/>
      <c r="AF389" s="210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</row>
    <row r="390" spans="1:153" s="140" customFormat="1" ht="15" customHeight="1" x14ac:dyDescent="0.25">
      <c r="A390" s="33" t="s">
        <v>10028</v>
      </c>
      <c r="B390" s="34"/>
      <c r="C390" s="34"/>
      <c r="D390" s="472"/>
      <c r="E390" s="35">
        <f t="shared" si="18"/>
        <v>0</v>
      </c>
      <c r="F390" s="201">
        <v>32346</v>
      </c>
      <c r="G390" s="417"/>
      <c r="H390" s="137" t="s">
        <v>10029</v>
      </c>
      <c r="I390" s="102"/>
      <c r="J390" s="202">
        <v>56.97</v>
      </c>
      <c r="K390" s="39">
        <f t="shared" si="17"/>
        <v>0</v>
      </c>
      <c r="L390" s="40" t="s">
        <v>1971</v>
      </c>
      <c r="M390" s="41">
        <v>15111226</v>
      </c>
      <c r="N390" s="40" t="s">
        <v>10028</v>
      </c>
      <c r="O390" s="46" t="s">
        <v>407</v>
      </c>
      <c r="P390" s="40" t="s">
        <v>111</v>
      </c>
      <c r="Q390" s="42" t="s">
        <v>67</v>
      </c>
      <c r="R390" s="42" t="s">
        <v>31</v>
      </c>
      <c r="S390" s="304" t="s">
        <v>41</v>
      </c>
      <c r="T390" s="304">
        <v>12</v>
      </c>
      <c r="U390" s="304">
        <v>2500</v>
      </c>
      <c r="V390" s="304" t="s">
        <v>41</v>
      </c>
      <c r="W390" s="422"/>
      <c r="X390" s="43" t="s">
        <v>9955</v>
      </c>
      <c r="Y390" s="34"/>
      <c r="Z390" s="34"/>
      <c r="AA390" s="34"/>
      <c r="AB390" s="34"/>
      <c r="AC390" s="34"/>
      <c r="AD390" s="100"/>
      <c r="AE390" s="100"/>
      <c r="AF390" s="210"/>
      <c r="AG390" s="100"/>
      <c r="AH390" s="100"/>
      <c r="AI390" s="10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 s="100"/>
      <c r="EV390" s="100"/>
      <c r="EW390"/>
    </row>
    <row r="391" spans="1:153" s="140" customFormat="1" ht="15" customHeight="1" x14ac:dyDescent="0.25">
      <c r="A391" s="33" t="s">
        <v>437</v>
      </c>
      <c r="B391" s="34"/>
      <c r="C391" s="23"/>
      <c r="D391" s="472"/>
      <c r="E391" s="35">
        <f t="shared" si="18"/>
        <v>0</v>
      </c>
      <c r="F391" s="201">
        <v>3147</v>
      </c>
      <c r="G391" s="417"/>
      <c r="H391" s="137" t="s">
        <v>438</v>
      </c>
      <c r="I391" s="102"/>
      <c r="J391" s="202">
        <v>325.77999999999997</v>
      </c>
      <c r="K391" s="39">
        <f t="shared" si="17"/>
        <v>0</v>
      </c>
      <c r="L391" s="40" t="s">
        <v>171</v>
      </c>
      <c r="M391" s="41" t="s">
        <v>439</v>
      </c>
      <c r="N391" s="40" t="s">
        <v>437</v>
      </c>
      <c r="O391" s="46" t="s">
        <v>407</v>
      </c>
      <c r="P391" s="40" t="s">
        <v>38</v>
      </c>
      <c r="Q391" s="42" t="s">
        <v>39</v>
      </c>
      <c r="R391" s="42" t="s">
        <v>31</v>
      </c>
      <c r="S391" s="304" t="s">
        <v>32</v>
      </c>
      <c r="T391" s="304">
        <v>51</v>
      </c>
      <c r="U391" s="304">
        <v>2500</v>
      </c>
      <c r="V391" s="304" t="s">
        <v>32</v>
      </c>
      <c r="W391" s="422"/>
      <c r="X391" s="43"/>
      <c r="Y391" s="34"/>
      <c r="Z391" s="34"/>
      <c r="AA391" s="34"/>
      <c r="AB391" s="34"/>
      <c r="AC391" s="34"/>
      <c r="AD391" s="100"/>
      <c r="AE391"/>
      <c r="AF391" s="210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</row>
    <row r="392" spans="1:153" s="140" customFormat="1" ht="15" customHeight="1" x14ac:dyDescent="0.25">
      <c r="A392" s="33" t="s">
        <v>10578</v>
      </c>
      <c r="B392" s="34"/>
      <c r="C392" s="23"/>
      <c r="D392" s="472"/>
      <c r="E392" s="35">
        <f t="shared" si="18"/>
        <v>0</v>
      </c>
      <c r="F392" s="201">
        <v>8586</v>
      </c>
      <c r="G392" s="417"/>
      <c r="H392" s="137" t="s">
        <v>10542</v>
      </c>
      <c r="I392" s="102"/>
      <c r="J392" s="202">
        <v>75.459999999999994</v>
      </c>
      <c r="K392" s="39">
        <f t="shared" si="17"/>
        <v>0</v>
      </c>
      <c r="L392" s="40" t="s">
        <v>10615</v>
      </c>
      <c r="M392" s="41" t="s">
        <v>10577</v>
      </c>
      <c r="N392" s="40" t="s">
        <v>10578</v>
      </c>
      <c r="O392" s="46" t="s">
        <v>407</v>
      </c>
      <c r="P392" s="40" t="s">
        <v>314</v>
      </c>
      <c r="Q392" s="42" t="s">
        <v>30</v>
      </c>
      <c r="R392" s="42" t="s">
        <v>31</v>
      </c>
      <c r="S392" s="304" t="s">
        <v>46</v>
      </c>
      <c r="T392" s="304">
        <v>6</v>
      </c>
      <c r="U392" s="304">
        <v>2500</v>
      </c>
      <c r="V392" s="304" t="s">
        <v>41</v>
      </c>
      <c r="W392" s="429"/>
      <c r="X392" s="191" t="s">
        <v>10540</v>
      </c>
      <c r="Y392" s="34"/>
      <c r="Z392" s="34"/>
      <c r="AA392" s="34"/>
      <c r="AB392" s="34"/>
      <c r="AC392" s="34"/>
      <c r="AD392" s="100"/>
      <c r="AF392" s="210"/>
      <c r="AH392" s="100"/>
      <c r="AI392" s="100"/>
      <c r="AJ392" s="100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</row>
    <row r="393" spans="1:153" s="140" customFormat="1" ht="15" customHeight="1" x14ac:dyDescent="0.25">
      <c r="A393" s="33" t="s">
        <v>10579</v>
      </c>
      <c r="B393" s="34"/>
      <c r="C393" s="23"/>
      <c r="D393" s="472"/>
      <c r="E393" s="35">
        <f t="shared" si="18"/>
        <v>0</v>
      </c>
      <c r="F393" s="201">
        <v>8740</v>
      </c>
      <c r="G393" s="417"/>
      <c r="H393" s="137" t="s">
        <v>10543</v>
      </c>
      <c r="I393" s="102"/>
      <c r="J393" s="202">
        <v>27.17</v>
      </c>
      <c r="K393" s="39">
        <f t="shared" si="17"/>
        <v>0</v>
      </c>
      <c r="L393" s="40" t="s">
        <v>10615</v>
      </c>
      <c r="M393" s="41">
        <v>2751</v>
      </c>
      <c r="N393" s="40" t="s">
        <v>10579</v>
      </c>
      <c r="O393" s="46" t="s">
        <v>407</v>
      </c>
      <c r="P393" s="40" t="s">
        <v>314</v>
      </c>
      <c r="Q393" s="42" t="s">
        <v>30</v>
      </c>
      <c r="R393" s="42" t="s">
        <v>31</v>
      </c>
      <c r="S393" s="304" t="s">
        <v>9759</v>
      </c>
      <c r="T393" s="304">
        <v>2</v>
      </c>
      <c r="U393" s="304">
        <v>2500</v>
      </c>
      <c r="V393" s="304" t="s">
        <v>41</v>
      </c>
      <c r="W393" s="429"/>
      <c r="X393" s="191" t="s">
        <v>10540</v>
      </c>
      <c r="Y393" s="34"/>
      <c r="Z393" s="34"/>
      <c r="AA393" s="34"/>
      <c r="AB393" s="34"/>
      <c r="AC393" s="34"/>
      <c r="AD393" s="100"/>
      <c r="AF393" s="210"/>
      <c r="AH393" s="100"/>
      <c r="AI393" s="100"/>
      <c r="AJ393" s="100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</row>
    <row r="394" spans="1:153" s="140" customFormat="1" ht="15" customHeight="1" x14ac:dyDescent="0.25">
      <c r="A394" s="33" t="s">
        <v>8838</v>
      </c>
      <c r="B394" s="34"/>
      <c r="C394" s="93"/>
      <c r="D394" s="472"/>
      <c r="E394" s="35">
        <f t="shared" si="18"/>
        <v>0</v>
      </c>
      <c r="F394" s="201">
        <v>2037</v>
      </c>
      <c r="G394" s="417"/>
      <c r="H394" s="158" t="s">
        <v>8736</v>
      </c>
      <c r="I394" s="102"/>
      <c r="J394" s="202">
        <v>135.77000000000001</v>
      </c>
      <c r="K394" s="39">
        <f t="shared" si="17"/>
        <v>0</v>
      </c>
      <c r="L394" s="107" t="s">
        <v>8937</v>
      </c>
      <c r="M394" s="106">
        <v>9928154</v>
      </c>
      <c r="N394" s="107" t="s">
        <v>8838</v>
      </c>
      <c r="O394" s="107" t="s">
        <v>407</v>
      </c>
      <c r="P394" s="107" t="s">
        <v>314</v>
      </c>
      <c r="Q394" s="108" t="s">
        <v>30</v>
      </c>
      <c r="R394" s="108" t="s">
        <v>31</v>
      </c>
      <c r="S394" s="133" t="s">
        <v>32</v>
      </c>
      <c r="T394" s="133">
        <v>52</v>
      </c>
      <c r="U394" s="133">
        <v>2500</v>
      </c>
      <c r="V394" s="133" t="s">
        <v>41</v>
      </c>
      <c r="W394" s="430"/>
      <c r="X394" s="165" t="s">
        <v>8765</v>
      </c>
      <c r="Y394" s="99"/>
      <c r="Z394" s="99"/>
      <c r="AA394" s="99"/>
      <c r="AB394" s="99"/>
      <c r="AC394" s="99"/>
      <c r="AD394" s="100"/>
      <c r="AE394"/>
      <c r="AF394" s="210"/>
      <c r="AG394"/>
      <c r="AH394"/>
      <c r="AI394"/>
      <c r="AJ394"/>
      <c r="AK394" s="100"/>
      <c r="AL394" s="100"/>
      <c r="AM394" s="100"/>
      <c r="AN394" s="100"/>
      <c r="AO394" s="100"/>
      <c r="AP394" s="100"/>
      <c r="AQ394" s="100"/>
      <c r="AR394" s="100"/>
      <c r="AS394" s="100"/>
      <c r="AT394" s="100"/>
      <c r="AU394" s="100"/>
      <c r="AV394" s="100"/>
      <c r="AW394" s="100"/>
      <c r="AX394" s="100"/>
      <c r="AY394" s="100"/>
      <c r="AZ394" s="100"/>
      <c r="BA394" s="100"/>
      <c r="BB394" s="100"/>
      <c r="BC394" s="100"/>
      <c r="BD394" s="100"/>
      <c r="BE394" s="100"/>
      <c r="BF394" s="100"/>
      <c r="BG394" s="100"/>
      <c r="BH394" s="100"/>
      <c r="BI394" s="100"/>
      <c r="BJ394" s="100"/>
      <c r="BK394" s="100"/>
      <c r="BL394" s="100"/>
      <c r="BM394" s="100"/>
      <c r="BN394" s="100"/>
      <c r="BO394" s="100"/>
      <c r="BP394" s="100"/>
      <c r="BQ394" s="100"/>
      <c r="BR394" s="100"/>
      <c r="BS394" s="100"/>
      <c r="BT394" s="100"/>
      <c r="BU394" s="100"/>
      <c r="BV394" s="100"/>
      <c r="BW394" s="100"/>
      <c r="BX394" s="100"/>
      <c r="BY394" s="100"/>
      <c r="BZ394" s="100"/>
      <c r="CA394" s="100"/>
      <c r="CB394" s="100"/>
      <c r="CC394" s="100"/>
      <c r="CD394" s="100"/>
      <c r="CE394" s="100"/>
      <c r="CF394" s="100"/>
      <c r="CG394" s="100"/>
      <c r="CH394" s="100"/>
      <c r="CI394" s="100"/>
      <c r="CJ394" s="100"/>
      <c r="CK394" s="100"/>
      <c r="CL394" s="100"/>
      <c r="CM394" s="100"/>
      <c r="CN394" s="100"/>
      <c r="CO394" s="100"/>
      <c r="CP394" s="100"/>
      <c r="CQ394" s="100"/>
      <c r="CR394" s="100"/>
      <c r="CS394" s="100"/>
      <c r="CT394" s="100"/>
      <c r="CU394" s="100"/>
      <c r="CV394" s="100"/>
      <c r="CW394" s="100"/>
      <c r="CX394" s="100"/>
      <c r="CY394" s="100"/>
      <c r="CZ394" s="100"/>
      <c r="DA394" s="100"/>
      <c r="DB394" s="100"/>
      <c r="DC394" s="100"/>
      <c r="DD394" s="100"/>
      <c r="DE394" s="100"/>
      <c r="DF394" s="100"/>
      <c r="DG394" s="100"/>
      <c r="DH394" s="100"/>
      <c r="DI394" s="100"/>
      <c r="DJ394" s="100"/>
      <c r="DK394" s="100"/>
      <c r="DL394" s="100"/>
      <c r="DM394" s="100"/>
      <c r="DN394" s="100"/>
      <c r="DO394" s="100"/>
      <c r="DP394" s="100"/>
      <c r="DQ394" s="100"/>
      <c r="DR394" s="100"/>
      <c r="DS394" s="100"/>
      <c r="DT394" s="100"/>
      <c r="DU394" s="100"/>
      <c r="DV394" s="100"/>
      <c r="DW394" s="100"/>
      <c r="DX394" s="100"/>
      <c r="DY394" s="100"/>
      <c r="DZ394" s="100"/>
      <c r="EA394" s="100"/>
      <c r="EB394" s="100"/>
      <c r="EC394" s="100"/>
      <c r="ED394" s="100"/>
      <c r="EE394" s="100"/>
      <c r="EF394" s="100"/>
      <c r="EG394" s="100"/>
      <c r="EH394" s="100"/>
      <c r="EI394" s="100"/>
      <c r="EJ394" s="100"/>
      <c r="EK394" s="100"/>
      <c r="EL394" s="100"/>
      <c r="EM394" s="100"/>
      <c r="EN394" s="100"/>
      <c r="EO394" s="100"/>
      <c r="EP394" s="100"/>
      <c r="EQ394" s="100"/>
      <c r="ER394" s="100"/>
      <c r="ES394" s="100"/>
      <c r="ET394" s="100"/>
      <c r="EU394"/>
      <c r="EV394"/>
      <c r="EW394" s="100"/>
    </row>
    <row r="395" spans="1:153" s="140" customFormat="1" ht="15" customHeight="1" x14ac:dyDescent="0.25">
      <c r="A395" s="33" t="s">
        <v>8841</v>
      </c>
      <c r="B395" s="34"/>
      <c r="C395" s="93"/>
      <c r="D395" s="472"/>
      <c r="E395" s="35">
        <f t="shared" si="18"/>
        <v>0</v>
      </c>
      <c r="F395" s="201">
        <v>5662</v>
      </c>
      <c r="G395" s="417"/>
      <c r="H395" s="158" t="s">
        <v>8739</v>
      </c>
      <c r="I395" s="102"/>
      <c r="J395" s="202">
        <v>66.709999999999994</v>
      </c>
      <c r="K395" s="39">
        <f t="shared" si="17"/>
        <v>0</v>
      </c>
      <c r="L395" s="107" t="s">
        <v>8937</v>
      </c>
      <c r="M395" s="106">
        <v>20152005151250</v>
      </c>
      <c r="N395" s="107" t="s">
        <v>8841</v>
      </c>
      <c r="O395" s="107" t="s">
        <v>407</v>
      </c>
      <c r="P395" s="107" t="s">
        <v>314</v>
      </c>
      <c r="Q395" s="108" t="s">
        <v>30</v>
      </c>
      <c r="R395" s="108" t="s">
        <v>31</v>
      </c>
      <c r="S395" s="133" t="s">
        <v>60</v>
      </c>
      <c r="T395" s="133">
        <v>4</v>
      </c>
      <c r="U395" s="133">
        <v>2500</v>
      </c>
      <c r="V395" s="133" t="s">
        <v>41</v>
      </c>
      <c r="W395" s="430"/>
      <c r="X395" s="165" t="s">
        <v>8765</v>
      </c>
      <c r="Y395" s="99"/>
      <c r="Z395" s="99"/>
      <c r="AA395" s="99"/>
      <c r="AB395" s="99"/>
      <c r="AC395" s="99"/>
      <c r="AD395" s="100"/>
      <c r="AE395"/>
      <c r="AF395" s="210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</row>
    <row r="396" spans="1:153" s="140" customFormat="1" ht="15" customHeight="1" x14ac:dyDescent="0.25">
      <c r="A396" s="33" t="s">
        <v>10580</v>
      </c>
      <c r="B396" s="34"/>
      <c r="C396" s="23"/>
      <c r="D396" s="472"/>
      <c r="E396" s="35">
        <f t="shared" si="18"/>
        <v>0</v>
      </c>
      <c r="F396" s="201">
        <v>8741</v>
      </c>
      <c r="G396" s="417"/>
      <c r="H396" s="137" t="s">
        <v>10544</v>
      </c>
      <c r="I396" s="102"/>
      <c r="J396" s="202">
        <v>54.3</v>
      </c>
      <c r="K396" s="39">
        <f t="shared" si="17"/>
        <v>0</v>
      </c>
      <c r="L396" s="40" t="s">
        <v>10615</v>
      </c>
      <c r="M396" s="41">
        <v>8207</v>
      </c>
      <c r="N396" s="40" t="s">
        <v>10580</v>
      </c>
      <c r="O396" s="46" t="s">
        <v>407</v>
      </c>
      <c r="P396" s="40" t="s">
        <v>314</v>
      </c>
      <c r="Q396" s="42" t="s">
        <v>30</v>
      </c>
      <c r="R396" s="42" t="s">
        <v>31</v>
      </c>
      <c r="S396" s="304" t="s">
        <v>60</v>
      </c>
      <c r="T396" s="304">
        <v>4</v>
      </c>
      <c r="U396" s="304">
        <v>2500</v>
      </c>
      <c r="V396" s="304" t="s">
        <v>41</v>
      </c>
      <c r="W396" s="429"/>
      <c r="X396" s="191" t="s">
        <v>10540</v>
      </c>
      <c r="Y396" s="34"/>
      <c r="Z396" s="34"/>
      <c r="AA396" s="34"/>
      <c r="AB396" s="34"/>
      <c r="AC396" s="34"/>
      <c r="AD396" s="100"/>
      <c r="AF396" s="210"/>
      <c r="AH396" s="100"/>
      <c r="AI396" s="100"/>
      <c r="AJ396" s="100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</row>
    <row r="397" spans="1:153" s="140" customFormat="1" ht="15" customHeight="1" x14ac:dyDescent="0.25">
      <c r="A397" s="33" t="s">
        <v>442</v>
      </c>
      <c r="B397" s="34"/>
      <c r="C397" s="23"/>
      <c r="D397" s="472"/>
      <c r="E397" s="35">
        <f t="shared" si="18"/>
        <v>0</v>
      </c>
      <c r="F397" s="201">
        <v>6424</v>
      </c>
      <c r="G397" s="417"/>
      <c r="H397" s="145" t="s">
        <v>443</v>
      </c>
      <c r="I397" s="102"/>
      <c r="J397" s="202">
        <v>542.94000000000005</v>
      </c>
      <c r="K397" s="39">
        <f t="shared" si="17"/>
        <v>0</v>
      </c>
      <c r="L397" s="46" t="s">
        <v>444</v>
      </c>
      <c r="M397" s="45">
        <v>13558293</v>
      </c>
      <c r="N397" s="46" t="s">
        <v>442</v>
      </c>
      <c r="O397" s="46" t="s">
        <v>407</v>
      </c>
      <c r="P397" s="46" t="s">
        <v>38</v>
      </c>
      <c r="Q397" s="47" t="s">
        <v>39</v>
      </c>
      <c r="R397" s="47" t="s">
        <v>31</v>
      </c>
      <c r="S397" s="139" t="s">
        <v>32</v>
      </c>
      <c r="T397" s="139">
        <v>51</v>
      </c>
      <c r="U397" s="139">
        <v>1000</v>
      </c>
      <c r="V397" s="139" t="s">
        <v>32</v>
      </c>
      <c r="W397" s="426"/>
      <c r="X397" s="153">
        <v>41985</v>
      </c>
      <c r="Y397" s="34"/>
      <c r="Z397" s="34"/>
      <c r="AA397" s="34"/>
      <c r="AB397" s="34"/>
      <c r="AC397" s="34"/>
      <c r="AD397" s="100"/>
      <c r="AE397"/>
      <c r="AF397" s="210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</row>
    <row r="398" spans="1:153" s="140" customFormat="1" ht="15" customHeight="1" x14ac:dyDescent="0.25">
      <c r="A398" s="33" t="s">
        <v>448</v>
      </c>
      <c r="B398" s="34"/>
      <c r="C398" s="23"/>
      <c r="D398" s="472"/>
      <c r="E398" s="35">
        <f t="shared" si="18"/>
        <v>0</v>
      </c>
      <c r="F398" s="201">
        <v>4256</v>
      </c>
      <c r="G398" s="417"/>
      <c r="H398" s="137" t="s">
        <v>449</v>
      </c>
      <c r="I398" s="102"/>
      <c r="J398" s="202">
        <v>60.73</v>
      </c>
      <c r="K398" s="39">
        <f t="shared" si="17"/>
        <v>0</v>
      </c>
      <c r="L398" s="40" t="s">
        <v>450</v>
      </c>
      <c r="M398" s="41" t="s">
        <v>451</v>
      </c>
      <c r="N398" s="40" t="s">
        <v>448</v>
      </c>
      <c r="O398" s="46" t="s">
        <v>407</v>
      </c>
      <c r="P398" s="40" t="s">
        <v>66</v>
      </c>
      <c r="Q398" s="42" t="s">
        <v>67</v>
      </c>
      <c r="R398" s="42" t="s">
        <v>31</v>
      </c>
      <c r="S398" s="304" t="s">
        <v>41</v>
      </c>
      <c r="T398" s="304">
        <v>12</v>
      </c>
      <c r="U398" s="304">
        <v>2500</v>
      </c>
      <c r="V398" s="304" t="s">
        <v>41</v>
      </c>
      <c r="W398" s="422"/>
      <c r="X398" s="43">
        <v>41752</v>
      </c>
      <c r="Y398" s="34"/>
      <c r="Z398" s="34"/>
      <c r="AA398" s="34"/>
      <c r="AB398" s="34"/>
      <c r="AC398" s="34"/>
      <c r="AD398" s="100"/>
      <c r="AE398"/>
      <c r="AF398" s="210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</row>
    <row r="399" spans="1:153" s="140" customFormat="1" ht="15" customHeight="1" x14ac:dyDescent="0.25">
      <c r="A399" s="33" t="s">
        <v>452</v>
      </c>
      <c r="B399" s="34"/>
      <c r="C399" s="23"/>
      <c r="D399" s="472"/>
      <c r="E399" s="35">
        <f t="shared" si="18"/>
        <v>0</v>
      </c>
      <c r="F399" s="201">
        <v>7384</v>
      </c>
      <c r="G399" s="417"/>
      <c r="H399" s="137" t="s">
        <v>453</v>
      </c>
      <c r="I399" s="102"/>
      <c r="J399" s="202">
        <v>45</v>
      </c>
      <c r="K399" s="39">
        <f t="shared" si="17"/>
        <v>0</v>
      </c>
      <c r="L399" s="40" t="s">
        <v>243</v>
      </c>
      <c r="M399" s="41" t="s">
        <v>454</v>
      </c>
      <c r="N399" s="40" t="s">
        <v>452</v>
      </c>
      <c r="O399" s="46" t="s">
        <v>407</v>
      </c>
      <c r="P399" s="40" t="s">
        <v>111</v>
      </c>
      <c r="Q399" s="42" t="s">
        <v>67</v>
      </c>
      <c r="R399" s="42" t="s">
        <v>31</v>
      </c>
      <c r="S399" s="304" t="s">
        <v>41</v>
      </c>
      <c r="T399" s="304">
        <v>12</v>
      </c>
      <c r="U399" s="304">
        <v>2500</v>
      </c>
      <c r="V399" s="304" t="s">
        <v>41</v>
      </c>
      <c r="W399" s="422"/>
      <c r="X399" s="43"/>
      <c r="Y399" s="34"/>
      <c r="Z399" s="34"/>
      <c r="AA399" s="34"/>
      <c r="AB399" s="34"/>
      <c r="AC399" s="34"/>
      <c r="AD399" s="100"/>
      <c r="AE399"/>
      <c r="AF399" s="210"/>
      <c r="AG399"/>
      <c r="AH399" s="100"/>
      <c r="AI399" s="100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 s="100"/>
      <c r="EV399" s="100"/>
      <c r="EW399"/>
    </row>
    <row r="400" spans="1:153" s="140" customFormat="1" ht="15" customHeight="1" x14ac:dyDescent="0.25">
      <c r="A400" s="33" t="s">
        <v>455</v>
      </c>
      <c r="B400" s="34"/>
      <c r="C400" s="23"/>
      <c r="D400" s="472"/>
      <c r="E400" s="35">
        <f t="shared" si="18"/>
        <v>0</v>
      </c>
      <c r="F400" s="201">
        <v>7736</v>
      </c>
      <c r="G400" s="417"/>
      <c r="H400" s="137" t="s">
        <v>456</v>
      </c>
      <c r="I400" s="102"/>
      <c r="J400" s="202">
        <v>244.04</v>
      </c>
      <c r="K400" s="39">
        <f t="shared" si="17"/>
        <v>0</v>
      </c>
      <c r="L400" s="40" t="s">
        <v>450</v>
      </c>
      <c r="M400" s="41" t="s">
        <v>457</v>
      </c>
      <c r="N400" s="40" t="s">
        <v>455</v>
      </c>
      <c r="O400" s="46" t="s">
        <v>407</v>
      </c>
      <c r="P400" s="40" t="s">
        <v>66</v>
      </c>
      <c r="Q400" s="42" t="s">
        <v>67</v>
      </c>
      <c r="R400" s="42" t="s">
        <v>31</v>
      </c>
      <c r="S400" s="304" t="s">
        <v>32</v>
      </c>
      <c r="T400" s="304">
        <v>52</v>
      </c>
      <c r="U400" s="304">
        <v>2500</v>
      </c>
      <c r="V400" s="304" t="s">
        <v>32</v>
      </c>
      <c r="W400" s="422"/>
      <c r="X400" s="43">
        <v>41752</v>
      </c>
      <c r="Y400" s="34"/>
      <c r="Z400" s="34"/>
      <c r="AA400" s="34"/>
      <c r="AB400" s="34"/>
      <c r="AC400" s="34"/>
      <c r="AD400" s="100"/>
      <c r="AE400"/>
      <c r="AF400" s="21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</row>
    <row r="401" spans="1:153" s="140" customFormat="1" ht="15" customHeight="1" x14ac:dyDescent="0.25">
      <c r="A401" s="33" t="s">
        <v>458</v>
      </c>
      <c r="B401" s="34"/>
      <c r="C401" s="23"/>
      <c r="D401" s="472"/>
      <c r="E401" s="35">
        <f t="shared" si="18"/>
        <v>0</v>
      </c>
      <c r="F401" s="201">
        <v>3083</v>
      </c>
      <c r="G401" s="417"/>
      <c r="H401" s="145" t="s">
        <v>459</v>
      </c>
      <c r="I401" s="102"/>
      <c r="J401" s="202">
        <v>597.22</v>
      </c>
      <c r="K401" s="39">
        <f t="shared" si="17"/>
        <v>0</v>
      </c>
      <c r="L401" s="46" t="s">
        <v>444</v>
      </c>
      <c r="M401" s="45" t="s">
        <v>460</v>
      </c>
      <c r="N401" s="46" t="s">
        <v>458</v>
      </c>
      <c r="O401" s="46" t="s">
        <v>407</v>
      </c>
      <c r="P401" s="46" t="s">
        <v>38</v>
      </c>
      <c r="Q401" s="47" t="s">
        <v>39</v>
      </c>
      <c r="R401" s="47" t="s">
        <v>31</v>
      </c>
      <c r="S401" s="139" t="s">
        <v>32</v>
      </c>
      <c r="T401" s="139">
        <v>51</v>
      </c>
      <c r="U401" s="139">
        <v>1000</v>
      </c>
      <c r="V401" s="139" t="s">
        <v>32</v>
      </c>
      <c r="W401" s="426"/>
      <c r="X401" s="153">
        <v>41985</v>
      </c>
      <c r="Y401" s="34"/>
      <c r="Z401" s="34"/>
      <c r="AA401" s="34"/>
      <c r="AB401" s="34"/>
      <c r="AC401" s="34"/>
      <c r="AD401" s="100"/>
      <c r="AE401"/>
      <c r="AF401" s="210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</row>
    <row r="402" spans="1:153" s="140" customFormat="1" ht="15" customHeight="1" x14ac:dyDescent="0.25">
      <c r="A402" s="33" t="s">
        <v>461</v>
      </c>
      <c r="B402" s="34"/>
      <c r="C402" s="23"/>
      <c r="D402" s="472"/>
      <c r="E402" s="35">
        <f t="shared" si="18"/>
        <v>0</v>
      </c>
      <c r="F402" s="201">
        <v>1325</v>
      </c>
      <c r="G402" s="417"/>
      <c r="H402" s="137" t="s">
        <v>462</v>
      </c>
      <c r="I402" s="102"/>
      <c r="J402" s="202">
        <v>59.97</v>
      </c>
      <c r="K402" s="39">
        <f t="shared" si="17"/>
        <v>0</v>
      </c>
      <c r="L402" s="40" t="s">
        <v>463</v>
      </c>
      <c r="M402" s="41" t="s">
        <v>464</v>
      </c>
      <c r="N402" s="40" t="s">
        <v>461</v>
      </c>
      <c r="O402" s="46" t="s">
        <v>407</v>
      </c>
      <c r="P402" s="40" t="s">
        <v>95</v>
      </c>
      <c r="Q402" s="42" t="s">
        <v>39</v>
      </c>
      <c r="R402" s="42" t="s">
        <v>31</v>
      </c>
      <c r="S402" s="304" t="s">
        <v>440</v>
      </c>
      <c r="T402" s="304">
        <v>24</v>
      </c>
      <c r="U402" s="304">
        <v>500</v>
      </c>
      <c r="V402" s="304" t="s">
        <v>32</v>
      </c>
      <c r="W402" s="422"/>
      <c r="X402" s="43">
        <v>41953</v>
      </c>
      <c r="Y402" s="34"/>
      <c r="Z402" s="34"/>
      <c r="AA402" s="34"/>
      <c r="AB402" s="34"/>
      <c r="AC402" s="34"/>
      <c r="AD402" s="100"/>
      <c r="AE402"/>
      <c r="AF402" s="210"/>
      <c r="AG402"/>
      <c r="AH402" s="100"/>
      <c r="AI402" s="100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 s="100"/>
      <c r="EV402" s="100"/>
      <c r="EW402"/>
    </row>
    <row r="403" spans="1:153" s="140" customFormat="1" ht="15" customHeight="1" x14ac:dyDescent="0.25">
      <c r="A403" s="33" t="s">
        <v>3985</v>
      </c>
      <c r="B403" s="34"/>
      <c r="C403" s="23"/>
      <c r="D403" s="472"/>
      <c r="E403" s="35">
        <f t="shared" si="18"/>
        <v>0</v>
      </c>
      <c r="F403" s="201">
        <v>4993</v>
      </c>
      <c r="G403" s="417"/>
      <c r="H403" s="137" t="s">
        <v>1864</v>
      </c>
      <c r="I403" s="102"/>
      <c r="J403" s="202">
        <v>46.28</v>
      </c>
      <c r="K403" s="39">
        <f t="shared" si="17"/>
        <v>0</v>
      </c>
      <c r="L403" s="40" t="s">
        <v>1864</v>
      </c>
      <c r="M403" s="41" t="s">
        <v>3986</v>
      </c>
      <c r="N403" s="40" t="s">
        <v>3985</v>
      </c>
      <c r="O403" s="46" t="s">
        <v>65</v>
      </c>
      <c r="P403" s="40" t="s">
        <v>314</v>
      </c>
      <c r="Q403" s="42" t="s">
        <v>30</v>
      </c>
      <c r="R403" s="42" t="s">
        <v>31</v>
      </c>
      <c r="S403" s="304" t="s">
        <v>41</v>
      </c>
      <c r="T403" s="304">
        <v>12</v>
      </c>
      <c r="U403" s="304">
        <v>200</v>
      </c>
      <c r="V403" s="304" t="s">
        <v>41</v>
      </c>
      <c r="W403" s="422"/>
      <c r="X403" s="43"/>
      <c r="Y403" s="34"/>
      <c r="Z403" s="34"/>
      <c r="AA403" s="34"/>
      <c r="AB403" s="34"/>
      <c r="AC403" s="34"/>
      <c r="AD403" s="100"/>
      <c r="AE403"/>
      <c r="AF403" s="210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</row>
    <row r="404" spans="1:153" s="140" customFormat="1" ht="15" customHeight="1" x14ac:dyDescent="0.25">
      <c r="A404" s="33" t="s">
        <v>3987</v>
      </c>
      <c r="B404" s="34"/>
      <c r="C404" s="23"/>
      <c r="D404" s="472"/>
      <c r="E404" s="35">
        <f t="shared" si="18"/>
        <v>0</v>
      </c>
      <c r="F404" s="201">
        <v>4994</v>
      </c>
      <c r="G404" s="417"/>
      <c r="H404" s="137" t="s">
        <v>3988</v>
      </c>
      <c r="I404" s="102"/>
      <c r="J404" s="202">
        <v>50.55</v>
      </c>
      <c r="K404" s="39">
        <f t="shared" si="17"/>
        <v>0</v>
      </c>
      <c r="L404" s="40" t="s">
        <v>1864</v>
      </c>
      <c r="M404" s="41" t="s">
        <v>3989</v>
      </c>
      <c r="N404" s="40" t="s">
        <v>3987</v>
      </c>
      <c r="O404" s="46" t="s">
        <v>65</v>
      </c>
      <c r="P404" s="40" t="s">
        <v>314</v>
      </c>
      <c r="Q404" s="42" t="s">
        <v>30</v>
      </c>
      <c r="R404" s="42" t="s">
        <v>31</v>
      </c>
      <c r="S404" s="304" t="s">
        <v>46</v>
      </c>
      <c r="T404" s="304">
        <v>5</v>
      </c>
      <c r="U404" s="304">
        <v>200</v>
      </c>
      <c r="V404" s="304" t="s">
        <v>41</v>
      </c>
      <c r="W404" s="422"/>
      <c r="X404" s="43">
        <v>41723</v>
      </c>
      <c r="Y404" s="34"/>
      <c r="Z404" s="34"/>
      <c r="AA404" s="34"/>
      <c r="AB404" s="34"/>
      <c r="AC404" s="34"/>
      <c r="AD404" s="100"/>
      <c r="AE404"/>
      <c r="AF404" s="210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</row>
    <row r="405" spans="1:153" s="140" customFormat="1" ht="15" customHeight="1" x14ac:dyDescent="0.25">
      <c r="A405" s="33" t="s">
        <v>2177</v>
      </c>
      <c r="B405" s="34"/>
      <c r="C405" s="23"/>
      <c r="D405" s="472"/>
      <c r="E405" s="35">
        <f t="shared" si="18"/>
        <v>0</v>
      </c>
      <c r="F405" s="201">
        <v>1304</v>
      </c>
      <c r="G405" s="417"/>
      <c r="H405" s="145" t="s">
        <v>2178</v>
      </c>
      <c r="I405" s="102"/>
      <c r="J405" s="202">
        <v>89.97</v>
      </c>
      <c r="K405" s="39">
        <f t="shared" si="17"/>
        <v>0</v>
      </c>
      <c r="L405" s="46" t="s">
        <v>2172</v>
      </c>
      <c r="M405" s="45" t="s">
        <v>2179</v>
      </c>
      <c r="N405" s="46" t="s">
        <v>2177</v>
      </c>
      <c r="O405" s="46" t="s">
        <v>2169</v>
      </c>
      <c r="P405" s="46" t="s">
        <v>95</v>
      </c>
      <c r="Q405" s="47" t="s">
        <v>39</v>
      </c>
      <c r="R405" s="47" t="s">
        <v>31</v>
      </c>
      <c r="S405" s="139" t="s">
        <v>41</v>
      </c>
      <c r="T405" s="139">
        <v>6</v>
      </c>
      <c r="U405" s="139">
        <v>500</v>
      </c>
      <c r="V405" s="139" t="s">
        <v>41</v>
      </c>
      <c r="W405" s="426"/>
      <c r="X405" s="153">
        <v>41977</v>
      </c>
      <c r="Y405" s="34"/>
      <c r="Z405" s="34"/>
      <c r="AA405" s="34"/>
      <c r="AB405" s="34"/>
      <c r="AC405" s="34"/>
      <c r="AD405" s="100"/>
      <c r="AE405"/>
      <c r="AF405" s="210"/>
      <c r="AG405"/>
      <c r="AH405" s="100"/>
      <c r="AI405" s="100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 s="100"/>
      <c r="EV405" s="100"/>
      <c r="EW405"/>
    </row>
    <row r="406" spans="1:153" s="140" customFormat="1" ht="15" customHeight="1" x14ac:dyDescent="0.25">
      <c r="A406" s="33" t="s">
        <v>231</v>
      </c>
      <c r="B406" s="34"/>
      <c r="C406" s="23"/>
      <c r="D406" s="472"/>
      <c r="E406" s="35">
        <f t="shared" si="18"/>
        <v>0</v>
      </c>
      <c r="F406" s="201">
        <v>5002</v>
      </c>
      <c r="G406" s="417"/>
      <c r="H406" s="137" t="s">
        <v>232</v>
      </c>
      <c r="I406" s="102"/>
      <c r="J406" s="202">
        <v>221.13</v>
      </c>
      <c r="K406" s="39">
        <f t="shared" si="17"/>
        <v>0</v>
      </c>
      <c r="L406" s="40" t="s">
        <v>233</v>
      </c>
      <c r="M406" s="41" t="s">
        <v>234</v>
      </c>
      <c r="N406" s="40" t="s">
        <v>231</v>
      </c>
      <c r="O406" s="46" t="s">
        <v>157</v>
      </c>
      <c r="P406" s="40" t="s">
        <v>154</v>
      </c>
      <c r="Q406" s="42" t="s">
        <v>155</v>
      </c>
      <c r="R406" s="42" t="s">
        <v>31</v>
      </c>
      <c r="S406" s="304" t="s">
        <v>46</v>
      </c>
      <c r="T406" s="304">
        <v>6</v>
      </c>
      <c r="U406" s="304" t="s">
        <v>235</v>
      </c>
      <c r="V406" s="304" t="s">
        <v>41</v>
      </c>
      <c r="W406" s="422"/>
      <c r="X406" s="43">
        <v>41723</v>
      </c>
      <c r="Y406" s="32"/>
      <c r="Z406" s="34"/>
      <c r="AA406" s="34"/>
      <c r="AB406" s="34"/>
      <c r="AC406" s="34"/>
      <c r="AD406" s="100"/>
      <c r="AE406"/>
      <c r="AF406" s="210"/>
      <c r="AG406"/>
      <c r="AH406"/>
      <c r="AI406"/>
      <c r="AJ406"/>
      <c r="EU406"/>
      <c r="EV406"/>
    </row>
    <row r="407" spans="1:153" s="140" customFormat="1" ht="15" customHeight="1" x14ac:dyDescent="0.25">
      <c r="A407" s="33" t="s">
        <v>2352</v>
      </c>
      <c r="B407" s="34"/>
      <c r="C407" s="23"/>
      <c r="D407" s="472"/>
      <c r="E407" s="35">
        <f t="shared" si="18"/>
        <v>0</v>
      </c>
      <c r="F407" s="201">
        <v>5173</v>
      </c>
      <c r="G407" s="417"/>
      <c r="H407" s="137" t="s">
        <v>2353</v>
      </c>
      <c r="I407" s="102"/>
      <c r="J407" s="202">
        <v>60.63</v>
      </c>
      <c r="K407" s="39">
        <f t="shared" si="17"/>
        <v>0</v>
      </c>
      <c r="L407" s="40" t="s">
        <v>10074</v>
      </c>
      <c r="M407" s="41" t="s">
        <v>2354</v>
      </c>
      <c r="N407" s="40" t="s">
        <v>2352</v>
      </c>
      <c r="O407" s="46" t="s">
        <v>2278</v>
      </c>
      <c r="P407" s="40" t="s">
        <v>29</v>
      </c>
      <c r="Q407" s="42" t="s">
        <v>39</v>
      </c>
      <c r="R407" s="42" t="s">
        <v>31</v>
      </c>
      <c r="S407" s="304" t="s">
        <v>41</v>
      </c>
      <c r="T407" s="304">
        <v>8</v>
      </c>
      <c r="U407" s="304">
        <v>2500</v>
      </c>
      <c r="V407" s="304" t="s">
        <v>41</v>
      </c>
      <c r="W407" s="422"/>
      <c r="X407" s="43"/>
      <c r="Y407" s="32"/>
      <c r="Z407" s="34"/>
      <c r="AA407" s="34"/>
      <c r="AB407" s="34"/>
      <c r="AC407" s="34"/>
      <c r="AD407" s="100"/>
      <c r="AE407"/>
      <c r="AF407" s="210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</row>
    <row r="408" spans="1:153" s="140" customFormat="1" ht="15" customHeight="1" x14ac:dyDescent="0.25">
      <c r="A408" s="33" t="s">
        <v>11466</v>
      </c>
      <c r="B408" s="34"/>
      <c r="C408" s="23"/>
      <c r="D408" s="472"/>
      <c r="E408" s="35">
        <f t="shared" si="18"/>
        <v>0</v>
      </c>
      <c r="F408" s="201">
        <v>1354</v>
      </c>
      <c r="G408" s="417"/>
      <c r="H408" s="137" t="s">
        <v>11498</v>
      </c>
      <c r="I408" s="38"/>
      <c r="J408" s="202">
        <v>98.18</v>
      </c>
      <c r="K408" s="39">
        <f t="shared" si="17"/>
        <v>0</v>
      </c>
      <c r="L408" s="40" t="s">
        <v>96</v>
      </c>
      <c r="M408" s="41">
        <v>10224157</v>
      </c>
      <c r="N408" s="40" t="s">
        <v>11466</v>
      </c>
      <c r="O408" s="46" t="s">
        <v>1852</v>
      </c>
      <c r="P408" s="40" t="s">
        <v>97</v>
      </c>
      <c r="Q408" s="42" t="s">
        <v>98</v>
      </c>
      <c r="R408" s="42" t="s">
        <v>31</v>
      </c>
      <c r="S408" s="304" t="s">
        <v>41</v>
      </c>
      <c r="T408" s="304">
        <v>12</v>
      </c>
      <c r="U408" s="304">
        <v>2500</v>
      </c>
      <c r="V408" s="304" t="s">
        <v>41</v>
      </c>
      <c r="W408" s="422"/>
      <c r="X408" s="191" t="s">
        <v>11540</v>
      </c>
      <c r="Y408" s="34"/>
      <c r="Z408" s="34"/>
      <c r="AA408" s="34"/>
      <c r="AB408" s="34"/>
      <c r="AC408" s="34"/>
      <c r="AD408" s="100"/>
      <c r="AE408"/>
      <c r="AF408" s="210"/>
      <c r="AG408"/>
      <c r="AH408"/>
      <c r="AI408"/>
      <c r="AJ408"/>
    </row>
    <row r="409" spans="1:153" s="140" customFormat="1" ht="15" customHeight="1" x14ac:dyDescent="0.25">
      <c r="A409" s="33" t="s">
        <v>11466</v>
      </c>
      <c r="B409" s="34"/>
      <c r="C409" s="23"/>
      <c r="D409" s="472"/>
      <c r="E409" s="35">
        <f t="shared" si="18"/>
        <v>0</v>
      </c>
      <c r="F409" s="201">
        <v>1354</v>
      </c>
      <c r="G409" s="417"/>
      <c r="H409" s="137" t="s">
        <v>11498</v>
      </c>
      <c r="I409" s="102"/>
      <c r="J409" s="202">
        <v>98.18</v>
      </c>
      <c r="K409" s="39">
        <f t="shared" si="17"/>
        <v>0</v>
      </c>
      <c r="L409" s="40" t="s">
        <v>96</v>
      </c>
      <c r="M409" s="41">
        <v>10224157</v>
      </c>
      <c r="N409" s="40" t="s">
        <v>11466</v>
      </c>
      <c r="O409" s="46" t="s">
        <v>1852</v>
      </c>
      <c r="P409" s="40" t="s">
        <v>97</v>
      </c>
      <c r="Q409" s="42" t="s">
        <v>98</v>
      </c>
      <c r="R409" s="42" t="s">
        <v>31</v>
      </c>
      <c r="S409" s="304" t="s">
        <v>11533</v>
      </c>
      <c r="T409" s="304">
        <v>12</v>
      </c>
      <c r="U409" s="304">
        <v>2500</v>
      </c>
      <c r="V409" s="304" t="s">
        <v>41</v>
      </c>
      <c r="W409" s="429"/>
      <c r="X409" s="191" t="s">
        <v>11536</v>
      </c>
      <c r="Y409" s="34"/>
      <c r="Z409" s="34"/>
      <c r="AA409" s="34"/>
      <c r="AB409" s="34"/>
      <c r="AC409" s="34"/>
      <c r="AD409" s="100"/>
      <c r="AF409" s="210"/>
      <c r="AH409" s="100"/>
      <c r="AI409" s="100"/>
      <c r="AJ409" s="100"/>
      <c r="EW409"/>
    </row>
    <row r="410" spans="1:153" s="140" customFormat="1" ht="15" customHeight="1" x14ac:dyDescent="0.25">
      <c r="A410" s="33" t="s">
        <v>11307</v>
      </c>
      <c r="B410" s="34"/>
      <c r="C410" s="23"/>
      <c r="D410" s="472"/>
      <c r="E410" s="35">
        <f t="shared" si="18"/>
        <v>0</v>
      </c>
      <c r="F410" s="201">
        <v>34560</v>
      </c>
      <c r="G410" s="417"/>
      <c r="H410" s="137" t="s">
        <v>11359</v>
      </c>
      <c r="I410" s="102"/>
      <c r="J410" s="202">
        <v>57.19</v>
      </c>
      <c r="K410" s="39">
        <f t="shared" si="17"/>
        <v>0</v>
      </c>
      <c r="L410" s="40" t="s">
        <v>11412</v>
      </c>
      <c r="M410" s="41" t="s">
        <v>11413</v>
      </c>
      <c r="N410" s="40" t="s">
        <v>11307</v>
      </c>
      <c r="O410" s="46" t="s">
        <v>1852</v>
      </c>
      <c r="P410" s="40" t="s">
        <v>66</v>
      </c>
      <c r="Q410" s="42" t="s">
        <v>67</v>
      </c>
      <c r="R410" s="42" t="s">
        <v>31</v>
      </c>
      <c r="S410" s="304" t="s">
        <v>46</v>
      </c>
      <c r="T410" s="304">
        <v>6</v>
      </c>
      <c r="U410" s="304">
        <v>2500</v>
      </c>
      <c r="V410" s="304" t="s">
        <v>41</v>
      </c>
      <c r="W410" s="429"/>
      <c r="X410" s="191" t="s">
        <v>11446</v>
      </c>
      <c r="Y410" s="34"/>
      <c r="Z410" s="34"/>
      <c r="AA410" s="34"/>
      <c r="AB410" s="34"/>
      <c r="AC410" s="34"/>
      <c r="AD410" s="100"/>
      <c r="AF410" s="210"/>
      <c r="AH410" s="100"/>
      <c r="AI410" s="100"/>
      <c r="AJ410" s="100"/>
      <c r="EW410"/>
    </row>
    <row r="411" spans="1:153" s="140" customFormat="1" ht="15" customHeight="1" x14ac:dyDescent="0.25">
      <c r="A411" s="33" t="s">
        <v>2355</v>
      </c>
      <c r="B411" s="34"/>
      <c r="C411" s="23"/>
      <c r="D411" s="472"/>
      <c r="E411" s="35">
        <f t="shared" si="18"/>
        <v>0</v>
      </c>
      <c r="F411" s="201">
        <v>4852</v>
      </c>
      <c r="G411" s="417"/>
      <c r="H411" s="137" t="s">
        <v>2356</v>
      </c>
      <c r="I411" s="102"/>
      <c r="J411" s="202">
        <v>43.16</v>
      </c>
      <c r="K411" s="39">
        <f t="shared" si="17"/>
        <v>0</v>
      </c>
      <c r="L411" s="40" t="s">
        <v>292</v>
      </c>
      <c r="M411" s="41" t="s">
        <v>2357</v>
      </c>
      <c r="N411" s="40" t="s">
        <v>2355</v>
      </c>
      <c r="O411" s="46" t="s">
        <v>2278</v>
      </c>
      <c r="P411" s="40" t="s">
        <v>116</v>
      </c>
      <c r="Q411" s="42" t="s">
        <v>39</v>
      </c>
      <c r="R411" s="42" t="s">
        <v>31</v>
      </c>
      <c r="S411" s="304" t="s">
        <v>46</v>
      </c>
      <c r="T411" s="304">
        <v>6</v>
      </c>
      <c r="U411" s="304">
        <v>2500</v>
      </c>
      <c r="V411" s="304" t="s">
        <v>41</v>
      </c>
      <c r="W411" s="422"/>
      <c r="X411" s="43"/>
      <c r="Y411" s="32"/>
      <c r="Z411" s="34"/>
      <c r="AA411" s="34"/>
      <c r="AB411" s="34"/>
      <c r="AC411" s="34"/>
      <c r="AD411" s="100"/>
      <c r="AE411"/>
      <c r="AF411" s="210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</row>
    <row r="412" spans="1:153" s="140" customFormat="1" ht="15" customHeight="1" x14ac:dyDescent="0.25">
      <c r="A412" s="33" t="s">
        <v>9038</v>
      </c>
      <c r="B412" s="34"/>
      <c r="C412" s="23"/>
      <c r="D412" s="472"/>
      <c r="E412" s="35">
        <f t="shared" si="18"/>
        <v>0</v>
      </c>
      <c r="F412" s="201">
        <v>8675</v>
      </c>
      <c r="G412" s="417"/>
      <c r="H412" s="163" t="s">
        <v>8996</v>
      </c>
      <c r="I412" s="102"/>
      <c r="J412" s="202">
        <v>43.25</v>
      </c>
      <c r="K412" s="39">
        <f t="shared" si="17"/>
        <v>0</v>
      </c>
      <c r="L412" s="40" t="s">
        <v>228</v>
      </c>
      <c r="M412" s="41" t="s">
        <v>9088</v>
      </c>
      <c r="N412" s="40" t="s">
        <v>9038</v>
      </c>
      <c r="O412" s="46" t="s">
        <v>3352</v>
      </c>
      <c r="P412" s="40" t="s">
        <v>116</v>
      </c>
      <c r="Q412" s="42" t="s">
        <v>39</v>
      </c>
      <c r="R412" s="42" t="s">
        <v>31</v>
      </c>
      <c r="S412" s="133" t="s">
        <v>60</v>
      </c>
      <c r="T412" s="304">
        <v>4</v>
      </c>
      <c r="U412" s="304">
        <v>2500</v>
      </c>
      <c r="V412" s="304" t="s">
        <v>41</v>
      </c>
      <c r="W412" s="422"/>
      <c r="X412" s="152" t="s">
        <v>8965</v>
      </c>
      <c r="Y412" s="34"/>
      <c r="Z412" s="34"/>
      <c r="AA412" s="34"/>
      <c r="AB412" s="34"/>
      <c r="AC412" s="32"/>
      <c r="AD412" s="100"/>
      <c r="AE412"/>
      <c r="AF412" s="210"/>
      <c r="AG412"/>
      <c r="AH412"/>
      <c r="AI412"/>
      <c r="AJ412"/>
      <c r="AK412" s="100"/>
      <c r="AL412" s="100"/>
      <c r="AM412" s="100"/>
      <c r="AN412" s="100"/>
      <c r="AO412" s="100"/>
      <c r="AP412" s="100"/>
      <c r="AQ412" s="100"/>
      <c r="AR412" s="100"/>
      <c r="AS412" s="100"/>
      <c r="AT412" s="100"/>
      <c r="AU412" s="100"/>
      <c r="AV412" s="100"/>
      <c r="AW412" s="100"/>
      <c r="AX412" s="100"/>
      <c r="AY412" s="100"/>
      <c r="AZ412" s="100"/>
      <c r="BA412" s="100"/>
      <c r="BB412" s="100"/>
      <c r="BC412" s="100"/>
      <c r="BD412" s="100"/>
      <c r="BE412" s="100"/>
      <c r="BF412" s="100"/>
      <c r="BG412" s="100"/>
      <c r="BH412" s="100"/>
      <c r="BI412" s="100"/>
      <c r="BJ412" s="100"/>
      <c r="BK412" s="100"/>
      <c r="BL412" s="100"/>
      <c r="BM412" s="100"/>
      <c r="BN412" s="100"/>
      <c r="BO412" s="100"/>
      <c r="BP412" s="100"/>
      <c r="BQ412" s="100"/>
      <c r="BR412" s="100"/>
      <c r="BS412" s="100"/>
      <c r="BT412" s="100"/>
      <c r="BU412" s="100"/>
      <c r="BV412" s="100"/>
      <c r="BW412" s="100"/>
      <c r="BX412" s="100"/>
      <c r="BY412" s="100"/>
      <c r="BZ412" s="100"/>
      <c r="CA412" s="100"/>
      <c r="CB412" s="100"/>
      <c r="CC412" s="100"/>
      <c r="CD412" s="100"/>
      <c r="CE412" s="100"/>
      <c r="CF412" s="100"/>
      <c r="CG412" s="100"/>
      <c r="CH412" s="100"/>
      <c r="CI412" s="100"/>
      <c r="CJ412" s="100"/>
      <c r="CK412" s="100"/>
      <c r="CL412" s="100"/>
      <c r="CM412" s="100"/>
      <c r="CN412" s="100"/>
      <c r="CO412" s="100"/>
      <c r="CP412" s="100"/>
      <c r="CQ412" s="100"/>
      <c r="CR412" s="100"/>
      <c r="CS412" s="100"/>
      <c r="CT412" s="100"/>
      <c r="CU412" s="100"/>
      <c r="CV412" s="100"/>
      <c r="CW412" s="100"/>
      <c r="CX412" s="100"/>
      <c r="CY412" s="100"/>
      <c r="CZ412" s="100"/>
      <c r="DA412" s="100"/>
      <c r="DB412" s="100"/>
      <c r="DC412" s="100"/>
      <c r="DD412" s="100"/>
      <c r="DE412" s="100"/>
      <c r="DF412" s="100"/>
      <c r="DG412" s="100"/>
      <c r="DH412" s="100"/>
      <c r="DI412" s="100"/>
      <c r="DJ412" s="100"/>
      <c r="DK412" s="100"/>
      <c r="DL412" s="100"/>
      <c r="DM412" s="100"/>
      <c r="DN412" s="100"/>
      <c r="DO412" s="100"/>
      <c r="DP412" s="100"/>
      <c r="DQ412" s="100"/>
      <c r="DR412" s="100"/>
      <c r="DS412" s="100"/>
      <c r="DT412" s="100"/>
      <c r="DU412" s="100"/>
      <c r="DV412" s="100"/>
      <c r="DW412" s="100"/>
      <c r="DX412" s="100"/>
      <c r="DY412" s="100"/>
      <c r="DZ412" s="100"/>
      <c r="EA412" s="100"/>
      <c r="EB412" s="100"/>
      <c r="EC412" s="100"/>
      <c r="ED412" s="100"/>
      <c r="EE412" s="100"/>
      <c r="EF412" s="100"/>
      <c r="EG412" s="100"/>
      <c r="EH412" s="100"/>
      <c r="EI412" s="100"/>
      <c r="EJ412" s="100"/>
      <c r="EK412" s="100"/>
      <c r="EL412" s="100"/>
      <c r="EM412" s="100"/>
      <c r="EN412" s="100"/>
      <c r="EO412" s="100"/>
      <c r="EP412" s="100"/>
      <c r="EQ412" s="100"/>
      <c r="ER412" s="100"/>
      <c r="ES412" s="100"/>
      <c r="ET412" s="100"/>
      <c r="EU412"/>
      <c r="EV412"/>
      <c r="EW412" s="100"/>
    </row>
    <row r="413" spans="1:153" s="140" customFormat="1" ht="15" customHeight="1" x14ac:dyDescent="0.25">
      <c r="A413" s="33" t="s">
        <v>10828</v>
      </c>
      <c r="B413" s="34"/>
      <c r="C413" s="23"/>
      <c r="D413" s="472"/>
      <c r="E413" s="35">
        <f t="shared" si="18"/>
        <v>0</v>
      </c>
      <c r="F413" s="201">
        <v>31179</v>
      </c>
      <c r="G413" s="417"/>
      <c r="H413" s="137" t="s">
        <v>10821</v>
      </c>
      <c r="I413" s="102"/>
      <c r="J413" s="202">
        <v>149.94999999999999</v>
      </c>
      <c r="K413" s="39">
        <f t="shared" si="17"/>
        <v>0</v>
      </c>
      <c r="L413" s="40" t="s">
        <v>1934</v>
      </c>
      <c r="M413" s="41" t="s">
        <v>10827</v>
      </c>
      <c r="N413" s="40" t="s">
        <v>10828</v>
      </c>
      <c r="O413" s="46" t="s">
        <v>56</v>
      </c>
      <c r="P413" s="40" t="s">
        <v>95</v>
      </c>
      <c r="Q413" s="42" t="s">
        <v>39</v>
      </c>
      <c r="R413" s="42" t="s">
        <v>31</v>
      </c>
      <c r="S413" s="304" t="s">
        <v>46</v>
      </c>
      <c r="T413" s="304">
        <v>6</v>
      </c>
      <c r="U413" s="304">
        <v>2500</v>
      </c>
      <c r="V413" s="304" t="s">
        <v>41</v>
      </c>
      <c r="W413" s="422"/>
      <c r="X413" s="191" t="s">
        <v>10831</v>
      </c>
      <c r="Y413" s="34"/>
      <c r="Z413" s="34"/>
      <c r="AA413" s="34"/>
      <c r="AB413" s="34"/>
      <c r="AC413" s="34"/>
      <c r="AD413" s="100"/>
      <c r="AE413" s="100"/>
      <c r="AF413" s="210"/>
      <c r="AG413" s="100"/>
      <c r="AH413" s="100"/>
      <c r="AI413" s="100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 s="100"/>
      <c r="EV413" s="100"/>
      <c r="EW413"/>
    </row>
    <row r="414" spans="1:153" s="140" customFormat="1" ht="15" customHeight="1" x14ac:dyDescent="0.25">
      <c r="A414" s="33" t="s">
        <v>10000</v>
      </c>
      <c r="B414" s="34"/>
      <c r="C414" s="34"/>
      <c r="D414" s="472"/>
      <c r="E414" s="35">
        <f t="shared" si="18"/>
        <v>0</v>
      </c>
      <c r="F414" s="201">
        <v>32657</v>
      </c>
      <c r="G414" s="417"/>
      <c r="H414" s="137" t="s">
        <v>10001</v>
      </c>
      <c r="I414" s="102"/>
      <c r="J414" s="202">
        <v>102.14</v>
      </c>
      <c r="K414" s="39">
        <f t="shared" si="17"/>
        <v>0</v>
      </c>
      <c r="L414" s="40" t="s">
        <v>9944</v>
      </c>
      <c r="M414" s="41">
        <v>2666</v>
      </c>
      <c r="N414" s="40" t="s">
        <v>10000</v>
      </c>
      <c r="O414" s="46" t="s">
        <v>65</v>
      </c>
      <c r="P414" s="40" t="s">
        <v>129</v>
      </c>
      <c r="Q414" s="42" t="s">
        <v>130</v>
      </c>
      <c r="R414" s="42" t="s">
        <v>31</v>
      </c>
      <c r="S414" s="304" t="s">
        <v>41</v>
      </c>
      <c r="T414" s="304">
        <v>10</v>
      </c>
      <c r="U414" s="304">
        <v>2500</v>
      </c>
      <c r="V414" s="304" t="s">
        <v>41</v>
      </c>
      <c r="W414" s="422"/>
      <c r="X414" s="43" t="s">
        <v>9955</v>
      </c>
      <c r="Y414" s="34"/>
      <c r="Z414" s="34"/>
      <c r="AA414" s="34"/>
      <c r="AB414" s="34"/>
      <c r="AC414" s="34"/>
      <c r="AD414" s="100"/>
      <c r="AE414" s="100"/>
      <c r="AF414" s="210"/>
      <c r="AG414" s="100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</row>
    <row r="415" spans="1:153" s="140" customFormat="1" ht="15" customHeight="1" x14ac:dyDescent="0.25">
      <c r="A415" s="33" t="s">
        <v>10965</v>
      </c>
      <c r="B415" s="34"/>
      <c r="C415" s="23"/>
      <c r="D415" s="472"/>
      <c r="E415" s="35">
        <f t="shared" si="18"/>
        <v>0</v>
      </c>
      <c r="F415" s="201">
        <v>34542</v>
      </c>
      <c r="G415" s="417"/>
      <c r="H415" s="137" t="s">
        <v>10961</v>
      </c>
      <c r="I415" s="102"/>
      <c r="J415" s="202">
        <v>135.72</v>
      </c>
      <c r="K415" s="39">
        <f t="shared" si="17"/>
        <v>0</v>
      </c>
      <c r="L415" s="40" t="s">
        <v>10969</v>
      </c>
      <c r="M415" s="41">
        <v>182916072018</v>
      </c>
      <c r="N415" s="40" t="s">
        <v>10965</v>
      </c>
      <c r="O415" s="46" t="s">
        <v>3035</v>
      </c>
      <c r="P415" s="40" t="s">
        <v>38</v>
      </c>
      <c r="Q415" s="42" t="s">
        <v>10356</v>
      </c>
      <c r="R415" s="42" t="s">
        <v>31</v>
      </c>
      <c r="S415" s="304" t="s">
        <v>60</v>
      </c>
      <c r="T415" s="304">
        <v>4</v>
      </c>
      <c r="U415" s="304">
        <v>2500</v>
      </c>
      <c r="V415" s="304" t="s">
        <v>41</v>
      </c>
      <c r="W415" s="422"/>
      <c r="X415" s="43"/>
      <c r="Y415" s="34"/>
      <c r="Z415" s="34"/>
      <c r="AA415" s="34"/>
      <c r="AB415" s="34"/>
      <c r="AC415" s="34"/>
      <c r="AD415" s="100"/>
      <c r="AE415"/>
      <c r="AF415" s="210"/>
      <c r="AG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</row>
    <row r="416" spans="1:153" s="140" customFormat="1" ht="15" customHeight="1" x14ac:dyDescent="0.25">
      <c r="A416" s="33" t="s">
        <v>3567</v>
      </c>
      <c r="B416" s="34"/>
      <c r="C416" s="23"/>
      <c r="D416" s="472"/>
      <c r="E416" s="35">
        <f t="shared" si="18"/>
        <v>0</v>
      </c>
      <c r="F416" s="201">
        <v>5004</v>
      </c>
      <c r="G416" s="417"/>
      <c r="H416" s="137" t="s">
        <v>3568</v>
      </c>
      <c r="I416" s="102"/>
      <c r="J416" s="202">
        <v>219.95</v>
      </c>
      <c r="K416" s="39">
        <f t="shared" si="17"/>
        <v>0</v>
      </c>
      <c r="L416" s="40" t="s">
        <v>165</v>
      </c>
      <c r="M416" s="41" t="s">
        <v>3569</v>
      </c>
      <c r="N416" s="40" t="s">
        <v>3567</v>
      </c>
      <c r="O416" s="46" t="s">
        <v>3551</v>
      </c>
      <c r="P416" s="40" t="s">
        <v>95</v>
      </c>
      <c r="Q416" s="42" t="s">
        <v>39</v>
      </c>
      <c r="R416" s="42" t="s">
        <v>31</v>
      </c>
      <c r="S416" s="304" t="s">
        <v>440</v>
      </c>
      <c r="T416" s="304">
        <v>26</v>
      </c>
      <c r="U416" s="304">
        <v>2500</v>
      </c>
      <c r="V416" s="304" t="s">
        <v>32</v>
      </c>
      <c r="W416" s="422"/>
      <c r="X416" s="43"/>
      <c r="Y416" s="34"/>
      <c r="Z416" s="34"/>
      <c r="AA416" s="34"/>
      <c r="AB416" s="34"/>
      <c r="AC416" s="34"/>
      <c r="AD416" s="100"/>
      <c r="AF416" s="210"/>
      <c r="AG416"/>
      <c r="AH416" s="100"/>
      <c r="AI416" s="100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 s="100"/>
      <c r="EV416" s="100"/>
      <c r="EW416"/>
    </row>
    <row r="417" spans="1:153" s="140" customFormat="1" ht="15" customHeight="1" x14ac:dyDescent="0.25">
      <c r="A417" s="33" t="s">
        <v>3570</v>
      </c>
      <c r="B417" s="34"/>
      <c r="C417" s="23"/>
      <c r="D417" s="472"/>
      <c r="E417" s="35">
        <f t="shared" si="18"/>
        <v>0</v>
      </c>
      <c r="F417" s="201">
        <v>5006</v>
      </c>
      <c r="G417" s="417"/>
      <c r="H417" s="137" t="s">
        <v>3571</v>
      </c>
      <c r="I417" s="102"/>
      <c r="J417" s="202">
        <v>116.85</v>
      </c>
      <c r="K417" s="39">
        <f t="shared" si="17"/>
        <v>0</v>
      </c>
      <c r="L417" s="40" t="s">
        <v>3572</v>
      </c>
      <c r="M417" s="41" t="s">
        <v>3573</v>
      </c>
      <c r="N417" s="40" t="s">
        <v>3570</v>
      </c>
      <c r="O417" s="46" t="s">
        <v>3551</v>
      </c>
      <c r="P417" s="40" t="s">
        <v>95</v>
      </c>
      <c r="Q417" s="42" t="s">
        <v>39</v>
      </c>
      <c r="R417" s="42" t="s">
        <v>31</v>
      </c>
      <c r="S417" s="304" t="s">
        <v>46</v>
      </c>
      <c r="T417" s="304">
        <v>6</v>
      </c>
      <c r="U417" s="304">
        <v>500</v>
      </c>
      <c r="V417" s="304" t="s">
        <v>41</v>
      </c>
      <c r="W417" s="422"/>
      <c r="X417" s="43">
        <v>41953</v>
      </c>
      <c r="Y417" s="34"/>
      <c r="Z417" s="34"/>
      <c r="AA417" s="34"/>
      <c r="AB417" s="34"/>
      <c r="AC417" s="34"/>
      <c r="AD417" s="100"/>
      <c r="AE417"/>
      <c r="AF417" s="210"/>
      <c r="AG417"/>
      <c r="AH417" s="100"/>
      <c r="AI417" s="100"/>
      <c r="AJ417"/>
    </row>
    <row r="418" spans="1:153" s="140" customFormat="1" ht="15" customHeight="1" x14ac:dyDescent="0.25">
      <c r="A418" s="33" t="s">
        <v>11328</v>
      </c>
      <c r="B418" s="34"/>
      <c r="C418" s="23"/>
      <c r="D418" s="472"/>
      <c r="E418" s="35">
        <f t="shared" si="18"/>
        <v>0</v>
      </c>
      <c r="F418" s="201">
        <v>34821</v>
      </c>
      <c r="G418" s="417"/>
      <c r="H418" s="137" t="s">
        <v>11381</v>
      </c>
      <c r="I418" s="102"/>
      <c r="J418" s="202">
        <v>53.97</v>
      </c>
      <c r="K418" s="39">
        <f t="shared" si="17"/>
        <v>0</v>
      </c>
      <c r="L418" s="40" t="s">
        <v>262</v>
      </c>
      <c r="M418" s="41">
        <v>114905122018</v>
      </c>
      <c r="N418" s="40" t="s">
        <v>11328</v>
      </c>
      <c r="O418" s="46" t="s">
        <v>45</v>
      </c>
      <c r="P418" s="40" t="s">
        <v>38</v>
      </c>
      <c r="Q418" s="42" t="s">
        <v>39</v>
      </c>
      <c r="R418" s="42" t="s">
        <v>31</v>
      </c>
      <c r="S418" s="304" t="s">
        <v>41</v>
      </c>
      <c r="T418" s="304">
        <v>13</v>
      </c>
      <c r="U418" s="304">
        <v>2500</v>
      </c>
      <c r="V418" s="304" t="s">
        <v>41</v>
      </c>
      <c r="W418" s="429"/>
      <c r="X418" s="191" t="s">
        <v>11446</v>
      </c>
      <c r="Y418" s="34"/>
      <c r="Z418" s="34"/>
      <c r="AA418" s="34"/>
      <c r="AB418" s="34"/>
      <c r="AC418" s="34"/>
      <c r="AD418" s="100"/>
      <c r="AF418" s="210"/>
      <c r="AH418" s="100"/>
      <c r="AI418" s="100"/>
      <c r="AJ418" s="100"/>
      <c r="EW418"/>
    </row>
    <row r="419" spans="1:153" s="140" customFormat="1" ht="15" customHeight="1" x14ac:dyDescent="0.25">
      <c r="A419" s="33" t="s">
        <v>10878</v>
      </c>
      <c r="B419" s="34"/>
      <c r="C419" s="23"/>
      <c r="D419" s="472"/>
      <c r="E419" s="35">
        <f t="shared" si="18"/>
        <v>0</v>
      </c>
      <c r="F419" s="201">
        <v>33461</v>
      </c>
      <c r="G419" s="417"/>
      <c r="H419" s="137" t="s">
        <v>10871</v>
      </c>
      <c r="I419" s="102"/>
      <c r="J419" s="202">
        <v>133.65</v>
      </c>
      <c r="K419" s="39">
        <f t="shared" si="17"/>
        <v>0</v>
      </c>
      <c r="L419" s="40" t="s">
        <v>10895</v>
      </c>
      <c r="M419" s="41" t="s">
        <v>10887</v>
      </c>
      <c r="N419" s="40" t="s">
        <v>10878</v>
      </c>
      <c r="O419" s="46" t="s">
        <v>3352</v>
      </c>
      <c r="P419" s="40" t="s">
        <v>95</v>
      </c>
      <c r="Q419" s="42" t="s">
        <v>39</v>
      </c>
      <c r="R419" s="42" t="s">
        <v>31</v>
      </c>
      <c r="S419" s="304" t="s">
        <v>41</v>
      </c>
      <c r="T419" s="304">
        <v>9</v>
      </c>
      <c r="U419" s="304">
        <v>2500</v>
      </c>
      <c r="V419" s="304" t="s">
        <v>41</v>
      </c>
      <c r="W419" s="422"/>
      <c r="X419" s="43" t="s">
        <v>10865</v>
      </c>
      <c r="Y419" s="34"/>
      <c r="Z419" s="34"/>
      <c r="AA419" s="34"/>
      <c r="AB419" s="34"/>
      <c r="AC419" s="34"/>
      <c r="AD419" s="100"/>
      <c r="AE419"/>
      <c r="AF419" s="210"/>
      <c r="AG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 s="100"/>
      <c r="EV419" s="100"/>
      <c r="EW419"/>
    </row>
    <row r="420" spans="1:153" s="140" customFormat="1" ht="15" customHeight="1" x14ac:dyDescent="0.25">
      <c r="A420" s="33" t="s">
        <v>125</v>
      </c>
      <c r="B420" s="34"/>
      <c r="C420" s="34"/>
      <c r="D420" s="472"/>
      <c r="E420" s="35">
        <f t="shared" si="18"/>
        <v>0</v>
      </c>
      <c r="F420" s="201">
        <v>1556</v>
      </c>
      <c r="G420" s="417"/>
      <c r="H420" s="137" t="s">
        <v>126</v>
      </c>
      <c r="I420" s="102"/>
      <c r="J420" s="202">
        <v>233.54</v>
      </c>
      <c r="K420" s="39">
        <f t="shared" si="17"/>
        <v>0</v>
      </c>
      <c r="L420" s="40" t="s">
        <v>127</v>
      </c>
      <c r="M420" s="41" t="s">
        <v>128</v>
      </c>
      <c r="N420" s="40" t="s">
        <v>125</v>
      </c>
      <c r="O420" s="46" t="s">
        <v>81</v>
      </c>
      <c r="P420" s="40" t="s">
        <v>129</v>
      </c>
      <c r="Q420" s="42" t="s">
        <v>130</v>
      </c>
      <c r="R420" s="42" t="s">
        <v>31</v>
      </c>
      <c r="S420" s="304" t="s">
        <v>131</v>
      </c>
      <c r="T420" s="304">
        <v>12</v>
      </c>
      <c r="U420" s="304">
        <v>2500</v>
      </c>
      <c r="V420" s="304" t="s">
        <v>41</v>
      </c>
      <c r="W420" s="422"/>
      <c r="X420" s="43" t="s">
        <v>33</v>
      </c>
      <c r="Y420" s="34"/>
      <c r="Z420" s="34"/>
      <c r="AA420" s="34"/>
      <c r="AB420" s="34"/>
      <c r="AC420" s="34"/>
      <c r="AD420" s="100"/>
      <c r="AE420"/>
      <c r="AF420" s="21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</row>
    <row r="421" spans="1:153" s="140" customFormat="1" ht="15" customHeight="1" x14ac:dyDescent="0.25">
      <c r="A421" s="33" t="s">
        <v>3375</v>
      </c>
      <c r="B421" s="34"/>
      <c r="C421" s="23"/>
      <c r="D421" s="472"/>
      <c r="E421" s="35">
        <f t="shared" si="18"/>
        <v>0</v>
      </c>
      <c r="F421" s="201">
        <v>1986</v>
      </c>
      <c r="G421" s="417"/>
      <c r="H421" s="137" t="s">
        <v>11298</v>
      </c>
      <c r="I421" s="102"/>
      <c r="J421" s="202">
        <v>206.28</v>
      </c>
      <c r="K421" s="39">
        <f t="shared" si="17"/>
        <v>0</v>
      </c>
      <c r="L421" s="40" t="s">
        <v>788</v>
      </c>
      <c r="M421" s="41" t="s">
        <v>3376</v>
      </c>
      <c r="N421" s="40" t="s">
        <v>3375</v>
      </c>
      <c r="O421" s="46" t="s">
        <v>3352</v>
      </c>
      <c r="P421" s="40" t="s">
        <v>38</v>
      </c>
      <c r="Q421" s="42" t="s">
        <v>39</v>
      </c>
      <c r="R421" s="42" t="s">
        <v>31</v>
      </c>
      <c r="S421" s="304" t="s">
        <v>41</v>
      </c>
      <c r="T421" s="304">
        <v>13</v>
      </c>
      <c r="U421" s="304">
        <v>2500</v>
      </c>
      <c r="V421" s="304" t="s">
        <v>41</v>
      </c>
      <c r="W421" s="422"/>
      <c r="X421" s="43">
        <v>41904</v>
      </c>
      <c r="Y421" s="34"/>
      <c r="Z421" s="34"/>
      <c r="AA421" s="34"/>
      <c r="AB421" s="34"/>
      <c r="AC421" s="34"/>
      <c r="AD421" s="100"/>
      <c r="AE421"/>
      <c r="AF421" s="210"/>
      <c r="AG421"/>
      <c r="AH421"/>
      <c r="AI421"/>
      <c r="AJ421"/>
      <c r="AK421" s="100"/>
      <c r="AL421" s="100"/>
      <c r="AM421" s="100"/>
      <c r="AN421" s="100"/>
      <c r="AO421" s="100"/>
      <c r="AP421" s="100"/>
      <c r="AQ421" s="100"/>
      <c r="AR421" s="100"/>
      <c r="AS421" s="100"/>
      <c r="AT421" s="100"/>
      <c r="AU421" s="100"/>
      <c r="AV421" s="100"/>
      <c r="AW421" s="100"/>
      <c r="AX421" s="100"/>
      <c r="AY421" s="100"/>
      <c r="AZ421" s="100"/>
      <c r="BA421" s="100"/>
      <c r="BB421" s="100"/>
      <c r="BC421" s="100"/>
      <c r="BD421" s="100"/>
      <c r="BE421" s="100"/>
      <c r="BF421" s="100"/>
      <c r="BG421" s="100"/>
      <c r="BH421" s="100"/>
      <c r="BI421" s="100"/>
      <c r="BJ421" s="100"/>
      <c r="BK421" s="100"/>
      <c r="BL421" s="100"/>
      <c r="BM421" s="100"/>
      <c r="BN421" s="100"/>
      <c r="BO421" s="100"/>
      <c r="BP421" s="100"/>
      <c r="BQ421" s="100"/>
      <c r="BR421" s="100"/>
      <c r="BS421" s="100"/>
      <c r="BT421" s="100"/>
      <c r="BU421" s="100"/>
      <c r="BV421" s="100"/>
      <c r="BW421" s="100"/>
      <c r="BX421" s="100"/>
      <c r="BY421" s="100"/>
      <c r="BZ421" s="100"/>
      <c r="CA421" s="100"/>
      <c r="CB421" s="100"/>
      <c r="CC421" s="100"/>
      <c r="CD421" s="100"/>
      <c r="CE421" s="100"/>
      <c r="CF421" s="100"/>
      <c r="CG421" s="100"/>
      <c r="CH421" s="100"/>
      <c r="CI421" s="100"/>
      <c r="CJ421" s="100"/>
      <c r="CK421" s="100"/>
      <c r="CL421" s="100"/>
      <c r="CM421" s="100"/>
      <c r="CN421" s="100"/>
      <c r="CO421" s="100"/>
      <c r="CP421" s="100"/>
      <c r="CQ421" s="100"/>
      <c r="CR421" s="100"/>
      <c r="CS421" s="100"/>
      <c r="CT421" s="100"/>
      <c r="CU421" s="100"/>
      <c r="CV421" s="100"/>
      <c r="CW421" s="100"/>
      <c r="CX421" s="100"/>
      <c r="CY421" s="100"/>
      <c r="CZ421" s="100"/>
      <c r="DA421" s="100"/>
      <c r="DB421" s="100"/>
      <c r="DC421" s="100"/>
      <c r="DD421" s="100"/>
      <c r="DE421" s="100"/>
      <c r="DF421" s="100"/>
      <c r="DG421" s="100"/>
      <c r="DH421" s="100"/>
      <c r="DI421" s="100"/>
      <c r="DJ421" s="100"/>
      <c r="DK421" s="100"/>
      <c r="DL421" s="100"/>
      <c r="DM421" s="100"/>
      <c r="DN421" s="100"/>
      <c r="DO421" s="100"/>
      <c r="DP421" s="100"/>
      <c r="DQ421" s="100"/>
      <c r="DR421" s="100"/>
      <c r="DS421" s="100"/>
      <c r="DT421" s="100"/>
      <c r="DU421" s="100"/>
      <c r="DV421" s="100"/>
      <c r="DW421" s="100"/>
      <c r="DX421" s="100"/>
      <c r="DY421" s="100"/>
      <c r="DZ421" s="100"/>
      <c r="EA421" s="100"/>
      <c r="EB421" s="100"/>
      <c r="EC421" s="100"/>
      <c r="ED421" s="100"/>
      <c r="EE421" s="100"/>
      <c r="EF421" s="100"/>
      <c r="EG421" s="100"/>
      <c r="EH421" s="100"/>
      <c r="EI421" s="100"/>
      <c r="EJ421" s="100"/>
      <c r="EK421" s="100"/>
      <c r="EL421" s="100"/>
      <c r="EM421" s="100"/>
      <c r="EN421" s="100"/>
      <c r="EO421" s="100"/>
      <c r="EP421" s="100"/>
      <c r="EQ421" s="100"/>
      <c r="ER421" s="100"/>
      <c r="ES421" s="100"/>
      <c r="ET421" s="100"/>
      <c r="EU421"/>
      <c r="EV421"/>
      <c r="EW421" s="100"/>
    </row>
    <row r="422" spans="1:153" s="140" customFormat="1" ht="15" customHeight="1" x14ac:dyDescent="0.25">
      <c r="A422" s="33" t="s">
        <v>1915</v>
      </c>
      <c r="B422" s="34"/>
      <c r="C422" s="23"/>
      <c r="D422" s="472"/>
      <c r="E422" s="35">
        <f t="shared" si="18"/>
        <v>0</v>
      </c>
      <c r="F422" s="201">
        <v>8181</v>
      </c>
      <c r="G422" s="417"/>
      <c r="H422" s="137" t="s">
        <v>1916</v>
      </c>
      <c r="I422" s="102"/>
      <c r="J422" s="202">
        <v>108.55</v>
      </c>
      <c r="K422" s="39">
        <f t="shared" si="17"/>
        <v>0</v>
      </c>
      <c r="L422" s="40" t="s">
        <v>467</v>
      </c>
      <c r="M422" s="40">
        <v>17439175</v>
      </c>
      <c r="N422" s="40" t="s">
        <v>1915</v>
      </c>
      <c r="O422" s="46" t="s">
        <v>56</v>
      </c>
      <c r="P422" s="40" t="s">
        <v>38</v>
      </c>
      <c r="Q422" s="42" t="s">
        <v>39</v>
      </c>
      <c r="R422" s="42" t="s">
        <v>31</v>
      </c>
      <c r="S422" s="304" t="s">
        <v>41</v>
      </c>
      <c r="T422" s="304">
        <v>10</v>
      </c>
      <c r="U422" s="304">
        <v>2500</v>
      </c>
      <c r="V422" s="304" t="s">
        <v>41</v>
      </c>
      <c r="W422" s="422"/>
      <c r="X422" s="43">
        <v>41904</v>
      </c>
      <c r="Y422" s="34"/>
      <c r="Z422" s="34"/>
      <c r="AA422" s="34"/>
      <c r="AB422" s="34"/>
      <c r="AC422" s="34"/>
      <c r="AD422" s="100"/>
      <c r="AE422"/>
      <c r="AF422" s="210"/>
      <c r="AG422"/>
      <c r="AH422"/>
      <c r="AI422"/>
      <c r="AJ422"/>
      <c r="AK422" s="100"/>
      <c r="AL422" s="100"/>
      <c r="AM422" s="100"/>
      <c r="AN422" s="100"/>
      <c r="AO422" s="100"/>
      <c r="AP422" s="100"/>
      <c r="AQ422" s="100"/>
      <c r="AR422" s="100"/>
      <c r="AS422" s="100"/>
      <c r="AT422" s="100"/>
      <c r="AU422" s="100"/>
      <c r="AV422" s="100"/>
      <c r="AW422" s="100"/>
      <c r="AX422" s="100"/>
      <c r="AY422" s="100"/>
      <c r="AZ422" s="100"/>
      <c r="BA422" s="100"/>
      <c r="BB422" s="100"/>
      <c r="BC422" s="100"/>
      <c r="BD422" s="100"/>
      <c r="BE422" s="100"/>
      <c r="BF422" s="100"/>
      <c r="BG422" s="100"/>
      <c r="BH422" s="100"/>
      <c r="BI422" s="100"/>
      <c r="BJ422" s="100"/>
      <c r="BK422" s="100"/>
      <c r="BL422" s="100"/>
      <c r="BM422" s="100"/>
      <c r="BN422" s="100"/>
      <c r="BO422" s="100"/>
      <c r="BP422" s="100"/>
      <c r="BQ422" s="100"/>
      <c r="BR422" s="100"/>
      <c r="BS422" s="100"/>
      <c r="BT422" s="100"/>
      <c r="BU422" s="100"/>
      <c r="BV422" s="100"/>
      <c r="BW422" s="100"/>
      <c r="BX422" s="100"/>
      <c r="BY422" s="100"/>
      <c r="BZ422" s="100"/>
      <c r="CA422" s="100"/>
      <c r="CB422" s="100"/>
      <c r="CC422" s="100"/>
      <c r="CD422" s="100"/>
      <c r="CE422" s="100"/>
      <c r="CF422" s="100"/>
      <c r="CG422" s="100"/>
      <c r="CH422" s="100"/>
      <c r="CI422" s="100"/>
      <c r="CJ422" s="100"/>
      <c r="CK422" s="100"/>
      <c r="CL422" s="100"/>
      <c r="CM422" s="100"/>
      <c r="CN422" s="100"/>
      <c r="CO422" s="100"/>
      <c r="CP422" s="100"/>
      <c r="CQ422" s="100"/>
      <c r="CR422" s="100"/>
      <c r="CS422" s="100"/>
      <c r="CT422" s="100"/>
      <c r="CU422" s="100"/>
      <c r="CV422" s="100"/>
      <c r="CW422" s="100"/>
      <c r="CX422" s="100"/>
      <c r="CY422" s="100"/>
      <c r="CZ422" s="100"/>
      <c r="DA422" s="100"/>
      <c r="DB422" s="100"/>
      <c r="DC422" s="100"/>
      <c r="DD422" s="100"/>
      <c r="DE422" s="100"/>
      <c r="DF422" s="100"/>
      <c r="DG422" s="100"/>
      <c r="DH422" s="100"/>
      <c r="DI422" s="100"/>
      <c r="DJ422" s="100"/>
      <c r="DK422" s="100"/>
      <c r="DL422" s="100"/>
      <c r="DM422" s="100"/>
      <c r="DN422" s="100"/>
      <c r="DO422" s="100"/>
      <c r="DP422" s="100"/>
      <c r="DQ422" s="100"/>
      <c r="DR422" s="100"/>
      <c r="DS422" s="100"/>
      <c r="DT422" s="100"/>
      <c r="DU422" s="100"/>
      <c r="DV422" s="100"/>
      <c r="DW422" s="100"/>
      <c r="DX422" s="100"/>
      <c r="DY422" s="100"/>
      <c r="DZ422" s="100"/>
      <c r="EA422" s="100"/>
      <c r="EB422" s="100"/>
      <c r="EC422" s="100"/>
      <c r="ED422" s="100"/>
      <c r="EE422" s="100"/>
      <c r="EF422" s="100"/>
      <c r="EG422" s="100"/>
      <c r="EH422" s="100"/>
      <c r="EI422" s="100"/>
      <c r="EJ422" s="100"/>
      <c r="EK422" s="100"/>
      <c r="EL422" s="100"/>
      <c r="EM422" s="100"/>
      <c r="EN422" s="100"/>
      <c r="EO422" s="100"/>
      <c r="EP422" s="100"/>
      <c r="EQ422" s="100"/>
      <c r="ER422" s="100"/>
      <c r="ES422" s="100"/>
      <c r="ET422" s="100"/>
      <c r="EU422"/>
      <c r="EV422"/>
      <c r="EW422" s="100"/>
    </row>
    <row r="423" spans="1:153" s="140" customFormat="1" ht="15" customHeight="1" x14ac:dyDescent="0.25">
      <c r="A423" s="33" t="s">
        <v>1091</v>
      </c>
      <c r="B423" s="34"/>
      <c r="C423" s="23"/>
      <c r="D423" s="472"/>
      <c r="E423" s="35">
        <f t="shared" si="18"/>
        <v>0</v>
      </c>
      <c r="F423" s="201">
        <v>1469</v>
      </c>
      <c r="G423" s="417"/>
      <c r="H423" s="137" t="s">
        <v>10838</v>
      </c>
      <c r="I423" s="102"/>
      <c r="J423" s="202">
        <v>206.28</v>
      </c>
      <c r="K423" s="39">
        <f t="shared" si="17"/>
        <v>0</v>
      </c>
      <c r="L423" s="40" t="s">
        <v>788</v>
      </c>
      <c r="M423" s="41" t="s">
        <v>1092</v>
      </c>
      <c r="N423" s="40" t="s">
        <v>1091</v>
      </c>
      <c r="O423" s="46" t="s">
        <v>977</v>
      </c>
      <c r="P423" s="40" t="s">
        <v>38</v>
      </c>
      <c r="Q423" s="42" t="s">
        <v>39</v>
      </c>
      <c r="R423" s="42" t="s">
        <v>31</v>
      </c>
      <c r="S423" s="304" t="s">
        <v>41</v>
      </c>
      <c r="T423" s="304">
        <v>13</v>
      </c>
      <c r="U423" s="304">
        <v>2500</v>
      </c>
      <c r="V423" s="304" t="s">
        <v>41</v>
      </c>
      <c r="W423" s="422"/>
      <c r="X423" s="43">
        <v>41904</v>
      </c>
      <c r="Y423" s="34"/>
      <c r="Z423" s="34"/>
      <c r="AA423" s="34"/>
      <c r="AB423" s="34"/>
      <c r="AC423" s="32"/>
      <c r="AD423" s="100"/>
      <c r="AE423"/>
      <c r="AF423" s="210"/>
      <c r="AG423"/>
      <c r="AH423"/>
      <c r="AI423"/>
      <c r="AJ423"/>
      <c r="EU423"/>
      <c r="EV423"/>
    </row>
    <row r="424" spans="1:153" s="140" customFormat="1" ht="15" customHeight="1" x14ac:dyDescent="0.25">
      <c r="A424" s="33" t="s">
        <v>2433</v>
      </c>
      <c r="B424" s="34"/>
      <c r="C424" s="23"/>
      <c r="D424" s="472"/>
      <c r="E424" s="35">
        <f t="shared" si="18"/>
        <v>0</v>
      </c>
      <c r="F424" s="201">
        <v>3941</v>
      </c>
      <c r="G424" s="417"/>
      <c r="H424" s="137" t="s">
        <v>11297</v>
      </c>
      <c r="I424" s="102"/>
      <c r="J424" s="202">
        <v>217.16</v>
      </c>
      <c r="K424" s="39">
        <f t="shared" si="17"/>
        <v>0</v>
      </c>
      <c r="L424" s="40" t="s">
        <v>788</v>
      </c>
      <c r="M424" s="41" t="s">
        <v>2434</v>
      </c>
      <c r="N424" s="40" t="s">
        <v>2433</v>
      </c>
      <c r="O424" s="46" t="s">
        <v>2278</v>
      </c>
      <c r="P424" s="40" t="s">
        <v>38</v>
      </c>
      <c r="Q424" s="42" t="s">
        <v>39</v>
      </c>
      <c r="R424" s="42" t="s">
        <v>31</v>
      </c>
      <c r="S424" s="304" t="s">
        <v>41</v>
      </c>
      <c r="T424" s="304">
        <v>12</v>
      </c>
      <c r="U424" s="304">
        <v>2500</v>
      </c>
      <c r="V424" s="304" t="s">
        <v>41</v>
      </c>
      <c r="W424" s="422"/>
      <c r="X424" s="43">
        <v>41904</v>
      </c>
      <c r="Y424" s="34"/>
      <c r="Z424" s="34"/>
      <c r="AA424" s="34"/>
      <c r="AB424" s="34"/>
      <c r="AC424" s="34"/>
      <c r="AD424" s="100"/>
      <c r="AE424"/>
      <c r="AF424" s="210"/>
      <c r="AG424"/>
      <c r="AH424"/>
      <c r="AI424"/>
      <c r="AJ424"/>
      <c r="EU424"/>
      <c r="EV424"/>
    </row>
    <row r="425" spans="1:153" s="140" customFormat="1" ht="15" customHeight="1" x14ac:dyDescent="0.25">
      <c r="A425" s="33" t="s">
        <v>3292</v>
      </c>
      <c r="B425" s="34"/>
      <c r="C425" s="23"/>
      <c r="D425" s="472"/>
      <c r="E425" s="35">
        <f t="shared" si="18"/>
        <v>0</v>
      </c>
      <c r="F425" s="201">
        <v>2404</v>
      </c>
      <c r="G425" s="417"/>
      <c r="H425" s="137" t="s">
        <v>3293</v>
      </c>
      <c r="I425" s="102"/>
      <c r="J425" s="202">
        <v>271.44</v>
      </c>
      <c r="K425" s="39">
        <f t="shared" si="17"/>
        <v>0</v>
      </c>
      <c r="L425" s="40" t="s">
        <v>788</v>
      </c>
      <c r="M425" s="41" t="s">
        <v>3294</v>
      </c>
      <c r="N425" s="40" t="s">
        <v>3292</v>
      </c>
      <c r="O425" s="46" t="s">
        <v>45</v>
      </c>
      <c r="P425" s="40" t="s">
        <v>38</v>
      </c>
      <c r="Q425" s="42" t="s">
        <v>39</v>
      </c>
      <c r="R425" s="42" t="s">
        <v>31</v>
      </c>
      <c r="S425" s="304" t="s">
        <v>41</v>
      </c>
      <c r="T425" s="304">
        <v>13</v>
      </c>
      <c r="U425" s="304">
        <v>2500</v>
      </c>
      <c r="V425" s="304" t="s">
        <v>41</v>
      </c>
      <c r="W425" s="422"/>
      <c r="X425" s="43">
        <v>41904</v>
      </c>
      <c r="Y425" s="34"/>
      <c r="Z425" s="34"/>
      <c r="AA425" s="34"/>
      <c r="AB425" s="34"/>
      <c r="AC425" s="34"/>
      <c r="AD425" s="100"/>
      <c r="AE425"/>
      <c r="AF425" s="210"/>
      <c r="AG425"/>
      <c r="AH425"/>
      <c r="AI425"/>
      <c r="AJ425"/>
      <c r="EU425"/>
      <c r="EV425"/>
      <c r="EW425"/>
    </row>
    <row r="426" spans="1:153" s="140" customFormat="1" ht="15" customHeight="1" x14ac:dyDescent="0.25">
      <c r="A426" s="33" t="s">
        <v>3546</v>
      </c>
      <c r="B426" s="34"/>
      <c r="C426" s="23"/>
      <c r="D426" s="472"/>
      <c r="E426" s="35">
        <f t="shared" si="18"/>
        <v>0</v>
      </c>
      <c r="F426" s="201">
        <v>1428</v>
      </c>
      <c r="G426" s="417"/>
      <c r="H426" s="137" t="s">
        <v>11299</v>
      </c>
      <c r="I426" s="38"/>
      <c r="J426" s="202">
        <v>189.99</v>
      </c>
      <c r="K426" s="39">
        <f t="shared" si="17"/>
        <v>0</v>
      </c>
      <c r="L426" s="40" t="s">
        <v>788</v>
      </c>
      <c r="M426" s="41" t="s">
        <v>3547</v>
      </c>
      <c r="N426" s="40" t="s">
        <v>3546</v>
      </c>
      <c r="O426" s="46" t="s">
        <v>3496</v>
      </c>
      <c r="P426" s="40" t="s">
        <v>38</v>
      </c>
      <c r="Q426" s="42" t="s">
        <v>39</v>
      </c>
      <c r="R426" s="42" t="s">
        <v>31</v>
      </c>
      <c r="S426" s="304" t="s">
        <v>41</v>
      </c>
      <c r="T426" s="304">
        <v>12</v>
      </c>
      <c r="U426" s="304">
        <v>2500</v>
      </c>
      <c r="V426" s="304" t="s">
        <v>41</v>
      </c>
      <c r="W426" s="422"/>
      <c r="X426" s="43">
        <v>41904</v>
      </c>
      <c r="Y426" s="34"/>
      <c r="Z426" s="34"/>
      <c r="AA426" s="34"/>
      <c r="AB426" s="34"/>
      <c r="AC426" s="34"/>
      <c r="AD426" s="100"/>
      <c r="AE426"/>
      <c r="AF426" s="210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</row>
    <row r="427" spans="1:153" s="140" customFormat="1" ht="15" customHeight="1" x14ac:dyDescent="0.25">
      <c r="A427" s="33" t="s">
        <v>465</v>
      </c>
      <c r="B427" s="34"/>
      <c r="C427" s="23"/>
      <c r="D427" s="472"/>
      <c r="E427" s="35">
        <f t="shared" si="18"/>
        <v>0</v>
      </c>
      <c r="F427" s="201">
        <v>1441</v>
      </c>
      <c r="G427" s="417"/>
      <c r="H427" s="137" t="s">
        <v>466</v>
      </c>
      <c r="I427" s="102"/>
      <c r="J427" s="202">
        <v>189.99</v>
      </c>
      <c r="K427" s="39">
        <f t="shared" si="17"/>
        <v>0</v>
      </c>
      <c r="L427" s="40" t="s">
        <v>467</v>
      </c>
      <c r="M427" s="40">
        <v>13509624</v>
      </c>
      <c r="N427" s="40" t="s">
        <v>465</v>
      </c>
      <c r="O427" s="46" t="s">
        <v>407</v>
      </c>
      <c r="P427" s="40" t="s">
        <v>38</v>
      </c>
      <c r="Q427" s="42" t="s">
        <v>39</v>
      </c>
      <c r="R427" s="42" t="s">
        <v>31</v>
      </c>
      <c r="S427" s="304" t="s">
        <v>41</v>
      </c>
      <c r="T427" s="304">
        <v>13</v>
      </c>
      <c r="U427" s="304">
        <v>2500</v>
      </c>
      <c r="V427" s="304" t="s">
        <v>41</v>
      </c>
      <c r="W427" s="422"/>
      <c r="X427" s="43">
        <v>41904</v>
      </c>
      <c r="Y427" s="34"/>
      <c r="Z427" s="34"/>
      <c r="AA427" s="34"/>
      <c r="AB427" s="34"/>
      <c r="AC427" s="34"/>
      <c r="AD427" s="100"/>
      <c r="AE427"/>
      <c r="AF427" s="210"/>
      <c r="AG427"/>
      <c r="AH427"/>
      <c r="AI427"/>
      <c r="AJ427"/>
      <c r="EU427"/>
      <c r="EV427"/>
    </row>
    <row r="428" spans="1:153" s="140" customFormat="1" ht="15" customHeight="1" x14ac:dyDescent="0.25">
      <c r="A428" s="33" t="s">
        <v>468</v>
      </c>
      <c r="B428" s="34"/>
      <c r="C428" s="23"/>
      <c r="D428" s="472"/>
      <c r="E428" s="35">
        <f t="shared" si="18"/>
        <v>0</v>
      </c>
      <c r="F428" s="201">
        <v>8159</v>
      </c>
      <c r="G428" s="417"/>
      <c r="H428" s="137" t="s">
        <v>469</v>
      </c>
      <c r="I428" s="102"/>
      <c r="J428" s="202">
        <v>24.73</v>
      </c>
      <c r="K428" s="39">
        <f t="shared" si="17"/>
        <v>0</v>
      </c>
      <c r="L428" s="40" t="s">
        <v>470</v>
      </c>
      <c r="M428" s="41" t="s">
        <v>471</v>
      </c>
      <c r="N428" s="40" t="s">
        <v>468</v>
      </c>
      <c r="O428" s="46" t="s">
        <v>407</v>
      </c>
      <c r="P428" s="40" t="s">
        <v>107</v>
      </c>
      <c r="Q428" s="42" t="s">
        <v>39</v>
      </c>
      <c r="R428" s="42" t="s">
        <v>291</v>
      </c>
      <c r="S428" s="304" t="s">
        <v>41</v>
      </c>
      <c r="T428" s="304">
        <v>12</v>
      </c>
      <c r="U428" s="304">
        <v>500</v>
      </c>
      <c r="V428" s="304" t="s">
        <v>41</v>
      </c>
      <c r="W428" s="421" t="s">
        <v>472</v>
      </c>
      <c r="X428" s="43"/>
      <c r="Y428" s="34"/>
      <c r="Z428" s="34"/>
      <c r="AA428" s="34"/>
      <c r="AB428" s="34"/>
      <c r="AC428" s="34"/>
      <c r="AD428" s="100"/>
      <c r="AE428"/>
      <c r="AF428" s="210"/>
      <c r="AG428"/>
      <c r="AH428"/>
      <c r="AI428"/>
      <c r="AJ428"/>
    </row>
    <row r="429" spans="1:153" s="140" customFormat="1" ht="15" customHeight="1" x14ac:dyDescent="0.25">
      <c r="A429" s="33" t="s">
        <v>3366</v>
      </c>
      <c r="B429" s="34"/>
      <c r="C429" s="23"/>
      <c r="D429" s="472"/>
      <c r="E429" s="35">
        <f t="shared" si="18"/>
        <v>0</v>
      </c>
      <c r="F429" s="201">
        <v>1443</v>
      </c>
      <c r="G429" s="417"/>
      <c r="H429" s="137" t="s">
        <v>3367</v>
      </c>
      <c r="I429" s="102"/>
      <c r="J429" s="202">
        <v>189.99</v>
      </c>
      <c r="K429" s="39">
        <f t="shared" si="17"/>
        <v>0</v>
      </c>
      <c r="L429" s="40" t="s">
        <v>788</v>
      </c>
      <c r="M429" s="41" t="s">
        <v>3368</v>
      </c>
      <c r="N429" s="40" t="s">
        <v>3366</v>
      </c>
      <c r="O429" s="46" t="s">
        <v>3496</v>
      </c>
      <c r="P429" s="40" t="s">
        <v>38</v>
      </c>
      <c r="Q429" s="42" t="s">
        <v>39</v>
      </c>
      <c r="R429" s="42" t="s">
        <v>31</v>
      </c>
      <c r="S429" s="304" t="s">
        <v>41</v>
      </c>
      <c r="T429" s="304">
        <v>13</v>
      </c>
      <c r="U429" s="304">
        <v>2500</v>
      </c>
      <c r="V429" s="304" t="s">
        <v>41</v>
      </c>
      <c r="W429" s="422"/>
      <c r="X429" s="43">
        <v>41904</v>
      </c>
      <c r="Y429" s="34"/>
      <c r="Z429" s="34"/>
      <c r="AA429" s="34"/>
      <c r="AB429" s="34"/>
      <c r="AC429" s="34"/>
      <c r="AD429" s="100"/>
      <c r="AE429"/>
      <c r="AF429" s="210"/>
      <c r="AG429"/>
      <c r="AH429"/>
      <c r="AI429"/>
      <c r="AJ429"/>
      <c r="EU429"/>
      <c r="EV429"/>
      <c r="EW429"/>
    </row>
    <row r="430" spans="1:153" s="140" customFormat="1" ht="15" customHeight="1" x14ac:dyDescent="0.25">
      <c r="A430" s="33" t="s">
        <v>1920</v>
      </c>
      <c r="B430" s="34"/>
      <c r="C430" s="23"/>
      <c r="D430" s="472"/>
      <c r="E430" s="35">
        <f t="shared" si="18"/>
        <v>0</v>
      </c>
      <c r="F430" s="201">
        <v>3073</v>
      </c>
      <c r="G430" s="417"/>
      <c r="H430" s="137" t="s">
        <v>1921</v>
      </c>
      <c r="I430" s="102"/>
      <c r="J430" s="202">
        <v>86.52</v>
      </c>
      <c r="K430" s="39">
        <f t="shared" si="17"/>
        <v>0</v>
      </c>
      <c r="L430" s="40" t="s">
        <v>1922</v>
      </c>
      <c r="M430" s="41" t="s">
        <v>1923</v>
      </c>
      <c r="N430" s="40" t="s">
        <v>1920</v>
      </c>
      <c r="O430" s="46" t="s">
        <v>56</v>
      </c>
      <c r="P430" s="40" t="s">
        <v>116</v>
      </c>
      <c r="Q430" s="40" t="s">
        <v>39</v>
      </c>
      <c r="R430" s="40" t="s">
        <v>31</v>
      </c>
      <c r="S430" s="304" t="s">
        <v>46</v>
      </c>
      <c r="T430" s="306">
        <v>6</v>
      </c>
      <c r="U430" s="304">
        <v>2500</v>
      </c>
      <c r="V430" s="304" t="s">
        <v>41</v>
      </c>
      <c r="W430" s="422"/>
      <c r="X430" s="43">
        <v>41662</v>
      </c>
      <c r="Y430" s="34"/>
      <c r="Z430" s="34"/>
      <c r="AA430" s="34"/>
      <c r="AB430" s="34"/>
      <c r="AC430" s="34"/>
      <c r="AD430" s="100"/>
      <c r="AE430"/>
      <c r="AF430" s="210"/>
      <c r="AG430"/>
      <c r="AH430"/>
      <c r="AI430"/>
      <c r="AJ430"/>
      <c r="EU430"/>
      <c r="EV430"/>
    </row>
    <row r="431" spans="1:153" s="140" customFormat="1" ht="15" customHeight="1" x14ac:dyDescent="0.25">
      <c r="A431" s="33" t="s">
        <v>9958</v>
      </c>
      <c r="B431" s="34"/>
      <c r="C431" s="34"/>
      <c r="D431" s="472"/>
      <c r="E431" s="35">
        <f t="shared" si="18"/>
        <v>0</v>
      </c>
      <c r="F431" s="201">
        <v>32658</v>
      </c>
      <c r="G431" s="417"/>
      <c r="H431" s="137" t="s">
        <v>9959</v>
      </c>
      <c r="I431" s="102"/>
      <c r="J431" s="202">
        <v>238.39</v>
      </c>
      <c r="K431" s="39">
        <f t="shared" si="17"/>
        <v>0</v>
      </c>
      <c r="L431" s="40" t="s">
        <v>9944</v>
      </c>
      <c r="M431" s="41">
        <v>16696</v>
      </c>
      <c r="N431" s="40" t="s">
        <v>9958</v>
      </c>
      <c r="O431" s="46" t="s">
        <v>56</v>
      </c>
      <c r="P431" s="40" t="s">
        <v>129</v>
      </c>
      <c r="Q431" s="40" t="s">
        <v>130</v>
      </c>
      <c r="R431" s="40" t="s">
        <v>31</v>
      </c>
      <c r="S431" s="304" t="s">
        <v>46</v>
      </c>
      <c r="T431" s="304">
        <v>6</v>
      </c>
      <c r="U431" s="304">
        <v>2500</v>
      </c>
      <c r="V431" s="304" t="s">
        <v>41</v>
      </c>
      <c r="W431" s="422"/>
      <c r="X431" s="43" t="s">
        <v>9955</v>
      </c>
      <c r="Y431" s="34"/>
      <c r="Z431" s="34"/>
      <c r="AA431" s="34"/>
      <c r="AB431" s="34"/>
      <c r="AC431" s="34"/>
      <c r="AD431" s="100"/>
      <c r="AE431" s="100"/>
      <c r="AF431" s="210"/>
      <c r="AG431" s="100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</row>
    <row r="432" spans="1:153" s="140" customFormat="1" ht="15" customHeight="1" x14ac:dyDescent="0.25">
      <c r="A432" s="33" t="s">
        <v>1354</v>
      </c>
      <c r="B432" s="34"/>
      <c r="C432" s="23"/>
      <c r="D432" s="472"/>
      <c r="E432" s="35">
        <f t="shared" si="18"/>
        <v>0</v>
      </c>
      <c r="F432" s="201">
        <v>5068</v>
      </c>
      <c r="G432" s="417"/>
      <c r="H432" s="145" t="s">
        <v>1355</v>
      </c>
      <c r="I432" s="102"/>
      <c r="J432" s="202">
        <v>96</v>
      </c>
      <c r="K432" s="39">
        <f t="shared" si="17"/>
        <v>0</v>
      </c>
      <c r="L432" s="46" t="s">
        <v>1355</v>
      </c>
      <c r="M432" s="45" t="s">
        <v>1356</v>
      </c>
      <c r="N432" s="46" t="s">
        <v>1354</v>
      </c>
      <c r="O432" s="46" t="s">
        <v>1325</v>
      </c>
      <c r="P432" s="46" t="s">
        <v>841</v>
      </c>
      <c r="Q432" s="46" t="s">
        <v>39</v>
      </c>
      <c r="R432" s="46" t="s">
        <v>31</v>
      </c>
      <c r="S432" s="308" t="s">
        <v>1357</v>
      </c>
      <c r="T432" s="139">
        <v>52</v>
      </c>
      <c r="U432" s="139">
        <v>2500</v>
      </c>
      <c r="V432" s="139" t="s">
        <v>41</v>
      </c>
      <c r="W432" s="427"/>
      <c r="X432" s="154" t="s">
        <v>141</v>
      </c>
      <c r="Y432" s="32"/>
      <c r="Z432" s="32"/>
      <c r="AA432" s="49"/>
      <c r="AB432" s="32"/>
      <c r="AC432" s="32"/>
      <c r="AD432" s="100"/>
      <c r="AE432"/>
      <c r="AF432" s="210"/>
      <c r="AG432"/>
      <c r="AH432"/>
      <c r="AI432"/>
      <c r="AJ432"/>
    </row>
    <row r="433" spans="1:153" s="140" customFormat="1" ht="15" customHeight="1" x14ac:dyDescent="0.25">
      <c r="A433" s="33" t="s">
        <v>2358</v>
      </c>
      <c r="B433" s="34"/>
      <c r="C433" s="23"/>
      <c r="D433" s="472"/>
      <c r="E433" s="35">
        <f t="shared" si="18"/>
        <v>0</v>
      </c>
      <c r="F433" s="201">
        <v>5009</v>
      </c>
      <c r="G433" s="417"/>
      <c r="H433" s="137" t="s">
        <v>2359</v>
      </c>
      <c r="I433" s="102"/>
      <c r="J433" s="202">
        <v>77.87</v>
      </c>
      <c r="K433" s="39">
        <f t="shared" si="17"/>
        <v>0</v>
      </c>
      <c r="L433" s="40" t="s">
        <v>315</v>
      </c>
      <c r="M433" s="41" t="s">
        <v>2360</v>
      </c>
      <c r="N433" s="40" t="s">
        <v>2358</v>
      </c>
      <c r="O433" s="46" t="s">
        <v>2278</v>
      </c>
      <c r="P433" s="40" t="s">
        <v>116</v>
      </c>
      <c r="Q433" s="40" t="s">
        <v>39</v>
      </c>
      <c r="R433" s="40" t="s">
        <v>31</v>
      </c>
      <c r="S433" s="304" t="s">
        <v>46</v>
      </c>
      <c r="T433" s="304">
        <v>6</v>
      </c>
      <c r="U433" s="304">
        <v>2500</v>
      </c>
      <c r="V433" s="304" t="s">
        <v>41</v>
      </c>
      <c r="W433" s="422"/>
      <c r="X433" s="43">
        <v>41817</v>
      </c>
      <c r="Y433" s="34"/>
      <c r="Z433" s="34"/>
      <c r="AA433" s="34"/>
      <c r="AB433" s="32"/>
      <c r="AC433" s="34"/>
      <c r="AD433" s="100"/>
      <c r="AE433"/>
      <c r="AF433" s="210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</row>
    <row r="434" spans="1:153" s="140" customFormat="1" ht="15" customHeight="1" x14ac:dyDescent="0.25">
      <c r="A434" s="33" t="s">
        <v>2751</v>
      </c>
      <c r="B434" s="34"/>
      <c r="C434" s="34"/>
      <c r="D434" s="472"/>
      <c r="E434" s="35">
        <f t="shared" si="18"/>
        <v>0</v>
      </c>
      <c r="F434" s="201">
        <v>6417</v>
      </c>
      <c r="G434" s="417"/>
      <c r="H434" s="137" t="s">
        <v>2752</v>
      </c>
      <c r="I434" s="102"/>
      <c r="J434" s="202">
        <v>31.27</v>
      </c>
      <c r="K434" s="39">
        <f t="shared" si="17"/>
        <v>0</v>
      </c>
      <c r="L434" s="40" t="s">
        <v>2753</v>
      </c>
      <c r="M434" s="41" t="s">
        <v>2754</v>
      </c>
      <c r="N434" s="40" t="s">
        <v>2751</v>
      </c>
      <c r="O434" s="46" t="s">
        <v>2719</v>
      </c>
      <c r="P434" s="40" t="s">
        <v>140</v>
      </c>
      <c r="Q434" s="40" t="s">
        <v>39</v>
      </c>
      <c r="R434" s="40" t="s">
        <v>31</v>
      </c>
      <c r="S434" s="304" t="s">
        <v>150</v>
      </c>
      <c r="T434" s="304">
        <v>3</v>
      </c>
      <c r="U434" s="304">
        <v>2500</v>
      </c>
      <c r="V434" s="304" t="s">
        <v>41</v>
      </c>
      <c r="W434" s="422"/>
      <c r="X434" s="43" t="s">
        <v>33</v>
      </c>
      <c r="Y434" s="34"/>
      <c r="Z434" s="34"/>
      <c r="AA434" s="34"/>
      <c r="AB434" s="34"/>
      <c r="AC434" s="34"/>
      <c r="AD434" s="100"/>
      <c r="AE434"/>
      <c r="AF434" s="210"/>
      <c r="AG434"/>
      <c r="AH434"/>
      <c r="AI434"/>
      <c r="AJ434"/>
      <c r="AK434" s="100"/>
      <c r="AL434" s="100"/>
      <c r="AM434" s="100"/>
      <c r="AN434" s="100"/>
      <c r="AO434" s="100"/>
      <c r="AP434" s="100"/>
      <c r="AQ434" s="100"/>
      <c r="AR434" s="100"/>
      <c r="AS434" s="100"/>
      <c r="AT434" s="100"/>
      <c r="AU434" s="100"/>
      <c r="AV434" s="100"/>
      <c r="AW434" s="100"/>
      <c r="AX434" s="100"/>
      <c r="AY434" s="100"/>
      <c r="AZ434" s="100"/>
      <c r="BA434" s="100"/>
      <c r="BB434" s="100"/>
      <c r="BC434" s="100"/>
      <c r="BD434" s="100"/>
      <c r="BE434" s="100"/>
      <c r="BF434" s="100"/>
      <c r="BG434" s="100"/>
      <c r="BH434" s="100"/>
      <c r="BI434" s="100"/>
      <c r="BJ434" s="100"/>
      <c r="BK434" s="100"/>
      <c r="BL434" s="100"/>
      <c r="BM434" s="100"/>
      <c r="BN434" s="100"/>
      <c r="BO434" s="100"/>
      <c r="BP434" s="100"/>
      <c r="BQ434" s="100"/>
      <c r="BR434" s="100"/>
      <c r="BS434" s="100"/>
      <c r="BT434" s="100"/>
      <c r="BU434" s="100"/>
      <c r="BV434" s="100"/>
      <c r="BW434" s="100"/>
      <c r="BX434" s="100"/>
      <c r="BY434" s="100"/>
      <c r="BZ434" s="100"/>
      <c r="CA434" s="100"/>
      <c r="CB434" s="100"/>
      <c r="CC434" s="100"/>
      <c r="CD434" s="100"/>
      <c r="CE434" s="100"/>
      <c r="CF434" s="100"/>
      <c r="CG434" s="100"/>
      <c r="CH434" s="100"/>
      <c r="CI434" s="100"/>
      <c r="CJ434" s="100"/>
      <c r="CK434" s="100"/>
      <c r="CL434" s="100"/>
      <c r="CM434" s="100"/>
      <c r="CN434" s="100"/>
      <c r="CO434" s="100"/>
      <c r="CP434" s="100"/>
      <c r="CQ434" s="100"/>
      <c r="CR434" s="100"/>
      <c r="CS434" s="100"/>
      <c r="CT434" s="100"/>
      <c r="CU434" s="100"/>
      <c r="CV434" s="100"/>
      <c r="CW434" s="100"/>
      <c r="CX434" s="100"/>
      <c r="CY434" s="100"/>
      <c r="CZ434" s="100"/>
      <c r="DA434" s="100"/>
      <c r="DB434" s="100"/>
      <c r="DC434" s="100"/>
      <c r="DD434" s="100"/>
      <c r="DE434" s="100"/>
      <c r="DF434" s="100"/>
      <c r="DG434" s="100"/>
      <c r="DH434" s="100"/>
      <c r="DI434" s="100"/>
      <c r="DJ434" s="100"/>
      <c r="DK434" s="100"/>
      <c r="DL434" s="100"/>
      <c r="DM434" s="100"/>
      <c r="DN434" s="100"/>
      <c r="DO434" s="100"/>
      <c r="DP434" s="100"/>
      <c r="DQ434" s="100"/>
      <c r="DR434" s="100"/>
      <c r="DS434" s="100"/>
      <c r="DT434" s="100"/>
      <c r="DU434" s="100"/>
      <c r="DV434" s="100"/>
      <c r="DW434" s="100"/>
      <c r="DX434" s="100"/>
      <c r="DY434" s="100"/>
      <c r="DZ434" s="100"/>
      <c r="EA434" s="100"/>
      <c r="EB434" s="100"/>
      <c r="EC434" s="100"/>
      <c r="ED434" s="100"/>
      <c r="EE434" s="100"/>
      <c r="EF434" s="100"/>
      <c r="EG434" s="100"/>
      <c r="EH434" s="100"/>
      <c r="EI434" s="100"/>
      <c r="EJ434" s="100"/>
      <c r="EK434" s="100"/>
      <c r="EL434" s="100"/>
      <c r="EM434" s="100"/>
      <c r="EN434" s="100"/>
      <c r="EO434" s="100"/>
      <c r="EP434" s="100"/>
      <c r="EQ434" s="100"/>
      <c r="ER434" s="100"/>
      <c r="ES434" s="100"/>
      <c r="ET434" s="100"/>
      <c r="EU434"/>
      <c r="EV434"/>
      <c r="EW434" s="100"/>
    </row>
    <row r="435" spans="1:153" s="140" customFormat="1" ht="15" customHeight="1" x14ac:dyDescent="0.25">
      <c r="A435" s="33" t="s">
        <v>3990</v>
      </c>
      <c r="B435" s="34"/>
      <c r="C435" s="23"/>
      <c r="D435" s="472"/>
      <c r="E435" s="35">
        <f t="shared" si="18"/>
        <v>0</v>
      </c>
      <c r="F435" s="201">
        <v>8419</v>
      </c>
      <c r="G435" s="417"/>
      <c r="H435" s="137" t="s">
        <v>3991</v>
      </c>
      <c r="I435" s="102"/>
      <c r="J435" s="202">
        <v>97.69</v>
      </c>
      <c r="K435" s="39">
        <f t="shared" si="17"/>
        <v>0</v>
      </c>
      <c r="L435" s="40" t="s">
        <v>1655</v>
      </c>
      <c r="M435" s="41" t="s">
        <v>3992</v>
      </c>
      <c r="N435" s="40" t="s">
        <v>3990</v>
      </c>
      <c r="O435" s="46" t="s">
        <v>65</v>
      </c>
      <c r="P435" s="40" t="s">
        <v>38</v>
      </c>
      <c r="Q435" s="42" t="s">
        <v>39</v>
      </c>
      <c r="R435" s="42" t="s">
        <v>31</v>
      </c>
      <c r="S435" s="304" t="s">
        <v>32</v>
      </c>
      <c r="T435" s="304">
        <v>50</v>
      </c>
      <c r="U435" s="304">
        <v>2500</v>
      </c>
      <c r="V435" s="304" t="s">
        <v>32</v>
      </c>
      <c r="W435" s="422"/>
      <c r="X435" s="43"/>
      <c r="Y435" s="34"/>
      <c r="Z435" s="34"/>
      <c r="AA435" s="34"/>
      <c r="AB435" s="32"/>
      <c r="AC435" s="34"/>
      <c r="AD435" s="100"/>
      <c r="AE435"/>
      <c r="AF435" s="210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</row>
    <row r="436" spans="1:153" s="100" customFormat="1" ht="15" customHeight="1" x14ac:dyDescent="0.25">
      <c r="A436" s="33" t="s">
        <v>2361</v>
      </c>
      <c r="B436" s="34"/>
      <c r="C436" s="23"/>
      <c r="D436" s="472"/>
      <c r="E436" s="35">
        <f t="shared" si="18"/>
        <v>0</v>
      </c>
      <c r="F436" s="201">
        <v>5596</v>
      </c>
      <c r="G436" s="417"/>
      <c r="H436" s="137" t="s">
        <v>2362</v>
      </c>
      <c r="I436" s="102"/>
      <c r="J436" s="202">
        <v>16.21</v>
      </c>
      <c r="K436" s="39">
        <f t="shared" si="17"/>
        <v>0</v>
      </c>
      <c r="L436" s="40" t="s">
        <v>195</v>
      </c>
      <c r="M436" s="41" t="s">
        <v>2363</v>
      </c>
      <c r="N436" s="40" t="s">
        <v>2361</v>
      </c>
      <c r="O436" s="46" t="s">
        <v>977</v>
      </c>
      <c r="P436" s="40" t="s">
        <v>116</v>
      </c>
      <c r="Q436" s="42" t="s">
        <v>39</v>
      </c>
      <c r="R436" s="42" t="s">
        <v>31</v>
      </c>
      <c r="S436" s="304" t="s">
        <v>9121</v>
      </c>
      <c r="T436" s="304">
        <v>2</v>
      </c>
      <c r="U436" s="304">
        <v>2500</v>
      </c>
      <c r="V436" s="304" t="s">
        <v>41</v>
      </c>
      <c r="W436" s="422"/>
      <c r="X436" s="43"/>
      <c r="Y436" s="34"/>
      <c r="Z436" s="34"/>
      <c r="AA436" s="34"/>
      <c r="AB436" s="32"/>
      <c r="AC436" s="34"/>
      <c r="AE436"/>
      <c r="AF436" s="210"/>
      <c r="AG436"/>
      <c r="AH436"/>
      <c r="AI436"/>
      <c r="AJ436"/>
      <c r="AK436" s="140"/>
      <c r="AL436" s="140"/>
      <c r="AM436" s="140"/>
      <c r="AN436" s="140"/>
      <c r="AO436" s="140"/>
      <c r="AP436" s="140"/>
      <c r="AQ436" s="140"/>
      <c r="AR436" s="140"/>
      <c r="AS436" s="140"/>
      <c r="AT436" s="140"/>
      <c r="AU436" s="140"/>
      <c r="AV436" s="140"/>
      <c r="AW436" s="140"/>
      <c r="AX436" s="140"/>
      <c r="AY436" s="140"/>
      <c r="AZ436" s="140"/>
      <c r="BA436" s="140"/>
      <c r="BB436" s="140"/>
      <c r="BC436" s="140"/>
      <c r="BD436" s="140"/>
      <c r="BE436" s="140"/>
      <c r="BF436" s="140"/>
      <c r="BG436" s="140"/>
      <c r="BH436" s="140"/>
      <c r="BI436" s="140"/>
      <c r="BJ436" s="140"/>
      <c r="BK436" s="140"/>
      <c r="BL436" s="140"/>
      <c r="BM436" s="140"/>
      <c r="BN436" s="140"/>
      <c r="BO436" s="140"/>
      <c r="BP436" s="140"/>
      <c r="BQ436" s="140"/>
      <c r="BR436" s="140"/>
      <c r="BS436" s="140"/>
      <c r="BT436" s="140"/>
      <c r="BU436" s="140"/>
      <c r="BV436" s="140"/>
      <c r="BW436" s="140"/>
      <c r="BX436" s="140"/>
      <c r="BY436" s="140"/>
      <c r="BZ436" s="140"/>
      <c r="CA436" s="140"/>
      <c r="CB436" s="140"/>
      <c r="CC436" s="140"/>
      <c r="CD436" s="140"/>
      <c r="CE436" s="140"/>
      <c r="CF436" s="140"/>
      <c r="CG436" s="140"/>
      <c r="CH436" s="140"/>
      <c r="CI436" s="140"/>
      <c r="CJ436" s="140"/>
      <c r="CK436" s="140"/>
      <c r="CL436" s="140"/>
      <c r="CM436" s="140"/>
      <c r="CN436" s="140"/>
      <c r="CO436" s="140"/>
      <c r="CP436" s="140"/>
      <c r="CQ436" s="140"/>
      <c r="CR436" s="140"/>
      <c r="CS436" s="140"/>
      <c r="CT436" s="140"/>
      <c r="CU436" s="140"/>
      <c r="CV436" s="140"/>
      <c r="CW436" s="140"/>
      <c r="CX436" s="140"/>
      <c r="CY436" s="140"/>
      <c r="CZ436" s="140"/>
      <c r="DA436" s="140"/>
      <c r="DB436" s="140"/>
      <c r="DC436" s="140"/>
      <c r="DD436" s="140"/>
      <c r="DE436" s="140"/>
      <c r="DF436" s="140"/>
      <c r="DG436" s="140"/>
      <c r="DH436" s="140"/>
      <c r="DI436" s="140"/>
      <c r="DJ436" s="140"/>
      <c r="DK436" s="140"/>
      <c r="DL436" s="140"/>
      <c r="DM436" s="140"/>
      <c r="DN436" s="140"/>
      <c r="DO436" s="140"/>
      <c r="DP436" s="140"/>
      <c r="DQ436" s="140"/>
      <c r="DR436" s="140"/>
      <c r="DS436" s="140"/>
      <c r="DT436" s="140"/>
      <c r="DU436" s="140"/>
      <c r="DV436" s="140"/>
      <c r="DW436" s="140"/>
      <c r="DX436" s="140"/>
      <c r="DY436" s="140"/>
      <c r="DZ436" s="140"/>
      <c r="EA436" s="140"/>
      <c r="EB436" s="140"/>
      <c r="EC436" s="140"/>
      <c r="ED436" s="140"/>
      <c r="EE436" s="140"/>
      <c r="EF436" s="140"/>
      <c r="EG436" s="140"/>
      <c r="EH436" s="140"/>
      <c r="EI436" s="140"/>
      <c r="EJ436" s="140"/>
      <c r="EK436" s="140"/>
      <c r="EL436" s="140"/>
      <c r="EM436" s="140"/>
      <c r="EN436" s="140"/>
      <c r="EO436" s="140"/>
      <c r="EP436" s="140"/>
      <c r="EQ436" s="140"/>
      <c r="ER436" s="140"/>
      <c r="ES436" s="140"/>
      <c r="ET436" s="140"/>
      <c r="EU436"/>
      <c r="EV436"/>
      <c r="EW436" s="140"/>
    </row>
    <row r="437" spans="1:153" s="100" customFormat="1" ht="15" customHeight="1" x14ac:dyDescent="0.25">
      <c r="A437" s="33" t="s">
        <v>8818</v>
      </c>
      <c r="B437" s="34"/>
      <c r="C437" s="93"/>
      <c r="D437" s="472"/>
      <c r="E437" s="35">
        <f t="shared" si="18"/>
        <v>0</v>
      </c>
      <c r="F437" s="201">
        <v>1652</v>
      </c>
      <c r="G437" s="417"/>
      <c r="H437" s="158" t="s">
        <v>8715</v>
      </c>
      <c r="I437" s="102"/>
      <c r="J437" s="202">
        <v>47.6</v>
      </c>
      <c r="K437" s="39">
        <f t="shared" si="17"/>
        <v>0</v>
      </c>
      <c r="L437" s="107" t="s">
        <v>8933</v>
      </c>
      <c r="M437" s="106">
        <v>201207111148</v>
      </c>
      <c r="N437" s="107" t="s">
        <v>8818</v>
      </c>
      <c r="O437" s="107" t="s">
        <v>81</v>
      </c>
      <c r="P437" s="107" t="s">
        <v>314</v>
      </c>
      <c r="Q437" s="108" t="s">
        <v>30</v>
      </c>
      <c r="R437" s="108" t="s">
        <v>31</v>
      </c>
      <c r="S437" s="295" t="s">
        <v>9536</v>
      </c>
      <c r="T437" s="133">
        <v>1</v>
      </c>
      <c r="U437" s="133">
        <v>2500</v>
      </c>
      <c r="V437" s="133" t="s">
        <v>41</v>
      </c>
      <c r="W437" s="430"/>
      <c r="X437" s="174" t="s">
        <v>42</v>
      </c>
      <c r="Z437" s="99"/>
      <c r="AA437" s="99"/>
      <c r="AB437" s="99"/>
      <c r="AC437" s="99"/>
      <c r="AE437"/>
      <c r="AF437" s="210"/>
      <c r="AG437"/>
      <c r="AH437"/>
      <c r="AI437"/>
      <c r="AJ437"/>
      <c r="EU437"/>
      <c r="EV437"/>
    </row>
    <row r="438" spans="1:153" s="100" customFormat="1" ht="15" customHeight="1" x14ac:dyDescent="0.25">
      <c r="A438" s="33" t="s">
        <v>2364</v>
      </c>
      <c r="B438" s="34"/>
      <c r="C438" s="23"/>
      <c r="D438" s="472"/>
      <c r="E438" s="35">
        <f t="shared" si="18"/>
        <v>0</v>
      </c>
      <c r="F438" s="201">
        <v>7818</v>
      </c>
      <c r="G438" s="417"/>
      <c r="H438" s="137" t="s">
        <v>2365</v>
      </c>
      <c r="I438" s="102"/>
      <c r="J438" s="202">
        <v>127.84</v>
      </c>
      <c r="K438" s="39">
        <f t="shared" si="17"/>
        <v>0</v>
      </c>
      <c r="L438" s="40" t="s">
        <v>771</v>
      </c>
      <c r="M438" s="41" t="s">
        <v>2366</v>
      </c>
      <c r="N438" s="40" t="s">
        <v>2364</v>
      </c>
      <c r="O438" s="46" t="s">
        <v>2278</v>
      </c>
      <c r="P438" s="40" t="s">
        <v>116</v>
      </c>
      <c r="Q438" s="42" t="s">
        <v>39</v>
      </c>
      <c r="R438" s="42" t="s">
        <v>31</v>
      </c>
      <c r="S438" s="304" t="s">
        <v>41</v>
      </c>
      <c r="T438" s="306">
        <v>13</v>
      </c>
      <c r="U438" s="304">
        <v>2500</v>
      </c>
      <c r="V438" s="304" t="s">
        <v>41</v>
      </c>
      <c r="W438" s="422"/>
      <c r="X438" s="43"/>
      <c r="Y438" s="34"/>
      <c r="Z438" s="34"/>
      <c r="AA438" s="34"/>
      <c r="AB438" s="34"/>
      <c r="AC438" s="34"/>
      <c r="AE438"/>
      <c r="AF438" s="210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</row>
    <row r="439" spans="1:153" s="100" customFormat="1" ht="15" customHeight="1" x14ac:dyDescent="0.25">
      <c r="A439" s="33" t="s">
        <v>8862</v>
      </c>
      <c r="B439" s="34"/>
      <c r="C439" s="93"/>
      <c r="D439" s="472"/>
      <c r="E439" s="35">
        <f t="shared" si="18"/>
        <v>0</v>
      </c>
      <c r="F439" s="201">
        <v>7715</v>
      </c>
      <c r="G439" s="417"/>
      <c r="H439" s="158" t="s">
        <v>8759</v>
      </c>
      <c r="I439" s="102"/>
      <c r="J439" s="202">
        <v>40.79</v>
      </c>
      <c r="K439" s="39">
        <f t="shared" ref="K439:K502" si="19">I439*J439</f>
        <v>0</v>
      </c>
      <c r="L439" s="107" t="s">
        <v>8938</v>
      </c>
      <c r="M439" s="106">
        <v>2217996</v>
      </c>
      <c r="N439" s="107" t="s">
        <v>8862</v>
      </c>
      <c r="O439" s="107" t="s">
        <v>65</v>
      </c>
      <c r="P439" s="107" t="s">
        <v>314</v>
      </c>
      <c r="Q439" s="108" t="s">
        <v>30</v>
      </c>
      <c r="R439" s="108" t="s">
        <v>31</v>
      </c>
      <c r="S439" s="133" t="s">
        <v>41</v>
      </c>
      <c r="T439" s="133">
        <v>12</v>
      </c>
      <c r="U439" s="133">
        <v>2500</v>
      </c>
      <c r="V439" s="133" t="s">
        <v>41</v>
      </c>
      <c r="W439" s="430"/>
      <c r="X439" s="165" t="s">
        <v>8765</v>
      </c>
      <c r="Y439" s="99"/>
      <c r="Z439" s="99"/>
      <c r="AA439" s="99"/>
      <c r="AB439" s="99"/>
      <c r="AC439" s="99"/>
      <c r="AE439"/>
      <c r="AF439" s="210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</row>
    <row r="440" spans="1:153" s="100" customFormat="1" ht="15" customHeight="1" x14ac:dyDescent="0.25">
      <c r="A440" s="33" t="s">
        <v>10390</v>
      </c>
      <c r="B440" s="34"/>
      <c r="C440" s="23"/>
      <c r="D440" s="472"/>
      <c r="E440" s="35">
        <f t="shared" si="18"/>
        <v>0</v>
      </c>
      <c r="F440" s="201">
        <v>5628</v>
      </c>
      <c r="G440" s="417"/>
      <c r="H440" s="137" t="s">
        <v>10429</v>
      </c>
      <c r="I440" s="102"/>
      <c r="J440" s="202">
        <v>189.54</v>
      </c>
      <c r="K440" s="39">
        <f t="shared" si="19"/>
        <v>0</v>
      </c>
      <c r="L440" s="40" t="s">
        <v>268</v>
      </c>
      <c r="M440" s="41" t="s">
        <v>10465</v>
      </c>
      <c r="N440" s="40" t="s">
        <v>10390</v>
      </c>
      <c r="O440" s="46" t="s">
        <v>3202</v>
      </c>
      <c r="P440" s="40" t="s">
        <v>154</v>
      </c>
      <c r="Q440" s="42" t="s">
        <v>155</v>
      </c>
      <c r="R440" s="42" t="s">
        <v>31</v>
      </c>
      <c r="S440" s="304" t="s">
        <v>41</v>
      </c>
      <c r="T440" s="304">
        <v>12</v>
      </c>
      <c r="U440" s="304">
        <v>2500</v>
      </c>
      <c r="V440" s="304" t="s">
        <v>41</v>
      </c>
      <c r="W440" s="429"/>
      <c r="X440" s="191" t="s">
        <v>10471</v>
      </c>
      <c r="Y440" s="34"/>
      <c r="Z440" s="34"/>
      <c r="AA440" s="34"/>
      <c r="AB440" s="34"/>
      <c r="AC440" s="34"/>
      <c r="AE440" s="140"/>
      <c r="AF440" s="210"/>
      <c r="AG440" s="1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</row>
    <row r="441" spans="1:153" s="100" customFormat="1" ht="15" customHeight="1" x14ac:dyDescent="0.25">
      <c r="A441" s="33" t="s">
        <v>1573</v>
      </c>
      <c r="B441" s="34"/>
      <c r="C441" s="23"/>
      <c r="D441" s="472"/>
      <c r="E441" s="35">
        <f t="shared" si="18"/>
        <v>0</v>
      </c>
      <c r="F441" s="201">
        <v>7554</v>
      </c>
      <c r="G441" s="417"/>
      <c r="H441" s="137" t="s">
        <v>1574</v>
      </c>
      <c r="I441" s="102"/>
      <c r="J441" s="202">
        <v>90.87</v>
      </c>
      <c r="K441" s="39">
        <f t="shared" si="19"/>
        <v>0</v>
      </c>
      <c r="L441" s="40" t="s">
        <v>1575</v>
      </c>
      <c r="M441" s="41" t="s">
        <v>1576</v>
      </c>
      <c r="N441" s="40" t="s">
        <v>1573</v>
      </c>
      <c r="O441" s="46" t="s">
        <v>1566</v>
      </c>
      <c r="P441" s="40" t="s">
        <v>116</v>
      </c>
      <c r="Q441" s="42" t="s">
        <v>39</v>
      </c>
      <c r="R441" s="42" t="s">
        <v>31</v>
      </c>
      <c r="S441" s="304" t="s">
        <v>46</v>
      </c>
      <c r="T441" s="304">
        <v>6</v>
      </c>
      <c r="U441" s="304">
        <v>2500</v>
      </c>
      <c r="V441" s="304" t="s">
        <v>41</v>
      </c>
      <c r="W441" s="422"/>
      <c r="X441" s="43"/>
      <c r="Y441" s="34"/>
      <c r="Z441" s="34"/>
      <c r="AA441" s="34"/>
      <c r="AB441" s="34"/>
      <c r="AC441" s="34"/>
      <c r="AE441"/>
      <c r="AF441" s="210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</row>
    <row r="442" spans="1:153" s="100" customFormat="1" ht="15" customHeight="1" x14ac:dyDescent="0.25">
      <c r="A442" s="33" t="s">
        <v>3574</v>
      </c>
      <c r="B442" s="34"/>
      <c r="C442" s="23"/>
      <c r="D442" s="472"/>
      <c r="E442" s="35">
        <f t="shared" si="18"/>
        <v>0</v>
      </c>
      <c r="F442" s="201">
        <v>5291</v>
      </c>
      <c r="G442" s="417"/>
      <c r="H442" s="137" t="s">
        <v>3575</v>
      </c>
      <c r="I442" s="102"/>
      <c r="J442" s="202">
        <v>48.2</v>
      </c>
      <c r="K442" s="39">
        <f t="shared" si="19"/>
        <v>0</v>
      </c>
      <c r="L442" s="40" t="s">
        <v>657</v>
      </c>
      <c r="M442" s="41" t="s">
        <v>3576</v>
      </c>
      <c r="N442" s="40" t="s">
        <v>3574</v>
      </c>
      <c r="O442" s="46" t="s">
        <v>3551</v>
      </c>
      <c r="P442" s="40" t="s">
        <v>477</v>
      </c>
      <c r="Q442" s="42" t="s">
        <v>39</v>
      </c>
      <c r="R442" s="42" t="s">
        <v>31</v>
      </c>
      <c r="S442" s="304" t="s">
        <v>41</v>
      </c>
      <c r="T442" s="304">
        <v>10</v>
      </c>
      <c r="U442" s="304">
        <v>2500</v>
      </c>
      <c r="V442" s="304" t="s">
        <v>41</v>
      </c>
      <c r="W442" s="422"/>
      <c r="X442" s="43"/>
      <c r="Y442" s="34"/>
      <c r="Z442" s="34"/>
      <c r="AA442" s="34"/>
      <c r="AB442" s="34"/>
      <c r="AC442" s="34"/>
      <c r="AE442"/>
      <c r="AF442" s="210"/>
      <c r="AG442"/>
      <c r="AH442" s="140"/>
      <c r="AI442" s="140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 s="140"/>
      <c r="EV442" s="140"/>
      <c r="EW442"/>
    </row>
    <row r="443" spans="1:153" s="100" customFormat="1" ht="15" customHeight="1" x14ac:dyDescent="0.25">
      <c r="A443" s="33" t="s">
        <v>3577</v>
      </c>
      <c r="B443" s="34"/>
      <c r="C443" s="23"/>
      <c r="D443" s="472"/>
      <c r="E443" s="35">
        <f t="shared" si="18"/>
        <v>0</v>
      </c>
      <c r="F443" s="201">
        <v>4292</v>
      </c>
      <c r="G443" s="417"/>
      <c r="H443" s="137" t="s">
        <v>3578</v>
      </c>
      <c r="I443" s="102"/>
      <c r="J443" s="202">
        <v>151.43</v>
      </c>
      <c r="K443" s="39">
        <f t="shared" si="19"/>
        <v>0</v>
      </c>
      <c r="L443" s="40" t="s">
        <v>1955</v>
      </c>
      <c r="M443" s="41" t="s">
        <v>3579</v>
      </c>
      <c r="N443" s="40" t="s">
        <v>3577</v>
      </c>
      <c r="O443" s="46" t="s">
        <v>3551</v>
      </c>
      <c r="P443" s="40" t="s">
        <v>116</v>
      </c>
      <c r="Q443" s="42" t="s">
        <v>39</v>
      </c>
      <c r="R443" s="42" t="s">
        <v>31</v>
      </c>
      <c r="S443" s="304" t="s">
        <v>32</v>
      </c>
      <c r="T443" s="304">
        <v>31</v>
      </c>
      <c r="U443" s="304">
        <v>2500</v>
      </c>
      <c r="V443" s="304" t="s">
        <v>32</v>
      </c>
      <c r="W443" s="422"/>
      <c r="X443" s="43"/>
      <c r="Y443" s="34"/>
      <c r="Z443" s="34"/>
      <c r="AA443" s="34"/>
      <c r="AB443" s="34"/>
      <c r="AC443" s="34"/>
      <c r="AE443"/>
      <c r="AF443" s="210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</row>
    <row r="444" spans="1:153" s="100" customFormat="1" ht="15" customHeight="1" x14ac:dyDescent="0.25">
      <c r="A444" s="33" t="s">
        <v>3580</v>
      </c>
      <c r="B444" s="34"/>
      <c r="C444" s="23"/>
      <c r="D444" s="472"/>
      <c r="E444" s="35">
        <f t="shared" si="18"/>
        <v>0</v>
      </c>
      <c r="F444" s="201">
        <v>7763</v>
      </c>
      <c r="G444" s="417"/>
      <c r="H444" s="137" t="s">
        <v>3581</v>
      </c>
      <c r="I444" s="102"/>
      <c r="J444" s="202">
        <v>22.7</v>
      </c>
      <c r="K444" s="39">
        <f t="shared" si="19"/>
        <v>0</v>
      </c>
      <c r="L444" s="40" t="s">
        <v>1955</v>
      </c>
      <c r="M444" s="41" t="s">
        <v>3582</v>
      </c>
      <c r="N444" s="40" t="s">
        <v>3580</v>
      </c>
      <c r="O444" s="46" t="s">
        <v>3551</v>
      </c>
      <c r="P444" s="40" t="s">
        <v>116</v>
      </c>
      <c r="Q444" s="42" t="s">
        <v>39</v>
      </c>
      <c r="R444" s="42" t="s">
        <v>31</v>
      </c>
      <c r="S444" s="304" t="s">
        <v>9121</v>
      </c>
      <c r="T444" s="306">
        <v>3</v>
      </c>
      <c r="U444" s="304">
        <v>2500</v>
      </c>
      <c r="V444" s="304" t="s">
        <v>41</v>
      </c>
      <c r="W444" s="422"/>
      <c r="X444" s="43">
        <v>41662</v>
      </c>
      <c r="Y444" s="34"/>
      <c r="Z444" s="34"/>
      <c r="AA444" s="34"/>
      <c r="AB444" s="34"/>
      <c r="AC444" s="34"/>
      <c r="AE444"/>
      <c r="AF444" s="210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</row>
    <row r="445" spans="1:153" s="100" customFormat="1" ht="15" customHeight="1" x14ac:dyDescent="0.25">
      <c r="A445" s="33" t="s">
        <v>1577</v>
      </c>
      <c r="B445" s="34"/>
      <c r="C445" s="23"/>
      <c r="D445" s="472"/>
      <c r="E445" s="35">
        <f t="shared" si="18"/>
        <v>0</v>
      </c>
      <c r="F445" s="201">
        <v>1489</v>
      </c>
      <c r="G445" s="417"/>
      <c r="H445" s="137" t="s">
        <v>1578</v>
      </c>
      <c r="I445" s="102"/>
      <c r="J445" s="202">
        <v>53.94</v>
      </c>
      <c r="K445" s="39">
        <f t="shared" si="19"/>
        <v>0</v>
      </c>
      <c r="L445" s="40" t="s">
        <v>165</v>
      </c>
      <c r="M445" s="41" t="s">
        <v>1579</v>
      </c>
      <c r="N445" s="40" t="s">
        <v>1577</v>
      </c>
      <c r="O445" s="46" t="s">
        <v>1566</v>
      </c>
      <c r="P445" s="40" t="s">
        <v>95</v>
      </c>
      <c r="Q445" s="42" t="s">
        <v>39</v>
      </c>
      <c r="R445" s="42" t="s">
        <v>31</v>
      </c>
      <c r="S445" s="304" t="s">
        <v>41</v>
      </c>
      <c r="T445" s="304">
        <v>9</v>
      </c>
      <c r="U445" s="304">
        <v>2500</v>
      </c>
      <c r="V445" s="304" t="s">
        <v>41</v>
      </c>
      <c r="W445" s="422"/>
      <c r="X445" s="43"/>
      <c r="Y445" s="34"/>
      <c r="Z445" s="34"/>
      <c r="AA445" s="34"/>
      <c r="AB445" s="34"/>
      <c r="AC445" s="34"/>
      <c r="AE445" s="140"/>
      <c r="AF445" s="210"/>
      <c r="AG445"/>
      <c r="AH445"/>
      <c r="AI445"/>
      <c r="AJ445"/>
    </row>
    <row r="446" spans="1:153" s="100" customFormat="1" ht="15" customHeight="1" x14ac:dyDescent="0.25">
      <c r="A446" s="33" t="s">
        <v>3216</v>
      </c>
      <c r="B446" s="34"/>
      <c r="C446" s="23"/>
      <c r="D446" s="472"/>
      <c r="E446" s="35">
        <f t="shared" si="18"/>
        <v>0</v>
      </c>
      <c r="F446" s="201">
        <v>8282</v>
      </c>
      <c r="G446" s="417"/>
      <c r="H446" s="145" t="s">
        <v>3217</v>
      </c>
      <c r="I446" s="102"/>
      <c r="J446" s="202">
        <v>221.46</v>
      </c>
      <c r="K446" s="39">
        <f t="shared" si="19"/>
        <v>0</v>
      </c>
      <c r="L446" s="46" t="s">
        <v>264</v>
      </c>
      <c r="M446" s="45">
        <v>1404547</v>
      </c>
      <c r="N446" s="46" t="s">
        <v>3216</v>
      </c>
      <c r="O446" s="46" t="s">
        <v>3202</v>
      </c>
      <c r="P446" s="46" t="s">
        <v>38</v>
      </c>
      <c r="Q446" s="47" t="s">
        <v>39</v>
      </c>
      <c r="R446" s="47" t="s">
        <v>31</v>
      </c>
      <c r="S446" s="139" t="s">
        <v>41</v>
      </c>
      <c r="T446" s="139">
        <v>12</v>
      </c>
      <c r="U446" s="139">
        <v>500</v>
      </c>
      <c r="V446" s="139" t="s">
        <v>41</v>
      </c>
      <c r="W446" s="426"/>
      <c r="X446" s="153">
        <v>42096</v>
      </c>
      <c r="Y446" s="34"/>
      <c r="Z446" s="34"/>
      <c r="AA446" s="34"/>
      <c r="AB446" s="34"/>
      <c r="AC446" s="34"/>
      <c r="AF446" s="210"/>
      <c r="AH446"/>
      <c r="AI446"/>
      <c r="AJ446"/>
      <c r="AK446" s="140"/>
      <c r="AL446" s="140"/>
      <c r="AM446" s="140"/>
      <c r="AN446" s="140"/>
      <c r="AO446" s="140"/>
      <c r="AP446" s="140"/>
      <c r="AQ446" s="140"/>
      <c r="AR446" s="140"/>
      <c r="AS446" s="140"/>
      <c r="AT446" s="140"/>
      <c r="AU446" s="140"/>
      <c r="AV446" s="140"/>
      <c r="AW446" s="140"/>
      <c r="AX446" s="140"/>
      <c r="AY446" s="140"/>
      <c r="AZ446" s="140"/>
      <c r="BA446" s="140"/>
      <c r="BB446" s="140"/>
      <c r="BC446" s="140"/>
      <c r="BD446" s="140"/>
      <c r="BE446" s="140"/>
      <c r="BF446" s="140"/>
      <c r="BG446" s="140"/>
      <c r="BH446" s="140"/>
      <c r="BI446" s="140"/>
      <c r="BJ446" s="140"/>
      <c r="BK446" s="140"/>
      <c r="BL446" s="140"/>
      <c r="BM446" s="140"/>
      <c r="BN446" s="140"/>
      <c r="BO446" s="140"/>
      <c r="BP446" s="140"/>
      <c r="BQ446" s="140"/>
      <c r="BR446" s="140"/>
      <c r="BS446" s="140"/>
      <c r="BT446" s="140"/>
      <c r="BU446" s="140"/>
      <c r="BV446" s="140"/>
      <c r="BW446" s="140"/>
      <c r="BX446" s="140"/>
      <c r="BY446" s="140"/>
      <c r="BZ446" s="140"/>
      <c r="CA446" s="140"/>
      <c r="CB446" s="140"/>
      <c r="CC446" s="140"/>
      <c r="CD446" s="140"/>
      <c r="CE446" s="140"/>
      <c r="CF446" s="140"/>
      <c r="CG446" s="140"/>
      <c r="CH446" s="140"/>
      <c r="CI446" s="140"/>
      <c r="CJ446" s="140"/>
      <c r="CK446" s="140"/>
      <c r="CL446" s="140"/>
      <c r="CM446" s="140"/>
      <c r="CN446" s="140"/>
      <c r="CO446" s="140"/>
      <c r="CP446" s="140"/>
      <c r="CQ446" s="140"/>
      <c r="CR446" s="140"/>
      <c r="CS446" s="140"/>
      <c r="CT446" s="140"/>
      <c r="CU446" s="140"/>
      <c r="CV446" s="140"/>
      <c r="CW446" s="140"/>
      <c r="CX446" s="140"/>
      <c r="CY446" s="140"/>
      <c r="CZ446" s="140"/>
      <c r="DA446" s="140"/>
      <c r="DB446" s="140"/>
      <c r="DC446" s="140"/>
      <c r="DD446" s="140"/>
      <c r="DE446" s="140"/>
      <c r="DF446" s="140"/>
      <c r="DG446" s="140"/>
      <c r="DH446" s="140"/>
      <c r="DI446" s="140"/>
      <c r="DJ446" s="140"/>
      <c r="DK446" s="140"/>
      <c r="DL446" s="140"/>
      <c r="DM446" s="140"/>
      <c r="DN446" s="140"/>
      <c r="DO446" s="140"/>
      <c r="DP446" s="140"/>
      <c r="DQ446" s="140"/>
      <c r="DR446" s="140"/>
      <c r="DS446" s="140"/>
      <c r="DT446" s="140"/>
      <c r="DU446" s="140"/>
      <c r="DV446" s="140"/>
      <c r="DW446" s="140"/>
      <c r="DX446" s="140"/>
      <c r="DY446" s="140"/>
      <c r="DZ446" s="140"/>
      <c r="EA446" s="140"/>
      <c r="EB446" s="140"/>
      <c r="EC446" s="140"/>
      <c r="ED446" s="140"/>
      <c r="EE446" s="140"/>
      <c r="EF446" s="140"/>
      <c r="EG446" s="140"/>
      <c r="EH446" s="140"/>
      <c r="EI446" s="140"/>
      <c r="EJ446" s="140"/>
      <c r="EK446" s="140"/>
      <c r="EL446" s="140"/>
      <c r="EM446" s="140"/>
      <c r="EN446" s="140"/>
      <c r="EO446" s="140"/>
      <c r="EP446" s="140"/>
      <c r="EQ446" s="140"/>
      <c r="ER446" s="140"/>
      <c r="ES446" s="140"/>
      <c r="ET446" s="140"/>
      <c r="EU446"/>
      <c r="EV446"/>
      <c r="EW446" s="140"/>
    </row>
    <row r="447" spans="1:153" s="100" customFormat="1" ht="15" customHeight="1" x14ac:dyDescent="0.25">
      <c r="A447" s="33" t="s">
        <v>1580</v>
      </c>
      <c r="B447" s="34"/>
      <c r="C447" s="23"/>
      <c r="D447" s="472"/>
      <c r="E447" s="35">
        <f t="shared" si="18"/>
        <v>0</v>
      </c>
      <c r="F447" s="201">
        <v>7077</v>
      </c>
      <c r="G447" s="417"/>
      <c r="H447" s="137" t="s">
        <v>1581</v>
      </c>
      <c r="I447" s="102"/>
      <c r="J447" s="202">
        <v>67.75</v>
      </c>
      <c r="K447" s="39">
        <f t="shared" si="19"/>
        <v>0</v>
      </c>
      <c r="L447" s="40" t="s">
        <v>450</v>
      </c>
      <c r="M447" s="41" t="s">
        <v>1582</v>
      </c>
      <c r="N447" s="40" t="s">
        <v>1580</v>
      </c>
      <c r="O447" s="46" t="s">
        <v>1566</v>
      </c>
      <c r="P447" s="40" t="s">
        <v>66</v>
      </c>
      <c r="Q447" s="42" t="s">
        <v>67</v>
      </c>
      <c r="R447" s="42" t="s">
        <v>31</v>
      </c>
      <c r="S447" s="304" t="s">
        <v>41</v>
      </c>
      <c r="T447" s="304">
        <v>12</v>
      </c>
      <c r="U447" s="304">
        <v>2500</v>
      </c>
      <c r="V447" s="304" t="s">
        <v>41</v>
      </c>
      <c r="W447" s="422"/>
      <c r="X447" s="43">
        <v>41752</v>
      </c>
      <c r="Y447" s="34"/>
      <c r="Z447" s="34"/>
      <c r="AA447" s="34"/>
      <c r="AB447" s="34"/>
      <c r="AC447" s="34"/>
      <c r="AE447"/>
      <c r="AF447" s="210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</row>
    <row r="448" spans="1:153" s="100" customFormat="1" ht="15" customHeight="1" x14ac:dyDescent="0.25">
      <c r="A448" s="33" t="s">
        <v>8786</v>
      </c>
      <c r="B448" s="34"/>
      <c r="C448" s="93"/>
      <c r="D448" s="472"/>
      <c r="E448" s="35">
        <f t="shared" si="18"/>
        <v>0</v>
      </c>
      <c r="F448" s="201">
        <v>8289</v>
      </c>
      <c r="G448" s="417"/>
      <c r="H448" s="158" t="s">
        <v>8684</v>
      </c>
      <c r="I448" s="102"/>
      <c r="J448" s="202">
        <v>119.06</v>
      </c>
      <c r="K448" s="39">
        <f t="shared" si="19"/>
        <v>0</v>
      </c>
      <c r="L448" s="107" t="s">
        <v>8927</v>
      </c>
      <c r="M448" s="106" t="s">
        <v>8886</v>
      </c>
      <c r="N448" s="107" t="s">
        <v>8786</v>
      </c>
      <c r="O448" s="107" t="s">
        <v>1566</v>
      </c>
      <c r="P448" s="107" t="s">
        <v>314</v>
      </c>
      <c r="Q448" s="108" t="s">
        <v>30</v>
      </c>
      <c r="R448" s="108" t="s">
        <v>31</v>
      </c>
      <c r="S448" s="133" t="s">
        <v>46</v>
      </c>
      <c r="T448" s="133">
        <v>6</v>
      </c>
      <c r="U448" s="133">
        <v>2500</v>
      </c>
      <c r="V448" s="133" t="s">
        <v>41</v>
      </c>
      <c r="W448" s="430"/>
      <c r="X448" s="165" t="s">
        <v>8765</v>
      </c>
      <c r="Y448" s="99"/>
      <c r="Z448" s="99"/>
      <c r="AA448" s="99"/>
      <c r="AB448" s="99"/>
      <c r="AC448" s="99"/>
      <c r="AE448"/>
      <c r="AF448" s="210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</row>
    <row r="449" spans="1:153" s="100" customFormat="1" ht="15" customHeight="1" x14ac:dyDescent="0.25">
      <c r="A449" s="33" t="s">
        <v>3218</v>
      </c>
      <c r="B449" s="34"/>
      <c r="C449" s="23"/>
      <c r="D449" s="472"/>
      <c r="E449" s="35">
        <f t="shared" si="18"/>
        <v>0</v>
      </c>
      <c r="F449" s="201">
        <v>4298</v>
      </c>
      <c r="G449" s="417"/>
      <c r="H449" s="137" t="s">
        <v>3219</v>
      </c>
      <c r="I449" s="102"/>
      <c r="J449" s="202">
        <v>28.85</v>
      </c>
      <c r="K449" s="39">
        <f t="shared" si="19"/>
        <v>0</v>
      </c>
      <c r="L449" s="40" t="s">
        <v>360</v>
      </c>
      <c r="M449" s="41" t="s">
        <v>3220</v>
      </c>
      <c r="N449" s="40" t="s">
        <v>3218</v>
      </c>
      <c r="O449" s="46" t="s">
        <v>3202</v>
      </c>
      <c r="P449" s="40" t="s">
        <v>107</v>
      </c>
      <c r="Q449" s="42" t="s">
        <v>39</v>
      </c>
      <c r="R449" s="42" t="s">
        <v>31</v>
      </c>
      <c r="S449" s="304" t="s">
        <v>41</v>
      </c>
      <c r="T449" s="309">
        <v>12</v>
      </c>
      <c r="U449" s="304">
        <v>2500</v>
      </c>
      <c r="V449" s="304" t="s">
        <v>41</v>
      </c>
      <c r="W449" s="422"/>
      <c r="X449" s="43">
        <v>41662</v>
      </c>
      <c r="Y449" s="34"/>
      <c r="Z449" s="34"/>
      <c r="AA449" s="34"/>
      <c r="AB449" s="34"/>
      <c r="AC449" s="34"/>
      <c r="AE449"/>
      <c r="AF449" s="210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 s="140"/>
      <c r="EV449" s="140"/>
      <c r="EW449"/>
    </row>
    <row r="450" spans="1:153" s="100" customFormat="1" ht="15" customHeight="1" x14ac:dyDescent="0.25">
      <c r="A450" s="33" t="s">
        <v>10388</v>
      </c>
      <c r="B450" s="34"/>
      <c r="C450" s="23"/>
      <c r="D450" s="472"/>
      <c r="E450" s="35">
        <f t="shared" si="18"/>
        <v>0</v>
      </c>
      <c r="F450" s="201">
        <v>5629</v>
      </c>
      <c r="G450" s="417"/>
      <c r="H450" s="137" t="s">
        <v>10427</v>
      </c>
      <c r="I450" s="102"/>
      <c r="J450" s="202">
        <v>179.01</v>
      </c>
      <c r="K450" s="39">
        <f t="shared" si="19"/>
        <v>0</v>
      </c>
      <c r="L450" s="40" t="s">
        <v>268</v>
      </c>
      <c r="M450" s="41" t="s">
        <v>10463</v>
      </c>
      <c r="N450" s="40" t="s">
        <v>10388</v>
      </c>
      <c r="O450" s="46" t="s">
        <v>3202</v>
      </c>
      <c r="P450" s="40" t="s">
        <v>154</v>
      </c>
      <c r="Q450" s="42" t="s">
        <v>155</v>
      </c>
      <c r="R450" s="42" t="s">
        <v>31</v>
      </c>
      <c r="S450" s="304" t="s">
        <v>41</v>
      </c>
      <c r="T450" s="304">
        <v>12</v>
      </c>
      <c r="U450" s="304">
        <v>2500</v>
      </c>
      <c r="V450" s="304" t="s">
        <v>41</v>
      </c>
      <c r="W450" s="429"/>
      <c r="X450" s="191" t="s">
        <v>10471</v>
      </c>
      <c r="Y450" s="34"/>
      <c r="Z450" s="34"/>
      <c r="AA450" s="34"/>
      <c r="AB450" s="34"/>
      <c r="AC450" s="34"/>
      <c r="AE450" s="140"/>
      <c r="AF450" s="210"/>
      <c r="AG450" s="14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</row>
    <row r="451" spans="1:153" s="100" customFormat="1" ht="15" customHeight="1" x14ac:dyDescent="0.25">
      <c r="A451" s="33" t="s">
        <v>3583</v>
      </c>
      <c r="B451" s="34"/>
      <c r="C451" s="23"/>
      <c r="D451" s="472"/>
      <c r="E451" s="35">
        <f t="shared" si="18"/>
        <v>0</v>
      </c>
      <c r="F451" s="201">
        <v>3148</v>
      </c>
      <c r="G451" s="417"/>
      <c r="H451" s="145" t="s">
        <v>3584</v>
      </c>
      <c r="I451" s="102"/>
      <c r="J451" s="202">
        <v>152.01</v>
      </c>
      <c r="K451" s="39">
        <f t="shared" si="19"/>
        <v>0</v>
      </c>
      <c r="L451" s="46" t="s">
        <v>171</v>
      </c>
      <c r="M451" s="45">
        <v>9772056</v>
      </c>
      <c r="N451" s="46" t="s">
        <v>3583</v>
      </c>
      <c r="O451" s="46" t="s">
        <v>3551</v>
      </c>
      <c r="P451" s="46" t="s">
        <v>38</v>
      </c>
      <c r="Q451" s="47" t="s">
        <v>39</v>
      </c>
      <c r="R451" s="47" t="s">
        <v>31</v>
      </c>
      <c r="S451" s="308" t="s">
        <v>131</v>
      </c>
      <c r="T451" s="139">
        <v>13</v>
      </c>
      <c r="U451" s="139">
        <v>2500</v>
      </c>
      <c r="V451" s="139" t="s">
        <v>41</v>
      </c>
      <c r="W451" s="427"/>
      <c r="X451" s="154" t="s">
        <v>141</v>
      </c>
      <c r="Y451" s="32"/>
      <c r="Z451" s="32"/>
      <c r="AA451" s="49"/>
      <c r="AB451" s="32"/>
      <c r="AC451" s="32"/>
      <c r="AE451"/>
      <c r="AF451" s="210"/>
      <c r="AG451"/>
      <c r="AH451"/>
      <c r="AI451"/>
      <c r="AJ451"/>
      <c r="AK451" s="140"/>
      <c r="AL451" s="140"/>
      <c r="AM451" s="140"/>
      <c r="AN451" s="140"/>
      <c r="AO451" s="140"/>
      <c r="AP451" s="140"/>
      <c r="AQ451" s="140"/>
      <c r="AR451" s="140"/>
      <c r="AS451" s="140"/>
      <c r="AT451" s="140"/>
      <c r="AU451" s="140"/>
      <c r="AV451" s="140"/>
      <c r="AW451" s="140"/>
      <c r="AX451" s="140"/>
      <c r="AY451" s="140"/>
      <c r="AZ451" s="140"/>
      <c r="BA451" s="140"/>
      <c r="BB451" s="140"/>
      <c r="BC451" s="140"/>
      <c r="BD451" s="140"/>
      <c r="BE451" s="140"/>
      <c r="BF451" s="140"/>
      <c r="BG451" s="140"/>
      <c r="BH451" s="140"/>
      <c r="BI451" s="140"/>
      <c r="BJ451" s="140"/>
      <c r="BK451" s="140"/>
      <c r="BL451" s="140"/>
      <c r="BM451" s="140"/>
      <c r="BN451" s="140"/>
      <c r="BO451" s="140"/>
      <c r="BP451" s="140"/>
      <c r="BQ451" s="140"/>
      <c r="BR451" s="140"/>
      <c r="BS451" s="140"/>
      <c r="BT451" s="140"/>
      <c r="BU451" s="140"/>
      <c r="BV451" s="140"/>
      <c r="BW451" s="140"/>
      <c r="BX451" s="140"/>
      <c r="BY451" s="140"/>
      <c r="BZ451" s="140"/>
      <c r="CA451" s="140"/>
      <c r="CB451" s="140"/>
      <c r="CC451" s="140"/>
      <c r="CD451" s="140"/>
      <c r="CE451" s="140"/>
      <c r="CF451" s="140"/>
      <c r="CG451" s="140"/>
      <c r="CH451" s="140"/>
      <c r="CI451" s="140"/>
      <c r="CJ451" s="140"/>
      <c r="CK451" s="140"/>
      <c r="CL451" s="140"/>
      <c r="CM451" s="140"/>
      <c r="CN451" s="140"/>
      <c r="CO451" s="140"/>
      <c r="CP451" s="140"/>
      <c r="CQ451" s="140"/>
      <c r="CR451" s="140"/>
      <c r="CS451" s="140"/>
      <c r="CT451" s="140"/>
      <c r="CU451" s="140"/>
      <c r="CV451" s="140"/>
      <c r="CW451" s="140"/>
      <c r="CX451" s="140"/>
      <c r="CY451" s="140"/>
      <c r="CZ451" s="140"/>
      <c r="DA451" s="140"/>
      <c r="DB451" s="140"/>
      <c r="DC451" s="140"/>
      <c r="DD451" s="140"/>
      <c r="DE451" s="140"/>
      <c r="DF451" s="140"/>
      <c r="DG451" s="140"/>
      <c r="DH451" s="140"/>
      <c r="DI451" s="140"/>
      <c r="DJ451" s="140"/>
      <c r="DK451" s="140"/>
      <c r="DL451" s="140"/>
      <c r="DM451" s="140"/>
      <c r="DN451" s="140"/>
      <c r="DO451" s="140"/>
      <c r="DP451" s="140"/>
      <c r="DQ451" s="140"/>
      <c r="DR451" s="140"/>
      <c r="DS451" s="140"/>
      <c r="DT451" s="140"/>
      <c r="DU451" s="140"/>
      <c r="DV451" s="140"/>
      <c r="DW451" s="140"/>
      <c r="DX451" s="140"/>
      <c r="DY451" s="140"/>
      <c r="DZ451" s="140"/>
      <c r="EA451" s="140"/>
      <c r="EB451" s="140"/>
      <c r="EC451" s="140"/>
      <c r="ED451" s="140"/>
      <c r="EE451" s="140"/>
      <c r="EF451" s="140"/>
      <c r="EG451" s="140"/>
      <c r="EH451" s="140"/>
      <c r="EI451" s="140"/>
      <c r="EJ451" s="140"/>
      <c r="EK451" s="140"/>
      <c r="EL451" s="140"/>
      <c r="EM451" s="140"/>
      <c r="EN451" s="140"/>
      <c r="EO451" s="140"/>
      <c r="EP451" s="140"/>
      <c r="EQ451" s="140"/>
      <c r="ER451" s="140"/>
      <c r="ES451" s="140"/>
      <c r="ET451" s="140"/>
      <c r="EU451"/>
      <c r="EV451"/>
      <c r="EW451" s="140"/>
    </row>
    <row r="452" spans="1:153" s="100" customFormat="1" ht="15" customHeight="1" x14ac:dyDescent="0.25">
      <c r="A452" s="33" t="s">
        <v>3369</v>
      </c>
      <c r="B452" s="34"/>
      <c r="C452" s="23"/>
      <c r="D452" s="472"/>
      <c r="E452" s="35">
        <f t="shared" si="18"/>
        <v>0</v>
      </c>
      <c r="F452" s="201">
        <v>1419</v>
      </c>
      <c r="G452" s="417"/>
      <c r="H452" s="145" t="s">
        <v>3370</v>
      </c>
      <c r="I452" s="102"/>
      <c r="J452" s="202">
        <v>247.53</v>
      </c>
      <c r="K452" s="39">
        <f t="shared" si="19"/>
        <v>0</v>
      </c>
      <c r="L452" s="46" t="s">
        <v>264</v>
      </c>
      <c r="M452" s="45">
        <v>2691434</v>
      </c>
      <c r="N452" s="46" t="s">
        <v>3369</v>
      </c>
      <c r="O452" s="46" t="s">
        <v>3352</v>
      </c>
      <c r="P452" s="46" t="s">
        <v>38</v>
      </c>
      <c r="Q452" s="47" t="s">
        <v>39</v>
      </c>
      <c r="R452" s="47" t="s">
        <v>31</v>
      </c>
      <c r="S452" s="139" t="s">
        <v>41</v>
      </c>
      <c r="T452" s="139">
        <v>13</v>
      </c>
      <c r="U452" s="139">
        <v>500</v>
      </c>
      <c r="V452" s="139" t="s">
        <v>41</v>
      </c>
      <c r="W452" s="426"/>
      <c r="X452" s="153">
        <v>42138</v>
      </c>
      <c r="Y452" s="34"/>
      <c r="Z452" s="34"/>
      <c r="AA452" s="34"/>
      <c r="AB452" s="34"/>
      <c r="AC452" s="34"/>
      <c r="AF452" s="210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</row>
    <row r="453" spans="1:153" s="100" customFormat="1" ht="15" customHeight="1" x14ac:dyDescent="0.25">
      <c r="A453" s="33" t="s">
        <v>8991</v>
      </c>
      <c r="B453" s="34"/>
      <c r="C453" s="23"/>
      <c r="D453" s="472"/>
      <c r="E453" s="35">
        <f t="shared" ref="E453:E516" si="20">I453</f>
        <v>0</v>
      </c>
      <c r="F453" s="201">
        <v>30990</v>
      </c>
      <c r="G453" s="417"/>
      <c r="H453" s="163" t="s">
        <v>8977</v>
      </c>
      <c r="I453" s="102"/>
      <c r="J453" s="202">
        <v>50</v>
      </c>
      <c r="K453" s="39">
        <f t="shared" si="19"/>
        <v>0</v>
      </c>
      <c r="L453" s="40" t="s">
        <v>8966</v>
      </c>
      <c r="M453" s="41" t="s">
        <v>8984</v>
      </c>
      <c r="N453" s="40" t="s">
        <v>8991</v>
      </c>
      <c r="O453" s="46" t="s">
        <v>2278</v>
      </c>
      <c r="P453" s="40" t="s">
        <v>95</v>
      </c>
      <c r="Q453" s="42" t="s">
        <v>39</v>
      </c>
      <c r="R453" s="42" t="s">
        <v>31</v>
      </c>
      <c r="S453" s="133" t="s">
        <v>46</v>
      </c>
      <c r="T453" s="304">
        <v>7</v>
      </c>
      <c r="U453" s="304">
        <v>2500</v>
      </c>
      <c r="V453" s="304" t="s">
        <v>41</v>
      </c>
      <c r="W453" s="422"/>
      <c r="X453" s="152" t="s">
        <v>8965</v>
      </c>
      <c r="Y453" s="34"/>
      <c r="Z453" s="34"/>
      <c r="AA453" s="34"/>
      <c r="AB453" s="34"/>
      <c r="AC453" s="32"/>
      <c r="AE453"/>
      <c r="AF453" s="210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W453"/>
    </row>
    <row r="454" spans="1:153" s="100" customFormat="1" ht="15" customHeight="1" x14ac:dyDescent="0.25">
      <c r="A454" s="33" t="s">
        <v>11467</v>
      </c>
      <c r="B454" s="34"/>
      <c r="C454" s="23"/>
      <c r="D454" s="472"/>
      <c r="E454" s="35">
        <f t="shared" si="20"/>
        <v>0</v>
      </c>
      <c r="F454" s="201">
        <v>5124</v>
      </c>
      <c r="G454" s="417"/>
      <c r="H454" s="137" t="s">
        <v>11499</v>
      </c>
      <c r="I454" s="38"/>
      <c r="J454" s="202">
        <v>108.11</v>
      </c>
      <c r="K454" s="39">
        <f t="shared" si="19"/>
        <v>0</v>
      </c>
      <c r="L454" s="40" t="s">
        <v>96</v>
      </c>
      <c r="M454" s="41">
        <v>18102573</v>
      </c>
      <c r="N454" s="40" t="s">
        <v>11467</v>
      </c>
      <c r="O454" s="46" t="s">
        <v>825</v>
      </c>
      <c r="P454" s="40" t="s">
        <v>97</v>
      </c>
      <c r="Q454" s="42" t="s">
        <v>98</v>
      </c>
      <c r="R454" s="42" t="s">
        <v>31</v>
      </c>
      <c r="S454" s="304" t="s">
        <v>41</v>
      </c>
      <c r="T454" s="304">
        <v>12</v>
      </c>
      <c r="U454" s="304">
        <v>2500</v>
      </c>
      <c r="V454" s="304" t="s">
        <v>41</v>
      </c>
      <c r="W454" s="422"/>
      <c r="X454" s="191" t="s">
        <v>11540</v>
      </c>
      <c r="Y454" s="34"/>
      <c r="Z454" s="34"/>
      <c r="AA454" s="34"/>
      <c r="AB454" s="34"/>
      <c r="AC454" s="34"/>
      <c r="AE454"/>
      <c r="AF454" s="210"/>
      <c r="AG454"/>
      <c r="AH454"/>
      <c r="AI454"/>
      <c r="AJ454"/>
      <c r="AK454" s="140"/>
      <c r="AL454" s="140"/>
      <c r="AM454" s="140"/>
      <c r="AN454" s="140"/>
      <c r="AO454" s="140"/>
      <c r="AP454" s="140"/>
      <c r="AQ454" s="140"/>
      <c r="AR454" s="140"/>
      <c r="AS454" s="140"/>
      <c r="AT454" s="140"/>
      <c r="AU454" s="140"/>
      <c r="AV454" s="140"/>
      <c r="AW454" s="140"/>
      <c r="AX454" s="140"/>
      <c r="AY454" s="140"/>
      <c r="AZ454" s="140"/>
      <c r="BA454" s="140"/>
      <c r="BB454" s="140"/>
      <c r="BC454" s="140"/>
      <c r="BD454" s="140"/>
      <c r="BE454" s="140"/>
      <c r="BF454" s="140"/>
      <c r="BG454" s="140"/>
      <c r="BH454" s="140"/>
      <c r="BI454" s="140"/>
      <c r="BJ454" s="140"/>
      <c r="BK454" s="140"/>
      <c r="BL454" s="140"/>
      <c r="BM454" s="140"/>
      <c r="BN454" s="140"/>
      <c r="BO454" s="140"/>
      <c r="BP454" s="140"/>
      <c r="BQ454" s="140"/>
      <c r="BR454" s="140"/>
      <c r="BS454" s="140"/>
      <c r="BT454" s="140"/>
      <c r="BU454" s="140"/>
      <c r="BV454" s="140"/>
      <c r="BW454" s="140"/>
      <c r="BX454" s="140"/>
      <c r="BY454" s="140"/>
      <c r="BZ454" s="140"/>
      <c r="CA454" s="140"/>
      <c r="CB454" s="140"/>
      <c r="CC454" s="140"/>
      <c r="CD454" s="140"/>
      <c r="CE454" s="140"/>
      <c r="CF454" s="140"/>
      <c r="CG454" s="140"/>
      <c r="CH454" s="140"/>
      <c r="CI454" s="140"/>
      <c r="CJ454" s="140"/>
      <c r="CK454" s="140"/>
      <c r="CL454" s="140"/>
      <c r="CM454" s="140"/>
      <c r="CN454" s="140"/>
      <c r="CO454" s="140"/>
      <c r="CP454" s="140"/>
      <c r="CQ454" s="140"/>
      <c r="CR454" s="140"/>
      <c r="CS454" s="140"/>
      <c r="CT454" s="140"/>
      <c r="CU454" s="140"/>
      <c r="CV454" s="140"/>
      <c r="CW454" s="140"/>
      <c r="CX454" s="140"/>
      <c r="CY454" s="140"/>
      <c r="CZ454" s="140"/>
      <c r="DA454" s="140"/>
      <c r="DB454" s="140"/>
      <c r="DC454" s="140"/>
      <c r="DD454" s="140"/>
      <c r="DE454" s="140"/>
      <c r="DF454" s="140"/>
      <c r="DG454" s="140"/>
      <c r="DH454" s="140"/>
      <c r="DI454" s="140"/>
      <c r="DJ454" s="140"/>
      <c r="DK454" s="140"/>
      <c r="DL454" s="140"/>
      <c r="DM454" s="140"/>
      <c r="DN454" s="140"/>
      <c r="DO454" s="140"/>
      <c r="DP454" s="140"/>
      <c r="DQ454" s="140"/>
      <c r="DR454" s="140"/>
      <c r="DS454" s="140"/>
      <c r="DT454" s="140"/>
      <c r="DU454" s="140"/>
      <c r="DV454" s="140"/>
      <c r="DW454" s="140"/>
      <c r="DX454" s="140"/>
      <c r="DY454" s="140"/>
      <c r="DZ454" s="140"/>
      <c r="EA454" s="140"/>
      <c r="EB454" s="140"/>
      <c r="EC454" s="140"/>
      <c r="ED454" s="140"/>
      <c r="EE454" s="140"/>
      <c r="EF454" s="140"/>
      <c r="EG454" s="140"/>
      <c r="EH454" s="140"/>
      <c r="EI454" s="140"/>
      <c r="EJ454" s="140"/>
      <c r="EK454" s="140"/>
      <c r="EL454" s="140"/>
      <c r="EM454" s="140"/>
      <c r="EN454" s="140"/>
      <c r="EO454" s="140"/>
      <c r="EP454" s="140"/>
      <c r="EQ454" s="140"/>
      <c r="ER454" s="140"/>
      <c r="ES454" s="140"/>
      <c r="ET454" s="140"/>
      <c r="EU454" s="140"/>
      <c r="EV454" s="140"/>
      <c r="EW454" s="140"/>
    </row>
    <row r="455" spans="1:153" s="100" customFormat="1" ht="15" customHeight="1" x14ac:dyDescent="0.25">
      <c r="A455" s="33" t="s">
        <v>11467</v>
      </c>
      <c r="B455" s="34"/>
      <c r="C455" s="23"/>
      <c r="D455" s="472"/>
      <c r="E455" s="35">
        <f t="shared" si="20"/>
        <v>0</v>
      </c>
      <c r="F455" s="201">
        <v>5124</v>
      </c>
      <c r="G455" s="417"/>
      <c r="H455" s="137" t="s">
        <v>11499</v>
      </c>
      <c r="I455" s="102"/>
      <c r="J455" s="202">
        <v>108.11</v>
      </c>
      <c r="K455" s="39">
        <f t="shared" si="19"/>
        <v>0</v>
      </c>
      <c r="L455" s="40" t="s">
        <v>96</v>
      </c>
      <c r="M455" s="41">
        <v>18102573</v>
      </c>
      <c r="N455" s="40" t="s">
        <v>11467</v>
      </c>
      <c r="O455" s="46" t="s">
        <v>825</v>
      </c>
      <c r="P455" s="40" t="s">
        <v>97</v>
      </c>
      <c r="Q455" s="42" t="s">
        <v>98</v>
      </c>
      <c r="R455" s="42" t="s">
        <v>31</v>
      </c>
      <c r="S455" s="304" t="s">
        <v>11533</v>
      </c>
      <c r="T455" s="304">
        <v>12</v>
      </c>
      <c r="U455" s="304">
        <v>2500</v>
      </c>
      <c r="V455" s="304" t="s">
        <v>41</v>
      </c>
      <c r="W455" s="429"/>
      <c r="X455" s="191" t="s">
        <v>11536</v>
      </c>
      <c r="Y455" s="34"/>
      <c r="Z455" s="34"/>
      <c r="AA455" s="34"/>
      <c r="AB455" s="34"/>
      <c r="AC455" s="34"/>
      <c r="AE455" s="140"/>
      <c r="AF455" s="210"/>
      <c r="AG455" s="140"/>
      <c r="AK455" s="140"/>
      <c r="AL455" s="140"/>
      <c r="AM455" s="140"/>
      <c r="AN455" s="140"/>
      <c r="AO455" s="140"/>
      <c r="AP455" s="140"/>
      <c r="AQ455" s="140"/>
      <c r="AR455" s="140"/>
      <c r="AS455" s="140"/>
      <c r="AT455" s="140"/>
      <c r="AU455" s="140"/>
      <c r="AV455" s="140"/>
      <c r="AW455" s="140"/>
      <c r="AX455" s="140"/>
      <c r="AY455" s="140"/>
      <c r="AZ455" s="140"/>
      <c r="BA455" s="140"/>
      <c r="BB455" s="140"/>
      <c r="BC455" s="140"/>
      <c r="BD455" s="140"/>
      <c r="BE455" s="140"/>
      <c r="BF455" s="140"/>
      <c r="BG455" s="140"/>
      <c r="BH455" s="140"/>
      <c r="BI455" s="140"/>
      <c r="BJ455" s="140"/>
      <c r="BK455" s="140"/>
      <c r="BL455" s="140"/>
      <c r="BM455" s="140"/>
      <c r="BN455" s="140"/>
      <c r="BO455" s="140"/>
      <c r="BP455" s="140"/>
      <c r="BQ455" s="140"/>
      <c r="BR455" s="140"/>
      <c r="BS455" s="140"/>
      <c r="BT455" s="140"/>
      <c r="BU455" s="140"/>
      <c r="BV455" s="140"/>
      <c r="BW455" s="140"/>
      <c r="BX455" s="140"/>
      <c r="BY455" s="140"/>
      <c r="BZ455" s="140"/>
      <c r="CA455" s="140"/>
      <c r="CB455" s="140"/>
      <c r="CC455" s="140"/>
      <c r="CD455" s="140"/>
      <c r="CE455" s="140"/>
      <c r="CF455" s="140"/>
      <c r="CG455" s="140"/>
      <c r="CH455" s="140"/>
      <c r="CI455" s="140"/>
      <c r="CJ455" s="140"/>
      <c r="CK455" s="140"/>
      <c r="CL455" s="140"/>
      <c r="CM455" s="140"/>
      <c r="CN455" s="140"/>
      <c r="CO455" s="140"/>
      <c r="CP455" s="140"/>
      <c r="CQ455" s="140"/>
      <c r="CR455" s="140"/>
      <c r="CS455" s="140"/>
      <c r="CT455" s="140"/>
      <c r="CU455" s="140"/>
      <c r="CV455" s="140"/>
      <c r="CW455" s="140"/>
      <c r="CX455" s="140"/>
      <c r="CY455" s="140"/>
      <c r="CZ455" s="140"/>
      <c r="DA455" s="140"/>
      <c r="DB455" s="140"/>
      <c r="DC455" s="140"/>
      <c r="DD455" s="140"/>
      <c r="DE455" s="140"/>
      <c r="DF455" s="140"/>
      <c r="DG455" s="140"/>
      <c r="DH455" s="140"/>
      <c r="DI455" s="140"/>
      <c r="DJ455" s="140"/>
      <c r="DK455" s="140"/>
      <c r="DL455" s="140"/>
      <c r="DM455" s="140"/>
      <c r="DN455" s="140"/>
      <c r="DO455" s="140"/>
      <c r="DP455" s="140"/>
      <c r="DQ455" s="140"/>
      <c r="DR455" s="140"/>
      <c r="DS455" s="140"/>
      <c r="DT455" s="140"/>
      <c r="DU455" s="140"/>
      <c r="DV455" s="140"/>
      <c r="DW455" s="140"/>
      <c r="DX455" s="140"/>
      <c r="DY455" s="140"/>
      <c r="DZ455" s="140"/>
      <c r="EA455" s="140"/>
      <c r="EB455" s="140"/>
      <c r="EC455" s="140"/>
      <c r="ED455" s="140"/>
      <c r="EE455" s="140"/>
      <c r="EF455" s="140"/>
      <c r="EG455" s="140"/>
      <c r="EH455" s="140"/>
      <c r="EI455" s="140"/>
      <c r="EJ455" s="140"/>
      <c r="EK455" s="140"/>
      <c r="EL455" s="140"/>
      <c r="EM455" s="140"/>
      <c r="EN455" s="140"/>
      <c r="EO455" s="140"/>
      <c r="EP455" s="140"/>
      <c r="EQ455" s="140"/>
      <c r="ER455" s="140"/>
      <c r="ES455" s="140"/>
      <c r="ET455" s="140"/>
      <c r="EU455" s="140"/>
      <c r="EV455" s="140"/>
      <c r="EW455"/>
    </row>
    <row r="456" spans="1:153" s="100" customFormat="1" ht="15" customHeight="1" x14ac:dyDescent="0.25">
      <c r="A456" s="33" t="s">
        <v>3585</v>
      </c>
      <c r="B456" s="34"/>
      <c r="C456" s="23"/>
      <c r="D456" s="472"/>
      <c r="E456" s="35">
        <f t="shared" si="20"/>
        <v>0</v>
      </c>
      <c r="F456" s="201">
        <v>1483</v>
      </c>
      <c r="G456" s="417"/>
      <c r="H456" s="137" t="s">
        <v>3586</v>
      </c>
      <c r="I456" s="102"/>
      <c r="J456" s="202">
        <v>81</v>
      </c>
      <c r="K456" s="39">
        <f t="shared" si="19"/>
        <v>0</v>
      </c>
      <c r="L456" s="40" t="s">
        <v>10818</v>
      </c>
      <c r="M456" s="41" t="s">
        <v>3587</v>
      </c>
      <c r="N456" s="40" t="s">
        <v>3585</v>
      </c>
      <c r="O456" s="46" t="s">
        <v>3551</v>
      </c>
      <c r="P456" s="40" t="s">
        <v>95</v>
      </c>
      <c r="Q456" s="42" t="s">
        <v>39</v>
      </c>
      <c r="R456" s="42" t="s">
        <v>31</v>
      </c>
      <c r="S456" s="304" t="s">
        <v>46</v>
      </c>
      <c r="T456" s="304">
        <v>6</v>
      </c>
      <c r="U456" s="304">
        <v>2500</v>
      </c>
      <c r="V456" s="304" t="s">
        <v>41</v>
      </c>
      <c r="W456" s="422"/>
      <c r="X456" s="43"/>
      <c r="Y456" s="34"/>
      <c r="Z456" s="34"/>
      <c r="AA456" s="34"/>
      <c r="AB456" s="34"/>
      <c r="AC456" s="34"/>
      <c r="AE456"/>
      <c r="AF456" s="210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W456"/>
    </row>
    <row r="457" spans="1:153" s="100" customFormat="1" ht="15" customHeight="1" x14ac:dyDescent="0.25">
      <c r="A457" s="33" t="s">
        <v>10401</v>
      </c>
      <c r="B457" s="34"/>
      <c r="C457" s="23"/>
      <c r="D457" s="472"/>
      <c r="E457" s="35">
        <f t="shared" si="20"/>
        <v>0</v>
      </c>
      <c r="F457" s="201">
        <v>3570</v>
      </c>
      <c r="G457" s="417"/>
      <c r="H457" s="137" t="s">
        <v>10440</v>
      </c>
      <c r="I457" s="102"/>
      <c r="J457" s="202">
        <v>105.3</v>
      </c>
      <c r="K457" s="39">
        <f t="shared" si="19"/>
        <v>0</v>
      </c>
      <c r="L457" s="40" t="s">
        <v>268</v>
      </c>
      <c r="M457" s="41">
        <v>16042015</v>
      </c>
      <c r="N457" s="40" t="s">
        <v>10401</v>
      </c>
      <c r="O457" s="46" t="s">
        <v>3352</v>
      </c>
      <c r="P457" s="40" t="s">
        <v>154</v>
      </c>
      <c r="Q457" s="42" t="s">
        <v>155</v>
      </c>
      <c r="R457" s="42" t="s">
        <v>31</v>
      </c>
      <c r="S457" s="304" t="s">
        <v>60</v>
      </c>
      <c r="T457" s="304">
        <v>4</v>
      </c>
      <c r="U457" s="304">
        <v>2500</v>
      </c>
      <c r="V457" s="304" t="s">
        <v>41</v>
      </c>
      <c r="W457" s="429"/>
      <c r="X457" s="191" t="s">
        <v>10471</v>
      </c>
      <c r="Y457" s="34"/>
      <c r="Z457" s="34"/>
      <c r="AA457" s="34"/>
      <c r="AB457" s="34"/>
      <c r="AC457" s="34"/>
      <c r="AE457" s="140"/>
      <c r="AF457" s="210"/>
      <c r="AG457" s="140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</row>
    <row r="458" spans="1:153" s="100" customFormat="1" ht="15" customHeight="1" x14ac:dyDescent="0.25">
      <c r="A458" s="33" t="s">
        <v>11340</v>
      </c>
      <c r="B458" s="34"/>
      <c r="C458" s="23"/>
      <c r="D458" s="472"/>
      <c r="E458" s="35">
        <f t="shared" si="20"/>
        <v>0</v>
      </c>
      <c r="F458" s="201">
        <v>34835</v>
      </c>
      <c r="G458" s="417"/>
      <c r="H458" s="137" t="s">
        <v>11393</v>
      </c>
      <c r="I458" s="102"/>
      <c r="J458" s="202">
        <v>74.97</v>
      </c>
      <c r="K458" s="39">
        <f t="shared" si="19"/>
        <v>0</v>
      </c>
      <c r="L458" s="40" t="s">
        <v>1971</v>
      </c>
      <c r="M458" s="41">
        <v>7509997029191</v>
      </c>
      <c r="N458" s="40" t="s">
        <v>11340</v>
      </c>
      <c r="O458" s="46" t="s">
        <v>2719</v>
      </c>
      <c r="P458" s="40" t="s">
        <v>111</v>
      </c>
      <c r="Q458" s="42" t="s">
        <v>67</v>
      </c>
      <c r="R458" s="42" t="s">
        <v>31</v>
      </c>
      <c r="S458" s="304" t="s">
        <v>41</v>
      </c>
      <c r="T458" s="304">
        <v>12</v>
      </c>
      <c r="U458" s="304">
        <v>2500</v>
      </c>
      <c r="V458" s="304" t="s">
        <v>41</v>
      </c>
      <c r="W458" s="429"/>
      <c r="X458" s="191" t="s">
        <v>11446</v>
      </c>
      <c r="Y458" s="34"/>
      <c r="Z458" s="34"/>
      <c r="AA458" s="34"/>
      <c r="AB458" s="34"/>
      <c r="AC458" s="34"/>
      <c r="AE458" s="140"/>
      <c r="AF458" s="210"/>
      <c r="AG458" s="140"/>
      <c r="AK458" s="140"/>
      <c r="AL458" s="140"/>
      <c r="AM458" s="140"/>
      <c r="AN458" s="140"/>
      <c r="AO458" s="140"/>
      <c r="AP458" s="140"/>
      <c r="AQ458" s="140"/>
      <c r="AR458" s="140"/>
      <c r="AS458" s="140"/>
      <c r="AT458" s="140"/>
      <c r="AU458" s="140"/>
      <c r="AV458" s="140"/>
      <c r="AW458" s="140"/>
      <c r="AX458" s="140"/>
      <c r="AY458" s="140"/>
      <c r="AZ458" s="140"/>
      <c r="BA458" s="140"/>
      <c r="BB458" s="140"/>
      <c r="BC458" s="140"/>
      <c r="BD458" s="140"/>
      <c r="BE458" s="140"/>
      <c r="BF458" s="140"/>
      <c r="BG458" s="140"/>
      <c r="BH458" s="140"/>
      <c r="BI458" s="140"/>
      <c r="BJ458" s="140"/>
      <c r="BK458" s="140"/>
      <c r="BL458" s="140"/>
      <c r="BM458" s="140"/>
      <c r="BN458" s="140"/>
      <c r="BO458" s="140"/>
      <c r="BP458" s="140"/>
      <c r="BQ458" s="140"/>
      <c r="BR458" s="140"/>
      <c r="BS458" s="140"/>
      <c r="BT458" s="140"/>
      <c r="BU458" s="140"/>
      <c r="BV458" s="140"/>
      <c r="BW458" s="140"/>
      <c r="BX458" s="140"/>
      <c r="BY458" s="140"/>
      <c r="BZ458" s="140"/>
      <c r="CA458" s="140"/>
      <c r="CB458" s="140"/>
      <c r="CC458" s="140"/>
      <c r="CD458" s="140"/>
      <c r="CE458" s="140"/>
      <c r="CF458" s="140"/>
      <c r="CG458" s="140"/>
      <c r="CH458" s="140"/>
      <c r="CI458" s="140"/>
      <c r="CJ458" s="140"/>
      <c r="CK458" s="140"/>
      <c r="CL458" s="140"/>
      <c r="CM458" s="140"/>
      <c r="CN458" s="140"/>
      <c r="CO458" s="140"/>
      <c r="CP458" s="140"/>
      <c r="CQ458" s="140"/>
      <c r="CR458" s="140"/>
      <c r="CS458" s="140"/>
      <c r="CT458" s="140"/>
      <c r="CU458" s="140"/>
      <c r="CV458" s="140"/>
      <c r="CW458" s="140"/>
      <c r="CX458" s="140"/>
      <c r="CY458" s="140"/>
      <c r="CZ458" s="140"/>
      <c r="DA458" s="140"/>
      <c r="DB458" s="140"/>
      <c r="DC458" s="140"/>
      <c r="DD458" s="140"/>
      <c r="DE458" s="140"/>
      <c r="DF458" s="140"/>
      <c r="DG458" s="140"/>
      <c r="DH458" s="140"/>
      <c r="DI458" s="140"/>
      <c r="DJ458" s="140"/>
      <c r="DK458" s="140"/>
      <c r="DL458" s="140"/>
      <c r="DM458" s="140"/>
      <c r="DN458" s="140"/>
      <c r="DO458" s="140"/>
      <c r="DP458" s="140"/>
      <c r="DQ458" s="140"/>
      <c r="DR458" s="140"/>
      <c r="DS458" s="140"/>
      <c r="DT458" s="140"/>
      <c r="DU458" s="140"/>
      <c r="DV458" s="140"/>
      <c r="DW458" s="140"/>
      <c r="DX458" s="140"/>
      <c r="DY458" s="140"/>
      <c r="DZ458" s="140"/>
      <c r="EA458" s="140"/>
      <c r="EB458" s="140"/>
      <c r="EC458" s="140"/>
      <c r="ED458" s="140"/>
      <c r="EE458" s="140"/>
      <c r="EF458" s="140"/>
      <c r="EG458" s="140"/>
      <c r="EH458" s="140"/>
      <c r="EI458" s="140"/>
      <c r="EJ458" s="140"/>
      <c r="EK458" s="140"/>
      <c r="EL458" s="140"/>
      <c r="EM458" s="140"/>
      <c r="EN458" s="140"/>
      <c r="EO458" s="140"/>
      <c r="EP458" s="140"/>
      <c r="EQ458" s="140"/>
      <c r="ER458" s="140"/>
      <c r="ES458" s="140"/>
      <c r="ET458" s="140"/>
      <c r="EU458" s="140"/>
      <c r="EV458" s="140"/>
      <c r="EW458"/>
    </row>
    <row r="459" spans="1:153" s="100" customFormat="1" ht="15" customHeight="1" x14ac:dyDescent="0.25">
      <c r="A459" s="33" t="s">
        <v>3775</v>
      </c>
      <c r="B459" s="34"/>
      <c r="C459" s="23"/>
      <c r="D459" s="472"/>
      <c r="E459" s="35">
        <f t="shared" si="20"/>
        <v>0</v>
      </c>
      <c r="F459" s="201">
        <v>5101</v>
      </c>
      <c r="G459" s="417"/>
      <c r="H459" s="137" t="s">
        <v>3776</v>
      </c>
      <c r="I459" s="102"/>
      <c r="J459" s="202">
        <v>105.15</v>
      </c>
      <c r="K459" s="39">
        <f t="shared" si="19"/>
        <v>0</v>
      </c>
      <c r="L459" s="40" t="s">
        <v>3776</v>
      </c>
      <c r="M459" s="41" t="s">
        <v>3777</v>
      </c>
      <c r="N459" s="40" t="s">
        <v>3775</v>
      </c>
      <c r="O459" s="46" t="s">
        <v>37</v>
      </c>
      <c r="P459" s="40" t="s">
        <v>116</v>
      </c>
      <c r="Q459" s="42" t="s">
        <v>39</v>
      </c>
      <c r="R459" s="42" t="s">
        <v>31</v>
      </c>
      <c r="S459" s="304" t="s">
        <v>46</v>
      </c>
      <c r="T459" s="304">
        <v>6</v>
      </c>
      <c r="U459" s="304">
        <v>2500</v>
      </c>
      <c r="V459" s="304" t="s">
        <v>41</v>
      </c>
      <c r="W459" s="422"/>
      <c r="X459" s="43"/>
      <c r="Y459" s="34"/>
      <c r="Z459" s="34"/>
      <c r="AA459" s="34"/>
      <c r="AB459" s="34"/>
      <c r="AC459" s="34"/>
      <c r="AE459"/>
      <c r="AF459" s="210"/>
      <c r="AG459"/>
      <c r="AH459"/>
      <c r="AI459"/>
      <c r="AJ459"/>
      <c r="AK459" s="140"/>
      <c r="AL459" s="140"/>
      <c r="AM459" s="140"/>
      <c r="AN459" s="140"/>
      <c r="AO459" s="140"/>
      <c r="AP459" s="140"/>
      <c r="AQ459" s="140"/>
      <c r="AR459" s="140"/>
      <c r="AS459" s="140"/>
      <c r="AT459" s="140"/>
      <c r="AU459" s="140"/>
      <c r="AV459" s="140"/>
      <c r="AW459" s="140"/>
      <c r="AX459" s="140"/>
      <c r="AY459" s="140"/>
      <c r="AZ459" s="140"/>
      <c r="BA459" s="140"/>
      <c r="BB459" s="140"/>
      <c r="BC459" s="140"/>
      <c r="BD459" s="140"/>
      <c r="BE459" s="140"/>
      <c r="BF459" s="140"/>
      <c r="BG459" s="140"/>
      <c r="BH459" s="140"/>
      <c r="BI459" s="140"/>
      <c r="BJ459" s="140"/>
      <c r="BK459" s="140"/>
      <c r="BL459" s="140"/>
      <c r="BM459" s="140"/>
      <c r="BN459" s="140"/>
      <c r="BO459" s="140"/>
      <c r="BP459" s="140"/>
      <c r="BQ459" s="140"/>
      <c r="BR459" s="140"/>
      <c r="BS459" s="140"/>
      <c r="BT459" s="140"/>
      <c r="BU459" s="140"/>
      <c r="BV459" s="140"/>
      <c r="BW459" s="140"/>
      <c r="BX459" s="140"/>
      <c r="BY459" s="140"/>
      <c r="BZ459" s="140"/>
      <c r="CA459" s="140"/>
      <c r="CB459" s="140"/>
      <c r="CC459" s="140"/>
      <c r="CD459" s="140"/>
      <c r="CE459" s="140"/>
      <c r="CF459" s="140"/>
      <c r="CG459" s="140"/>
      <c r="CH459" s="140"/>
      <c r="CI459" s="140"/>
      <c r="CJ459" s="140"/>
      <c r="CK459" s="140"/>
      <c r="CL459" s="140"/>
      <c r="CM459" s="140"/>
      <c r="CN459" s="140"/>
      <c r="CO459" s="140"/>
      <c r="CP459" s="140"/>
      <c r="CQ459" s="140"/>
      <c r="CR459" s="140"/>
      <c r="CS459" s="140"/>
      <c r="CT459" s="140"/>
      <c r="CU459" s="140"/>
      <c r="CV459" s="140"/>
      <c r="CW459" s="140"/>
      <c r="CX459" s="140"/>
      <c r="CY459" s="140"/>
      <c r="CZ459" s="140"/>
      <c r="DA459" s="140"/>
      <c r="DB459" s="140"/>
      <c r="DC459" s="140"/>
      <c r="DD459" s="140"/>
      <c r="DE459" s="140"/>
      <c r="DF459" s="140"/>
      <c r="DG459" s="140"/>
      <c r="DH459" s="140"/>
      <c r="DI459" s="140"/>
      <c r="DJ459" s="140"/>
      <c r="DK459" s="140"/>
      <c r="DL459" s="140"/>
      <c r="DM459" s="140"/>
      <c r="DN459" s="140"/>
      <c r="DO459" s="140"/>
      <c r="DP459" s="140"/>
      <c r="DQ459" s="140"/>
      <c r="DR459" s="140"/>
      <c r="DS459" s="140"/>
      <c r="DT459" s="140"/>
      <c r="DU459" s="140"/>
      <c r="DV459" s="140"/>
      <c r="DW459" s="140"/>
      <c r="DX459" s="140"/>
      <c r="DY459" s="140"/>
      <c r="DZ459" s="140"/>
      <c r="EA459" s="140"/>
      <c r="EB459" s="140"/>
      <c r="EC459" s="140"/>
      <c r="ED459" s="140"/>
      <c r="EE459" s="140"/>
      <c r="EF459" s="140"/>
      <c r="EG459" s="140"/>
      <c r="EH459" s="140"/>
      <c r="EI459" s="140"/>
      <c r="EJ459" s="140"/>
      <c r="EK459" s="140"/>
      <c r="EL459" s="140"/>
      <c r="EM459" s="140"/>
      <c r="EN459" s="140"/>
      <c r="EO459" s="140"/>
      <c r="EP459" s="140"/>
      <c r="EQ459" s="140"/>
      <c r="ER459" s="140"/>
      <c r="ES459" s="140"/>
      <c r="ET459" s="140"/>
      <c r="EU459"/>
      <c r="EV459"/>
      <c r="EW459" s="140"/>
    </row>
    <row r="460" spans="1:153" s="100" customFormat="1" ht="15" customHeight="1" x14ac:dyDescent="0.25">
      <c r="A460" s="33" t="s">
        <v>2755</v>
      </c>
      <c r="B460" s="34"/>
      <c r="C460" s="23"/>
      <c r="D460" s="472"/>
      <c r="E460" s="35">
        <f t="shared" si="20"/>
        <v>0</v>
      </c>
      <c r="F460" s="201">
        <v>5103</v>
      </c>
      <c r="G460" s="417"/>
      <c r="H460" s="137" t="s">
        <v>2756</v>
      </c>
      <c r="I460" s="102"/>
      <c r="J460" s="202">
        <v>54</v>
      </c>
      <c r="K460" s="39">
        <f t="shared" si="19"/>
        <v>0</v>
      </c>
      <c r="L460" s="40" t="s">
        <v>2757</v>
      </c>
      <c r="M460" s="41" t="s">
        <v>2758</v>
      </c>
      <c r="N460" s="40" t="s">
        <v>2755</v>
      </c>
      <c r="O460" s="46" t="s">
        <v>2719</v>
      </c>
      <c r="P460" s="40" t="s">
        <v>95</v>
      </c>
      <c r="Q460" s="42" t="s">
        <v>39</v>
      </c>
      <c r="R460" s="42" t="s">
        <v>31</v>
      </c>
      <c r="S460" s="304" t="s">
        <v>41</v>
      </c>
      <c r="T460" s="304">
        <v>10</v>
      </c>
      <c r="U460" s="304">
        <v>500</v>
      </c>
      <c r="V460" s="304" t="s">
        <v>41</v>
      </c>
      <c r="W460" s="422"/>
      <c r="X460" s="43">
        <v>41953</v>
      </c>
      <c r="Y460" s="34"/>
      <c r="Z460" s="34"/>
      <c r="AA460" s="34"/>
      <c r="AB460" s="34"/>
      <c r="AC460" s="34"/>
      <c r="AE460"/>
      <c r="AF460" s="210"/>
      <c r="AG460"/>
      <c r="AH460"/>
      <c r="AI460"/>
      <c r="AJ460"/>
      <c r="AK460" s="140"/>
      <c r="AL460" s="140"/>
      <c r="AM460" s="140"/>
      <c r="AN460" s="140"/>
      <c r="AO460" s="140"/>
      <c r="AP460" s="140"/>
      <c r="AQ460" s="140"/>
      <c r="AR460" s="140"/>
      <c r="AS460" s="140"/>
      <c r="AT460" s="140"/>
      <c r="AU460" s="140"/>
      <c r="AV460" s="140"/>
      <c r="AW460" s="140"/>
      <c r="AX460" s="140"/>
      <c r="AY460" s="140"/>
      <c r="AZ460" s="140"/>
      <c r="BA460" s="140"/>
      <c r="BB460" s="140"/>
      <c r="BC460" s="140"/>
      <c r="BD460" s="140"/>
      <c r="BE460" s="140"/>
      <c r="BF460" s="140"/>
      <c r="BG460" s="140"/>
      <c r="BH460" s="140"/>
      <c r="BI460" s="140"/>
      <c r="BJ460" s="140"/>
      <c r="BK460" s="140"/>
      <c r="BL460" s="140"/>
      <c r="BM460" s="140"/>
      <c r="BN460" s="140"/>
      <c r="BO460" s="140"/>
      <c r="BP460" s="140"/>
      <c r="BQ460" s="140"/>
      <c r="BR460" s="140"/>
      <c r="BS460" s="140"/>
      <c r="BT460" s="140"/>
      <c r="BU460" s="140"/>
      <c r="BV460" s="140"/>
      <c r="BW460" s="140"/>
      <c r="BX460" s="140"/>
      <c r="BY460" s="140"/>
      <c r="BZ460" s="140"/>
      <c r="CA460" s="140"/>
      <c r="CB460" s="140"/>
      <c r="CC460" s="140"/>
      <c r="CD460" s="140"/>
      <c r="CE460" s="140"/>
      <c r="CF460" s="140"/>
      <c r="CG460" s="140"/>
      <c r="CH460" s="140"/>
      <c r="CI460" s="140"/>
      <c r="CJ460" s="140"/>
      <c r="CK460" s="140"/>
      <c r="CL460" s="140"/>
      <c r="CM460" s="140"/>
      <c r="CN460" s="140"/>
      <c r="CO460" s="140"/>
      <c r="CP460" s="140"/>
      <c r="CQ460" s="140"/>
      <c r="CR460" s="140"/>
      <c r="CS460" s="140"/>
      <c r="CT460" s="140"/>
      <c r="CU460" s="140"/>
      <c r="CV460" s="140"/>
      <c r="CW460" s="140"/>
      <c r="CX460" s="140"/>
      <c r="CY460" s="140"/>
      <c r="CZ460" s="140"/>
      <c r="DA460" s="140"/>
      <c r="DB460" s="140"/>
      <c r="DC460" s="140"/>
      <c r="DD460" s="140"/>
      <c r="DE460" s="140"/>
      <c r="DF460" s="140"/>
      <c r="DG460" s="140"/>
      <c r="DH460" s="140"/>
      <c r="DI460" s="140"/>
      <c r="DJ460" s="140"/>
      <c r="DK460" s="140"/>
      <c r="DL460" s="140"/>
      <c r="DM460" s="140"/>
      <c r="DN460" s="140"/>
      <c r="DO460" s="140"/>
      <c r="DP460" s="140"/>
      <c r="DQ460" s="140"/>
      <c r="DR460" s="140"/>
      <c r="DS460" s="140"/>
      <c r="DT460" s="140"/>
      <c r="DU460" s="140"/>
      <c r="DV460" s="140"/>
      <c r="DW460" s="140"/>
      <c r="DX460" s="140"/>
      <c r="DY460" s="140"/>
      <c r="DZ460" s="140"/>
      <c r="EA460" s="140"/>
      <c r="EB460" s="140"/>
      <c r="EC460" s="140"/>
      <c r="ED460" s="140"/>
      <c r="EE460" s="140"/>
      <c r="EF460" s="140"/>
      <c r="EG460" s="140"/>
      <c r="EH460" s="140"/>
      <c r="EI460" s="140"/>
      <c r="EJ460" s="140"/>
      <c r="EK460" s="140"/>
      <c r="EL460" s="140"/>
      <c r="EM460" s="140"/>
      <c r="EN460" s="140"/>
      <c r="EO460" s="140"/>
      <c r="EP460" s="140"/>
      <c r="EQ460" s="140"/>
      <c r="ER460" s="140"/>
      <c r="ES460" s="140"/>
      <c r="ET460" s="140"/>
      <c r="EU460" s="140"/>
      <c r="EV460" s="140"/>
      <c r="EW460" s="140"/>
    </row>
    <row r="461" spans="1:153" s="100" customFormat="1" ht="15" customHeight="1" x14ac:dyDescent="0.25">
      <c r="A461" s="33" t="s">
        <v>698</v>
      </c>
      <c r="B461" s="34"/>
      <c r="C461" s="23"/>
      <c r="D461" s="472"/>
      <c r="E461" s="35">
        <f t="shared" si="20"/>
        <v>0</v>
      </c>
      <c r="F461" s="201">
        <v>7122</v>
      </c>
      <c r="G461" s="417"/>
      <c r="H461" s="137" t="s">
        <v>699</v>
      </c>
      <c r="I461" s="102"/>
      <c r="J461" s="202">
        <v>97.34</v>
      </c>
      <c r="K461" s="39">
        <f t="shared" si="19"/>
        <v>0</v>
      </c>
      <c r="L461" s="40" t="s">
        <v>195</v>
      </c>
      <c r="M461" s="41" t="s">
        <v>700</v>
      </c>
      <c r="N461" s="40" t="s">
        <v>698</v>
      </c>
      <c r="O461" s="46" t="s">
        <v>694</v>
      </c>
      <c r="P461" s="40" t="s">
        <v>116</v>
      </c>
      <c r="Q461" s="42" t="s">
        <v>39</v>
      </c>
      <c r="R461" s="42" t="s">
        <v>31</v>
      </c>
      <c r="S461" s="304" t="s">
        <v>46</v>
      </c>
      <c r="T461" s="304">
        <v>6</v>
      </c>
      <c r="U461" s="304">
        <v>2500</v>
      </c>
      <c r="V461" s="304" t="s">
        <v>41</v>
      </c>
      <c r="W461" s="422"/>
      <c r="X461" s="43"/>
      <c r="Y461" s="34"/>
      <c r="Z461" s="34"/>
      <c r="AA461" s="34"/>
      <c r="AB461" s="34"/>
      <c r="AC461" s="34"/>
      <c r="AE461"/>
      <c r="AF461" s="210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</row>
    <row r="462" spans="1:153" s="100" customFormat="1" ht="15" customHeight="1" x14ac:dyDescent="0.25">
      <c r="A462" s="33" t="s">
        <v>10381</v>
      </c>
      <c r="B462" s="34"/>
      <c r="C462" s="23"/>
      <c r="D462" s="472"/>
      <c r="E462" s="35">
        <f t="shared" si="20"/>
        <v>0</v>
      </c>
      <c r="F462" s="201">
        <v>2227</v>
      </c>
      <c r="G462" s="417"/>
      <c r="H462" s="137" t="s">
        <v>10421</v>
      </c>
      <c r="I462" s="102"/>
      <c r="J462" s="202">
        <v>105.3</v>
      </c>
      <c r="K462" s="39">
        <f t="shared" si="19"/>
        <v>0</v>
      </c>
      <c r="L462" s="40" t="s">
        <v>268</v>
      </c>
      <c r="M462" s="41" t="s">
        <v>10458</v>
      </c>
      <c r="N462" s="40" t="s">
        <v>10381</v>
      </c>
      <c r="O462" s="46" t="s">
        <v>407</v>
      </c>
      <c r="P462" s="40" t="s">
        <v>154</v>
      </c>
      <c r="Q462" s="42" t="s">
        <v>155</v>
      </c>
      <c r="R462" s="42" t="s">
        <v>31</v>
      </c>
      <c r="S462" s="304" t="s">
        <v>60</v>
      </c>
      <c r="T462" s="304">
        <v>4</v>
      </c>
      <c r="U462" s="304">
        <v>2500</v>
      </c>
      <c r="V462" s="304" t="s">
        <v>41</v>
      </c>
      <c r="W462" s="429"/>
      <c r="X462" s="191" t="s">
        <v>10471</v>
      </c>
      <c r="Y462" s="34"/>
      <c r="Z462" s="34"/>
      <c r="AA462" s="34"/>
      <c r="AB462" s="34"/>
      <c r="AC462" s="34"/>
      <c r="AE462" s="140"/>
      <c r="AF462" s="210"/>
      <c r="AG462" s="140"/>
      <c r="AK462" s="140"/>
      <c r="AL462" s="140"/>
      <c r="AM462" s="140"/>
      <c r="AN462" s="140"/>
      <c r="AO462" s="140"/>
      <c r="AP462" s="140"/>
      <c r="AQ462" s="140"/>
      <c r="AR462" s="140"/>
      <c r="AS462" s="140"/>
      <c r="AT462" s="140"/>
      <c r="AU462" s="140"/>
      <c r="AV462" s="140"/>
      <c r="AW462" s="140"/>
      <c r="AX462" s="140"/>
      <c r="AY462" s="140"/>
      <c r="AZ462" s="140"/>
      <c r="BA462" s="140"/>
      <c r="BB462" s="140"/>
      <c r="BC462" s="140"/>
      <c r="BD462" s="140"/>
      <c r="BE462" s="140"/>
      <c r="BF462" s="140"/>
      <c r="BG462" s="140"/>
      <c r="BH462" s="140"/>
      <c r="BI462" s="140"/>
      <c r="BJ462" s="140"/>
      <c r="BK462" s="140"/>
      <c r="BL462" s="140"/>
      <c r="BM462" s="140"/>
      <c r="BN462" s="140"/>
      <c r="BO462" s="140"/>
      <c r="BP462" s="140"/>
      <c r="BQ462" s="140"/>
      <c r="BR462" s="140"/>
      <c r="BS462" s="140"/>
      <c r="BT462" s="140"/>
      <c r="BU462" s="140"/>
      <c r="BV462" s="140"/>
      <c r="BW462" s="140"/>
      <c r="BX462" s="140"/>
      <c r="BY462" s="140"/>
      <c r="BZ462" s="140"/>
      <c r="CA462" s="140"/>
      <c r="CB462" s="140"/>
      <c r="CC462" s="140"/>
      <c r="CD462" s="140"/>
      <c r="CE462" s="140"/>
      <c r="CF462" s="140"/>
      <c r="CG462" s="140"/>
      <c r="CH462" s="140"/>
      <c r="CI462" s="140"/>
      <c r="CJ462" s="140"/>
      <c r="CK462" s="140"/>
      <c r="CL462" s="140"/>
      <c r="CM462" s="140"/>
      <c r="CN462" s="140"/>
      <c r="CO462" s="140"/>
      <c r="CP462" s="140"/>
      <c r="CQ462" s="140"/>
      <c r="CR462" s="140"/>
      <c r="CS462" s="140"/>
      <c r="CT462" s="140"/>
      <c r="CU462" s="140"/>
      <c r="CV462" s="140"/>
      <c r="CW462" s="140"/>
      <c r="CX462" s="140"/>
      <c r="CY462" s="140"/>
      <c r="CZ462" s="140"/>
      <c r="DA462" s="140"/>
      <c r="DB462" s="140"/>
      <c r="DC462" s="140"/>
      <c r="DD462" s="140"/>
      <c r="DE462" s="140"/>
      <c r="DF462" s="140"/>
      <c r="DG462" s="140"/>
      <c r="DH462" s="140"/>
      <c r="DI462" s="140"/>
      <c r="DJ462" s="140"/>
      <c r="DK462" s="140"/>
      <c r="DL462" s="140"/>
      <c r="DM462" s="140"/>
      <c r="DN462" s="140"/>
      <c r="DO462" s="140"/>
      <c r="DP462" s="140"/>
      <c r="DQ462" s="140"/>
      <c r="DR462" s="140"/>
      <c r="DS462" s="140"/>
      <c r="DT462" s="140"/>
      <c r="DU462" s="140"/>
      <c r="DV462" s="140"/>
      <c r="DW462" s="140"/>
      <c r="DX462" s="140"/>
      <c r="DY462" s="140"/>
      <c r="DZ462" s="140"/>
      <c r="EA462" s="140"/>
      <c r="EB462" s="140"/>
      <c r="EC462" s="140"/>
      <c r="ED462" s="140"/>
      <c r="EE462" s="140"/>
      <c r="EF462" s="140"/>
      <c r="EG462" s="140"/>
      <c r="EH462" s="140"/>
      <c r="EI462" s="140"/>
      <c r="EJ462" s="140"/>
      <c r="EK462" s="140"/>
      <c r="EL462" s="140"/>
      <c r="EM462" s="140"/>
      <c r="EN462" s="140"/>
      <c r="EO462" s="140"/>
      <c r="EP462" s="140"/>
      <c r="EQ462" s="140"/>
      <c r="ER462" s="140"/>
      <c r="ES462" s="140"/>
      <c r="ET462" s="140"/>
      <c r="EU462"/>
      <c r="EV462"/>
      <c r="EW462" s="140"/>
    </row>
    <row r="463" spans="1:153" s="100" customFormat="1" ht="15" customHeight="1" x14ac:dyDescent="0.25">
      <c r="A463" s="33" t="s">
        <v>701</v>
      </c>
      <c r="B463" s="34"/>
      <c r="C463" s="23"/>
      <c r="D463" s="472"/>
      <c r="E463" s="35">
        <f t="shared" si="20"/>
        <v>0</v>
      </c>
      <c r="F463" s="201">
        <v>1491</v>
      </c>
      <c r="G463" s="417"/>
      <c r="H463" s="137" t="s">
        <v>702</v>
      </c>
      <c r="I463" s="102"/>
      <c r="J463" s="202">
        <v>172.01</v>
      </c>
      <c r="K463" s="39">
        <f t="shared" si="19"/>
        <v>0</v>
      </c>
      <c r="L463" s="40" t="s">
        <v>703</v>
      </c>
      <c r="M463" s="41" t="s">
        <v>704</v>
      </c>
      <c r="N463" s="40" t="s">
        <v>701</v>
      </c>
      <c r="O463" s="46" t="s">
        <v>694</v>
      </c>
      <c r="P463" s="40" t="s">
        <v>38</v>
      </c>
      <c r="Q463" s="42" t="s">
        <v>39</v>
      </c>
      <c r="R463" s="42" t="s">
        <v>31</v>
      </c>
      <c r="S463" s="304" t="s">
        <v>41</v>
      </c>
      <c r="T463" s="304">
        <v>12</v>
      </c>
      <c r="U463" s="304">
        <v>2500</v>
      </c>
      <c r="V463" s="304" t="s">
        <v>41</v>
      </c>
      <c r="W463" s="422"/>
      <c r="X463" s="43"/>
      <c r="Y463" s="34"/>
      <c r="Z463" s="34"/>
      <c r="AA463" s="34"/>
      <c r="AB463" s="34"/>
      <c r="AC463" s="34"/>
      <c r="AE463"/>
      <c r="AF463" s="210"/>
      <c r="AG463"/>
      <c r="AH463"/>
      <c r="AI463"/>
      <c r="AJ463"/>
      <c r="AK463" s="140"/>
      <c r="AL463" s="140"/>
      <c r="AM463" s="140"/>
      <c r="AN463" s="140"/>
      <c r="AO463" s="140"/>
      <c r="AP463" s="140"/>
      <c r="AQ463" s="140"/>
      <c r="AR463" s="140"/>
      <c r="AS463" s="140"/>
      <c r="AT463" s="140"/>
      <c r="AU463" s="140"/>
      <c r="AV463" s="140"/>
      <c r="AW463" s="140"/>
      <c r="AX463" s="140"/>
      <c r="AY463" s="140"/>
      <c r="AZ463" s="140"/>
      <c r="BA463" s="140"/>
      <c r="BB463" s="140"/>
      <c r="BC463" s="140"/>
      <c r="BD463" s="140"/>
      <c r="BE463" s="140"/>
      <c r="BF463" s="140"/>
      <c r="BG463" s="140"/>
      <c r="BH463" s="140"/>
      <c r="BI463" s="140"/>
      <c r="BJ463" s="140"/>
      <c r="BK463" s="140"/>
      <c r="BL463" s="140"/>
      <c r="BM463" s="140"/>
      <c r="BN463" s="140"/>
      <c r="BO463" s="140"/>
      <c r="BP463" s="140"/>
      <c r="BQ463" s="140"/>
      <c r="BR463" s="140"/>
      <c r="BS463" s="140"/>
      <c r="BT463" s="140"/>
      <c r="BU463" s="140"/>
      <c r="BV463" s="140"/>
      <c r="BW463" s="140"/>
      <c r="BX463" s="140"/>
      <c r="BY463" s="140"/>
      <c r="BZ463" s="140"/>
      <c r="CA463" s="140"/>
      <c r="CB463" s="140"/>
      <c r="CC463" s="140"/>
      <c r="CD463" s="140"/>
      <c r="CE463" s="140"/>
      <c r="CF463" s="140"/>
      <c r="CG463" s="140"/>
      <c r="CH463" s="140"/>
      <c r="CI463" s="140"/>
      <c r="CJ463" s="140"/>
      <c r="CK463" s="140"/>
      <c r="CL463" s="140"/>
      <c r="CM463" s="140"/>
      <c r="CN463" s="140"/>
      <c r="CO463" s="140"/>
      <c r="CP463" s="140"/>
      <c r="CQ463" s="140"/>
      <c r="CR463" s="140"/>
      <c r="CS463" s="140"/>
      <c r="CT463" s="140"/>
      <c r="CU463" s="140"/>
      <c r="CV463" s="140"/>
      <c r="CW463" s="140"/>
      <c r="CX463" s="140"/>
      <c r="CY463" s="140"/>
      <c r="CZ463" s="140"/>
      <c r="DA463" s="140"/>
      <c r="DB463" s="140"/>
      <c r="DC463" s="140"/>
      <c r="DD463" s="140"/>
      <c r="DE463" s="140"/>
      <c r="DF463" s="140"/>
      <c r="DG463" s="140"/>
      <c r="DH463" s="140"/>
      <c r="DI463" s="140"/>
      <c r="DJ463" s="140"/>
      <c r="DK463" s="140"/>
      <c r="DL463" s="140"/>
      <c r="DM463" s="140"/>
      <c r="DN463" s="140"/>
      <c r="DO463" s="140"/>
      <c r="DP463" s="140"/>
      <c r="DQ463" s="140"/>
      <c r="DR463" s="140"/>
      <c r="DS463" s="140"/>
      <c r="DT463" s="140"/>
      <c r="DU463" s="140"/>
      <c r="DV463" s="140"/>
      <c r="DW463" s="140"/>
      <c r="DX463" s="140"/>
      <c r="DY463" s="140"/>
      <c r="DZ463" s="140"/>
      <c r="EA463" s="140"/>
      <c r="EB463" s="140"/>
      <c r="EC463" s="140"/>
      <c r="ED463" s="140"/>
      <c r="EE463" s="140"/>
      <c r="EF463" s="140"/>
      <c r="EG463" s="140"/>
      <c r="EH463" s="140"/>
      <c r="EI463" s="140"/>
      <c r="EJ463" s="140"/>
      <c r="EK463" s="140"/>
      <c r="EL463" s="140"/>
      <c r="EM463" s="140"/>
      <c r="EN463" s="140"/>
      <c r="EO463" s="140"/>
      <c r="EP463" s="140"/>
      <c r="EQ463" s="140"/>
      <c r="ER463" s="140"/>
      <c r="ES463" s="140"/>
      <c r="ET463" s="140"/>
      <c r="EU463"/>
      <c r="EV463"/>
      <c r="EW463" s="140"/>
    </row>
    <row r="464" spans="1:153" s="100" customFormat="1" ht="15" customHeight="1" x14ac:dyDescent="0.25">
      <c r="A464" s="33" t="s">
        <v>743</v>
      </c>
      <c r="B464" s="34"/>
      <c r="C464" s="23"/>
      <c r="D464" s="472"/>
      <c r="E464" s="35">
        <f t="shared" si="20"/>
        <v>0</v>
      </c>
      <c r="F464" s="201">
        <v>1510</v>
      </c>
      <c r="G464" s="417"/>
      <c r="H464" s="137" t="s">
        <v>10282</v>
      </c>
      <c r="I464" s="38"/>
      <c r="J464" s="202">
        <v>202.5</v>
      </c>
      <c r="K464" s="39">
        <f t="shared" si="19"/>
        <v>0</v>
      </c>
      <c r="L464" s="40" t="s">
        <v>703</v>
      </c>
      <c r="M464" s="41" t="s">
        <v>744</v>
      </c>
      <c r="N464" s="40" t="s">
        <v>743</v>
      </c>
      <c r="O464" s="46" t="s">
        <v>694</v>
      </c>
      <c r="P464" s="40" t="s">
        <v>95</v>
      </c>
      <c r="Q464" s="42" t="s">
        <v>39</v>
      </c>
      <c r="R464" s="42" t="s">
        <v>31</v>
      </c>
      <c r="S464" s="304" t="s">
        <v>41</v>
      </c>
      <c r="T464" s="304">
        <v>10</v>
      </c>
      <c r="U464" s="304">
        <v>2500</v>
      </c>
      <c r="V464" s="304" t="s">
        <v>41</v>
      </c>
      <c r="W464" s="422"/>
      <c r="X464" s="43"/>
      <c r="Y464" s="34"/>
      <c r="Z464" s="34"/>
      <c r="AA464" s="34"/>
      <c r="AB464" s="34"/>
      <c r="AC464" s="34"/>
      <c r="AE464"/>
      <c r="AF464" s="210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W464"/>
    </row>
    <row r="465" spans="1:153" s="100" customFormat="1" ht="15" customHeight="1" x14ac:dyDescent="0.25">
      <c r="A465" s="33" t="s">
        <v>9313</v>
      </c>
      <c r="B465" s="34"/>
      <c r="C465" s="156"/>
      <c r="D465" s="472"/>
      <c r="E465" s="35">
        <f t="shared" si="20"/>
        <v>0</v>
      </c>
      <c r="F465" s="201">
        <v>5106</v>
      </c>
      <c r="G465" s="417"/>
      <c r="H465" s="158" t="s">
        <v>9312</v>
      </c>
      <c r="I465" s="97"/>
      <c r="J465" s="202">
        <v>69.38</v>
      </c>
      <c r="K465" s="39">
        <f t="shared" si="19"/>
        <v>0</v>
      </c>
      <c r="L465" s="107" t="s">
        <v>9315</v>
      </c>
      <c r="M465" s="106" t="s">
        <v>9314</v>
      </c>
      <c r="N465" s="107" t="s">
        <v>9313</v>
      </c>
      <c r="O465" s="107" t="s">
        <v>694</v>
      </c>
      <c r="P465" s="40" t="s">
        <v>146</v>
      </c>
      <c r="Q465" s="42" t="s">
        <v>39</v>
      </c>
      <c r="R465" s="42" t="s">
        <v>31</v>
      </c>
      <c r="S465" s="133" t="s">
        <v>41</v>
      </c>
      <c r="T465" s="133">
        <v>12</v>
      </c>
      <c r="U465" s="133">
        <v>2500</v>
      </c>
      <c r="V465" s="133" t="s">
        <v>41</v>
      </c>
      <c r="W465" s="428"/>
      <c r="X465" s="164" t="s">
        <v>9311</v>
      </c>
      <c r="Y465" s="149"/>
      <c r="Z465" s="149"/>
      <c r="AA465" s="149"/>
      <c r="AB465" s="149"/>
      <c r="AC465" s="149"/>
      <c r="AE465"/>
      <c r="AF465" s="210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W465"/>
    </row>
    <row r="466" spans="1:153" s="100" customFormat="1" ht="15" customHeight="1" x14ac:dyDescent="0.25">
      <c r="A466" s="33" t="s">
        <v>3993</v>
      </c>
      <c r="B466" s="34"/>
      <c r="C466" s="23"/>
      <c r="D466" s="472"/>
      <c r="E466" s="35">
        <f t="shared" si="20"/>
        <v>0</v>
      </c>
      <c r="F466" s="201">
        <v>3530</v>
      </c>
      <c r="G466" s="417"/>
      <c r="H466" s="137" t="s">
        <v>3994</v>
      </c>
      <c r="I466" s="102"/>
      <c r="J466" s="202">
        <v>27</v>
      </c>
      <c r="K466" s="39">
        <f t="shared" si="19"/>
        <v>0</v>
      </c>
      <c r="L466" s="40" t="s">
        <v>3995</v>
      </c>
      <c r="M466" s="41" t="s">
        <v>3996</v>
      </c>
      <c r="N466" s="40" t="s">
        <v>3993</v>
      </c>
      <c r="O466" s="46" t="s">
        <v>65</v>
      </c>
      <c r="P466" s="40" t="s">
        <v>3997</v>
      </c>
      <c r="Q466" s="42" t="s">
        <v>67</v>
      </c>
      <c r="R466" s="42" t="s">
        <v>31</v>
      </c>
      <c r="S466" s="304" t="s">
        <v>60</v>
      </c>
      <c r="T466" s="304">
        <v>3</v>
      </c>
      <c r="U466" s="304">
        <v>2500</v>
      </c>
      <c r="V466" s="304" t="s">
        <v>41</v>
      </c>
      <c r="W466" s="422"/>
      <c r="X466" s="43">
        <v>41839</v>
      </c>
      <c r="Y466" s="34"/>
      <c r="Z466" s="34"/>
      <c r="AA466" s="34"/>
      <c r="AB466" s="34"/>
      <c r="AC466" s="34"/>
      <c r="AE466"/>
      <c r="AF466" s="210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W466"/>
    </row>
    <row r="467" spans="1:153" s="100" customFormat="1" ht="15" customHeight="1" x14ac:dyDescent="0.25">
      <c r="A467" s="33" t="s">
        <v>10971</v>
      </c>
      <c r="B467" s="34"/>
      <c r="C467" s="23"/>
      <c r="D467" s="472"/>
      <c r="E467" s="35">
        <f t="shared" si="20"/>
        <v>0</v>
      </c>
      <c r="F467" s="201">
        <v>6187</v>
      </c>
      <c r="G467" s="417"/>
      <c r="H467" s="137" t="s">
        <v>11023</v>
      </c>
      <c r="I467" s="102"/>
      <c r="J467" s="202">
        <v>34.99</v>
      </c>
      <c r="K467" s="39">
        <f t="shared" si="19"/>
        <v>0</v>
      </c>
      <c r="L467" s="40" t="s">
        <v>96</v>
      </c>
      <c r="M467" s="41" t="s">
        <v>11076</v>
      </c>
      <c r="N467" s="40" t="s">
        <v>10971</v>
      </c>
      <c r="O467" s="46" t="s">
        <v>74</v>
      </c>
      <c r="P467" s="40" t="s">
        <v>97</v>
      </c>
      <c r="Q467" s="42" t="s">
        <v>98</v>
      </c>
      <c r="R467" s="42" t="s">
        <v>31</v>
      </c>
      <c r="S467" s="304" t="s">
        <v>60</v>
      </c>
      <c r="T467" s="304">
        <v>4</v>
      </c>
      <c r="U467" s="304">
        <v>2500</v>
      </c>
      <c r="V467" s="304" t="s">
        <v>41</v>
      </c>
      <c r="W467" s="422"/>
      <c r="X467" s="191" t="s">
        <v>11136</v>
      </c>
      <c r="Y467" s="34"/>
      <c r="Z467" s="34"/>
      <c r="AA467" s="34"/>
      <c r="AB467" s="34"/>
      <c r="AC467" s="34"/>
      <c r="AE467"/>
      <c r="AF467" s="210"/>
      <c r="AG467"/>
      <c r="AH467" s="140"/>
      <c r="AI467" s="140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</row>
    <row r="468" spans="1:153" s="100" customFormat="1" ht="15" customHeight="1" x14ac:dyDescent="0.25">
      <c r="A468" s="33" t="s">
        <v>10164</v>
      </c>
      <c r="B468" s="34"/>
      <c r="C468" s="93"/>
      <c r="D468" s="472"/>
      <c r="E468" s="35">
        <f t="shared" si="20"/>
        <v>0</v>
      </c>
      <c r="F468" s="201">
        <v>32841</v>
      </c>
      <c r="G468" s="417"/>
      <c r="H468" s="322" t="s">
        <v>10107</v>
      </c>
      <c r="I468" s="97"/>
      <c r="J468" s="202">
        <v>28.7</v>
      </c>
      <c r="K468" s="39">
        <f t="shared" si="19"/>
        <v>0</v>
      </c>
      <c r="L468" s="107" t="s">
        <v>10205</v>
      </c>
      <c r="M468" s="106" t="s">
        <v>10206</v>
      </c>
      <c r="N468" s="107" t="s">
        <v>10164</v>
      </c>
      <c r="O468" s="107" t="s">
        <v>767</v>
      </c>
      <c r="P468" s="40" t="s">
        <v>66</v>
      </c>
      <c r="Q468" s="42" t="s">
        <v>67</v>
      </c>
      <c r="R468" s="42" t="s">
        <v>31</v>
      </c>
      <c r="S468" s="294" t="s">
        <v>9759</v>
      </c>
      <c r="T468" s="133">
        <v>2</v>
      </c>
      <c r="U468" s="133">
        <v>2500</v>
      </c>
      <c r="V468" s="304" t="s">
        <v>41</v>
      </c>
      <c r="W468" s="107"/>
      <c r="X468" s="191" t="s">
        <v>10083</v>
      </c>
      <c r="Y468" s="99"/>
      <c r="Z468" s="99"/>
      <c r="AA468" s="99"/>
      <c r="AB468" s="99"/>
      <c r="EU468"/>
      <c r="EV468"/>
    </row>
    <row r="469" spans="1:153" s="100" customFormat="1" ht="15" customHeight="1" x14ac:dyDescent="0.25">
      <c r="A469" s="33" t="s">
        <v>2370</v>
      </c>
      <c r="B469" s="34"/>
      <c r="C469" s="23"/>
      <c r="D469" s="472"/>
      <c r="E469" s="35">
        <f t="shared" si="20"/>
        <v>0</v>
      </c>
      <c r="F469" s="201">
        <v>6983</v>
      </c>
      <c r="G469" s="417"/>
      <c r="H469" s="137" t="s">
        <v>2371</v>
      </c>
      <c r="I469" s="102"/>
      <c r="J469" s="202">
        <v>28.7</v>
      </c>
      <c r="K469" s="39">
        <f t="shared" si="19"/>
        <v>0</v>
      </c>
      <c r="L469" s="40" t="s">
        <v>2372</v>
      </c>
      <c r="M469" s="41" t="s">
        <v>2373</v>
      </c>
      <c r="N469" s="40" t="s">
        <v>2370</v>
      </c>
      <c r="O469" s="46" t="s">
        <v>2278</v>
      </c>
      <c r="P469" s="40" t="s">
        <v>66</v>
      </c>
      <c r="Q469" s="42" t="s">
        <v>67</v>
      </c>
      <c r="R469" s="42" t="s">
        <v>31</v>
      </c>
      <c r="S469" s="304" t="s">
        <v>60</v>
      </c>
      <c r="T469" s="306">
        <v>4</v>
      </c>
      <c r="U469" s="304">
        <v>2500</v>
      </c>
      <c r="V469" s="304" t="s">
        <v>41</v>
      </c>
      <c r="W469" s="422"/>
      <c r="X469" s="43">
        <v>41662</v>
      </c>
      <c r="Y469" s="34"/>
      <c r="Z469" s="34"/>
      <c r="AA469" s="34"/>
      <c r="AB469" s="34"/>
      <c r="AC469" s="34"/>
      <c r="AE469"/>
      <c r="AF469" s="210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</row>
    <row r="470" spans="1:153" s="100" customFormat="1" ht="15" customHeight="1" x14ac:dyDescent="0.25">
      <c r="A470" s="33" t="s">
        <v>10783</v>
      </c>
      <c r="B470" s="34"/>
      <c r="C470" s="23"/>
      <c r="D470" s="472"/>
      <c r="E470" s="35">
        <f t="shared" si="20"/>
        <v>0</v>
      </c>
      <c r="F470" s="201">
        <v>32731</v>
      </c>
      <c r="G470" s="417"/>
      <c r="H470" s="163" t="s">
        <v>10761</v>
      </c>
      <c r="I470" s="102"/>
      <c r="J470" s="202">
        <v>40</v>
      </c>
      <c r="K470" s="39">
        <f t="shared" si="19"/>
        <v>0</v>
      </c>
      <c r="L470" s="40" t="s">
        <v>10259</v>
      </c>
      <c r="M470" s="41" t="s">
        <v>10782</v>
      </c>
      <c r="N470" s="40" t="s">
        <v>10783</v>
      </c>
      <c r="O470" s="46" t="s">
        <v>3352</v>
      </c>
      <c r="P470" s="40" t="s">
        <v>95</v>
      </c>
      <c r="Q470" s="42" t="s">
        <v>39</v>
      </c>
      <c r="R470" s="42" t="s">
        <v>31</v>
      </c>
      <c r="S470" s="304" t="s">
        <v>46</v>
      </c>
      <c r="T470" s="304">
        <v>9</v>
      </c>
      <c r="U470" s="304">
        <v>500</v>
      </c>
      <c r="V470" s="304" t="s">
        <v>41</v>
      </c>
      <c r="W470" s="422"/>
      <c r="X470" s="191" t="s">
        <v>10816</v>
      </c>
      <c r="Y470" s="34"/>
      <c r="Z470" s="34"/>
      <c r="AA470" s="34"/>
      <c r="AB470" s="34"/>
      <c r="AC470" s="34"/>
      <c r="AF470" s="210"/>
      <c r="AJ470" s="14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W470"/>
    </row>
    <row r="471" spans="1:153" s="100" customFormat="1" ht="15" customHeight="1" x14ac:dyDescent="0.25">
      <c r="A471" s="33" t="s">
        <v>3778</v>
      </c>
      <c r="B471" s="34"/>
      <c r="C471" s="34"/>
      <c r="D471" s="472"/>
      <c r="E471" s="35">
        <f t="shared" si="20"/>
        <v>0</v>
      </c>
      <c r="F471" s="201">
        <v>31162</v>
      </c>
      <c r="G471" s="417"/>
      <c r="H471" s="137" t="s">
        <v>3779</v>
      </c>
      <c r="I471" s="102"/>
      <c r="J471" s="202">
        <v>5.39</v>
      </c>
      <c r="K471" s="39">
        <f t="shared" si="19"/>
        <v>0</v>
      </c>
      <c r="L471" s="40" t="s">
        <v>292</v>
      </c>
      <c r="M471" s="41" t="s">
        <v>3780</v>
      </c>
      <c r="N471" s="40" t="s">
        <v>3778</v>
      </c>
      <c r="O471" s="46" t="s">
        <v>37</v>
      </c>
      <c r="P471" s="40" t="s">
        <v>116</v>
      </c>
      <c r="Q471" s="42" t="s">
        <v>39</v>
      </c>
      <c r="R471" s="42" t="s">
        <v>31</v>
      </c>
      <c r="S471" s="304" t="s">
        <v>9537</v>
      </c>
      <c r="T471" s="304">
        <v>1</v>
      </c>
      <c r="U471" s="304">
        <v>2500</v>
      </c>
      <c r="V471" s="304" t="s">
        <v>41</v>
      </c>
      <c r="W471" s="422"/>
      <c r="X471" s="43" t="s">
        <v>33</v>
      </c>
      <c r="Y471" s="34"/>
      <c r="Z471" s="34"/>
      <c r="AA471" s="34"/>
      <c r="AB471" s="34"/>
      <c r="AC471" s="34"/>
      <c r="AE471"/>
      <c r="AF471" s="210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</row>
    <row r="472" spans="1:153" s="100" customFormat="1" ht="15" customHeight="1" x14ac:dyDescent="0.25">
      <c r="A472" s="33" t="s">
        <v>768</v>
      </c>
      <c r="B472" s="34"/>
      <c r="C472" s="58"/>
      <c r="D472" s="472"/>
      <c r="E472" s="35">
        <f t="shared" si="20"/>
        <v>0</v>
      </c>
      <c r="F472" s="201">
        <v>8628</v>
      </c>
      <c r="G472" s="417"/>
      <c r="H472" s="145" t="s">
        <v>769</v>
      </c>
      <c r="I472" s="102"/>
      <c r="J472" s="202">
        <v>21.8</v>
      </c>
      <c r="K472" s="39">
        <f t="shared" si="19"/>
        <v>0</v>
      </c>
      <c r="L472" s="46" t="s">
        <v>770</v>
      </c>
      <c r="M472" s="45">
        <v>117008565</v>
      </c>
      <c r="N472" s="46" t="s">
        <v>768</v>
      </c>
      <c r="O472" s="46" t="s">
        <v>767</v>
      </c>
      <c r="P472" s="46" t="s">
        <v>146</v>
      </c>
      <c r="Q472" s="47" t="s">
        <v>39</v>
      </c>
      <c r="R472" s="47" t="s">
        <v>31</v>
      </c>
      <c r="S472" s="139" t="s">
        <v>11453</v>
      </c>
      <c r="T472" s="139">
        <v>2</v>
      </c>
      <c r="U472" s="139">
        <v>2500</v>
      </c>
      <c r="V472" s="139" t="s">
        <v>41</v>
      </c>
      <c r="W472" s="427"/>
      <c r="X472" s="154" t="s">
        <v>602</v>
      </c>
      <c r="Y472" s="32"/>
      <c r="Z472" s="32"/>
      <c r="AA472" s="32"/>
      <c r="AB472" s="32"/>
      <c r="AC472" s="32"/>
      <c r="AE472"/>
      <c r="AF472" s="210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 s="140"/>
      <c r="EV472" s="140"/>
      <c r="EW472"/>
    </row>
    <row r="473" spans="1:153" s="100" customFormat="1" ht="15" customHeight="1" x14ac:dyDescent="0.25">
      <c r="A473" s="33" t="s">
        <v>9165</v>
      </c>
      <c r="B473" s="34"/>
      <c r="C473" s="156"/>
      <c r="D473" s="472"/>
      <c r="E473" s="35">
        <f t="shared" si="20"/>
        <v>0</v>
      </c>
      <c r="F473" s="201">
        <v>1641</v>
      </c>
      <c r="G473" s="417"/>
      <c r="H473" s="158" t="s">
        <v>9155</v>
      </c>
      <c r="I473" s="97"/>
      <c r="J473" s="202">
        <v>141.13</v>
      </c>
      <c r="K473" s="39">
        <f t="shared" si="19"/>
        <v>0</v>
      </c>
      <c r="L473" s="107" t="s">
        <v>9174</v>
      </c>
      <c r="M473" s="147" t="s">
        <v>9172</v>
      </c>
      <c r="N473" s="133" t="s">
        <v>9165</v>
      </c>
      <c r="O473" s="133" t="s">
        <v>767</v>
      </c>
      <c r="P473" s="133" t="s">
        <v>38</v>
      </c>
      <c r="Q473" s="148" t="s">
        <v>39</v>
      </c>
      <c r="R473" s="148" t="s">
        <v>31</v>
      </c>
      <c r="S473" s="133" t="s">
        <v>88</v>
      </c>
      <c r="T473" s="304">
        <v>6</v>
      </c>
      <c r="U473" s="133">
        <v>500</v>
      </c>
      <c r="V473" s="133" t="s">
        <v>41</v>
      </c>
      <c r="W473" s="428"/>
      <c r="X473" s="164" t="s">
        <v>9149</v>
      </c>
      <c r="Y473" s="99"/>
      <c r="Z473" s="99"/>
      <c r="AA473" s="99"/>
      <c r="AB473" s="99"/>
      <c r="AC473" s="99"/>
      <c r="AE473"/>
      <c r="AF473" s="210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</row>
    <row r="474" spans="1:153" s="100" customFormat="1" ht="15" customHeight="1" x14ac:dyDescent="0.25">
      <c r="A474" s="33" t="s">
        <v>9912</v>
      </c>
      <c r="B474" s="34"/>
      <c r="C474" s="34"/>
      <c r="D474" s="472"/>
      <c r="E474" s="35">
        <f t="shared" si="20"/>
        <v>0</v>
      </c>
      <c r="F474" s="201">
        <v>8908</v>
      </c>
      <c r="G474" s="417"/>
      <c r="H474" s="137" t="s">
        <v>9880</v>
      </c>
      <c r="I474" s="102"/>
      <c r="J474" s="202">
        <v>267.58</v>
      </c>
      <c r="K474" s="39">
        <f t="shared" si="19"/>
        <v>0</v>
      </c>
      <c r="L474" s="40" t="s">
        <v>9944</v>
      </c>
      <c r="M474" s="41">
        <v>1940</v>
      </c>
      <c r="N474" s="40" t="s">
        <v>9912</v>
      </c>
      <c r="O474" s="46" t="s">
        <v>65</v>
      </c>
      <c r="P474" s="40" t="s">
        <v>129</v>
      </c>
      <c r="Q474" s="42" t="s">
        <v>130</v>
      </c>
      <c r="R474" s="42" t="s">
        <v>31</v>
      </c>
      <c r="S474" s="304" t="s">
        <v>440</v>
      </c>
      <c r="T474" s="304">
        <v>26</v>
      </c>
      <c r="U474" s="304">
        <v>2500</v>
      </c>
      <c r="V474" s="304" t="s">
        <v>41</v>
      </c>
      <c r="W474" s="422"/>
      <c r="X474" s="43" t="s">
        <v>9874</v>
      </c>
      <c r="Y474" s="34"/>
      <c r="Z474" s="34"/>
      <c r="AA474" s="34"/>
      <c r="AB474" s="34"/>
      <c r="AC474" s="34"/>
      <c r="AF474" s="210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</row>
    <row r="475" spans="1:153" s="100" customFormat="1" ht="15" customHeight="1" x14ac:dyDescent="0.25">
      <c r="A475" s="33" t="s">
        <v>9926</v>
      </c>
      <c r="B475" s="34"/>
      <c r="C475" s="34"/>
      <c r="D475" s="472"/>
      <c r="E475" s="35">
        <f t="shared" si="20"/>
        <v>0</v>
      </c>
      <c r="F475" s="201">
        <v>8909</v>
      </c>
      <c r="G475" s="417"/>
      <c r="H475" s="137" t="s">
        <v>9893</v>
      </c>
      <c r="I475" s="102"/>
      <c r="J475" s="202">
        <v>48.58</v>
      </c>
      <c r="K475" s="39">
        <f t="shared" si="19"/>
        <v>0</v>
      </c>
      <c r="L475" s="40" t="s">
        <v>9944</v>
      </c>
      <c r="M475" s="41">
        <v>23368</v>
      </c>
      <c r="N475" s="40" t="s">
        <v>9926</v>
      </c>
      <c r="O475" s="46" t="s">
        <v>1852</v>
      </c>
      <c r="P475" s="40" t="s">
        <v>129</v>
      </c>
      <c r="Q475" s="42" t="s">
        <v>130</v>
      </c>
      <c r="R475" s="42" t="s">
        <v>31</v>
      </c>
      <c r="S475" s="304" t="s">
        <v>60</v>
      </c>
      <c r="T475" s="304">
        <v>4</v>
      </c>
      <c r="U475" s="304">
        <v>2500</v>
      </c>
      <c r="V475" s="304" t="s">
        <v>41</v>
      </c>
      <c r="W475" s="422"/>
      <c r="X475" s="43" t="s">
        <v>9874</v>
      </c>
      <c r="Y475" s="34"/>
      <c r="Z475" s="34"/>
      <c r="AA475" s="34"/>
      <c r="AB475" s="34"/>
      <c r="AC475" s="34"/>
      <c r="AF475" s="210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</row>
    <row r="476" spans="1:153" s="100" customFormat="1" ht="15" customHeight="1" x14ac:dyDescent="0.25">
      <c r="A476" s="33" t="s">
        <v>9960</v>
      </c>
      <c r="B476" s="34"/>
      <c r="C476" s="34"/>
      <c r="D476" s="472"/>
      <c r="E476" s="35">
        <f t="shared" si="20"/>
        <v>0</v>
      </c>
      <c r="F476" s="201">
        <v>32659</v>
      </c>
      <c r="G476" s="417"/>
      <c r="H476" s="137" t="s">
        <v>9961</v>
      </c>
      <c r="I476" s="102"/>
      <c r="J476" s="202">
        <v>77.819999999999993</v>
      </c>
      <c r="K476" s="39">
        <f t="shared" si="19"/>
        <v>0</v>
      </c>
      <c r="L476" s="40" t="s">
        <v>9944</v>
      </c>
      <c r="M476" s="41">
        <v>2627</v>
      </c>
      <c r="N476" s="40" t="s">
        <v>9960</v>
      </c>
      <c r="O476" s="46" t="s">
        <v>65</v>
      </c>
      <c r="P476" s="40" t="s">
        <v>129</v>
      </c>
      <c r="Q476" s="42" t="s">
        <v>130</v>
      </c>
      <c r="R476" s="42" t="s">
        <v>31</v>
      </c>
      <c r="S476" s="304" t="s">
        <v>46</v>
      </c>
      <c r="T476" s="304">
        <v>6</v>
      </c>
      <c r="U476" s="304">
        <v>2500</v>
      </c>
      <c r="V476" s="304" t="s">
        <v>41</v>
      </c>
      <c r="W476" s="422"/>
      <c r="X476" s="43" t="s">
        <v>9955</v>
      </c>
      <c r="Y476" s="34"/>
      <c r="Z476" s="34"/>
      <c r="AA476" s="34"/>
      <c r="AB476" s="34"/>
      <c r="AC476" s="34"/>
      <c r="AF476" s="210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</row>
    <row r="477" spans="1:153" s="100" customFormat="1" ht="15" customHeight="1" x14ac:dyDescent="0.25">
      <c r="A477" s="33" t="s">
        <v>9962</v>
      </c>
      <c r="B477" s="34"/>
      <c r="C477" s="34"/>
      <c r="D477" s="472"/>
      <c r="E477" s="35">
        <f t="shared" si="20"/>
        <v>0</v>
      </c>
      <c r="F477" s="201">
        <v>32669</v>
      </c>
      <c r="G477" s="417"/>
      <c r="H477" s="137" t="s">
        <v>9963</v>
      </c>
      <c r="I477" s="102"/>
      <c r="J477" s="202">
        <v>136.19</v>
      </c>
      <c r="K477" s="39">
        <f t="shared" si="19"/>
        <v>0</v>
      </c>
      <c r="L477" s="40" t="s">
        <v>9944</v>
      </c>
      <c r="M477" s="41">
        <v>54043</v>
      </c>
      <c r="N477" s="40" t="s">
        <v>9962</v>
      </c>
      <c r="O477" s="46" t="s">
        <v>65</v>
      </c>
      <c r="P477" s="40" t="s">
        <v>129</v>
      </c>
      <c r="Q477" s="42" t="s">
        <v>130</v>
      </c>
      <c r="R477" s="42" t="s">
        <v>31</v>
      </c>
      <c r="S477" s="304" t="s">
        <v>41</v>
      </c>
      <c r="T477" s="304">
        <v>12</v>
      </c>
      <c r="U477" s="304">
        <v>2500</v>
      </c>
      <c r="V477" s="304" t="s">
        <v>41</v>
      </c>
      <c r="W477" s="422"/>
      <c r="X477" s="43" t="s">
        <v>9955</v>
      </c>
      <c r="Y477" s="34"/>
      <c r="Z477" s="34"/>
      <c r="AA477" s="34"/>
      <c r="AB477" s="34"/>
      <c r="AC477" s="34"/>
      <c r="AF477" s="210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</row>
    <row r="478" spans="1:153" s="100" customFormat="1" ht="15" customHeight="1" x14ac:dyDescent="0.25">
      <c r="A478" s="33" t="s">
        <v>3781</v>
      </c>
      <c r="B478" s="34"/>
      <c r="C478" s="23"/>
      <c r="D478" s="472"/>
      <c r="E478" s="35">
        <f t="shared" si="20"/>
        <v>0</v>
      </c>
      <c r="F478" s="201">
        <v>5224</v>
      </c>
      <c r="G478" s="417"/>
      <c r="H478" s="36" t="s">
        <v>3782</v>
      </c>
      <c r="I478" s="102"/>
      <c r="J478" s="202">
        <v>52.11</v>
      </c>
      <c r="K478" s="39">
        <f t="shared" si="19"/>
        <v>0</v>
      </c>
      <c r="L478" s="40" t="s">
        <v>214</v>
      </c>
      <c r="M478" s="41" t="s">
        <v>3783</v>
      </c>
      <c r="N478" s="40" t="s">
        <v>3781</v>
      </c>
      <c r="O478" s="46" t="s">
        <v>37</v>
      </c>
      <c r="P478" s="40" t="s">
        <v>38</v>
      </c>
      <c r="Q478" s="42" t="s">
        <v>39</v>
      </c>
      <c r="R478" s="42" t="s">
        <v>31</v>
      </c>
      <c r="S478" s="304" t="s">
        <v>46</v>
      </c>
      <c r="T478" s="304">
        <v>6</v>
      </c>
      <c r="U478" s="304">
        <v>2500</v>
      </c>
      <c r="V478" s="304" t="s">
        <v>41</v>
      </c>
      <c r="W478" s="422"/>
      <c r="X478" s="43"/>
      <c r="Y478" s="34"/>
      <c r="Z478" s="34"/>
      <c r="AA478" s="34"/>
      <c r="AB478" s="34"/>
      <c r="AC478" s="34"/>
      <c r="AE478"/>
      <c r="AF478" s="210"/>
      <c r="AG478"/>
      <c r="AH478"/>
      <c r="AI478"/>
      <c r="AJ478"/>
      <c r="AK478" s="140"/>
      <c r="AL478" s="140"/>
      <c r="AM478" s="140"/>
      <c r="AN478" s="140"/>
      <c r="AO478" s="140"/>
      <c r="AP478" s="140"/>
      <c r="AQ478" s="140"/>
      <c r="AR478" s="140"/>
      <c r="AS478" s="140"/>
      <c r="AT478" s="140"/>
      <c r="AU478" s="140"/>
      <c r="AV478" s="140"/>
      <c r="AW478" s="140"/>
      <c r="AX478" s="140"/>
      <c r="AY478" s="140"/>
      <c r="AZ478" s="140"/>
      <c r="BA478" s="140"/>
      <c r="BB478" s="140"/>
      <c r="BC478" s="140"/>
      <c r="BD478" s="140"/>
      <c r="BE478" s="140"/>
      <c r="BF478" s="140"/>
      <c r="BG478" s="140"/>
      <c r="BH478" s="140"/>
      <c r="BI478" s="140"/>
      <c r="BJ478" s="140"/>
      <c r="BK478" s="140"/>
      <c r="BL478" s="140"/>
      <c r="BM478" s="140"/>
      <c r="BN478" s="140"/>
      <c r="BO478" s="140"/>
      <c r="BP478" s="140"/>
      <c r="BQ478" s="140"/>
      <c r="BR478" s="140"/>
      <c r="BS478" s="140"/>
      <c r="BT478" s="140"/>
      <c r="BU478" s="140"/>
      <c r="BV478" s="140"/>
      <c r="BW478" s="140"/>
      <c r="BX478" s="140"/>
      <c r="BY478" s="140"/>
      <c r="BZ478" s="140"/>
      <c r="CA478" s="140"/>
      <c r="CB478" s="140"/>
      <c r="CC478" s="140"/>
      <c r="CD478" s="140"/>
      <c r="CE478" s="140"/>
      <c r="CF478" s="140"/>
      <c r="CG478" s="140"/>
      <c r="CH478" s="140"/>
      <c r="CI478" s="140"/>
      <c r="CJ478" s="140"/>
      <c r="CK478" s="140"/>
      <c r="CL478" s="140"/>
      <c r="CM478" s="140"/>
      <c r="CN478" s="140"/>
      <c r="CO478" s="140"/>
      <c r="CP478" s="140"/>
      <c r="CQ478" s="140"/>
      <c r="CR478" s="140"/>
      <c r="CS478" s="140"/>
      <c r="CT478" s="140"/>
      <c r="CU478" s="140"/>
      <c r="CV478" s="140"/>
      <c r="CW478" s="140"/>
      <c r="CX478" s="140"/>
      <c r="CY478" s="140"/>
      <c r="CZ478" s="140"/>
      <c r="DA478" s="140"/>
      <c r="DB478" s="140"/>
      <c r="DC478" s="140"/>
      <c r="DD478" s="140"/>
      <c r="DE478" s="140"/>
      <c r="DF478" s="140"/>
      <c r="DG478" s="140"/>
      <c r="DH478" s="140"/>
      <c r="DI478" s="140"/>
      <c r="DJ478" s="140"/>
      <c r="DK478" s="140"/>
      <c r="DL478" s="140"/>
      <c r="DM478" s="140"/>
      <c r="DN478" s="140"/>
      <c r="DO478" s="140"/>
      <c r="DP478" s="140"/>
      <c r="DQ478" s="140"/>
      <c r="DR478" s="140"/>
      <c r="DS478" s="140"/>
      <c r="DT478" s="140"/>
      <c r="DU478" s="140"/>
      <c r="DV478" s="140"/>
      <c r="DW478" s="140"/>
      <c r="DX478" s="140"/>
      <c r="DY478" s="140"/>
      <c r="DZ478" s="140"/>
      <c r="EA478" s="140"/>
      <c r="EB478" s="140"/>
      <c r="EC478" s="140"/>
      <c r="ED478" s="140"/>
      <c r="EE478" s="140"/>
      <c r="EF478" s="140"/>
      <c r="EG478" s="140"/>
      <c r="EH478" s="140"/>
      <c r="EI478" s="140"/>
      <c r="EJ478" s="140"/>
      <c r="EK478" s="140"/>
      <c r="EL478" s="140"/>
      <c r="EM478" s="140"/>
      <c r="EN478" s="140"/>
      <c r="EO478" s="140"/>
      <c r="EP478" s="140"/>
      <c r="EQ478" s="140"/>
      <c r="ER478" s="140"/>
      <c r="ES478" s="140"/>
      <c r="ET478" s="140"/>
      <c r="EU478"/>
      <c r="EV478"/>
      <c r="EW478" s="140"/>
    </row>
    <row r="479" spans="1:153" s="100" customFormat="1" ht="15" customHeight="1" x14ac:dyDescent="0.25">
      <c r="A479" s="33" t="s">
        <v>11171</v>
      </c>
      <c r="B479" s="34"/>
      <c r="C479" s="23"/>
      <c r="D479" s="472"/>
      <c r="E479" s="35">
        <f t="shared" si="20"/>
        <v>0</v>
      </c>
      <c r="F479" s="201">
        <v>34526</v>
      </c>
      <c r="G479" s="417"/>
      <c r="H479" s="36" t="s">
        <v>11208</v>
      </c>
      <c r="I479" s="102"/>
      <c r="J479" s="202">
        <v>45.56</v>
      </c>
      <c r="K479" s="39">
        <f t="shared" si="19"/>
        <v>0</v>
      </c>
      <c r="L479" s="40" t="s">
        <v>11269</v>
      </c>
      <c r="M479" s="41" t="s">
        <v>11243</v>
      </c>
      <c r="N479" s="40" t="s">
        <v>11171</v>
      </c>
      <c r="O479" s="46" t="s">
        <v>2719</v>
      </c>
      <c r="P479" s="40" t="s">
        <v>29</v>
      </c>
      <c r="Q479" s="42" t="s">
        <v>39</v>
      </c>
      <c r="R479" s="42" t="s">
        <v>31</v>
      </c>
      <c r="S479" s="304" t="s">
        <v>60</v>
      </c>
      <c r="T479" s="304">
        <v>4</v>
      </c>
      <c r="U479" s="304">
        <v>2500</v>
      </c>
      <c r="V479" s="304" t="s">
        <v>41</v>
      </c>
      <c r="W479" s="422"/>
      <c r="X479" s="191" t="s">
        <v>11265</v>
      </c>
      <c r="Y479" s="34"/>
      <c r="Z479" s="34"/>
      <c r="AA479" s="34"/>
      <c r="AB479" s="34"/>
      <c r="AC479" s="34"/>
      <c r="AE479"/>
      <c r="AF479" s="210"/>
      <c r="AG479"/>
      <c r="AH479" s="140"/>
      <c r="AI479" s="140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 s="140"/>
      <c r="EV479" s="140"/>
      <c r="EW479"/>
    </row>
    <row r="480" spans="1:153" s="100" customFormat="1" ht="15" customHeight="1" x14ac:dyDescent="0.25">
      <c r="A480" s="33" t="s">
        <v>9167</v>
      </c>
      <c r="B480" s="34"/>
      <c r="C480" s="156"/>
      <c r="D480" s="472"/>
      <c r="E480" s="35">
        <f t="shared" si="20"/>
        <v>0</v>
      </c>
      <c r="F480" s="201">
        <v>1642</v>
      </c>
      <c r="G480" s="417"/>
      <c r="H480" s="101" t="s">
        <v>9157</v>
      </c>
      <c r="I480" s="97"/>
      <c r="J480" s="202">
        <v>162.82</v>
      </c>
      <c r="K480" s="39">
        <f t="shared" si="19"/>
        <v>0</v>
      </c>
      <c r="L480" s="107" t="s">
        <v>9174</v>
      </c>
      <c r="M480" s="147">
        <v>9548750</v>
      </c>
      <c r="N480" s="133" t="s">
        <v>9167</v>
      </c>
      <c r="O480" s="133" t="s">
        <v>74</v>
      </c>
      <c r="P480" s="133" t="s">
        <v>38</v>
      </c>
      <c r="Q480" s="148" t="s">
        <v>39</v>
      </c>
      <c r="R480" s="148" t="s">
        <v>31</v>
      </c>
      <c r="S480" s="133" t="s">
        <v>41</v>
      </c>
      <c r="T480" s="304">
        <v>12</v>
      </c>
      <c r="U480" s="133">
        <v>500</v>
      </c>
      <c r="V480" s="133" t="s">
        <v>41</v>
      </c>
      <c r="W480" s="428"/>
      <c r="X480" s="164" t="s">
        <v>9149</v>
      </c>
      <c r="Y480" s="99"/>
      <c r="Z480" s="99"/>
      <c r="AA480" s="99"/>
      <c r="AB480" s="99"/>
      <c r="AC480" s="99"/>
      <c r="AE480"/>
      <c r="AF480" s="21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</row>
    <row r="481" spans="1:153" s="100" customFormat="1" ht="15" customHeight="1" x14ac:dyDescent="0.25">
      <c r="A481" s="33" t="s">
        <v>11320</v>
      </c>
      <c r="B481" s="34"/>
      <c r="C481" s="23"/>
      <c r="D481" s="472"/>
      <c r="E481" s="35">
        <f t="shared" si="20"/>
        <v>0</v>
      </c>
      <c r="F481" s="201">
        <v>5279</v>
      </c>
      <c r="G481" s="417"/>
      <c r="H481" s="36" t="s">
        <v>11372</v>
      </c>
      <c r="I481" s="102"/>
      <c r="J481" s="202">
        <v>78.11</v>
      </c>
      <c r="K481" s="39">
        <f t="shared" si="19"/>
        <v>0</v>
      </c>
      <c r="L481" s="40" t="s">
        <v>11420</v>
      </c>
      <c r="M481" s="41">
        <v>17482895</v>
      </c>
      <c r="N481" s="40" t="s">
        <v>11320</v>
      </c>
      <c r="O481" s="46" t="s">
        <v>74</v>
      </c>
      <c r="P481" s="40" t="s">
        <v>38</v>
      </c>
      <c r="Q481" s="42" t="s">
        <v>39</v>
      </c>
      <c r="R481" s="42" t="s">
        <v>31</v>
      </c>
      <c r="S481" s="304" t="s">
        <v>60</v>
      </c>
      <c r="T481" s="304">
        <v>4</v>
      </c>
      <c r="U481" s="304">
        <v>2500</v>
      </c>
      <c r="V481" s="304" t="s">
        <v>41</v>
      </c>
      <c r="W481" s="429"/>
      <c r="X481" s="191" t="s">
        <v>11446</v>
      </c>
      <c r="Y481" s="34"/>
      <c r="Z481" s="34"/>
      <c r="AA481" s="34"/>
      <c r="AB481" s="34"/>
      <c r="AC481" s="34"/>
      <c r="AE481" s="140"/>
      <c r="AF481" s="210"/>
      <c r="AG481" s="140"/>
      <c r="AK481" s="140"/>
      <c r="AL481" s="140"/>
      <c r="AM481" s="140"/>
      <c r="AN481" s="140"/>
      <c r="AO481" s="140"/>
      <c r="AP481" s="140"/>
      <c r="AQ481" s="140"/>
      <c r="AR481" s="140"/>
      <c r="AS481" s="140"/>
      <c r="AT481" s="140"/>
      <c r="AU481" s="140"/>
      <c r="AV481" s="140"/>
      <c r="AW481" s="140"/>
      <c r="AX481" s="140"/>
      <c r="AY481" s="140"/>
      <c r="AZ481" s="140"/>
      <c r="BA481" s="140"/>
      <c r="BB481" s="140"/>
      <c r="BC481" s="140"/>
      <c r="BD481" s="140"/>
      <c r="BE481" s="140"/>
      <c r="BF481" s="140"/>
      <c r="BG481" s="140"/>
      <c r="BH481" s="140"/>
      <c r="BI481" s="140"/>
      <c r="BJ481" s="140"/>
      <c r="BK481" s="140"/>
      <c r="BL481" s="140"/>
      <c r="BM481" s="140"/>
      <c r="BN481" s="140"/>
      <c r="BO481" s="140"/>
      <c r="BP481" s="140"/>
      <c r="BQ481" s="140"/>
      <c r="BR481" s="140"/>
      <c r="BS481" s="140"/>
      <c r="BT481" s="140"/>
      <c r="BU481" s="140"/>
      <c r="BV481" s="140"/>
      <c r="BW481" s="140"/>
      <c r="BX481" s="140"/>
      <c r="BY481" s="140"/>
      <c r="BZ481" s="140"/>
      <c r="CA481" s="140"/>
      <c r="CB481" s="140"/>
      <c r="CC481" s="140"/>
      <c r="CD481" s="140"/>
      <c r="CE481" s="140"/>
      <c r="CF481" s="140"/>
      <c r="CG481" s="140"/>
      <c r="CH481" s="140"/>
      <c r="CI481" s="140"/>
      <c r="CJ481" s="140"/>
      <c r="CK481" s="140"/>
      <c r="CL481" s="140"/>
      <c r="CM481" s="140"/>
      <c r="CN481" s="140"/>
      <c r="CO481" s="140"/>
      <c r="CP481" s="140"/>
      <c r="CQ481" s="140"/>
      <c r="CR481" s="140"/>
      <c r="CS481" s="140"/>
      <c r="CT481" s="140"/>
      <c r="CU481" s="140"/>
      <c r="CV481" s="140"/>
      <c r="CW481" s="140"/>
      <c r="CX481" s="140"/>
      <c r="CY481" s="140"/>
      <c r="CZ481" s="140"/>
      <c r="DA481" s="140"/>
      <c r="DB481" s="140"/>
      <c r="DC481" s="140"/>
      <c r="DD481" s="140"/>
      <c r="DE481" s="140"/>
      <c r="DF481" s="140"/>
      <c r="DG481" s="140"/>
      <c r="DH481" s="140"/>
      <c r="DI481" s="140"/>
      <c r="DJ481" s="140"/>
      <c r="DK481" s="140"/>
      <c r="DL481" s="140"/>
      <c r="DM481" s="140"/>
      <c r="DN481" s="140"/>
      <c r="DO481" s="140"/>
      <c r="DP481" s="140"/>
      <c r="DQ481" s="140"/>
      <c r="DR481" s="140"/>
      <c r="DS481" s="140"/>
      <c r="DT481" s="140"/>
      <c r="DU481" s="140"/>
      <c r="DV481" s="140"/>
      <c r="DW481" s="140"/>
      <c r="DX481" s="140"/>
      <c r="DY481" s="140"/>
      <c r="DZ481" s="140"/>
      <c r="EA481" s="140"/>
      <c r="EB481" s="140"/>
      <c r="EC481" s="140"/>
      <c r="ED481" s="140"/>
      <c r="EE481" s="140"/>
      <c r="EF481" s="140"/>
      <c r="EG481" s="140"/>
      <c r="EH481" s="140"/>
      <c r="EI481" s="140"/>
      <c r="EJ481" s="140"/>
      <c r="EK481" s="140"/>
      <c r="EL481" s="140"/>
      <c r="EM481" s="140"/>
      <c r="EN481" s="140"/>
      <c r="EO481" s="140"/>
      <c r="EP481" s="140"/>
      <c r="EQ481" s="140"/>
      <c r="ER481" s="140"/>
      <c r="ES481" s="140"/>
      <c r="ET481" s="140"/>
      <c r="EU481" s="140"/>
      <c r="EV481" s="140"/>
      <c r="EW481"/>
    </row>
    <row r="482" spans="1:153" s="100" customFormat="1" ht="15" customHeight="1" x14ac:dyDescent="0.25">
      <c r="A482" s="33" t="s">
        <v>818</v>
      </c>
      <c r="B482" s="34"/>
      <c r="C482" s="23"/>
      <c r="D482" s="472"/>
      <c r="E482" s="35">
        <f t="shared" si="20"/>
        <v>0</v>
      </c>
      <c r="F482" s="201">
        <v>1145</v>
      </c>
      <c r="G482" s="417"/>
      <c r="H482" s="37" t="s">
        <v>819</v>
      </c>
      <c r="I482" s="102"/>
      <c r="J482" s="202">
        <v>10.57</v>
      </c>
      <c r="K482" s="39">
        <f t="shared" si="19"/>
        <v>0</v>
      </c>
      <c r="L482" s="46" t="s">
        <v>806</v>
      </c>
      <c r="M482" s="45">
        <v>2013125927</v>
      </c>
      <c r="N482" s="46" t="s">
        <v>818</v>
      </c>
      <c r="O482" s="46" t="s">
        <v>817</v>
      </c>
      <c r="P482" s="46" t="s">
        <v>477</v>
      </c>
      <c r="Q482" s="47" t="s">
        <v>820</v>
      </c>
      <c r="R482" s="47" t="s">
        <v>31</v>
      </c>
      <c r="S482" s="308" t="s">
        <v>9537</v>
      </c>
      <c r="T482" s="139">
        <v>1</v>
      </c>
      <c r="U482" s="139">
        <v>2500</v>
      </c>
      <c r="V482" s="139" t="s">
        <v>41</v>
      </c>
      <c r="W482" s="427"/>
      <c r="X482" s="154" t="s">
        <v>141</v>
      </c>
      <c r="Y482" s="32"/>
      <c r="Z482" s="32"/>
      <c r="AA482" s="49"/>
      <c r="AB482" s="32"/>
      <c r="AC482" s="32"/>
      <c r="AE482"/>
      <c r="AF482" s="210"/>
      <c r="AG482"/>
      <c r="AJ482"/>
      <c r="EU482" s="140"/>
      <c r="EV482" s="140"/>
    </row>
    <row r="483" spans="1:153" s="100" customFormat="1" ht="15" customHeight="1" x14ac:dyDescent="0.25">
      <c r="A483" s="33" t="s">
        <v>2759</v>
      </c>
      <c r="B483" s="34"/>
      <c r="C483" s="23"/>
      <c r="D483" s="472"/>
      <c r="E483" s="35">
        <f t="shared" si="20"/>
        <v>0</v>
      </c>
      <c r="F483" s="201">
        <v>4366</v>
      </c>
      <c r="G483" s="417"/>
      <c r="H483" s="36" t="s">
        <v>2760</v>
      </c>
      <c r="I483" s="102"/>
      <c r="J483" s="202">
        <v>59.85</v>
      </c>
      <c r="K483" s="39">
        <f t="shared" si="19"/>
        <v>0</v>
      </c>
      <c r="L483" s="40" t="s">
        <v>2761</v>
      </c>
      <c r="M483" s="41" t="s">
        <v>2762</v>
      </c>
      <c r="N483" s="40" t="s">
        <v>2759</v>
      </c>
      <c r="O483" s="46" t="s">
        <v>2719</v>
      </c>
      <c r="P483" s="40" t="s">
        <v>95</v>
      </c>
      <c r="Q483" s="42" t="s">
        <v>39</v>
      </c>
      <c r="R483" s="42" t="s">
        <v>31</v>
      </c>
      <c r="S483" s="304" t="s">
        <v>60</v>
      </c>
      <c r="T483" s="304">
        <v>4</v>
      </c>
      <c r="U483" s="304">
        <v>500</v>
      </c>
      <c r="V483" s="304" t="s">
        <v>41</v>
      </c>
      <c r="W483" s="422"/>
      <c r="X483" s="43">
        <v>41953</v>
      </c>
      <c r="Y483" s="34"/>
      <c r="Z483" s="34"/>
      <c r="AA483" s="34"/>
      <c r="AB483" s="34"/>
      <c r="AC483" s="34"/>
      <c r="AE483"/>
      <c r="AF483" s="210"/>
      <c r="AG483"/>
      <c r="AH483"/>
      <c r="AI483"/>
      <c r="AJ483"/>
      <c r="AK483" s="140"/>
      <c r="AL483" s="140"/>
      <c r="AM483" s="140"/>
      <c r="AN483" s="140"/>
      <c r="AO483" s="140"/>
      <c r="AP483" s="140"/>
      <c r="AQ483" s="140"/>
      <c r="AR483" s="140"/>
      <c r="AS483" s="140"/>
      <c r="AT483" s="140"/>
      <c r="AU483" s="140"/>
      <c r="AV483" s="140"/>
      <c r="AW483" s="140"/>
      <c r="AX483" s="140"/>
      <c r="AY483" s="140"/>
      <c r="AZ483" s="140"/>
      <c r="BA483" s="140"/>
      <c r="BB483" s="140"/>
      <c r="BC483" s="140"/>
      <c r="BD483" s="140"/>
      <c r="BE483" s="140"/>
      <c r="BF483" s="140"/>
      <c r="BG483" s="140"/>
      <c r="BH483" s="140"/>
      <c r="BI483" s="140"/>
      <c r="BJ483" s="140"/>
      <c r="BK483" s="140"/>
      <c r="BL483" s="140"/>
      <c r="BM483" s="140"/>
      <c r="BN483" s="140"/>
      <c r="BO483" s="140"/>
      <c r="BP483" s="140"/>
      <c r="BQ483" s="140"/>
      <c r="BR483" s="140"/>
      <c r="BS483" s="140"/>
      <c r="BT483" s="140"/>
      <c r="BU483" s="140"/>
      <c r="BV483" s="140"/>
      <c r="BW483" s="140"/>
      <c r="BX483" s="140"/>
      <c r="BY483" s="140"/>
      <c r="BZ483" s="140"/>
      <c r="CA483" s="140"/>
      <c r="CB483" s="140"/>
      <c r="CC483" s="140"/>
      <c r="CD483" s="140"/>
      <c r="CE483" s="140"/>
      <c r="CF483" s="140"/>
      <c r="CG483" s="140"/>
      <c r="CH483" s="140"/>
      <c r="CI483" s="140"/>
      <c r="CJ483" s="140"/>
      <c r="CK483" s="140"/>
      <c r="CL483" s="140"/>
      <c r="CM483" s="140"/>
      <c r="CN483" s="140"/>
      <c r="CO483" s="140"/>
      <c r="CP483" s="140"/>
      <c r="CQ483" s="140"/>
      <c r="CR483" s="140"/>
      <c r="CS483" s="140"/>
      <c r="CT483" s="140"/>
      <c r="CU483" s="140"/>
      <c r="CV483" s="140"/>
      <c r="CW483" s="140"/>
      <c r="CX483" s="140"/>
      <c r="CY483" s="140"/>
      <c r="CZ483" s="140"/>
      <c r="DA483" s="140"/>
      <c r="DB483" s="140"/>
      <c r="DC483" s="140"/>
      <c r="DD483" s="140"/>
      <c r="DE483" s="140"/>
      <c r="DF483" s="140"/>
      <c r="DG483" s="140"/>
      <c r="DH483" s="140"/>
      <c r="DI483" s="140"/>
      <c r="DJ483" s="140"/>
      <c r="DK483" s="140"/>
      <c r="DL483" s="140"/>
      <c r="DM483" s="140"/>
      <c r="DN483" s="140"/>
      <c r="DO483" s="140"/>
      <c r="DP483" s="140"/>
      <c r="DQ483" s="140"/>
      <c r="DR483" s="140"/>
      <c r="DS483" s="140"/>
      <c r="DT483" s="140"/>
      <c r="DU483" s="140"/>
      <c r="DV483" s="140"/>
      <c r="DW483" s="140"/>
      <c r="DX483" s="140"/>
      <c r="DY483" s="140"/>
      <c r="DZ483" s="140"/>
      <c r="EA483" s="140"/>
      <c r="EB483" s="140"/>
      <c r="EC483" s="140"/>
      <c r="ED483" s="140"/>
      <c r="EE483" s="140"/>
      <c r="EF483" s="140"/>
      <c r="EG483" s="140"/>
      <c r="EH483" s="140"/>
      <c r="EI483" s="140"/>
      <c r="EJ483" s="140"/>
      <c r="EK483" s="140"/>
      <c r="EL483" s="140"/>
      <c r="EM483" s="140"/>
      <c r="EN483" s="140"/>
      <c r="EO483" s="140"/>
      <c r="EP483" s="140"/>
      <c r="EQ483" s="140"/>
      <c r="ER483" s="140"/>
      <c r="ES483" s="140"/>
      <c r="ET483" s="140"/>
      <c r="EU483" s="140"/>
      <c r="EV483" s="140"/>
      <c r="EW483" s="140"/>
    </row>
    <row r="484" spans="1:153" s="100" customFormat="1" ht="15" customHeight="1" x14ac:dyDescent="0.25">
      <c r="A484" s="33" t="s">
        <v>2374</v>
      </c>
      <c r="B484" s="34"/>
      <c r="C484" s="23"/>
      <c r="D484" s="472"/>
      <c r="E484" s="35">
        <f t="shared" si="20"/>
        <v>0</v>
      </c>
      <c r="F484" s="201">
        <v>6124</v>
      </c>
      <c r="G484" s="417"/>
      <c r="H484" s="36" t="s">
        <v>2375</v>
      </c>
      <c r="I484" s="102"/>
      <c r="J484" s="202">
        <v>30.29</v>
      </c>
      <c r="K484" s="39">
        <f t="shared" si="19"/>
        <v>0</v>
      </c>
      <c r="L484" s="40" t="s">
        <v>292</v>
      </c>
      <c r="M484" s="41" t="s">
        <v>2376</v>
      </c>
      <c r="N484" s="40" t="s">
        <v>2374</v>
      </c>
      <c r="O484" s="46" t="s">
        <v>2278</v>
      </c>
      <c r="P484" s="40" t="s">
        <v>116</v>
      </c>
      <c r="Q484" s="42" t="s">
        <v>39</v>
      </c>
      <c r="R484" s="42" t="s">
        <v>31</v>
      </c>
      <c r="S484" s="304" t="s">
        <v>60</v>
      </c>
      <c r="T484" s="304">
        <v>4</v>
      </c>
      <c r="U484" s="304">
        <v>2500</v>
      </c>
      <c r="V484" s="304" t="s">
        <v>41</v>
      </c>
      <c r="W484" s="422"/>
      <c r="X484" s="43"/>
      <c r="Y484" s="34"/>
      <c r="Z484" s="34"/>
      <c r="AA484" s="34"/>
      <c r="AB484" s="34"/>
      <c r="AC484" s="34"/>
      <c r="AE484"/>
      <c r="AF484" s="210"/>
      <c r="AG484"/>
      <c r="AH484"/>
      <c r="AI484"/>
      <c r="AJ484"/>
      <c r="EU484"/>
      <c r="EV484"/>
    </row>
    <row r="485" spans="1:153" s="100" customFormat="1" ht="15" customHeight="1" x14ac:dyDescent="0.25">
      <c r="A485" s="33" t="s">
        <v>2377</v>
      </c>
      <c r="B485" s="34"/>
      <c r="C485" s="23"/>
      <c r="D485" s="472"/>
      <c r="E485" s="35">
        <f t="shared" si="20"/>
        <v>0</v>
      </c>
      <c r="F485" s="201">
        <v>7489</v>
      </c>
      <c r="G485" s="417"/>
      <c r="H485" s="36" t="s">
        <v>2378</v>
      </c>
      <c r="I485" s="102"/>
      <c r="J485" s="202">
        <v>10.82</v>
      </c>
      <c r="K485" s="39">
        <f t="shared" si="19"/>
        <v>0</v>
      </c>
      <c r="L485" s="40" t="s">
        <v>292</v>
      </c>
      <c r="M485" s="41" t="s">
        <v>2379</v>
      </c>
      <c r="N485" s="40" t="s">
        <v>2377</v>
      </c>
      <c r="O485" s="46" t="s">
        <v>2278</v>
      </c>
      <c r="P485" s="40" t="s">
        <v>116</v>
      </c>
      <c r="Q485" s="42" t="s">
        <v>39</v>
      </c>
      <c r="R485" s="42" t="s">
        <v>31</v>
      </c>
      <c r="S485" s="304" t="s">
        <v>9121</v>
      </c>
      <c r="T485" s="306">
        <v>2</v>
      </c>
      <c r="U485" s="304">
        <v>2500</v>
      </c>
      <c r="V485" s="304" t="s">
        <v>41</v>
      </c>
      <c r="W485" s="422"/>
      <c r="X485" s="43">
        <v>41662</v>
      </c>
      <c r="Y485" s="34"/>
      <c r="Z485" s="34"/>
      <c r="AA485" s="34"/>
      <c r="AB485" s="34"/>
      <c r="AC485" s="34"/>
      <c r="AE485"/>
      <c r="AF485" s="210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</row>
    <row r="486" spans="1:153" s="100" customFormat="1" ht="15" customHeight="1" x14ac:dyDescent="0.25">
      <c r="A486" s="33" t="s">
        <v>11173</v>
      </c>
      <c r="B486" s="34"/>
      <c r="C486" s="23"/>
      <c r="D486" s="472"/>
      <c r="E486" s="35">
        <f t="shared" si="20"/>
        <v>0</v>
      </c>
      <c r="F486" s="201">
        <v>34111</v>
      </c>
      <c r="G486" s="417"/>
      <c r="H486" s="36" t="s">
        <v>11210</v>
      </c>
      <c r="I486" s="102"/>
      <c r="J486" s="202">
        <v>13.789821359999999</v>
      </c>
      <c r="K486" s="39">
        <f t="shared" si="19"/>
        <v>0</v>
      </c>
      <c r="L486" s="40" t="s">
        <v>10312</v>
      </c>
      <c r="M486" s="41" t="s">
        <v>11244</v>
      </c>
      <c r="N486" s="40" t="s">
        <v>11173</v>
      </c>
      <c r="O486" s="46" t="s">
        <v>2217</v>
      </c>
      <c r="P486" s="40" t="s">
        <v>756</v>
      </c>
      <c r="Q486" s="42" t="s">
        <v>757</v>
      </c>
      <c r="R486" s="42" t="s">
        <v>31</v>
      </c>
      <c r="S486" s="304" t="s">
        <v>60</v>
      </c>
      <c r="T486" s="304">
        <v>4</v>
      </c>
      <c r="U486" s="304">
        <v>2500</v>
      </c>
      <c r="V486" s="304" t="s">
        <v>41</v>
      </c>
      <c r="W486" s="422"/>
      <c r="X486" s="191" t="s">
        <v>11265</v>
      </c>
      <c r="Y486" s="34"/>
      <c r="Z486" s="34"/>
      <c r="AA486" s="34"/>
      <c r="AB486" s="34"/>
      <c r="AC486" s="34"/>
      <c r="AE486"/>
      <c r="AF486" s="210"/>
      <c r="AG486"/>
      <c r="AH486" s="140"/>
      <c r="AI486" s="140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</row>
    <row r="487" spans="1:153" s="100" customFormat="1" ht="15" customHeight="1" x14ac:dyDescent="0.25">
      <c r="A487" s="33" t="s">
        <v>846</v>
      </c>
      <c r="B487" s="34"/>
      <c r="C487" s="23"/>
      <c r="D487" s="472"/>
      <c r="E487" s="35">
        <f t="shared" si="20"/>
        <v>0</v>
      </c>
      <c r="F487" s="201">
        <v>5139</v>
      </c>
      <c r="G487" s="417"/>
      <c r="H487" s="36" t="s">
        <v>847</v>
      </c>
      <c r="I487" s="102"/>
      <c r="J487" s="202">
        <v>165.11</v>
      </c>
      <c r="K487" s="39">
        <f t="shared" si="19"/>
        <v>0</v>
      </c>
      <c r="L487" s="40" t="s">
        <v>848</v>
      </c>
      <c r="M487" s="41" t="s">
        <v>849</v>
      </c>
      <c r="N487" s="40" t="s">
        <v>846</v>
      </c>
      <c r="O487" s="46" t="s">
        <v>825</v>
      </c>
      <c r="P487" s="40" t="s">
        <v>97</v>
      </c>
      <c r="Q487" s="42" t="s">
        <v>98</v>
      </c>
      <c r="R487" s="42" t="s">
        <v>31</v>
      </c>
      <c r="S487" s="304" t="s">
        <v>41</v>
      </c>
      <c r="T487" s="304">
        <v>12</v>
      </c>
      <c r="U487" s="304">
        <v>2500</v>
      </c>
      <c r="V487" s="304" t="s">
        <v>41</v>
      </c>
      <c r="W487" s="422"/>
      <c r="X487" s="43">
        <v>41821</v>
      </c>
      <c r="Y487" s="34"/>
      <c r="Z487" s="34"/>
      <c r="AA487" s="34"/>
      <c r="AB487" s="34"/>
      <c r="AC487" s="34"/>
      <c r="AE487"/>
      <c r="AF487" s="210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</row>
    <row r="488" spans="1:153" s="100" customFormat="1" ht="15" customHeight="1" x14ac:dyDescent="0.25">
      <c r="A488" s="33" t="s">
        <v>9909</v>
      </c>
      <c r="B488" s="34"/>
      <c r="C488" s="34"/>
      <c r="D488" s="472"/>
      <c r="E488" s="35">
        <f t="shared" si="20"/>
        <v>0</v>
      </c>
      <c r="F488" s="201">
        <v>31252</v>
      </c>
      <c r="G488" s="417"/>
      <c r="H488" s="36" t="s">
        <v>9877</v>
      </c>
      <c r="I488" s="102"/>
      <c r="J488" s="202">
        <v>145.91999999999999</v>
      </c>
      <c r="K488" s="39">
        <f t="shared" si="19"/>
        <v>0</v>
      </c>
      <c r="L488" s="40" t="s">
        <v>9944</v>
      </c>
      <c r="M488" s="41">
        <v>17095</v>
      </c>
      <c r="N488" s="40" t="s">
        <v>9909</v>
      </c>
      <c r="O488" s="46" t="s">
        <v>2719</v>
      </c>
      <c r="P488" s="40" t="s">
        <v>129</v>
      </c>
      <c r="Q488" s="42" t="s">
        <v>130</v>
      </c>
      <c r="R488" s="42" t="s">
        <v>31</v>
      </c>
      <c r="S488" s="304" t="s">
        <v>46</v>
      </c>
      <c r="T488" s="304">
        <v>6</v>
      </c>
      <c r="U488" s="304">
        <v>2500</v>
      </c>
      <c r="V488" s="304" t="s">
        <v>41</v>
      </c>
      <c r="W488" s="422"/>
      <c r="X488" s="43" t="s">
        <v>9874</v>
      </c>
      <c r="Y488" s="34"/>
      <c r="Z488" s="34"/>
      <c r="AA488" s="34"/>
      <c r="AB488" s="34"/>
      <c r="AC488" s="34"/>
      <c r="AF488" s="210"/>
      <c r="AH488"/>
      <c r="AI488"/>
      <c r="AJ488"/>
      <c r="AK488" s="140"/>
      <c r="AL488" s="140"/>
      <c r="AM488" s="140"/>
      <c r="AN488" s="140"/>
      <c r="AO488" s="140"/>
      <c r="AP488" s="140"/>
      <c r="AQ488" s="140"/>
      <c r="AR488" s="140"/>
      <c r="AS488" s="140"/>
      <c r="AT488" s="140"/>
      <c r="AU488" s="140"/>
      <c r="AV488" s="140"/>
      <c r="AW488" s="140"/>
      <c r="AX488" s="140"/>
      <c r="AY488" s="140"/>
      <c r="AZ488" s="140"/>
      <c r="BA488" s="140"/>
      <c r="BB488" s="140"/>
      <c r="BC488" s="140"/>
      <c r="BD488" s="140"/>
      <c r="BE488" s="140"/>
      <c r="BF488" s="140"/>
      <c r="BG488" s="140"/>
      <c r="BH488" s="140"/>
      <c r="BI488" s="140"/>
      <c r="BJ488" s="140"/>
      <c r="BK488" s="140"/>
      <c r="BL488" s="140"/>
      <c r="BM488" s="140"/>
      <c r="BN488" s="140"/>
      <c r="BO488" s="140"/>
      <c r="BP488" s="140"/>
      <c r="BQ488" s="140"/>
      <c r="BR488" s="140"/>
      <c r="BS488" s="140"/>
      <c r="BT488" s="140"/>
      <c r="BU488" s="140"/>
      <c r="BV488" s="140"/>
      <c r="BW488" s="140"/>
      <c r="BX488" s="140"/>
      <c r="BY488" s="140"/>
      <c r="BZ488" s="140"/>
      <c r="CA488" s="140"/>
      <c r="CB488" s="140"/>
      <c r="CC488" s="140"/>
      <c r="CD488" s="140"/>
      <c r="CE488" s="140"/>
      <c r="CF488" s="140"/>
      <c r="CG488" s="140"/>
      <c r="CH488" s="140"/>
      <c r="CI488" s="140"/>
      <c r="CJ488" s="140"/>
      <c r="CK488" s="140"/>
      <c r="CL488" s="140"/>
      <c r="CM488" s="140"/>
      <c r="CN488" s="140"/>
      <c r="CO488" s="140"/>
      <c r="CP488" s="140"/>
      <c r="CQ488" s="140"/>
      <c r="CR488" s="140"/>
      <c r="CS488" s="140"/>
      <c r="CT488" s="140"/>
      <c r="CU488" s="140"/>
      <c r="CV488" s="140"/>
      <c r="CW488" s="140"/>
      <c r="CX488" s="140"/>
      <c r="CY488" s="140"/>
      <c r="CZ488" s="140"/>
      <c r="DA488" s="140"/>
      <c r="DB488" s="140"/>
      <c r="DC488" s="140"/>
      <c r="DD488" s="140"/>
      <c r="DE488" s="140"/>
      <c r="DF488" s="140"/>
      <c r="DG488" s="140"/>
      <c r="DH488" s="140"/>
      <c r="DI488" s="140"/>
      <c r="DJ488" s="140"/>
      <c r="DK488" s="140"/>
      <c r="DL488" s="140"/>
      <c r="DM488" s="140"/>
      <c r="DN488" s="140"/>
      <c r="DO488" s="140"/>
      <c r="DP488" s="140"/>
      <c r="DQ488" s="140"/>
      <c r="DR488" s="140"/>
      <c r="DS488" s="140"/>
      <c r="DT488" s="140"/>
      <c r="DU488" s="140"/>
      <c r="DV488" s="140"/>
      <c r="DW488" s="140"/>
      <c r="DX488" s="140"/>
      <c r="DY488" s="140"/>
      <c r="DZ488" s="140"/>
      <c r="EA488" s="140"/>
      <c r="EB488" s="140"/>
      <c r="EC488" s="140"/>
      <c r="ED488" s="140"/>
      <c r="EE488" s="140"/>
      <c r="EF488" s="140"/>
      <c r="EG488" s="140"/>
      <c r="EH488" s="140"/>
      <c r="EI488" s="140"/>
      <c r="EJ488" s="140"/>
      <c r="EK488" s="140"/>
      <c r="EL488" s="140"/>
      <c r="EM488" s="140"/>
      <c r="EN488" s="140"/>
      <c r="EO488" s="140"/>
      <c r="EP488" s="140"/>
      <c r="EQ488" s="140"/>
      <c r="ER488" s="140"/>
      <c r="ES488" s="140"/>
      <c r="ET488" s="140"/>
      <c r="EU488"/>
      <c r="EV488"/>
      <c r="EW488" s="140"/>
    </row>
    <row r="489" spans="1:153" s="100" customFormat="1" ht="15" customHeight="1" x14ac:dyDescent="0.25">
      <c r="A489" s="33" t="s">
        <v>1358</v>
      </c>
      <c r="B489" s="34"/>
      <c r="C489" s="23"/>
      <c r="D489" s="472"/>
      <c r="E489" s="35">
        <f t="shared" si="20"/>
        <v>0</v>
      </c>
      <c r="F489" s="201">
        <v>7615</v>
      </c>
      <c r="G489" s="417"/>
      <c r="H489" s="36" t="s">
        <v>1359</v>
      </c>
      <c r="I489" s="102"/>
      <c r="J489" s="202">
        <v>29.97</v>
      </c>
      <c r="K489" s="39">
        <f t="shared" si="19"/>
        <v>0</v>
      </c>
      <c r="L489" s="40" t="s">
        <v>780</v>
      </c>
      <c r="M489" s="41" t="s">
        <v>1360</v>
      </c>
      <c r="N489" s="40" t="s">
        <v>1358</v>
      </c>
      <c r="O489" s="46" t="s">
        <v>1325</v>
      </c>
      <c r="P489" s="40" t="s">
        <v>107</v>
      </c>
      <c r="Q489" s="42" t="s">
        <v>39</v>
      </c>
      <c r="R489" s="42" t="s">
        <v>31</v>
      </c>
      <c r="S489" s="304" t="s">
        <v>440</v>
      </c>
      <c r="T489" s="304">
        <v>26</v>
      </c>
      <c r="U489" s="304">
        <v>2500</v>
      </c>
      <c r="V489" s="304" t="s">
        <v>32</v>
      </c>
      <c r="W489" s="422"/>
      <c r="X489" s="43"/>
      <c r="Y489" s="34"/>
      <c r="Z489" s="34"/>
      <c r="AA489" s="34"/>
      <c r="AB489" s="34"/>
      <c r="AC489" s="34"/>
      <c r="AE489"/>
      <c r="AF489" s="210"/>
      <c r="AG489"/>
      <c r="AH489"/>
      <c r="AI489"/>
      <c r="AJ489"/>
    </row>
    <row r="490" spans="1:153" s="100" customFormat="1" ht="15" customHeight="1" x14ac:dyDescent="0.25">
      <c r="A490" s="33" t="s">
        <v>850</v>
      </c>
      <c r="B490" s="34"/>
      <c r="C490" s="23"/>
      <c r="D490" s="472"/>
      <c r="E490" s="35">
        <f t="shared" si="20"/>
        <v>0</v>
      </c>
      <c r="F490" s="201">
        <v>5140</v>
      </c>
      <c r="G490" s="417"/>
      <c r="H490" s="36" t="s">
        <v>851</v>
      </c>
      <c r="I490" s="102"/>
      <c r="J490" s="202">
        <v>263.39</v>
      </c>
      <c r="K490" s="39">
        <f t="shared" si="19"/>
        <v>0</v>
      </c>
      <c r="L490" s="40" t="s">
        <v>852</v>
      </c>
      <c r="M490" s="41" t="s">
        <v>853</v>
      </c>
      <c r="N490" s="40" t="s">
        <v>850</v>
      </c>
      <c r="O490" s="46" t="s">
        <v>825</v>
      </c>
      <c r="P490" s="40" t="s">
        <v>97</v>
      </c>
      <c r="Q490" s="42" t="s">
        <v>98</v>
      </c>
      <c r="R490" s="42" t="s">
        <v>31</v>
      </c>
      <c r="S490" s="304" t="s">
        <v>32</v>
      </c>
      <c r="T490" s="304">
        <v>52</v>
      </c>
      <c r="U490" s="304">
        <v>2500</v>
      </c>
      <c r="V490" s="304" t="s">
        <v>32</v>
      </c>
      <c r="W490" s="422"/>
      <c r="X490" s="43">
        <v>41821</v>
      </c>
      <c r="Y490" s="34"/>
      <c r="Z490" s="34"/>
      <c r="AA490" s="34"/>
      <c r="AB490" s="34"/>
      <c r="AC490" s="34"/>
      <c r="AE490"/>
      <c r="AF490" s="21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</row>
    <row r="491" spans="1:153" s="100" customFormat="1" ht="15" customHeight="1" x14ac:dyDescent="0.25">
      <c r="A491" s="33" t="s">
        <v>10057</v>
      </c>
      <c r="B491" s="34"/>
      <c r="C491" s="34"/>
      <c r="D491" s="472"/>
      <c r="E491" s="35">
        <f t="shared" si="20"/>
        <v>0</v>
      </c>
      <c r="F491" s="201">
        <v>7821</v>
      </c>
      <c r="G491" s="417"/>
      <c r="H491" s="36" t="s">
        <v>10058</v>
      </c>
      <c r="I491" s="102"/>
      <c r="J491" s="202">
        <v>129.01</v>
      </c>
      <c r="K491" s="39">
        <f t="shared" si="19"/>
        <v>0</v>
      </c>
      <c r="L491" s="40" t="s">
        <v>3786</v>
      </c>
      <c r="M491" s="41" t="s">
        <v>10059</v>
      </c>
      <c r="N491" s="40" t="s">
        <v>10057</v>
      </c>
      <c r="O491" s="46" t="s">
        <v>37</v>
      </c>
      <c r="P491" s="40" t="s">
        <v>38</v>
      </c>
      <c r="Q491" s="42" t="s">
        <v>39</v>
      </c>
      <c r="R491" s="42" t="s">
        <v>31</v>
      </c>
      <c r="S491" s="304" t="s">
        <v>41</v>
      </c>
      <c r="T491" s="304">
        <v>10</v>
      </c>
      <c r="U491" s="304">
        <v>2500</v>
      </c>
      <c r="V491" s="304" t="s">
        <v>41</v>
      </c>
      <c r="W491" s="422"/>
      <c r="X491" s="43" t="s">
        <v>9955</v>
      </c>
      <c r="Y491" s="34"/>
      <c r="Z491" s="34"/>
      <c r="AA491" s="34"/>
      <c r="AB491" s="34"/>
      <c r="AC491" s="34"/>
      <c r="AF491" s="210"/>
      <c r="AH491"/>
      <c r="AI491"/>
      <c r="AJ491"/>
      <c r="AK491" s="140"/>
      <c r="AL491" s="140"/>
      <c r="AM491" s="140"/>
      <c r="AN491" s="140"/>
      <c r="AO491" s="140"/>
      <c r="AP491" s="140"/>
      <c r="AQ491" s="140"/>
      <c r="AR491" s="140"/>
      <c r="AS491" s="140"/>
      <c r="AT491" s="140"/>
      <c r="AU491" s="140"/>
      <c r="AV491" s="140"/>
      <c r="AW491" s="140"/>
      <c r="AX491" s="140"/>
      <c r="AY491" s="140"/>
      <c r="AZ491" s="140"/>
      <c r="BA491" s="140"/>
      <c r="BB491" s="140"/>
      <c r="BC491" s="140"/>
      <c r="BD491" s="140"/>
      <c r="BE491" s="140"/>
      <c r="BF491" s="140"/>
      <c r="BG491" s="140"/>
      <c r="BH491" s="140"/>
      <c r="BI491" s="140"/>
      <c r="BJ491" s="140"/>
      <c r="BK491" s="140"/>
      <c r="BL491" s="140"/>
      <c r="BM491" s="140"/>
      <c r="BN491" s="140"/>
      <c r="BO491" s="140"/>
      <c r="BP491" s="140"/>
      <c r="BQ491" s="140"/>
      <c r="BR491" s="140"/>
      <c r="BS491" s="140"/>
      <c r="BT491" s="140"/>
      <c r="BU491" s="140"/>
      <c r="BV491" s="140"/>
      <c r="BW491" s="140"/>
      <c r="BX491" s="140"/>
      <c r="BY491" s="140"/>
      <c r="BZ491" s="140"/>
      <c r="CA491" s="140"/>
      <c r="CB491" s="140"/>
      <c r="CC491" s="140"/>
      <c r="CD491" s="140"/>
      <c r="CE491" s="140"/>
      <c r="CF491" s="140"/>
      <c r="CG491" s="140"/>
      <c r="CH491" s="140"/>
      <c r="CI491" s="140"/>
      <c r="CJ491" s="140"/>
      <c r="CK491" s="140"/>
      <c r="CL491" s="140"/>
      <c r="CM491" s="140"/>
      <c r="CN491" s="140"/>
      <c r="CO491" s="140"/>
      <c r="CP491" s="140"/>
      <c r="CQ491" s="140"/>
      <c r="CR491" s="140"/>
      <c r="CS491" s="140"/>
      <c r="CT491" s="140"/>
      <c r="CU491" s="140"/>
      <c r="CV491" s="140"/>
      <c r="CW491" s="140"/>
      <c r="CX491" s="140"/>
      <c r="CY491" s="140"/>
      <c r="CZ491" s="140"/>
      <c r="DA491" s="140"/>
      <c r="DB491" s="140"/>
      <c r="DC491" s="140"/>
      <c r="DD491" s="140"/>
      <c r="DE491" s="140"/>
      <c r="DF491" s="140"/>
      <c r="DG491" s="140"/>
      <c r="DH491" s="140"/>
      <c r="DI491" s="140"/>
      <c r="DJ491" s="140"/>
      <c r="DK491" s="140"/>
      <c r="DL491" s="140"/>
      <c r="DM491" s="140"/>
      <c r="DN491" s="140"/>
      <c r="DO491" s="140"/>
      <c r="DP491" s="140"/>
      <c r="DQ491" s="140"/>
      <c r="DR491" s="140"/>
      <c r="DS491" s="140"/>
      <c r="DT491" s="140"/>
      <c r="DU491" s="140"/>
      <c r="DV491" s="140"/>
      <c r="DW491" s="140"/>
      <c r="DX491" s="140"/>
      <c r="DY491" s="140"/>
      <c r="DZ491" s="140"/>
      <c r="EA491" s="140"/>
      <c r="EB491" s="140"/>
      <c r="EC491" s="140"/>
      <c r="ED491" s="140"/>
      <c r="EE491" s="140"/>
      <c r="EF491" s="140"/>
      <c r="EG491" s="140"/>
      <c r="EH491" s="140"/>
      <c r="EI491" s="140"/>
      <c r="EJ491" s="140"/>
      <c r="EK491" s="140"/>
      <c r="EL491" s="140"/>
      <c r="EM491" s="140"/>
      <c r="EN491" s="140"/>
      <c r="EO491" s="140"/>
      <c r="EP491" s="140"/>
      <c r="EQ491" s="140"/>
      <c r="ER491" s="140"/>
      <c r="ES491" s="140"/>
      <c r="ET491" s="140"/>
      <c r="EU491"/>
      <c r="EV491"/>
      <c r="EW491" s="140"/>
    </row>
    <row r="492" spans="1:153" s="100" customFormat="1" ht="15" customHeight="1" x14ac:dyDescent="0.25">
      <c r="A492" s="33" t="s">
        <v>3784</v>
      </c>
      <c r="B492" s="34"/>
      <c r="C492" s="23"/>
      <c r="D492" s="472"/>
      <c r="E492" s="35">
        <f t="shared" si="20"/>
        <v>0</v>
      </c>
      <c r="F492" s="201">
        <v>7175</v>
      </c>
      <c r="G492" s="417"/>
      <c r="H492" s="37" t="s">
        <v>3785</v>
      </c>
      <c r="I492" s="102"/>
      <c r="J492" s="202">
        <v>107.51</v>
      </c>
      <c r="K492" s="39">
        <f t="shared" si="19"/>
        <v>0</v>
      </c>
      <c r="L492" s="46" t="s">
        <v>3786</v>
      </c>
      <c r="M492" s="45" t="s">
        <v>3787</v>
      </c>
      <c r="N492" s="46" t="s">
        <v>3784</v>
      </c>
      <c r="O492" s="46" t="s">
        <v>37</v>
      </c>
      <c r="P492" s="46" t="s">
        <v>205</v>
      </c>
      <c r="Q492" s="47" t="s">
        <v>39</v>
      </c>
      <c r="R492" s="47" t="s">
        <v>31</v>
      </c>
      <c r="S492" s="308" t="s">
        <v>131</v>
      </c>
      <c r="T492" s="139">
        <v>10</v>
      </c>
      <c r="U492" s="139">
        <v>2500</v>
      </c>
      <c r="V492" s="139" t="s">
        <v>41</v>
      </c>
      <c r="W492" s="427"/>
      <c r="X492" s="154" t="s">
        <v>141</v>
      </c>
      <c r="Y492" s="32"/>
      <c r="Z492" s="32"/>
      <c r="AA492" s="49"/>
      <c r="AB492" s="32"/>
      <c r="AC492" s="32"/>
      <c r="AE492"/>
      <c r="AF492" s="210"/>
      <c r="AG492"/>
      <c r="AH492"/>
      <c r="AI492"/>
      <c r="AJ492"/>
      <c r="AK492" s="140"/>
      <c r="AL492" s="140"/>
      <c r="AM492" s="140"/>
      <c r="AN492" s="140"/>
      <c r="AO492" s="140"/>
      <c r="AP492" s="140"/>
      <c r="AQ492" s="140"/>
      <c r="AR492" s="140"/>
      <c r="AS492" s="140"/>
      <c r="AT492" s="140"/>
      <c r="AU492" s="140"/>
      <c r="AV492" s="140"/>
      <c r="AW492" s="140"/>
      <c r="AX492" s="140"/>
      <c r="AY492" s="140"/>
      <c r="AZ492" s="140"/>
      <c r="BA492" s="140"/>
      <c r="BB492" s="140"/>
      <c r="BC492" s="140"/>
      <c r="BD492" s="140"/>
      <c r="BE492" s="140"/>
      <c r="BF492" s="140"/>
      <c r="BG492" s="140"/>
      <c r="BH492" s="140"/>
      <c r="BI492" s="140"/>
      <c r="BJ492" s="140"/>
      <c r="BK492" s="140"/>
      <c r="BL492" s="140"/>
      <c r="BM492" s="140"/>
      <c r="BN492" s="140"/>
      <c r="BO492" s="140"/>
      <c r="BP492" s="140"/>
      <c r="BQ492" s="140"/>
      <c r="BR492" s="140"/>
      <c r="BS492" s="140"/>
      <c r="BT492" s="140"/>
      <c r="BU492" s="140"/>
      <c r="BV492" s="140"/>
      <c r="BW492" s="140"/>
      <c r="BX492" s="140"/>
      <c r="BY492" s="140"/>
      <c r="BZ492" s="140"/>
      <c r="CA492" s="140"/>
      <c r="CB492" s="140"/>
      <c r="CC492" s="140"/>
      <c r="CD492" s="140"/>
      <c r="CE492" s="140"/>
      <c r="CF492" s="140"/>
      <c r="CG492" s="140"/>
      <c r="CH492" s="140"/>
      <c r="CI492" s="140"/>
      <c r="CJ492" s="140"/>
      <c r="CK492" s="140"/>
      <c r="CL492" s="140"/>
      <c r="CM492" s="140"/>
      <c r="CN492" s="140"/>
      <c r="CO492" s="140"/>
      <c r="CP492" s="140"/>
      <c r="CQ492" s="140"/>
      <c r="CR492" s="140"/>
      <c r="CS492" s="140"/>
      <c r="CT492" s="140"/>
      <c r="CU492" s="140"/>
      <c r="CV492" s="140"/>
      <c r="CW492" s="140"/>
      <c r="CX492" s="140"/>
      <c r="CY492" s="140"/>
      <c r="CZ492" s="140"/>
      <c r="DA492" s="140"/>
      <c r="DB492" s="140"/>
      <c r="DC492" s="140"/>
      <c r="DD492" s="140"/>
      <c r="DE492" s="140"/>
      <c r="DF492" s="140"/>
      <c r="DG492" s="140"/>
      <c r="DH492" s="140"/>
      <c r="DI492" s="140"/>
      <c r="DJ492" s="140"/>
      <c r="DK492" s="140"/>
      <c r="DL492" s="140"/>
      <c r="DM492" s="140"/>
      <c r="DN492" s="140"/>
      <c r="DO492" s="140"/>
      <c r="DP492" s="140"/>
      <c r="DQ492" s="140"/>
      <c r="DR492" s="140"/>
      <c r="DS492" s="140"/>
      <c r="DT492" s="140"/>
      <c r="DU492" s="140"/>
      <c r="DV492" s="140"/>
      <c r="DW492" s="140"/>
      <c r="DX492" s="140"/>
      <c r="DY492" s="140"/>
      <c r="DZ492" s="140"/>
      <c r="EA492" s="140"/>
      <c r="EB492" s="140"/>
      <c r="EC492" s="140"/>
      <c r="ED492" s="140"/>
      <c r="EE492" s="140"/>
      <c r="EF492" s="140"/>
      <c r="EG492" s="140"/>
      <c r="EH492" s="140"/>
      <c r="EI492" s="140"/>
      <c r="EJ492" s="140"/>
      <c r="EK492" s="140"/>
      <c r="EL492" s="140"/>
      <c r="EM492" s="140"/>
      <c r="EN492" s="140"/>
      <c r="EO492" s="140"/>
      <c r="EP492" s="140"/>
      <c r="EQ492" s="140"/>
      <c r="ER492" s="140"/>
      <c r="ES492" s="140"/>
      <c r="ET492" s="140"/>
      <c r="EU492"/>
      <c r="EV492"/>
      <c r="EW492" s="140"/>
    </row>
    <row r="493" spans="1:153" s="100" customFormat="1" ht="15" customHeight="1" x14ac:dyDescent="0.25">
      <c r="A493" s="33" t="s">
        <v>10930</v>
      </c>
      <c r="B493" s="34"/>
      <c r="C493" s="23"/>
      <c r="D493" s="472"/>
      <c r="E493" s="35">
        <f t="shared" si="20"/>
        <v>0</v>
      </c>
      <c r="F493" s="201">
        <v>33394</v>
      </c>
      <c r="G493" s="417"/>
      <c r="H493" s="36" t="s">
        <v>10948</v>
      </c>
      <c r="I493" s="102"/>
      <c r="J493" s="202">
        <v>29.97</v>
      </c>
      <c r="K493" s="39">
        <f t="shared" si="19"/>
        <v>0</v>
      </c>
      <c r="L493" s="40" t="s">
        <v>528</v>
      </c>
      <c r="M493" s="41" t="s">
        <v>10939</v>
      </c>
      <c r="N493" s="40" t="s">
        <v>10930</v>
      </c>
      <c r="O493" s="46" t="s">
        <v>407</v>
      </c>
      <c r="P493" s="40" t="s">
        <v>95</v>
      </c>
      <c r="Q493" s="42" t="s">
        <v>39</v>
      </c>
      <c r="R493" s="42" t="s">
        <v>31</v>
      </c>
      <c r="S493" s="304" t="s">
        <v>10957</v>
      </c>
      <c r="T493" s="304">
        <v>3</v>
      </c>
      <c r="U493" s="304">
        <v>1500</v>
      </c>
      <c r="V493" s="304" t="s">
        <v>41</v>
      </c>
      <c r="W493" s="422"/>
      <c r="X493" s="43" t="s">
        <v>10865</v>
      </c>
      <c r="Y493" s="34"/>
      <c r="Z493" s="34"/>
      <c r="AA493" s="34"/>
      <c r="AB493" s="34"/>
      <c r="AC493" s="34"/>
      <c r="AE493"/>
      <c r="AF493" s="210"/>
      <c r="AG493"/>
      <c r="AH493" s="140"/>
      <c r="AI493" s="140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W493"/>
    </row>
    <row r="494" spans="1:153" s="100" customFormat="1" ht="15" customHeight="1" x14ac:dyDescent="0.25">
      <c r="A494" s="33" t="s">
        <v>10384</v>
      </c>
      <c r="B494" s="34"/>
      <c r="C494" s="23"/>
      <c r="D494" s="472"/>
      <c r="E494" s="35">
        <f t="shared" si="20"/>
        <v>0</v>
      </c>
      <c r="F494" s="201">
        <v>30723</v>
      </c>
      <c r="G494" s="417"/>
      <c r="H494" s="36" t="s">
        <v>10541</v>
      </c>
      <c r="I494" s="102"/>
      <c r="J494" s="202">
        <v>157.94999999999999</v>
      </c>
      <c r="K494" s="39">
        <f t="shared" si="19"/>
        <v>0</v>
      </c>
      <c r="L494" s="40" t="s">
        <v>268</v>
      </c>
      <c r="M494" s="41">
        <v>20042016</v>
      </c>
      <c r="N494" s="40" t="s">
        <v>10384</v>
      </c>
      <c r="O494" s="46" t="s">
        <v>2719</v>
      </c>
      <c r="P494" s="40" t="s">
        <v>154</v>
      </c>
      <c r="Q494" s="42" t="s">
        <v>155</v>
      </c>
      <c r="R494" s="42" t="s">
        <v>31</v>
      </c>
      <c r="S494" s="304" t="s">
        <v>60</v>
      </c>
      <c r="T494" s="304">
        <v>4</v>
      </c>
      <c r="U494" s="304">
        <v>2500</v>
      </c>
      <c r="V494" s="304" t="s">
        <v>41</v>
      </c>
      <c r="W494" s="429"/>
      <c r="X494" s="191" t="s">
        <v>10471</v>
      </c>
      <c r="Y494" s="34"/>
      <c r="Z494" s="34"/>
      <c r="AA494" s="34"/>
      <c r="AB494" s="34"/>
      <c r="AC494" s="34"/>
      <c r="AE494" s="140"/>
      <c r="AF494" s="210"/>
      <c r="AG494" s="140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</row>
    <row r="495" spans="1:153" s="100" customFormat="1" ht="15" customHeight="1" x14ac:dyDescent="0.25">
      <c r="A495" s="33" t="s">
        <v>237</v>
      </c>
      <c r="B495" s="34"/>
      <c r="C495" s="23"/>
      <c r="D495" s="472"/>
      <c r="E495" s="35">
        <f t="shared" si="20"/>
        <v>0</v>
      </c>
      <c r="F495" s="201">
        <v>2899</v>
      </c>
      <c r="G495" s="417"/>
      <c r="H495" s="36" t="s">
        <v>238</v>
      </c>
      <c r="I495" s="102"/>
      <c r="J495" s="202">
        <v>51.9</v>
      </c>
      <c r="K495" s="39">
        <f t="shared" si="19"/>
        <v>0</v>
      </c>
      <c r="L495" s="40" t="s">
        <v>195</v>
      </c>
      <c r="M495" s="41" t="s">
        <v>239</v>
      </c>
      <c r="N495" s="40" t="s">
        <v>237</v>
      </c>
      <c r="O495" s="46" t="s">
        <v>157</v>
      </c>
      <c r="P495" s="40" t="s">
        <v>116</v>
      </c>
      <c r="Q495" s="42" t="s">
        <v>39</v>
      </c>
      <c r="R495" s="42" t="s">
        <v>31</v>
      </c>
      <c r="S495" s="304" t="s">
        <v>46</v>
      </c>
      <c r="T495" s="304">
        <v>6</v>
      </c>
      <c r="U495" s="304">
        <v>2500</v>
      </c>
      <c r="V495" s="304" t="s">
        <v>41</v>
      </c>
      <c r="W495" s="422"/>
      <c r="X495" s="43"/>
      <c r="Y495" s="34"/>
      <c r="Z495" s="34"/>
      <c r="AA495" s="34"/>
      <c r="AB495" s="34"/>
      <c r="AC495" s="34"/>
      <c r="AE495"/>
      <c r="AF495" s="210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</row>
    <row r="496" spans="1:153" s="100" customFormat="1" ht="15" customHeight="1" x14ac:dyDescent="0.25">
      <c r="A496" s="33" t="s">
        <v>3788</v>
      </c>
      <c r="B496" s="34"/>
      <c r="C496" s="23"/>
      <c r="D496" s="472"/>
      <c r="E496" s="35">
        <f t="shared" si="20"/>
        <v>0</v>
      </c>
      <c r="F496" s="201">
        <v>5034</v>
      </c>
      <c r="G496" s="417"/>
      <c r="H496" s="37" t="s">
        <v>3789</v>
      </c>
      <c r="I496" s="102"/>
      <c r="J496" s="202">
        <v>86.52</v>
      </c>
      <c r="K496" s="39">
        <f t="shared" si="19"/>
        <v>0</v>
      </c>
      <c r="L496" s="46" t="s">
        <v>419</v>
      </c>
      <c r="M496" s="45" t="s">
        <v>3790</v>
      </c>
      <c r="N496" s="46" t="s">
        <v>3788</v>
      </c>
      <c r="O496" s="46" t="s">
        <v>37</v>
      </c>
      <c r="P496" s="46" t="s">
        <v>116</v>
      </c>
      <c r="Q496" s="47" t="s">
        <v>39</v>
      </c>
      <c r="R496" s="47" t="s">
        <v>31</v>
      </c>
      <c r="S496" s="139" t="s">
        <v>41</v>
      </c>
      <c r="T496" s="139">
        <v>12</v>
      </c>
      <c r="U496" s="139">
        <v>2500</v>
      </c>
      <c r="V496" s="139" t="s">
        <v>41</v>
      </c>
      <c r="W496" s="427"/>
      <c r="X496" s="155">
        <v>42272</v>
      </c>
      <c r="Y496" s="32"/>
      <c r="Z496" s="32"/>
      <c r="AA496" s="32"/>
      <c r="AB496" s="32"/>
      <c r="AC496" s="32"/>
      <c r="AE496"/>
      <c r="AF496" s="210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</row>
    <row r="497" spans="1:153" s="100" customFormat="1" ht="15" customHeight="1" x14ac:dyDescent="0.25">
      <c r="A497" s="33" t="s">
        <v>9914</v>
      </c>
      <c r="B497" s="34"/>
      <c r="C497" s="34"/>
      <c r="D497" s="472"/>
      <c r="E497" s="35">
        <f t="shared" si="20"/>
        <v>0</v>
      </c>
      <c r="F497" s="201">
        <v>30924</v>
      </c>
      <c r="G497" s="417"/>
      <c r="H497" s="36" t="s">
        <v>1362</v>
      </c>
      <c r="I497" s="102"/>
      <c r="J497" s="202">
        <v>340.59</v>
      </c>
      <c r="K497" s="39">
        <f t="shared" si="19"/>
        <v>0</v>
      </c>
      <c r="L497" s="40" t="s">
        <v>9944</v>
      </c>
      <c r="M497" s="41">
        <v>2052</v>
      </c>
      <c r="N497" s="40" t="s">
        <v>9914</v>
      </c>
      <c r="O497" s="46" t="s">
        <v>825</v>
      </c>
      <c r="P497" s="40" t="s">
        <v>129</v>
      </c>
      <c r="Q497" s="42" t="s">
        <v>130</v>
      </c>
      <c r="R497" s="42" t="s">
        <v>31</v>
      </c>
      <c r="S497" s="304" t="s">
        <v>41</v>
      </c>
      <c r="T497" s="304">
        <v>12</v>
      </c>
      <c r="U497" s="304">
        <v>2500</v>
      </c>
      <c r="V497" s="304" t="s">
        <v>41</v>
      </c>
      <c r="W497" s="422"/>
      <c r="X497" s="43" t="s">
        <v>9874</v>
      </c>
      <c r="Y497" s="34"/>
      <c r="Z497" s="34"/>
      <c r="AA497" s="34"/>
      <c r="AB497" s="34"/>
      <c r="AC497" s="34"/>
      <c r="AF497" s="210"/>
      <c r="AH497"/>
      <c r="AI497"/>
      <c r="AJ497"/>
      <c r="EU497"/>
      <c r="EV497"/>
    </row>
    <row r="498" spans="1:153" s="100" customFormat="1" ht="15" customHeight="1" x14ac:dyDescent="0.25">
      <c r="A498" s="33" t="s">
        <v>1361</v>
      </c>
      <c r="B498" s="34"/>
      <c r="C498" s="23"/>
      <c r="D498" s="472"/>
      <c r="E498" s="35">
        <f t="shared" si="20"/>
        <v>0</v>
      </c>
      <c r="F498" s="201">
        <v>6644</v>
      </c>
      <c r="G498" s="417"/>
      <c r="H498" s="36" t="s">
        <v>1362</v>
      </c>
      <c r="I498" s="102"/>
      <c r="J498" s="202">
        <v>83.38</v>
      </c>
      <c r="K498" s="39">
        <f t="shared" si="19"/>
        <v>0</v>
      </c>
      <c r="L498" s="40" t="s">
        <v>1363</v>
      </c>
      <c r="M498" s="41" t="s">
        <v>1364</v>
      </c>
      <c r="N498" s="40" t="s">
        <v>1361</v>
      </c>
      <c r="O498" s="46" t="s">
        <v>1325</v>
      </c>
      <c r="P498" s="40" t="s">
        <v>66</v>
      </c>
      <c r="Q498" s="42" t="s">
        <v>67</v>
      </c>
      <c r="R498" s="42" t="s">
        <v>31</v>
      </c>
      <c r="S498" s="304" t="s">
        <v>41</v>
      </c>
      <c r="T498" s="304">
        <v>12</v>
      </c>
      <c r="U498" s="304">
        <v>2500</v>
      </c>
      <c r="V498" s="304" t="s">
        <v>41</v>
      </c>
      <c r="W498" s="422"/>
      <c r="X498" s="43">
        <v>41676</v>
      </c>
      <c r="Y498" s="34"/>
      <c r="Z498" s="34"/>
      <c r="AA498" s="34"/>
      <c r="AB498" s="34"/>
      <c r="AC498" s="34"/>
      <c r="AE498"/>
      <c r="AF498" s="210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</row>
    <row r="499" spans="1:153" s="100" customFormat="1" ht="15" customHeight="1" x14ac:dyDescent="0.25">
      <c r="A499" s="33" t="s">
        <v>1365</v>
      </c>
      <c r="B499" s="34"/>
      <c r="C499" s="23"/>
      <c r="D499" s="472"/>
      <c r="E499" s="35">
        <f t="shared" si="20"/>
        <v>0</v>
      </c>
      <c r="F499" s="201">
        <v>4521</v>
      </c>
      <c r="G499" s="417"/>
      <c r="H499" s="36" t="s">
        <v>1366</v>
      </c>
      <c r="I499" s="102"/>
      <c r="J499" s="202">
        <v>57.48</v>
      </c>
      <c r="K499" s="39">
        <f t="shared" si="19"/>
        <v>0</v>
      </c>
      <c r="L499" s="40" t="s">
        <v>493</v>
      </c>
      <c r="M499" s="40">
        <v>14897854</v>
      </c>
      <c r="N499" s="40" t="s">
        <v>1365</v>
      </c>
      <c r="O499" s="46" t="s">
        <v>1325</v>
      </c>
      <c r="P499" s="40" t="s">
        <v>205</v>
      </c>
      <c r="Q499" s="42" t="s">
        <v>98</v>
      </c>
      <c r="R499" s="42" t="s">
        <v>31</v>
      </c>
      <c r="S499" s="304" t="s">
        <v>41</v>
      </c>
      <c r="T499" s="304">
        <v>12</v>
      </c>
      <c r="U499" s="304">
        <v>2500</v>
      </c>
      <c r="V499" s="304" t="s">
        <v>41</v>
      </c>
      <c r="W499" s="422"/>
      <c r="X499" s="43"/>
      <c r="Y499" s="34"/>
      <c r="Z499" s="34"/>
      <c r="AA499" s="34"/>
      <c r="AB499" s="34"/>
      <c r="AC499" s="34"/>
      <c r="AE499"/>
      <c r="AF499" s="210"/>
      <c r="AG499"/>
      <c r="AJ499"/>
      <c r="AK499" s="140"/>
      <c r="AL499" s="140"/>
      <c r="AM499" s="140"/>
      <c r="AN499" s="140"/>
      <c r="AO499" s="140"/>
      <c r="AP499" s="140"/>
      <c r="AQ499" s="140"/>
      <c r="AR499" s="140"/>
      <c r="AS499" s="140"/>
      <c r="AT499" s="140"/>
      <c r="AU499" s="140"/>
      <c r="AV499" s="140"/>
      <c r="AW499" s="140"/>
      <c r="AX499" s="140"/>
      <c r="AY499" s="140"/>
      <c r="AZ499" s="140"/>
      <c r="BA499" s="140"/>
      <c r="BB499" s="140"/>
      <c r="BC499" s="140"/>
      <c r="BD499" s="140"/>
      <c r="BE499" s="140"/>
      <c r="BF499" s="140"/>
      <c r="BG499" s="140"/>
      <c r="BH499" s="140"/>
      <c r="BI499" s="140"/>
      <c r="BJ499" s="140"/>
      <c r="BK499" s="140"/>
      <c r="BL499" s="140"/>
      <c r="BM499" s="140"/>
      <c r="BN499" s="140"/>
      <c r="BO499" s="140"/>
      <c r="BP499" s="140"/>
      <c r="BQ499" s="140"/>
      <c r="BR499" s="140"/>
      <c r="BS499" s="140"/>
      <c r="BT499" s="140"/>
      <c r="BU499" s="140"/>
      <c r="BV499" s="140"/>
      <c r="BW499" s="140"/>
      <c r="BX499" s="140"/>
      <c r="BY499" s="140"/>
      <c r="BZ499" s="140"/>
      <c r="CA499" s="140"/>
      <c r="CB499" s="140"/>
      <c r="CC499" s="140"/>
      <c r="CD499" s="140"/>
      <c r="CE499" s="140"/>
      <c r="CF499" s="140"/>
      <c r="CG499" s="140"/>
      <c r="CH499" s="140"/>
      <c r="CI499" s="140"/>
      <c r="CJ499" s="140"/>
      <c r="CK499" s="140"/>
      <c r="CL499" s="140"/>
      <c r="CM499" s="140"/>
      <c r="CN499" s="140"/>
      <c r="CO499" s="140"/>
      <c r="CP499" s="140"/>
      <c r="CQ499" s="140"/>
      <c r="CR499" s="140"/>
      <c r="CS499" s="140"/>
      <c r="CT499" s="140"/>
      <c r="CU499" s="140"/>
      <c r="CV499" s="140"/>
      <c r="CW499" s="140"/>
      <c r="CX499" s="140"/>
      <c r="CY499" s="140"/>
      <c r="CZ499" s="140"/>
      <c r="DA499" s="140"/>
      <c r="DB499" s="140"/>
      <c r="DC499" s="140"/>
      <c r="DD499" s="140"/>
      <c r="DE499" s="140"/>
      <c r="DF499" s="140"/>
      <c r="DG499" s="140"/>
      <c r="DH499" s="140"/>
      <c r="DI499" s="140"/>
      <c r="DJ499" s="140"/>
      <c r="DK499" s="140"/>
      <c r="DL499" s="140"/>
      <c r="DM499" s="140"/>
      <c r="DN499" s="140"/>
      <c r="DO499" s="140"/>
      <c r="DP499" s="140"/>
      <c r="DQ499" s="140"/>
      <c r="DR499" s="140"/>
      <c r="DS499" s="140"/>
      <c r="DT499" s="140"/>
      <c r="DU499" s="140"/>
      <c r="DV499" s="140"/>
      <c r="DW499" s="140"/>
      <c r="DX499" s="140"/>
      <c r="DY499" s="140"/>
      <c r="DZ499" s="140"/>
      <c r="EA499" s="140"/>
      <c r="EB499" s="140"/>
      <c r="EC499" s="140"/>
      <c r="ED499" s="140"/>
      <c r="EE499" s="140"/>
      <c r="EF499" s="140"/>
      <c r="EG499" s="140"/>
      <c r="EH499" s="140"/>
      <c r="EI499" s="140"/>
      <c r="EJ499" s="140"/>
      <c r="EK499" s="140"/>
      <c r="EL499" s="140"/>
      <c r="EM499" s="140"/>
      <c r="EN499" s="140"/>
      <c r="EO499" s="140"/>
      <c r="EP499" s="140"/>
      <c r="EQ499" s="140"/>
      <c r="ER499" s="140"/>
      <c r="ES499" s="140"/>
      <c r="ET499" s="140"/>
      <c r="EU499" s="140"/>
      <c r="EV499" s="140"/>
      <c r="EW499" s="140"/>
    </row>
    <row r="500" spans="1:153" s="100" customFormat="1" ht="15" customHeight="1" x14ac:dyDescent="0.25">
      <c r="A500" s="33" t="s">
        <v>1367</v>
      </c>
      <c r="B500" s="34"/>
      <c r="C500" s="23"/>
      <c r="D500" s="472"/>
      <c r="E500" s="35">
        <f t="shared" si="20"/>
        <v>0</v>
      </c>
      <c r="F500" s="201">
        <v>7308</v>
      </c>
      <c r="G500" s="417"/>
      <c r="H500" s="36" t="s">
        <v>1368</v>
      </c>
      <c r="I500" s="102"/>
      <c r="J500" s="202">
        <v>57.48</v>
      </c>
      <c r="K500" s="39">
        <f t="shared" si="19"/>
        <v>0</v>
      </c>
      <c r="L500" s="40" t="s">
        <v>493</v>
      </c>
      <c r="M500" s="40">
        <v>201310051009</v>
      </c>
      <c r="N500" s="40" t="s">
        <v>1367</v>
      </c>
      <c r="O500" s="46" t="s">
        <v>1325</v>
      </c>
      <c r="P500" s="40" t="s">
        <v>205</v>
      </c>
      <c r="Q500" s="42" t="s">
        <v>98</v>
      </c>
      <c r="R500" s="42" t="s">
        <v>31</v>
      </c>
      <c r="S500" s="304" t="s">
        <v>41</v>
      </c>
      <c r="T500" s="304">
        <v>12</v>
      </c>
      <c r="U500" s="304">
        <v>2500</v>
      </c>
      <c r="V500" s="304" t="s">
        <v>41</v>
      </c>
      <c r="W500" s="422"/>
      <c r="X500" s="43"/>
      <c r="Y500" s="34"/>
      <c r="Z500" s="34"/>
      <c r="AA500" s="34"/>
      <c r="AB500" s="34"/>
      <c r="AC500" s="34"/>
      <c r="AE500"/>
      <c r="AF500" s="210"/>
      <c r="AG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 s="140"/>
      <c r="EV500" s="140"/>
      <c r="EW500"/>
    </row>
    <row r="501" spans="1:153" s="100" customFormat="1" ht="15" customHeight="1" x14ac:dyDescent="0.25">
      <c r="A501" s="33" t="s">
        <v>11454</v>
      </c>
      <c r="B501" s="34"/>
      <c r="C501" s="23"/>
      <c r="D501" s="472"/>
      <c r="E501" s="35">
        <f t="shared" si="20"/>
        <v>0</v>
      </c>
      <c r="F501" s="201">
        <v>5146</v>
      </c>
      <c r="G501" s="417"/>
      <c r="H501" s="36" t="s">
        <v>11486</v>
      </c>
      <c r="I501" s="38"/>
      <c r="J501" s="202">
        <v>140.34</v>
      </c>
      <c r="K501" s="39">
        <f t="shared" si="19"/>
        <v>0</v>
      </c>
      <c r="L501" s="40" t="s">
        <v>11526</v>
      </c>
      <c r="M501" s="41">
        <v>9576783909</v>
      </c>
      <c r="N501" s="40" t="s">
        <v>11454</v>
      </c>
      <c r="O501" s="46" t="s">
        <v>825</v>
      </c>
      <c r="P501" s="40" t="s">
        <v>841</v>
      </c>
      <c r="Q501" s="42" t="s">
        <v>98</v>
      </c>
      <c r="R501" s="42" t="s">
        <v>31</v>
      </c>
      <c r="S501" s="304" t="s">
        <v>32</v>
      </c>
      <c r="T501" s="304">
        <v>48</v>
      </c>
      <c r="U501" s="304">
        <v>2500</v>
      </c>
      <c r="V501" s="304" t="s">
        <v>41</v>
      </c>
      <c r="W501" s="422"/>
      <c r="X501" s="191" t="s">
        <v>11540</v>
      </c>
      <c r="Y501" s="34"/>
      <c r="Z501" s="34"/>
      <c r="AA501" s="34"/>
      <c r="AB501" s="34"/>
      <c r="AC501" s="34"/>
      <c r="AE501"/>
      <c r="AF501" s="210"/>
      <c r="AG501"/>
      <c r="AH501"/>
      <c r="AI501"/>
      <c r="AJ501"/>
      <c r="AK501" s="140"/>
      <c r="AL501" s="140"/>
      <c r="AM501" s="140"/>
      <c r="AN501" s="140"/>
      <c r="AO501" s="140"/>
      <c r="AP501" s="140"/>
      <c r="AQ501" s="140"/>
      <c r="AR501" s="140"/>
      <c r="AS501" s="140"/>
      <c r="AT501" s="140"/>
      <c r="AU501" s="140"/>
      <c r="AV501" s="140"/>
      <c r="AW501" s="140"/>
      <c r="AX501" s="140"/>
      <c r="AY501" s="140"/>
      <c r="AZ501" s="140"/>
      <c r="BA501" s="140"/>
      <c r="BB501" s="140"/>
      <c r="BC501" s="140"/>
      <c r="BD501" s="140"/>
      <c r="BE501" s="140"/>
      <c r="BF501" s="140"/>
      <c r="BG501" s="140"/>
      <c r="BH501" s="140"/>
      <c r="BI501" s="140"/>
      <c r="BJ501" s="140"/>
      <c r="BK501" s="140"/>
      <c r="BL501" s="140"/>
      <c r="BM501" s="140"/>
      <c r="BN501" s="140"/>
      <c r="BO501" s="140"/>
      <c r="BP501" s="140"/>
      <c r="BQ501" s="140"/>
      <c r="BR501" s="140"/>
      <c r="BS501" s="140"/>
      <c r="BT501" s="140"/>
      <c r="BU501" s="140"/>
      <c r="BV501" s="140"/>
      <c r="BW501" s="140"/>
      <c r="BX501" s="140"/>
      <c r="BY501" s="140"/>
      <c r="BZ501" s="140"/>
      <c r="CA501" s="140"/>
      <c r="CB501" s="140"/>
      <c r="CC501" s="140"/>
      <c r="CD501" s="140"/>
      <c r="CE501" s="140"/>
      <c r="CF501" s="140"/>
      <c r="CG501" s="140"/>
      <c r="CH501" s="140"/>
      <c r="CI501" s="140"/>
      <c r="CJ501" s="140"/>
      <c r="CK501" s="140"/>
      <c r="CL501" s="140"/>
      <c r="CM501" s="140"/>
      <c r="CN501" s="140"/>
      <c r="CO501" s="140"/>
      <c r="CP501" s="140"/>
      <c r="CQ501" s="140"/>
      <c r="CR501" s="140"/>
      <c r="CS501" s="140"/>
      <c r="CT501" s="140"/>
      <c r="CU501" s="140"/>
      <c r="CV501" s="140"/>
      <c r="CW501" s="140"/>
      <c r="CX501" s="140"/>
      <c r="CY501" s="140"/>
      <c r="CZ501" s="140"/>
      <c r="DA501" s="140"/>
      <c r="DB501" s="140"/>
      <c r="DC501" s="140"/>
      <c r="DD501" s="140"/>
      <c r="DE501" s="140"/>
      <c r="DF501" s="140"/>
      <c r="DG501" s="140"/>
      <c r="DH501" s="140"/>
      <c r="DI501" s="140"/>
      <c r="DJ501" s="140"/>
      <c r="DK501" s="140"/>
      <c r="DL501" s="140"/>
      <c r="DM501" s="140"/>
      <c r="DN501" s="140"/>
      <c r="DO501" s="140"/>
      <c r="DP501" s="140"/>
      <c r="DQ501" s="140"/>
      <c r="DR501" s="140"/>
      <c r="DS501" s="140"/>
      <c r="DT501" s="140"/>
      <c r="DU501" s="140"/>
      <c r="DV501" s="140"/>
      <c r="DW501" s="140"/>
      <c r="DX501" s="140"/>
      <c r="DY501" s="140"/>
      <c r="DZ501" s="140"/>
      <c r="EA501" s="140"/>
      <c r="EB501" s="140"/>
      <c r="EC501" s="140"/>
      <c r="ED501" s="140"/>
      <c r="EE501" s="140"/>
      <c r="EF501" s="140"/>
      <c r="EG501" s="140"/>
      <c r="EH501" s="140"/>
      <c r="EI501" s="140"/>
      <c r="EJ501" s="140"/>
      <c r="EK501" s="140"/>
      <c r="EL501" s="140"/>
      <c r="EM501" s="140"/>
      <c r="EN501" s="140"/>
      <c r="EO501" s="140"/>
      <c r="EP501" s="140"/>
      <c r="EQ501" s="140"/>
      <c r="ER501" s="140"/>
      <c r="ES501" s="140"/>
      <c r="ET501" s="140"/>
      <c r="EU501" s="140"/>
      <c r="EV501" s="140"/>
      <c r="EW501" s="140"/>
    </row>
    <row r="502" spans="1:153" s="100" customFormat="1" ht="15" customHeight="1" x14ac:dyDescent="0.25">
      <c r="A502" s="33" t="s">
        <v>11454</v>
      </c>
      <c r="B502" s="34"/>
      <c r="C502" s="23"/>
      <c r="D502" s="472"/>
      <c r="E502" s="35">
        <f t="shared" si="20"/>
        <v>0</v>
      </c>
      <c r="F502" s="201">
        <v>5146</v>
      </c>
      <c r="G502" s="417"/>
      <c r="H502" s="36" t="s">
        <v>11486</v>
      </c>
      <c r="I502" s="102"/>
      <c r="J502" s="202">
        <v>140.34</v>
      </c>
      <c r="K502" s="39">
        <f t="shared" si="19"/>
        <v>0</v>
      </c>
      <c r="L502" s="40" t="s">
        <v>11526</v>
      </c>
      <c r="M502" s="41">
        <v>9576783909</v>
      </c>
      <c r="N502" s="40" t="s">
        <v>11454</v>
      </c>
      <c r="O502" s="46" t="s">
        <v>825</v>
      </c>
      <c r="P502" s="40" t="s">
        <v>841</v>
      </c>
      <c r="Q502" s="42" t="s">
        <v>98</v>
      </c>
      <c r="R502" s="42" t="s">
        <v>31</v>
      </c>
      <c r="S502" s="304" t="s">
        <v>11531</v>
      </c>
      <c r="T502" s="304">
        <v>48</v>
      </c>
      <c r="U502" s="304">
        <v>2500</v>
      </c>
      <c r="V502" s="304" t="s">
        <v>41</v>
      </c>
      <c r="W502" s="429"/>
      <c r="X502" s="191" t="s">
        <v>11536</v>
      </c>
      <c r="Y502" s="34"/>
      <c r="Z502" s="34"/>
      <c r="AA502" s="34"/>
      <c r="AB502" s="34"/>
      <c r="AC502" s="34"/>
      <c r="AE502" s="140"/>
      <c r="AF502" s="210"/>
      <c r="AG502" s="140"/>
      <c r="AK502" s="140"/>
      <c r="AL502" s="140"/>
      <c r="AM502" s="140"/>
      <c r="AN502" s="140"/>
      <c r="AO502" s="140"/>
      <c r="AP502" s="140"/>
      <c r="AQ502" s="140"/>
      <c r="AR502" s="140"/>
      <c r="AS502" s="140"/>
      <c r="AT502" s="140"/>
      <c r="AU502" s="140"/>
      <c r="AV502" s="140"/>
      <c r="AW502" s="140"/>
      <c r="AX502" s="140"/>
      <c r="AY502" s="140"/>
      <c r="AZ502" s="140"/>
      <c r="BA502" s="140"/>
      <c r="BB502" s="140"/>
      <c r="BC502" s="140"/>
      <c r="BD502" s="140"/>
      <c r="BE502" s="140"/>
      <c r="BF502" s="140"/>
      <c r="BG502" s="140"/>
      <c r="BH502" s="140"/>
      <c r="BI502" s="140"/>
      <c r="BJ502" s="140"/>
      <c r="BK502" s="140"/>
      <c r="BL502" s="140"/>
      <c r="BM502" s="140"/>
      <c r="BN502" s="140"/>
      <c r="BO502" s="140"/>
      <c r="BP502" s="140"/>
      <c r="BQ502" s="140"/>
      <c r="BR502" s="140"/>
      <c r="BS502" s="140"/>
      <c r="BT502" s="140"/>
      <c r="BU502" s="140"/>
      <c r="BV502" s="140"/>
      <c r="BW502" s="140"/>
      <c r="BX502" s="140"/>
      <c r="BY502" s="140"/>
      <c r="BZ502" s="140"/>
      <c r="CA502" s="140"/>
      <c r="CB502" s="140"/>
      <c r="CC502" s="140"/>
      <c r="CD502" s="140"/>
      <c r="CE502" s="140"/>
      <c r="CF502" s="140"/>
      <c r="CG502" s="140"/>
      <c r="CH502" s="140"/>
      <c r="CI502" s="140"/>
      <c r="CJ502" s="140"/>
      <c r="CK502" s="140"/>
      <c r="CL502" s="140"/>
      <c r="CM502" s="140"/>
      <c r="CN502" s="140"/>
      <c r="CO502" s="140"/>
      <c r="CP502" s="140"/>
      <c r="CQ502" s="140"/>
      <c r="CR502" s="140"/>
      <c r="CS502" s="140"/>
      <c r="CT502" s="140"/>
      <c r="CU502" s="140"/>
      <c r="CV502" s="140"/>
      <c r="CW502" s="140"/>
      <c r="CX502" s="140"/>
      <c r="CY502" s="140"/>
      <c r="CZ502" s="140"/>
      <c r="DA502" s="140"/>
      <c r="DB502" s="140"/>
      <c r="DC502" s="140"/>
      <c r="DD502" s="140"/>
      <c r="DE502" s="140"/>
      <c r="DF502" s="140"/>
      <c r="DG502" s="140"/>
      <c r="DH502" s="140"/>
      <c r="DI502" s="140"/>
      <c r="DJ502" s="140"/>
      <c r="DK502" s="140"/>
      <c r="DL502" s="140"/>
      <c r="DM502" s="140"/>
      <c r="DN502" s="140"/>
      <c r="DO502" s="140"/>
      <c r="DP502" s="140"/>
      <c r="DQ502" s="140"/>
      <c r="DR502" s="140"/>
      <c r="DS502" s="140"/>
      <c r="DT502" s="140"/>
      <c r="DU502" s="140"/>
      <c r="DV502" s="140"/>
      <c r="DW502" s="140"/>
      <c r="DX502" s="140"/>
      <c r="DY502" s="140"/>
      <c r="DZ502" s="140"/>
      <c r="EA502" s="140"/>
      <c r="EB502" s="140"/>
      <c r="EC502" s="140"/>
      <c r="ED502" s="140"/>
      <c r="EE502" s="140"/>
      <c r="EF502" s="140"/>
      <c r="EG502" s="140"/>
      <c r="EH502" s="140"/>
      <c r="EI502" s="140"/>
      <c r="EJ502" s="140"/>
      <c r="EK502" s="140"/>
      <c r="EL502" s="140"/>
      <c r="EM502" s="140"/>
      <c r="EN502" s="140"/>
      <c r="EO502" s="140"/>
      <c r="EP502" s="140"/>
      <c r="EQ502" s="140"/>
      <c r="ER502" s="140"/>
      <c r="ES502" s="140"/>
      <c r="ET502" s="140"/>
      <c r="EU502" s="140"/>
      <c r="EV502" s="140"/>
      <c r="EW502"/>
    </row>
    <row r="503" spans="1:153" s="100" customFormat="1" ht="15" customHeight="1" x14ac:dyDescent="0.25">
      <c r="A503" s="33" t="s">
        <v>1369</v>
      </c>
      <c r="B503" s="34"/>
      <c r="C503" s="23"/>
      <c r="D503" s="472"/>
      <c r="E503" s="35">
        <f t="shared" si="20"/>
        <v>0</v>
      </c>
      <c r="F503" s="201">
        <v>5907</v>
      </c>
      <c r="G503" s="417"/>
      <c r="H503" s="36" t="s">
        <v>1370</v>
      </c>
      <c r="I503" s="102"/>
      <c r="J503" s="202">
        <v>84.31</v>
      </c>
      <c r="K503" s="39">
        <f t="shared" ref="K503:K566" si="21">I503*J503</f>
        <v>0</v>
      </c>
      <c r="L503" s="40" t="s">
        <v>493</v>
      </c>
      <c r="M503" s="40">
        <v>17749368</v>
      </c>
      <c r="N503" s="40" t="s">
        <v>1369</v>
      </c>
      <c r="O503" s="46" t="s">
        <v>1325</v>
      </c>
      <c r="P503" s="40" t="s">
        <v>205</v>
      </c>
      <c r="Q503" s="42" t="s">
        <v>98</v>
      </c>
      <c r="R503" s="42" t="s">
        <v>31</v>
      </c>
      <c r="S503" s="304" t="s">
        <v>41</v>
      </c>
      <c r="T503" s="304">
        <v>12</v>
      </c>
      <c r="U503" s="304">
        <v>2500</v>
      </c>
      <c r="V503" s="304" t="s">
        <v>41</v>
      </c>
      <c r="W503" s="422"/>
      <c r="X503" s="43"/>
      <c r="Y503" s="34"/>
      <c r="Z503" s="34"/>
      <c r="AA503" s="34"/>
      <c r="AB503" s="34"/>
      <c r="AC503" s="34"/>
      <c r="AE503"/>
      <c r="AF503" s="210"/>
      <c r="AG503"/>
      <c r="AJ503"/>
      <c r="AK503" s="140"/>
      <c r="AL503" s="140"/>
      <c r="AM503" s="140"/>
      <c r="AN503" s="140"/>
      <c r="AO503" s="140"/>
      <c r="AP503" s="140"/>
      <c r="AQ503" s="140"/>
      <c r="AR503" s="140"/>
      <c r="AS503" s="140"/>
      <c r="AT503" s="140"/>
      <c r="AU503" s="140"/>
      <c r="AV503" s="140"/>
      <c r="AW503" s="140"/>
      <c r="AX503" s="140"/>
      <c r="AY503" s="140"/>
      <c r="AZ503" s="140"/>
      <c r="BA503" s="140"/>
      <c r="BB503" s="140"/>
      <c r="BC503" s="140"/>
      <c r="BD503" s="140"/>
      <c r="BE503" s="140"/>
      <c r="BF503" s="140"/>
      <c r="BG503" s="140"/>
      <c r="BH503" s="140"/>
      <c r="BI503" s="140"/>
      <c r="BJ503" s="140"/>
      <c r="BK503" s="140"/>
      <c r="BL503" s="140"/>
      <c r="BM503" s="140"/>
      <c r="BN503" s="140"/>
      <c r="BO503" s="140"/>
      <c r="BP503" s="140"/>
      <c r="BQ503" s="140"/>
      <c r="BR503" s="140"/>
      <c r="BS503" s="140"/>
      <c r="BT503" s="140"/>
      <c r="BU503" s="140"/>
      <c r="BV503" s="140"/>
      <c r="BW503" s="140"/>
      <c r="BX503" s="140"/>
      <c r="BY503" s="140"/>
      <c r="BZ503" s="140"/>
      <c r="CA503" s="140"/>
      <c r="CB503" s="140"/>
      <c r="CC503" s="140"/>
      <c r="CD503" s="140"/>
      <c r="CE503" s="140"/>
      <c r="CF503" s="140"/>
      <c r="CG503" s="140"/>
      <c r="CH503" s="140"/>
      <c r="CI503" s="140"/>
      <c r="CJ503" s="140"/>
      <c r="CK503" s="140"/>
      <c r="CL503" s="140"/>
      <c r="CM503" s="140"/>
      <c r="CN503" s="140"/>
      <c r="CO503" s="140"/>
      <c r="CP503" s="140"/>
      <c r="CQ503" s="140"/>
      <c r="CR503" s="140"/>
      <c r="CS503" s="140"/>
      <c r="CT503" s="140"/>
      <c r="CU503" s="140"/>
      <c r="CV503" s="140"/>
      <c r="CW503" s="140"/>
      <c r="CX503" s="140"/>
      <c r="CY503" s="140"/>
      <c r="CZ503" s="140"/>
      <c r="DA503" s="140"/>
      <c r="DB503" s="140"/>
      <c r="DC503" s="140"/>
      <c r="DD503" s="140"/>
      <c r="DE503" s="140"/>
      <c r="DF503" s="140"/>
      <c r="DG503" s="140"/>
      <c r="DH503" s="140"/>
      <c r="DI503" s="140"/>
      <c r="DJ503" s="140"/>
      <c r="DK503" s="140"/>
      <c r="DL503" s="140"/>
      <c r="DM503" s="140"/>
      <c r="DN503" s="140"/>
      <c r="DO503" s="140"/>
      <c r="DP503" s="140"/>
      <c r="DQ503" s="140"/>
      <c r="DR503" s="140"/>
      <c r="DS503" s="140"/>
      <c r="DT503" s="140"/>
      <c r="DU503" s="140"/>
      <c r="DV503" s="140"/>
      <c r="DW503" s="140"/>
      <c r="DX503" s="140"/>
      <c r="DY503" s="140"/>
      <c r="DZ503" s="140"/>
      <c r="EA503" s="140"/>
      <c r="EB503" s="140"/>
      <c r="EC503" s="140"/>
      <c r="ED503" s="140"/>
      <c r="EE503" s="140"/>
      <c r="EF503" s="140"/>
      <c r="EG503" s="140"/>
      <c r="EH503" s="140"/>
      <c r="EI503" s="140"/>
      <c r="EJ503" s="140"/>
      <c r="EK503" s="140"/>
      <c r="EL503" s="140"/>
      <c r="EM503" s="140"/>
      <c r="EN503" s="140"/>
      <c r="EO503" s="140"/>
      <c r="EP503" s="140"/>
      <c r="EQ503" s="140"/>
      <c r="ER503" s="140"/>
      <c r="ES503" s="140"/>
      <c r="ET503" s="140"/>
      <c r="EU503" s="140"/>
      <c r="EV503" s="140"/>
      <c r="EW503" s="140"/>
    </row>
    <row r="504" spans="1:153" s="100" customFormat="1" ht="15" customHeight="1" x14ac:dyDescent="0.25">
      <c r="A504" s="33" t="s">
        <v>240</v>
      </c>
      <c r="B504" s="34"/>
      <c r="C504" s="34"/>
      <c r="D504" s="472"/>
      <c r="E504" s="35">
        <f t="shared" si="20"/>
        <v>0</v>
      </c>
      <c r="F504" s="201">
        <v>8644</v>
      </c>
      <c r="G504" s="417"/>
      <c r="H504" s="36" t="s">
        <v>241</v>
      </c>
      <c r="I504" s="102"/>
      <c r="J504" s="202">
        <v>71.38</v>
      </c>
      <c r="K504" s="39">
        <f t="shared" si="21"/>
        <v>0</v>
      </c>
      <c r="L504" s="40" t="s">
        <v>228</v>
      </c>
      <c r="M504" s="41" t="s">
        <v>242</v>
      </c>
      <c r="N504" s="40" t="s">
        <v>240</v>
      </c>
      <c r="O504" s="46" t="s">
        <v>157</v>
      </c>
      <c r="P504" s="40" t="s">
        <v>116</v>
      </c>
      <c r="Q504" s="42" t="s">
        <v>39</v>
      </c>
      <c r="R504" s="42" t="s">
        <v>31</v>
      </c>
      <c r="S504" s="304" t="s">
        <v>46</v>
      </c>
      <c r="T504" s="304">
        <v>6</v>
      </c>
      <c r="U504" s="304">
        <v>2500</v>
      </c>
      <c r="V504" s="304" t="s">
        <v>41</v>
      </c>
      <c r="W504" s="422"/>
      <c r="X504" s="43" t="s">
        <v>33</v>
      </c>
      <c r="Y504" s="34"/>
      <c r="Z504" s="34"/>
      <c r="AA504" s="34"/>
      <c r="AB504" s="34"/>
      <c r="AC504" s="34"/>
      <c r="AE504"/>
      <c r="AF504" s="210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</row>
    <row r="505" spans="1:153" s="100" customFormat="1" ht="15" customHeight="1" x14ac:dyDescent="0.25">
      <c r="A505" s="33" t="s">
        <v>478</v>
      </c>
      <c r="B505" s="34"/>
      <c r="C505" s="23"/>
      <c r="D505" s="472"/>
      <c r="E505" s="35">
        <f t="shared" si="20"/>
        <v>0</v>
      </c>
      <c r="F505" s="201">
        <v>5048</v>
      </c>
      <c r="G505" s="417"/>
      <c r="H505" s="37" t="s">
        <v>474</v>
      </c>
      <c r="I505" s="102"/>
      <c r="J505" s="202">
        <v>189.93</v>
      </c>
      <c r="K505" s="39">
        <f t="shared" si="21"/>
        <v>0</v>
      </c>
      <c r="L505" s="46" t="s">
        <v>264</v>
      </c>
      <c r="M505" s="45">
        <v>85987000</v>
      </c>
      <c r="N505" s="46" t="s">
        <v>478</v>
      </c>
      <c r="O505" s="46" t="s">
        <v>407</v>
      </c>
      <c r="P505" s="46" t="s">
        <v>38</v>
      </c>
      <c r="Q505" s="47" t="s">
        <v>39</v>
      </c>
      <c r="R505" s="47" t="s">
        <v>31</v>
      </c>
      <c r="S505" s="139" t="s">
        <v>41</v>
      </c>
      <c r="T505" s="139">
        <v>12</v>
      </c>
      <c r="U505" s="139">
        <v>500</v>
      </c>
      <c r="V505" s="139" t="s">
        <v>41</v>
      </c>
      <c r="W505" s="426"/>
      <c r="X505" s="153">
        <v>42096</v>
      </c>
      <c r="Y505" s="34"/>
      <c r="Z505" s="34"/>
      <c r="AA505" s="34"/>
      <c r="AB505" s="34"/>
      <c r="AC505" s="34"/>
      <c r="AF505" s="210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</row>
    <row r="506" spans="1:153" s="100" customFormat="1" ht="15" customHeight="1" x14ac:dyDescent="0.25">
      <c r="A506" s="33" t="s">
        <v>473</v>
      </c>
      <c r="B506" s="34"/>
      <c r="C506" s="23"/>
      <c r="D506" s="472"/>
      <c r="E506" s="35">
        <f t="shared" si="20"/>
        <v>0</v>
      </c>
      <c r="F506" s="201">
        <v>7885</v>
      </c>
      <c r="G506" s="417"/>
      <c r="H506" s="36" t="s">
        <v>474</v>
      </c>
      <c r="I506" s="102"/>
      <c r="J506" s="202">
        <v>45.66</v>
      </c>
      <c r="K506" s="39">
        <f t="shared" si="21"/>
        <v>0</v>
      </c>
      <c r="L506" s="40" t="s">
        <v>475</v>
      </c>
      <c r="M506" s="41" t="s">
        <v>476</v>
      </c>
      <c r="N506" s="40" t="s">
        <v>473</v>
      </c>
      <c r="O506" s="46" t="s">
        <v>407</v>
      </c>
      <c r="P506" s="40" t="s">
        <v>477</v>
      </c>
      <c r="Q506" s="42" t="s">
        <v>39</v>
      </c>
      <c r="R506" s="42" t="s">
        <v>31</v>
      </c>
      <c r="S506" s="304" t="s">
        <v>41</v>
      </c>
      <c r="T506" s="306">
        <v>12</v>
      </c>
      <c r="U506" s="304">
        <v>2500</v>
      </c>
      <c r="V506" s="304" t="s">
        <v>41</v>
      </c>
      <c r="W506" s="422"/>
      <c r="X506" s="43"/>
      <c r="Y506" s="34"/>
      <c r="Z506" s="34"/>
      <c r="AA506" s="34"/>
      <c r="AB506" s="34"/>
      <c r="AC506" s="34"/>
      <c r="AE506"/>
      <c r="AF506" s="210"/>
      <c r="AG506"/>
      <c r="AH506" s="140"/>
      <c r="AI506" s="140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 s="140"/>
      <c r="EV506" s="140"/>
      <c r="EW506"/>
    </row>
    <row r="507" spans="1:153" s="100" customFormat="1" ht="15" customHeight="1" x14ac:dyDescent="0.25">
      <c r="A507" s="33" t="s">
        <v>11463</v>
      </c>
      <c r="B507" s="34"/>
      <c r="C507" s="23"/>
      <c r="D507" s="472"/>
      <c r="E507" s="35">
        <f t="shared" si="20"/>
        <v>0</v>
      </c>
      <c r="F507" s="201">
        <v>8857</v>
      </c>
      <c r="G507" s="417"/>
      <c r="H507" s="36" t="s">
        <v>11495</v>
      </c>
      <c r="I507" s="38"/>
      <c r="J507" s="202">
        <v>51.63</v>
      </c>
      <c r="K507" s="39">
        <f t="shared" si="21"/>
        <v>0</v>
      </c>
      <c r="L507" s="40" t="s">
        <v>11528</v>
      </c>
      <c r="M507" s="41" t="s">
        <v>11519</v>
      </c>
      <c r="N507" s="40" t="s">
        <v>11463</v>
      </c>
      <c r="O507" s="46" t="s">
        <v>407</v>
      </c>
      <c r="P507" s="40" t="s">
        <v>66</v>
      </c>
      <c r="Q507" s="42" t="s">
        <v>67</v>
      </c>
      <c r="R507" s="42" t="s">
        <v>31</v>
      </c>
      <c r="S507" s="304" t="s">
        <v>41</v>
      </c>
      <c r="T507" s="304">
        <v>12</v>
      </c>
      <c r="U507" s="304">
        <v>2500</v>
      </c>
      <c r="V507" s="304" t="s">
        <v>41</v>
      </c>
      <c r="W507" s="422"/>
      <c r="X507" s="191" t="s">
        <v>11540</v>
      </c>
      <c r="Y507" s="34"/>
      <c r="Z507" s="34"/>
      <c r="AA507" s="34"/>
      <c r="AB507" s="34"/>
      <c r="AC507" s="34"/>
      <c r="AE507"/>
      <c r="AF507" s="210"/>
      <c r="AG507"/>
      <c r="AH507"/>
      <c r="AI507"/>
      <c r="AJ507"/>
      <c r="AK507" s="140"/>
      <c r="AL507" s="140"/>
      <c r="AM507" s="140"/>
      <c r="AN507" s="140"/>
      <c r="AO507" s="140"/>
      <c r="AP507" s="140"/>
      <c r="AQ507" s="140"/>
      <c r="AR507" s="140"/>
      <c r="AS507" s="140"/>
      <c r="AT507" s="140"/>
      <c r="AU507" s="140"/>
      <c r="AV507" s="140"/>
      <c r="AW507" s="140"/>
      <c r="AX507" s="140"/>
      <c r="AY507" s="140"/>
      <c r="AZ507" s="140"/>
      <c r="BA507" s="140"/>
      <c r="BB507" s="140"/>
      <c r="BC507" s="140"/>
      <c r="BD507" s="140"/>
      <c r="BE507" s="140"/>
      <c r="BF507" s="140"/>
      <c r="BG507" s="140"/>
      <c r="BH507" s="140"/>
      <c r="BI507" s="140"/>
      <c r="BJ507" s="140"/>
      <c r="BK507" s="140"/>
      <c r="BL507" s="140"/>
      <c r="BM507" s="140"/>
      <c r="BN507" s="140"/>
      <c r="BO507" s="140"/>
      <c r="BP507" s="140"/>
      <c r="BQ507" s="140"/>
      <c r="BR507" s="140"/>
      <c r="BS507" s="140"/>
      <c r="BT507" s="140"/>
      <c r="BU507" s="140"/>
      <c r="BV507" s="140"/>
      <c r="BW507" s="140"/>
      <c r="BX507" s="140"/>
      <c r="BY507" s="140"/>
      <c r="BZ507" s="140"/>
      <c r="CA507" s="140"/>
      <c r="CB507" s="140"/>
      <c r="CC507" s="140"/>
      <c r="CD507" s="140"/>
      <c r="CE507" s="140"/>
      <c r="CF507" s="140"/>
      <c r="CG507" s="140"/>
      <c r="CH507" s="140"/>
      <c r="CI507" s="140"/>
      <c r="CJ507" s="140"/>
      <c r="CK507" s="140"/>
      <c r="CL507" s="140"/>
      <c r="CM507" s="140"/>
      <c r="CN507" s="140"/>
      <c r="CO507" s="140"/>
      <c r="CP507" s="140"/>
      <c r="CQ507" s="140"/>
      <c r="CR507" s="140"/>
      <c r="CS507" s="140"/>
      <c r="CT507" s="140"/>
      <c r="CU507" s="140"/>
      <c r="CV507" s="140"/>
      <c r="CW507" s="140"/>
      <c r="CX507" s="140"/>
      <c r="CY507" s="140"/>
      <c r="CZ507" s="140"/>
      <c r="DA507" s="140"/>
      <c r="DB507" s="140"/>
      <c r="DC507" s="140"/>
      <c r="DD507" s="140"/>
      <c r="DE507" s="140"/>
      <c r="DF507" s="140"/>
      <c r="DG507" s="140"/>
      <c r="DH507" s="140"/>
      <c r="DI507" s="140"/>
      <c r="DJ507" s="140"/>
      <c r="DK507" s="140"/>
      <c r="DL507" s="140"/>
      <c r="DM507" s="140"/>
      <c r="DN507" s="140"/>
      <c r="DO507" s="140"/>
      <c r="DP507" s="140"/>
      <c r="DQ507" s="140"/>
      <c r="DR507" s="140"/>
      <c r="DS507" s="140"/>
      <c r="DT507" s="140"/>
      <c r="DU507" s="140"/>
      <c r="DV507" s="140"/>
      <c r="DW507" s="140"/>
      <c r="DX507" s="140"/>
      <c r="DY507" s="140"/>
      <c r="DZ507" s="140"/>
      <c r="EA507" s="140"/>
      <c r="EB507" s="140"/>
      <c r="EC507" s="140"/>
      <c r="ED507" s="140"/>
      <c r="EE507" s="140"/>
      <c r="EF507" s="140"/>
      <c r="EG507" s="140"/>
      <c r="EH507" s="140"/>
      <c r="EI507" s="140"/>
      <c r="EJ507" s="140"/>
      <c r="EK507" s="140"/>
      <c r="EL507" s="140"/>
      <c r="EM507" s="140"/>
      <c r="EN507" s="140"/>
      <c r="EO507" s="140"/>
      <c r="EP507" s="140"/>
      <c r="EQ507" s="140"/>
      <c r="ER507" s="140"/>
      <c r="ES507" s="140"/>
      <c r="ET507" s="140"/>
      <c r="EU507" s="140"/>
      <c r="EV507" s="140"/>
      <c r="EW507" s="140"/>
    </row>
    <row r="508" spans="1:153" s="100" customFormat="1" ht="15" customHeight="1" x14ac:dyDescent="0.25">
      <c r="A508" s="33" t="s">
        <v>11463</v>
      </c>
      <c r="B508" s="34"/>
      <c r="C508" s="23"/>
      <c r="D508" s="472"/>
      <c r="E508" s="35">
        <f t="shared" si="20"/>
        <v>0</v>
      </c>
      <c r="F508" s="201">
        <v>8857</v>
      </c>
      <c r="G508" s="417"/>
      <c r="H508" s="36" t="s">
        <v>11495</v>
      </c>
      <c r="I508" s="102"/>
      <c r="J508" s="202">
        <v>51.63</v>
      </c>
      <c r="K508" s="39">
        <f t="shared" si="21"/>
        <v>0</v>
      </c>
      <c r="L508" s="40" t="s">
        <v>11528</v>
      </c>
      <c r="M508" s="41" t="s">
        <v>11519</v>
      </c>
      <c r="N508" s="40" t="s">
        <v>11463</v>
      </c>
      <c r="O508" s="46" t="s">
        <v>407</v>
      </c>
      <c r="P508" s="40" t="s">
        <v>66</v>
      </c>
      <c r="Q508" s="42" t="s">
        <v>67</v>
      </c>
      <c r="R508" s="42" t="s">
        <v>31</v>
      </c>
      <c r="S508" s="304" t="s">
        <v>11533</v>
      </c>
      <c r="T508" s="304">
        <v>12</v>
      </c>
      <c r="U508" s="304">
        <v>2500</v>
      </c>
      <c r="V508" s="304" t="s">
        <v>41</v>
      </c>
      <c r="W508" s="429"/>
      <c r="X508" s="191" t="s">
        <v>11536</v>
      </c>
      <c r="Y508" s="34"/>
      <c r="Z508" s="34"/>
      <c r="AA508" s="34"/>
      <c r="AB508" s="34"/>
      <c r="AC508" s="34"/>
      <c r="AE508" s="140"/>
      <c r="AF508" s="210"/>
      <c r="AG508" s="140"/>
      <c r="AK508" s="140"/>
      <c r="AL508" s="140"/>
      <c r="AM508" s="140"/>
      <c r="AN508" s="140"/>
      <c r="AO508" s="140"/>
      <c r="AP508" s="140"/>
      <c r="AQ508" s="140"/>
      <c r="AR508" s="140"/>
      <c r="AS508" s="140"/>
      <c r="AT508" s="140"/>
      <c r="AU508" s="140"/>
      <c r="AV508" s="140"/>
      <c r="AW508" s="140"/>
      <c r="AX508" s="140"/>
      <c r="AY508" s="140"/>
      <c r="AZ508" s="140"/>
      <c r="BA508" s="140"/>
      <c r="BB508" s="140"/>
      <c r="BC508" s="140"/>
      <c r="BD508" s="140"/>
      <c r="BE508" s="140"/>
      <c r="BF508" s="140"/>
      <c r="BG508" s="140"/>
      <c r="BH508" s="140"/>
      <c r="BI508" s="140"/>
      <c r="BJ508" s="140"/>
      <c r="BK508" s="140"/>
      <c r="BL508" s="140"/>
      <c r="BM508" s="140"/>
      <c r="BN508" s="140"/>
      <c r="BO508" s="140"/>
      <c r="BP508" s="140"/>
      <c r="BQ508" s="140"/>
      <c r="BR508" s="140"/>
      <c r="BS508" s="140"/>
      <c r="BT508" s="140"/>
      <c r="BU508" s="140"/>
      <c r="BV508" s="140"/>
      <c r="BW508" s="140"/>
      <c r="BX508" s="140"/>
      <c r="BY508" s="140"/>
      <c r="BZ508" s="140"/>
      <c r="CA508" s="140"/>
      <c r="CB508" s="140"/>
      <c r="CC508" s="140"/>
      <c r="CD508" s="140"/>
      <c r="CE508" s="140"/>
      <c r="CF508" s="140"/>
      <c r="CG508" s="140"/>
      <c r="CH508" s="140"/>
      <c r="CI508" s="140"/>
      <c r="CJ508" s="140"/>
      <c r="CK508" s="140"/>
      <c r="CL508" s="140"/>
      <c r="CM508" s="140"/>
      <c r="CN508" s="140"/>
      <c r="CO508" s="140"/>
      <c r="CP508" s="140"/>
      <c r="CQ508" s="140"/>
      <c r="CR508" s="140"/>
      <c r="CS508" s="140"/>
      <c r="CT508" s="140"/>
      <c r="CU508" s="140"/>
      <c r="CV508" s="140"/>
      <c r="CW508" s="140"/>
      <c r="CX508" s="140"/>
      <c r="CY508" s="140"/>
      <c r="CZ508" s="140"/>
      <c r="DA508" s="140"/>
      <c r="DB508" s="140"/>
      <c r="DC508" s="140"/>
      <c r="DD508" s="140"/>
      <c r="DE508" s="140"/>
      <c r="DF508" s="140"/>
      <c r="DG508" s="140"/>
      <c r="DH508" s="140"/>
      <c r="DI508" s="140"/>
      <c r="DJ508" s="140"/>
      <c r="DK508" s="140"/>
      <c r="DL508" s="140"/>
      <c r="DM508" s="140"/>
      <c r="DN508" s="140"/>
      <c r="DO508" s="140"/>
      <c r="DP508" s="140"/>
      <c r="DQ508" s="140"/>
      <c r="DR508" s="140"/>
      <c r="DS508" s="140"/>
      <c r="DT508" s="140"/>
      <c r="DU508" s="140"/>
      <c r="DV508" s="140"/>
      <c r="DW508" s="140"/>
      <c r="DX508" s="140"/>
      <c r="DY508" s="140"/>
      <c r="DZ508" s="140"/>
      <c r="EA508" s="140"/>
      <c r="EB508" s="140"/>
      <c r="EC508" s="140"/>
      <c r="ED508" s="140"/>
      <c r="EE508" s="140"/>
      <c r="EF508" s="140"/>
      <c r="EG508" s="140"/>
      <c r="EH508" s="140"/>
      <c r="EI508" s="140"/>
      <c r="EJ508" s="140"/>
      <c r="EK508" s="140"/>
      <c r="EL508" s="140"/>
      <c r="EM508" s="140"/>
      <c r="EN508" s="140"/>
      <c r="EO508" s="140"/>
      <c r="EP508" s="140"/>
      <c r="EQ508" s="140"/>
      <c r="ER508" s="140"/>
      <c r="ES508" s="140"/>
      <c r="ET508" s="140"/>
      <c r="EU508" s="140"/>
      <c r="EV508" s="140"/>
      <c r="EW508"/>
    </row>
    <row r="509" spans="1:153" s="100" customFormat="1" ht="15" customHeight="1" x14ac:dyDescent="0.25">
      <c r="A509" s="33" t="s">
        <v>479</v>
      </c>
      <c r="B509" s="34"/>
      <c r="C509" s="23"/>
      <c r="D509" s="472"/>
      <c r="E509" s="35">
        <f t="shared" si="20"/>
        <v>0</v>
      </c>
      <c r="F509" s="201">
        <v>8394</v>
      </c>
      <c r="G509" s="417"/>
      <c r="H509" s="36" t="s">
        <v>480</v>
      </c>
      <c r="I509" s="102"/>
      <c r="J509" s="202">
        <v>48.78</v>
      </c>
      <c r="K509" s="39">
        <f t="shared" si="21"/>
        <v>0</v>
      </c>
      <c r="L509" s="40" t="s">
        <v>481</v>
      </c>
      <c r="M509" s="41" t="s">
        <v>482</v>
      </c>
      <c r="N509" s="40" t="s">
        <v>479</v>
      </c>
      <c r="O509" s="46" t="s">
        <v>407</v>
      </c>
      <c r="P509" s="40" t="s">
        <v>66</v>
      </c>
      <c r="Q509" s="42" t="s">
        <v>67</v>
      </c>
      <c r="R509" s="42" t="s">
        <v>31</v>
      </c>
      <c r="S509" s="304" t="s">
        <v>41</v>
      </c>
      <c r="T509" s="304">
        <v>12</v>
      </c>
      <c r="U509" s="304">
        <v>2500</v>
      </c>
      <c r="V509" s="304" t="s">
        <v>41</v>
      </c>
      <c r="W509" s="422"/>
      <c r="X509" s="43"/>
      <c r="Y509" s="34"/>
      <c r="Z509" s="34"/>
      <c r="AA509" s="34"/>
      <c r="AB509" s="34"/>
      <c r="AC509" s="34"/>
      <c r="AE509"/>
      <c r="AF509" s="210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</row>
    <row r="510" spans="1:153" s="100" customFormat="1" ht="15" customHeight="1" x14ac:dyDescent="0.25">
      <c r="A510" s="33" t="s">
        <v>483</v>
      </c>
      <c r="B510" s="34"/>
      <c r="C510" s="23"/>
      <c r="D510" s="472"/>
      <c r="E510" s="35">
        <f t="shared" si="20"/>
        <v>0</v>
      </c>
      <c r="F510" s="201">
        <v>5180</v>
      </c>
      <c r="G510" s="417"/>
      <c r="H510" s="36" t="s">
        <v>484</v>
      </c>
      <c r="I510" s="102"/>
      <c r="J510" s="202">
        <v>59.94</v>
      </c>
      <c r="K510" s="39">
        <f t="shared" si="21"/>
        <v>0</v>
      </c>
      <c r="L510" s="40" t="s">
        <v>165</v>
      </c>
      <c r="M510" s="41" t="s">
        <v>485</v>
      </c>
      <c r="N510" s="40" t="s">
        <v>483</v>
      </c>
      <c r="O510" s="46" t="s">
        <v>407</v>
      </c>
      <c r="P510" s="40" t="s">
        <v>95</v>
      </c>
      <c r="Q510" s="42" t="s">
        <v>39</v>
      </c>
      <c r="R510" s="42" t="s">
        <v>31</v>
      </c>
      <c r="S510" s="304" t="s">
        <v>41</v>
      </c>
      <c r="T510" s="304">
        <v>12</v>
      </c>
      <c r="U510" s="304">
        <v>2500</v>
      </c>
      <c r="V510" s="304" t="s">
        <v>41</v>
      </c>
      <c r="W510" s="422"/>
      <c r="X510" s="43">
        <v>41810</v>
      </c>
      <c r="Y510" s="34"/>
      <c r="Z510" s="34"/>
      <c r="AA510" s="34"/>
      <c r="AB510" s="34"/>
      <c r="AC510" s="34"/>
      <c r="AE510" s="140"/>
      <c r="AF510" s="2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W510"/>
    </row>
    <row r="511" spans="1:153" s="100" customFormat="1" ht="15" customHeight="1" x14ac:dyDescent="0.25">
      <c r="A511" s="33" t="s">
        <v>486</v>
      </c>
      <c r="B511" s="34"/>
      <c r="C511" s="23"/>
      <c r="D511" s="472"/>
      <c r="E511" s="35">
        <f t="shared" si="20"/>
        <v>0</v>
      </c>
      <c r="F511" s="201">
        <v>7115</v>
      </c>
      <c r="G511" s="417"/>
      <c r="H511" s="36" t="s">
        <v>487</v>
      </c>
      <c r="I511" s="102"/>
      <c r="J511" s="202">
        <v>37.090000000000003</v>
      </c>
      <c r="K511" s="39">
        <f t="shared" si="21"/>
        <v>0</v>
      </c>
      <c r="L511" s="40" t="s">
        <v>360</v>
      </c>
      <c r="M511" s="41" t="s">
        <v>488</v>
      </c>
      <c r="N511" s="40" t="s">
        <v>486</v>
      </c>
      <c r="O511" s="46" t="s">
        <v>407</v>
      </c>
      <c r="P511" s="40" t="s">
        <v>107</v>
      </c>
      <c r="Q511" s="42" t="s">
        <v>39</v>
      </c>
      <c r="R511" s="42" t="s">
        <v>31</v>
      </c>
      <c r="S511" s="304" t="s">
        <v>41</v>
      </c>
      <c r="T511" s="309">
        <v>12</v>
      </c>
      <c r="U511" s="304">
        <v>2500</v>
      </c>
      <c r="V511" s="304" t="s">
        <v>41</v>
      </c>
      <c r="W511" s="422"/>
      <c r="X511" s="43"/>
      <c r="Y511" s="34"/>
      <c r="Z511" s="34"/>
      <c r="AA511" s="34"/>
      <c r="AB511" s="34"/>
      <c r="AC511" s="34"/>
      <c r="AE511"/>
      <c r="AF511" s="210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W511"/>
    </row>
    <row r="512" spans="1:153" s="100" customFormat="1" ht="15" customHeight="1" x14ac:dyDescent="0.25">
      <c r="A512" s="33" t="s">
        <v>489</v>
      </c>
      <c r="B512" s="34"/>
      <c r="C512" s="23"/>
      <c r="D512" s="472"/>
      <c r="E512" s="35">
        <f t="shared" si="20"/>
        <v>0</v>
      </c>
      <c r="F512" s="201">
        <v>1974</v>
      </c>
      <c r="G512" s="417"/>
      <c r="H512" s="283" t="s">
        <v>490</v>
      </c>
      <c r="I512" s="102"/>
      <c r="J512" s="202">
        <v>214.95</v>
      </c>
      <c r="K512" s="39">
        <f t="shared" si="21"/>
        <v>0</v>
      </c>
      <c r="L512" s="40" t="s">
        <v>264</v>
      </c>
      <c r="M512" s="45">
        <v>501071757</v>
      </c>
      <c r="N512" s="46" t="s">
        <v>489</v>
      </c>
      <c r="O512" s="46" t="s">
        <v>407</v>
      </c>
      <c r="P512" s="46" t="s">
        <v>38</v>
      </c>
      <c r="Q512" s="47" t="s">
        <v>39</v>
      </c>
      <c r="R512" s="47" t="s">
        <v>31</v>
      </c>
      <c r="S512" s="304" t="s">
        <v>41</v>
      </c>
      <c r="T512" s="304">
        <v>12</v>
      </c>
      <c r="U512" s="304">
        <v>500</v>
      </c>
      <c r="V512" s="304" t="str">
        <f>IF(M512="Weekly","Weekly",IF(M512="Biweekly","Weekly","Monthly"))</f>
        <v>Monthly</v>
      </c>
      <c r="W512" s="427"/>
      <c r="X512" s="155">
        <v>42221</v>
      </c>
      <c r="Y512" s="32"/>
      <c r="Z512" s="32"/>
      <c r="AA512" s="32"/>
      <c r="AB512" s="32"/>
      <c r="AC512" s="32"/>
      <c r="AF512" s="210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</row>
    <row r="513" spans="1:153" s="100" customFormat="1" ht="15" customHeight="1" x14ac:dyDescent="0.25">
      <c r="A513" s="33" t="s">
        <v>491</v>
      </c>
      <c r="B513" s="34"/>
      <c r="C513" s="23"/>
      <c r="D513" s="472"/>
      <c r="E513" s="35">
        <f t="shared" si="20"/>
        <v>0</v>
      </c>
      <c r="F513" s="201">
        <v>5948</v>
      </c>
      <c r="G513" s="417"/>
      <c r="H513" s="36" t="s">
        <v>492</v>
      </c>
      <c r="I513" s="102"/>
      <c r="J513" s="202">
        <v>68.98</v>
      </c>
      <c r="K513" s="39">
        <f t="shared" si="21"/>
        <v>0</v>
      </c>
      <c r="L513" s="40" t="s">
        <v>493</v>
      </c>
      <c r="M513" s="40">
        <v>4891346000238</v>
      </c>
      <c r="N513" s="40" t="s">
        <v>491</v>
      </c>
      <c r="O513" s="46" t="s">
        <v>407</v>
      </c>
      <c r="P513" s="40" t="s">
        <v>205</v>
      </c>
      <c r="Q513" s="42" t="s">
        <v>98</v>
      </c>
      <c r="R513" s="42" t="s">
        <v>31</v>
      </c>
      <c r="S513" s="304" t="s">
        <v>41</v>
      </c>
      <c r="T513" s="304">
        <v>12</v>
      </c>
      <c r="U513" s="304">
        <v>2500</v>
      </c>
      <c r="V513" s="304" t="s">
        <v>41</v>
      </c>
      <c r="W513" s="422"/>
      <c r="X513" s="43"/>
      <c r="Y513" s="34"/>
      <c r="Z513" s="34"/>
      <c r="AA513" s="34"/>
      <c r="AB513" s="34"/>
      <c r="AC513" s="34"/>
      <c r="AE513"/>
      <c r="AF513" s="210"/>
      <c r="AG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 s="140"/>
      <c r="EV513" s="140"/>
      <c r="EW513"/>
    </row>
    <row r="514" spans="1:153" s="100" customFormat="1" ht="15" customHeight="1" x14ac:dyDescent="0.25">
      <c r="A514" s="33" t="s">
        <v>3998</v>
      </c>
      <c r="B514" s="34"/>
      <c r="C514" s="23"/>
      <c r="D514" s="472"/>
      <c r="E514" s="35">
        <f t="shared" si="20"/>
        <v>0</v>
      </c>
      <c r="F514" s="201">
        <v>7385</v>
      </c>
      <c r="G514" s="417"/>
      <c r="H514" s="36" t="s">
        <v>3999</v>
      </c>
      <c r="I514" s="102"/>
      <c r="J514" s="202">
        <v>64.5</v>
      </c>
      <c r="K514" s="39">
        <f t="shared" si="21"/>
        <v>0</v>
      </c>
      <c r="L514" s="40" t="s">
        <v>243</v>
      </c>
      <c r="M514" s="41" t="s">
        <v>4000</v>
      </c>
      <c r="N514" s="40" t="s">
        <v>3998</v>
      </c>
      <c r="O514" s="46" t="s">
        <v>65</v>
      </c>
      <c r="P514" s="40" t="s">
        <v>111</v>
      </c>
      <c r="Q514" s="42" t="s">
        <v>67</v>
      </c>
      <c r="R514" s="42" t="s">
        <v>31</v>
      </c>
      <c r="S514" s="304" t="s">
        <v>41</v>
      </c>
      <c r="T514" s="304">
        <v>16</v>
      </c>
      <c r="U514" s="304">
        <v>2500</v>
      </c>
      <c r="V514" s="304" t="s">
        <v>41</v>
      </c>
      <c r="W514" s="422"/>
      <c r="X514" s="43"/>
      <c r="Y514" s="34"/>
      <c r="Z514" s="34"/>
      <c r="AA514" s="34"/>
      <c r="AB514" s="34"/>
      <c r="AC514" s="34"/>
      <c r="AE514"/>
      <c r="AF514" s="210"/>
      <c r="AG514"/>
      <c r="AH514"/>
      <c r="AI514"/>
      <c r="AJ514"/>
    </row>
    <row r="515" spans="1:153" s="100" customFormat="1" ht="15" customHeight="1" x14ac:dyDescent="0.25">
      <c r="A515" s="33" t="s">
        <v>3791</v>
      </c>
      <c r="B515" s="34"/>
      <c r="C515" s="23"/>
      <c r="D515" s="472"/>
      <c r="E515" s="35">
        <f t="shared" si="20"/>
        <v>0</v>
      </c>
      <c r="F515" s="201">
        <v>5181</v>
      </c>
      <c r="G515" s="417"/>
      <c r="H515" s="36" t="s">
        <v>3792</v>
      </c>
      <c r="I515" s="102"/>
      <c r="J515" s="202">
        <v>19.02</v>
      </c>
      <c r="K515" s="39">
        <f t="shared" si="21"/>
        <v>0</v>
      </c>
      <c r="L515" s="40" t="s">
        <v>721</v>
      </c>
      <c r="M515" s="41" t="s">
        <v>3793</v>
      </c>
      <c r="N515" s="40" t="s">
        <v>3791</v>
      </c>
      <c r="O515" s="46" t="s">
        <v>37</v>
      </c>
      <c r="P515" s="40" t="s">
        <v>477</v>
      </c>
      <c r="Q515" s="42" t="s">
        <v>39</v>
      </c>
      <c r="R515" s="42" t="s">
        <v>31</v>
      </c>
      <c r="S515" s="304" t="s">
        <v>41</v>
      </c>
      <c r="T515" s="304">
        <v>12</v>
      </c>
      <c r="U515" s="304">
        <v>2500</v>
      </c>
      <c r="V515" s="304" t="s">
        <v>41</v>
      </c>
      <c r="W515" s="422"/>
      <c r="X515" s="43">
        <v>41667</v>
      </c>
      <c r="Y515" s="34"/>
      <c r="Z515" s="34"/>
      <c r="AA515" s="34"/>
      <c r="AB515" s="34"/>
      <c r="AC515" s="34"/>
      <c r="AE515"/>
      <c r="AF515" s="210"/>
      <c r="AG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 s="140"/>
      <c r="EV515" s="140"/>
      <c r="EW515"/>
    </row>
    <row r="516" spans="1:153" s="100" customFormat="1" ht="15" customHeight="1" x14ac:dyDescent="0.25">
      <c r="A516" s="33" t="s">
        <v>3794</v>
      </c>
      <c r="B516" s="34"/>
      <c r="C516" s="23"/>
      <c r="D516" s="472"/>
      <c r="E516" s="35">
        <f t="shared" si="20"/>
        <v>0</v>
      </c>
      <c r="F516" s="201">
        <v>2626</v>
      </c>
      <c r="G516" s="417"/>
      <c r="H516" s="37" t="s">
        <v>3795</v>
      </c>
      <c r="I516" s="102"/>
      <c r="J516" s="202">
        <v>85.43</v>
      </c>
      <c r="K516" s="39">
        <f t="shared" si="21"/>
        <v>0</v>
      </c>
      <c r="L516" s="46" t="s">
        <v>3796</v>
      </c>
      <c r="M516" s="45" t="s">
        <v>3797</v>
      </c>
      <c r="N516" s="46" t="s">
        <v>3794</v>
      </c>
      <c r="O516" s="46" t="s">
        <v>37</v>
      </c>
      <c r="P516" s="46" t="s">
        <v>140</v>
      </c>
      <c r="Q516" s="47" t="s">
        <v>184</v>
      </c>
      <c r="R516" s="47" t="s">
        <v>31</v>
      </c>
      <c r="S516" s="308" t="s">
        <v>131</v>
      </c>
      <c r="T516" s="139">
        <v>12</v>
      </c>
      <c r="U516" s="139">
        <v>2500</v>
      </c>
      <c r="V516" s="139" t="s">
        <v>41</v>
      </c>
      <c r="W516" s="427"/>
      <c r="X516" s="154" t="s">
        <v>141</v>
      </c>
      <c r="Y516" s="32"/>
      <c r="Z516" s="32"/>
      <c r="AA516" s="49"/>
      <c r="AB516" s="32"/>
      <c r="AC516" s="32"/>
      <c r="AE516"/>
      <c r="AF516" s="210"/>
      <c r="AG516"/>
      <c r="AH516"/>
      <c r="AI516"/>
      <c r="AJ516"/>
      <c r="AK516" s="140"/>
      <c r="AL516" s="140"/>
      <c r="AM516" s="140"/>
      <c r="AN516" s="140"/>
      <c r="AO516" s="140"/>
      <c r="AP516" s="140"/>
      <c r="AQ516" s="140"/>
      <c r="AR516" s="140"/>
      <c r="AS516" s="140"/>
      <c r="AT516" s="140"/>
      <c r="AU516" s="140"/>
      <c r="AV516" s="140"/>
      <c r="AW516" s="140"/>
      <c r="AX516" s="140"/>
      <c r="AY516" s="140"/>
      <c r="AZ516" s="140"/>
      <c r="BA516" s="140"/>
      <c r="BB516" s="140"/>
      <c r="BC516" s="140"/>
      <c r="BD516" s="140"/>
      <c r="BE516" s="140"/>
      <c r="BF516" s="140"/>
      <c r="BG516" s="140"/>
      <c r="BH516" s="140"/>
      <c r="BI516" s="140"/>
      <c r="BJ516" s="140"/>
      <c r="BK516" s="140"/>
      <c r="BL516" s="140"/>
      <c r="BM516" s="140"/>
      <c r="BN516" s="140"/>
      <c r="BO516" s="140"/>
      <c r="BP516" s="140"/>
      <c r="BQ516" s="140"/>
      <c r="BR516" s="140"/>
      <c r="BS516" s="140"/>
      <c r="BT516" s="140"/>
      <c r="BU516" s="140"/>
      <c r="BV516" s="140"/>
      <c r="BW516" s="140"/>
      <c r="BX516" s="140"/>
      <c r="BY516" s="140"/>
      <c r="BZ516" s="140"/>
      <c r="CA516" s="140"/>
      <c r="CB516" s="140"/>
      <c r="CC516" s="140"/>
      <c r="CD516" s="140"/>
      <c r="CE516" s="140"/>
      <c r="CF516" s="140"/>
      <c r="CG516" s="140"/>
      <c r="CH516" s="140"/>
      <c r="CI516" s="140"/>
      <c r="CJ516" s="140"/>
      <c r="CK516" s="140"/>
      <c r="CL516" s="140"/>
      <c r="CM516" s="140"/>
      <c r="CN516" s="140"/>
      <c r="CO516" s="140"/>
      <c r="CP516" s="140"/>
      <c r="CQ516" s="140"/>
      <c r="CR516" s="140"/>
      <c r="CS516" s="140"/>
      <c r="CT516" s="140"/>
      <c r="CU516" s="140"/>
      <c r="CV516" s="140"/>
      <c r="CW516" s="140"/>
      <c r="CX516" s="140"/>
      <c r="CY516" s="140"/>
      <c r="CZ516" s="140"/>
      <c r="DA516" s="140"/>
      <c r="DB516" s="140"/>
      <c r="DC516" s="140"/>
      <c r="DD516" s="140"/>
      <c r="DE516" s="140"/>
      <c r="DF516" s="140"/>
      <c r="DG516" s="140"/>
      <c r="DH516" s="140"/>
      <c r="DI516" s="140"/>
      <c r="DJ516" s="140"/>
      <c r="DK516" s="140"/>
      <c r="DL516" s="140"/>
      <c r="DM516" s="140"/>
      <c r="DN516" s="140"/>
      <c r="DO516" s="140"/>
      <c r="DP516" s="140"/>
      <c r="DQ516" s="140"/>
      <c r="DR516" s="140"/>
      <c r="DS516" s="140"/>
      <c r="DT516" s="140"/>
      <c r="DU516" s="140"/>
      <c r="DV516" s="140"/>
      <c r="DW516" s="140"/>
      <c r="DX516" s="140"/>
      <c r="DY516" s="140"/>
      <c r="DZ516" s="140"/>
      <c r="EA516" s="140"/>
      <c r="EB516" s="140"/>
      <c r="EC516" s="140"/>
      <c r="ED516" s="140"/>
      <c r="EE516" s="140"/>
      <c r="EF516" s="140"/>
      <c r="EG516" s="140"/>
      <c r="EH516" s="140"/>
      <c r="EI516" s="140"/>
      <c r="EJ516" s="140"/>
      <c r="EK516" s="140"/>
      <c r="EL516" s="140"/>
      <c r="EM516" s="140"/>
      <c r="EN516" s="140"/>
      <c r="EO516" s="140"/>
      <c r="EP516" s="140"/>
      <c r="EQ516" s="140"/>
      <c r="ER516" s="140"/>
      <c r="ES516" s="140"/>
      <c r="ET516" s="140"/>
      <c r="EU516"/>
      <c r="EV516"/>
      <c r="EW516" s="140"/>
    </row>
    <row r="517" spans="1:153" s="100" customFormat="1" ht="15" customHeight="1" x14ac:dyDescent="0.25">
      <c r="A517" s="33" t="s">
        <v>3798</v>
      </c>
      <c r="B517" s="34"/>
      <c r="C517" s="23"/>
      <c r="D517" s="472"/>
      <c r="E517" s="35">
        <f t="shared" ref="E517:E580" si="22">I517</f>
        <v>0</v>
      </c>
      <c r="F517" s="201">
        <v>5035</v>
      </c>
      <c r="G517" s="417"/>
      <c r="H517" s="515" t="s">
        <v>3799</v>
      </c>
      <c r="I517" s="102"/>
      <c r="J517" s="202">
        <v>86.52</v>
      </c>
      <c r="K517" s="39">
        <f t="shared" si="21"/>
        <v>0</v>
      </c>
      <c r="L517" s="46" t="s">
        <v>419</v>
      </c>
      <c r="M517" s="45" t="s">
        <v>3800</v>
      </c>
      <c r="N517" s="46" t="s">
        <v>3798</v>
      </c>
      <c r="O517" s="46" t="s">
        <v>37</v>
      </c>
      <c r="P517" s="46" t="s">
        <v>116</v>
      </c>
      <c r="Q517" s="47" t="s">
        <v>39</v>
      </c>
      <c r="R517" s="47" t="s">
        <v>31</v>
      </c>
      <c r="S517" s="139" t="s">
        <v>41</v>
      </c>
      <c r="T517" s="139">
        <v>12</v>
      </c>
      <c r="U517" s="139">
        <v>2500</v>
      </c>
      <c r="V517" s="139" t="s">
        <v>41</v>
      </c>
      <c r="W517" s="427"/>
      <c r="X517" s="155">
        <v>42272</v>
      </c>
      <c r="Y517" s="32"/>
      <c r="Z517" s="32"/>
      <c r="AA517" s="32"/>
      <c r="AB517" s="32"/>
      <c r="AC517" s="32"/>
      <c r="AE517"/>
      <c r="AF517" s="210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</row>
    <row r="518" spans="1:153" s="100" customFormat="1" ht="15" customHeight="1" x14ac:dyDescent="0.25">
      <c r="A518" s="33" t="s">
        <v>10998</v>
      </c>
      <c r="B518" s="34"/>
      <c r="C518" s="23"/>
      <c r="D518" s="472"/>
      <c r="E518" s="35">
        <f t="shared" si="22"/>
        <v>0</v>
      </c>
      <c r="F518" s="201">
        <v>34124</v>
      </c>
      <c r="G518" s="417"/>
      <c r="H518" s="215" t="s">
        <v>11050</v>
      </c>
      <c r="I518" s="414"/>
      <c r="J518" s="202">
        <v>97.73</v>
      </c>
      <c r="K518" s="39">
        <f t="shared" si="21"/>
        <v>0</v>
      </c>
      <c r="L518" s="40" t="s">
        <v>171</v>
      </c>
      <c r="M518" s="41" t="s">
        <v>11103</v>
      </c>
      <c r="N518" s="40" t="s">
        <v>10998</v>
      </c>
      <c r="O518" s="46" t="s">
        <v>407</v>
      </c>
      <c r="P518" s="40" t="s">
        <v>38</v>
      </c>
      <c r="Q518" s="42" t="s">
        <v>39</v>
      </c>
      <c r="R518" s="42" t="s">
        <v>31</v>
      </c>
      <c r="S518" s="304" t="s">
        <v>60</v>
      </c>
      <c r="T518" s="304">
        <v>4</v>
      </c>
      <c r="U518" s="304">
        <v>2500</v>
      </c>
      <c r="V518" s="304" t="s">
        <v>41</v>
      </c>
      <c r="W518" s="422"/>
      <c r="X518" s="191" t="s">
        <v>11136</v>
      </c>
      <c r="Y518" s="34"/>
      <c r="Z518" s="34"/>
      <c r="AA518" s="34"/>
      <c r="AB518" s="34"/>
      <c r="AC518" s="34"/>
      <c r="AE518"/>
      <c r="AF518" s="210"/>
      <c r="AG518"/>
      <c r="AH518" s="140"/>
      <c r="AI518" s="140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</row>
    <row r="519" spans="1:153" s="100" customFormat="1" ht="15" customHeight="1" x14ac:dyDescent="0.25">
      <c r="A519" s="33" t="s">
        <v>1260</v>
      </c>
      <c r="B519" s="34"/>
      <c r="C519" s="23"/>
      <c r="D519" s="472"/>
      <c r="E519" s="35">
        <f t="shared" si="22"/>
        <v>0</v>
      </c>
      <c r="F519" s="201">
        <v>6877</v>
      </c>
      <c r="G519" s="417"/>
      <c r="H519" s="215" t="s">
        <v>1261</v>
      </c>
      <c r="I519" s="414"/>
      <c r="J519" s="202">
        <v>217.16</v>
      </c>
      <c r="K519" s="39">
        <f t="shared" si="21"/>
        <v>0</v>
      </c>
      <c r="L519" s="40" t="s">
        <v>788</v>
      </c>
      <c r="M519" s="41" t="s">
        <v>1262</v>
      </c>
      <c r="N519" s="40" t="s">
        <v>1260</v>
      </c>
      <c r="O519" s="46" t="s">
        <v>1232</v>
      </c>
      <c r="P519" s="40" t="s">
        <v>38</v>
      </c>
      <c r="Q519" s="42" t="s">
        <v>39</v>
      </c>
      <c r="R519" s="42" t="s">
        <v>31</v>
      </c>
      <c r="S519" s="304" t="s">
        <v>41</v>
      </c>
      <c r="T519" s="304">
        <v>13</v>
      </c>
      <c r="U519" s="304">
        <v>2500</v>
      </c>
      <c r="V519" s="304" t="s">
        <v>41</v>
      </c>
      <c r="W519" s="422"/>
      <c r="X519" s="43">
        <v>41904</v>
      </c>
      <c r="Y519" s="34"/>
      <c r="Z519" s="34"/>
      <c r="AA519" s="34"/>
      <c r="AB519" s="34"/>
      <c r="AC519" s="34"/>
      <c r="AE519"/>
      <c r="AF519" s="210"/>
      <c r="AG519"/>
      <c r="AH519"/>
      <c r="AI519"/>
      <c r="AJ519"/>
      <c r="EU519"/>
      <c r="EV519"/>
    </row>
    <row r="520" spans="1:153" s="100" customFormat="1" ht="15" customHeight="1" x14ac:dyDescent="0.25">
      <c r="A520" s="33" t="s">
        <v>11447</v>
      </c>
      <c r="B520" s="34"/>
      <c r="C520" s="23"/>
      <c r="D520" s="472"/>
      <c r="E520" s="35">
        <f t="shared" si="22"/>
        <v>0</v>
      </c>
      <c r="F520" s="201">
        <v>8914</v>
      </c>
      <c r="G520" s="417"/>
      <c r="H520" s="215" t="s">
        <v>11448</v>
      </c>
      <c r="I520" s="414"/>
      <c r="J520" s="202">
        <v>101.67</v>
      </c>
      <c r="K520" s="39">
        <f t="shared" si="21"/>
        <v>0</v>
      </c>
      <c r="L520" s="40" t="s">
        <v>218</v>
      </c>
      <c r="M520" s="41">
        <v>144603062016</v>
      </c>
      <c r="N520" s="40" t="s">
        <v>11447</v>
      </c>
      <c r="O520" s="46" t="s">
        <v>1232</v>
      </c>
      <c r="P520" s="40" t="s">
        <v>116</v>
      </c>
      <c r="Q520" s="42" t="s">
        <v>39</v>
      </c>
      <c r="R520" s="42" t="s">
        <v>31</v>
      </c>
      <c r="S520" s="304" t="s">
        <v>60</v>
      </c>
      <c r="T520" s="304">
        <v>3</v>
      </c>
      <c r="U520" s="304">
        <v>2500</v>
      </c>
      <c r="V520" s="304" t="s">
        <v>41</v>
      </c>
      <c r="W520" s="429"/>
      <c r="X520" s="191" t="s">
        <v>11446</v>
      </c>
      <c r="Y520" s="34"/>
      <c r="Z520" s="34"/>
      <c r="AA520" s="34"/>
      <c r="AB520" s="34"/>
      <c r="AC520" s="34"/>
      <c r="AE520" s="140"/>
      <c r="AF520" s="210"/>
      <c r="AG520" s="140"/>
      <c r="AK520" s="140"/>
      <c r="AL520" s="140"/>
      <c r="AM520" s="140"/>
      <c r="AN520" s="140"/>
      <c r="AO520" s="140"/>
      <c r="AP520" s="140"/>
      <c r="AQ520" s="140"/>
      <c r="AR520" s="140"/>
      <c r="AS520" s="140"/>
      <c r="AT520" s="140"/>
      <c r="AU520" s="140"/>
      <c r="AV520" s="140"/>
      <c r="AW520" s="140"/>
      <c r="AX520" s="140"/>
      <c r="AY520" s="140"/>
      <c r="AZ520" s="140"/>
      <c r="BA520" s="140"/>
      <c r="BB520" s="140"/>
      <c r="BC520" s="140"/>
      <c r="BD520" s="140"/>
      <c r="BE520" s="140"/>
      <c r="BF520" s="140"/>
      <c r="BG520" s="140"/>
      <c r="BH520" s="140"/>
      <c r="BI520" s="140"/>
      <c r="BJ520" s="140"/>
      <c r="BK520" s="140"/>
      <c r="BL520" s="140"/>
      <c r="BM520" s="140"/>
      <c r="BN520" s="140"/>
      <c r="BO520" s="140"/>
      <c r="BP520" s="140"/>
      <c r="BQ520" s="140"/>
      <c r="BR520" s="140"/>
      <c r="BS520" s="140"/>
      <c r="BT520" s="140"/>
      <c r="BU520" s="140"/>
      <c r="BV520" s="140"/>
      <c r="BW520" s="140"/>
      <c r="BX520" s="140"/>
      <c r="BY520" s="140"/>
      <c r="BZ520" s="140"/>
      <c r="CA520" s="140"/>
      <c r="CB520" s="140"/>
      <c r="CC520" s="140"/>
      <c r="CD520" s="140"/>
      <c r="CE520" s="140"/>
      <c r="CF520" s="140"/>
      <c r="CG520" s="140"/>
      <c r="CH520" s="140"/>
      <c r="CI520" s="140"/>
      <c r="CJ520" s="140"/>
      <c r="CK520" s="140"/>
      <c r="CL520" s="140"/>
      <c r="CM520" s="140"/>
      <c r="CN520" s="140"/>
      <c r="CO520" s="140"/>
      <c r="CP520" s="140"/>
      <c r="CQ520" s="140"/>
      <c r="CR520" s="140"/>
      <c r="CS520" s="140"/>
      <c r="CT520" s="140"/>
      <c r="CU520" s="140"/>
      <c r="CV520" s="140"/>
      <c r="CW520" s="140"/>
      <c r="CX520" s="140"/>
      <c r="CY520" s="140"/>
      <c r="CZ520" s="140"/>
      <c r="DA520" s="140"/>
      <c r="DB520" s="140"/>
      <c r="DC520" s="140"/>
      <c r="DD520" s="140"/>
      <c r="DE520" s="140"/>
      <c r="DF520" s="140"/>
      <c r="DG520" s="140"/>
      <c r="DH520" s="140"/>
      <c r="DI520" s="140"/>
      <c r="DJ520" s="140"/>
      <c r="DK520" s="140"/>
      <c r="DL520" s="140"/>
      <c r="DM520" s="140"/>
      <c r="DN520" s="140"/>
      <c r="DO520" s="140"/>
      <c r="DP520" s="140"/>
      <c r="DQ520" s="140"/>
      <c r="DR520" s="140"/>
      <c r="DS520" s="140"/>
      <c r="DT520" s="140"/>
      <c r="DU520" s="140"/>
      <c r="DV520" s="140"/>
      <c r="DW520" s="140"/>
      <c r="DX520" s="140"/>
      <c r="DY520" s="140"/>
      <c r="DZ520" s="140"/>
      <c r="EA520" s="140"/>
      <c r="EB520" s="140"/>
      <c r="EC520" s="140"/>
      <c r="ED520" s="140"/>
      <c r="EE520" s="140"/>
      <c r="EF520" s="140"/>
      <c r="EG520" s="140"/>
      <c r="EH520" s="140"/>
      <c r="EI520" s="140"/>
      <c r="EJ520" s="140"/>
      <c r="EK520" s="140"/>
      <c r="EL520" s="140"/>
      <c r="EM520" s="140"/>
      <c r="EN520" s="140"/>
      <c r="EO520" s="140"/>
      <c r="EP520" s="140"/>
      <c r="EQ520" s="140"/>
      <c r="ER520" s="140"/>
      <c r="ES520" s="140"/>
      <c r="ET520" s="140"/>
      <c r="EU520" s="140"/>
      <c r="EV520" s="140"/>
      <c r="EW520"/>
    </row>
    <row r="521" spans="1:153" s="100" customFormat="1" ht="15" customHeight="1" x14ac:dyDescent="0.25">
      <c r="A521" s="33" t="s">
        <v>3801</v>
      </c>
      <c r="B521" s="34"/>
      <c r="C521" s="23"/>
      <c r="D521" s="472"/>
      <c r="E521" s="35">
        <f t="shared" si="22"/>
        <v>0</v>
      </c>
      <c r="F521" s="201">
        <v>2272</v>
      </c>
      <c r="G521" s="417"/>
      <c r="H521" s="215" t="s">
        <v>3802</v>
      </c>
      <c r="I521" s="414"/>
      <c r="J521" s="202">
        <v>45</v>
      </c>
      <c r="K521" s="39">
        <f t="shared" si="21"/>
        <v>0</v>
      </c>
      <c r="L521" s="40" t="s">
        <v>3803</v>
      </c>
      <c r="M521" s="41" t="s">
        <v>3804</v>
      </c>
      <c r="N521" s="40" t="s">
        <v>3801</v>
      </c>
      <c r="O521" s="46" t="s">
        <v>37</v>
      </c>
      <c r="P521" s="40" t="s">
        <v>95</v>
      </c>
      <c r="Q521" s="42" t="s">
        <v>39</v>
      </c>
      <c r="R521" s="42" t="s">
        <v>31</v>
      </c>
      <c r="S521" s="304" t="s">
        <v>60</v>
      </c>
      <c r="T521" s="304">
        <v>4</v>
      </c>
      <c r="U521" s="304">
        <v>500</v>
      </c>
      <c r="V521" s="304" t="s">
        <v>41</v>
      </c>
      <c r="W521" s="422"/>
      <c r="X521" s="43">
        <v>41953</v>
      </c>
      <c r="Y521" s="34"/>
      <c r="Z521" s="34"/>
      <c r="AA521" s="34"/>
      <c r="AB521" s="34"/>
      <c r="AC521" s="34"/>
      <c r="AE521"/>
      <c r="AF521" s="210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W521"/>
    </row>
    <row r="522" spans="1:153" s="100" customFormat="1" ht="15" customHeight="1" x14ac:dyDescent="0.25">
      <c r="A522" s="33" t="s">
        <v>10972</v>
      </c>
      <c r="B522" s="34"/>
      <c r="C522" s="23"/>
      <c r="D522" s="472"/>
      <c r="E522" s="35">
        <f t="shared" si="22"/>
        <v>0</v>
      </c>
      <c r="F522" s="201">
        <v>30989</v>
      </c>
      <c r="G522" s="417"/>
      <c r="H522" s="215" t="s">
        <v>11024</v>
      </c>
      <c r="I522" s="414"/>
      <c r="J522" s="202">
        <v>123.83</v>
      </c>
      <c r="K522" s="39">
        <f t="shared" si="21"/>
        <v>0</v>
      </c>
      <c r="L522" s="40" t="s">
        <v>96</v>
      </c>
      <c r="M522" s="41" t="s">
        <v>11077</v>
      </c>
      <c r="N522" s="40" t="s">
        <v>10972</v>
      </c>
      <c r="O522" s="46" t="s">
        <v>407</v>
      </c>
      <c r="P522" s="40" t="s">
        <v>97</v>
      </c>
      <c r="Q522" s="42" t="s">
        <v>98</v>
      </c>
      <c r="R522" s="42" t="s">
        <v>31</v>
      </c>
      <c r="S522" s="304" t="s">
        <v>41</v>
      </c>
      <c r="T522" s="304">
        <v>14</v>
      </c>
      <c r="U522" s="304">
        <v>2500</v>
      </c>
      <c r="V522" s="304" t="s">
        <v>41</v>
      </c>
      <c r="W522" s="422"/>
      <c r="X522" s="191" t="s">
        <v>11136</v>
      </c>
      <c r="Y522" s="34"/>
      <c r="Z522" s="34"/>
      <c r="AA522" s="34"/>
      <c r="AB522" s="34"/>
      <c r="AC522" s="34"/>
      <c r="AE522"/>
      <c r="AF522" s="210"/>
      <c r="AG522"/>
      <c r="AH522" s="140"/>
      <c r="AI522" s="140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</row>
    <row r="523" spans="1:153" s="100" customFormat="1" ht="15" customHeight="1" x14ac:dyDescent="0.25">
      <c r="A523" s="33" t="s">
        <v>2380</v>
      </c>
      <c r="B523" s="34"/>
      <c r="C523" s="23"/>
      <c r="D523" s="472"/>
      <c r="E523" s="35">
        <f t="shared" si="22"/>
        <v>0</v>
      </c>
      <c r="F523" s="201">
        <v>3828</v>
      </c>
      <c r="G523" s="417"/>
      <c r="H523" s="215" t="s">
        <v>2381</v>
      </c>
      <c r="I523" s="414"/>
      <c r="J523" s="202">
        <v>25.81</v>
      </c>
      <c r="K523" s="39">
        <f t="shared" si="21"/>
        <v>0</v>
      </c>
      <c r="L523" s="40" t="s">
        <v>481</v>
      </c>
      <c r="M523" s="41" t="s">
        <v>2382</v>
      </c>
      <c r="N523" s="40" t="s">
        <v>2380</v>
      </c>
      <c r="O523" s="46" t="s">
        <v>2278</v>
      </c>
      <c r="P523" s="40" t="s">
        <v>66</v>
      </c>
      <c r="Q523" s="42" t="s">
        <v>67</v>
      </c>
      <c r="R523" s="42" t="s">
        <v>31</v>
      </c>
      <c r="S523" s="304" t="s">
        <v>41</v>
      </c>
      <c r="T523" s="304">
        <v>12</v>
      </c>
      <c r="U523" s="304">
        <v>2500</v>
      </c>
      <c r="V523" s="304" t="s">
        <v>41</v>
      </c>
      <c r="W523" s="422"/>
      <c r="X523" s="43">
        <v>41676</v>
      </c>
      <c r="Y523" s="34"/>
      <c r="Z523" s="34"/>
      <c r="AA523" s="34"/>
      <c r="AB523" s="34"/>
      <c r="AC523" s="34"/>
      <c r="AE523"/>
      <c r="AF523" s="210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</row>
    <row r="524" spans="1:153" s="100" customFormat="1" ht="15" customHeight="1" x14ac:dyDescent="0.25">
      <c r="A524" s="33" t="s">
        <v>2383</v>
      </c>
      <c r="B524" s="34"/>
      <c r="C524" s="23"/>
      <c r="D524" s="472"/>
      <c r="E524" s="35">
        <f t="shared" si="22"/>
        <v>0</v>
      </c>
      <c r="F524" s="201">
        <v>7664</v>
      </c>
      <c r="G524" s="417"/>
      <c r="H524" s="215" t="s">
        <v>2384</v>
      </c>
      <c r="I524" s="414"/>
      <c r="J524" s="202">
        <v>63.09</v>
      </c>
      <c r="K524" s="39">
        <f t="shared" si="21"/>
        <v>0</v>
      </c>
      <c r="L524" s="40" t="s">
        <v>350</v>
      </c>
      <c r="M524" s="41" t="s">
        <v>2385</v>
      </c>
      <c r="N524" s="40" t="s">
        <v>2383</v>
      </c>
      <c r="O524" s="46" t="s">
        <v>2278</v>
      </c>
      <c r="P524" s="40" t="s">
        <v>66</v>
      </c>
      <c r="Q524" s="42" t="s">
        <v>67</v>
      </c>
      <c r="R524" s="42" t="s">
        <v>31</v>
      </c>
      <c r="S524" s="304" t="s">
        <v>41</v>
      </c>
      <c r="T524" s="304">
        <v>12</v>
      </c>
      <c r="U524" s="304">
        <v>2500</v>
      </c>
      <c r="V524" s="304" t="s">
        <v>41</v>
      </c>
      <c r="W524" s="422"/>
      <c r="X524" s="43">
        <v>41723</v>
      </c>
      <c r="Y524" s="34"/>
      <c r="Z524" s="34"/>
      <c r="AA524" s="34"/>
      <c r="AB524" s="34"/>
      <c r="AC524" s="34"/>
      <c r="AE524"/>
      <c r="AF524" s="210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</row>
    <row r="525" spans="1:153" s="100" customFormat="1" ht="15" customHeight="1" x14ac:dyDescent="0.25">
      <c r="A525" s="33" t="s">
        <v>4001</v>
      </c>
      <c r="B525" s="34"/>
      <c r="C525" s="23"/>
      <c r="D525" s="472"/>
      <c r="E525" s="35">
        <f t="shared" si="22"/>
        <v>0</v>
      </c>
      <c r="F525" s="201">
        <v>1625</v>
      </c>
      <c r="G525" s="417"/>
      <c r="H525" s="215" t="s">
        <v>4002</v>
      </c>
      <c r="I525" s="414"/>
      <c r="J525" s="202">
        <v>198.75</v>
      </c>
      <c r="K525" s="39">
        <f t="shared" si="21"/>
        <v>0</v>
      </c>
      <c r="L525" s="40" t="s">
        <v>1649</v>
      </c>
      <c r="M525" s="41" t="s">
        <v>4003</v>
      </c>
      <c r="N525" s="40" t="s">
        <v>4001</v>
      </c>
      <c r="O525" s="46" t="s">
        <v>65</v>
      </c>
      <c r="P525" s="40" t="s">
        <v>95</v>
      </c>
      <c r="Q525" s="42" t="s">
        <v>39</v>
      </c>
      <c r="R525" s="42" t="s">
        <v>31</v>
      </c>
      <c r="S525" s="304" t="s">
        <v>440</v>
      </c>
      <c r="T525" s="304">
        <v>25</v>
      </c>
      <c r="U525" s="304">
        <v>500</v>
      </c>
      <c r="V525" s="304" t="s">
        <v>32</v>
      </c>
      <c r="W525" s="421" t="s">
        <v>8964</v>
      </c>
      <c r="X525" s="43">
        <v>41953</v>
      </c>
      <c r="Y525" s="34"/>
      <c r="Z525" s="34"/>
      <c r="AA525" s="34"/>
      <c r="AB525" s="34"/>
      <c r="AC525" s="34"/>
      <c r="AF525" s="210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W525"/>
    </row>
    <row r="526" spans="1:153" s="100" customFormat="1" ht="15" customHeight="1" x14ac:dyDescent="0.25">
      <c r="A526" s="33" t="s">
        <v>10812</v>
      </c>
      <c r="B526" s="34"/>
      <c r="C526" s="23"/>
      <c r="D526" s="472"/>
      <c r="E526" s="35">
        <f t="shared" si="22"/>
        <v>0</v>
      </c>
      <c r="F526" s="201">
        <v>1627</v>
      </c>
      <c r="G526" s="417"/>
      <c r="H526" s="321" t="s">
        <v>10775</v>
      </c>
      <c r="I526" s="414"/>
      <c r="J526" s="202">
        <v>120</v>
      </c>
      <c r="K526" s="39">
        <f t="shared" si="21"/>
        <v>0</v>
      </c>
      <c r="L526" s="40" t="s">
        <v>10810</v>
      </c>
      <c r="M526" s="41" t="s">
        <v>10811</v>
      </c>
      <c r="N526" s="40" t="s">
        <v>10812</v>
      </c>
      <c r="O526" s="46" t="s">
        <v>157</v>
      </c>
      <c r="P526" s="40" t="s">
        <v>95</v>
      </c>
      <c r="Q526" s="42" t="s">
        <v>39</v>
      </c>
      <c r="R526" s="42" t="s">
        <v>31</v>
      </c>
      <c r="S526" s="304" t="s">
        <v>60</v>
      </c>
      <c r="T526" s="304">
        <v>4</v>
      </c>
      <c r="U526" s="304">
        <v>500</v>
      </c>
      <c r="V526" s="304" t="s">
        <v>41</v>
      </c>
      <c r="W526" s="422"/>
      <c r="X526" s="191" t="s">
        <v>10816</v>
      </c>
      <c r="Y526" s="34"/>
      <c r="Z526" s="34"/>
      <c r="AA526" s="34"/>
      <c r="AB526" s="34"/>
      <c r="AC526" s="34"/>
      <c r="AF526" s="210"/>
      <c r="AJ526" s="140"/>
      <c r="EW526" s="140"/>
    </row>
    <row r="527" spans="1:153" s="100" customFormat="1" ht="15" customHeight="1" x14ac:dyDescent="0.25">
      <c r="A527" s="33" t="s">
        <v>10581</v>
      </c>
      <c r="B527" s="34"/>
      <c r="C527" s="23"/>
      <c r="D527" s="472"/>
      <c r="E527" s="35">
        <f t="shared" si="22"/>
        <v>0</v>
      </c>
      <c r="F527" s="201">
        <v>1947</v>
      </c>
      <c r="G527" s="417"/>
      <c r="H527" s="215" t="s">
        <v>10545</v>
      </c>
      <c r="I527" s="414"/>
      <c r="J527" s="202">
        <v>132.68</v>
      </c>
      <c r="K527" s="39">
        <f t="shared" si="21"/>
        <v>0</v>
      </c>
      <c r="L527" s="40" t="s">
        <v>11139</v>
      </c>
      <c r="M527" s="41">
        <v>1310</v>
      </c>
      <c r="N527" s="40" t="s">
        <v>10581</v>
      </c>
      <c r="O527" s="46" t="s">
        <v>157</v>
      </c>
      <c r="P527" s="40" t="s">
        <v>314</v>
      </c>
      <c r="Q527" s="42" t="s">
        <v>30</v>
      </c>
      <c r="R527" s="42" t="s">
        <v>31</v>
      </c>
      <c r="S527" s="304" t="s">
        <v>41</v>
      </c>
      <c r="T527" s="304">
        <v>12</v>
      </c>
      <c r="U527" s="304">
        <v>2500</v>
      </c>
      <c r="V527" s="304" t="s">
        <v>41</v>
      </c>
      <c r="W527" s="429"/>
      <c r="X527" s="191" t="s">
        <v>10540</v>
      </c>
      <c r="Y527" s="34"/>
      <c r="Z527" s="34"/>
      <c r="AA527" s="34"/>
      <c r="AB527" s="34"/>
      <c r="AC527" s="34"/>
      <c r="AE527" s="140"/>
      <c r="AF527" s="210"/>
      <c r="AG527" s="140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</row>
    <row r="528" spans="1:153" s="100" customFormat="1" ht="15" customHeight="1" x14ac:dyDescent="0.25">
      <c r="A528" s="33" t="s">
        <v>4004</v>
      </c>
      <c r="B528" s="34"/>
      <c r="C528" s="23"/>
      <c r="D528" s="472"/>
      <c r="E528" s="35">
        <f t="shared" si="22"/>
        <v>0</v>
      </c>
      <c r="F528" s="201">
        <v>6052</v>
      </c>
      <c r="G528" s="417"/>
      <c r="H528" s="215" t="s">
        <v>4005</v>
      </c>
      <c r="I528" s="414"/>
      <c r="J528" s="202">
        <v>130.30000000000001</v>
      </c>
      <c r="K528" s="39">
        <f t="shared" si="21"/>
        <v>0</v>
      </c>
      <c r="L528" s="40" t="s">
        <v>187</v>
      </c>
      <c r="M528" s="41" t="s">
        <v>4006</v>
      </c>
      <c r="N528" s="40" t="s">
        <v>4004</v>
      </c>
      <c r="O528" s="46" t="s">
        <v>65</v>
      </c>
      <c r="P528" s="40" t="s">
        <v>38</v>
      </c>
      <c r="Q528" s="42" t="s">
        <v>39</v>
      </c>
      <c r="R528" s="42" t="s">
        <v>31</v>
      </c>
      <c r="S528" s="304" t="s">
        <v>32</v>
      </c>
      <c r="T528" s="304">
        <v>50</v>
      </c>
      <c r="U528" s="304">
        <v>2500</v>
      </c>
      <c r="V528" s="304" t="s">
        <v>32</v>
      </c>
      <c r="W528" s="422"/>
      <c r="X528" s="43">
        <v>41676</v>
      </c>
      <c r="Y528" s="34"/>
      <c r="Z528" s="34"/>
      <c r="AA528" s="34"/>
      <c r="AB528" s="34"/>
      <c r="AC528" s="34"/>
      <c r="AE528"/>
      <c r="AF528" s="210"/>
      <c r="AG528"/>
      <c r="AH528"/>
      <c r="AI528"/>
      <c r="AJ528"/>
      <c r="AK528" s="140"/>
      <c r="AL528" s="140"/>
      <c r="AM528" s="140"/>
      <c r="AN528" s="140"/>
      <c r="AO528" s="140"/>
      <c r="AP528" s="140"/>
      <c r="AQ528" s="140"/>
      <c r="AR528" s="140"/>
      <c r="AS528" s="140"/>
      <c r="AT528" s="140"/>
      <c r="AU528" s="140"/>
      <c r="AV528" s="140"/>
      <c r="AW528" s="140"/>
      <c r="AX528" s="140"/>
      <c r="AY528" s="140"/>
      <c r="AZ528" s="140"/>
      <c r="BA528" s="140"/>
      <c r="BB528" s="140"/>
      <c r="BC528" s="140"/>
      <c r="BD528" s="140"/>
      <c r="BE528" s="140"/>
      <c r="BF528" s="140"/>
      <c r="BG528" s="140"/>
      <c r="BH528" s="140"/>
      <c r="BI528" s="140"/>
      <c r="BJ528" s="140"/>
      <c r="BK528" s="140"/>
      <c r="BL528" s="140"/>
      <c r="BM528" s="140"/>
      <c r="BN528" s="140"/>
      <c r="BO528" s="140"/>
      <c r="BP528" s="140"/>
      <c r="BQ528" s="140"/>
      <c r="BR528" s="140"/>
      <c r="BS528" s="140"/>
      <c r="BT528" s="140"/>
      <c r="BU528" s="140"/>
      <c r="BV528" s="140"/>
      <c r="BW528" s="140"/>
      <c r="BX528" s="140"/>
      <c r="BY528" s="140"/>
      <c r="BZ528" s="140"/>
      <c r="CA528" s="140"/>
      <c r="CB528" s="140"/>
      <c r="CC528" s="140"/>
      <c r="CD528" s="140"/>
      <c r="CE528" s="140"/>
      <c r="CF528" s="140"/>
      <c r="CG528" s="140"/>
      <c r="CH528" s="140"/>
      <c r="CI528" s="140"/>
      <c r="CJ528" s="140"/>
      <c r="CK528" s="140"/>
      <c r="CL528" s="140"/>
      <c r="CM528" s="140"/>
      <c r="CN528" s="140"/>
      <c r="CO528" s="140"/>
      <c r="CP528" s="140"/>
      <c r="CQ528" s="140"/>
      <c r="CR528" s="140"/>
      <c r="CS528" s="140"/>
      <c r="CT528" s="140"/>
      <c r="CU528" s="140"/>
      <c r="CV528" s="140"/>
      <c r="CW528" s="140"/>
      <c r="CX528" s="140"/>
      <c r="CY528" s="140"/>
      <c r="CZ528" s="140"/>
      <c r="DA528" s="140"/>
      <c r="DB528" s="140"/>
      <c r="DC528" s="140"/>
      <c r="DD528" s="140"/>
      <c r="DE528" s="140"/>
      <c r="DF528" s="140"/>
      <c r="DG528" s="140"/>
      <c r="DH528" s="140"/>
      <c r="DI528" s="140"/>
      <c r="DJ528" s="140"/>
      <c r="DK528" s="140"/>
      <c r="DL528" s="140"/>
      <c r="DM528" s="140"/>
      <c r="DN528" s="140"/>
      <c r="DO528" s="140"/>
      <c r="DP528" s="140"/>
      <c r="DQ528" s="140"/>
      <c r="DR528" s="140"/>
      <c r="DS528" s="140"/>
      <c r="DT528" s="140"/>
      <c r="DU528" s="140"/>
      <c r="DV528" s="140"/>
      <c r="DW528" s="140"/>
      <c r="DX528" s="140"/>
      <c r="DY528" s="140"/>
      <c r="DZ528" s="140"/>
      <c r="EA528" s="140"/>
      <c r="EB528" s="140"/>
      <c r="EC528" s="140"/>
      <c r="ED528" s="140"/>
      <c r="EE528" s="140"/>
      <c r="EF528" s="140"/>
      <c r="EG528" s="140"/>
      <c r="EH528" s="140"/>
      <c r="EI528" s="140"/>
      <c r="EJ528" s="140"/>
      <c r="EK528" s="140"/>
      <c r="EL528" s="140"/>
      <c r="EM528" s="140"/>
      <c r="EN528" s="140"/>
      <c r="EO528" s="140"/>
      <c r="EP528" s="140"/>
      <c r="EQ528" s="140"/>
      <c r="ER528" s="140"/>
      <c r="ES528" s="140"/>
      <c r="ET528" s="140"/>
      <c r="EU528"/>
      <c r="EV528"/>
      <c r="EW528" s="140"/>
    </row>
    <row r="529" spans="1:153" s="100" customFormat="1" ht="15" customHeight="1" x14ac:dyDescent="0.25">
      <c r="A529" s="33" t="s">
        <v>4007</v>
      </c>
      <c r="B529" s="34"/>
      <c r="C529" s="23"/>
      <c r="D529" s="472"/>
      <c r="E529" s="35">
        <f t="shared" si="22"/>
        <v>0</v>
      </c>
      <c r="F529" s="201">
        <v>8036</v>
      </c>
      <c r="G529" s="417"/>
      <c r="H529" s="215" t="s">
        <v>4008</v>
      </c>
      <c r="I529" s="414"/>
      <c r="J529" s="202">
        <v>48.83</v>
      </c>
      <c r="K529" s="39">
        <f t="shared" si="21"/>
        <v>0</v>
      </c>
      <c r="L529" s="40" t="s">
        <v>187</v>
      </c>
      <c r="M529" s="41" t="s">
        <v>4009</v>
      </c>
      <c r="N529" s="40" t="s">
        <v>4007</v>
      </c>
      <c r="O529" s="46" t="s">
        <v>65</v>
      </c>
      <c r="P529" s="40" t="s">
        <v>38</v>
      </c>
      <c r="Q529" s="42" t="s">
        <v>39</v>
      </c>
      <c r="R529" s="42" t="s">
        <v>31</v>
      </c>
      <c r="S529" s="304" t="s">
        <v>41</v>
      </c>
      <c r="T529" s="304">
        <v>13</v>
      </c>
      <c r="U529" s="304">
        <v>2500</v>
      </c>
      <c r="V529" s="304" t="s">
        <v>41</v>
      </c>
      <c r="W529" s="422"/>
      <c r="X529" s="43"/>
      <c r="Y529" s="34"/>
      <c r="Z529" s="34"/>
      <c r="AA529" s="34"/>
      <c r="AB529" s="34"/>
      <c r="AC529" s="34"/>
      <c r="AE529"/>
      <c r="AF529" s="210"/>
      <c r="AG529"/>
      <c r="AH529"/>
      <c r="AI529"/>
      <c r="AJ529"/>
      <c r="EU529"/>
      <c r="EV529"/>
    </row>
    <row r="530" spans="1:153" s="100" customFormat="1" ht="15" customHeight="1" x14ac:dyDescent="0.25">
      <c r="A530" s="33" t="s">
        <v>4010</v>
      </c>
      <c r="B530" s="34"/>
      <c r="C530" s="23"/>
      <c r="D530" s="472"/>
      <c r="E530" s="35">
        <f t="shared" si="22"/>
        <v>0</v>
      </c>
      <c r="F530" s="201">
        <v>8037</v>
      </c>
      <c r="G530" s="417"/>
      <c r="H530" s="215" t="s">
        <v>4011</v>
      </c>
      <c r="I530" s="414"/>
      <c r="J530" s="202">
        <v>48.83</v>
      </c>
      <c r="K530" s="39">
        <f t="shared" si="21"/>
        <v>0</v>
      </c>
      <c r="L530" s="40" t="s">
        <v>187</v>
      </c>
      <c r="M530" s="41" t="s">
        <v>4012</v>
      </c>
      <c r="N530" s="40" t="s">
        <v>4010</v>
      </c>
      <c r="O530" s="46" t="s">
        <v>65</v>
      </c>
      <c r="P530" s="40" t="s">
        <v>38</v>
      </c>
      <c r="Q530" s="42" t="s">
        <v>39</v>
      </c>
      <c r="R530" s="42" t="s">
        <v>31</v>
      </c>
      <c r="S530" s="304" t="s">
        <v>41</v>
      </c>
      <c r="T530" s="304">
        <v>13</v>
      </c>
      <c r="U530" s="304">
        <v>2500</v>
      </c>
      <c r="V530" s="304" t="s">
        <v>41</v>
      </c>
      <c r="W530" s="422"/>
      <c r="X530" s="43">
        <v>41676</v>
      </c>
      <c r="Y530" s="34"/>
      <c r="Z530" s="34"/>
      <c r="AA530" s="34"/>
      <c r="AB530" s="34"/>
      <c r="AC530" s="34"/>
      <c r="AE530"/>
      <c r="AF530" s="21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</row>
    <row r="531" spans="1:153" s="100" customFormat="1" ht="15" customHeight="1" x14ac:dyDescent="0.25">
      <c r="A531" s="33" t="s">
        <v>9046</v>
      </c>
      <c r="B531" s="34"/>
      <c r="C531" s="23"/>
      <c r="D531" s="472"/>
      <c r="E531" s="35">
        <f t="shared" si="22"/>
        <v>0</v>
      </c>
      <c r="F531" s="201">
        <v>4461</v>
      </c>
      <c r="G531" s="417"/>
      <c r="H531" s="321" t="s">
        <v>9004</v>
      </c>
      <c r="I531" s="414"/>
      <c r="J531" s="202">
        <v>126.36</v>
      </c>
      <c r="K531" s="39">
        <f t="shared" si="21"/>
        <v>0</v>
      </c>
      <c r="L531" s="40" t="s">
        <v>9080</v>
      </c>
      <c r="M531" s="41">
        <v>16145</v>
      </c>
      <c r="N531" s="40" t="s">
        <v>9046</v>
      </c>
      <c r="O531" s="46" t="s">
        <v>2719</v>
      </c>
      <c r="P531" s="40" t="s">
        <v>154</v>
      </c>
      <c r="Q531" s="42" t="s">
        <v>155</v>
      </c>
      <c r="R531" s="42" t="s">
        <v>31</v>
      </c>
      <c r="S531" s="133" t="s">
        <v>41</v>
      </c>
      <c r="T531" s="304">
        <v>12</v>
      </c>
      <c r="U531" s="304">
        <v>200</v>
      </c>
      <c r="V531" s="304" t="s">
        <v>41</v>
      </c>
      <c r="W531" s="421" t="s">
        <v>9105</v>
      </c>
      <c r="X531" s="152" t="s">
        <v>8965</v>
      </c>
      <c r="Y531" s="34"/>
      <c r="Z531" s="34"/>
      <c r="AA531" s="34"/>
      <c r="AB531" s="34"/>
      <c r="AC531" s="32"/>
      <c r="AE531"/>
      <c r="AF531" s="210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</row>
    <row r="532" spans="1:153" s="100" customFormat="1" ht="15" customHeight="1" x14ac:dyDescent="0.25">
      <c r="A532" s="33" t="s">
        <v>1371</v>
      </c>
      <c r="B532" s="34"/>
      <c r="C532" s="23"/>
      <c r="D532" s="472"/>
      <c r="E532" s="35">
        <f t="shared" si="22"/>
        <v>0</v>
      </c>
      <c r="F532" s="201">
        <v>8195</v>
      </c>
      <c r="G532" s="417"/>
      <c r="H532" s="282" t="s">
        <v>1372</v>
      </c>
      <c r="I532" s="102"/>
      <c r="J532" s="202">
        <v>127.76</v>
      </c>
      <c r="K532" s="39">
        <f t="shared" si="21"/>
        <v>0</v>
      </c>
      <c r="L532" s="40" t="s">
        <v>864</v>
      </c>
      <c r="M532" s="41" t="s">
        <v>1373</v>
      </c>
      <c r="N532" s="40" t="s">
        <v>1371</v>
      </c>
      <c r="O532" s="46" t="s">
        <v>1325</v>
      </c>
      <c r="P532" s="40" t="s">
        <v>97</v>
      </c>
      <c r="Q532" s="42" t="s">
        <v>98</v>
      </c>
      <c r="R532" s="42" t="s">
        <v>31</v>
      </c>
      <c r="S532" s="304" t="s">
        <v>41</v>
      </c>
      <c r="T532" s="304">
        <v>12</v>
      </c>
      <c r="U532" s="304">
        <v>2500</v>
      </c>
      <c r="V532" s="304" t="s">
        <v>41</v>
      </c>
      <c r="W532" s="422"/>
      <c r="X532" s="43">
        <v>41821</v>
      </c>
      <c r="Y532" s="34"/>
      <c r="Z532" s="34"/>
      <c r="AA532" s="34"/>
      <c r="AB532" s="34"/>
      <c r="AC532" s="34"/>
      <c r="AE532"/>
      <c r="AF532" s="210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</row>
    <row r="533" spans="1:153" s="100" customFormat="1" ht="15" customHeight="1" x14ac:dyDescent="0.25">
      <c r="A533" s="33" t="s">
        <v>9915</v>
      </c>
      <c r="B533" s="34"/>
      <c r="C533" s="34"/>
      <c r="D533" s="472"/>
      <c r="E533" s="35">
        <f t="shared" si="22"/>
        <v>0</v>
      </c>
      <c r="F533" s="201">
        <v>31037</v>
      </c>
      <c r="G533" s="417"/>
      <c r="H533" s="36" t="s">
        <v>9882</v>
      </c>
      <c r="I533" s="102"/>
      <c r="J533" s="202">
        <v>82.69</v>
      </c>
      <c r="K533" s="39">
        <f t="shared" si="21"/>
        <v>0</v>
      </c>
      <c r="L533" s="40" t="s">
        <v>9944</v>
      </c>
      <c r="M533" s="41">
        <v>86340</v>
      </c>
      <c r="N533" s="40" t="s">
        <v>9915</v>
      </c>
      <c r="O533" s="46" t="s">
        <v>56</v>
      </c>
      <c r="P533" s="40" t="s">
        <v>129</v>
      </c>
      <c r="Q533" s="42" t="s">
        <v>130</v>
      </c>
      <c r="R533" s="42" t="s">
        <v>31</v>
      </c>
      <c r="S533" s="304" t="s">
        <v>41</v>
      </c>
      <c r="T533" s="304">
        <v>12</v>
      </c>
      <c r="U533" s="304">
        <v>2500</v>
      </c>
      <c r="V533" s="304" t="s">
        <v>41</v>
      </c>
      <c r="W533" s="422"/>
      <c r="X533" s="43" t="s">
        <v>9874</v>
      </c>
      <c r="Y533" s="34"/>
      <c r="Z533" s="34"/>
      <c r="AA533" s="34"/>
      <c r="AB533" s="34"/>
      <c r="AC533" s="34"/>
      <c r="AF533" s="210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</row>
    <row r="534" spans="1:153" s="100" customFormat="1" ht="15" customHeight="1" x14ac:dyDescent="0.25">
      <c r="A534" s="33" t="s">
        <v>494</v>
      </c>
      <c r="B534" s="34"/>
      <c r="C534" s="23"/>
      <c r="D534" s="472"/>
      <c r="E534" s="35">
        <f t="shared" si="22"/>
        <v>0</v>
      </c>
      <c r="F534" s="201">
        <v>1637</v>
      </c>
      <c r="G534" s="417"/>
      <c r="H534" s="36" t="s">
        <v>495</v>
      </c>
      <c r="I534" s="102"/>
      <c r="J534" s="202">
        <v>71.94</v>
      </c>
      <c r="K534" s="39">
        <f t="shared" si="21"/>
        <v>0</v>
      </c>
      <c r="L534" s="40" t="s">
        <v>165</v>
      </c>
      <c r="M534" s="41" t="s">
        <v>496</v>
      </c>
      <c r="N534" s="40" t="s">
        <v>494</v>
      </c>
      <c r="O534" s="46" t="s">
        <v>407</v>
      </c>
      <c r="P534" s="40" t="s">
        <v>95</v>
      </c>
      <c r="Q534" s="42" t="s">
        <v>39</v>
      </c>
      <c r="R534" s="42" t="s">
        <v>31</v>
      </c>
      <c r="S534" s="304" t="s">
        <v>41</v>
      </c>
      <c r="T534" s="304">
        <v>12</v>
      </c>
      <c r="U534" s="304">
        <v>2500</v>
      </c>
      <c r="V534" s="304" t="s">
        <v>41</v>
      </c>
      <c r="W534" s="422"/>
      <c r="X534" s="43">
        <v>41810</v>
      </c>
      <c r="Y534" s="34"/>
      <c r="Z534" s="34"/>
      <c r="AA534" s="34"/>
      <c r="AB534" s="34"/>
      <c r="AC534" s="34"/>
      <c r="AE534" s="140"/>
      <c r="AF534" s="210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W534"/>
    </row>
    <row r="535" spans="1:153" s="100" customFormat="1" ht="15" customHeight="1" x14ac:dyDescent="0.25">
      <c r="A535" s="33" t="s">
        <v>11456</v>
      </c>
      <c r="B535" s="34"/>
      <c r="C535" s="23"/>
      <c r="D535" s="472"/>
      <c r="E535" s="35">
        <f t="shared" si="22"/>
        <v>0</v>
      </c>
      <c r="F535" s="201">
        <v>2327</v>
      </c>
      <c r="G535" s="417"/>
      <c r="H535" s="36" t="s">
        <v>11488</v>
      </c>
      <c r="I535" s="38"/>
      <c r="J535" s="202">
        <v>92.97</v>
      </c>
      <c r="K535" s="39">
        <f t="shared" si="21"/>
        <v>0</v>
      </c>
      <c r="L535" s="40" t="s">
        <v>96</v>
      </c>
      <c r="M535" s="41">
        <v>11796080</v>
      </c>
      <c r="N535" s="40" t="s">
        <v>11456</v>
      </c>
      <c r="O535" s="46" t="s">
        <v>37</v>
      </c>
      <c r="P535" s="40" t="s">
        <v>205</v>
      </c>
      <c r="Q535" s="42" t="s">
        <v>98</v>
      </c>
      <c r="R535" s="42" t="s">
        <v>31</v>
      </c>
      <c r="S535" s="304" t="s">
        <v>41</v>
      </c>
      <c r="T535" s="304">
        <v>14</v>
      </c>
      <c r="U535" s="304">
        <v>2500</v>
      </c>
      <c r="V535" s="304" t="s">
        <v>41</v>
      </c>
      <c r="W535" s="422"/>
      <c r="X535" s="191" t="s">
        <v>11540</v>
      </c>
      <c r="Y535" s="34"/>
      <c r="Z535" s="34"/>
      <c r="AA535" s="34"/>
      <c r="AB535" s="34"/>
      <c r="AC535" s="34"/>
      <c r="AE535"/>
      <c r="AF535" s="210"/>
      <c r="AG535"/>
      <c r="AH535"/>
      <c r="AI535"/>
      <c r="AJ535"/>
      <c r="AK535" s="140"/>
      <c r="AL535" s="140"/>
      <c r="AM535" s="140"/>
      <c r="AN535" s="140"/>
      <c r="AO535" s="140"/>
      <c r="AP535" s="140"/>
      <c r="AQ535" s="140"/>
      <c r="AR535" s="140"/>
      <c r="AS535" s="140"/>
      <c r="AT535" s="140"/>
      <c r="AU535" s="140"/>
      <c r="AV535" s="140"/>
      <c r="AW535" s="140"/>
      <c r="AX535" s="140"/>
      <c r="AY535" s="140"/>
      <c r="AZ535" s="140"/>
      <c r="BA535" s="140"/>
      <c r="BB535" s="140"/>
      <c r="BC535" s="140"/>
      <c r="BD535" s="140"/>
      <c r="BE535" s="140"/>
      <c r="BF535" s="140"/>
      <c r="BG535" s="140"/>
      <c r="BH535" s="140"/>
      <c r="BI535" s="140"/>
      <c r="BJ535" s="140"/>
      <c r="BK535" s="140"/>
      <c r="BL535" s="140"/>
      <c r="BM535" s="140"/>
      <c r="BN535" s="140"/>
      <c r="BO535" s="140"/>
      <c r="BP535" s="140"/>
      <c r="BQ535" s="140"/>
      <c r="BR535" s="140"/>
      <c r="BS535" s="140"/>
      <c r="BT535" s="140"/>
      <c r="BU535" s="140"/>
      <c r="BV535" s="140"/>
      <c r="BW535" s="140"/>
      <c r="BX535" s="140"/>
      <c r="BY535" s="140"/>
      <c r="BZ535" s="140"/>
      <c r="CA535" s="140"/>
      <c r="CB535" s="140"/>
      <c r="CC535" s="140"/>
      <c r="CD535" s="140"/>
      <c r="CE535" s="140"/>
      <c r="CF535" s="140"/>
      <c r="CG535" s="140"/>
      <c r="CH535" s="140"/>
      <c r="CI535" s="140"/>
      <c r="CJ535" s="140"/>
      <c r="CK535" s="140"/>
      <c r="CL535" s="140"/>
      <c r="CM535" s="140"/>
      <c r="CN535" s="140"/>
      <c r="CO535" s="140"/>
      <c r="CP535" s="140"/>
      <c r="CQ535" s="140"/>
      <c r="CR535" s="140"/>
      <c r="CS535" s="140"/>
      <c r="CT535" s="140"/>
      <c r="CU535" s="140"/>
      <c r="CV535" s="140"/>
      <c r="CW535" s="140"/>
      <c r="CX535" s="140"/>
      <c r="CY535" s="140"/>
      <c r="CZ535" s="140"/>
      <c r="DA535" s="140"/>
      <c r="DB535" s="140"/>
      <c r="DC535" s="140"/>
      <c r="DD535" s="140"/>
      <c r="DE535" s="140"/>
      <c r="DF535" s="140"/>
      <c r="DG535" s="140"/>
      <c r="DH535" s="140"/>
      <c r="DI535" s="140"/>
      <c r="DJ535" s="140"/>
      <c r="DK535" s="140"/>
      <c r="DL535" s="140"/>
      <c r="DM535" s="140"/>
      <c r="DN535" s="140"/>
      <c r="DO535" s="140"/>
      <c r="DP535" s="140"/>
      <c r="DQ535" s="140"/>
      <c r="DR535" s="140"/>
      <c r="DS535" s="140"/>
      <c r="DT535" s="140"/>
      <c r="DU535" s="140"/>
      <c r="DV535" s="140"/>
      <c r="DW535" s="140"/>
      <c r="DX535" s="140"/>
      <c r="DY535" s="140"/>
      <c r="DZ535" s="140"/>
      <c r="EA535" s="140"/>
      <c r="EB535" s="140"/>
      <c r="EC535" s="140"/>
      <c r="ED535" s="140"/>
      <c r="EE535" s="140"/>
      <c r="EF535" s="140"/>
      <c r="EG535" s="140"/>
      <c r="EH535" s="140"/>
      <c r="EI535" s="140"/>
      <c r="EJ535" s="140"/>
      <c r="EK535" s="140"/>
      <c r="EL535" s="140"/>
      <c r="EM535" s="140"/>
      <c r="EN535" s="140"/>
      <c r="EO535" s="140"/>
      <c r="EP535" s="140"/>
      <c r="EQ535" s="140"/>
      <c r="ER535" s="140"/>
      <c r="ES535" s="140"/>
      <c r="ET535" s="140"/>
      <c r="EU535" s="140"/>
      <c r="EV535" s="140"/>
      <c r="EW535" s="140"/>
    </row>
    <row r="536" spans="1:153" s="100" customFormat="1" ht="15" customHeight="1" x14ac:dyDescent="0.25">
      <c r="A536" s="33" t="s">
        <v>11456</v>
      </c>
      <c r="B536" s="34"/>
      <c r="C536" s="23"/>
      <c r="D536" s="472"/>
      <c r="E536" s="35">
        <f t="shared" si="22"/>
        <v>0</v>
      </c>
      <c r="F536" s="201">
        <v>2327</v>
      </c>
      <c r="G536" s="417"/>
      <c r="H536" s="36" t="s">
        <v>11488</v>
      </c>
      <c r="I536" s="102"/>
      <c r="J536" s="202">
        <v>92.97</v>
      </c>
      <c r="K536" s="39">
        <f t="shared" si="21"/>
        <v>0</v>
      </c>
      <c r="L536" s="40" t="s">
        <v>96</v>
      </c>
      <c r="M536" s="41">
        <v>11796080</v>
      </c>
      <c r="N536" s="40" t="s">
        <v>11456</v>
      </c>
      <c r="O536" s="46" t="s">
        <v>37</v>
      </c>
      <c r="P536" s="40" t="s">
        <v>205</v>
      </c>
      <c r="Q536" s="42" t="s">
        <v>98</v>
      </c>
      <c r="R536" s="42" t="s">
        <v>31</v>
      </c>
      <c r="S536" s="304" t="s">
        <v>11533</v>
      </c>
      <c r="T536" s="304">
        <v>14</v>
      </c>
      <c r="U536" s="304">
        <v>2500</v>
      </c>
      <c r="V536" s="304" t="s">
        <v>41</v>
      </c>
      <c r="W536" s="429"/>
      <c r="X536" s="191" t="s">
        <v>11536</v>
      </c>
      <c r="Y536" s="34"/>
      <c r="Z536" s="34"/>
      <c r="AA536" s="34"/>
      <c r="AB536" s="34"/>
      <c r="AC536" s="34"/>
      <c r="AE536" s="140"/>
      <c r="AF536" s="210"/>
      <c r="AG536" s="140"/>
      <c r="AK536" s="140"/>
      <c r="AL536" s="140"/>
      <c r="AM536" s="140"/>
      <c r="AN536" s="140"/>
      <c r="AO536" s="140"/>
      <c r="AP536" s="140"/>
      <c r="AQ536" s="140"/>
      <c r="AR536" s="140"/>
      <c r="AS536" s="140"/>
      <c r="AT536" s="140"/>
      <c r="AU536" s="140"/>
      <c r="AV536" s="140"/>
      <c r="AW536" s="140"/>
      <c r="AX536" s="140"/>
      <c r="AY536" s="140"/>
      <c r="AZ536" s="140"/>
      <c r="BA536" s="140"/>
      <c r="BB536" s="140"/>
      <c r="BC536" s="140"/>
      <c r="BD536" s="140"/>
      <c r="BE536" s="140"/>
      <c r="BF536" s="140"/>
      <c r="BG536" s="140"/>
      <c r="BH536" s="140"/>
      <c r="BI536" s="140"/>
      <c r="BJ536" s="140"/>
      <c r="BK536" s="140"/>
      <c r="BL536" s="140"/>
      <c r="BM536" s="140"/>
      <c r="BN536" s="140"/>
      <c r="BO536" s="140"/>
      <c r="BP536" s="140"/>
      <c r="BQ536" s="140"/>
      <c r="BR536" s="140"/>
      <c r="BS536" s="140"/>
      <c r="BT536" s="140"/>
      <c r="BU536" s="140"/>
      <c r="BV536" s="140"/>
      <c r="BW536" s="140"/>
      <c r="BX536" s="140"/>
      <c r="BY536" s="140"/>
      <c r="BZ536" s="140"/>
      <c r="CA536" s="140"/>
      <c r="CB536" s="140"/>
      <c r="CC536" s="140"/>
      <c r="CD536" s="140"/>
      <c r="CE536" s="140"/>
      <c r="CF536" s="140"/>
      <c r="CG536" s="140"/>
      <c r="CH536" s="140"/>
      <c r="CI536" s="140"/>
      <c r="CJ536" s="140"/>
      <c r="CK536" s="140"/>
      <c r="CL536" s="140"/>
      <c r="CM536" s="140"/>
      <c r="CN536" s="140"/>
      <c r="CO536" s="140"/>
      <c r="CP536" s="140"/>
      <c r="CQ536" s="140"/>
      <c r="CR536" s="140"/>
      <c r="CS536" s="140"/>
      <c r="CT536" s="140"/>
      <c r="CU536" s="140"/>
      <c r="CV536" s="140"/>
      <c r="CW536" s="140"/>
      <c r="CX536" s="140"/>
      <c r="CY536" s="140"/>
      <c r="CZ536" s="140"/>
      <c r="DA536" s="140"/>
      <c r="DB536" s="140"/>
      <c r="DC536" s="140"/>
      <c r="DD536" s="140"/>
      <c r="DE536" s="140"/>
      <c r="DF536" s="140"/>
      <c r="DG536" s="140"/>
      <c r="DH536" s="140"/>
      <c r="DI536" s="140"/>
      <c r="DJ536" s="140"/>
      <c r="DK536" s="140"/>
      <c r="DL536" s="140"/>
      <c r="DM536" s="140"/>
      <c r="DN536" s="140"/>
      <c r="DO536" s="140"/>
      <c r="DP536" s="140"/>
      <c r="DQ536" s="140"/>
      <c r="DR536" s="140"/>
      <c r="DS536" s="140"/>
      <c r="DT536" s="140"/>
      <c r="DU536" s="140"/>
      <c r="DV536" s="140"/>
      <c r="DW536" s="140"/>
      <c r="DX536" s="140"/>
      <c r="DY536" s="140"/>
      <c r="DZ536" s="140"/>
      <c r="EA536" s="140"/>
      <c r="EB536" s="140"/>
      <c r="EC536" s="140"/>
      <c r="ED536" s="140"/>
      <c r="EE536" s="140"/>
      <c r="EF536" s="140"/>
      <c r="EG536" s="140"/>
      <c r="EH536" s="140"/>
      <c r="EI536" s="140"/>
      <c r="EJ536" s="140"/>
      <c r="EK536" s="140"/>
      <c r="EL536" s="140"/>
      <c r="EM536" s="140"/>
      <c r="EN536" s="140"/>
      <c r="EO536" s="140"/>
      <c r="EP536" s="140"/>
      <c r="EQ536" s="140"/>
      <c r="ER536" s="140"/>
      <c r="ES536" s="140"/>
      <c r="ET536" s="140"/>
      <c r="EU536" s="140"/>
      <c r="EV536" s="140"/>
      <c r="EW536"/>
    </row>
    <row r="537" spans="1:153" s="100" customFormat="1" ht="15" customHeight="1" x14ac:dyDescent="0.25">
      <c r="A537" s="33" t="s">
        <v>1583</v>
      </c>
      <c r="B537" s="34"/>
      <c r="C537" s="23"/>
      <c r="D537" s="472"/>
      <c r="E537" s="35">
        <f t="shared" si="22"/>
        <v>0</v>
      </c>
      <c r="F537" s="201">
        <v>7735</v>
      </c>
      <c r="G537" s="417"/>
      <c r="H537" s="36" t="s">
        <v>1584</v>
      </c>
      <c r="I537" s="102"/>
      <c r="J537" s="202">
        <v>67.75</v>
      </c>
      <c r="K537" s="39">
        <f t="shared" si="21"/>
        <v>0</v>
      </c>
      <c r="L537" s="40" t="s">
        <v>450</v>
      </c>
      <c r="M537" s="41" t="s">
        <v>1585</v>
      </c>
      <c r="N537" s="40" t="s">
        <v>1583</v>
      </c>
      <c r="O537" s="46" t="s">
        <v>1566</v>
      </c>
      <c r="P537" s="40" t="s">
        <v>66</v>
      </c>
      <c r="Q537" s="42" t="s">
        <v>67</v>
      </c>
      <c r="R537" s="42" t="s">
        <v>31</v>
      </c>
      <c r="S537" s="304" t="s">
        <v>41</v>
      </c>
      <c r="T537" s="304">
        <v>12</v>
      </c>
      <c r="U537" s="304">
        <v>2500</v>
      </c>
      <c r="V537" s="304" t="s">
        <v>41</v>
      </c>
      <c r="W537" s="422"/>
      <c r="X537" s="43">
        <v>41752</v>
      </c>
      <c r="Y537" s="34"/>
      <c r="Z537" s="34"/>
      <c r="AA537" s="34"/>
      <c r="AB537" s="34"/>
      <c r="AC537" s="34"/>
      <c r="AE537"/>
      <c r="AF537" s="210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</row>
    <row r="538" spans="1:153" s="100" customFormat="1" ht="15" customHeight="1" x14ac:dyDescent="0.25">
      <c r="A538" s="33" t="s">
        <v>2763</v>
      </c>
      <c r="B538" s="34"/>
      <c r="C538" s="23"/>
      <c r="D538" s="472"/>
      <c r="E538" s="35">
        <f t="shared" si="22"/>
        <v>0</v>
      </c>
      <c r="F538" s="201">
        <v>8298</v>
      </c>
      <c r="G538" s="417"/>
      <c r="H538" s="37" t="s">
        <v>2764</v>
      </c>
      <c r="I538" s="102"/>
      <c r="J538" s="202">
        <v>59.85</v>
      </c>
      <c r="K538" s="39">
        <f t="shared" si="21"/>
        <v>0</v>
      </c>
      <c r="L538" s="46" t="s">
        <v>889</v>
      </c>
      <c r="M538" s="45" t="s">
        <v>2765</v>
      </c>
      <c r="N538" s="46" t="s">
        <v>2763</v>
      </c>
      <c r="O538" s="46" t="s">
        <v>2719</v>
      </c>
      <c r="P538" s="46" t="s">
        <v>95</v>
      </c>
      <c r="Q538" s="47" t="s">
        <v>39</v>
      </c>
      <c r="R538" s="47" t="s">
        <v>31</v>
      </c>
      <c r="S538" s="139" t="s">
        <v>46</v>
      </c>
      <c r="T538" s="139">
        <v>6</v>
      </c>
      <c r="U538" s="139">
        <v>500</v>
      </c>
      <c r="V538" s="139" t="s">
        <v>41</v>
      </c>
      <c r="W538" s="427"/>
      <c r="X538" s="155">
        <v>42206</v>
      </c>
      <c r="Y538" s="32"/>
      <c r="Z538" s="32"/>
      <c r="AA538" s="32"/>
      <c r="AB538" s="32"/>
      <c r="AC538" s="34"/>
      <c r="AE538"/>
      <c r="AF538" s="210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W538"/>
    </row>
    <row r="539" spans="1:153" s="100" customFormat="1" ht="15" customHeight="1" x14ac:dyDescent="0.25">
      <c r="A539" s="33" t="s">
        <v>1666</v>
      </c>
      <c r="B539" s="34"/>
      <c r="C539" s="23"/>
      <c r="D539" s="472"/>
      <c r="E539" s="35">
        <f t="shared" si="22"/>
        <v>0</v>
      </c>
      <c r="F539" s="201">
        <v>4756</v>
      </c>
      <c r="G539" s="417"/>
      <c r="H539" s="36" t="s">
        <v>1667</v>
      </c>
      <c r="I539" s="102"/>
      <c r="J539" s="202">
        <v>69</v>
      </c>
      <c r="K539" s="39">
        <f t="shared" si="21"/>
        <v>0</v>
      </c>
      <c r="L539" s="40" t="s">
        <v>1050</v>
      </c>
      <c r="M539" s="41" t="s">
        <v>1668</v>
      </c>
      <c r="N539" s="40" t="s">
        <v>1666</v>
      </c>
      <c r="O539" s="46" t="s">
        <v>28</v>
      </c>
      <c r="P539" s="40" t="s">
        <v>111</v>
      </c>
      <c r="Q539" s="42" t="s">
        <v>67</v>
      </c>
      <c r="R539" s="42" t="s">
        <v>31</v>
      </c>
      <c r="S539" s="304" t="s">
        <v>41</v>
      </c>
      <c r="T539" s="304">
        <v>12</v>
      </c>
      <c r="U539" s="304">
        <v>2500</v>
      </c>
      <c r="V539" s="304" t="s">
        <v>41</v>
      </c>
      <c r="W539" s="422"/>
      <c r="X539" s="43"/>
      <c r="Y539" s="34"/>
      <c r="Z539" s="34"/>
      <c r="AA539" s="34"/>
      <c r="AB539" s="34"/>
      <c r="AC539" s="34"/>
      <c r="AE539"/>
      <c r="AF539" s="210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W539"/>
    </row>
    <row r="540" spans="1:153" s="100" customFormat="1" ht="15" customHeight="1" x14ac:dyDescent="0.25">
      <c r="A540" s="33" t="s">
        <v>1669</v>
      </c>
      <c r="B540" s="34"/>
      <c r="C540" s="23"/>
      <c r="D540" s="472"/>
      <c r="E540" s="35">
        <f t="shared" si="22"/>
        <v>0</v>
      </c>
      <c r="F540" s="201">
        <v>6566</v>
      </c>
      <c r="G540" s="417"/>
      <c r="H540" s="36" t="s">
        <v>1670</v>
      </c>
      <c r="I540" s="102"/>
      <c r="J540" s="202">
        <v>24</v>
      </c>
      <c r="K540" s="39">
        <f t="shared" si="21"/>
        <v>0</v>
      </c>
      <c r="L540" s="40" t="s">
        <v>1050</v>
      </c>
      <c r="M540" s="41" t="s">
        <v>1671</v>
      </c>
      <c r="N540" s="40" t="s">
        <v>1669</v>
      </c>
      <c r="O540" s="46" t="s">
        <v>28</v>
      </c>
      <c r="P540" s="40" t="s">
        <v>111</v>
      </c>
      <c r="Q540" s="42" t="s">
        <v>67</v>
      </c>
      <c r="R540" s="42" t="s">
        <v>31</v>
      </c>
      <c r="S540" s="304" t="s">
        <v>9121</v>
      </c>
      <c r="T540" s="304">
        <v>2</v>
      </c>
      <c r="U540" s="304">
        <v>2500</v>
      </c>
      <c r="V540" s="304" t="s">
        <v>41</v>
      </c>
      <c r="W540" s="422"/>
      <c r="X540" s="43">
        <v>41662</v>
      </c>
      <c r="Y540" s="34"/>
      <c r="Z540" s="34"/>
      <c r="AA540" s="34"/>
      <c r="AB540" s="34"/>
      <c r="AC540" s="34"/>
      <c r="AE540"/>
      <c r="AF540" s="210"/>
      <c r="AG540"/>
      <c r="AH540"/>
      <c r="AI540"/>
      <c r="AJ540"/>
      <c r="AK540" s="140"/>
      <c r="AL540" s="140"/>
      <c r="AM540" s="140"/>
      <c r="AN540" s="140"/>
      <c r="AO540" s="140"/>
      <c r="AP540" s="140"/>
      <c r="AQ540" s="140"/>
      <c r="AR540" s="140"/>
      <c r="AS540" s="140"/>
      <c r="AT540" s="140"/>
      <c r="AU540" s="140"/>
      <c r="AV540" s="140"/>
      <c r="AW540" s="140"/>
      <c r="AX540" s="140"/>
      <c r="AY540" s="140"/>
      <c r="AZ540" s="140"/>
      <c r="BA540" s="140"/>
      <c r="BB540" s="140"/>
      <c r="BC540" s="140"/>
      <c r="BD540" s="140"/>
      <c r="BE540" s="140"/>
      <c r="BF540" s="140"/>
      <c r="BG540" s="140"/>
      <c r="BH540" s="140"/>
      <c r="BI540" s="140"/>
      <c r="BJ540" s="140"/>
      <c r="BK540" s="140"/>
      <c r="BL540" s="140"/>
      <c r="BM540" s="140"/>
      <c r="BN540" s="140"/>
      <c r="BO540" s="140"/>
      <c r="BP540" s="140"/>
      <c r="BQ540" s="140"/>
      <c r="BR540" s="140"/>
      <c r="BS540" s="140"/>
      <c r="BT540" s="140"/>
      <c r="BU540" s="140"/>
      <c r="BV540" s="140"/>
      <c r="BW540" s="140"/>
      <c r="BX540" s="140"/>
      <c r="BY540" s="140"/>
      <c r="BZ540" s="140"/>
      <c r="CA540" s="140"/>
      <c r="CB540" s="140"/>
      <c r="CC540" s="140"/>
      <c r="CD540" s="140"/>
      <c r="CE540" s="140"/>
      <c r="CF540" s="140"/>
      <c r="CG540" s="140"/>
      <c r="CH540" s="140"/>
      <c r="CI540" s="140"/>
      <c r="CJ540" s="140"/>
      <c r="CK540" s="140"/>
      <c r="CL540" s="140"/>
      <c r="CM540" s="140"/>
      <c r="CN540" s="140"/>
      <c r="CO540" s="140"/>
      <c r="CP540" s="140"/>
      <c r="CQ540" s="140"/>
      <c r="CR540" s="140"/>
      <c r="CS540" s="140"/>
      <c r="CT540" s="140"/>
      <c r="CU540" s="140"/>
      <c r="CV540" s="140"/>
      <c r="CW540" s="140"/>
      <c r="CX540" s="140"/>
      <c r="CY540" s="140"/>
      <c r="CZ540" s="140"/>
      <c r="DA540" s="140"/>
      <c r="DB540" s="140"/>
      <c r="DC540" s="140"/>
      <c r="DD540" s="140"/>
      <c r="DE540" s="140"/>
      <c r="DF540" s="140"/>
      <c r="DG540" s="140"/>
      <c r="DH540" s="140"/>
      <c r="DI540" s="140"/>
      <c r="DJ540" s="140"/>
      <c r="DK540" s="140"/>
      <c r="DL540" s="140"/>
      <c r="DM540" s="140"/>
      <c r="DN540" s="140"/>
      <c r="DO540" s="140"/>
      <c r="DP540" s="140"/>
      <c r="DQ540" s="140"/>
      <c r="DR540" s="140"/>
      <c r="DS540" s="140"/>
      <c r="DT540" s="140"/>
      <c r="DU540" s="140"/>
      <c r="DV540" s="140"/>
      <c r="DW540" s="140"/>
      <c r="DX540" s="140"/>
      <c r="DY540" s="140"/>
      <c r="DZ540" s="140"/>
      <c r="EA540" s="140"/>
      <c r="EB540" s="140"/>
      <c r="EC540" s="140"/>
      <c r="ED540" s="140"/>
      <c r="EE540" s="140"/>
      <c r="EF540" s="140"/>
      <c r="EG540" s="140"/>
      <c r="EH540" s="140"/>
      <c r="EI540" s="140"/>
      <c r="EJ540" s="140"/>
      <c r="EK540" s="140"/>
      <c r="EL540" s="140"/>
      <c r="EM540" s="140"/>
      <c r="EN540" s="140"/>
      <c r="EO540" s="140"/>
      <c r="EP540" s="140"/>
      <c r="EQ540" s="140"/>
      <c r="ER540" s="140"/>
      <c r="ES540" s="140"/>
      <c r="ET540" s="140"/>
      <c r="EU540" s="140"/>
      <c r="EV540" s="140"/>
      <c r="EW540" s="140"/>
    </row>
    <row r="541" spans="1:153" s="100" customFormat="1" ht="15" customHeight="1" x14ac:dyDescent="0.25">
      <c r="A541" s="33" t="s">
        <v>1672</v>
      </c>
      <c r="B541" s="34"/>
      <c r="C541" s="23"/>
      <c r="D541" s="472"/>
      <c r="E541" s="35">
        <f t="shared" si="22"/>
        <v>0</v>
      </c>
      <c r="F541" s="201">
        <v>1604</v>
      </c>
      <c r="G541" s="417"/>
      <c r="H541" s="36" t="s">
        <v>1673</v>
      </c>
      <c r="I541" s="102"/>
      <c r="J541" s="202">
        <v>60</v>
      </c>
      <c r="K541" s="39">
        <f t="shared" si="21"/>
        <v>0</v>
      </c>
      <c r="L541" s="40" t="s">
        <v>10075</v>
      </c>
      <c r="M541" s="41" t="s">
        <v>1674</v>
      </c>
      <c r="N541" s="40" t="s">
        <v>1672</v>
      </c>
      <c r="O541" s="46" t="s">
        <v>28</v>
      </c>
      <c r="P541" s="40" t="s">
        <v>29</v>
      </c>
      <c r="Q541" s="42" t="s">
        <v>39</v>
      </c>
      <c r="R541" s="42" t="s">
        <v>31</v>
      </c>
      <c r="S541" s="304" t="s">
        <v>60</v>
      </c>
      <c r="T541" s="304">
        <v>4</v>
      </c>
      <c r="U541" s="304">
        <v>2500</v>
      </c>
      <c r="V541" s="304" t="s">
        <v>41</v>
      </c>
      <c r="W541" s="422"/>
      <c r="X541" s="43"/>
      <c r="Y541" s="34"/>
      <c r="Z541" s="34"/>
      <c r="AA541" s="34"/>
      <c r="AB541" s="34"/>
      <c r="AC541" s="34"/>
      <c r="AE541"/>
      <c r="AF541" s="210"/>
      <c r="AG541"/>
      <c r="AH541"/>
      <c r="AI541"/>
      <c r="AJ541"/>
    </row>
    <row r="542" spans="1:153" s="100" customFormat="1" ht="15" customHeight="1" x14ac:dyDescent="0.25">
      <c r="A542" s="33" t="s">
        <v>10973</v>
      </c>
      <c r="B542" s="34"/>
      <c r="C542" s="23"/>
      <c r="D542" s="472"/>
      <c r="E542" s="35">
        <f t="shared" si="22"/>
        <v>0</v>
      </c>
      <c r="F542" s="201">
        <v>5235</v>
      </c>
      <c r="G542" s="417"/>
      <c r="H542" s="36" t="s">
        <v>11025</v>
      </c>
      <c r="I542" s="102"/>
      <c r="J542" s="202">
        <v>176.9</v>
      </c>
      <c r="K542" s="39">
        <f t="shared" si="21"/>
        <v>0</v>
      </c>
      <c r="L542" s="40" t="s">
        <v>96</v>
      </c>
      <c r="M542" s="41" t="s">
        <v>11078</v>
      </c>
      <c r="N542" s="40" t="s">
        <v>10973</v>
      </c>
      <c r="O542" s="46" t="s">
        <v>825</v>
      </c>
      <c r="P542" s="40" t="s">
        <v>97</v>
      </c>
      <c r="Q542" s="42" t="s">
        <v>98</v>
      </c>
      <c r="R542" s="42" t="s">
        <v>31</v>
      </c>
      <c r="S542" s="304" t="s">
        <v>41</v>
      </c>
      <c r="T542" s="304">
        <v>12</v>
      </c>
      <c r="U542" s="304">
        <v>2500</v>
      </c>
      <c r="V542" s="304" t="s">
        <v>41</v>
      </c>
      <c r="W542" s="422"/>
      <c r="X542" s="191" t="s">
        <v>11136</v>
      </c>
      <c r="Y542" s="34"/>
      <c r="Z542" s="34"/>
      <c r="AA542" s="34"/>
      <c r="AB542" s="34"/>
      <c r="AC542" s="34"/>
      <c r="AE542"/>
      <c r="AF542" s="210"/>
      <c r="AG542"/>
      <c r="AH542" s="140"/>
      <c r="AI542" s="140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</row>
    <row r="543" spans="1:153" s="100" customFormat="1" ht="15" customHeight="1" x14ac:dyDescent="0.25">
      <c r="A543" s="33" t="s">
        <v>2183</v>
      </c>
      <c r="B543" s="34"/>
      <c r="C543" s="23"/>
      <c r="D543" s="472"/>
      <c r="E543" s="35">
        <f t="shared" si="22"/>
        <v>0</v>
      </c>
      <c r="F543" s="201">
        <v>2336</v>
      </c>
      <c r="G543" s="417"/>
      <c r="H543" s="37" t="s">
        <v>2184</v>
      </c>
      <c r="I543" s="102"/>
      <c r="J543" s="202">
        <v>89.97</v>
      </c>
      <c r="K543" s="39">
        <f t="shared" si="21"/>
        <v>0</v>
      </c>
      <c r="L543" s="46" t="s">
        <v>2172</v>
      </c>
      <c r="M543" s="45" t="s">
        <v>2185</v>
      </c>
      <c r="N543" s="46" t="s">
        <v>2183</v>
      </c>
      <c r="O543" s="46" t="s">
        <v>2169</v>
      </c>
      <c r="P543" s="46" t="s">
        <v>95</v>
      </c>
      <c r="Q543" s="47" t="s">
        <v>39</v>
      </c>
      <c r="R543" s="47" t="s">
        <v>31</v>
      </c>
      <c r="S543" s="139" t="s">
        <v>41</v>
      </c>
      <c r="T543" s="139">
        <v>6</v>
      </c>
      <c r="U543" s="139">
        <v>500</v>
      </c>
      <c r="V543" s="139" t="s">
        <v>41</v>
      </c>
      <c r="W543" s="426"/>
      <c r="X543" s="153">
        <v>41977</v>
      </c>
      <c r="Y543" s="34"/>
      <c r="Z543" s="34"/>
      <c r="AA543" s="34"/>
      <c r="AB543" s="34"/>
      <c r="AC543" s="34"/>
      <c r="AE543"/>
      <c r="AF543" s="210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W543"/>
    </row>
    <row r="544" spans="1:153" s="100" customFormat="1" ht="15" customHeight="1" x14ac:dyDescent="0.25">
      <c r="A544" s="33" t="s">
        <v>859</v>
      </c>
      <c r="B544" s="34"/>
      <c r="C544" s="23"/>
      <c r="D544" s="472"/>
      <c r="E544" s="35">
        <f t="shared" si="22"/>
        <v>0</v>
      </c>
      <c r="F544" s="201">
        <v>5237</v>
      </c>
      <c r="G544" s="417"/>
      <c r="H544" s="37" t="s">
        <v>860</v>
      </c>
      <c r="I544" s="102"/>
      <c r="J544" s="202">
        <v>16.8</v>
      </c>
      <c r="K544" s="39">
        <f t="shared" si="21"/>
        <v>0</v>
      </c>
      <c r="L544" s="46" t="s">
        <v>861</v>
      </c>
      <c r="M544" s="45" t="s">
        <v>862</v>
      </c>
      <c r="N544" s="46" t="s">
        <v>859</v>
      </c>
      <c r="O544" s="46" t="s">
        <v>825</v>
      </c>
      <c r="P544" s="46" t="s">
        <v>841</v>
      </c>
      <c r="Q544" s="47" t="s">
        <v>39</v>
      </c>
      <c r="R544" s="47" t="s">
        <v>31</v>
      </c>
      <c r="S544" s="139" t="s">
        <v>60</v>
      </c>
      <c r="T544" s="139">
        <v>4</v>
      </c>
      <c r="U544" s="139">
        <v>2500</v>
      </c>
      <c r="V544" s="139" t="s">
        <v>41</v>
      </c>
      <c r="W544" s="427"/>
      <c r="X544" s="155">
        <v>42272</v>
      </c>
      <c r="Y544" s="32"/>
      <c r="Z544" s="32"/>
      <c r="AA544" s="32"/>
      <c r="AB544" s="32"/>
      <c r="AC544" s="32"/>
      <c r="AE544"/>
      <c r="AF544" s="210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W544"/>
    </row>
    <row r="545" spans="1:153" s="100" customFormat="1" ht="15" customHeight="1" x14ac:dyDescent="0.25">
      <c r="A545" s="33" t="s">
        <v>4013</v>
      </c>
      <c r="B545" s="34"/>
      <c r="C545" s="23"/>
      <c r="D545" s="472"/>
      <c r="E545" s="35">
        <f t="shared" si="22"/>
        <v>0</v>
      </c>
      <c r="F545" s="201">
        <v>7886</v>
      </c>
      <c r="G545" s="417"/>
      <c r="H545" s="36" t="s">
        <v>4014</v>
      </c>
      <c r="I545" s="102"/>
      <c r="J545" s="202">
        <v>40.159999999999997</v>
      </c>
      <c r="K545" s="39">
        <f t="shared" si="21"/>
        <v>0</v>
      </c>
      <c r="L545" s="40" t="s">
        <v>123</v>
      </c>
      <c r="M545" s="41" t="s">
        <v>4015</v>
      </c>
      <c r="N545" s="40" t="s">
        <v>4013</v>
      </c>
      <c r="O545" s="46" t="s">
        <v>65</v>
      </c>
      <c r="P545" s="40" t="s">
        <v>66</v>
      </c>
      <c r="Q545" s="42" t="s">
        <v>67</v>
      </c>
      <c r="R545" s="42" t="s">
        <v>31</v>
      </c>
      <c r="S545" s="304" t="s">
        <v>41</v>
      </c>
      <c r="T545" s="304">
        <v>12</v>
      </c>
      <c r="U545" s="304">
        <v>2500</v>
      </c>
      <c r="V545" s="304" t="s">
        <v>41</v>
      </c>
      <c r="W545" s="422"/>
      <c r="X545" s="43">
        <v>41839</v>
      </c>
      <c r="Y545" s="34"/>
      <c r="Z545" s="34"/>
      <c r="AA545" s="34"/>
      <c r="AB545" s="34"/>
      <c r="AC545" s="34"/>
      <c r="AE545"/>
      <c r="AF545" s="210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</row>
    <row r="546" spans="1:153" s="100" customFormat="1" ht="15" customHeight="1" x14ac:dyDescent="0.25">
      <c r="A546" s="33" t="s">
        <v>497</v>
      </c>
      <c r="B546" s="34"/>
      <c r="C546" s="23"/>
      <c r="D546" s="472"/>
      <c r="E546" s="35">
        <f t="shared" si="22"/>
        <v>0</v>
      </c>
      <c r="F546" s="201">
        <v>2188</v>
      </c>
      <c r="G546" s="417"/>
      <c r="H546" s="37" t="s">
        <v>498</v>
      </c>
      <c r="I546" s="102"/>
      <c r="J546" s="202">
        <v>189.99</v>
      </c>
      <c r="K546" s="39">
        <f t="shared" si="21"/>
        <v>0</v>
      </c>
      <c r="L546" s="46" t="s">
        <v>444</v>
      </c>
      <c r="M546" s="45" t="s">
        <v>499</v>
      </c>
      <c r="N546" s="46" t="s">
        <v>497</v>
      </c>
      <c r="O546" s="46" t="s">
        <v>407</v>
      </c>
      <c r="P546" s="46" t="s">
        <v>38</v>
      </c>
      <c r="Q546" s="47" t="s">
        <v>39</v>
      </c>
      <c r="R546" s="47" t="s">
        <v>31</v>
      </c>
      <c r="S546" s="139" t="s">
        <v>41</v>
      </c>
      <c r="T546" s="139">
        <v>12</v>
      </c>
      <c r="U546" s="139">
        <v>1000</v>
      </c>
      <c r="V546" s="139" t="s">
        <v>41</v>
      </c>
      <c r="W546" s="426"/>
      <c r="X546" s="153">
        <v>41985</v>
      </c>
      <c r="Y546" s="34"/>
      <c r="Z546" s="34"/>
      <c r="AA546" s="34"/>
      <c r="AB546" s="34"/>
      <c r="AC546" s="34"/>
      <c r="AE546"/>
      <c r="AF546" s="210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</row>
    <row r="547" spans="1:153" s="100" customFormat="1" ht="15" customHeight="1" x14ac:dyDescent="0.25">
      <c r="A547" s="33" t="s">
        <v>500</v>
      </c>
      <c r="B547" s="34"/>
      <c r="C547" s="23"/>
      <c r="D547" s="472"/>
      <c r="E547" s="35">
        <f t="shared" si="22"/>
        <v>0</v>
      </c>
      <c r="F547" s="201">
        <v>7067</v>
      </c>
      <c r="G547" s="417"/>
      <c r="H547" s="36" t="s">
        <v>501</v>
      </c>
      <c r="I547" s="102"/>
      <c r="J547" s="202">
        <v>70.37</v>
      </c>
      <c r="K547" s="39">
        <f t="shared" si="21"/>
        <v>0</v>
      </c>
      <c r="L547" s="40" t="s">
        <v>502</v>
      </c>
      <c r="M547" s="41" t="s">
        <v>503</v>
      </c>
      <c r="N547" s="40" t="s">
        <v>500</v>
      </c>
      <c r="O547" s="46" t="s">
        <v>407</v>
      </c>
      <c r="P547" s="40" t="s">
        <v>38</v>
      </c>
      <c r="Q547" s="42" t="s">
        <v>39</v>
      </c>
      <c r="R547" s="42" t="s">
        <v>31</v>
      </c>
      <c r="S547" s="304" t="s">
        <v>41</v>
      </c>
      <c r="T547" s="304">
        <v>12</v>
      </c>
      <c r="U547" s="304">
        <v>2500</v>
      </c>
      <c r="V547" s="304" t="s">
        <v>41</v>
      </c>
      <c r="W547" s="422"/>
      <c r="X547" s="43"/>
      <c r="Y547" s="34"/>
      <c r="Z547" s="34"/>
      <c r="AA547" s="34"/>
      <c r="AB547" s="34"/>
      <c r="AC547" s="34"/>
      <c r="AE547"/>
      <c r="AF547" s="210"/>
      <c r="AG547"/>
      <c r="AH547"/>
      <c r="AI547"/>
      <c r="AJ547"/>
      <c r="EU547"/>
      <c r="EV547"/>
    </row>
    <row r="548" spans="1:153" s="100" customFormat="1" ht="15" customHeight="1" x14ac:dyDescent="0.25">
      <c r="A548" s="33" t="s">
        <v>3221</v>
      </c>
      <c r="B548" s="34"/>
      <c r="C548" s="23"/>
      <c r="D548" s="472"/>
      <c r="E548" s="35">
        <f t="shared" si="22"/>
        <v>0</v>
      </c>
      <c r="F548" s="201">
        <v>5049</v>
      </c>
      <c r="G548" s="417"/>
      <c r="H548" s="37" t="s">
        <v>3222</v>
      </c>
      <c r="I548" s="102"/>
      <c r="J548" s="202">
        <v>214.95</v>
      </c>
      <c r="K548" s="39">
        <f t="shared" si="21"/>
        <v>0</v>
      </c>
      <c r="L548" s="46" t="s">
        <v>264</v>
      </c>
      <c r="M548" s="45" t="s">
        <v>3223</v>
      </c>
      <c r="N548" s="46" t="s">
        <v>3221</v>
      </c>
      <c r="O548" s="46" t="s">
        <v>3202</v>
      </c>
      <c r="P548" s="46" t="s">
        <v>38</v>
      </c>
      <c r="Q548" s="47" t="s">
        <v>39</v>
      </c>
      <c r="R548" s="47" t="s">
        <v>31</v>
      </c>
      <c r="S548" s="139" t="s">
        <v>41</v>
      </c>
      <c r="T548" s="139">
        <v>12</v>
      </c>
      <c r="U548" s="139">
        <v>500</v>
      </c>
      <c r="V548" s="139" t="s">
        <v>41</v>
      </c>
      <c r="W548" s="426"/>
      <c r="X548" s="153">
        <v>42138</v>
      </c>
      <c r="Y548" s="34"/>
      <c r="Z548" s="34"/>
      <c r="AA548" s="34"/>
      <c r="AB548" s="34"/>
      <c r="AC548" s="34"/>
      <c r="AF548" s="210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</row>
    <row r="549" spans="1:153" s="100" customFormat="1" ht="15" customHeight="1" x14ac:dyDescent="0.25">
      <c r="A549" s="33" t="s">
        <v>3224</v>
      </c>
      <c r="B549" s="34"/>
      <c r="C549" s="23"/>
      <c r="D549" s="472"/>
      <c r="E549" s="35">
        <f t="shared" si="22"/>
        <v>0</v>
      </c>
      <c r="F549" s="201">
        <v>4240</v>
      </c>
      <c r="G549" s="417"/>
      <c r="H549" s="36" t="s">
        <v>3225</v>
      </c>
      <c r="I549" s="102"/>
      <c r="J549" s="202">
        <v>70.37</v>
      </c>
      <c r="K549" s="39">
        <f t="shared" si="21"/>
        <v>0</v>
      </c>
      <c r="L549" s="40" t="s">
        <v>502</v>
      </c>
      <c r="M549" s="41" t="s">
        <v>3226</v>
      </c>
      <c r="N549" s="40" t="s">
        <v>3224</v>
      </c>
      <c r="O549" s="46" t="s">
        <v>3202</v>
      </c>
      <c r="P549" s="40" t="s">
        <v>38</v>
      </c>
      <c r="Q549" s="42" t="s">
        <v>39</v>
      </c>
      <c r="R549" s="42" t="s">
        <v>31</v>
      </c>
      <c r="S549" s="304" t="s">
        <v>41</v>
      </c>
      <c r="T549" s="304">
        <v>12</v>
      </c>
      <c r="U549" s="304">
        <v>2500</v>
      </c>
      <c r="V549" s="304" t="s">
        <v>41</v>
      </c>
      <c r="W549" s="422"/>
      <c r="X549" s="43"/>
      <c r="Y549" s="34"/>
      <c r="Z549" s="34"/>
      <c r="AA549" s="34"/>
      <c r="AB549" s="34"/>
      <c r="AC549" s="34"/>
      <c r="AE549"/>
      <c r="AF549" s="210"/>
      <c r="AG549"/>
      <c r="AH549"/>
      <c r="AI549"/>
      <c r="AJ549"/>
      <c r="EU549"/>
      <c r="EV549"/>
    </row>
    <row r="550" spans="1:153" s="100" customFormat="1" ht="15" customHeight="1" x14ac:dyDescent="0.25">
      <c r="A550" s="33" t="s">
        <v>708</v>
      </c>
      <c r="B550" s="34"/>
      <c r="C550" s="23"/>
      <c r="D550" s="472"/>
      <c r="E550" s="35">
        <f t="shared" si="22"/>
        <v>0</v>
      </c>
      <c r="F550" s="201">
        <v>2323</v>
      </c>
      <c r="G550" s="417"/>
      <c r="H550" s="36" t="s">
        <v>709</v>
      </c>
      <c r="I550" s="102"/>
      <c r="J550" s="202">
        <v>110.75</v>
      </c>
      <c r="K550" s="39">
        <f t="shared" si="21"/>
        <v>0</v>
      </c>
      <c r="L550" s="40" t="s">
        <v>214</v>
      </c>
      <c r="M550" s="41" t="s">
        <v>710</v>
      </c>
      <c r="N550" s="40" t="s">
        <v>708</v>
      </c>
      <c r="O550" s="46" t="s">
        <v>694</v>
      </c>
      <c r="P550" s="40" t="s">
        <v>38</v>
      </c>
      <c r="Q550" s="42" t="s">
        <v>39</v>
      </c>
      <c r="R550" s="42" t="s">
        <v>31</v>
      </c>
      <c r="S550" s="304" t="s">
        <v>41</v>
      </c>
      <c r="T550" s="304">
        <v>12</v>
      </c>
      <c r="U550" s="304">
        <v>2500</v>
      </c>
      <c r="V550" s="304" t="s">
        <v>41</v>
      </c>
      <c r="W550" s="422"/>
      <c r="X550" s="43"/>
      <c r="Y550" s="34"/>
      <c r="Z550" s="34"/>
      <c r="AA550" s="34"/>
      <c r="AB550" s="34"/>
      <c r="AC550" s="34"/>
      <c r="AE550"/>
      <c r="AF550" s="21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</row>
    <row r="551" spans="1:153" s="100" customFormat="1" ht="15" customHeight="1" x14ac:dyDescent="0.25">
      <c r="A551" s="33" t="s">
        <v>504</v>
      </c>
      <c r="B551" s="34"/>
      <c r="C551" s="23"/>
      <c r="D551" s="472"/>
      <c r="E551" s="35">
        <f t="shared" si="22"/>
        <v>0</v>
      </c>
      <c r="F551" s="201">
        <v>5051</v>
      </c>
      <c r="G551" s="417"/>
      <c r="H551" s="37" t="s">
        <v>505</v>
      </c>
      <c r="I551" s="102"/>
      <c r="J551" s="202">
        <v>189.93</v>
      </c>
      <c r="K551" s="39">
        <f t="shared" si="21"/>
        <v>0</v>
      </c>
      <c r="L551" s="46" t="s">
        <v>264</v>
      </c>
      <c r="M551" s="45" t="s">
        <v>506</v>
      </c>
      <c r="N551" s="46" t="s">
        <v>504</v>
      </c>
      <c r="O551" s="46" t="s">
        <v>407</v>
      </c>
      <c r="P551" s="46" t="s">
        <v>38</v>
      </c>
      <c r="Q551" s="47" t="s">
        <v>39</v>
      </c>
      <c r="R551" s="47" t="s">
        <v>31</v>
      </c>
      <c r="S551" s="139" t="s">
        <v>41</v>
      </c>
      <c r="T551" s="139">
        <v>12</v>
      </c>
      <c r="U551" s="139">
        <v>500</v>
      </c>
      <c r="V551" s="139" t="s">
        <v>41</v>
      </c>
      <c r="W551" s="426"/>
      <c r="X551" s="153">
        <v>42117</v>
      </c>
      <c r="Y551" s="34"/>
      <c r="Z551" s="34"/>
      <c r="AA551" s="34"/>
      <c r="AB551" s="34"/>
      <c r="AC551" s="34"/>
      <c r="AF551" s="210"/>
      <c r="AH551"/>
      <c r="AI551"/>
      <c r="AJ551"/>
      <c r="AK551" s="140"/>
      <c r="AL551" s="140"/>
      <c r="AM551" s="140"/>
      <c r="AN551" s="140"/>
      <c r="AO551" s="140"/>
      <c r="AP551" s="140"/>
      <c r="AQ551" s="140"/>
      <c r="AR551" s="140"/>
      <c r="AS551" s="140"/>
      <c r="AT551" s="140"/>
      <c r="AU551" s="140"/>
      <c r="AV551" s="140"/>
      <c r="AW551" s="140"/>
      <c r="AX551" s="140"/>
      <c r="AY551" s="140"/>
      <c r="AZ551" s="140"/>
      <c r="BA551" s="140"/>
      <c r="BB551" s="140"/>
      <c r="BC551" s="140"/>
      <c r="BD551" s="140"/>
      <c r="BE551" s="140"/>
      <c r="BF551" s="140"/>
      <c r="BG551" s="140"/>
      <c r="BH551" s="140"/>
      <c r="BI551" s="140"/>
      <c r="BJ551" s="140"/>
      <c r="BK551" s="140"/>
      <c r="BL551" s="140"/>
      <c r="BM551" s="140"/>
      <c r="BN551" s="140"/>
      <c r="BO551" s="140"/>
      <c r="BP551" s="140"/>
      <c r="BQ551" s="140"/>
      <c r="BR551" s="140"/>
      <c r="BS551" s="140"/>
      <c r="BT551" s="140"/>
      <c r="BU551" s="140"/>
      <c r="BV551" s="140"/>
      <c r="BW551" s="140"/>
      <c r="BX551" s="140"/>
      <c r="BY551" s="140"/>
      <c r="BZ551" s="140"/>
      <c r="CA551" s="140"/>
      <c r="CB551" s="140"/>
      <c r="CC551" s="140"/>
      <c r="CD551" s="140"/>
      <c r="CE551" s="140"/>
      <c r="CF551" s="140"/>
      <c r="CG551" s="140"/>
      <c r="CH551" s="140"/>
      <c r="CI551" s="140"/>
      <c r="CJ551" s="140"/>
      <c r="CK551" s="140"/>
      <c r="CL551" s="140"/>
      <c r="CM551" s="140"/>
      <c r="CN551" s="140"/>
      <c r="CO551" s="140"/>
      <c r="CP551" s="140"/>
      <c r="CQ551" s="140"/>
      <c r="CR551" s="140"/>
      <c r="CS551" s="140"/>
      <c r="CT551" s="140"/>
      <c r="CU551" s="140"/>
      <c r="CV551" s="140"/>
      <c r="CW551" s="140"/>
      <c r="CX551" s="140"/>
      <c r="CY551" s="140"/>
      <c r="CZ551" s="140"/>
      <c r="DA551" s="140"/>
      <c r="DB551" s="140"/>
      <c r="DC551" s="140"/>
      <c r="DD551" s="140"/>
      <c r="DE551" s="140"/>
      <c r="DF551" s="140"/>
      <c r="DG551" s="140"/>
      <c r="DH551" s="140"/>
      <c r="DI551" s="140"/>
      <c r="DJ551" s="140"/>
      <c r="DK551" s="140"/>
      <c r="DL551" s="140"/>
      <c r="DM551" s="140"/>
      <c r="DN551" s="140"/>
      <c r="DO551" s="140"/>
      <c r="DP551" s="140"/>
      <c r="DQ551" s="140"/>
      <c r="DR551" s="140"/>
      <c r="DS551" s="140"/>
      <c r="DT551" s="140"/>
      <c r="DU551" s="140"/>
      <c r="DV551" s="140"/>
      <c r="DW551" s="140"/>
      <c r="DX551" s="140"/>
      <c r="DY551" s="140"/>
      <c r="DZ551" s="140"/>
      <c r="EA551" s="140"/>
      <c r="EB551" s="140"/>
      <c r="EC551" s="140"/>
      <c r="ED551" s="140"/>
      <c r="EE551" s="140"/>
      <c r="EF551" s="140"/>
      <c r="EG551" s="140"/>
      <c r="EH551" s="140"/>
      <c r="EI551" s="140"/>
      <c r="EJ551" s="140"/>
      <c r="EK551" s="140"/>
      <c r="EL551" s="140"/>
      <c r="EM551" s="140"/>
      <c r="EN551" s="140"/>
      <c r="EO551" s="140"/>
      <c r="EP551" s="140"/>
      <c r="EQ551" s="140"/>
      <c r="ER551" s="140"/>
      <c r="ES551" s="140"/>
      <c r="ET551" s="140"/>
      <c r="EU551"/>
      <c r="EV551"/>
      <c r="EW551" s="140"/>
    </row>
    <row r="552" spans="1:153" s="100" customFormat="1" ht="15" customHeight="1" x14ac:dyDescent="0.25">
      <c r="A552" s="33" t="s">
        <v>3227</v>
      </c>
      <c r="B552" s="34"/>
      <c r="C552" s="23"/>
      <c r="D552" s="472"/>
      <c r="E552" s="35">
        <f t="shared" si="22"/>
        <v>0</v>
      </c>
      <c r="F552" s="201">
        <v>4241</v>
      </c>
      <c r="G552" s="417"/>
      <c r="H552" s="36" t="s">
        <v>3228</v>
      </c>
      <c r="I552" s="102"/>
      <c r="J552" s="202">
        <v>39.090000000000003</v>
      </c>
      <c r="K552" s="39">
        <f t="shared" si="21"/>
        <v>0</v>
      </c>
      <c r="L552" s="40" t="s">
        <v>502</v>
      </c>
      <c r="M552" s="41" t="s">
        <v>3229</v>
      </c>
      <c r="N552" s="40" t="s">
        <v>3227</v>
      </c>
      <c r="O552" s="46" t="s">
        <v>3202</v>
      </c>
      <c r="P552" s="40" t="s">
        <v>38</v>
      </c>
      <c r="Q552" s="42" t="s">
        <v>39</v>
      </c>
      <c r="R552" s="42" t="s">
        <v>31</v>
      </c>
      <c r="S552" s="304" t="s">
        <v>60</v>
      </c>
      <c r="T552" s="304">
        <v>4</v>
      </c>
      <c r="U552" s="304">
        <v>2500</v>
      </c>
      <c r="V552" s="304" t="s">
        <v>41</v>
      </c>
      <c r="W552" s="422"/>
      <c r="X552" s="43"/>
      <c r="Y552" s="34"/>
      <c r="Z552" s="34"/>
      <c r="AA552" s="34"/>
      <c r="AB552" s="34"/>
      <c r="AC552" s="34"/>
      <c r="AE552"/>
      <c r="AF552" s="210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</row>
    <row r="553" spans="1:153" s="100" customFormat="1" ht="15" customHeight="1" x14ac:dyDescent="0.25">
      <c r="A553" s="33" t="s">
        <v>507</v>
      </c>
      <c r="B553" s="34"/>
      <c r="C553" s="23"/>
      <c r="D553" s="472"/>
      <c r="E553" s="35">
        <f t="shared" si="22"/>
        <v>0</v>
      </c>
      <c r="F553" s="201">
        <v>5272</v>
      </c>
      <c r="G553" s="417"/>
      <c r="H553" s="37" t="s">
        <v>508</v>
      </c>
      <c r="I553" s="102"/>
      <c r="J553" s="202">
        <v>49.56</v>
      </c>
      <c r="K553" s="39">
        <f t="shared" si="21"/>
        <v>0</v>
      </c>
      <c r="L553" s="46" t="s">
        <v>509</v>
      </c>
      <c r="M553" s="45" t="s">
        <v>510</v>
      </c>
      <c r="N553" s="46" t="s">
        <v>507</v>
      </c>
      <c r="O553" s="46" t="s">
        <v>407</v>
      </c>
      <c r="P553" s="46" t="s">
        <v>146</v>
      </c>
      <c r="Q553" s="47" t="s">
        <v>39</v>
      </c>
      <c r="R553" s="47" t="s">
        <v>31</v>
      </c>
      <c r="S553" s="139" t="s">
        <v>46</v>
      </c>
      <c r="T553" s="139">
        <v>6</v>
      </c>
      <c r="U553" s="139">
        <v>2500</v>
      </c>
      <c r="V553" s="139" t="s">
        <v>41</v>
      </c>
      <c r="W553" s="426"/>
      <c r="X553" s="153">
        <v>42107</v>
      </c>
      <c r="Y553" s="34"/>
      <c r="Z553" s="34"/>
      <c r="AA553" s="34"/>
      <c r="AB553" s="34"/>
      <c r="AC553" s="34"/>
      <c r="AE553"/>
      <c r="AF553" s="210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W553"/>
    </row>
    <row r="554" spans="1:153" s="100" customFormat="1" ht="15" customHeight="1" x14ac:dyDescent="0.25">
      <c r="A554" s="33" t="s">
        <v>511</v>
      </c>
      <c r="B554" s="34"/>
      <c r="C554" s="23"/>
      <c r="D554" s="472"/>
      <c r="E554" s="35">
        <f t="shared" si="22"/>
        <v>0</v>
      </c>
      <c r="F554" s="201">
        <v>5024</v>
      </c>
      <c r="G554" s="417"/>
      <c r="H554" s="36" t="s">
        <v>512</v>
      </c>
      <c r="I554" s="102"/>
      <c r="J554" s="202">
        <v>119.97</v>
      </c>
      <c r="K554" s="39">
        <f t="shared" si="21"/>
        <v>0</v>
      </c>
      <c r="L554" s="40" t="s">
        <v>262</v>
      </c>
      <c r="M554" s="41" t="s">
        <v>513</v>
      </c>
      <c r="N554" s="40" t="s">
        <v>511</v>
      </c>
      <c r="O554" s="46" t="s">
        <v>407</v>
      </c>
      <c r="P554" s="40" t="s">
        <v>38</v>
      </c>
      <c r="Q554" s="42" t="s">
        <v>39</v>
      </c>
      <c r="R554" s="42" t="s">
        <v>31</v>
      </c>
      <c r="S554" s="304" t="s">
        <v>41</v>
      </c>
      <c r="T554" s="304">
        <v>13</v>
      </c>
      <c r="U554" s="304">
        <v>500</v>
      </c>
      <c r="V554" s="304" t="s">
        <v>41</v>
      </c>
      <c r="W554" s="422"/>
      <c r="X554" s="43"/>
      <c r="Y554" s="34"/>
      <c r="Z554" s="34"/>
      <c r="AA554" s="34"/>
      <c r="AB554" s="34"/>
      <c r="AC554" s="34"/>
      <c r="AE554"/>
      <c r="AF554" s="210"/>
      <c r="AG554"/>
      <c r="AH554"/>
      <c r="AI554"/>
      <c r="AJ554"/>
    </row>
    <row r="555" spans="1:153" s="100" customFormat="1" ht="15" customHeight="1" x14ac:dyDescent="0.25">
      <c r="A555" s="33" t="s">
        <v>3230</v>
      </c>
      <c r="B555" s="34"/>
      <c r="C555" s="23"/>
      <c r="D555" s="472"/>
      <c r="E555" s="35">
        <f t="shared" si="22"/>
        <v>0</v>
      </c>
      <c r="F555" s="201">
        <v>5474</v>
      </c>
      <c r="G555" s="417"/>
      <c r="H555" s="36" t="s">
        <v>3231</v>
      </c>
      <c r="I555" s="102"/>
      <c r="J555" s="202">
        <v>70.37</v>
      </c>
      <c r="K555" s="39">
        <f t="shared" si="21"/>
        <v>0</v>
      </c>
      <c r="L555" s="40" t="s">
        <v>502</v>
      </c>
      <c r="M555" s="41" t="s">
        <v>3232</v>
      </c>
      <c r="N555" s="40" t="s">
        <v>3230</v>
      </c>
      <c r="O555" s="46" t="s">
        <v>3202</v>
      </c>
      <c r="P555" s="40" t="s">
        <v>38</v>
      </c>
      <c r="Q555" s="42" t="s">
        <v>39</v>
      </c>
      <c r="R555" s="42" t="s">
        <v>31</v>
      </c>
      <c r="S555" s="304" t="s">
        <v>41</v>
      </c>
      <c r="T555" s="304">
        <v>12</v>
      </c>
      <c r="U555" s="304">
        <v>2500</v>
      </c>
      <c r="V555" s="304" t="s">
        <v>41</v>
      </c>
      <c r="W555" s="422"/>
      <c r="X555" s="43"/>
      <c r="Y555" s="34"/>
      <c r="Z555" s="34"/>
      <c r="AA555" s="34"/>
      <c r="AB555" s="34"/>
      <c r="AC555" s="34"/>
      <c r="AE555"/>
      <c r="AF555" s="210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</row>
    <row r="556" spans="1:153" s="100" customFormat="1" ht="15" customHeight="1" x14ac:dyDescent="0.25">
      <c r="A556" s="33" t="s">
        <v>3233</v>
      </c>
      <c r="B556" s="34"/>
      <c r="C556" s="23"/>
      <c r="D556" s="472"/>
      <c r="E556" s="35">
        <f t="shared" si="22"/>
        <v>0</v>
      </c>
      <c r="F556" s="201">
        <v>2791</v>
      </c>
      <c r="G556" s="417"/>
      <c r="H556" s="36" t="s">
        <v>3234</v>
      </c>
      <c r="I556" s="102"/>
      <c r="J556" s="202">
        <v>35.18</v>
      </c>
      <c r="K556" s="39">
        <f t="shared" si="21"/>
        <v>0</v>
      </c>
      <c r="L556" s="40" t="s">
        <v>502</v>
      </c>
      <c r="M556" s="41" t="s">
        <v>3235</v>
      </c>
      <c r="N556" s="40" t="s">
        <v>3233</v>
      </c>
      <c r="O556" s="46" t="s">
        <v>3202</v>
      </c>
      <c r="P556" s="40" t="s">
        <v>38</v>
      </c>
      <c r="Q556" s="42" t="s">
        <v>39</v>
      </c>
      <c r="R556" s="42" t="s">
        <v>31</v>
      </c>
      <c r="S556" s="304" t="s">
        <v>46</v>
      </c>
      <c r="T556" s="304">
        <v>6</v>
      </c>
      <c r="U556" s="304">
        <v>2500</v>
      </c>
      <c r="V556" s="304" t="s">
        <v>41</v>
      </c>
      <c r="W556" s="422"/>
      <c r="X556" s="43"/>
      <c r="Y556" s="34"/>
      <c r="Z556" s="34"/>
      <c r="AA556" s="34"/>
      <c r="AB556" s="34"/>
      <c r="AC556" s="34"/>
      <c r="AE556"/>
      <c r="AF556" s="210"/>
      <c r="AG556"/>
      <c r="AH556"/>
      <c r="AI556"/>
      <c r="AJ556"/>
      <c r="EU556"/>
      <c r="EV556"/>
    </row>
    <row r="557" spans="1:153" s="100" customFormat="1" ht="15" customHeight="1" x14ac:dyDescent="0.25">
      <c r="A557" s="33" t="s">
        <v>10691</v>
      </c>
      <c r="B557" s="34"/>
      <c r="C557" s="23"/>
      <c r="D557" s="472"/>
      <c r="E557" s="35">
        <f t="shared" si="22"/>
        <v>0</v>
      </c>
      <c r="F557" s="201">
        <v>23671</v>
      </c>
      <c r="G557" s="417"/>
      <c r="H557" s="37" t="s">
        <v>10664</v>
      </c>
      <c r="I557" s="102"/>
      <c r="J557" s="202">
        <v>91.2</v>
      </c>
      <c r="K557" s="39">
        <f t="shared" si="21"/>
        <v>0</v>
      </c>
      <c r="L557" s="40" t="s">
        <v>262</v>
      </c>
      <c r="M557" s="41" t="s">
        <v>10720</v>
      </c>
      <c r="N557" s="40" t="s">
        <v>10691</v>
      </c>
      <c r="O557" s="46" t="s">
        <v>45</v>
      </c>
      <c r="P557" s="40" t="s">
        <v>38</v>
      </c>
      <c r="Q557" s="42" t="s">
        <v>39</v>
      </c>
      <c r="R557" s="42" t="s">
        <v>31</v>
      </c>
      <c r="S557" s="304" t="s">
        <v>41</v>
      </c>
      <c r="T557" s="304">
        <v>13</v>
      </c>
      <c r="U557" s="304">
        <v>2500</v>
      </c>
      <c r="V557" s="304" t="s">
        <v>41</v>
      </c>
      <c r="W557" s="422"/>
      <c r="X557" s="191" t="s">
        <v>10661</v>
      </c>
      <c r="Y557" s="34"/>
      <c r="Z557" s="34"/>
      <c r="AA557" s="34"/>
      <c r="AB557" s="34"/>
      <c r="AC557" s="34"/>
      <c r="AF557" s="210"/>
      <c r="AJ557" s="140"/>
      <c r="EU557"/>
      <c r="EV557"/>
    </row>
    <row r="558" spans="1:153" s="100" customFormat="1" ht="15" customHeight="1" x14ac:dyDescent="0.25">
      <c r="A558" s="33" t="s">
        <v>2235</v>
      </c>
      <c r="B558" s="34"/>
      <c r="C558" s="23"/>
      <c r="D558" s="472"/>
      <c r="E558" s="35">
        <f t="shared" si="22"/>
        <v>0</v>
      </c>
      <c r="F558" s="201">
        <v>1689</v>
      </c>
      <c r="G558" s="417"/>
      <c r="H558" s="36" t="s">
        <v>2236</v>
      </c>
      <c r="I558" s="102"/>
      <c r="J558" s="202">
        <v>119.97</v>
      </c>
      <c r="K558" s="39">
        <f t="shared" si="21"/>
        <v>0</v>
      </c>
      <c r="L558" s="40" t="s">
        <v>637</v>
      </c>
      <c r="M558" s="41" t="s">
        <v>2237</v>
      </c>
      <c r="N558" s="40" t="s">
        <v>2235</v>
      </c>
      <c r="O558" s="46" t="s">
        <v>2217</v>
      </c>
      <c r="P558" s="40" t="s">
        <v>95</v>
      </c>
      <c r="Q558" s="42" t="s">
        <v>39</v>
      </c>
      <c r="R558" s="42" t="s">
        <v>31</v>
      </c>
      <c r="S558" s="304" t="s">
        <v>41</v>
      </c>
      <c r="T558" s="304">
        <v>9</v>
      </c>
      <c r="U558" s="304">
        <v>2500</v>
      </c>
      <c r="V558" s="304" t="s">
        <v>41</v>
      </c>
      <c r="W558" s="422"/>
      <c r="X558" s="43"/>
      <c r="Y558" s="34"/>
      <c r="Z558" s="34"/>
      <c r="AA558" s="34"/>
      <c r="AB558" s="34"/>
      <c r="AC558" s="34"/>
      <c r="AE558"/>
      <c r="AF558" s="210"/>
      <c r="AG558"/>
      <c r="AH558"/>
      <c r="AI558"/>
      <c r="AJ558"/>
    </row>
    <row r="559" spans="1:153" s="100" customFormat="1" ht="15" customHeight="1" x14ac:dyDescent="0.25">
      <c r="A559" s="33" t="s">
        <v>2766</v>
      </c>
      <c r="B559" s="34"/>
      <c r="C559" s="23"/>
      <c r="D559" s="472"/>
      <c r="E559" s="35">
        <f t="shared" si="22"/>
        <v>0</v>
      </c>
      <c r="F559" s="201">
        <v>1611</v>
      </c>
      <c r="G559" s="417"/>
      <c r="H559" s="36" t="s">
        <v>2767</v>
      </c>
      <c r="I559" s="102"/>
      <c r="J559" s="202">
        <v>74.849999999999994</v>
      </c>
      <c r="K559" s="39">
        <f t="shared" si="21"/>
        <v>0</v>
      </c>
      <c r="L559" s="40" t="s">
        <v>637</v>
      </c>
      <c r="M559" s="41" t="s">
        <v>2768</v>
      </c>
      <c r="N559" s="40" t="s">
        <v>2766</v>
      </c>
      <c r="O559" s="46" t="s">
        <v>2719</v>
      </c>
      <c r="P559" s="40" t="s">
        <v>95</v>
      </c>
      <c r="Q559" s="42" t="s">
        <v>39</v>
      </c>
      <c r="R559" s="42" t="s">
        <v>31</v>
      </c>
      <c r="S559" s="304" t="s">
        <v>60</v>
      </c>
      <c r="T559" s="304">
        <v>4</v>
      </c>
      <c r="U559" s="304">
        <v>500</v>
      </c>
      <c r="V559" s="304" t="s">
        <v>41</v>
      </c>
      <c r="W559" s="422"/>
      <c r="X559" s="43">
        <v>41953</v>
      </c>
      <c r="Y559" s="34"/>
      <c r="Z559" s="34"/>
      <c r="AA559" s="34"/>
      <c r="AB559" s="34"/>
      <c r="AC559" s="34"/>
      <c r="AE559"/>
      <c r="AF559" s="210"/>
      <c r="AG559"/>
      <c r="AH559"/>
      <c r="AI559"/>
      <c r="AJ559"/>
    </row>
    <row r="560" spans="1:153" s="100" customFormat="1" ht="15" customHeight="1" x14ac:dyDescent="0.25">
      <c r="A560" s="33" t="s">
        <v>514</v>
      </c>
      <c r="B560" s="34"/>
      <c r="C560" s="23"/>
      <c r="D560" s="472"/>
      <c r="E560" s="35">
        <f t="shared" si="22"/>
        <v>0</v>
      </c>
      <c r="F560" s="201">
        <v>5238</v>
      </c>
      <c r="G560" s="417"/>
      <c r="H560" s="36" t="s">
        <v>515</v>
      </c>
      <c r="I560" s="102"/>
      <c r="J560" s="202">
        <v>107.94</v>
      </c>
      <c r="K560" s="39">
        <f t="shared" si="21"/>
        <v>0</v>
      </c>
      <c r="L560" s="40" t="s">
        <v>165</v>
      </c>
      <c r="M560" s="41" t="s">
        <v>516</v>
      </c>
      <c r="N560" s="40" t="s">
        <v>514</v>
      </c>
      <c r="O560" s="46" t="s">
        <v>407</v>
      </c>
      <c r="P560" s="40" t="s">
        <v>95</v>
      </c>
      <c r="Q560" s="42" t="s">
        <v>39</v>
      </c>
      <c r="R560" s="42" t="s">
        <v>31</v>
      </c>
      <c r="S560" s="304" t="s">
        <v>41</v>
      </c>
      <c r="T560" s="304">
        <v>12</v>
      </c>
      <c r="U560" s="304">
        <v>2500</v>
      </c>
      <c r="V560" s="304" t="s">
        <v>41</v>
      </c>
      <c r="W560" s="422"/>
      <c r="X560" s="43">
        <v>41810</v>
      </c>
      <c r="Y560" s="34"/>
      <c r="Z560" s="34"/>
      <c r="AA560" s="34"/>
      <c r="AB560" s="34"/>
      <c r="AC560" s="34"/>
      <c r="AE560" s="140"/>
      <c r="AF560" s="210"/>
      <c r="AG560"/>
      <c r="AH560"/>
      <c r="AI560"/>
      <c r="AJ560"/>
    </row>
    <row r="561" spans="1:153" s="100" customFormat="1" ht="15" customHeight="1" x14ac:dyDescent="0.25">
      <c r="A561" s="33" t="s">
        <v>8797</v>
      </c>
      <c r="B561" s="34"/>
      <c r="C561" s="93"/>
      <c r="D561" s="472"/>
      <c r="E561" s="35">
        <f t="shared" si="22"/>
        <v>0</v>
      </c>
      <c r="F561" s="201">
        <v>5888</v>
      </c>
      <c r="G561" s="417"/>
      <c r="H561" s="101" t="s">
        <v>8695</v>
      </c>
      <c r="I561" s="102"/>
      <c r="J561" s="202">
        <v>176.91</v>
      </c>
      <c r="K561" s="39">
        <f t="shared" si="21"/>
        <v>0</v>
      </c>
      <c r="L561" s="107" t="s">
        <v>8928</v>
      </c>
      <c r="M561" s="106" t="s">
        <v>8896</v>
      </c>
      <c r="N561" s="107" t="s">
        <v>8797</v>
      </c>
      <c r="O561" s="107" t="s">
        <v>45</v>
      </c>
      <c r="P561" s="107" t="s">
        <v>314</v>
      </c>
      <c r="Q561" s="108" t="s">
        <v>30</v>
      </c>
      <c r="R561" s="108" t="s">
        <v>31</v>
      </c>
      <c r="S561" s="133" t="s">
        <v>41</v>
      </c>
      <c r="T561" s="133">
        <v>10</v>
      </c>
      <c r="U561" s="133">
        <v>2500</v>
      </c>
      <c r="V561" s="133" t="s">
        <v>41</v>
      </c>
      <c r="W561" s="430"/>
      <c r="X561" s="165" t="s">
        <v>8765</v>
      </c>
      <c r="Y561" s="99"/>
      <c r="Z561" s="99"/>
      <c r="AA561" s="99"/>
      <c r="AB561" s="99"/>
      <c r="AC561" s="99"/>
      <c r="AE561"/>
      <c r="AF561" s="210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</row>
    <row r="562" spans="1:153" s="100" customFormat="1" ht="15" customHeight="1" x14ac:dyDescent="0.25">
      <c r="A562" s="33" t="s">
        <v>517</v>
      </c>
      <c r="B562" s="34"/>
      <c r="C562" s="23"/>
      <c r="D562" s="472"/>
      <c r="E562" s="35">
        <f t="shared" si="22"/>
        <v>0</v>
      </c>
      <c r="F562" s="201">
        <v>5025</v>
      </c>
      <c r="G562" s="417"/>
      <c r="H562" s="36" t="s">
        <v>518</v>
      </c>
      <c r="I562" s="102"/>
      <c r="J562" s="202">
        <v>119.97</v>
      </c>
      <c r="K562" s="39">
        <f t="shared" si="21"/>
        <v>0</v>
      </c>
      <c r="L562" s="40" t="s">
        <v>262</v>
      </c>
      <c r="M562" s="41" t="s">
        <v>519</v>
      </c>
      <c r="N562" s="40" t="s">
        <v>517</v>
      </c>
      <c r="O562" s="46" t="s">
        <v>407</v>
      </c>
      <c r="P562" s="40" t="s">
        <v>38</v>
      </c>
      <c r="Q562" s="42" t="s">
        <v>39</v>
      </c>
      <c r="R562" s="42" t="s">
        <v>31</v>
      </c>
      <c r="S562" s="304" t="s">
        <v>41</v>
      </c>
      <c r="T562" s="304">
        <v>13</v>
      </c>
      <c r="U562" s="304">
        <v>500</v>
      </c>
      <c r="V562" s="304" t="s">
        <v>41</v>
      </c>
      <c r="W562" s="422"/>
      <c r="X562" s="43"/>
      <c r="Y562" s="34"/>
      <c r="Z562" s="34"/>
      <c r="AA562" s="34"/>
      <c r="AB562" s="34"/>
      <c r="AC562" s="34"/>
      <c r="AE562"/>
      <c r="AF562" s="210"/>
      <c r="AG562"/>
      <c r="AH562"/>
      <c r="AI562"/>
      <c r="AJ562"/>
    </row>
    <row r="563" spans="1:153" s="100" customFormat="1" ht="15" customHeight="1" x14ac:dyDescent="0.25">
      <c r="A563" s="33" t="s">
        <v>244</v>
      </c>
      <c r="B563" s="34"/>
      <c r="C563" s="23"/>
      <c r="D563" s="472"/>
      <c r="E563" s="35">
        <f t="shared" si="22"/>
        <v>0</v>
      </c>
      <c r="F563" s="201">
        <v>7864</v>
      </c>
      <c r="G563" s="417"/>
      <c r="H563" s="36" t="s">
        <v>245</v>
      </c>
      <c r="I563" s="102"/>
      <c r="J563" s="202">
        <v>91.86</v>
      </c>
      <c r="K563" s="39">
        <f t="shared" si="21"/>
        <v>0</v>
      </c>
      <c r="L563" s="40" t="s">
        <v>246</v>
      </c>
      <c r="M563" s="41" t="s">
        <v>247</v>
      </c>
      <c r="N563" s="40" t="s">
        <v>244</v>
      </c>
      <c r="O563" s="46" t="s">
        <v>157</v>
      </c>
      <c r="P563" s="40" t="s">
        <v>66</v>
      </c>
      <c r="Q563" s="42" t="s">
        <v>67</v>
      </c>
      <c r="R563" s="42" t="s">
        <v>31</v>
      </c>
      <c r="S563" s="304" t="s">
        <v>46</v>
      </c>
      <c r="T563" s="304">
        <v>6</v>
      </c>
      <c r="U563" s="304">
        <v>2500</v>
      </c>
      <c r="V563" s="304" t="s">
        <v>41</v>
      </c>
      <c r="W563" s="422"/>
      <c r="X563" s="43">
        <v>41839</v>
      </c>
      <c r="Y563" s="34"/>
      <c r="Z563" s="34"/>
      <c r="AA563" s="34"/>
      <c r="AB563" s="34"/>
      <c r="AC563" s="34"/>
      <c r="AE563"/>
      <c r="AF563" s="210"/>
      <c r="AG563"/>
      <c r="AH563"/>
      <c r="AI563"/>
      <c r="AJ563"/>
      <c r="EU563"/>
      <c r="EV563"/>
    </row>
    <row r="564" spans="1:153" s="100" customFormat="1" ht="15" customHeight="1" x14ac:dyDescent="0.25">
      <c r="A564" s="33" t="s">
        <v>8829</v>
      </c>
      <c r="B564" s="34"/>
      <c r="C564" s="93"/>
      <c r="D564" s="472"/>
      <c r="E564" s="35">
        <f t="shared" si="22"/>
        <v>0</v>
      </c>
      <c r="F564" s="201">
        <v>4120</v>
      </c>
      <c r="G564" s="417"/>
      <c r="H564" s="101" t="s">
        <v>8726</v>
      </c>
      <c r="I564" s="102"/>
      <c r="J564" s="202">
        <v>44.19</v>
      </c>
      <c r="K564" s="39">
        <f t="shared" si="21"/>
        <v>0</v>
      </c>
      <c r="L564" s="107" t="s">
        <v>1688</v>
      </c>
      <c r="M564" s="106">
        <v>2014223520</v>
      </c>
      <c r="N564" s="107" t="s">
        <v>8829</v>
      </c>
      <c r="O564" s="107" t="s">
        <v>2217</v>
      </c>
      <c r="P564" s="107" t="s">
        <v>314</v>
      </c>
      <c r="Q564" s="108" t="s">
        <v>30</v>
      </c>
      <c r="R564" s="108" t="s">
        <v>31</v>
      </c>
      <c r="S564" s="133" t="s">
        <v>46</v>
      </c>
      <c r="T564" s="133">
        <v>6</v>
      </c>
      <c r="U564" s="133">
        <v>2500</v>
      </c>
      <c r="V564" s="133" t="s">
        <v>41</v>
      </c>
      <c r="W564" s="430"/>
      <c r="X564" s="165" t="s">
        <v>8765</v>
      </c>
      <c r="Y564" s="99"/>
      <c r="Z564" s="99"/>
      <c r="AA564" s="99"/>
      <c r="AB564" s="99"/>
      <c r="AC564" s="99"/>
      <c r="AE564"/>
      <c r="AF564" s="210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</row>
    <row r="565" spans="1:153" s="100" customFormat="1" ht="15" customHeight="1" x14ac:dyDescent="0.25">
      <c r="A565" s="33" t="s">
        <v>3371</v>
      </c>
      <c r="B565" s="34"/>
      <c r="C565" s="23"/>
      <c r="D565" s="472"/>
      <c r="E565" s="35">
        <f t="shared" si="22"/>
        <v>0</v>
      </c>
      <c r="F565" s="201">
        <v>1691</v>
      </c>
      <c r="G565" s="417"/>
      <c r="H565" s="36" t="s">
        <v>3372</v>
      </c>
      <c r="I565" s="102"/>
      <c r="J565" s="202">
        <v>44.85</v>
      </c>
      <c r="K565" s="39">
        <f t="shared" si="21"/>
        <v>0</v>
      </c>
      <c r="L565" s="40" t="s">
        <v>3373</v>
      </c>
      <c r="M565" s="41" t="s">
        <v>3374</v>
      </c>
      <c r="N565" s="40" t="s">
        <v>3371</v>
      </c>
      <c r="O565" s="46" t="s">
        <v>3352</v>
      </c>
      <c r="P565" s="40" t="s">
        <v>95</v>
      </c>
      <c r="Q565" s="42" t="s">
        <v>39</v>
      </c>
      <c r="R565" s="42" t="s">
        <v>31</v>
      </c>
      <c r="S565" s="304" t="s">
        <v>41</v>
      </c>
      <c r="T565" s="304">
        <v>10</v>
      </c>
      <c r="U565" s="304">
        <v>2500</v>
      </c>
      <c r="V565" s="304" t="s">
        <v>41</v>
      </c>
      <c r="W565" s="422"/>
      <c r="X565" s="43"/>
      <c r="Y565" s="34"/>
      <c r="Z565" s="34"/>
      <c r="AA565" s="34"/>
      <c r="AB565" s="34"/>
      <c r="AC565" s="34"/>
      <c r="AE565"/>
      <c r="AF565" s="210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W565"/>
    </row>
    <row r="566" spans="1:153" s="100" customFormat="1" ht="15" customHeight="1" x14ac:dyDescent="0.25">
      <c r="A566" s="33" t="s">
        <v>1374</v>
      </c>
      <c r="B566" s="34"/>
      <c r="C566" s="23"/>
      <c r="D566" s="472"/>
      <c r="E566" s="35">
        <f t="shared" si="22"/>
        <v>0</v>
      </c>
      <c r="F566" s="201">
        <v>4171</v>
      </c>
      <c r="G566" s="417"/>
      <c r="H566" s="36" t="s">
        <v>1375</v>
      </c>
      <c r="I566" s="102"/>
      <c r="J566" s="202">
        <v>64.17</v>
      </c>
      <c r="K566" s="39">
        <f t="shared" si="21"/>
        <v>0</v>
      </c>
      <c r="L566" s="40" t="s">
        <v>350</v>
      </c>
      <c r="M566" s="41" t="s">
        <v>1376</v>
      </c>
      <c r="N566" s="40" t="s">
        <v>1374</v>
      </c>
      <c r="O566" s="46" t="s">
        <v>1325</v>
      </c>
      <c r="P566" s="40" t="s">
        <v>66</v>
      </c>
      <c r="Q566" s="42" t="s">
        <v>67</v>
      </c>
      <c r="R566" s="42" t="s">
        <v>31</v>
      </c>
      <c r="S566" s="304" t="s">
        <v>41</v>
      </c>
      <c r="T566" s="304">
        <v>12</v>
      </c>
      <c r="U566" s="304">
        <v>2500</v>
      </c>
      <c r="V566" s="304" t="s">
        <v>41</v>
      </c>
      <c r="W566" s="422"/>
      <c r="X566" s="43">
        <v>41723</v>
      </c>
      <c r="Y566" s="34"/>
      <c r="Z566" s="34"/>
      <c r="AA566" s="34"/>
      <c r="AB566" s="34"/>
      <c r="AC566" s="34"/>
      <c r="AE566"/>
      <c r="AF566" s="210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</row>
    <row r="567" spans="1:153" s="100" customFormat="1" ht="15" customHeight="1" x14ac:dyDescent="0.25">
      <c r="A567" s="33" t="s">
        <v>3320</v>
      </c>
      <c r="B567" s="34"/>
      <c r="C567" s="34"/>
      <c r="D567" s="472"/>
      <c r="E567" s="35">
        <f t="shared" si="22"/>
        <v>0</v>
      </c>
      <c r="F567" s="201">
        <v>8647</v>
      </c>
      <c r="G567" s="417"/>
      <c r="H567" s="36" t="s">
        <v>11452</v>
      </c>
      <c r="I567" s="102"/>
      <c r="J567" s="202">
        <v>43.05</v>
      </c>
      <c r="K567" s="39">
        <f t="shared" ref="K567:K630" si="23">I567*J567</f>
        <v>0</v>
      </c>
      <c r="L567" s="40" t="s">
        <v>350</v>
      </c>
      <c r="M567" s="41" t="s">
        <v>3321</v>
      </c>
      <c r="N567" s="40" t="s">
        <v>3320</v>
      </c>
      <c r="O567" s="46" t="s">
        <v>1325</v>
      </c>
      <c r="P567" s="40" t="s">
        <v>66</v>
      </c>
      <c r="Q567" s="42" t="s">
        <v>67</v>
      </c>
      <c r="R567" s="42" t="s">
        <v>31</v>
      </c>
      <c r="S567" s="304" t="s">
        <v>136</v>
      </c>
      <c r="T567" s="304">
        <v>6</v>
      </c>
      <c r="U567" s="304">
        <v>2500</v>
      </c>
      <c r="V567" s="304" t="s">
        <v>41</v>
      </c>
      <c r="W567" s="422"/>
      <c r="X567" s="43" t="s">
        <v>33</v>
      </c>
      <c r="Y567" s="34"/>
      <c r="Z567" s="34"/>
      <c r="AA567" s="34"/>
      <c r="AB567" s="34"/>
      <c r="AC567" s="34"/>
      <c r="AE567"/>
      <c r="AF567" s="210"/>
      <c r="AG567"/>
      <c r="AH567"/>
      <c r="AI567"/>
      <c r="AJ567"/>
      <c r="AK567" s="140"/>
      <c r="AL567" s="140"/>
      <c r="AM567" s="140"/>
      <c r="AN567" s="140"/>
      <c r="AO567" s="140"/>
      <c r="AP567" s="140"/>
      <c r="AQ567" s="140"/>
      <c r="AR567" s="140"/>
      <c r="AS567" s="140"/>
      <c r="AT567" s="140"/>
      <c r="AU567" s="140"/>
      <c r="AV567" s="140"/>
      <c r="AW567" s="140"/>
      <c r="AX567" s="140"/>
      <c r="AY567" s="140"/>
      <c r="AZ567" s="140"/>
      <c r="BA567" s="140"/>
      <c r="BB567" s="140"/>
      <c r="BC567" s="140"/>
      <c r="BD567" s="140"/>
      <c r="BE567" s="140"/>
      <c r="BF567" s="140"/>
      <c r="BG567" s="140"/>
      <c r="BH567" s="140"/>
      <c r="BI567" s="140"/>
      <c r="BJ567" s="140"/>
      <c r="BK567" s="140"/>
      <c r="BL567" s="140"/>
      <c r="BM567" s="140"/>
      <c r="BN567" s="140"/>
      <c r="BO567" s="140"/>
      <c r="BP567" s="140"/>
      <c r="BQ567" s="140"/>
      <c r="BR567" s="140"/>
      <c r="BS567" s="140"/>
      <c r="BT567" s="140"/>
      <c r="BU567" s="140"/>
      <c r="BV567" s="140"/>
      <c r="BW567" s="140"/>
      <c r="BX567" s="140"/>
      <c r="BY567" s="140"/>
      <c r="BZ567" s="140"/>
      <c r="CA567" s="140"/>
      <c r="CB567" s="140"/>
      <c r="CC567" s="140"/>
      <c r="CD567" s="140"/>
      <c r="CE567" s="140"/>
      <c r="CF567" s="140"/>
      <c r="CG567" s="140"/>
      <c r="CH567" s="140"/>
      <c r="CI567" s="140"/>
      <c r="CJ567" s="140"/>
      <c r="CK567" s="140"/>
      <c r="CL567" s="140"/>
      <c r="CM567" s="140"/>
      <c r="CN567" s="140"/>
      <c r="CO567" s="140"/>
      <c r="CP567" s="140"/>
      <c r="CQ567" s="140"/>
      <c r="CR567" s="140"/>
      <c r="CS567" s="140"/>
      <c r="CT567" s="140"/>
      <c r="CU567" s="140"/>
      <c r="CV567" s="140"/>
      <c r="CW567" s="140"/>
      <c r="CX567" s="140"/>
      <c r="CY567" s="140"/>
      <c r="CZ567" s="140"/>
      <c r="DA567" s="140"/>
      <c r="DB567" s="140"/>
      <c r="DC567" s="140"/>
      <c r="DD567" s="140"/>
      <c r="DE567" s="140"/>
      <c r="DF567" s="140"/>
      <c r="DG567" s="140"/>
      <c r="DH567" s="140"/>
      <c r="DI567" s="140"/>
      <c r="DJ567" s="140"/>
      <c r="DK567" s="140"/>
      <c r="DL567" s="140"/>
      <c r="DM567" s="140"/>
      <c r="DN567" s="140"/>
      <c r="DO567" s="140"/>
      <c r="DP567" s="140"/>
      <c r="DQ567" s="140"/>
      <c r="DR567" s="140"/>
      <c r="DS567" s="140"/>
      <c r="DT567" s="140"/>
      <c r="DU567" s="140"/>
      <c r="DV567" s="140"/>
      <c r="DW567" s="140"/>
      <c r="DX567" s="140"/>
      <c r="DY567" s="140"/>
      <c r="DZ567" s="140"/>
      <c r="EA567" s="140"/>
      <c r="EB567" s="140"/>
      <c r="EC567" s="140"/>
      <c r="ED567" s="140"/>
      <c r="EE567" s="140"/>
      <c r="EF567" s="140"/>
      <c r="EG567" s="140"/>
      <c r="EH567" s="140"/>
      <c r="EI567" s="140"/>
      <c r="EJ567" s="140"/>
      <c r="EK567" s="140"/>
      <c r="EL567" s="140"/>
      <c r="EM567" s="140"/>
      <c r="EN567" s="140"/>
      <c r="EO567" s="140"/>
      <c r="EP567" s="140"/>
      <c r="EQ567" s="140"/>
      <c r="ER567" s="140"/>
      <c r="ES567" s="140"/>
      <c r="ET567" s="140"/>
      <c r="EU567"/>
      <c r="EV567"/>
      <c r="EW567" s="140"/>
    </row>
    <row r="568" spans="1:153" s="100" customFormat="1" ht="15" customHeight="1" x14ac:dyDescent="0.25">
      <c r="A568" s="33" t="s">
        <v>8848</v>
      </c>
      <c r="B568" s="34"/>
      <c r="C568" s="93"/>
      <c r="D568" s="472"/>
      <c r="E568" s="35">
        <f t="shared" si="22"/>
        <v>0</v>
      </c>
      <c r="F568" s="201">
        <v>8416</v>
      </c>
      <c r="G568" s="417"/>
      <c r="H568" s="101" t="s">
        <v>4020</v>
      </c>
      <c r="I568" s="102"/>
      <c r="J568" s="202">
        <v>156.47999999999999</v>
      </c>
      <c r="K568" s="39">
        <f t="shared" si="23"/>
        <v>0</v>
      </c>
      <c r="L568" s="107" t="s">
        <v>8938</v>
      </c>
      <c r="M568" s="106">
        <v>17747201</v>
      </c>
      <c r="N568" s="107" t="s">
        <v>8848</v>
      </c>
      <c r="O568" s="107" t="s">
        <v>945</v>
      </c>
      <c r="P568" s="107" t="s">
        <v>314</v>
      </c>
      <c r="Q568" s="108" t="s">
        <v>30</v>
      </c>
      <c r="R568" s="108" t="s">
        <v>31</v>
      </c>
      <c r="S568" s="133" t="s">
        <v>32</v>
      </c>
      <c r="T568" s="133">
        <v>51</v>
      </c>
      <c r="U568" s="133">
        <v>2500</v>
      </c>
      <c r="V568" s="133" t="s">
        <v>41</v>
      </c>
      <c r="W568" s="430"/>
      <c r="X568" s="165" t="s">
        <v>8765</v>
      </c>
      <c r="Y568" s="99"/>
      <c r="Z568" s="99"/>
      <c r="AA568" s="99"/>
      <c r="AB568" s="99"/>
      <c r="AC568" s="99"/>
      <c r="AE568"/>
      <c r="AF568" s="210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</row>
    <row r="569" spans="1:153" s="100" customFormat="1" ht="15" customHeight="1" x14ac:dyDescent="0.25">
      <c r="A569" s="33" t="s">
        <v>4019</v>
      </c>
      <c r="B569" s="34"/>
      <c r="C569" s="23"/>
      <c r="D569" s="472"/>
      <c r="E569" s="35">
        <f t="shared" si="22"/>
        <v>0</v>
      </c>
      <c r="F569" s="201">
        <v>8283</v>
      </c>
      <c r="G569" s="417"/>
      <c r="H569" s="37" t="s">
        <v>4020</v>
      </c>
      <c r="I569" s="102"/>
      <c r="J569" s="202">
        <v>298.74</v>
      </c>
      <c r="K569" s="39">
        <f t="shared" si="23"/>
        <v>0</v>
      </c>
      <c r="L569" s="46" t="s">
        <v>264</v>
      </c>
      <c r="M569" s="45" t="s">
        <v>4021</v>
      </c>
      <c r="N569" s="46" t="s">
        <v>4019</v>
      </c>
      <c r="O569" s="46" t="s">
        <v>65</v>
      </c>
      <c r="P569" s="46" t="s">
        <v>38</v>
      </c>
      <c r="Q569" s="47" t="s">
        <v>39</v>
      </c>
      <c r="R569" s="47" t="s">
        <v>31</v>
      </c>
      <c r="S569" s="139" t="s">
        <v>32</v>
      </c>
      <c r="T569" s="139">
        <v>51</v>
      </c>
      <c r="U569" s="139">
        <v>500</v>
      </c>
      <c r="V569" s="139" t="s">
        <v>32</v>
      </c>
      <c r="W569" s="426"/>
      <c r="X569" s="153">
        <v>42096</v>
      </c>
      <c r="Y569" s="34"/>
      <c r="Z569" s="34"/>
      <c r="AA569" s="34"/>
      <c r="AB569" s="34"/>
      <c r="AC569" s="34"/>
      <c r="AF569" s="210"/>
      <c r="AH569"/>
      <c r="AI569"/>
      <c r="AK569" s="140"/>
      <c r="AL569" s="140"/>
      <c r="AM569" s="140"/>
      <c r="AN569" s="140"/>
      <c r="AO569" s="140"/>
      <c r="AP569" s="140"/>
      <c r="AQ569" s="140"/>
      <c r="AR569" s="140"/>
      <c r="AS569" s="140"/>
      <c r="AT569" s="140"/>
      <c r="AU569" s="140"/>
      <c r="AV569" s="140"/>
      <c r="AW569" s="140"/>
      <c r="AX569" s="140"/>
      <c r="AY569" s="140"/>
      <c r="AZ569" s="140"/>
      <c r="BA569" s="140"/>
      <c r="BB569" s="140"/>
      <c r="BC569" s="140"/>
      <c r="BD569" s="140"/>
      <c r="BE569" s="140"/>
      <c r="BF569" s="140"/>
      <c r="BG569" s="140"/>
      <c r="BH569" s="140"/>
      <c r="BI569" s="140"/>
      <c r="BJ569" s="140"/>
      <c r="BK569" s="140"/>
      <c r="BL569" s="140"/>
      <c r="BM569" s="140"/>
      <c r="BN569" s="140"/>
      <c r="BO569" s="140"/>
      <c r="BP569" s="140"/>
      <c r="BQ569" s="140"/>
      <c r="BR569" s="140"/>
      <c r="BS569" s="140"/>
      <c r="BT569" s="140"/>
      <c r="BU569" s="140"/>
      <c r="BV569" s="140"/>
      <c r="BW569" s="140"/>
      <c r="BX569" s="140"/>
      <c r="BY569" s="140"/>
      <c r="BZ569" s="140"/>
      <c r="CA569" s="140"/>
      <c r="CB569" s="140"/>
      <c r="CC569" s="140"/>
      <c r="CD569" s="140"/>
      <c r="CE569" s="140"/>
      <c r="CF569" s="140"/>
      <c r="CG569" s="140"/>
      <c r="CH569" s="140"/>
      <c r="CI569" s="140"/>
      <c r="CJ569" s="140"/>
      <c r="CK569" s="140"/>
      <c r="CL569" s="140"/>
      <c r="CM569" s="140"/>
      <c r="CN569" s="140"/>
      <c r="CO569" s="140"/>
      <c r="CP569" s="140"/>
      <c r="CQ569" s="140"/>
      <c r="CR569" s="140"/>
      <c r="CS569" s="140"/>
      <c r="CT569" s="140"/>
      <c r="CU569" s="140"/>
      <c r="CV569" s="140"/>
      <c r="CW569" s="140"/>
      <c r="CX569" s="140"/>
      <c r="CY569" s="140"/>
      <c r="CZ569" s="140"/>
      <c r="DA569" s="140"/>
      <c r="DB569" s="140"/>
      <c r="DC569" s="140"/>
      <c r="DD569" s="140"/>
      <c r="DE569" s="140"/>
      <c r="DF569" s="140"/>
      <c r="DG569" s="140"/>
      <c r="DH569" s="140"/>
      <c r="DI569" s="140"/>
      <c r="DJ569" s="140"/>
      <c r="DK569" s="140"/>
      <c r="DL569" s="140"/>
      <c r="DM569" s="140"/>
      <c r="DN569" s="140"/>
      <c r="DO569" s="140"/>
      <c r="DP569" s="140"/>
      <c r="DQ569" s="140"/>
      <c r="DR569" s="140"/>
      <c r="DS569" s="140"/>
      <c r="DT569" s="140"/>
      <c r="DU569" s="140"/>
      <c r="DV569" s="140"/>
      <c r="DW569" s="140"/>
      <c r="DX569" s="140"/>
      <c r="DY569" s="140"/>
      <c r="DZ569" s="140"/>
      <c r="EA569" s="140"/>
      <c r="EB569" s="140"/>
      <c r="EC569" s="140"/>
      <c r="ED569" s="140"/>
      <c r="EE569" s="140"/>
      <c r="EF569" s="140"/>
      <c r="EG569" s="140"/>
      <c r="EH569" s="140"/>
      <c r="EI569" s="140"/>
      <c r="EJ569" s="140"/>
      <c r="EK569" s="140"/>
      <c r="EL569" s="140"/>
      <c r="EM569" s="140"/>
      <c r="EN569" s="140"/>
      <c r="EO569" s="140"/>
      <c r="EP569" s="140"/>
      <c r="EQ569" s="140"/>
      <c r="ER569" s="140"/>
      <c r="ES569" s="140"/>
      <c r="ET569" s="140"/>
      <c r="EU569"/>
      <c r="EV569"/>
      <c r="EW569" s="140"/>
    </row>
    <row r="570" spans="1:153" s="100" customFormat="1" ht="15" customHeight="1" x14ac:dyDescent="0.25">
      <c r="A570" s="33" t="s">
        <v>8866</v>
      </c>
      <c r="B570" s="34"/>
      <c r="C570" s="93"/>
      <c r="D570" s="472"/>
      <c r="E570" s="35">
        <f t="shared" si="22"/>
        <v>0</v>
      </c>
      <c r="F570" s="201">
        <v>7716</v>
      </c>
      <c r="G570" s="417"/>
      <c r="H570" s="101" t="s">
        <v>8763</v>
      </c>
      <c r="I570" s="102"/>
      <c r="J570" s="202">
        <v>20.22</v>
      </c>
      <c r="K570" s="39">
        <f t="shared" si="23"/>
        <v>0</v>
      </c>
      <c r="L570" s="107" t="s">
        <v>8938</v>
      </c>
      <c r="M570" s="106">
        <v>17747202</v>
      </c>
      <c r="N570" s="107" t="s">
        <v>8866</v>
      </c>
      <c r="O570" s="107" t="s">
        <v>2719</v>
      </c>
      <c r="P570" s="107" t="s">
        <v>314</v>
      </c>
      <c r="Q570" s="108" t="s">
        <v>30</v>
      </c>
      <c r="R570" s="108" t="s">
        <v>31</v>
      </c>
      <c r="S570" s="133" t="s">
        <v>46</v>
      </c>
      <c r="T570" s="133">
        <v>6</v>
      </c>
      <c r="U570" s="133">
        <v>2500</v>
      </c>
      <c r="V570" s="133" t="s">
        <v>41</v>
      </c>
      <c r="W570" s="430"/>
      <c r="X570" s="165" t="s">
        <v>8765</v>
      </c>
      <c r="Y570" s="99"/>
      <c r="Z570" s="99"/>
      <c r="AA570" s="99"/>
      <c r="AB570" s="99"/>
      <c r="AC570" s="99"/>
      <c r="AE570"/>
      <c r="AF570" s="21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</row>
    <row r="571" spans="1:153" s="100" customFormat="1" ht="15" customHeight="1" x14ac:dyDescent="0.25">
      <c r="A571" s="33" t="s">
        <v>10582</v>
      </c>
      <c r="B571" s="34"/>
      <c r="C571" s="23"/>
      <c r="D571" s="472"/>
      <c r="E571" s="35">
        <f t="shared" si="22"/>
        <v>0</v>
      </c>
      <c r="F571" s="201">
        <v>8720</v>
      </c>
      <c r="G571" s="417"/>
      <c r="H571" s="36" t="s">
        <v>10546</v>
      </c>
      <c r="I571" s="102"/>
      <c r="J571" s="202">
        <v>40.65</v>
      </c>
      <c r="K571" s="39">
        <f t="shared" si="23"/>
        <v>0</v>
      </c>
      <c r="L571" s="40" t="s">
        <v>8938</v>
      </c>
      <c r="M571" s="41">
        <v>5184</v>
      </c>
      <c r="N571" s="40" t="s">
        <v>10582</v>
      </c>
      <c r="O571" s="46" t="s">
        <v>28</v>
      </c>
      <c r="P571" s="40" t="s">
        <v>314</v>
      </c>
      <c r="Q571" s="42" t="s">
        <v>30</v>
      </c>
      <c r="R571" s="42" t="s">
        <v>31</v>
      </c>
      <c r="S571" s="304" t="s">
        <v>46</v>
      </c>
      <c r="T571" s="304">
        <v>6</v>
      </c>
      <c r="U571" s="304">
        <v>2500</v>
      </c>
      <c r="V571" s="304" t="s">
        <v>41</v>
      </c>
      <c r="W571" s="429"/>
      <c r="X571" s="191" t="s">
        <v>10540</v>
      </c>
      <c r="Y571" s="34"/>
      <c r="Z571" s="34"/>
      <c r="AA571" s="34"/>
      <c r="AB571" s="34"/>
      <c r="AC571" s="34"/>
      <c r="AE571" s="140"/>
      <c r="AF571" s="210"/>
      <c r="AG571" s="140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</row>
    <row r="572" spans="1:153" s="100" customFormat="1" ht="15" customHeight="1" x14ac:dyDescent="0.25">
      <c r="A572" s="33" t="s">
        <v>10298</v>
      </c>
      <c r="B572" s="34"/>
      <c r="C572" s="23"/>
      <c r="D572" s="472"/>
      <c r="E572" s="35">
        <f t="shared" si="22"/>
        <v>0</v>
      </c>
      <c r="F572" s="201">
        <v>2359</v>
      </c>
      <c r="G572" s="417"/>
      <c r="H572" s="36" t="s">
        <v>10286</v>
      </c>
      <c r="I572" s="102"/>
      <c r="J572" s="202">
        <v>33.54</v>
      </c>
      <c r="K572" s="39">
        <f t="shared" si="23"/>
        <v>0</v>
      </c>
      <c r="L572" s="40" t="s">
        <v>10313</v>
      </c>
      <c r="M572" s="41">
        <v>26082011</v>
      </c>
      <c r="N572" s="40" t="s">
        <v>10298</v>
      </c>
      <c r="O572" s="46" t="s">
        <v>3328</v>
      </c>
      <c r="P572" s="40" t="s">
        <v>1048</v>
      </c>
      <c r="Q572" s="42" t="s">
        <v>757</v>
      </c>
      <c r="R572" s="42" t="s">
        <v>31</v>
      </c>
      <c r="S572" s="304" t="s">
        <v>41</v>
      </c>
      <c r="T572" s="304">
        <v>12</v>
      </c>
      <c r="U572" s="304">
        <v>2500</v>
      </c>
      <c r="V572" s="304" t="s">
        <v>41</v>
      </c>
      <c r="W572" s="431"/>
      <c r="X572" s="191" t="s">
        <v>10331</v>
      </c>
      <c r="Y572" s="34"/>
      <c r="Z572" s="34"/>
      <c r="AA572" s="34"/>
      <c r="AB572" s="34"/>
      <c r="AC572" s="34"/>
      <c r="AE572" s="140"/>
      <c r="AF572" s="210"/>
      <c r="AG572" s="140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 s="140"/>
      <c r="EV572" s="140"/>
      <c r="EW572"/>
    </row>
    <row r="573" spans="1:153" s="100" customFormat="1" ht="15" customHeight="1" x14ac:dyDescent="0.25">
      <c r="A573" s="33" t="s">
        <v>10389</v>
      </c>
      <c r="B573" s="34"/>
      <c r="C573" s="23"/>
      <c r="D573" s="472"/>
      <c r="E573" s="35">
        <f t="shared" si="22"/>
        <v>0</v>
      </c>
      <c r="F573" s="201">
        <v>2758</v>
      </c>
      <c r="G573" s="417"/>
      <c r="H573" s="36" t="s">
        <v>10428</v>
      </c>
      <c r="I573" s="102"/>
      <c r="J573" s="202">
        <v>189.54</v>
      </c>
      <c r="K573" s="39">
        <f t="shared" si="23"/>
        <v>0</v>
      </c>
      <c r="L573" s="40" t="s">
        <v>268</v>
      </c>
      <c r="M573" s="41" t="s">
        <v>10464</v>
      </c>
      <c r="N573" s="40" t="s">
        <v>10389</v>
      </c>
      <c r="O573" s="46" t="s">
        <v>3202</v>
      </c>
      <c r="P573" s="40" t="s">
        <v>154</v>
      </c>
      <c r="Q573" s="42" t="s">
        <v>155</v>
      </c>
      <c r="R573" s="42" t="s">
        <v>31</v>
      </c>
      <c r="S573" s="304" t="s">
        <v>41</v>
      </c>
      <c r="T573" s="304">
        <v>12</v>
      </c>
      <c r="U573" s="304">
        <v>2500</v>
      </c>
      <c r="V573" s="304" t="s">
        <v>41</v>
      </c>
      <c r="W573" s="429"/>
      <c r="X573" s="191" t="s">
        <v>10471</v>
      </c>
      <c r="Y573" s="34"/>
      <c r="Z573" s="34"/>
      <c r="AA573" s="34"/>
      <c r="AB573" s="34"/>
      <c r="AC573" s="34"/>
      <c r="AE573" s="140"/>
      <c r="AF573" s="210"/>
      <c r="AG573" s="140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</row>
    <row r="574" spans="1:153" s="100" customFormat="1" ht="15" customHeight="1" x14ac:dyDescent="0.25">
      <c r="A574" s="33" t="s">
        <v>10385</v>
      </c>
      <c r="B574" s="34"/>
      <c r="C574" s="23"/>
      <c r="D574" s="472"/>
      <c r="E574" s="35">
        <f t="shared" si="22"/>
        <v>0</v>
      </c>
      <c r="F574" s="201">
        <v>30938</v>
      </c>
      <c r="G574" s="417"/>
      <c r="H574" s="36" t="s">
        <v>10424</v>
      </c>
      <c r="I574" s="102"/>
      <c r="J574" s="202">
        <v>331.69</v>
      </c>
      <c r="K574" s="39">
        <f t="shared" si="23"/>
        <v>0</v>
      </c>
      <c r="L574" s="40" t="s">
        <v>268</v>
      </c>
      <c r="M574" s="41" t="s">
        <v>10460</v>
      </c>
      <c r="N574" s="40" t="s">
        <v>10385</v>
      </c>
      <c r="O574" s="46" t="s">
        <v>2719</v>
      </c>
      <c r="P574" s="40" t="s">
        <v>154</v>
      </c>
      <c r="Q574" s="42" t="s">
        <v>155</v>
      </c>
      <c r="R574" s="42" t="s">
        <v>31</v>
      </c>
      <c r="S574" s="304" t="s">
        <v>46</v>
      </c>
      <c r="T574" s="304">
        <v>6</v>
      </c>
      <c r="U574" s="304">
        <v>2500</v>
      </c>
      <c r="V574" s="304" t="s">
        <v>41</v>
      </c>
      <c r="W574" s="429"/>
      <c r="X574" s="191" t="s">
        <v>10471</v>
      </c>
      <c r="Y574" s="34"/>
      <c r="Z574" s="34"/>
      <c r="AA574" s="34"/>
      <c r="AB574" s="34"/>
      <c r="AC574" s="34"/>
      <c r="AE574" s="140"/>
      <c r="AF574" s="210"/>
      <c r="AG574" s="140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</row>
    <row r="575" spans="1:153" s="100" customFormat="1" ht="15" customHeight="1" x14ac:dyDescent="0.25">
      <c r="A575" s="33" t="s">
        <v>10393</v>
      </c>
      <c r="B575" s="34"/>
      <c r="C575" s="23"/>
      <c r="D575" s="472"/>
      <c r="E575" s="35">
        <f t="shared" si="22"/>
        <v>0</v>
      </c>
      <c r="F575" s="201">
        <v>5630</v>
      </c>
      <c r="G575" s="417"/>
      <c r="H575" s="36" t="s">
        <v>10432</v>
      </c>
      <c r="I575" s="102"/>
      <c r="J575" s="202">
        <v>110.56</v>
      </c>
      <c r="K575" s="39">
        <f t="shared" si="23"/>
        <v>0</v>
      </c>
      <c r="L575" s="40" t="s">
        <v>268</v>
      </c>
      <c r="M575" s="41">
        <v>8072013</v>
      </c>
      <c r="N575" s="40" t="s">
        <v>10393</v>
      </c>
      <c r="O575" s="46" t="s">
        <v>74</v>
      </c>
      <c r="P575" s="40" t="s">
        <v>154</v>
      </c>
      <c r="Q575" s="42" t="s">
        <v>155</v>
      </c>
      <c r="R575" s="42" t="s">
        <v>31</v>
      </c>
      <c r="S575" s="304" t="s">
        <v>46</v>
      </c>
      <c r="T575" s="304">
        <v>6</v>
      </c>
      <c r="U575" s="304">
        <v>2500</v>
      </c>
      <c r="V575" s="304" t="s">
        <v>41</v>
      </c>
      <c r="W575" s="429"/>
      <c r="X575" s="191" t="s">
        <v>10471</v>
      </c>
      <c r="Y575" s="34"/>
      <c r="Z575" s="34"/>
      <c r="AA575" s="34"/>
      <c r="AB575" s="34"/>
      <c r="AC575" s="34"/>
      <c r="AE575" s="140"/>
      <c r="AF575" s="210"/>
      <c r="AG575" s="140"/>
      <c r="AK575" s="140"/>
      <c r="AL575" s="140"/>
      <c r="AM575" s="140"/>
      <c r="AN575" s="140"/>
      <c r="AO575" s="140"/>
      <c r="AP575" s="140"/>
      <c r="AQ575" s="140"/>
      <c r="AR575" s="140"/>
      <c r="AS575" s="140"/>
      <c r="AT575" s="140"/>
      <c r="AU575" s="140"/>
      <c r="AV575" s="140"/>
      <c r="AW575" s="140"/>
      <c r="AX575" s="140"/>
      <c r="AY575" s="140"/>
      <c r="AZ575" s="140"/>
      <c r="BA575" s="140"/>
      <c r="BB575" s="140"/>
      <c r="BC575" s="140"/>
      <c r="BD575" s="140"/>
      <c r="BE575" s="140"/>
      <c r="BF575" s="140"/>
      <c r="BG575" s="140"/>
      <c r="BH575" s="140"/>
      <c r="BI575" s="140"/>
      <c r="BJ575" s="140"/>
      <c r="BK575" s="140"/>
      <c r="BL575" s="140"/>
      <c r="BM575" s="140"/>
      <c r="BN575" s="140"/>
      <c r="BO575" s="140"/>
      <c r="BP575" s="140"/>
      <c r="BQ575" s="140"/>
      <c r="BR575" s="140"/>
      <c r="BS575" s="140"/>
      <c r="BT575" s="140"/>
      <c r="BU575" s="140"/>
      <c r="BV575" s="140"/>
      <c r="BW575" s="140"/>
      <c r="BX575" s="140"/>
      <c r="BY575" s="140"/>
      <c r="BZ575" s="140"/>
      <c r="CA575" s="140"/>
      <c r="CB575" s="140"/>
      <c r="CC575" s="140"/>
      <c r="CD575" s="140"/>
      <c r="CE575" s="140"/>
      <c r="CF575" s="140"/>
      <c r="CG575" s="140"/>
      <c r="CH575" s="140"/>
      <c r="CI575" s="140"/>
      <c r="CJ575" s="140"/>
      <c r="CK575" s="140"/>
      <c r="CL575" s="140"/>
      <c r="CM575" s="140"/>
      <c r="CN575" s="140"/>
      <c r="CO575" s="140"/>
      <c r="CP575" s="140"/>
      <c r="CQ575" s="140"/>
      <c r="CR575" s="140"/>
      <c r="CS575" s="140"/>
      <c r="CT575" s="140"/>
      <c r="CU575" s="140"/>
      <c r="CV575" s="140"/>
      <c r="CW575" s="140"/>
      <c r="CX575" s="140"/>
      <c r="CY575" s="140"/>
      <c r="CZ575" s="140"/>
      <c r="DA575" s="140"/>
      <c r="DB575" s="140"/>
      <c r="DC575" s="140"/>
      <c r="DD575" s="140"/>
      <c r="DE575" s="140"/>
      <c r="DF575" s="140"/>
      <c r="DG575" s="140"/>
      <c r="DH575" s="140"/>
      <c r="DI575" s="140"/>
      <c r="DJ575" s="140"/>
      <c r="DK575" s="140"/>
      <c r="DL575" s="140"/>
      <c r="DM575" s="140"/>
      <c r="DN575" s="140"/>
      <c r="DO575" s="140"/>
      <c r="DP575" s="140"/>
      <c r="DQ575" s="140"/>
      <c r="DR575" s="140"/>
      <c r="DS575" s="140"/>
      <c r="DT575" s="140"/>
      <c r="DU575" s="140"/>
      <c r="DV575" s="140"/>
      <c r="DW575" s="140"/>
      <c r="DX575" s="140"/>
      <c r="DY575" s="140"/>
      <c r="DZ575" s="140"/>
      <c r="EA575" s="140"/>
      <c r="EB575" s="140"/>
      <c r="EC575" s="140"/>
      <c r="ED575" s="140"/>
      <c r="EE575" s="140"/>
      <c r="EF575" s="140"/>
      <c r="EG575" s="140"/>
      <c r="EH575" s="140"/>
      <c r="EI575" s="140"/>
      <c r="EJ575" s="140"/>
      <c r="EK575" s="140"/>
      <c r="EL575" s="140"/>
      <c r="EM575" s="140"/>
      <c r="EN575" s="140"/>
      <c r="EO575" s="140"/>
      <c r="EP575" s="140"/>
      <c r="EQ575" s="140"/>
      <c r="ER575" s="140"/>
      <c r="ES575" s="140"/>
      <c r="ET575" s="140"/>
      <c r="EU575"/>
      <c r="EV575"/>
      <c r="EW575" s="140"/>
    </row>
    <row r="576" spans="1:153" s="100" customFormat="1" ht="15" customHeight="1" x14ac:dyDescent="0.25">
      <c r="A576" s="33" t="s">
        <v>11468</v>
      </c>
      <c r="B576" s="34"/>
      <c r="C576" s="23"/>
      <c r="D576" s="472"/>
      <c r="E576" s="35">
        <f t="shared" si="22"/>
        <v>0</v>
      </c>
      <c r="F576" s="201">
        <v>2605</v>
      </c>
      <c r="G576" s="417"/>
      <c r="H576" s="36" t="s">
        <v>11500</v>
      </c>
      <c r="I576" s="38"/>
      <c r="J576" s="202">
        <v>108.11</v>
      </c>
      <c r="K576" s="39">
        <f t="shared" si="23"/>
        <v>0</v>
      </c>
      <c r="L576" s="40" t="s">
        <v>96</v>
      </c>
      <c r="M576" s="41">
        <v>16078810</v>
      </c>
      <c r="N576" s="40" t="s">
        <v>11468</v>
      </c>
      <c r="O576" s="46" t="s">
        <v>1325</v>
      </c>
      <c r="P576" s="40" t="s">
        <v>97</v>
      </c>
      <c r="Q576" s="42" t="s">
        <v>98</v>
      </c>
      <c r="R576" s="42" t="s">
        <v>31</v>
      </c>
      <c r="S576" s="304" t="s">
        <v>41</v>
      </c>
      <c r="T576" s="304">
        <v>12</v>
      </c>
      <c r="U576" s="304">
        <v>2500</v>
      </c>
      <c r="V576" s="304" t="s">
        <v>41</v>
      </c>
      <c r="W576" s="422"/>
      <c r="X576" s="191" t="s">
        <v>11540</v>
      </c>
      <c r="Y576" s="34"/>
      <c r="Z576" s="34"/>
      <c r="AA576" s="34"/>
      <c r="AB576" s="34"/>
      <c r="AC576" s="34"/>
      <c r="AE576"/>
      <c r="AF576" s="210"/>
      <c r="AG576"/>
      <c r="AH576"/>
      <c r="AI576"/>
      <c r="AJ576"/>
      <c r="AK576" s="140"/>
      <c r="AL576" s="140"/>
      <c r="AM576" s="140"/>
      <c r="AN576" s="140"/>
      <c r="AO576" s="140"/>
      <c r="AP576" s="140"/>
      <c r="AQ576" s="140"/>
      <c r="AR576" s="140"/>
      <c r="AS576" s="140"/>
      <c r="AT576" s="140"/>
      <c r="AU576" s="140"/>
      <c r="AV576" s="140"/>
      <c r="AW576" s="140"/>
      <c r="AX576" s="140"/>
      <c r="AY576" s="140"/>
      <c r="AZ576" s="140"/>
      <c r="BA576" s="140"/>
      <c r="BB576" s="140"/>
      <c r="BC576" s="140"/>
      <c r="BD576" s="140"/>
      <c r="BE576" s="140"/>
      <c r="BF576" s="140"/>
      <c r="BG576" s="140"/>
      <c r="BH576" s="140"/>
      <c r="BI576" s="140"/>
      <c r="BJ576" s="140"/>
      <c r="BK576" s="140"/>
      <c r="BL576" s="140"/>
      <c r="BM576" s="140"/>
      <c r="BN576" s="140"/>
      <c r="BO576" s="140"/>
      <c r="BP576" s="140"/>
      <c r="BQ576" s="140"/>
      <c r="BR576" s="140"/>
      <c r="BS576" s="140"/>
      <c r="BT576" s="140"/>
      <c r="BU576" s="140"/>
      <c r="BV576" s="140"/>
      <c r="BW576" s="140"/>
      <c r="BX576" s="140"/>
      <c r="BY576" s="140"/>
      <c r="BZ576" s="140"/>
      <c r="CA576" s="140"/>
      <c r="CB576" s="140"/>
      <c r="CC576" s="140"/>
      <c r="CD576" s="140"/>
      <c r="CE576" s="140"/>
      <c r="CF576" s="140"/>
      <c r="CG576" s="140"/>
      <c r="CH576" s="140"/>
      <c r="CI576" s="140"/>
      <c r="CJ576" s="140"/>
      <c r="CK576" s="140"/>
      <c r="CL576" s="140"/>
      <c r="CM576" s="140"/>
      <c r="CN576" s="140"/>
      <c r="CO576" s="140"/>
      <c r="CP576" s="140"/>
      <c r="CQ576" s="140"/>
      <c r="CR576" s="140"/>
      <c r="CS576" s="140"/>
      <c r="CT576" s="140"/>
      <c r="CU576" s="140"/>
      <c r="CV576" s="140"/>
      <c r="CW576" s="140"/>
      <c r="CX576" s="140"/>
      <c r="CY576" s="140"/>
      <c r="CZ576" s="140"/>
      <c r="DA576" s="140"/>
      <c r="DB576" s="140"/>
      <c r="DC576" s="140"/>
      <c r="DD576" s="140"/>
      <c r="DE576" s="140"/>
      <c r="DF576" s="140"/>
      <c r="DG576" s="140"/>
      <c r="DH576" s="140"/>
      <c r="DI576" s="140"/>
      <c r="DJ576" s="140"/>
      <c r="DK576" s="140"/>
      <c r="DL576" s="140"/>
      <c r="DM576" s="140"/>
      <c r="DN576" s="140"/>
      <c r="DO576" s="140"/>
      <c r="DP576" s="140"/>
      <c r="DQ576" s="140"/>
      <c r="DR576" s="140"/>
      <c r="DS576" s="140"/>
      <c r="DT576" s="140"/>
      <c r="DU576" s="140"/>
      <c r="DV576" s="140"/>
      <c r="DW576" s="140"/>
      <c r="DX576" s="140"/>
      <c r="DY576" s="140"/>
      <c r="DZ576" s="140"/>
      <c r="EA576" s="140"/>
      <c r="EB576" s="140"/>
      <c r="EC576" s="140"/>
      <c r="ED576" s="140"/>
      <c r="EE576" s="140"/>
      <c r="EF576" s="140"/>
      <c r="EG576" s="140"/>
      <c r="EH576" s="140"/>
      <c r="EI576" s="140"/>
      <c r="EJ576" s="140"/>
      <c r="EK576" s="140"/>
      <c r="EL576" s="140"/>
      <c r="EM576" s="140"/>
      <c r="EN576" s="140"/>
      <c r="EO576" s="140"/>
      <c r="EP576" s="140"/>
      <c r="EQ576" s="140"/>
      <c r="ER576" s="140"/>
      <c r="ES576" s="140"/>
      <c r="ET576" s="140"/>
      <c r="EU576" s="140"/>
      <c r="EV576" s="140"/>
      <c r="EW576" s="140"/>
    </row>
    <row r="577" spans="1:153" s="100" customFormat="1" ht="15" customHeight="1" x14ac:dyDescent="0.25">
      <c r="A577" s="33" t="s">
        <v>11468</v>
      </c>
      <c r="B577" s="34"/>
      <c r="C577" s="23"/>
      <c r="D577" s="472"/>
      <c r="E577" s="35">
        <f t="shared" si="22"/>
        <v>0</v>
      </c>
      <c r="F577" s="201">
        <v>2605</v>
      </c>
      <c r="G577" s="417"/>
      <c r="H577" s="36" t="s">
        <v>11500</v>
      </c>
      <c r="I577" s="102"/>
      <c r="J577" s="202">
        <v>108.11</v>
      </c>
      <c r="K577" s="39">
        <f t="shared" si="23"/>
        <v>0</v>
      </c>
      <c r="L577" s="40" t="s">
        <v>96</v>
      </c>
      <c r="M577" s="41">
        <v>16078810</v>
      </c>
      <c r="N577" s="40" t="s">
        <v>11468</v>
      </c>
      <c r="O577" s="46" t="s">
        <v>1325</v>
      </c>
      <c r="P577" s="40" t="s">
        <v>97</v>
      </c>
      <c r="Q577" s="42" t="s">
        <v>98</v>
      </c>
      <c r="R577" s="42" t="s">
        <v>31</v>
      </c>
      <c r="S577" s="304" t="s">
        <v>11533</v>
      </c>
      <c r="T577" s="304">
        <v>12</v>
      </c>
      <c r="U577" s="304">
        <v>2500</v>
      </c>
      <c r="V577" s="304" t="s">
        <v>41</v>
      </c>
      <c r="W577" s="429"/>
      <c r="X577" s="191" t="s">
        <v>11536</v>
      </c>
      <c r="Y577" s="34"/>
      <c r="Z577" s="34"/>
      <c r="AA577" s="34"/>
      <c r="AB577" s="34"/>
      <c r="AC577" s="34"/>
      <c r="AE577" s="140"/>
      <c r="AF577" s="210"/>
      <c r="AG577" s="140"/>
      <c r="AK577" s="140"/>
      <c r="AL577" s="140"/>
      <c r="AM577" s="140"/>
      <c r="AN577" s="140"/>
      <c r="AO577" s="140"/>
      <c r="AP577" s="140"/>
      <c r="AQ577" s="140"/>
      <c r="AR577" s="140"/>
      <c r="AS577" s="140"/>
      <c r="AT577" s="140"/>
      <c r="AU577" s="140"/>
      <c r="AV577" s="140"/>
      <c r="AW577" s="140"/>
      <c r="AX577" s="140"/>
      <c r="AY577" s="140"/>
      <c r="AZ577" s="140"/>
      <c r="BA577" s="140"/>
      <c r="BB577" s="140"/>
      <c r="BC577" s="140"/>
      <c r="BD577" s="140"/>
      <c r="BE577" s="140"/>
      <c r="BF577" s="140"/>
      <c r="BG577" s="140"/>
      <c r="BH577" s="140"/>
      <c r="BI577" s="140"/>
      <c r="BJ577" s="140"/>
      <c r="BK577" s="140"/>
      <c r="BL577" s="140"/>
      <c r="BM577" s="140"/>
      <c r="BN577" s="140"/>
      <c r="BO577" s="140"/>
      <c r="BP577" s="140"/>
      <c r="BQ577" s="140"/>
      <c r="BR577" s="140"/>
      <c r="BS577" s="140"/>
      <c r="BT577" s="140"/>
      <c r="BU577" s="140"/>
      <c r="BV577" s="140"/>
      <c r="BW577" s="140"/>
      <c r="BX577" s="140"/>
      <c r="BY577" s="140"/>
      <c r="BZ577" s="140"/>
      <c r="CA577" s="140"/>
      <c r="CB577" s="140"/>
      <c r="CC577" s="140"/>
      <c r="CD577" s="140"/>
      <c r="CE577" s="140"/>
      <c r="CF577" s="140"/>
      <c r="CG577" s="140"/>
      <c r="CH577" s="140"/>
      <c r="CI577" s="140"/>
      <c r="CJ577" s="140"/>
      <c r="CK577" s="140"/>
      <c r="CL577" s="140"/>
      <c r="CM577" s="140"/>
      <c r="CN577" s="140"/>
      <c r="CO577" s="140"/>
      <c r="CP577" s="140"/>
      <c r="CQ577" s="140"/>
      <c r="CR577" s="140"/>
      <c r="CS577" s="140"/>
      <c r="CT577" s="140"/>
      <c r="CU577" s="140"/>
      <c r="CV577" s="140"/>
      <c r="CW577" s="140"/>
      <c r="CX577" s="140"/>
      <c r="CY577" s="140"/>
      <c r="CZ577" s="140"/>
      <c r="DA577" s="140"/>
      <c r="DB577" s="140"/>
      <c r="DC577" s="140"/>
      <c r="DD577" s="140"/>
      <c r="DE577" s="140"/>
      <c r="DF577" s="140"/>
      <c r="DG577" s="140"/>
      <c r="DH577" s="140"/>
      <c r="DI577" s="140"/>
      <c r="DJ577" s="140"/>
      <c r="DK577" s="140"/>
      <c r="DL577" s="140"/>
      <c r="DM577" s="140"/>
      <c r="DN577" s="140"/>
      <c r="DO577" s="140"/>
      <c r="DP577" s="140"/>
      <c r="DQ577" s="140"/>
      <c r="DR577" s="140"/>
      <c r="DS577" s="140"/>
      <c r="DT577" s="140"/>
      <c r="DU577" s="140"/>
      <c r="DV577" s="140"/>
      <c r="DW577" s="140"/>
      <c r="DX577" s="140"/>
      <c r="DY577" s="140"/>
      <c r="DZ577" s="140"/>
      <c r="EA577" s="140"/>
      <c r="EB577" s="140"/>
      <c r="EC577" s="140"/>
      <c r="ED577" s="140"/>
      <c r="EE577" s="140"/>
      <c r="EF577" s="140"/>
      <c r="EG577" s="140"/>
      <c r="EH577" s="140"/>
      <c r="EI577" s="140"/>
      <c r="EJ577" s="140"/>
      <c r="EK577" s="140"/>
      <c r="EL577" s="140"/>
      <c r="EM577" s="140"/>
      <c r="EN577" s="140"/>
      <c r="EO577" s="140"/>
      <c r="EP577" s="140"/>
      <c r="EQ577" s="140"/>
      <c r="ER577" s="140"/>
      <c r="ES577" s="140"/>
      <c r="ET577" s="140"/>
      <c r="EU577" s="140"/>
      <c r="EV577" s="140"/>
      <c r="EW577"/>
    </row>
    <row r="578" spans="1:153" s="100" customFormat="1" ht="15" customHeight="1" x14ac:dyDescent="0.25">
      <c r="A578" s="33" t="s">
        <v>8942</v>
      </c>
      <c r="B578" s="34"/>
      <c r="C578" s="93"/>
      <c r="D578" s="472"/>
      <c r="E578" s="35">
        <f t="shared" si="22"/>
        <v>0</v>
      </c>
      <c r="F578" s="201">
        <v>1055</v>
      </c>
      <c r="G578" s="417"/>
      <c r="H578" s="101" t="s">
        <v>8939</v>
      </c>
      <c r="I578" s="102"/>
      <c r="J578" s="202">
        <v>48.64</v>
      </c>
      <c r="K578" s="39">
        <f t="shared" si="23"/>
        <v>0</v>
      </c>
      <c r="L578" s="107" t="s">
        <v>8947</v>
      </c>
      <c r="M578" s="106" t="s">
        <v>8945</v>
      </c>
      <c r="N578" s="107" t="s">
        <v>8942</v>
      </c>
      <c r="O578" s="107" t="s">
        <v>2094</v>
      </c>
      <c r="P578" s="107" t="s">
        <v>314</v>
      </c>
      <c r="Q578" s="108" t="s">
        <v>30</v>
      </c>
      <c r="R578" s="108" t="s">
        <v>31</v>
      </c>
      <c r="S578" s="133" t="s">
        <v>60</v>
      </c>
      <c r="T578" s="133">
        <v>4</v>
      </c>
      <c r="U578" s="133">
        <v>2500</v>
      </c>
      <c r="V578" s="133" t="s">
        <v>41</v>
      </c>
      <c r="W578" s="430"/>
      <c r="X578" s="165" t="s">
        <v>8765</v>
      </c>
      <c r="Y578" s="99"/>
      <c r="Z578" s="99"/>
      <c r="AA578" s="99"/>
      <c r="AB578" s="99"/>
      <c r="AC578" s="99"/>
      <c r="AE578"/>
      <c r="AF578" s="210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</row>
    <row r="579" spans="1:153" s="100" customFormat="1" ht="15" customHeight="1" x14ac:dyDescent="0.25">
      <c r="A579" s="33" t="s">
        <v>1927</v>
      </c>
      <c r="B579" s="34"/>
      <c r="C579" s="23"/>
      <c r="D579" s="472"/>
      <c r="E579" s="35">
        <f t="shared" si="22"/>
        <v>0</v>
      </c>
      <c r="F579" s="201">
        <v>2202</v>
      </c>
      <c r="G579" s="417"/>
      <c r="H579" s="37" t="s">
        <v>1928</v>
      </c>
      <c r="I579" s="102"/>
      <c r="J579" s="202">
        <v>25.81</v>
      </c>
      <c r="K579" s="39">
        <f t="shared" si="23"/>
        <v>0</v>
      </c>
      <c r="L579" s="46" t="s">
        <v>481</v>
      </c>
      <c r="M579" s="45">
        <v>12151303</v>
      </c>
      <c r="N579" s="46" t="s">
        <v>1927</v>
      </c>
      <c r="O579" s="46" t="s">
        <v>56</v>
      </c>
      <c r="P579" s="46" t="s">
        <v>66</v>
      </c>
      <c r="Q579" s="47" t="s">
        <v>67</v>
      </c>
      <c r="R579" s="47" t="s">
        <v>31</v>
      </c>
      <c r="S579" s="139" t="s">
        <v>41</v>
      </c>
      <c r="T579" s="139">
        <v>12</v>
      </c>
      <c r="U579" s="139">
        <v>2500</v>
      </c>
      <c r="V579" s="139" t="s">
        <v>41</v>
      </c>
      <c r="W579" s="426"/>
      <c r="X579" s="153">
        <v>42138</v>
      </c>
      <c r="Y579" s="34"/>
      <c r="Z579" s="34"/>
      <c r="AA579" s="34"/>
      <c r="AB579" s="34"/>
      <c r="AC579" s="34"/>
      <c r="AE579"/>
      <c r="AF579" s="210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</row>
    <row r="580" spans="1:153" s="100" customFormat="1" ht="15" customHeight="1" x14ac:dyDescent="0.25">
      <c r="A580" s="33" t="s">
        <v>1929</v>
      </c>
      <c r="B580" s="34"/>
      <c r="C580" s="23"/>
      <c r="D580" s="472"/>
      <c r="E580" s="35">
        <f t="shared" si="22"/>
        <v>0</v>
      </c>
      <c r="F580" s="201">
        <v>7386</v>
      </c>
      <c r="G580" s="417"/>
      <c r="H580" s="36" t="s">
        <v>1930</v>
      </c>
      <c r="I580" s="102"/>
      <c r="J580" s="202">
        <v>33</v>
      </c>
      <c r="K580" s="39">
        <f t="shared" si="23"/>
        <v>0</v>
      </c>
      <c r="L580" s="40" t="s">
        <v>243</v>
      </c>
      <c r="M580" s="41" t="s">
        <v>1931</v>
      </c>
      <c r="N580" s="40" t="s">
        <v>1929</v>
      </c>
      <c r="O580" s="46" t="s">
        <v>56</v>
      </c>
      <c r="P580" s="40" t="s">
        <v>111</v>
      </c>
      <c r="Q580" s="42" t="s">
        <v>67</v>
      </c>
      <c r="R580" s="42" t="s">
        <v>31</v>
      </c>
      <c r="S580" s="304" t="s">
        <v>41</v>
      </c>
      <c r="T580" s="304">
        <v>12</v>
      </c>
      <c r="U580" s="304">
        <v>2500</v>
      </c>
      <c r="V580" s="304" t="s">
        <v>41</v>
      </c>
      <c r="W580" s="422"/>
      <c r="X580" s="43"/>
      <c r="Y580" s="34"/>
      <c r="Z580" s="34"/>
      <c r="AA580" s="34"/>
      <c r="AB580" s="34"/>
      <c r="AC580" s="34"/>
      <c r="AE580"/>
      <c r="AF580" s="210"/>
      <c r="AG580"/>
      <c r="AH580"/>
      <c r="AI580"/>
      <c r="AJ580"/>
      <c r="AK580" s="140"/>
      <c r="AL580" s="140"/>
      <c r="AM580" s="140"/>
      <c r="AN580" s="140"/>
      <c r="AO580" s="140"/>
      <c r="AP580" s="140"/>
      <c r="AQ580" s="140"/>
      <c r="AR580" s="140"/>
      <c r="AS580" s="140"/>
      <c r="AT580" s="140"/>
      <c r="AU580" s="140"/>
      <c r="AV580" s="140"/>
      <c r="AW580" s="140"/>
      <c r="AX580" s="140"/>
      <c r="AY580" s="140"/>
      <c r="AZ580" s="140"/>
      <c r="BA580" s="140"/>
      <c r="BB580" s="140"/>
      <c r="BC580" s="140"/>
      <c r="BD580" s="140"/>
      <c r="BE580" s="140"/>
      <c r="BF580" s="140"/>
      <c r="BG580" s="140"/>
      <c r="BH580" s="140"/>
      <c r="BI580" s="140"/>
      <c r="BJ580" s="140"/>
      <c r="BK580" s="140"/>
      <c r="BL580" s="140"/>
      <c r="BM580" s="140"/>
      <c r="BN580" s="140"/>
      <c r="BO580" s="140"/>
      <c r="BP580" s="140"/>
      <c r="BQ580" s="140"/>
      <c r="BR580" s="140"/>
      <c r="BS580" s="140"/>
      <c r="BT580" s="140"/>
      <c r="BU580" s="140"/>
      <c r="BV580" s="140"/>
      <c r="BW580" s="140"/>
      <c r="BX580" s="140"/>
      <c r="BY580" s="140"/>
      <c r="BZ580" s="140"/>
      <c r="CA580" s="140"/>
      <c r="CB580" s="140"/>
      <c r="CC580" s="140"/>
      <c r="CD580" s="140"/>
      <c r="CE580" s="140"/>
      <c r="CF580" s="140"/>
      <c r="CG580" s="140"/>
      <c r="CH580" s="140"/>
      <c r="CI580" s="140"/>
      <c r="CJ580" s="140"/>
      <c r="CK580" s="140"/>
      <c r="CL580" s="140"/>
      <c r="CM580" s="140"/>
      <c r="CN580" s="140"/>
      <c r="CO580" s="140"/>
      <c r="CP580" s="140"/>
      <c r="CQ580" s="140"/>
      <c r="CR580" s="140"/>
      <c r="CS580" s="140"/>
      <c r="CT580" s="140"/>
      <c r="CU580" s="140"/>
      <c r="CV580" s="140"/>
      <c r="CW580" s="140"/>
      <c r="CX580" s="140"/>
      <c r="CY580" s="140"/>
      <c r="CZ580" s="140"/>
      <c r="DA580" s="140"/>
      <c r="DB580" s="140"/>
      <c r="DC580" s="140"/>
      <c r="DD580" s="140"/>
      <c r="DE580" s="140"/>
      <c r="DF580" s="140"/>
      <c r="DG580" s="140"/>
      <c r="DH580" s="140"/>
      <c r="DI580" s="140"/>
      <c r="DJ580" s="140"/>
      <c r="DK580" s="140"/>
      <c r="DL580" s="140"/>
      <c r="DM580" s="140"/>
      <c r="DN580" s="140"/>
      <c r="DO580" s="140"/>
      <c r="DP580" s="140"/>
      <c r="DQ580" s="140"/>
      <c r="DR580" s="140"/>
      <c r="DS580" s="140"/>
      <c r="DT580" s="140"/>
      <c r="DU580" s="140"/>
      <c r="DV580" s="140"/>
      <c r="DW580" s="140"/>
      <c r="DX580" s="140"/>
      <c r="DY580" s="140"/>
      <c r="DZ580" s="140"/>
      <c r="EA580" s="140"/>
      <c r="EB580" s="140"/>
      <c r="EC580" s="140"/>
      <c r="ED580" s="140"/>
      <c r="EE580" s="140"/>
      <c r="EF580" s="140"/>
      <c r="EG580" s="140"/>
      <c r="EH580" s="140"/>
      <c r="EI580" s="140"/>
      <c r="EJ580" s="140"/>
      <c r="EK580" s="140"/>
      <c r="EL580" s="140"/>
      <c r="EM580" s="140"/>
      <c r="EN580" s="140"/>
      <c r="EO580" s="140"/>
      <c r="EP580" s="140"/>
      <c r="EQ580" s="140"/>
      <c r="ER580" s="140"/>
      <c r="ES580" s="140"/>
      <c r="ET580" s="140"/>
      <c r="EU580" s="140"/>
      <c r="EV580" s="140"/>
      <c r="EW580" s="140"/>
    </row>
    <row r="581" spans="1:153" s="100" customFormat="1" ht="15" customHeight="1" x14ac:dyDescent="0.25">
      <c r="A581" s="33" t="s">
        <v>11341</v>
      </c>
      <c r="B581" s="34"/>
      <c r="C581" s="23"/>
      <c r="D581" s="472"/>
      <c r="E581" s="35">
        <f t="shared" ref="E581:E644" si="24">I581</f>
        <v>0</v>
      </c>
      <c r="F581" s="201">
        <v>34834</v>
      </c>
      <c r="G581" s="417"/>
      <c r="H581" s="36" t="s">
        <v>11394</v>
      </c>
      <c r="I581" s="102"/>
      <c r="J581" s="202">
        <v>29.97</v>
      </c>
      <c r="K581" s="39">
        <f t="shared" si="23"/>
        <v>0</v>
      </c>
      <c r="L581" s="40" t="s">
        <v>1971</v>
      </c>
      <c r="M581" s="41">
        <v>7509997012551</v>
      </c>
      <c r="N581" s="40" t="s">
        <v>11341</v>
      </c>
      <c r="O581" s="46" t="s">
        <v>56</v>
      </c>
      <c r="P581" s="40" t="s">
        <v>111</v>
      </c>
      <c r="Q581" s="42" t="s">
        <v>67</v>
      </c>
      <c r="R581" s="42" t="s">
        <v>31</v>
      </c>
      <c r="S581" s="304" t="s">
        <v>46</v>
      </c>
      <c r="T581" s="304">
        <v>6</v>
      </c>
      <c r="U581" s="304">
        <v>2500</v>
      </c>
      <c r="V581" s="304" t="s">
        <v>41</v>
      </c>
      <c r="W581" s="429"/>
      <c r="X581" s="191" t="s">
        <v>11446</v>
      </c>
      <c r="Y581" s="34"/>
      <c r="Z581" s="34"/>
      <c r="AA581" s="34"/>
      <c r="AB581" s="34"/>
      <c r="AC581" s="34"/>
      <c r="AE581" s="140"/>
      <c r="AF581" s="210"/>
      <c r="AG581" s="140"/>
      <c r="AK581" s="140"/>
      <c r="AL581" s="140"/>
      <c r="AM581" s="140"/>
      <c r="AN581" s="140"/>
      <c r="AO581" s="140"/>
      <c r="AP581" s="140"/>
      <c r="AQ581" s="140"/>
      <c r="AR581" s="140"/>
      <c r="AS581" s="140"/>
      <c r="AT581" s="140"/>
      <c r="AU581" s="140"/>
      <c r="AV581" s="140"/>
      <c r="AW581" s="140"/>
      <c r="AX581" s="140"/>
      <c r="AY581" s="140"/>
      <c r="AZ581" s="140"/>
      <c r="BA581" s="140"/>
      <c r="BB581" s="140"/>
      <c r="BC581" s="140"/>
      <c r="BD581" s="140"/>
      <c r="BE581" s="140"/>
      <c r="BF581" s="140"/>
      <c r="BG581" s="140"/>
      <c r="BH581" s="140"/>
      <c r="BI581" s="140"/>
      <c r="BJ581" s="140"/>
      <c r="BK581" s="140"/>
      <c r="BL581" s="140"/>
      <c r="BM581" s="140"/>
      <c r="BN581" s="140"/>
      <c r="BO581" s="140"/>
      <c r="BP581" s="140"/>
      <c r="BQ581" s="140"/>
      <c r="BR581" s="140"/>
      <c r="BS581" s="140"/>
      <c r="BT581" s="140"/>
      <c r="BU581" s="140"/>
      <c r="BV581" s="140"/>
      <c r="BW581" s="140"/>
      <c r="BX581" s="140"/>
      <c r="BY581" s="140"/>
      <c r="BZ581" s="140"/>
      <c r="CA581" s="140"/>
      <c r="CB581" s="140"/>
      <c r="CC581" s="140"/>
      <c r="CD581" s="140"/>
      <c r="CE581" s="140"/>
      <c r="CF581" s="140"/>
      <c r="CG581" s="140"/>
      <c r="CH581" s="140"/>
      <c r="CI581" s="140"/>
      <c r="CJ581" s="140"/>
      <c r="CK581" s="140"/>
      <c r="CL581" s="140"/>
      <c r="CM581" s="140"/>
      <c r="CN581" s="140"/>
      <c r="CO581" s="140"/>
      <c r="CP581" s="140"/>
      <c r="CQ581" s="140"/>
      <c r="CR581" s="140"/>
      <c r="CS581" s="140"/>
      <c r="CT581" s="140"/>
      <c r="CU581" s="140"/>
      <c r="CV581" s="140"/>
      <c r="CW581" s="140"/>
      <c r="CX581" s="140"/>
      <c r="CY581" s="140"/>
      <c r="CZ581" s="140"/>
      <c r="DA581" s="140"/>
      <c r="DB581" s="140"/>
      <c r="DC581" s="140"/>
      <c r="DD581" s="140"/>
      <c r="DE581" s="140"/>
      <c r="DF581" s="140"/>
      <c r="DG581" s="140"/>
      <c r="DH581" s="140"/>
      <c r="DI581" s="140"/>
      <c r="DJ581" s="140"/>
      <c r="DK581" s="140"/>
      <c r="DL581" s="140"/>
      <c r="DM581" s="140"/>
      <c r="DN581" s="140"/>
      <c r="DO581" s="140"/>
      <c r="DP581" s="140"/>
      <c r="DQ581" s="140"/>
      <c r="DR581" s="140"/>
      <c r="DS581" s="140"/>
      <c r="DT581" s="140"/>
      <c r="DU581" s="140"/>
      <c r="DV581" s="140"/>
      <c r="DW581" s="140"/>
      <c r="DX581" s="140"/>
      <c r="DY581" s="140"/>
      <c r="DZ581" s="140"/>
      <c r="EA581" s="140"/>
      <c r="EB581" s="140"/>
      <c r="EC581" s="140"/>
      <c r="ED581" s="140"/>
      <c r="EE581" s="140"/>
      <c r="EF581" s="140"/>
      <c r="EG581" s="140"/>
      <c r="EH581" s="140"/>
      <c r="EI581" s="140"/>
      <c r="EJ581" s="140"/>
      <c r="EK581" s="140"/>
      <c r="EL581" s="140"/>
      <c r="EM581" s="140"/>
      <c r="EN581" s="140"/>
      <c r="EO581" s="140"/>
      <c r="EP581" s="140"/>
      <c r="EQ581" s="140"/>
      <c r="ER581" s="140"/>
      <c r="ES581" s="140"/>
      <c r="ET581" s="140"/>
      <c r="EU581" s="140"/>
      <c r="EV581" s="140"/>
      <c r="EW581"/>
    </row>
    <row r="582" spans="1:153" s="100" customFormat="1" ht="15" customHeight="1" x14ac:dyDescent="0.25">
      <c r="A582" s="33" t="s">
        <v>2769</v>
      </c>
      <c r="B582" s="34"/>
      <c r="C582" s="34"/>
      <c r="D582" s="472"/>
      <c r="E582" s="35">
        <f t="shared" si="24"/>
        <v>0</v>
      </c>
      <c r="F582" s="201">
        <v>4112</v>
      </c>
      <c r="G582" s="417"/>
      <c r="H582" s="36" t="s">
        <v>2770</v>
      </c>
      <c r="I582" s="102"/>
      <c r="J582" s="202">
        <v>208.46</v>
      </c>
      <c r="K582" s="39">
        <f t="shared" si="23"/>
        <v>0</v>
      </c>
      <c r="L582" s="40" t="s">
        <v>1856</v>
      </c>
      <c r="M582" s="41" t="s">
        <v>2771</v>
      </c>
      <c r="N582" s="40" t="s">
        <v>2769</v>
      </c>
      <c r="O582" s="46" t="s">
        <v>2719</v>
      </c>
      <c r="P582" s="40" t="s">
        <v>140</v>
      </c>
      <c r="Q582" s="42" t="s">
        <v>184</v>
      </c>
      <c r="R582" s="42" t="s">
        <v>31</v>
      </c>
      <c r="S582" s="304" t="s">
        <v>150</v>
      </c>
      <c r="T582" s="304">
        <v>4</v>
      </c>
      <c r="U582" s="304">
        <v>2500</v>
      </c>
      <c r="V582" s="304" t="s">
        <v>41</v>
      </c>
      <c r="W582" s="422"/>
      <c r="X582" s="43" t="s">
        <v>33</v>
      </c>
      <c r="Y582" s="34"/>
      <c r="Z582" s="34"/>
      <c r="AA582" s="34"/>
      <c r="AB582" s="34"/>
      <c r="AC582" s="34"/>
      <c r="AE582"/>
      <c r="AF582" s="210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 s="140"/>
    </row>
    <row r="583" spans="1:153" s="100" customFormat="1" ht="15" customHeight="1" x14ac:dyDescent="0.25">
      <c r="A583" s="33" t="s">
        <v>1857</v>
      </c>
      <c r="B583" s="34"/>
      <c r="C583" s="34"/>
      <c r="D583" s="472"/>
      <c r="E583" s="35">
        <f t="shared" si="24"/>
        <v>0</v>
      </c>
      <c r="F583" s="201">
        <v>7620</v>
      </c>
      <c r="G583" s="417"/>
      <c r="H583" s="36" t="s">
        <v>1858</v>
      </c>
      <c r="I583" s="102"/>
      <c r="J583" s="202">
        <v>89.98</v>
      </c>
      <c r="K583" s="39">
        <f t="shared" si="23"/>
        <v>0</v>
      </c>
      <c r="L583" s="40" t="s">
        <v>1856</v>
      </c>
      <c r="M583" s="41" t="s">
        <v>1859</v>
      </c>
      <c r="N583" s="40" t="s">
        <v>1857</v>
      </c>
      <c r="O583" s="46" t="s">
        <v>1852</v>
      </c>
      <c r="P583" s="40" t="s">
        <v>140</v>
      </c>
      <c r="Q583" s="42" t="s">
        <v>184</v>
      </c>
      <c r="R583" s="42" t="s">
        <v>31</v>
      </c>
      <c r="S583" s="304" t="s">
        <v>150</v>
      </c>
      <c r="T583" s="304">
        <v>2</v>
      </c>
      <c r="U583" s="304">
        <v>2500</v>
      </c>
      <c r="V583" s="304" t="s">
        <v>41</v>
      </c>
      <c r="W583" s="422"/>
      <c r="X583" s="43" t="s">
        <v>33</v>
      </c>
      <c r="Y583" s="34"/>
      <c r="Z583" s="34"/>
      <c r="AA583" s="34"/>
      <c r="AB583" s="34"/>
      <c r="AC583" s="34"/>
      <c r="AE583"/>
      <c r="AF583" s="210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</row>
    <row r="584" spans="1:153" s="100" customFormat="1" ht="15" customHeight="1" x14ac:dyDescent="0.25">
      <c r="A584" s="33" t="s">
        <v>2772</v>
      </c>
      <c r="B584" s="34"/>
      <c r="C584" s="34"/>
      <c r="D584" s="472"/>
      <c r="E584" s="35">
        <f t="shared" si="24"/>
        <v>0</v>
      </c>
      <c r="F584" s="201">
        <v>6764</v>
      </c>
      <c r="G584" s="417"/>
      <c r="H584" s="36" t="s">
        <v>2773</v>
      </c>
      <c r="I584" s="102"/>
      <c r="J584" s="202">
        <v>260.57</v>
      </c>
      <c r="K584" s="39">
        <f t="shared" si="23"/>
        <v>0</v>
      </c>
      <c r="L584" s="40" t="s">
        <v>1856</v>
      </c>
      <c r="M584" s="41" t="s">
        <v>2774</v>
      </c>
      <c r="N584" s="40" t="s">
        <v>2772</v>
      </c>
      <c r="O584" s="46" t="s">
        <v>2719</v>
      </c>
      <c r="P584" s="40" t="s">
        <v>140</v>
      </c>
      <c r="Q584" s="42" t="s">
        <v>39</v>
      </c>
      <c r="R584" s="42" t="s">
        <v>31</v>
      </c>
      <c r="S584" s="304" t="s">
        <v>150</v>
      </c>
      <c r="T584" s="304">
        <v>4</v>
      </c>
      <c r="U584" s="304">
        <v>2500</v>
      </c>
      <c r="V584" s="304" t="s">
        <v>41</v>
      </c>
      <c r="W584" s="422"/>
      <c r="X584" s="43" t="s">
        <v>33</v>
      </c>
      <c r="Y584" s="34"/>
      <c r="Z584" s="34"/>
      <c r="AA584" s="34"/>
      <c r="AB584" s="34"/>
      <c r="AC584" s="34"/>
      <c r="AE584"/>
      <c r="AF584" s="210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</row>
    <row r="585" spans="1:153" s="100" customFormat="1" ht="15" customHeight="1" x14ac:dyDescent="0.25">
      <c r="A585" s="33" t="s">
        <v>2775</v>
      </c>
      <c r="B585" s="34"/>
      <c r="C585" s="34"/>
      <c r="D585" s="472"/>
      <c r="E585" s="35">
        <f t="shared" si="24"/>
        <v>0</v>
      </c>
      <c r="F585" s="201">
        <v>4113</v>
      </c>
      <c r="G585" s="417"/>
      <c r="H585" s="36" t="s">
        <v>2776</v>
      </c>
      <c r="I585" s="102"/>
      <c r="J585" s="202">
        <v>128.55000000000001</v>
      </c>
      <c r="K585" s="39">
        <f t="shared" si="23"/>
        <v>0</v>
      </c>
      <c r="L585" s="40" t="s">
        <v>1856</v>
      </c>
      <c r="M585" s="41" t="s">
        <v>2777</v>
      </c>
      <c r="N585" s="40" t="s">
        <v>2775</v>
      </c>
      <c r="O585" s="46" t="s">
        <v>2719</v>
      </c>
      <c r="P585" s="40" t="s">
        <v>140</v>
      </c>
      <c r="Q585" s="42" t="s">
        <v>184</v>
      </c>
      <c r="R585" s="42" t="s">
        <v>31</v>
      </c>
      <c r="S585" s="304" t="s">
        <v>150</v>
      </c>
      <c r="T585" s="304">
        <v>2</v>
      </c>
      <c r="U585" s="304">
        <v>2500</v>
      </c>
      <c r="V585" s="304" t="s">
        <v>41</v>
      </c>
      <c r="W585" s="422"/>
      <c r="X585" s="43" t="s">
        <v>33</v>
      </c>
      <c r="Y585" s="34"/>
      <c r="Z585" s="34"/>
      <c r="AA585" s="34"/>
      <c r="AB585" s="34"/>
      <c r="AC585" s="34"/>
      <c r="AE585"/>
      <c r="AF585" s="210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</row>
    <row r="586" spans="1:153" s="100" customFormat="1" ht="15" customHeight="1" x14ac:dyDescent="0.25">
      <c r="A586" s="33" t="s">
        <v>2778</v>
      </c>
      <c r="B586" s="34"/>
      <c r="C586" s="34"/>
      <c r="D586" s="472"/>
      <c r="E586" s="35">
        <f t="shared" si="24"/>
        <v>0</v>
      </c>
      <c r="F586" s="201">
        <v>7622</v>
      </c>
      <c r="G586" s="417"/>
      <c r="H586" s="36" t="s">
        <v>2779</v>
      </c>
      <c r="I586" s="102"/>
      <c r="J586" s="202">
        <v>194.21</v>
      </c>
      <c r="K586" s="39">
        <f t="shared" si="23"/>
        <v>0</v>
      </c>
      <c r="L586" s="40" t="s">
        <v>1856</v>
      </c>
      <c r="M586" s="41" t="s">
        <v>2780</v>
      </c>
      <c r="N586" s="40" t="s">
        <v>2778</v>
      </c>
      <c r="O586" s="46" t="s">
        <v>2719</v>
      </c>
      <c r="P586" s="40" t="s">
        <v>140</v>
      </c>
      <c r="Q586" s="42" t="s">
        <v>184</v>
      </c>
      <c r="R586" s="42" t="s">
        <v>31</v>
      </c>
      <c r="S586" s="304" t="s">
        <v>150</v>
      </c>
      <c r="T586" s="304">
        <v>4</v>
      </c>
      <c r="U586" s="304">
        <v>2500</v>
      </c>
      <c r="V586" s="304" t="s">
        <v>41</v>
      </c>
      <c r="W586" s="422"/>
      <c r="X586" s="43" t="s">
        <v>33</v>
      </c>
      <c r="Y586" s="34"/>
      <c r="Z586" s="34"/>
      <c r="AA586" s="34"/>
      <c r="AB586" s="34"/>
      <c r="AC586" s="34"/>
      <c r="AE586"/>
      <c r="AF586" s="210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</row>
    <row r="587" spans="1:153" s="100" customFormat="1" ht="15" customHeight="1" x14ac:dyDescent="0.25">
      <c r="A587" s="33" t="s">
        <v>2781</v>
      </c>
      <c r="B587" s="34"/>
      <c r="C587" s="34"/>
      <c r="D587" s="472"/>
      <c r="E587" s="35">
        <f t="shared" si="24"/>
        <v>0</v>
      </c>
      <c r="F587" s="201">
        <v>2613</v>
      </c>
      <c r="G587" s="417"/>
      <c r="H587" s="36" t="s">
        <v>2782</v>
      </c>
      <c r="I587" s="102"/>
      <c r="J587" s="202">
        <v>31.27</v>
      </c>
      <c r="K587" s="39">
        <f t="shared" si="23"/>
        <v>0</v>
      </c>
      <c r="L587" s="40" t="s">
        <v>1856</v>
      </c>
      <c r="M587" s="41" t="s">
        <v>2783</v>
      </c>
      <c r="N587" s="40" t="s">
        <v>2781</v>
      </c>
      <c r="O587" s="46" t="s">
        <v>2719</v>
      </c>
      <c r="P587" s="40" t="s">
        <v>140</v>
      </c>
      <c r="Q587" s="42" t="s">
        <v>39</v>
      </c>
      <c r="R587" s="42" t="s">
        <v>31</v>
      </c>
      <c r="S587" s="304" t="s">
        <v>9535</v>
      </c>
      <c r="T587" s="304">
        <v>2</v>
      </c>
      <c r="U587" s="304">
        <v>2500</v>
      </c>
      <c r="V587" s="304" t="s">
        <v>41</v>
      </c>
      <c r="W587" s="422"/>
      <c r="X587" s="43" t="s">
        <v>33</v>
      </c>
      <c r="Y587" s="34"/>
      <c r="Z587" s="34"/>
      <c r="AA587" s="34"/>
      <c r="AB587" s="34"/>
      <c r="AC587" s="34"/>
      <c r="AE587"/>
      <c r="AF587" s="210"/>
      <c r="AG587"/>
      <c r="AH587"/>
      <c r="AI587"/>
      <c r="AJ587"/>
      <c r="EU587"/>
      <c r="EV587"/>
    </row>
    <row r="588" spans="1:153" s="100" customFormat="1" ht="15" customHeight="1" x14ac:dyDescent="0.25">
      <c r="A588" s="33" t="s">
        <v>2784</v>
      </c>
      <c r="B588" s="34"/>
      <c r="C588" s="34"/>
      <c r="D588" s="472"/>
      <c r="E588" s="35">
        <f t="shared" si="24"/>
        <v>0</v>
      </c>
      <c r="F588" s="201">
        <v>5131</v>
      </c>
      <c r="G588" s="417"/>
      <c r="H588" s="36" t="s">
        <v>2785</v>
      </c>
      <c r="I588" s="102"/>
      <c r="J588" s="202">
        <v>208.46</v>
      </c>
      <c r="K588" s="39">
        <f t="shared" si="23"/>
        <v>0</v>
      </c>
      <c r="L588" s="40" t="s">
        <v>1856</v>
      </c>
      <c r="M588" s="41" t="s">
        <v>2786</v>
      </c>
      <c r="N588" s="40" t="s">
        <v>2784</v>
      </c>
      <c r="O588" s="46" t="s">
        <v>2719</v>
      </c>
      <c r="P588" s="40" t="s">
        <v>140</v>
      </c>
      <c r="Q588" s="42" t="s">
        <v>39</v>
      </c>
      <c r="R588" s="42" t="s">
        <v>31</v>
      </c>
      <c r="S588" s="304" t="s">
        <v>150</v>
      </c>
      <c r="T588" s="304">
        <v>4</v>
      </c>
      <c r="U588" s="304">
        <v>2500</v>
      </c>
      <c r="V588" s="304" t="s">
        <v>41</v>
      </c>
      <c r="W588" s="422"/>
      <c r="X588" s="43" t="s">
        <v>33</v>
      </c>
      <c r="Y588" s="34"/>
      <c r="Z588" s="34"/>
      <c r="AA588" s="34"/>
      <c r="AB588" s="34"/>
      <c r="AC588" s="34"/>
      <c r="AE588"/>
      <c r="AF588" s="210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</row>
    <row r="589" spans="1:153" s="100" customFormat="1" ht="15" customHeight="1" x14ac:dyDescent="0.25">
      <c r="A589" s="33" t="s">
        <v>2787</v>
      </c>
      <c r="B589" s="34"/>
      <c r="C589" s="34"/>
      <c r="D589" s="472"/>
      <c r="E589" s="35">
        <f t="shared" si="24"/>
        <v>0</v>
      </c>
      <c r="F589" s="201">
        <v>4114</v>
      </c>
      <c r="G589" s="417"/>
      <c r="H589" s="36" t="s">
        <v>2788</v>
      </c>
      <c r="I589" s="102"/>
      <c r="J589" s="202">
        <v>128.55000000000001</v>
      </c>
      <c r="K589" s="39">
        <f t="shared" si="23"/>
        <v>0</v>
      </c>
      <c r="L589" s="40" t="s">
        <v>1856</v>
      </c>
      <c r="M589" s="41" t="s">
        <v>2789</v>
      </c>
      <c r="N589" s="40" t="s">
        <v>2787</v>
      </c>
      <c r="O589" s="46" t="s">
        <v>2719</v>
      </c>
      <c r="P589" s="40" t="s">
        <v>140</v>
      </c>
      <c r="Q589" s="42" t="s">
        <v>39</v>
      </c>
      <c r="R589" s="42" t="s">
        <v>31</v>
      </c>
      <c r="S589" s="304" t="s">
        <v>9535</v>
      </c>
      <c r="T589" s="304">
        <v>2</v>
      </c>
      <c r="U589" s="304">
        <v>2500</v>
      </c>
      <c r="V589" s="304" t="s">
        <v>41</v>
      </c>
      <c r="W589" s="422"/>
      <c r="X589" s="43" t="s">
        <v>33</v>
      </c>
      <c r="Y589" s="34"/>
      <c r="Z589" s="34"/>
      <c r="AA589" s="34"/>
      <c r="AB589" s="34"/>
      <c r="AC589" s="34"/>
      <c r="AE589"/>
      <c r="AF589" s="210"/>
      <c r="AG589"/>
      <c r="AH589"/>
      <c r="AI589"/>
      <c r="AJ589"/>
      <c r="EU589"/>
      <c r="EV589"/>
    </row>
    <row r="590" spans="1:153" s="100" customFormat="1" ht="15" customHeight="1" x14ac:dyDescent="0.25">
      <c r="A590" s="33" t="s">
        <v>248</v>
      </c>
      <c r="B590" s="34"/>
      <c r="C590" s="34"/>
      <c r="D590" s="472"/>
      <c r="E590" s="35">
        <f t="shared" si="24"/>
        <v>0</v>
      </c>
      <c r="F590" s="201">
        <v>3633</v>
      </c>
      <c r="G590" s="417"/>
      <c r="H590" s="514" t="s">
        <v>10746</v>
      </c>
      <c r="I590" s="102"/>
      <c r="J590" s="202">
        <v>228.57</v>
      </c>
      <c r="K590" s="39">
        <f t="shared" si="23"/>
        <v>0</v>
      </c>
      <c r="L590" s="40" t="s">
        <v>249</v>
      </c>
      <c r="M590" s="41" t="s">
        <v>250</v>
      </c>
      <c r="N590" s="40" t="s">
        <v>248</v>
      </c>
      <c r="O590" s="46" t="s">
        <v>157</v>
      </c>
      <c r="P590" s="40" t="s">
        <v>129</v>
      </c>
      <c r="Q590" s="42" t="s">
        <v>130</v>
      </c>
      <c r="R590" s="42" t="s">
        <v>31</v>
      </c>
      <c r="S590" s="304" t="s">
        <v>41</v>
      </c>
      <c r="T590" s="304">
        <v>12</v>
      </c>
      <c r="U590" s="304">
        <v>2500</v>
      </c>
      <c r="V590" s="304" t="s">
        <v>41</v>
      </c>
      <c r="W590" s="422"/>
      <c r="X590" s="43" t="s">
        <v>33</v>
      </c>
      <c r="Y590" s="34"/>
      <c r="Z590" s="34"/>
      <c r="AA590" s="34"/>
      <c r="AB590" s="34"/>
      <c r="AC590" s="34"/>
      <c r="AE590"/>
      <c r="AF590" s="21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</row>
    <row r="591" spans="1:153" s="100" customFormat="1" ht="15" customHeight="1" x14ac:dyDescent="0.25">
      <c r="A591" s="33" t="s">
        <v>3043</v>
      </c>
      <c r="B591" s="34"/>
      <c r="C591" s="23"/>
      <c r="D591" s="472"/>
      <c r="E591" s="35">
        <f t="shared" si="24"/>
        <v>0</v>
      </c>
      <c r="F591" s="201">
        <v>5244</v>
      </c>
      <c r="G591" s="417"/>
      <c r="H591" s="514" t="s">
        <v>10750</v>
      </c>
      <c r="I591" s="102"/>
      <c r="J591" s="202">
        <v>59.85</v>
      </c>
      <c r="K591" s="39">
        <f t="shared" si="23"/>
        <v>0</v>
      </c>
      <c r="L591" s="40" t="s">
        <v>3044</v>
      </c>
      <c r="M591" s="41" t="s">
        <v>3045</v>
      </c>
      <c r="N591" s="40" t="s">
        <v>3043</v>
      </c>
      <c r="O591" s="46" t="s">
        <v>3035</v>
      </c>
      <c r="P591" s="40" t="s">
        <v>95</v>
      </c>
      <c r="Q591" s="42" t="s">
        <v>39</v>
      </c>
      <c r="R591" s="42" t="s">
        <v>31</v>
      </c>
      <c r="S591" s="304" t="s">
        <v>9121</v>
      </c>
      <c r="T591" s="304">
        <v>2</v>
      </c>
      <c r="U591" s="304">
        <v>2500</v>
      </c>
      <c r="V591" s="304" t="s">
        <v>41</v>
      </c>
      <c r="W591" s="422"/>
      <c r="X591" s="43"/>
      <c r="Y591" s="34"/>
      <c r="Z591" s="34"/>
      <c r="AA591" s="34"/>
      <c r="AB591" s="34"/>
      <c r="AC591" s="34"/>
      <c r="AE591"/>
      <c r="AF591" s="210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W591"/>
    </row>
    <row r="592" spans="1:153" s="100" customFormat="1" ht="15" customHeight="1" x14ac:dyDescent="0.25">
      <c r="A592" s="33" t="s">
        <v>10311</v>
      </c>
      <c r="B592" s="34"/>
      <c r="C592" s="23"/>
      <c r="D592" s="472"/>
      <c r="E592" s="35">
        <f t="shared" si="24"/>
        <v>0</v>
      </c>
      <c r="F592" s="201">
        <v>33028</v>
      </c>
      <c r="G592" s="417"/>
      <c r="H592" s="514" t="s">
        <v>10751</v>
      </c>
      <c r="I592" s="102"/>
      <c r="J592" s="202">
        <v>43.46</v>
      </c>
      <c r="K592" s="39">
        <f t="shared" si="23"/>
        <v>0</v>
      </c>
      <c r="L592" s="40" t="s">
        <v>10319</v>
      </c>
      <c r="M592" s="41" t="s">
        <v>10330</v>
      </c>
      <c r="N592" s="40" t="s">
        <v>10311</v>
      </c>
      <c r="O592" s="46" t="s">
        <v>946</v>
      </c>
      <c r="P592" s="40" t="s">
        <v>38</v>
      </c>
      <c r="Q592" s="42" t="s">
        <v>10356</v>
      </c>
      <c r="R592" s="42" t="s">
        <v>31</v>
      </c>
      <c r="S592" s="304" t="s">
        <v>60</v>
      </c>
      <c r="T592" s="304">
        <v>4</v>
      </c>
      <c r="U592" s="304">
        <v>2500</v>
      </c>
      <c r="V592" s="304" t="s">
        <v>41</v>
      </c>
      <c r="W592" s="431"/>
      <c r="X592" s="191" t="s">
        <v>10331</v>
      </c>
      <c r="Y592" s="34"/>
      <c r="Z592" s="34"/>
      <c r="AA592" s="34"/>
      <c r="AB592" s="34"/>
      <c r="AC592" s="34"/>
      <c r="AE592" s="140"/>
      <c r="AF592" s="210"/>
      <c r="AG592" s="140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</row>
    <row r="593" spans="1:153" s="100" customFormat="1" ht="15" customHeight="1" x14ac:dyDescent="0.25">
      <c r="A593" s="33" t="s">
        <v>2790</v>
      </c>
      <c r="B593" s="34"/>
      <c r="C593" s="23"/>
      <c r="D593" s="472"/>
      <c r="E593" s="35">
        <f t="shared" si="24"/>
        <v>0</v>
      </c>
      <c r="F593" s="201">
        <v>5245</v>
      </c>
      <c r="G593" s="417"/>
      <c r="H593" s="514" t="s">
        <v>10753</v>
      </c>
      <c r="I593" s="102"/>
      <c r="J593" s="202">
        <v>147.41999999999999</v>
      </c>
      <c r="K593" s="39">
        <f t="shared" si="23"/>
        <v>0</v>
      </c>
      <c r="L593" s="40" t="s">
        <v>864</v>
      </c>
      <c r="M593" s="41" t="s">
        <v>2791</v>
      </c>
      <c r="N593" s="40" t="s">
        <v>2790</v>
      </c>
      <c r="O593" s="46" t="s">
        <v>2719</v>
      </c>
      <c r="P593" s="40" t="s">
        <v>97</v>
      </c>
      <c r="Q593" s="42" t="s">
        <v>98</v>
      </c>
      <c r="R593" s="42" t="s">
        <v>31</v>
      </c>
      <c r="S593" s="304" t="s">
        <v>41</v>
      </c>
      <c r="T593" s="304">
        <v>12</v>
      </c>
      <c r="U593" s="304">
        <v>2500</v>
      </c>
      <c r="V593" s="304" t="s">
        <v>41</v>
      </c>
      <c r="W593" s="422"/>
      <c r="X593" s="43">
        <v>41821</v>
      </c>
      <c r="Y593" s="34"/>
      <c r="Z593" s="34"/>
      <c r="AA593" s="34"/>
      <c r="AB593" s="34"/>
      <c r="AC593" s="34"/>
      <c r="AE593"/>
      <c r="AF593" s="210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</row>
    <row r="594" spans="1:153" s="100" customFormat="1" ht="15" customHeight="1" x14ac:dyDescent="0.25">
      <c r="A594" s="33" t="s">
        <v>1860</v>
      </c>
      <c r="B594" s="34"/>
      <c r="C594" s="23"/>
      <c r="D594" s="472"/>
      <c r="E594" s="35">
        <f t="shared" si="24"/>
        <v>0</v>
      </c>
      <c r="F594" s="201">
        <v>2375</v>
      </c>
      <c r="G594" s="417"/>
      <c r="H594" s="514" t="s">
        <v>10752</v>
      </c>
      <c r="I594" s="102"/>
      <c r="J594" s="202">
        <v>49.04</v>
      </c>
      <c r="K594" s="39">
        <f t="shared" si="23"/>
        <v>0</v>
      </c>
      <c r="L594" s="40" t="s">
        <v>864</v>
      </c>
      <c r="M594" s="41" t="s">
        <v>1861</v>
      </c>
      <c r="N594" s="40" t="s">
        <v>1860</v>
      </c>
      <c r="O594" s="46" t="s">
        <v>1852</v>
      </c>
      <c r="P594" s="40" t="s">
        <v>97</v>
      </c>
      <c r="Q594" s="42" t="s">
        <v>98</v>
      </c>
      <c r="R594" s="42" t="s">
        <v>31</v>
      </c>
      <c r="S594" s="304" t="s">
        <v>46</v>
      </c>
      <c r="T594" s="304">
        <v>6</v>
      </c>
      <c r="U594" s="304">
        <v>2500</v>
      </c>
      <c r="V594" s="304" t="s">
        <v>41</v>
      </c>
      <c r="W594" s="422"/>
      <c r="X594" s="43">
        <v>41821</v>
      </c>
      <c r="Y594" s="34"/>
      <c r="Z594" s="34"/>
      <c r="AA594" s="34"/>
      <c r="AB594" s="34"/>
      <c r="AC594" s="34"/>
      <c r="AE594"/>
      <c r="AF594" s="210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</row>
    <row r="595" spans="1:153" s="100" customFormat="1" ht="15" customHeight="1" x14ac:dyDescent="0.25">
      <c r="A595" s="33" t="s">
        <v>863</v>
      </c>
      <c r="B595" s="34"/>
      <c r="C595" s="23"/>
      <c r="D595" s="472"/>
      <c r="E595" s="35">
        <f t="shared" si="24"/>
        <v>0</v>
      </c>
      <c r="F595" s="201">
        <v>8196</v>
      </c>
      <c r="G595" s="417"/>
      <c r="H595" s="514" t="s">
        <v>10747</v>
      </c>
      <c r="I595" s="102"/>
      <c r="J595" s="202">
        <v>292.87</v>
      </c>
      <c r="K595" s="39">
        <f t="shared" si="23"/>
        <v>0</v>
      </c>
      <c r="L595" s="40" t="s">
        <v>864</v>
      </c>
      <c r="M595" s="41" t="s">
        <v>865</v>
      </c>
      <c r="N595" s="40" t="s">
        <v>863</v>
      </c>
      <c r="O595" s="46" t="s">
        <v>825</v>
      </c>
      <c r="P595" s="40" t="s">
        <v>97</v>
      </c>
      <c r="Q595" s="42" t="s">
        <v>98</v>
      </c>
      <c r="R595" s="42" t="s">
        <v>31</v>
      </c>
      <c r="S595" s="304" t="s">
        <v>440</v>
      </c>
      <c r="T595" s="304">
        <v>26</v>
      </c>
      <c r="U595" s="304">
        <v>2500</v>
      </c>
      <c r="V595" s="304" t="s">
        <v>32</v>
      </c>
      <c r="W595" s="422"/>
      <c r="X595" s="43">
        <v>41821</v>
      </c>
      <c r="Y595" s="34"/>
      <c r="Z595" s="34"/>
      <c r="AA595" s="34"/>
      <c r="AB595" s="34"/>
      <c r="AC595" s="34"/>
      <c r="AE595"/>
      <c r="AF595" s="210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</row>
    <row r="596" spans="1:153" s="100" customFormat="1" ht="15" customHeight="1" x14ac:dyDescent="0.25">
      <c r="A596" s="33" t="s">
        <v>11483</v>
      </c>
      <c r="B596" s="34"/>
      <c r="C596" s="23"/>
      <c r="D596" s="472"/>
      <c r="E596" s="35">
        <f t="shared" si="24"/>
        <v>0</v>
      </c>
      <c r="F596" s="201">
        <v>32729</v>
      </c>
      <c r="G596" s="417"/>
      <c r="H596" s="36" t="s">
        <v>11515</v>
      </c>
      <c r="I596" s="38"/>
      <c r="J596" s="202">
        <v>166.09</v>
      </c>
      <c r="K596" s="39">
        <f t="shared" si="23"/>
        <v>0</v>
      </c>
      <c r="L596" s="40" t="s">
        <v>864</v>
      </c>
      <c r="M596" s="41" t="s">
        <v>11523</v>
      </c>
      <c r="N596" s="40" t="s">
        <v>11483</v>
      </c>
      <c r="O596" s="46" t="s">
        <v>1325</v>
      </c>
      <c r="P596" s="40" t="s">
        <v>97</v>
      </c>
      <c r="Q596" s="42" t="s">
        <v>98</v>
      </c>
      <c r="R596" s="42" t="s">
        <v>31</v>
      </c>
      <c r="S596" s="304" t="s">
        <v>32</v>
      </c>
      <c r="T596" s="304">
        <v>50</v>
      </c>
      <c r="U596" s="304">
        <v>2500</v>
      </c>
      <c r="V596" s="304" t="s">
        <v>41</v>
      </c>
      <c r="W596" s="422"/>
      <c r="X596" s="191" t="s">
        <v>11540</v>
      </c>
      <c r="Y596" s="34"/>
      <c r="Z596" s="34"/>
      <c r="AA596" s="34"/>
      <c r="AB596" s="34"/>
      <c r="AC596" s="34"/>
      <c r="AE596"/>
      <c r="AF596" s="210"/>
      <c r="AG596"/>
      <c r="AH596"/>
      <c r="AI596"/>
      <c r="AJ596"/>
      <c r="AK596" s="140"/>
      <c r="AL596" s="140"/>
      <c r="AM596" s="140"/>
      <c r="AN596" s="140"/>
      <c r="AO596" s="140"/>
      <c r="AP596" s="140"/>
      <c r="AQ596" s="140"/>
      <c r="AR596" s="140"/>
      <c r="AS596" s="140"/>
      <c r="AT596" s="140"/>
      <c r="AU596" s="140"/>
      <c r="AV596" s="140"/>
      <c r="AW596" s="140"/>
      <c r="AX596" s="140"/>
      <c r="AY596" s="140"/>
      <c r="AZ596" s="140"/>
      <c r="BA596" s="140"/>
      <c r="BB596" s="140"/>
      <c r="BC596" s="140"/>
      <c r="BD596" s="140"/>
      <c r="BE596" s="140"/>
      <c r="BF596" s="140"/>
      <c r="BG596" s="140"/>
      <c r="BH596" s="140"/>
      <c r="BI596" s="140"/>
      <c r="BJ596" s="140"/>
      <c r="BK596" s="140"/>
      <c r="BL596" s="140"/>
      <c r="BM596" s="140"/>
      <c r="BN596" s="140"/>
      <c r="BO596" s="140"/>
      <c r="BP596" s="140"/>
      <c r="BQ596" s="140"/>
      <c r="BR596" s="140"/>
      <c r="BS596" s="140"/>
      <c r="BT596" s="140"/>
      <c r="BU596" s="140"/>
      <c r="BV596" s="140"/>
      <c r="BW596" s="140"/>
      <c r="BX596" s="140"/>
      <c r="BY596" s="140"/>
      <c r="BZ596" s="140"/>
      <c r="CA596" s="140"/>
      <c r="CB596" s="140"/>
      <c r="CC596" s="140"/>
      <c r="CD596" s="140"/>
      <c r="CE596" s="140"/>
      <c r="CF596" s="140"/>
      <c r="CG596" s="140"/>
      <c r="CH596" s="140"/>
      <c r="CI596" s="140"/>
      <c r="CJ596" s="140"/>
      <c r="CK596" s="140"/>
      <c r="CL596" s="140"/>
      <c r="CM596" s="140"/>
      <c r="CN596" s="140"/>
      <c r="CO596" s="140"/>
      <c r="CP596" s="140"/>
      <c r="CQ596" s="140"/>
      <c r="CR596" s="140"/>
      <c r="CS596" s="140"/>
      <c r="CT596" s="140"/>
      <c r="CU596" s="140"/>
      <c r="CV596" s="140"/>
      <c r="CW596" s="140"/>
      <c r="CX596" s="140"/>
      <c r="CY596" s="140"/>
      <c r="CZ596" s="140"/>
      <c r="DA596" s="140"/>
      <c r="DB596" s="140"/>
      <c r="DC596" s="140"/>
      <c r="DD596" s="140"/>
      <c r="DE596" s="140"/>
      <c r="DF596" s="140"/>
      <c r="DG596" s="140"/>
      <c r="DH596" s="140"/>
      <c r="DI596" s="140"/>
      <c r="DJ596" s="140"/>
      <c r="DK596" s="140"/>
      <c r="DL596" s="140"/>
      <c r="DM596" s="140"/>
      <c r="DN596" s="140"/>
      <c r="DO596" s="140"/>
      <c r="DP596" s="140"/>
      <c r="DQ596" s="140"/>
      <c r="DR596" s="140"/>
      <c r="DS596" s="140"/>
      <c r="DT596" s="140"/>
      <c r="DU596" s="140"/>
      <c r="DV596" s="140"/>
      <c r="DW596" s="140"/>
      <c r="DX596" s="140"/>
      <c r="DY596" s="140"/>
      <c r="DZ596" s="140"/>
      <c r="EA596" s="140"/>
      <c r="EB596" s="140"/>
      <c r="EC596" s="140"/>
      <c r="ED596" s="140"/>
      <c r="EE596" s="140"/>
      <c r="EF596" s="140"/>
      <c r="EG596" s="140"/>
      <c r="EH596" s="140"/>
      <c r="EI596" s="140"/>
      <c r="EJ596" s="140"/>
      <c r="EK596" s="140"/>
      <c r="EL596" s="140"/>
      <c r="EM596" s="140"/>
      <c r="EN596" s="140"/>
      <c r="EO596" s="140"/>
      <c r="EP596" s="140"/>
      <c r="EQ596" s="140"/>
      <c r="ER596" s="140"/>
      <c r="ES596" s="140"/>
      <c r="ET596" s="140"/>
      <c r="EU596" s="140"/>
      <c r="EV596" s="140"/>
      <c r="EW596" s="140"/>
    </row>
    <row r="597" spans="1:153" s="100" customFormat="1" ht="15" customHeight="1" x14ac:dyDescent="0.25">
      <c r="A597" s="33" t="s">
        <v>11483</v>
      </c>
      <c r="B597" s="34"/>
      <c r="C597" s="23"/>
      <c r="D597" s="472"/>
      <c r="E597" s="35">
        <f t="shared" si="24"/>
        <v>0</v>
      </c>
      <c r="F597" s="201">
        <v>32729</v>
      </c>
      <c r="G597" s="417"/>
      <c r="H597" s="36" t="s">
        <v>11515</v>
      </c>
      <c r="I597" s="102"/>
      <c r="J597" s="202">
        <v>166.09</v>
      </c>
      <c r="K597" s="39">
        <f t="shared" si="23"/>
        <v>0</v>
      </c>
      <c r="L597" s="40" t="s">
        <v>864</v>
      </c>
      <c r="M597" s="41" t="s">
        <v>11523</v>
      </c>
      <c r="N597" s="40" t="s">
        <v>11483</v>
      </c>
      <c r="O597" s="46" t="s">
        <v>1325</v>
      </c>
      <c r="P597" s="40" t="s">
        <v>97</v>
      </c>
      <c r="Q597" s="42" t="s">
        <v>98</v>
      </c>
      <c r="R597" s="42" t="s">
        <v>31</v>
      </c>
      <c r="S597" s="304" t="s">
        <v>11531</v>
      </c>
      <c r="T597" s="304">
        <v>50</v>
      </c>
      <c r="U597" s="304">
        <v>2500</v>
      </c>
      <c r="V597" s="304" t="s">
        <v>41</v>
      </c>
      <c r="W597" s="429"/>
      <c r="X597" s="191" t="s">
        <v>11536</v>
      </c>
      <c r="Y597" s="34"/>
      <c r="Z597" s="34"/>
      <c r="AA597" s="34"/>
      <c r="AB597" s="34"/>
      <c r="AC597" s="34"/>
      <c r="AE597" s="140"/>
      <c r="AF597" s="210"/>
      <c r="AG597" s="140"/>
      <c r="AK597" s="140"/>
      <c r="AL597" s="140"/>
      <c r="AM597" s="140"/>
      <c r="AN597" s="140"/>
      <c r="AO597" s="140"/>
      <c r="AP597" s="140"/>
      <c r="AQ597" s="140"/>
      <c r="AR597" s="140"/>
      <c r="AS597" s="140"/>
      <c r="AT597" s="140"/>
      <c r="AU597" s="140"/>
      <c r="AV597" s="140"/>
      <c r="AW597" s="140"/>
      <c r="AX597" s="140"/>
      <c r="AY597" s="140"/>
      <c r="AZ597" s="140"/>
      <c r="BA597" s="140"/>
      <c r="BB597" s="140"/>
      <c r="BC597" s="140"/>
      <c r="BD597" s="140"/>
      <c r="BE597" s="140"/>
      <c r="BF597" s="140"/>
      <c r="BG597" s="140"/>
      <c r="BH597" s="140"/>
      <c r="BI597" s="140"/>
      <c r="BJ597" s="140"/>
      <c r="BK597" s="140"/>
      <c r="BL597" s="140"/>
      <c r="BM597" s="140"/>
      <c r="BN597" s="140"/>
      <c r="BO597" s="140"/>
      <c r="BP597" s="140"/>
      <c r="BQ597" s="140"/>
      <c r="BR597" s="140"/>
      <c r="BS597" s="140"/>
      <c r="BT597" s="140"/>
      <c r="BU597" s="140"/>
      <c r="BV597" s="140"/>
      <c r="BW597" s="140"/>
      <c r="BX597" s="140"/>
      <c r="BY597" s="140"/>
      <c r="BZ597" s="140"/>
      <c r="CA597" s="140"/>
      <c r="CB597" s="140"/>
      <c r="CC597" s="140"/>
      <c r="CD597" s="140"/>
      <c r="CE597" s="140"/>
      <c r="CF597" s="140"/>
      <c r="CG597" s="140"/>
      <c r="CH597" s="140"/>
      <c r="CI597" s="140"/>
      <c r="CJ597" s="140"/>
      <c r="CK597" s="140"/>
      <c r="CL597" s="140"/>
      <c r="CM597" s="140"/>
      <c r="CN597" s="140"/>
      <c r="CO597" s="140"/>
      <c r="CP597" s="140"/>
      <c r="CQ597" s="140"/>
      <c r="CR597" s="140"/>
      <c r="CS597" s="140"/>
      <c r="CT597" s="140"/>
      <c r="CU597" s="140"/>
      <c r="CV597" s="140"/>
      <c r="CW597" s="140"/>
      <c r="CX597" s="140"/>
      <c r="CY597" s="140"/>
      <c r="CZ597" s="140"/>
      <c r="DA597" s="140"/>
      <c r="DB597" s="140"/>
      <c r="DC597" s="140"/>
      <c r="DD597" s="140"/>
      <c r="DE597" s="140"/>
      <c r="DF597" s="140"/>
      <c r="DG597" s="140"/>
      <c r="DH597" s="140"/>
      <c r="DI597" s="140"/>
      <c r="DJ597" s="140"/>
      <c r="DK597" s="140"/>
      <c r="DL597" s="140"/>
      <c r="DM597" s="140"/>
      <c r="DN597" s="140"/>
      <c r="DO597" s="140"/>
      <c r="DP597" s="140"/>
      <c r="DQ597" s="140"/>
      <c r="DR597" s="140"/>
      <c r="DS597" s="140"/>
      <c r="DT597" s="140"/>
      <c r="DU597" s="140"/>
      <c r="DV597" s="140"/>
      <c r="DW597" s="140"/>
      <c r="DX597" s="140"/>
      <c r="DY597" s="140"/>
      <c r="DZ597" s="140"/>
      <c r="EA597" s="140"/>
      <c r="EB597" s="140"/>
      <c r="EC597" s="140"/>
      <c r="ED597" s="140"/>
      <c r="EE597" s="140"/>
      <c r="EF597" s="140"/>
      <c r="EG597" s="140"/>
      <c r="EH597" s="140"/>
      <c r="EI597" s="140"/>
      <c r="EJ597" s="140"/>
      <c r="EK597" s="140"/>
      <c r="EL597" s="140"/>
      <c r="EM597" s="140"/>
      <c r="EN597" s="140"/>
      <c r="EO597" s="140"/>
      <c r="EP597" s="140"/>
      <c r="EQ597" s="140"/>
      <c r="ER597" s="140"/>
      <c r="ES597" s="140"/>
      <c r="ET597" s="140"/>
      <c r="EU597" s="140"/>
      <c r="EV597" s="140"/>
      <c r="EW597"/>
    </row>
    <row r="598" spans="1:153" s="100" customFormat="1" ht="15" customHeight="1" x14ac:dyDescent="0.25">
      <c r="A598" s="33" t="s">
        <v>8817</v>
      </c>
      <c r="B598" s="34"/>
      <c r="C598" s="93"/>
      <c r="D598" s="472"/>
      <c r="E598" s="35">
        <f t="shared" si="24"/>
        <v>0</v>
      </c>
      <c r="F598" s="201">
        <v>2565</v>
      </c>
      <c r="G598" s="417"/>
      <c r="H598" s="514" t="s">
        <v>10748</v>
      </c>
      <c r="I598" s="102"/>
      <c r="J598" s="202">
        <v>166.73</v>
      </c>
      <c r="K598" s="39">
        <f t="shared" si="23"/>
        <v>0</v>
      </c>
      <c r="L598" s="107" t="s">
        <v>8932</v>
      </c>
      <c r="M598" s="106" t="s">
        <v>8905</v>
      </c>
      <c r="N598" s="107" t="s">
        <v>8817</v>
      </c>
      <c r="O598" s="107" t="s">
        <v>977</v>
      </c>
      <c r="P598" s="107" t="s">
        <v>314</v>
      </c>
      <c r="Q598" s="108" t="s">
        <v>30</v>
      </c>
      <c r="R598" s="108" t="s">
        <v>31</v>
      </c>
      <c r="S598" s="133" t="s">
        <v>46</v>
      </c>
      <c r="T598" s="133">
        <v>6</v>
      </c>
      <c r="U598" s="133">
        <v>2500</v>
      </c>
      <c r="V598" s="133" t="s">
        <v>41</v>
      </c>
      <c r="W598" s="430"/>
      <c r="X598" s="165" t="s">
        <v>8765</v>
      </c>
      <c r="Y598" s="99"/>
      <c r="Z598" s="99"/>
      <c r="AA598" s="99"/>
      <c r="AB598" s="99"/>
      <c r="AC598" s="99"/>
      <c r="AE598"/>
      <c r="AF598" s="210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</row>
    <row r="599" spans="1:153" s="100" customFormat="1" ht="15" customHeight="1" x14ac:dyDescent="0.25">
      <c r="A599" s="33" t="s">
        <v>772</v>
      </c>
      <c r="B599" s="34"/>
      <c r="C599" s="23"/>
      <c r="D599" s="472"/>
      <c r="E599" s="35">
        <f t="shared" si="24"/>
        <v>0</v>
      </c>
      <c r="F599" s="201">
        <v>3554</v>
      </c>
      <c r="G599" s="417"/>
      <c r="H599" s="514" t="s">
        <v>10758</v>
      </c>
      <c r="I599" s="102"/>
      <c r="J599" s="202">
        <v>30.27</v>
      </c>
      <c r="K599" s="39">
        <f t="shared" si="23"/>
        <v>0</v>
      </c>
      <c r="L599" s="52" t="s">
        <v>292</v>
      </c>
      <c r="M599" s="59" t="s">
        <v>773</v>
      </c>
      <c r="N599" s="60" t="s">
        <v>772</v>
      </c>
      <c r="O599" s="46" t="s">
        <v>767</v>
      </c>
      <c r="P599" s="45" t="s">
        <v>116</v>
      </c>
      <c r="Q599" s="47" t="s">
        <v>39</v>
      </c>
      <c r="R599" s="47" t="s">
        <v>31</v>
      </c>
      <c r="S599" s="139" t="s">
        <v>9121</v>
      </c>
      <c r="T599" s="139">
        <v>2</v>
      </c>
      <c r="U599" s="139">
        <v>2500</v>
      </c>
      <c r="V599" s="139" t="s">
        <v>41</v>
      </c>
      <c r="W599" s="426"/>
      <c r="X599" s="153">
        <v>42005</v>
      </c>
      <c r="Y599" s="34"/>
      <c r="Z599" s="34"/>
      <c r="AA599" s="34"/>
      <c r="AB599" s="34"/>
      <c r="AC599" s="34"/>
      <c r="AE599"/>
      <c r="AF599" s="210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</row>
    <row r="600" spans="1:153" s="100" customFormat="1" ht="15" customHeight="1" x14ac:dyDescent="0.25">
      <c r="A600" s="33" t="s">
        <v>1051</v>
      </c>
      <c r="B600" s="34"/>
      <c r="C600" s="23"/>
      <c r="D600" s="472"/>
      <c r="E600" s="35">
        <f t="shared" si="24"/>
        <v>0</v>
      </c>
      <c r="F600" s="201">
        <v>5769</v>
      </c>
      <c r="G600" s="417"/>
      <c r="H600" s="514" t="s">
        <v>10755</v>
      </c>
      <c r="I600" s="102"/>
      <c r="J600" s="202">
        <v>194.97</v>
      </c>
      <c r="K600" s="39">
        <f t="shared" si="23"/>
        <v>0</v>
      </c>
      <c r="L600" s="40" t="s">
        <v>262</v>
      </c>
      <c r="M600" s="41" t="s">
        <v>1052</v>
      </c>
      <c r="N600" s="40" t="s">
        <v>1051</v>
      </c>
      <c r="O600" s="46" t="s">
        <v>977</v>
      </c>
      <c r="P600" s="40" t="s">
        <v>38</v>
      </c>
      <c r="Q600" s="42" t="s">
        <v>39</v>
      </c>
      <c r="R600" s="42" t="s">
        <v>31</v>
      </c>
      <c r="S600" s="304" t="s">
        <v>41</v>
      </c>
      <c r="T600" s="304">
        <v>13</v>
      </c>
      <c r="U600" s="304">
        <v>500</v>
      </c>
      <c r="V600" s="304" t="s">
        <v>41</v>
      </c>
      <c r="W600" s="422"/>
      <c r="X600" s="43"/>
      <c r="Y600" s="34"/>
      <c r="Z600" s="34"/>
      <c r="AA600" s="34"/>
      <c r="AB600" s="34"/>
      <c r="AC600" s="34"/>
      <c r="AE600"/>
      <c r="AF600" s="210"/>
      <c r="AG600"/>
      <c r="AH600"/>
      <c r="AI600"/>
      <c r="AJ600"/>
      <c r="AK600" s="140"/>
      <c r="AL600" s="140"/>
      <c r="AM600" s="140"/>
      <c r="AN600" s="140"/>
      <c r="AO600" s="140"/>
      <c r="AP600" s="140"/>
      <c r="AQ600" s="140"/>
      <c r="AR600" s="140"/>
      <c r="AS600" s="140"/>
      <c r="AT600" s="140"/>
      <c r="AU600" s="140"/>
      <c r="AV600" s="140"/>
      <c r="AW600" s="140"/>
      <c r="AX600" s="140"/>
      <c r="AY600" s="140"/>
      <c r="AZ600" s="140"/>
      <c r="BA600" s="140"/>
      <c r="BB600" s="140"/>
      <c r="BC600" s="140"/>
      <c r="BD600" s="140"/>
      <c r="BE600" s="140"/>
      <c r="BF600" s="140"/>
      <c r="BG600" s="140"/>
      <c r="BH600" s="140"/>
      <c r="BI600" s="140"/>
      <c r="BJ600" s="140"/>
      <c r="BK600" s="140"/>
      <c r="BL600" s="140"/>
      <c r="BM600" s="140"/>
      <c r="BN600" s="140"/>
      <c r="BO600" s="140"/>
      <c r="BP600" s="140"/>
      <c r="BQ600" s="140"/>
      <c r="BR600" s="140"/>
      <c r="BS600" s="140"/>
      <c r="BT600" s="140"/>
      <c r="BU600" s="140"/>
      <c r="BV600" s="140"/>
      <c r="BW600" s="140"/>
      <c r="BX600" s="140"/>
      <c r="BY600" s="140"/>
      <c r="BZ600" s="140"/>
      <c r="CA600" s="140"/>
      <c r="CB600" s="140"/>
      <c r="CC600" s="140"/>
      <c r="CD600" s="140"/>
      <c r="CE600" s="140"/>
      <c r="CF600" s="140"/>
      <c r="CG600" s="140"/>
      <c r="CH600" s="140"/>
      <c r="CI600" s="140"/>
      <c r="CJ600" s="140"/>
      <c r="CK600" s="140"/>
      <c r="CL600" s="140"/>
      <c r="CM600" s="140"/>
      <c r="CN600" s="140"/>
      <c r="CO600" s="140"/>
      <c r="CP600" s="140"/>
      <c r="CQ600" s="140"/>
      <c r="CR600" s="140"/>
      <c r="CS600" s="140"/>
      <c r="CT600" s="140"/>
      <c r="CU600" s="140"/>
      <c r="CV600" s="140"/>
      <c r="CW600" s="140"/>
      <c r="CX600" s="140"/>
      <c r="CY600" s="140"/>
      <c r="CZ600" s="140"/>
      <c r="DA600" s="140"/>
      <c r="DB600" s="140"/>
      <c r="DC600" s="140"/>
      <c r="DD600" s="140"/>
      <c r="DE600" s="140"/>
      <c r="DF600" s="140"/>
      <c r="DG600" s="140"/>
      <c r="DH600" s="140"/>
      <c r="DI600" s="140"/>
      <c r="DJ600" s="140"/>
      <c r="DK600" s="140"/>
      <c r="DL600" s="140"/>
      <c r="DM600" s="140"/>
      <c r="DN600" s="140"/>
      <c r="DO600" s="140"/>
      <c r="DP600" s="140"/>
      <c r="DQ600" s="140"/>
      <c r="DR600" s="140"/>
      <c r="DS600" s="140"/>
      <c r="DT600" s="140"/>
      <c r="DU600" s="140"/>
      <c r="DV600" s="140"/>
      <c r="DW600" s="140"/>
      <c r="DX600" s="140"/>
      <c r="DY600" s="140"/>
      <c r="DZ600" s="140"/>
      <c r="EA600" s="140"/>
      <c r="EB600" s="140"/>
      <c r="EC600" s="140"/>
      <c r="ED600" s="140"/>
      <c r="EE600" s="140"/>
      <c r="EF600" s="140"/>
      <c r="EG600" s="140"/>
      <c r="EH600" s="140"/>
      <c r="EI600" s="140"/>
      <c r="EJ600" s="140"/>
      <c r="EK600" s="140"/>
      <c r="EL600" s="140"/>
      <c r="EM600" s="140"/>
      <c r="EN600" s="140"/>
      <c r="EO600" s="140"/>
      <c r="EP600" s="140"/>
      <c r="EQ600" s="140"/>
      <c r="ER600" s="140"/>
      <c r="ES600" s="140"/>
      <c r="ET600" s="140"/>
      <c r="EW600" s="140"/>
    </row>
    <row r="601" spans="1:153" s="100" customFormat="1" ht="15" customHeight="1" x14ac:dyDescent="0.25">
      <c r="A601" s="33" t="s">
        <v>1053</v>
      </c>
      <c r="B601" s="34"/>
      <c r="C601" s="23"/>
      <c r="D601" s="472"/>
      <c r="E601" s="35">
        <f t="shared" si="24"/>
        <v>0</v>
      </c>
      <c r="F601" s="201">
        <v>1373</v>
      </c>
      <c r="G601" s="417"/>
      <c r="H601" s="514" t="s">
        <v>10749</v>
      </c>
      <c r="I601" s="102"/>
      <c r="J601" s="202">
        <v>91.72</v>
      </c>
      <c r="K601" s="39">
        <f t="shared" si="23"/>
        <v>0</v>
      </c>
      <c r="L601" s="40" t="s">
        <v>435</v>
      </c>
      <c r="M601" s="41" t="s">
        <v>1054</v>
      </c>
      <c r="N601" s="40" t="s">
        <v>1053</v>
      </c>
      <c r="O601" s="46" t="s">
        <v>977</v>
      </c>
      <c r="P601" s="40" t="s">
        <v>66</v>
      </c>
      <c r="Q601" s="42" t="s">
        <v>67</v>
      </c>
      <c r="R601" s="42" t="s">
        <v>31</v>
      </c>
      <c r="S601" s="304" t="s">
        <v>440</v>
      </c>
      <c r="T601" s="304">
        <v>24</v>
      </c>
      <c r="U601" s="304">
        <v>2500</v>
      </c>
      <c r="V601" s="304" t="s">
        <v>32</v>
      </c>
      <c r="W601" s="422"/>
      <c r="X601" s="43">
        <v>41676</v>
      </c>
      <c r="Y601" s="34"/>
      <c r="Z601" s="34"/>
      <c r="AA601" s="34"/>
      <c r="AB601" s="34"/>
      <c r="AC601" s="34"/>
      <c r="AE601"/>
      <c r="AF601" s="210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</row>
    <row r="602" spans="1:153" s="100" customFormat="1" ht="15" customHeight="1" x14ac:dyDescent="0.25">
      <c r="A602" s="33" t="s">
        <v>1055</v>
      </c>
      <c r="B602" s="34"/>
      <c r="C602" s="23"/>
      <c r="D602" s="472"/>
      <c r="E602" s="35">
        <f t="shared" si="24"/>
        <v>0</v>
      </c>
      <c r="F602" s="201">
        <v>3730</v>
      </c>
      <c r="G602" s="417"/>
      <c r="H602" s="514" t="s">
        <v>10754</v>
      </c>
      <c r="I602" s="102"/>
      <c r="J602" s="202">
        <v>119.97</v>
      </c>
      <c r="K602" s="39">
        <f t="shared" si="23"/>
        <v>0</v>
      </c>
      <c r="L602" s="40" t="s">
        <v>262</v>
      </c>
      <c r="M602" s="41" t="s">
        <v>1056</v>
      </c>
      <c r="N602" s="40" t="s">
        <v>1055</v>
      </c>
      <c r="O602" s="46" t="s">
        <v>977</v>
      </c>
      <c r="P602" s="40" t="s">
        <v>38</v>
      </c>
      <c r="Q602" s="42" t="s">
        <v>39</v>
      </c>
      <c r="R602" s="42" t="s">
        <v>31</v>
      </c>
      <c r="S602" s="304" t="s">
        <v>41</v>
      </c>
      <c r="T602" s="304">
        <v>13</v>
      </c>
      <c r="U602" s="304">
        <v>500</v>
      </c>
      <c r="V602" s="304" t="s">
        <v>41</v>
      </c>
      <c r="W602" s="422"/>
      <c r="X602" s="43"/>
      <c r="Y602" s="34"/>
      <c r="Z602" s="34"/>
      <c r="AA602" s="34"/>
      <c r="AB602" s="34"/>
      <c r="AC602" s="34"/>
      <c r="AE602"/>
      <c r="AF602" s="210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W602"/>
    </row>
    <row r="603" spans="1:153" s="100" customFormat="1" ht="15" customHeight="1" x14ac:dyDescent="0.25">
      <c r="A603" s="33" t="s">
        <v>1057</v>
      </c>
      <c r="B603" s="34"/>
      <c r="C603" s="23"/>
      <c r="D603" s="472"/>
      <c r="E603" s="35">
        <f t="shared" si="24"/>
        <v>0</v>
      </c>
      <c r="F603" s="201">
        <v>5394</v>
      </c>
      <c r="G603" s="417"/>
      <c r="H603" s="514" t="s">
        <v>10846</v>
      </c>
      <c r="I603" s="102"/>
      <c r="J603" s="202">
        <v>227.98</v>
      </c>
      <c r="K603" s="39">
        <f t="shared" si="23"/>
        <v>0</v>
      </c>
      <c r="L603" s="40" t="s">
        <v>171</v>
      </c>
      <c r="M603" s="41" t="s">
        <v>1058</v>
      </c>
      <c r="N603" s="40" t="s">
        <v>1057</v>
      </c>
      <c r="O603" s="46" t="s">
        <v>977</v>
      </c>
      <c r="P603" s="40" t="s">
        <v>38</v>
      </c>
      <c r="Q603" s="42" t="s">
        <v>39</v>
      </c>
      <c r="R603" s="42" t="s">
        <v>31</v>
      </c>
      <c r="S603" s="304" t="s">
        <v>41</v>
      </c>
      <c r="T603" s="304">
        <v>12</v>
      </c>
      <c r="U603" s="304">
        <v>2500</v>
      </c>
      <c r="V603" s="304" t="s">
        <v>41</v>
      </c>
      <c r="W603" s="422"/>
      <c r="X603" s="43">
        <v>41676</v>
      </c>
      <c r="Y603" s="34"/>
      <c r="Z603" s="34"/>
      <c r="AA603" s="34"/>
      <c r="AB603" s="34"/>
      <c r="AC603" s="34"/>
      <c r="AE603"/>
      <c r="AF603" s="210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</row>
    <row r="604" spans="1:153" s="100" customFormat="1" ht="15" customHeight="1" x14ac:dyDescent="0.25">
      <c r="A604" s="33" t="s">
        <v>1059</v>
      </c>
      <c r="B604" s="34"/>
      <c r="C604" s="23"/>
      <c r="D604" s="472"/>
      <c r="E604" s="35">
        <f t="shared" si="24"/>
        <v>0</v>
      </c>
      <c r="F604" s="201">
        <v>5418</v>
      </c>
      <c r="G604" s="417"/>
      <c r="H604" s="514" t="s">
        <v>10845</v>
      </c>
      <c r="I604" s="102"/>
      <c r="J604" s="202">
        <v>195.4</v>
      </c>
      <c r="K604" s="39">
        <f t="shared" si="23"/>
        <v>0</v>
      </c>
      <c r="L604" s="40" t="s">
        <v>171</v>
      </c>
      <c r="M604" s="41" t="s">
        <v>1060</v>
      </c>
      <c r="N604" s="40" t="s">
        <v>1059</v>
      </c>
      <c r="O604" s="46" t="s">
        <v>977</v>
      </c>
      <c r="P604" s="40" t="s">
        <v>38</v>
      </c>
      <c r="Q604" s="42" t="s">
        <v>39</v>
      </c>
      <c r="R604" s="42" t="s">
        <v>31</v>
      </c>
      <c r="S604" s="304" t="s">
        <v>440</v>
      </c>
      <c r="T604" s="304">
        <v>26</v>
      </c>
      <c r="U604" s="304">
        <v>2500</v>
      </c>
      <c r="V604" s="304" t="s">
        <v>32</v>
      </c>
      <c r="W604" s="422"/>
      <c r="X604" s="43"/>
      <c r="Y604" s="34"/>
      <c r="Z604" s="34"/>
      <c r="AA604" s="34"/>
      <c r="AB604" s="34"/>
      <c r="AC604" s="34"/>
      <c r="AE604"/>
      <c r="AF604" s="210"/>
      <c r="AG604"/>
      <c r="AH604"/>
      <c r="AI604"/>
      <c r="AJ604"/>
      <c r="AK604" s="140"/>
      <c r="AL604" s="140"/>
      <c r="AM604" s="140"/>
      <c r="AN604" s="140"/>
      <c r="AO604" s="140"/>
      <c r="AP604" s="140"/>
      <c r="AQ604" s="140"/>
      <c r="AR604" s="140"/>
      <c r="AS604" s="140"/>
      <c r="AT604" s="140"/>
      <c r="AU604" s="140"/>
      <c r="AV604" s="140"/>
      <c r="AW604" s="140"/>
      <c r="AX604" s="140"/>
      <c r="AY604" s="140"/>
      <c r="AZ604" s="140"/>
      <c r="BA604" s="140"/>
      <c r="BB604" s="140"/>
      <c r="BC604" s="140"/>
      <c r="BD604" s="140"/>
      <c r="BE604" s="140"/>
      <c r="BF604" s="140"/>
      <c r="BG604" s="140"/>
      <c r="BH604" s="140"/>
      <c r="BI604" s="140"/>
      <c r="BJ604" s="140"/>
      <c r="BK604" s="140"/>
      <c r="BL604" s="140"/>
      <c r="BM604" s="140"/>
      <c r="BN604" s="140"/>
      <c r="BO604" s="140"/>
      <c r="BP604" s="140"/>
      <c r="BQ604" s="140"/>
      <c r="BR604" s="140"/>
      <c r="BS604" s="140"/>
      <c r="BT604" s="140"/>
      <c r="BU604" s="140"/>
      <c r="BV604" s="140"/>
      <c r="BW604" s="140"/>
      <c r="BX604" s="140"/>
      <c r="BY604" s="140"/>
      <c r="BZ604" s="140"/>
      <c r="CA604" s="140"/>
      <c r="CB604" s="140"/>
      <c r="CC604" s="140"/>
      <c r="CD604" s="140"/>
      <c r="CE604" s="140"/>
      <c r="CF604" s="140"/>
      <c r="CG604" s="140"/>
      <c r="CH604" s="140"/>
      <c r="CI604" s="140"/>
      <c r="CJ604" s="140"/>
      <c r="CK604" s="140"/>
      <c r="CL604" s="140"/>
      <c r="CM604" s="140"/>
      <c r="CN604" s="140"/>
      <c r="CO604" s="140"/>
      <c r="CP604" s="140"/>
      <c r="CQ604" s="140"/>
      <c r="CR604" s="140"/>
      <c r="CS604" s="140"/>
      <c r="CT604" s="140"/>
      <c r="CU604" s="140"/>
      <c r="CV604" s="140"/>
      <c r="CW604" s="140"/>
      <c r="CX604" s="140"/>
      <c r="CY604" s="140"/>
      <c r="CZ604" s="140"/>
      <c r="DA604" s="140"/>
      <c r="DB604" s="140"/>
      <c r="DC604" s="140"/>
      <c r="DD604" s="140"/>
      <c r="DE604" s="140"/>
      <c r="DF604" s="140"/>
      <c r="DG604" s="140"/>
      <c r="DH604" s="140"/>
      <c r="DI604" s="140"/>
      <c r="DJ604" s="140"/>
      <c r="DK604" s="140"/>
      <c r="DL604" s="140"/>
      <c r="DM604" s="140"/>
      <c r="DN604" s="140"/>
      <c r="DO604" s="140"/>
      <c r="DP604" s="140"/>
      <c r="DQ604" s="140"/>
      <c r="DR604" s="140"/>
      <c r="DS604" s="140"/>
      <c r="DT604" s="140"/>
      <c r="DU604" s="140"/>
      <c r="DV604" s="140"/>
      <c r="DW604" s="140"/>
      <c r="DX604" s="140"/>
      <c r="DY604" s="140"/>
      <c r="DZ604" s="140"/>
      <c r="EA604" s="140"/>
      <c r="EB604" s="140"/>
      <c r="EC604" s="140"/>
      <c r="ED604" s="140"/>
      <c r="EE604" s="140"/>
      <c r="EF604" s="140"/>
      <c r="EG604" s="140"/>
      <c r="EH604" s="140"/>
      <c r="EI604" s="140"/>
      <c r="EJ604" s="140"/>
      <c r="EK604" s="140"/>
      <c r="EL604" s="140"/>
      <c r="EM604" s="140"/>
      <c r="EN604" s="140"/>
      <c r="EO604" s="140"/>
      <c r="EP604" s="140"/>
      <c r="EQ604" s="140"/>
      <c r="ER604" s="140"/>
      <c r="ES604" s="140"/>
      <c r="ET604" s="140"/>
      <c r="EU604"/>
      <c r="EV604"/>
      <c r="EW604" s="140"/>
    </row>
    <row r="605" spans="1:153" s="100" customFormat="1" ht="15" customHeight="1" x14ac:dyDescent="0.25">
      <c r="A605" s="33" t="s">
        <v>2238</v>
      </c>
      <c r="B605" s="34"/>
      <c r="C605" s="23"/>
      <c r="D605" s="472"/>
      <c r="E605" s="35">
        <f t="shared" si="24"/>
        <v>0</v>
      </c>
      <c r="F605" s="201">
        <v>8927</v>
      </c>
      <c r="G605" s="417"/>
      <c r="H605" s="514" t="s">
        <v>10756</v>
      </c>
      <c r="I605" s="102"/>
      <c r="J605" s="202">
        <v>35.97</v>
      </c>
      <c r="K605" s="39">
        <f t="shared" si="23"/>
        <v>0</v>
      </c>
      <c r="L605" s="46" t="s">
        <v>528</v>
      </c>
      <c r="M605" s="45" t="s">
        <v>2239</v>
      </c>
      <c r="N605" s="46" t="s">
        <v>2238</v>
      </c>
      <c r="O605" s="46" t="s">
        <v>2217</v>
      </c>
      <c r="P605" s="46" t="s">
        <v>95</v>
      </c>
      <c r="Q605" s="47" t="s">
        <v>39</v>
      </c>
      <c r="R605" s="47" t="s">
        <v>31</v>
      </c>
      <c r="S605" s="139" t="s">
        <v>60</v>
      </c>
      <c r="T605" s="139">
        <v>4</v>
      </c>
      <c r="U605" s="139">
        <v>1500</v>
      </c>
      <c r="V605" s="139" t="s">
        <v>41</v>
      </c>
      <c r="W605" s="427"/>
      <c r="X605" s="155">
        <v>42272</v>
      </c>
      <c r="Y605" s="32"/>
      <c r="Z605" s="32"/>
      <c r="AA605" s="32"/>
      <c r="AB605" s="32"/>
      <c r="AC605" s="32"/>
      <c r="AE605"/>
      <c r="AF605" s="210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W605"/>
    </row>
    <row r="606" spans="1:153" s="100" customFormat="1" ht="15" customHeight="1" x14ac:dyDescent="0.25">
      <c r="A606" s="33" t="s">
        <v>2386</v>
      </c>
      <c r="B606" s="34"/>
      <c r="C606" s="23"/>
      <c r="D606" s="472"/>
      <c r="E606" s="35">
        <f t="shared" si="24"/>
        <v>0</v>
      </c>
      <c r="F606" s="201">
        <v>1656</v>
      </c>
      <c r="G606" s="417"/>
      <c r="H606" s="514" t="s">
        <v>10757</v>
      </c>
      <c r="I606" s="102"/>
      <c r="J606" s="202">
        <v>57.08</v>
      </c>
      <c r="K606" s="39">
        <f t="shared" si="23"/>
        <v>0</v>
      </c>
      <c r="L606" s="40" t="s">
        <v>2387</v>
      </c>
      <c r="M606" s="41">
        <v>10289895</v>
      </c>
      <c r="N606" s="40" t="s">
        <v>2386</v>
      </c>
      <c r="O606" s="46" t="s">
        <v>2278</v>
      </c>
      <c r="P606" s="40" t="s">
        <v>477</v>
      </c>
      <c r="Q606" s="42" t="s">
        <v>39</v>
      </c>
      <c r="R606" s="42" t="s">
        <v>31</v>
      </c>
      <c r="S606" s="304" t="s">
        <v>41</v>
      </c>
      <c r="T606" s="304">
        <v>12</v>
      </c>
      <c r="U606" s="304">
        <v>2500</v>
      </c>
      <c r="V606" s="304" t="s">
        <v>41</v>
      </c>
      <c r="W606" s="422"/>
      <c r="X606" s="43">
        <v>41839</v>
      </c>
      <c r="Y606" s="34"/>
      <c r="Z606" s="34"/>
      <c r="AA606" s="34"/>
      <c r="AB606" s="34"/>
      <c r="AC606" s="34"/>
      <c r="AE606"/>
      <c r="AF606" s="210"/>
      <c r="AG606"/>
      <c r="AH606" s="140"/>
      <c r="AI606" s="140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 s="140"/>
      <c r="EV606" s="140"/>
      <c r="EW606"/>
    </row>
    <row r="607" spans="1:153" s="100" customFormat="1" ht="15" customHeight="1" x14ac:dyDescent="0.25">
      <c r="A607" s="33" t="s">
        <v>9235</v>
      </c>
      <c r="B607" s="34"/>
      <c r="C607" s="156"/>
      <c r="D607" s="472"/>
      <c r="E607" s="35">
        <f t="shared" si="24"/>
        <v>0</v>
      </c>
      <c r="F607" s="201">
        <v>32600</v>
      </c>
      <c r="G607" s="417"/>
      <c r="H607" s="101" t="s">
        <v>9177</v>
      </c>
      <c r="I607" s="97"/>
      <c r="J607" s="202">
        <v>9.3000000000000007</v>
      </c>
      <c r="K607" s="39">
        <f t="shared" si="23"/>
        <v>0</v>
      </c>
      <c r="L607" s="107" t="s">
        <v>2387</v>
      </c>
      <c r="M607" s="106" t="s">
        <v>9295</v>
      </c>
      <c r="N607" s="107" t="s">
        <v>9235</v>
      </c>
      <c r="O607" s="107" t="s">
        <v>2278</v>
      </c>
      <c r="P607" s="107" t="s">
        <v>477</v>
      </c>
      <c r="Q607" s="108" t="s">
        <v>39</v>
      </c>
      <c r="R607" s="108" t="s">
        <v>31</v>
      </c>
      <c r="S607" s="133" t="s">
        <v>9536</v>
      </c>
      <c r="T607" s="133">
        <v>1</v>
      </c>
      <c r="U607" s="133">
        <v>2500</v>
      </c>
      <c r="V607" s="133" t="s">
        <v>41</v>
      </c>
      <c r="W607" s="428"/>
      <c r="X607" s="164" t="s">
        <v>9149</v>
      </c>
      <c r="Y607" s="149"/>
      <c r="Z607" s="149"/>
      <c r="AA607" s="149"/>
      <c r="AB607" s="149"/>
      <c r="AC607" s="149"/>
      <c r="AE607"/>
      <c r="AF607" s="210"/>
      <c r="AG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 s="140"/>
      <c r="EV607" s="140"/>
      <c r="EW607"/>
    </row>
    <row r="608" spans="1:153" s="100" customFormat="1" ht="15" customHeight="1" x14ac:dyDescent="0.25">
      <c r="A608" s="33" t="s">
        <v>82</v>
      </c>
      <c r="B608" s="34"/>
      <c r="C608" s="34"/>
      <c r="D608" s="472"/>
      <c r="E608" s="35">
        <f t="shared" si="24"/>
        <v>0</v>
      </c>
      <c r="F608" s="201">
        <v>1703</v>
      </c>
      <c r="G608" s="417"/>
      <c r="H608" s="109" t="s">
        <v>83</v>
      </c>
      <c r="I608" s="102"/>
      <c r="J608" s="202">
        <v>86.82</v>
      </c>
      <c r="K608" s="39">
        <f t="shared" si="23"/>
        <v>0</v>
      </c>
      <c r="L608" s="40" t="s">
        <v>63</v>
      </c>
      <c r="M608" s="41" t="s">
        <v>84</v>
      </c>
      <c r="N608" s="40" t="s">
        <v>82</v>
      </c>
      <c r="O608" s="46" t="s">
        <v>37</v>
      </c>
      <c r="P608" s="40" t="s">
        <v>66</v>
      </c>
      <c r="Q608" s="42" t="s">
        <v>67</v>
      </c>
      <c r="R608" s="42" t="s">
        <v>31</v>
      </c>
      <c r="S608" s="304" t="s">
        <v>41</v>
      </c>
      <c r="T608" s="304">
        <v>11</v>
      </c>
      <c r="U608" s="304">
        <v>2500</v>
      </c>
      <c r="V608" s="304" t="s">
        <v>41</v>
      </c>
      <c r="W608" s="422"/>
      <c r="X608" s="43" t="s">
        <v>42</v>
      </c>
      <c r="Y608" s="34"/>
      <c r="Z608" s="34"/>
      <c r="AA608" s="34"/>
      <c r="AB608" s="34"/>
      <c r="AC608" s="34"/>
      <c r="AE608"/>
      <c r="AF608" s="210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</row>
    <row r="609" spans="1:153" s="100" customFormat="1" ht="15" customHeight="1" x14ac:dyDescent="0.25">
      <c r="A609" s="33" t="s">
        <v>85</v>
      </c>
      <c r="B609" s="34"/>
      <c r="C609" s="34"/>
      <c r="D609" s="472"/>
      <c r="E609" s="35">
        <f t="shared" si="24"/>
        <v>0</v>
      </c>
      <c r="F609" s="201">
        <v>5286</v>
      </c>
      <c r="G609" s="417"/>
      <c r="H609" s="109" t="s">
        <v>86</v>
      </c>
      <c r="I609" s="102"/>
      <c r="J609" s="202">
        <v>125.07</v>
      </c>
      <c r="K609" s="39">
        <f t="shared" si="23"/>
        <v>0</v>
      </c>
      <c r="L609" s="40" t="s">
        <v>63</v>
      </c>
      <c r="M609" s="41" t="s">
        <v>87</v>
      </c>
      <c r="N609" s="40" t="s">
        <v>85</v>
      </c>
      <c r="O609" s="46" t="s">
        <v>37</v>
      </c>
      <c r="P609" s="40" t="s">
        <v>66</v>
      </c>
      <c r="Q609" s="42" t="s">
        <v>67</v>
      </c>
      <c r="R609" s="42" t="s">
        <v>31</v>
      </c>
      <c r="S609" s="304" t="s">
        <v>88</v>
      </c>
      <c r="T609" s="304">
        <v>6</v>
      </c>
      <c r="U609" s="304">
        <v>2500</v>
      </c>
      <c r="V609" s="304" t="s">
        <v>41</v>
      </c>
      <c r="W609" s="422"/>
      <c r="X609" s="43" t="s">
        <v>42</v>
      </c>
      <c r="Y609" s="34"/>
      <c r="Z609" s="34"/>
      <c r="AA609" s="34"/>
      <c r="AB609" s="34"/>
      <c r="AC609" s="34"/>
      <c r="AE609"/>
      <c r="AF609" s="210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</row>
    <row r="610" spans="1:153" s="100" customFormat="1" ht="15" customHeight="1" x14ac:dyDescent="0.25">
      <c r="A610" s="33" t="s">
        <v>89</v>
      </c>
      <c r="B610" s="34"/>
      <c r="C610" s="34"/>
      <c r="D610" s="472"/>
      <c r="E610" s="35">
        <f t="shared" si="24"/>
        <v>0</v>
      </c>
      <c r="F610" s="201">
        <v>2438</v>
      </c>
      <c r="G610" s="417"/>
      <c r="H610" s="109" t="s">
        <v>90</v>
      </c>
      <c r="I610" s="102"/>
      <c r="J610" s="202">
        <v>20.81</v>
      </c>
      <c r="K610" s="39">
        <f t="shared" si="23"/>
        <v>0</v>
      </c>
      <c r="L610" s="40" t="s">
        <v>63</v>
      </c>
      <c r="M610" s="41">
        <v>201412051608</v>
      </c>
      <c r="N610" s="40" t="s">
        <v>89</v>
      </c>
      <c r="O610" s="46" t="s">
        <v>37</v>
      </c>
      <c r="P610" s="40" t="s">
        <v>66</v>
      </c>
      <c r="Q610" s="42" t="s">
        <v>67</v>
      </c>
      <c r="R610" s="42" t="s">
        <v>31</v>
      </c>
      <c r="S610" s="304" t="s">
        <v>9536</v>
      </c>
      <c r="T610" s="304">
        <v>1</v>
      </c>
      <c r="U610" s="304">
        <v>2500</v>
      </c>
      <c r="V610" s="304" t="s">
        <v>41</v>
      </c>
      <c r="W610" s="422"/>
      <c r="X610" s="43" t="s">
        <v>42</v>
      </c>
      <c r="Y610" s="34"/>
      <c r="Z610" s="34"/>
      <c r="AA610" s="34"/>
      <c r="AB610" s="34"/>
      <c r="AC610" s="34"/>
      <c r="AE610"/>
      <c r="AF610" s="210"/>
      <c r="AG610"/>
      <c r="AH610"/>
      <c r="AI610"/>
      <c r="AJ610"/>
      <c r="AK610" s="140"/>
      <c r="AL610" s="140"/>
      <c r="AM610" s="140"/>
      <c r="AN610" s="140"/>
      <c r="AO610" s="140"/>
      <c r="AP610" s="140"/>
      <c r="AQ610" s="140"/>
      <c r="AR610" s="140"/>
      <c r="AS610" s="140"/>
      <c r="AT610" s="140"/>
      <c r="AU610" s="140"/>
      <c r="AV610" s="140"/>
      <c r="AW610" s="140"/>
      <c r="AX610" s="140"/>
      <c r="AY610" s="140"/>
      <c r="AZ610" s="140"/>
      <c r="BA610" s="140"/>
      <c r="BB610" s="140"/>
      <c r="BC610" s="140"/>
      <c r="BD610" s="140"/>
      <c r="BE610" s="140"/>
      <c r="BF610" s="140"/>
      <c r="BG610" s="140"/>
      <c r="BH610" s="140"/>
      <c r="BI610" s="140"/>
      <c r="BJ610" s="140"/>
      <c r="BK610" s="140"/>
      <c r="BL610" s="140"/>
      <c r="BM610" s="140"/>
      <c r="BN610" s="140"/>
      <c r="BO610" s="140"/>
      <c r="BP610" s="140"/>
      <c r="BQ610" s="140"/>
      <c r="BR610" s="140"/>
      <c r="BS610" s="140"/>
      <c r="BT610" s="140"/>
      <c r="BU610" s="140"/>
      <c r="BV610" s="140"/>
      <c r="BW610" s="140"/>
      <c r="BX610" s="140"/>
      <c r="BY610" s="140"/>
      <c r="BZ610" s="140"/>
      <c r="CA610" s="140"/>
      <c r="CB610" s="140"/>
      <c r="CC610" s="140"/>
      <c r="CD610" s="140"/>
      <c r="CE610" s="140"/>
      <c r="CF610" s="140"/>
      <c r="CG610" s="140"/>
      <c r="CH610" s="140"/>
      <c r="CI610" s="140"/>
      <c r="CJ610" s="140"/>
      <c r="CK610" s="140"/>
      <c r="CL610" s="140"/>
      <c r="CM610" s="140"/>
      <c r="CN610" s="140"/>
      <c r="CO610" s="140"/>
      <c r="CP610" s="140"/>
      <c r="CQ610" s="140"/>
      <c r="CR610" s="140"/>
      <c r="CS610" s="140"/>
      <c r="CT610" s="140"/>
      <c r="CU610" s="140"/>
      <c r="CV610" s="140"/>
      <c r="CW610" s="140"/>
      <c r="CX610" s="140"/>
      <c r="CY610" s="140"/>
      <c r="CZ610" s="140"/>
      <c r="DA610" s="140"/>
      <c r="DB610" s="140"/>
      <c r="DC610" s="140"/>
      <c r="DD610" s="140"/>
      <c r="DE610" s="140"/>
      <c r="DF610" s="140"/>
      <c r="DG610" s="140"/>
      <c r="DH610" s="140"/>
      <c r="DI610" s="140"/>
      <c r="DJ610" s="140"/>
      <c r="DK610" s="140"/>
      <c r="DL610" s="140"/>
      <c r="DM610" s="140"/>
      <c r="DN610" s="140"/>
      <c r="DO610" s="140"/>
      <c r="DP610" s="140"/>
      <c r="DQ610" s="140"/>
      <c r="DR610" s="140"/>
      <c r="DS610" s="140"/>
      <c r="DT610" s="140"/>
      <c r="DU610" s="140"/>
      <c r="DV610" s="140"/>
      <c r="DW610" s="140"/>
      <c r="DX610" s="140"/>
      <c r="DY610" s="140"/>
      <c r="DZ610" s="140"/>
      <c r="EA610" s="140"/>
      <c r="EB610" s="140"/>
      <c r="EC610" s="140"/>
      <c r="ED610" s="140"/>
      <c r="EE610" s="140"/>
      <c r="EF610" s="140"/>
      <c r="EG610" s="140"/>
      <c r="EH610" s="140"/>
      <c r="EI610" s="140"/>
      <c r="EJ610" s="140"/>
      <c r="EK610" s="140"/>
      <c r="EL610" s="140"/>
      <c r="EM610" s="140"/>
      <c r="EN610" s="140"/>
      <c r="EO610" s="140"/>
      <c r="EP610" s="140"/>
      <c r="EQ610" s="140"/>
      <c r="ER610" s="140"/>
      <c r="ES610" s="140"/>
      <c r="ET610" s="140"/>
      <c r="EU610"/>
      <c r="EV610"/>
      <c r="EW610" s="140"/>
    </row>
    <row r="611" spans="1:153" s="100" customFormat="1" ht="15" customHeight="1" x14ac:dyDescent="0.25">
      <c r="A611" s="33" t="s">
        <v>9164</v>
      </c>
      <c r="B611" s="34"/>
      <c r="C611" s="156"/>
      <c r="D611" s="472"/>
      <c r="E611" s="35">
        <f t="shared" si="24"/>
        <v>0</v>
      </c>
      <c r="F611" s="201">
        <v>2364</v>
      </c>
      <c r="G611" s="417"/>
      <c r="H611" s="101" t="s">
        <v>9154</v>
      </c>
      <c r="I611" s="97"/>
      <c r="J611" s="202">
        <v>217.16</v>
      </c>
      <c r="K611" s="39">
        <f t="shared" si="23"/>
        <v>0</v>
      </c>
      <c r="L611" s="107" t="s">
        <v>9174</v>
      </c>
      <c r="M611" s="147" t="s">
        <v>9171</v>
      </c>
      <c r="N611" s="133" t="s">
        <v>9164</v>
      </c>
      <c r="O611" s="133" t="s">
        <v>37</v>
      </c>
      <c r="P611" s="133" t="s">
        <v>38</v>
      </c>
      <c r="Q611" s="148" t="s">
        <v>39</v>
      </c>
      <c r="R611" s="148" t="s">
        <v>31</v>
      </c>
      <c r="S611" s="133" t="s">
        <v>41</v>
      </c>
      <c r="T611" s="304">
        <v>10</v>
      </c>
      <c r="U611" s="133">
        <v>500</v>
      </c>
      <c r="V611" s="133" t="s">
        <v>41</v>
      </c>
      <c r="W611" s="428"/>
      <c r="X611" s="164" t="s">
        <v>9149</v>
      </c>
      <c r="Y611" s="99"/>
      <c r="Z611" s="99"/>
      <c r="AA611" s="99"/>
      <c r="AB611" s="99"/>
      <c r="AC611" s="99"/>
      <c r="AE611"/>
      <c r="AF611" s="210"/>
      <c r="AG611"/>
      <c r="AH611"/>
      <c r="AI611"/>
      <c r="AJ611"/>
      <c r="EU611"/>
      <c r="EV611"/>
    </row>
    <row r="612" spans="1:153" s="100" customFormat="1" ht="15" customHeight="1" x14ac:dyDescent="0.25">
      <c r="A612" s="33" t="s">
        <v>3805</v>
      </c>
      <c r="B612" s="34"/>
      <c r="C612" s="23"/>
      <c r="D612" s="472"/>
      <c r="E612" s="35">
        <f t="shared" si="24"/>
        <v>0</v>
      </c>
      <c r="F612" s="201">
        <v>5363</v>
      </c>
      <c r="G612" s="417"/>
      <c r="H612" s="215" t="s">
        <v>3806</v>
      </c>
      <c r="I612" s="217"/>
      <c r="J612" s="202">
        <v>9.89</v>
      </c>
      <c r="K612" s="204">
        <f t="shared" si="23"/>
        <v>0</v>
      </c>
      <c r="L612" s="218" t="s">
        <v>105</v>
      </c>
      <c r="M612" s="220" t="s">
        <v>3807</v>
      </c>
      <c r="N612" s="221" t="s">
        <v>3805</v>
      </c>
      <c r="O612" s="46" t="s">
        <v>37</v>
      </c>
      <c r="P612" s="40" t="s">
        <v>107</v>
      </c>
      <c r="Q612" s="42" t="s">
        <v>39</v>
      </c>
      <c r="R612" s="42" t="s">
        <v>31</v>
      </c>
      <c r="S612" s="304" t="s">
        <v>46</v>
      </c>
      <c r="T612" s="304">
        <v>6</v>
      </c>
      <c r="U612" s="304">
        <v>2500</v>
      </c>
      <c r="V612" s="304" t="s">
        <v>41</v>
      </c>
      <c r="W612" s="422"/>
      <c r="X612" s="43"/>
      <c r="Y612" s="34"/>
      <c r="Z612" s="34"/>
      <c r="AA612" s="34"/>
      <c r="AB612" s="34"/>
      <c r="AC612" s="34"/>
      <c r="AE612"/>
      <c r="AF612" s="210"/>
      <c r="AG612"/>
      <c r="AH612"/>
      <c r="AI612"/>
      <c r="AJ612"/>
      <c r="AK612" s="140"/>
      <c r="AL612" s="140"/>
      <c r="AM612" s="140"/>
      <c r="AN612" s="140"/>
      <c r="AO612" s="140"/>
      <c r="AP612" s="140"/>
      <c r="AQ612" s="140"/>
      <c r="AR612" s="140"/>
      <c r="AS612" s="140"/>
      <c r="AT612" s="140"/>
      <c r="AU612" s="140"/>
      <c r="AV612" s="140"/>
      <c r="AW612" s="140"/>
      <c r="AX612" s="140"/>
      <c r="AY612" s="140"/>
      <c r="AZ612" s="140"/>
      <c r="BA612" s="140"/>
      <c r="BB612" s="140"/>
      <c r="BC612" s="140"/>
      <c r="BD612" s="140"/>
      <c r="BE612" s="140"/>
      <c r="BF612" s="140"/>
      <c r="BG612" s="140"/>
      <c r="BH612" s="140"/>
      <c r="BI612" s="140"/>
      <c r="BJ612" s="140"/>
      <c r="BK612" s="140"/>
      <c r="BL612" s="140"/>
      <c r="BM612" s="140"/>
      <c r="BN612" s="140"/>
      <c r="BO612" s="140"/>
      <c r="BP612" s="140"/>
      <c r="BQ612" s="140"/>
      <c r="BR612" s="140"/>
      <c r="BS612" s="140"/>
      <c r="BT612" s="140"/>
      <c r="BU612" s="140"/>
      <c r="BV612" s="140"/>
      <c r="BW612" s="140"/>
      <c r="BX612" s="140"/>
      <c r="BY612" s="140"/>
      <c r="BZ612" s="140"/>
      <c r="CA612" s="140"/>
      <c r="CB612" s="140"/>
      <c r="CC612" s="140"/>
      <c r="CD612" s="140"/>
      <c r="CE612" s="140"/>
      <c r="CF612" s="140"/>
      <c r="CG612" s="140"/>
      <c r="CH612" s="140"/>
      <c r="CI612" s="140"/>
      <c r="CJ612" s="140"/>
      <c r="CK612" s="140"/>
      <c r="CL612" s="140"/>
      <c r="CM612" s="140"/>
      <c r="CN612" s="140"/>
      <c r="CO612" s="140"/>
      <c r="CP612" s="140"/>
      <c r="CQ612" s="140"/>
      <c r="CR612" s="140"/>
      <c r="CS612" s="140"/>
      <c r="CT612" s="140"/>
      <c r="CU612" s="140"/>
      <c r="CV612" s="140"/>
      <c r="CW612" s="140"/>
      <c r="CX612" s="140"/>
      <c r="CY612" s="140"/>
      <c r="CZ612" s="140"/>
      <c r="DA612" s="140"/>
      <c r="DB612" s="140"/>
      <c r="DC612" s="140"/>
      <c r="DD612" s="140"/>
      <c r="DE612" s="140"/>
      <c r="DF612" s="140"/>
      <c r="DG612" s="140"/>
      <c r="DH612" s="140"/>
      <c r="DI612" s="140"/>
      <c r="DJ612" s="140"/>
      <c r="DK612" s="140"/>
      <c r="DL612" s="140"/>
      <c r="DM612" s="140"/>
      <c r="DN612" s="140"/>
      <c r="DO612" s="140"/>
      <c r="DP612" s="140"/>
      <c r="DQ612" s="140"/>
      <c r="DR612" s="140"/>
      <c r="DS612" s="140"/>
      <c r="DT612" s="140"/>
      <c r="DU612" s="140"/>
      <c r="DV612" s="140"/>
      <c r="DW612" s="140"/>
      <c r="DX612" s="140"/>
      <c r="DY612" s="140"/>
      <c r="DZ612" s="140"/>
      <c r="EA612" s="140"/>
      <c r="EB612" s="140"/>
      <c r="EC612" s="140"/>
      <c r="ED612" s="140"/>
      <c r="EE612" s="140"/>
      <c r="EF612" s="140"/>
      <c r="EG612" s="140"/>
      <c r="EH612" s="140"/>
      <c r="EI612" s="140"/>
      <c r="EJ612" s="140"/>
      <c r="EK612" s="140"/>
      <c r="EL612" s="140"/>
      <c r="EM612" s="140"/>
      <c r="EN612" s="140"/>
      <c r="EO612" s="140"/>
      <c r="EP612" s="140"/>
      <c r="EQ612" s="140"/>
      <c r="ER612" s="140"/>
      <c r="ES612" s="140"/>
      <c r="ET612" s="140"/>
      <c r="EU612" s="140"/>
      <c r="EV612" s="140"/>
      <c r="EW612" s="140"/>
    </row>
    <row r="613" spans="1:153" s="100" customFormat="1" ht="15" customHeight="1" x14ac:dyDescent="0.25">
      <c r="A613" s="33" t="s">
        <v>3808</v>
      </c>
      <c r="B613" s="34"/>
      <c r="C613" s="23"/>
      <c r="D613" s="472"/>
      <c r="E613" s="35">
        <f t="shared" si="24"/>
        <v>0</v>
      </c>
      <c r="F613" s="201">
        <v>5251</v>
      </c>
      <c r="G613" s="417"/>
      <c r="H613" s="215" t="s">
        <v>3809</v>
      </c>
      <c r="I613" s="217"/>
      <c r="J613" s="202">
        <v>22.76</v>
      </c>
      <c r="K613" s="204">
        <f t="shared" si="23"/>
        <v>0</v>
      </c>
      <c r="L613" s="218" t="s">
        <v>182</v>
      </c>
      <c r="M613" s="220" t="s">
        <v>3810</v>
      </c>
      <c r="N613" s="221" t="s">
        <v>3808</v>
      </c>
      <c r="O613" s="46" t="s">
        <v>37</v>
      </c>
      <c r="P613" s="40" t="s">
        <v>140</v>
      </c>
      <c r="Q613" s="42" t="s">
        <v>184</v>
      </c>
      <c r="R613" s="42" t="s">
        <v>31</v>
      </c>
      <c r="S613" s="304" t="s">
        <v>60</v>
      </c>
      <c r="T613" s="304">
        <v>4</v>
      </c>
      <c r="U613" s="304">
        <v>200</v>
      </c>
      <c r="V613" s="304" t="s">
        <v>41</v>
      </c>
      <c r="W613" s="422"/>
      <c r="X613" s="43">
        <v>41668</v>
      </c>
      <c r="Y613" s="34"/>
      <c r="Z613" s="34"/>
      <c r="AA613" s="34"/>
      <c r="AB613" s="34"/>
      <c r="AC613" s="34"/>
      <c r="AE613"/>
      <c r="AF613" s="210"/>
      <c r="AG613"/>
      <c r="AH613"/>
      <c r="AI613"/>
      <c r="AJ613"/>
      <c r="EU613"/>
      <c r="EV613"/>
    </row>
    <row r="614" spans="1:153" s="100" customFormat="1" ht="15" customHeight="1" x14ac:dyDescent="0.25">
      <c r="A614" s="33" t="s">
        <v>1061</v>
      </c>
      <c r="B614" s="34"/>
      <c r="C614" s="34"/>
      <c r="D614" s="472"/>
      <c r="E614" s="35">
        <f t="shared" si="24"/>
        <v>0</v>
      </c>
      <c r="F614" s="201">
        <v>4915</v>
      </c>
      <c r="G614" s="417"/>
      <c r="H614" s="215" t="s">
        <v>1062</v>
      </c>
      <c r="I614" s="217"/>
      <c r="J614" s="202">
        <v>193.83</v>
      </c>
      <c r="K614" s="204">
        <f t="shared" si="23"/>
        <v>0</v>
      </c>
      <c r="L614" s="218" t="s">
        <v>249</v>
      </c>
      <c r="M614" s="220" t="s">
        <v>1063</v>
      </c>
      <c r="N614" s="221" t="s">
        <v>1061</v>
      </c>
      <c r="O614" s="46" t="s">
        <v>977</v>
      </c>
      <c r="P614" s="40" t="s">
        <v>129</v>
      </c>
      <c r="Q614" s="42" t="s">
        <v>130</v>
      </c>
      <c r="R614" s="42" t="s">
        <v>31</v>
      </c>
      <c r="S614" s="304" t="s">
        <v>41</v>
      </c>
      <c r="T614" s="304">
        <v>12</v>
      </c>
      <c r="U614" s="304">
        <v>2500</v>
      </c>
      <c r="V614" s="304" t="s">
        <v>41</v>
      </c>
      <c r="W614" s="422"/>
      <c r="X614" s="43" t="s">
        <v>33</v>
      </c>
      <c r="Y614" s="34"/>
      <c r="Z614" s="34"/>
      <c r="AA614" s="34"/>
      <c r="AB614" s="34"/>
      <c r="AC614" s="34"/>
      <c r="AE614"/>
      <c r="AF614" s="210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</row>
    <row r="615" spans="1:153" s="100" customFormat="1" ht="15" customHeight="1" x14ac:dyDescent="0.25">
      <c r="A615" s="33" t="s">
        <v>1675</v>
      </c>
      <c r="B615" s="34"/>
      <c r="C615" s="23"/>
      <c r="D615" s="472"/>
      <c r="E615" s="35">
        <f t="shared" si="24"/>
        <v>0</v>
      </c>
      <c r="F615" s="201">
        <v>2459</v>
      </c>
      <c r="G615" s="417"/>
      <c r="H615" s="282" t="s">
        <v>1676</v>
      </c>
      <c r="I615" s="102"/>
      <c r="J615" s="202">
        <v>58.39</v>
      </c>
      <c r="K615" s="39">
        <f t="shared" si="23"/>
        <v>0</v>
      </c>
      <c r="L615" s="56" t="s">
        <v>1387</v>
      </c>
      <c r="M615" s="53" t="s">
        <v>1677</v>
      </c>
      <c r="N615" s="40" t="s">
        <v>1675</v>
      </c>
      <c r="O615" s="46" t="s">
        <v>28</v>
      </c>
      <c r="P615" s="40" t="s">
        <v>29</v>
      </c>
      <c r="Q615" s="42" t="s">
        <v>30</v>
      </c>
      <c r="R615" s="42" t="s">
        <v>31</v>
      </c>
      <c r="S615" s="304" t="s">
        <v>41</v>
      </c>
      <c r="T615" s="304">
        <v>12</v>
      </c>
      <c r="U615" s="304">
        <v>2500</v>
      </c>
      <c r="V615" s="304" t="s">
        <v>41</v>
      </c>
      <c r="W615" s="422"/>
      <c r="X615" s="43"/>
      <c r="Y615" s="34"/>
      <c r="Z615" s="34"/>
      <c r="AA615" s="34"/>
      <c r="AB615" s="34"/>
      <c r="AC615" s="34"/>
      <c r="AE615"/>
      <c r="AF615" s="210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</row>
    <row r="616" spans="1:153" s="100" customFormat="1" ht="15" customHeight="1" x14ac:dyDescent="0.25">
      <c r="A616" s="33" t="s">
        <v>11462</v>
      </c>
      <c r="B616" s="34"/>
      <c r="C616" s="23"/>
      <c r="D616" s="472"/>
      <c r="E616" s="35">
        <f t="shared" si="24"/>
        <v>0</v>
      </c>
      <c r="F616" s="201">
        <v>35093</v>
      </c>
      <c r="G616" s="417"/>
      <c r="H616" s="137" t="s">
        <v>11494</v>
      </c>
      <c r="I616" s="162"/>
      <c r="J616" s="202">
        <v>114.82</v>
      </c>
      <c r="K616" s="39">
        <f t="shared" si="23"/>
        <v>0</v>
      </c>
      <c r="L616" s="40" t="s">
        <v>450</v>
      </c>
      <c r="M616" s="41">
        <v>11310503</v>
      </c>
      <c r="N616" s="40" t="s">
        <v>11462</v>
      </c>
      <c r="O616" s="46" t="s">
        <v>2094</v>
      </c>
      <c r="P616" s="40" t="s">
        <v>66</v>
      </c>
      <c r="Q616" s="42" t="s">
        <v>67</v>
      </c>
      <c r="R616" s="42" t="s">
        <v>31</v>
      </c>
      <c r="S616" s="304" t="s">
        <v>41</v>
      </c>
      <c r="T616" s="304">
        <v>12</v>
      </c>
      <c r="U616" s="304">
        <v>2500</v>
      </c>
      <c r="V616" s="304" t="s">
        <v>41</v>
      </c>
      <c r="W616" s="422"/>
      <c r="X616" s="191" t="s">
        <v>11540</v>
      </c>
      <c r="Y616" s="34"/>
      <c r="Z616" s="34"/>
      <c r="AA616" s="34"/>
      <c r="AB616" s="34"/>
      <c r="AC616" s="34"/>
      <c r="AE616"/>
      <c r="AF616" s="210"/>
      <c r="AG616"/>
      <c r="AH616"/>
      <c r="AI616"/>
      <c r="AJ616"/>
      <c r="AK616" s="140"/>
      <c r="AL616" s="140"/>
      <c r="AM616" s="140"/>
      <c r="AN616" s="140"/>
      <c r="AO616" s="140"/>
      <c r="AP616" s="140"/>
      <c r="AQ616" s="140"/>
      <c r="AR616" s="140"/>
      <c r="AS616" s="140"/>
      <c r="AT616" s="140"/>
      <c r="AU616" s="140"/>
      <c r="AV616" s="140"/>
      <c r="AW616" s="140"/>
      <c r="AX616" s="140"/>
      <c r="AY616" s="140"/>
      <c r="AZ616" s="140"/>
      <c r="BA616" s="140"/>
      <c r="BB616" s="140"/>
      <c r="BC616" s="140"/>
      <c r="BD616" s="140"/>
      <c r="BE616" s="140"/>
      <c r="BF616" s="140"/>
      <c r="BG616" s="140"/>
      <c r="BH616" s="140"/>
      <c r="BI616" s="140"/>
      <c r="BJ616" s="140"/>
      <c r="BK616" s="140"/>
      <c r="BL616" s="140"/>
      <c r="BM616" s="140"/>
      <c r="BN616" s="140"/>
      <c r="BO616" s="140"/>
      <c r="BP616" s="140"/>
      <c r="BQ616" s="140"/>
      <c r="BR616" s="140"/>
      <c r="BS616" s="140"/>
      <c r="BT616" s="140"/>
      <c r="BU616" s="140"/>
      <c r="BV616" s="140"/>
      <c r="BW616" s="140"/>
      <c r="BX616" s="140"/>
      <c r="BY616" s="140"/>
      <c r="BZ616" s="140"/>
      <c r="CA616" s="140"/>
      <c r="CB616" s="140"/>
      <c r="CC616" s="140"/>
      <c r="CD616" s="140"/>
      <c r="CE616" s="140"/>
      <c r="CF616" s="140"/>
      <c r="CG616" s="140"/>
      <c r="CH616" s="140"/>
      <c r="CI616" s="140"/>
      <c r="CJ616" s="140"/>
      <c r="CK616" s="140"/>
      <c r="CL616" s="140"/>
      <c r="CM616" s="140"/>
      <c r="CN616" s="140"/>
      <c r="CO616" s="140"/>
      <c r="CP616" s="140"/>
      <c r="CQ616" s="140"/>
      <c r="CR616" s="140"/>
      <c r="CS616" s="140"/>
      <c r="CT616" s="140"/>
      <c r="CU616" s="140"/>
      <c r="CV616" s="140"/>
      <c r="CW616" s="140"/>
      <c r="CX616" s="140"/>
      <c r="CY616" s="140"/>
      <c r="CZ616" s="140"/>
      <c r="DA616" s="140"/>
      <c r="DB616" s="140"/>
      <c r="DC616" s="140"/>
      <c r="DD616" s="140"/>
      <c r="DE616" s="140"/>
      <c r="DF616" s="140"/>
      <c r="DG616" s="140"/>
      <c r="DH616" s="140"/>
      <c r="DI616" s="140"/>
      <c r="DJ616" s="140"/>
      <c r="DK616" s="140"/>
      <c r="DL616" s="140"/>
      <c r="DM616" s="140"/>
      <c r="DN616" s="140"/>
      <c r="DO616" s="140"/>
      <c r="DP616" s="140"/>
      <c r="DQ616" s="140"/>
      <c r="DR616" s="140"/>
      <c r="DS616" s="140"/>
      <c r="DT616" s="140"/>
      <c r="DU616" s="140"/>
      <c r="DV616" s="140"/>
      <c r="DW616" s="140"/>
      <c r="DX616" s="140"/>
      <c r="DY616" s="140"/>
      <c r="DZ616" s="140"/>
      <c r="EA616" s="140"/>
      <c r="EB616" s="140"/>
      <c r="EC616" s="140"/>
      <c r="ED616" s="140"/>
      <c r="EE616" s="140"/>
      <c r="EF616" s="140"/>
      <c r="EG616" s="140"/>
      <c r="EH616" s="140"/>
      <c r="EI616" s="140"/>
      <c r="EJ616" s="140"/>
      <c r="EK616" s="140"/>
      <c r="EL616" s="140"/>
      <c r="EM616" s="140"/>
      <c r="EN616" s="140"/>
      <c r="EO616" s="140"/>
      <c r="EP616" s="140"/>
      <c r="EQ616" s="140"/>
      <c r="ER616" s="140"/>
      <c r="ES616" s="140"/>
      <c r="ET616" s="140"/>
      <c r="EU616" s="140"/>
      <c r="EV616" s="140"/>
      <c r="EW616" s="140"/>
    </row>
    <row r="617" spans="1:153" s="100" customFormat="1" ht="15" customHeight="1" x14ac:dyDescent="0.25">
      <c r="A617" s="33" t="s">
        <v>11462</v>
      </c>
      <c r="B617" s="34"/>
      <c r="C617" s="23"/>
      <c r="D617" s="472"/>
      <c r="E617" s="35">
        <f t="shared" si="24"/>
        <v>0</v>
      </c>
      <c r="F617" s="201">
        <v>35093</v>
      </c>
      <c r="G617" s="417"/>
      <c r="H617" s="137" t="s">
        <v>11494</v>
      </c>
      <c r="I617" s="157"/>
      <c r="J617" s="202">
        <v>114.82</v>
      </c>
      <c r="K617" s="39">
        <f t="shared" si="23"/>
        <v>0</v>
      </c>
      <c r="L617" s="40" t="s">
        <v>450</v>
      </c>
      <c r="M617" s="41">
        <v>11310503</v>
      </c>
      <c r="N617" s="40" t="s">
        <v>11462</v>
      </c>
      <c r="O617" s="46" t="s">
        <v>2094</v>
      </c>
      <c r="P617" s="40" t="s">
        <v>66</v>
      </c>
      <c r="Q617" s="42" t="s">
        <v>67</v>
      </c>
      <c r="R617" s="42" t="s">
        <v>31</v>
      </c>
      <c r="S617" s="304" t="s">
        <v>11533</v>
      </c>
      <c r="T617" s="304">
        <v>12</v>
      </c>
      <c r="U617" s="304">
        <v>2500</v>
      </c>
      <c r="V617" s="304" t="s">
        <v>41</v>
      </c>
      <c r="W617" s="429"/>
      <c r="X617" s="191" t="s">
        <v>11536</v>
      </c>
      <c r="Y617" s="34"/>
      <c r="Z617" s="34"/>
      <c r="AA617" s="34"/>
      <c r="AB617" s="34"/>
      <c r="AC617" s="34"/>
      <c r="AE617" s="140"/>
      <c r="AF617" s="210"/>
      <c r="AG617" s="140"/>
      <c r="AK617" s="140"/>
      <c r="AL617" s="140"/>
      <c r="AM617" s="140"/>
      <c r="AN617" s="140"/>
      <c r="AO617" s="140"/>
      <c r="AP617" s="140"/>
      <c r="AQ617" s="140"/>
      <c r="AR617" s="140"/>
      <c r="AS617" s="140"/>
      <c r="AT617" s="140"/>
      <c r="AU617" s="140"/>
      <c r="AV617" s="140"/>
      <c r="AW617" s="140"/>
      <c r="AX617" s="140"/>
      <c r="AY617" s="140"/>
      <c r="AZ617" s="140"/>
      <c r="BA617" s="140"/>
      <c r="BB617" s="140"/>
      <c r="BC617" s="140"/>
      <c r="BD617" s="140"/>
      <c r="BE617" s="140"/>
      <c r="BF617" s="140"/>
      <c r="BG617" s="140"/>
      <c r="BH617" s="140"/>
      <c r="BI617" s="140"/>
      <c r="BJ617" s="140"/>
      <c r="BK617" s="140"/>
      <c r="BL617" s="140"/>
      <c r="BM617" s="140"/>
      <c r="BN617" s="140"/>
      <c r="BO617" s="140"/>
      <c r="BP617" s="140"/>
      <c r="BQ617" s="140"/>
      <c r="BR617" s="140"/>
      <c r="BS617" s="140"/>
      <c r="BT617" s="140"/>
      <c r="BU617" s="140"/>
      <c r="BV617" s="140"/>
      <c r="BW617" s="140"/>
      <c r="BX617" s="140"/>
      <c r="BY617" s="140"/>
      <c r="BZ617" s="140"/>
      <c r="CA617" s="140"/>
      <c r="CB617" s="140"/>
      <c r="CC617" s="140"/>
      <c r="CD617" s="140"/>
      <c r="CE617" s="140"/>
      <c r="CF617" s="140"/>
      <c r="CG617" s="140"/>
      <c r="CH617" s="140"/>
      <c r="CI617" s="140"/>
      <c r="CJ617" s="140"/>
      <c r="CK617" s="140"/>
      <c r="CL617" s="140"/>
      <c r="CM617" s="140"/>
      <c r="CN617" s="140"/>
      <c r="CO617" s="140"/>
      <c r="CP617" s="140"/>
      <c r="CQ617" s="140"/>
      <c r="CR617" s="140"/>
      <c r="CS617" s="140"/>
      <c r="CT617" s="140"/>
      <c r="CU617" s="140"/>
      <c r="CV617" s="140"/>
      <c r="CW617" s="140"/>
      <c r="CX617" s="140"/>
      <c r="CY617" s="140"/>
      <c r="CZ617" s="140"/>
      <c r="DA617" s="140"/>
      <c r="DB617" s="140"/>
      <c r="DC617" s="140"/>
      <c r="DD617" s="140"/>
      <c r="DE617" s="140"/>
      <c r="DF617" s="140"/>
      <c r="DG617" s="140"/>
      <c r="DH617" s="140"/>
      <c r="DI617" s="140"/>
      <c r="DJ617" s="140"/>
      <c r="DK617" s="140"/>
      <c r="DL617" s="140"/>
      <c r="DM617" s="140"/>
      <c r="DN617" s="140"/>
      <c r="DO617" s="140"/>
      <c r="DP617" s="140"/>
      <c r="DQ617" s="140"/>
      <c r="DR617" s="140"/>
      <c r="DS617" s="140"/>
      <c r="DT617" s="140"/>
      <c r="DU617" s="140"/>
      <c r="DV617" s="140"/>
      <c r="DW617" s="140"/>
      <c r="DX617" s="140"/>
      <c r="DY617" s="140"/>
      <c r="DZ617" s="140"/>
      <c r="EA617" s="140"/>
      <c r="EB617" s="140"/>
      <c r="EC617" s="140"/>
      <c r="ED617" s="140"/>
      <c r="EE617" s="140"/>
      <c r="EF617" s="140"/>
      <c r="EG617" s="140"/>
      <c r="EH617" s="140"/>
      <c r="EI617" s="140"/>
      <c r="EJ617" s="140"/>
      <c r="EK617" s="140"/>
      <c r="EL617" s="140"/>
      <c r="EM617" s="140"/>
      <c r="EN617" s="140"/>
      <c r="EO617" s="140"/>
      <c r="EP617" s="140"/>
      <c r="EQ617" s="140"/>
      <c r="ER617" s="140"/>
      <c r="ES617" s="140"/>
      <c r="ET617" s="140"/>
      <c r="EU617" s="140"/>
      <c r="EV617" s="140"/>
      <c r="EW617"/>
    </row>
    <row r="618" spans="1:153" s="100" customFormat="1" ht="15" customHeight="1" x14ac:dyDescent="0.25">
      <c r="A618" s="33" t="s">
        <v>4022</v>
      </c>
      <c r="B618" s="34"/>
      <c r="C618" s="23"/>
      <c r="D618" s="472"/>
      <c r="E618" s="35">
        <f t="shared" si="24"/>
        <v>0</v>
      </c>
      <c r="F618" s="201">
        <v>1454</v>
      </c>
      <c r="G618" s="417"/>
      <c r="H618" s="137" t="s">
        <v>4023</v>
      </c>
      <c r="I618" s="157"/>
      <c r="J618" s="202">
        <v>90</v>
      </c>
      <c r="K618" s="39">
        <f t="shared" si="23"/>
        <v>0</v>
      </c>
      <c r="L618" s="40" t="s">
        <v>4024</v>
      </c>
      <c r="M618" s="41" t="s">
        <v>4025</v>
      </c>
      <c r="N618" s="40" t="s">
        <v>4022</v>
      </c>
      <c r="O618" s="46" t="s">
        <v>65</v>
      </c>
      <c r="P618" s="40" t="s">
        <v>116</v>
      </c>
      <c r="Q618" s="42" t="s">
        <v>39</v>
      </c>
      <c r="R618" s="42" t="s">
        <v>31</v>
      </c>
      <c r="S618" s="304" t="s">
        <v>60</v>
      </c>
      <c r="T618" s="306">
        <v>4</v>
      </c>
      <c r="U618" s="304">
        <v>2500</v>
      </c>
      <c r="V618" s="304" t="s">
        <v>41</v>
      </c>
      <c r="W618" s="422"/>
      <c r="X618" s="43">
        <v>41662</v>
      </c>
      <c r="Y618" s="34"/>
      <c r="Z618" s="34"/>
      <c r="AA618" s="34"/>
      <c r="AB618" s="34"/>
      <c r="AC618" s="34"/>
      <c r="AE618"/>
      <c r="AF618" s="210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W618"/>
    </row>
    <row r="619" spans="1:153" s="100" customFormat="1" ht="15" customHeight="1" x14ac:dyDescent="0.25">
      <c r="A619" s="33" t="s">
        <v>4026</v>
      </c>
      <c r="B619" s="34"/>
      <c r="C619" s="23"/>
      <c r="D619" s="472"/>
      <c r="E619" s="35">
        <f t="shared" si="24"/>
        <v>0</v>
      </c>
      <c r="F619" s="201">
        <v>7999</v>
      </c>
      <c r="G619" s="417"/>
      <c r="H619" s="137" t="s">
        <v>4027</v>
      </c>
      <c r="I619" s="157"/>
      <c r="J619" s="202">
        <v>45</v>
      </c>
      <c r="K619" s="39">
        <f t="shared" si="23"/>
        <v>0</v>
      </c>
      <c r="L619" s="40" t="s">
        <v>243</v>
      </c>
      <c r="M619" s="41" t="s">
        <v>4028</v>
      </c>
      <c r="N619" s="40" t="s">
        <v>4026</v>
      </c>
      <c r="O619" s="46" t="s">
        <v>65</v>
      </c>
      <c r="P619" s="40" t="s">
        <v>111</v>
      </c>
      <c r="Q619" s="42" t="s">
        <v>67</v>
      </c>
      <c r="R619" s="42" t="s">
        <v>31</v>
      </c>
      <c r="S619" s="304" t="s">
        <v>41</v>
      </c>
      <c r="T619" s="304">
        <v>16</v>
      </c>
      <c r="U619" s="304">
        <v>2500</v>
      </c>
      <c r="V619" s="304" t="s">
        <v>41</v>
      </c>
      <c r="W619" s="422"/>
      <c r="X619" s="43"/>
      <c r="Y619" s="34"/>
      <c r="Z619" s="34"/>
      <c r="AA619" s="34"/>
      <c r="AB619" s="34"/>
      <c r="AC619" s="34"/>
      <c r="AE619"/>
      <c r="AF619" s="210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W619"/>
    </row>
    <row r="620" spans="1:153" s="100" customFormat="1" ht="15" customHeight="1" x14ac:dyDescent="0.25">
      <c r="A620" s="33" t="s">
        <v>4029</v>
      </c>
      <c r="B620" s="34"/>
      <c r="C620" s="23"/>
      <c r="D620" s="472"/>
      <c r="E620" s="35">
        <f t="shared" si="24"/>
        <v>0</v>
      </c>
      <c r="F620" s="201">
        <v>3803</v>
      </c>
      <c r="G620" s="417"/>
      <c r="H620" s="137" t="s">
        <v>4030</v>
      </c>
      <c r="I620" s="157"/>
      <c r="J620" s="202">
        <v>55.59</v>
      </c>
      <c r="K620" s="39">
        <f t="shared" si="23"/>
        <v>0</v>
      </c>
      <c r="L620" s="40" t="s">
        <v>4031</v>
      </c>
      <c r="M620" s="41" t="s">
        <v>4032</v>
      </c>
      <c r="N620" s="40" t="s">
        <v>4029</v>
      </c>
      <c r="O620" s="46" t="s">
        <v>65</v>
      </c>
      <c r="P620" s="40" t="s">
        <v>66</v>
      </c>
      <c r="Q620" s="42" t="s">
        <v>67</v>
      </c>
      <c r="R620" s="42" t="s">
        <v>31</v>
      </c>
      <c r="S620" s="304" t="s">
        <v>41</v>
      </c>
      <c r="T620" s="304">
        <v>12</v>
      </c>
      <c r="U620" s="304">
        <v>2500</v>
      </c>
      <c r="V620" s="304" t="s">
        <v>41</v>
      </c>
      <c r="W620" s="422"/>
      <c r="X620" s="43">
        <v>41839</v>
      </c>
      <c r="Y620" s="34"/>
      <c r="Z620" s="34"/>
      <c r="AA620" s="34"/>
      <c r="AB620" s="34"/>
      <c r="AC620" s="34"/>
      <c r="AE620"/>
      <c r="AF620" s="21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</row>
    <row r="621" spans="1:153" s="100" customFormat="1" ht="15" customHeight="1" x14ac:dyDescent="0.25">
      <c r="A621" s="33" t="s">
        <v>4033</v>
      </c>
      <c r="B621" s="34"/>
      <c r="C621" s="23"/>
      <c r="D621" s="472"/>
      <c r="E621" s="35">
        <f t="shared" si="24"/>
        <v>0</v>
      </c>
      <c r="F621" s="201">
        <v>6622</v>
      </c>
      <c r="G621" s="417"/>
      <c r="H621" s="137" t="s">
        <v>4034</v>
      </c>
      <c r="I621" s="157"/>
      <c r="J621" s="202">
        <v>46.28</v>
      </c>
      <c r="K621" s="39">
        <f t="shared" si="23"/>
        <v>0</v>
      </c>
      <c r="L621" s="40" t="s">
        <v>4035</v>
      </c>
      <c r="M621" s="41" t="s">
        <v>4036</v>
      </c>
      <c r="N621" s="40" t="s">
        <v>4033</v>
      </c>
      <c r="O621" s="46" t="s">
        <v>65</v>
      </c>
      <c r="P621" s="40" t="s">
        <v>314</v>
      </c>
      <c r="Q621" s="42" t="s">
        <v>30</v>
      </c>
      <c r="R621" s="42" t="s">
        <v>31</v>
      </c>
      <c r="S621" s="304" t="s">
        <v>41</v>
      </c>
      <c r="T621" s="304">
        <v>12</v>
      </c>
      <c r="U621" s="304">
        <v>200</v>
      </c>
      <c r="V621" s="304" t="s">
        <v>41</v>
      </c>
      <c r="W621" s="422"/>
      <c r="X621" s="43"/>
      <c r="Y621" s="34"/>
      <c r="Z621" s="34"/>
      <c r="AA621" s="34"/>
      <c r="AB621" s="34"/>
      <c r="AC621" s="34"/>
      <c r="AE621"/>
      <c r="AF621" s="210"/>
      <c r="AG621"/>
      <c r="AH621"/>
      <c r="AI621"/>
      <c r="AJ621"/>
      <c r="AK621" s="140"/>
      <c r="AL621" s="140"/>
      <c r="AM621" s="140"/>
      <c r="AN621" s="140"/>
      <c r="AO621" s="140"/>
      <c r="AP621" s="140"/>
      <c r="AQ621" s="140"/>
      <c r="AR621" s="140"/>
      <c r="AS621" s="140"/>
      <c r="AT621" s="140"/>
      <c r="AU621" s="140"/>
      <c r="AV621" s="140"/>
      <c r="AW621" s="140"/>
      <c r="AX621" s="140"/>
      <c r="AY621" s="140"/>
      <c r="AZ621" s="140"/>
      <c r="BA621" s="140"/>
      <c r="BB621" s="140"/>
      <c r="BC621" s="140"/>
      <c r="BD621" s="140"/>
      <c r="BE621" s="140"/>
      <c r="BF621" s="140"/>
      <c r="BG621" s="140"/>
      <c r="BH621" s="140"/>
      <c r="BI621" s="140"/>
      <c r="BJ621" s="140"/>
      <c r="BK621" s="140"/>
      <c r="BL621" s="140"/>
      <c r="BM621" s="140"/>
      <c r="BN621" s="140"/>
      <c r="BO621" s="140"/>
      <c r="BP621" s="140"/>
      <c r="BQ621" s="140"/>
      <c r="BR621" s="140"/>
      <c r="BS621" s="140"/>
      <c r="BT621" s="140"/>
      <c r="BU621" s="140"/>
      <c r="BV621" s="140"/>
      <c r="BW621" s="140"/>
      <c r="BX621" s="140"/>
      <c r="BY621" s="140"/>
      <c r="BZ621" s="140"/>
      <c r="CA621" s="140"/>
      <c r="CB621" s="140"/>
      <c r="CC621" s="140"/>
      <c r="CD621" s="140"/>
      <c r="CE621" s="140"/>
      <c r="CF621" s="140"/>
      <c r="CG621" s="140"/>
      <c r="CH621" s="140"/>
      <c r="CI621" s="140"/>
      <c r="CJ621" s="140"/>
      <c r="CK621" s="140"/>
      <c r="CL621" s="140"/>
      <c r="CM621" s="140"/>
      <c r="CN621" s="140"/>
      <c r="CO621" s="140"/>
      <c r="CP621" s="140"/>
      <c r="CQ621" s="140"/>
      <c r="CR621" s="140"/>
      <c r="CS621" s="140"/>
      <c r="CT621" s="140"/>
      <c r="CU621" s="140"/>
      <c r="CV621" s="140"/>
      <c r="CW621" s="140"/>
      <c r="CX621" s="140"/>
      <c r="CY621" s="140"/>
      <c r="CZ621" s="140"/>
      <c r="DA621" s="140"/>
      <c r="DB621" s="140"/>
      <c r="DC621" s="140"/>
      <c r="DD621" s="140"/>
      <c r="DE621" s="140"/>
      <c r="DF621" s="140"/>
      <c r="DG621" s="140"/>
      <c r="DH621" s="140"/>
      <c r="DI621" s="140"/>
      <c r="DJ621" s="140"/>
      <c r="DK621" s="140"/>
      <c r="DL621" s="140"/>
      <c r="DM621" s="140"/>
      <c r="DN621" s="140"/>
      <c r="DO621" s="140"/>
      <c r="DP621" s="140"/>
      <c r="DQ621" s="140"/>
      <c r="DR621" s="140"/>
      <c r="DS621" s="140"/>
      <c r="DT621" s="140"/>
      <c r="DU621" s="140"/>
      <c r="DV621" s="140"/>
      <c r="DW621" s="140"/>
      <c r="DX621" s="140"/>
      <c r="DY621" s="140"/>
      <c r="DZ621" s="140"/>
      <c r="EA621" s="140"/>
      <c r="EB621" s="140"/>
      <c r="EC621" s="140"/>
      <c r="ED621" s="140"/>
      <c r="EE621" s="140"/>
      <c r="EF621" s="140"/>
      <c r="EG621" s="140"/>
      <c r="EH621" s="140"/>
      <c r="EI621" s="140"/>
      <c r="EJ621" s="140"/>
      <c r="EK621" s="140"/>
      <c r="EL621" s="140"/>
      <c r="EM621" s="140"/>
      <c r="EN621" s="140"/>
      <c r="EO621" s="140"/>
      <c r="EP621" s="140"/>
      <c r="EQ621" s="140"/>
      <c r="ER621" s="140"/>
      <c r="ES621" s="140"/>
      <c r="ET621" s="140"/>
      <c r="EU621"/>
      <c r="EV621"/>
      <c r="EW621" s="140"/>
    </row>
    <row r="622" spans="1:153" s="100" customFormat="1" ht="15" customHeight="1" x14ac:dyDescent="0.25">
      <c r="A622" s="33" t="s">
        <v>4037</v>
      </c>
      <c r="B622" s="34"/>
      <c r="C622" s="23"/>
      <c r="D622" s="472"/>
      <c r="E622" s="35">
        <f t="shared" si="24"/>
        <v>0</v>
      </c>
      <c r="F622" s="201">
        <v>5908</v>
      </c>
      <c r="G622" s="417"/>
      <c r="H622" s="137" t="s">
        <v>4038</v>
      </c>
      <c r="I622" s="157"/>
      <c r="J622" s="202">
        <v>92.97</v>
      </c>
      <c r="K622" s="39">
        <f t="shared" si="23"/>
        <v>0</v>
      </c>
      <c r="L622" s="40" t="s">
        <v>4039</v>
      </c>
      <c r="M622" s="40">
        <v>2012111339</v>
      </c>
      <c r="N622" s="40" t="s">
        <v>4037</v>
      </c>
      <c r="O622" s="46" t="s">
        <v>65</v>
      </c>
      <c r="P622" s="40" t="s">
        <v>205</v>
      </c>
      <c r="Q622" s="42" t="s">
        <v>98</v>
      </c>
      <c r="R622" s="42" t="s">
        <v>31</v>
      </c>
      <c r="S622" s="304" t="s">
        <v>41</v>
      </c>
      <c r="T622" s="304">
        <v>12</v>
      </c>
      <c r="U622" s="304">
        <v>2500</v>
      </c>
      <c r="V622" s="304" t="s">
        <v>41</v>
      </c>
      <c r="W622" s="422"/>
      <c r="X622" s="43"/>
      <c r="Y622" s="34"/>
      <c r="Z622" s="34"/>
      <c r="AA622" s="34"/>
      <c r="AB622" s="34"/>
      <c r="AC622" s="34"/>
      <c r="AE622"/>
      <c r="AF622" s="210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W622"/>
    </row>
    <row r="623" spans="1:153" s="100" customFormat="1" ht="15" customHeight="1" x14ac:dyDescent="0.25">
      <c r="A623" s="33" t="s">
        <v>4040</v>
      </c>
      <c r="B623" s="34"/>
      <c r="C623" s="23"/>
      <c r="D623" s="472"/>
      <c r="E623" s="35">
        <f t="shared" si="24"/>
        <v>0</v>
      </c>
      <c r="F623" s="201">
        <v>4106</v>
      </c>
      <c r="G623" s="417"/>
      <c r="H623" s="137" t="s">
        <v>4041</v>
      </c>
      <c r="I623" s="157"/>
      <c r="J623" s="202">
        <v>59.97</v>
      </c>
      <c r="K623" s="39">
        <f t="shared" si="23"/>
        <v>0</v>
      </c>
      <c r="L623" s="40" t="s">
        <v>780</v>
      </c>
      <c r="M623" s="41" t="s">
        <v>4042</v>
      </c>
      <c r="N623" s="40" t="s">
        <v>4040</v>
      </c>
      <c r="O623" s="46" t="s">
        <v>65</v>
      </c>
      <c r="P623" s="40" t="s">
        <v>107</v>
      </c>
      <c r="Q623" s="42" t="s">
        <v>39</v>
      </c>
      <c r="R623" s="42" t="s">
        <v>31</v>
      </c>
      <c r="S623" s="304" t="s">
        <v>41</v>
      </c>
      <c r="T623" s="304">
        <v>12</v>
      </c>
      <c r="U623" s="304">
        <v>2500</v>
      </c>
      <c r="V623" s="304" t="s">
        <v>41</v>
      </c>
      <c r="W623" s="422"/>
      <c r="X623" s="43"/>
      <c r="Y623" s="34"/>
      <c r="Z623" s="34"/>
      <c r="AA623" s="34"/>
      <c r="AB623" s="34"/>
      <c r="AC623" s="34"/>
      <c r="AE623"/>
      <c r="AF623" s="210"/>
      <c r="AG623"/>
      <c r="AH623"/>
      <c r="AI623"/>
      <c r="AJ623"/>
    </row>
    <row r="624" spans="1:153" s="100" customFormat="1" ht="15" customHeight="1" x14ac:dyDescent="0.25">
      <c r="A624" s="33" t="s">
        <v>4043</v>
      </c>
      <c r="B624" s="34"/>
      <c r="C624" s="23"/>
      <c r="D624" s="472"/>
      <c r="E624" s="35">
        <f t="shared" si="24"/>
        <v>0</v>
      </c>
      <c r="F624" s="201">
        <v>3097</v>
      </c>
      <c r="G624" s="417"/>
      <c r="H624" s="137" t="s">
        <v>4044</v>
      </c>
      <c r="I624" s="157"/>
      <c r="J624" s="202">
        <v>31.03</v>
      </c>
      <c r="K624" s="39">
        <f t="shared" si="23"/>
        <v>0</v>
      </c>
      <c r="L624" s="40" t="s">
        <v>1708</v>
      </c>
      <c r="M624" s="41" t="s">
        <v>4045</v>
      </c>
      <c r="N624" s="40" t="s">
        <v>4043</v>
      </c>
      <c r="O624" s="46" t="s">
        <v>65</v>
      </c>
      <c r="P624" s="40" t="s">
        <v>140</v>
      </c>
      <c r="Q624" s="42" t="s">
        <v>184</v>
      </c>
      <c r="R624" s="42" t="s">
        <v>291</v>
      </c>
      <c r="S624" s="304" t="s">
        <v>41</v>
      </c>
      <c r="T624" s="304">
        <v>12</v>
      </c>
      <c r="U624" s="304">
        <v>200</v>
      </c>
      <c r="V624" s="304" t="s">
        <v>41</v>
      </c>
      <c r="W624" s="422"/>
      <c r="X624" s="43"/>
      <c r="Y624" s="34"/>
      <c r="Z624" s="34"/>
      <c r="AA624" s="34"/>
      <c r="AB624" s="34"/>
      <c r="AC624" s="34"/>
      <c r="AE624"/>
      <c r="AF624" s="210"/>
      <c r="AG624"/>
      <c r="AH624"/>
      <c r="AI624"/>
      <c r="AJ624"/>
      <c r="EU624"/>
      <c r="EV624"/>
    </row>
    <row r="625" spans="1:153" s="100" customFormat="1" ht="15" customHeight="1" x14ac:dyDescent="0.25">
      <c r="A625" s="33" t="s">
        <v>4046</v>
      </c>
      <c r="B625" s="34"/>
      <c r="C625" s="34"/>
      <c r="D625" s="472"/>
      <c r="E625" s="35">
        <f t="shared" si="24"/>
        <v>0</v>
      </c>
      <c r="F625" s="201">
        <v>3121</v>
      </c>
      <c r="G625" s="417"/>
      <c r="H625" s="137" t="s">
        <v>4047</v>
      </c>
      <c r="I625" s="157"/>
      <c r="J625" s="202">
        <v>58.85</v>
      </c>
      <c r="K625" s="39">
        <f t="shared" si="23"/>
        <v>0</v>
      </c>
      <c r="L625" s="40" t="s">
        <v>4048</v>
      </c>
      <c r="M625" s="41" t="s">
        <v>4049</v>
      </c>
      <c r="N625" s="40" t="s">
        <v>4046</v>
      </c>
      <c r="O625" s="46" t="s">
        <v>65</v>
      </c>
      <c r="P625" s="40" t="s">
        <v>366</v>
      </c>
      <c r="Q625" s="42" t="s">
        <v>4050</v>
      </c>
      <c r="R625" s="42" t="s">
        <v>31</v>
      </c>
      <c r="S625" s="304" t="s">
        <v>131</v>
      </c>
      <c r="T625" s="304">
        <v>12</v>
      </c>
      <c r="U625" s="304">
        <v>2500</v>
      </c>
      <c r="V625" s="304" t="s">
        <v>41</v>
      </c>
      <c r="W625" s="422"/>
      <c r="X625" s="43" t="s">
        <v>33</v>
      </c>
      <c r="Y625" s="34"/>
      <c r="Z625" s="34"/>
      <c r="AA625" s="34"/>
      <c r="AB625" s="34"/>
      <c r="AC625" s="34"/>
      <c r="AE625"/>
      <c r="AF625" s="210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</row>
    <row r="626" spans="1:153" s="100" customFormat="1" ht="15" customHeight="1" x14ac:dyDescent="0.25">
      <c r="A626" s="33" t="s">
        <v>4052</v>
      </c>
      <c r="B626" s="34"/>
      <c r="C626" s="23"/>
      <c r="D626" s="472"/>
      <c r="E626" s="35">
        <f t="shared" si="24"/>
        <v>0</v>
      </c>
      <c r="F626" s="201">
        <v>1186</v>
      </c>
      <c r="G626" s="417"/>
      <c r="H626" s="137" t="s">
        <v>4053</v>
      </c>
      <c r="I626" s="157"/>
      <c r="J626" s="202">
        <v>64.739999999999995</v>
      </c>
      <c r="K626" s="39">
        <f t="shared" si="23"/>
        <v>0</v>
      </c>
      <c r="L626" s="40" t="s">
        <v>1990</v>
      </c>
      <c r="M626" s="41" t="s">
        <v>4054</v>
      </c>
      <c r="N626" s="40" t="s">
        <v>4052</v>
      </c>
      <c r="O626" s="46" t="s">
        <v>65</v>
      </c>
      <c r="P626" s="40" t="s">
        <v>477</v>
      </c>
      <c r="Q626" s="42" t="s">
        <v>39</v>
      </c>
      <c r="R626" s="42" t="s">
        <v>31</v>
      </c>
      <c r="S626" s="304" t="s">
        <v>41</v>
      </c>
      <c r="T626" s="304">
        <v>12</v>
      </c>
      <c r="U626" s="304">
        <v>2500</v>
      </c>
      <c r="V626" s="304" t="s">
        <v>41</v>
      </c>
      <c r="W626" s="422"/>
      <c r="X626" s="43"/>
      <c r="Y626" s="34"/>
      <c r="Z626" s="34"/>
      <c r="AA626" s="34"/>
      <c r="AB626" s="34"/>
      <c r="AC626" s="34"/>
      <c r="AE626"/>
      <c r="AF626" s="210"/>
      <c r="AG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 s="140"/>
      <c r="EV626" s="140"/>
      <c r="EW626"/>
    </row>
    <row r="627" spans="1:153" s="100" customFormat="1" ht="15" customHeight="1" x14ac:dyDescent="0.25">
      <c r="A627" s="33" t="s">
        <v>4055</v>
      </c>
      <c r="B627" s="34"/>
      <c r="C627" s="23"/>
      <c r="D627" s="472"/>
      <c r="E627" s="35">
        <f t="shared" si="24"/>
        <v>0</v>
      </c>
      <c r="F627" s="201">
        <v>5519</v>
      </c>
      <c r="G627" s="417"/>
      <c r="H627" s="137" t="s">
        <v>4056</v>
      </c>
      <c r="I627" s="157"/>
      <c r="J627" s="202">
        <v>97.69</v>
      </c>
      <c r="K627" s="39">
        <f t="shared" si="23"/>
        <v>0</v>
      </c>
      <c r="L627" s="40" t="s">
        <v>1655</v>
      </c>
      <c r="M627" s="41" t="s">
        <v>4057</v>
      </c>
      <c r="N627" s="40" t="s">
        <v>4055</v>
      </c>
      <c r="O627" s="46" t="s">
        <v>65</v>
      </c>
      <c r="P627" s="40" t="s">
        <v>38</v>
      </c>
      <c r="Q627" s="42" t="s">
        <v>39</v>
      </c>
      <c r="R627" s="42" t="s">
        <v>291</v>
      </c>
      <c r="S627" s="304" t="s">
        <v>41</v>
      </c>
      <c r="T627" s="304">
        <v>12</v>
      </c>
      <c r="U627" s="304">
        <v>2500</v>
      </c>
      <c r="V627" s="304" t="s">
        <v>41</v>
      </c>
      <c r="W627" s="422"/>
      <c r="X627" s="43"/>
      <c r="Y627" s="34"/>
      <c r="Z627" s="34"/>
      <c r="AA627" s="34"/>
      <c r="AB627" s="34"/>
      <c r="AC627" s="34"/>
      <c r="AE627"/>
      <c r="AF627" s="210"/>
      <c r="AG627"/>
      <c r="AH627"/>
      <c r="AI627"/>
      <c r="AJ627"/>
      <c r="AK627" s="140"/>
      <c r="AL627" s="140"/>
      <c r="AM627" s="140"/>
      <c r="AN627" s="140"/>
      <c r="AO627" s="140"/>
      <c r="AP627" s="140"/>
      <c r="AQ627" s="140"/>
      <c r="AR627" s="140"/>
      <c r="AS627" s="140"/>
      <c r="AT627" s="140"/>
      <c r="AU627" s="140"/>
      <c r="AV627" s="140"/>
      <c r="AW627" s="140"/>
      <c r="AX627" s="140"/>
      <c r="AY627" s="140"/>
      <c r="AZ627" s="140"/>
      <c r="BA627" s="140"/>
      <c r="BB627" s="140"/>
      <c r="BC627" s="140"/>
      <c r="BD627" s="140"/>
      <c r="BE627" s="140"/>
      <c r="BF627" s="140"/>
      <c r="BG627" s="140"/>
      <c r="BH627" s="140"/>
      <c r="BI627" s="140"/>
      <c r="BJ627" s="140"/>
      <c r="BK627" s="140"/>
      <c r="BL627" s="140"/>
      <c r="BM627" s="140"/>
      <c r="BN627" s="140"/>
      <c r="BO627" s="140"/>
      <c r="BP627" s="140"/>
      <c r="BQ627" s="140"/>
      <c r="BR627" s="140"/>
      <c r="BS627" s="140"/>
      <c r="BT627" s="140"/>
      <c r="BU627" s="140"/>
      <c r="BV627" s="140"/>
      <c r="BW627" s="140"/>
      <c r="BX627" s="140"/>
      <c r="BY627" s="140"/>
      <c r="BZ627" s="140"/>
      <c r="CA627" s="140"/>
      <c r="CB627" s="140"/>
      <c r="CC627" s="140"/>
      <c r="CD627" s="140"/>
      <c r="CE627" s="140"/>
      <c r="CF627" s="140"/>
      <c r="CG627" s="140"/>
      <c r="CH627" s="140"/>
      <c r="CI627" s="140"/>
      <c r="CJ627" s="140"/>
      <c r="CK627" s="140"/>
      <c r="CL627" s="140"/>
      <c r="CM627" s="140"/>
      <c r="CN627" s="140"/>
      <c r="CO627" s="140"/>
      <c r="CP627" s="140"/>
      <c r="CQ627" s="140"/>
      <c r="CR627" s="140"/>
      <c r="CS627" s="140"/>
      <c r="CT627" s="140"/>
      <c r="CU627" s="140"/>
      <c r="CV627" s="140"/>
      <c r="CW627" s="140"/>
      <c r="CX627" s="140"/>
      <c r="CY627" s="140"/>
      <c r="CZ627" s="140"/>
      <c r="DA627" s="140"/>
      <c r="DB627" s="140"/>
      <c r="DC627" s="140"/>
      <c r="DD627" s="140"/>
      <c r="DE627" s="140"/>
      <c r="DF627" s="140"/>
      <c r="DG627" s="140"/>
      <c r="DH627" s="140"/>
      <c r="DI627" s="140"/>
      <c r="DJ627" s="140"/>
      <c r="DK627" s="140"/>
      <c r="DL627" s="140"/>
      <c r="DM627" s="140"/>
      <c r="DN627" s="140"/>
      <c r="DO627" s="140"/>
      <c r="DP627" s="140"/>
      <c r="DQ627" s="140"/>
      <c r="DR627" s="140"/>
      <c r="DS627" s="140"/>
      <c r="DT627" s="140"/>
      <c r="DU627" s="140"/>
      <c r="DV627" s="140"/>
      <c r="DW627" s="140"/>
      <c r="DX627" s="140"/>
      <c r="DY627" s="140"/>
      <c r="DZ627" s="140"/>
      <c r="EA627" s="140"/>
      <c r="EB627" s="140"/>
      <c r="EC627" s="140"/>
      <c r="ED627" s="140"/>
      <c r="EE627" s="140"/>
      <c r="EF627" s="140"/>
      <c r="EG627" s="140"/>
      <c r="EH627" s="140"/>
      <c r="EI627" s="140"/>
      <c r="EJ627" s="140"/>
      <c r="EK627" s="140"/>
      <c r="EL627" s="140"/>
      <c r="EM627" s="140"/>
      <c r="EN627" s="140"/>
      <c r="EO627" s="140"/>
      <c r="EP627" s="140"/>
      <c r="EQ627" s="140"/>
      <c r="ER627" s="140"/>
      <c r="ES627" s="140"/>
      <c r="ET627" s="140"/>
      <c r="EU627"/>
      <c r="EV627"/>
      <c r="EW627" s="140"/>
    </row>
    <row r="628" spans="1:153" s="100" customFormat="1" ht="15" customHeight="1" x14ac:dyDescent="0.25">
      <c r="A628" s="33" t="s">
        <v>3509</v>
      </c>
      <c r="B628" s="34"/>
      <c r="C628" s="23"/>
      <c r="D628" s="472"/>
      <c r="E628" s="35">
        <f t="shared" si="24"/>
        <v>0</v>
      </c>
      <c r="F628" s="201">
        <v>1711</v>
      </c>
      <c r="G628" s="417"/>
      <c r="H628" s="145" t="s">
        <v>3510</v>
      </c>
      <c r="I628" s="157"/>
      <c r="J628" s="202">
        <v>64.8</v>
      </c>
      <c r="K628" s="39">
        <f t="shared" si="23"/>
        <v>0</v>
      </c>
      <c r="L628" s="46" t="s">
        <v>3511</v>
      </c>
      <c r="M628" s="45" t="s">
        <v>3512</v>
      </c>
      <c r="N628" s="46" t="s">
        <v>3509</v>
      </c>
      <c r="O628" s="46" t="s">
        <v>3496</v>
      </c>
      <c r="P628" s="46" t="s">
        <v>116</v>
      </c>
      <c r="Q628" s="47" t="s">
        <v>39</v>
      </c>
      <c r="R628" s="47" t="s">
        <v>31</v>
      </c>
      <c r="S628" s="139" t="s">
        <v>46</v>
      </c>
      <c r="T628" s="139">
        <v>6</v>
      </c>
      <c r="U628" s="139">
        <v>2500</v>
      </c>
      <c r="V628" s="139" t="s">
        <v>41</v>
      </c>
      <c r="W628" s="427"/>
      <c r="X628" s="155">
        <v>42206</v>
      </c>
      <c r="Y628" s="32"/>
      <c r="Z628" s="32"/>
      <c r="AA628" s="32"/>
      <c r="AB628" s="32"/>
      <c r="AC628" s="34"/>
      <c r="AE628"/>
      <c r="AF628" s="210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</row>
    <row r="629" spans="1:153" s="100" customFormat="1" ht="15" customHeight="1" x14ac:dyDescent="0.25">
      <c r="A629" s="33" t="s">
        <v>8789</v>
      </c>
      <c r="B629" s="34"/>
      <c r="C629" s="93"/>
      <c r="D629" s="472"/>
      <c r="E629" s="35">
        <f t="shared" si="24"/>
        <v>0</v>
      </c>
      <c r="F629" s="201">
        <v>2162</v>
      </c>
      <c r="G629" s="417"/>
      <c r="H629" s="158" t="s">
        <v>8687</v>
      </c>
      <c r="I629" s="157"/>
      <c r="J629" s="202">
        <v>68.03</v>
      </c>
      <c r="K629" s="39">
        <f t="shared" si="23"/>
        <v>0</v>
      </c>
      <c r="L629" s="107" t="s">
        <v>8928</v>
      </c>
      <c r="M629" s="106" t="s">
        <v>8888</v>
      </c>
      <c r="N629" s="107" t="s">
        <v>8789</v>
      </c>
      <c r="O629" s="107" t="s">
        <v>37</v>
      </c>
      <c r="P629" s="107" t="s">
        <v>314</v>
      </c>
      <c r="Q629" s="108" t="s">
        <v>30</v>
      </c>
      <c r="R629" s="108" t="s">
        <v>31</v>
      </c>
      <c r="S629" s="133" t="s">
        <v>60</v>
      </c>
      <c r="T629" s="133">
        <v>5</v>
      </c>
      <c r="U629" s="133">
        <v>2500</v>
      </c>
      <c r="V629" s="133" t="s">
        <v>41</v>
      </c>
      <c r="W629" s="430"/>
      <c r="X629" s="165" t="s">
        <v>8765</v>
      </c>
      <c r="Y629" s="99"/>
      <c r="Z629" s="99"/>
      <c r="AA629" s="99"/>
      <c r="AB629" s="99"/>
      <c r="AC629" s="99"/>
      <c r="AE629"/>
      <c r="AF629" s="210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</row>
    <row r="630" spans="1:153" s="100" customFormat="1" ht="15" customHeight="1" x14ac:dyDescent="0.25">
      <c r="A630" s="33" t="s">
        <v>8799</v>
      </c>
      <c r="B630" s="34"/>
      <c r="C630" s="93"/>
      <c r="D630" s="472"/>
      <c r="E630" s="35">
        <f t="shared" si="24"/>
        <v>0</v>
      </c>
      <c r="F630" s="201">
        <v>6404</v>
      </c>
      <c r="G630" s="417"/>
      <c r="H630" s="158" t="s">
        <v>8697</v>
      </c>
      <c r="I630" s="157"/>
      <c r="J630" s="202">
        <v>95.23</v>
      </c>
      <c r="K630" s="39">
        <f t="shared" si="23"/>
        <v>0</v>
      </c>
      <c r="L630" s="107" t="s">
        <v>8928</v>
      </c>
      <c r="M630" s="106" t="s">
        <v>8898</v>
      </c>
      <c r="N630" s="107" t="s">
        <v>8799</v>
      </c>
      <c r="O630" s="107" t="s">
        <v>37</v>
      </c>
      <c r="P630" s="107" t="s">
        <v>314</v>
      </c>
      <c r="Q630" s="108" t="s">
        <v>30</v>
      </c>
      <c r="R630" s="108" t="s">
        <v>31</v>
      </c>
      <c r="S630" s="133" t="s">
        <v>46</v>
      </c>
      <c r="T630" s="133">
        <v>6</v>
      </c>
      <c r="U630" s="133">
        <v>2500</v>
      </c>
      <c r="V630" s="133" t="s">
        <v>41</v>
      </c>
      <c r="W630" s="430"/>
      <c r="X630" s="165" t="s">
        <v>8765</v>
      </c>
      <c r="Y630" s="99"/>
      <c r="Z630" s="99"/>
      <c r="AA630" s="99"/>
      <c r="AB630" s="99"/>
      <c r="AC630" s="99"/>
      <c r="AE630"/>
      <c r="AF630" s="210"/>
      <c r="AG630"/>
      <c r="AH630"/>
      <c r="AI630"/>
      <c r="AJ630"/>
      <c r="EU630"/>
      <c r="EV630"/>
    </row>
    <row r="631" spans="1:153" s="100" customFormat="1" ht="15" customHeight="1" x14ac:dyDescent="0.25">
      <c r="A631" s="33" t="s">
        <v>8800</v>
      </c>
      <c r="B631" s="34"/>
      <c r="C631" s="93"/>
      <c r="D631" s="472"/>
      <c r="E631" s="35">
        <f t="shared" si="24"/>
        <v>0</v>
      </c>
      <c r="F631" s="201">
        <v>5889</v>
      </c>
      <c r="G631" s="417"/>
      <c r="H631" s="158" t="s">
        <v>8698</v>
      </c>
      <c r="I631" s="157"/>
      <c r="J631" s="202">
        <v>95.23</v>
      </c>
      <c r="K631" s="39">
        <f t="shared" ref="K631:K694" si="25">I631*J631</f>
        <v>0</v>
      </c>
      <c r="L631" s="107" t="s">
        <v>8928</v>
      </c>
      <c r="M631" s="106" t="s">
        <v>8899</v>
      </c>
      <c r="N631" s="107" t="s">
        <v>8800</v>
      </c>
      <c r="O631" s="107" t="s">
        <v>37</v>
      </c>
      <c r="P631" s="107" t="s">
        <v>314</v>
      </c>
      <c r="Q631" s="108" t="s">
        <v>30</v>
      </c>
      <c r="R631" s="108" t="s">
        <v>31</v>
      </c>
      <c r="S631" s="133" t="s">
        <v>46</v>
      </c>
      <c r="T631" s="133">
        <v>6</v>
      </c>
      <c r="U631" s="133">
        <v>2500</v>
      </c>
      <c r="V631" s="133" t="s">
        <v>41</v>
      </c>
      <c r="W631" s="430"/>
      <c r="X631" s="165" t="s">
        <v>8765</v>
      </c>
      <c r="Y631" s="99"/>
      <c r="Z631" s="99"/>
      <c r="AA631" s="99"/>
      <c r="AB631" s="99"/>
      <c r="AC631" s="99"/>
      <c r="AE631"/>
      <c r="AF631" s="210"/>
      <c r="AG631"/>
      <c r="AH631"/>
      <c r="AI631"/>
      <c r="AJ631"/>
      <c r="EU631"/>
      <c r="EV631"/>
    </row>
    <row r="632" spans="1:153" s="100" customFormat="1" ht="15" customHeight="1" x14ac:dyDescent="0.25">
      <c r="A632" s="33" t="s">
        <v>8801</v>
      </c>
      <c r="B632" s="34"/>
      <c r="C632" s="93"/>
      <c r="D632" s="472"/>
      <c r="E632" s="35">
        <f t="shared" si="24"/>
        <v>0</v>
      </c>
      <c r="F632" s="201">
        <v>2163</v>
      </c>
      <c r="G632" s="417"/>
      <c r="H632" s="158" t="s">
        <v>8699</v>
      </c>
      <c r="I632" s="157"/>
      <c r="J632" s="202">
        <v>95.23</v>
      </c>
      <c r="K632" s="39">
        <f t="shared" si="25"/>
        <v>0</v>
      </c>
      <c r="L632" s="107" t="s">
        <v>8928</v>
      </c>
      <c r="M632" s="106" t="s">
        <v>8900</v>
      </c>
      <c r="N632" s="107" t="s">
        <v>8801</v>
      </c>
      <c r="O632" s="107" t="s">
        <v>37</v>
      </c>
      <c r="P632" s="107" t="s">
        <v>314</v>
      </c>
      <c r="Q632" s="108" t="s">
        <v>30</v>
      </c>
      <c r="R632" s="108" t="s">
        <v>31</v>
      </c>
      <c r="S632" s="133" t="s">
        <v>46</v>
      </c>
      <c r="T632" s="133">
        <v>6</v>
      </c>
      <c r="U632" s="133">
        <v>2500</v>
      </c>
      <c r="V632" s="133" t="s">
        <v>41</v>
      </c>
      <c r="W632" s="430"/>
      <c r="X632" s="165" t="s">
        <v>8765</v>
      </c>
      <c r="Y632" s="99"/>
      <c r="Z632" s="99"/>
      <c r="AA632" s="99"/>
      <c r="AB632" s="99"/>
      <c r="AC632" s="99"/>
      <c r="AE632"/>
      <c r="AF632" s="210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</row>
    <row r="633" spans="1:153" s="100" customFormat="1" ht="15" customHeight="1" x14ac:dyDescent="0.25">
      <c r="A633" s="33" t="s">
        <v>2388</v>
      </c>
      <c r="B633" s="34"/>
      <c r="C633" s="23"/>
      <c r="D633" s="472"/>
      <c r="E633" s="35">
        <f t="shared" si="24"/>
        <v>0</v>
      </c>
      <c r="F633" s="201">
        <v>8929</v>
      </c>
      <c r="G633" s="417"/>
      <c r="H633" s="145" t="s">
        <v>2389</v>
      </c>
      <c r="I633" s="157"/>
      <c r="J633" s="202">
        <v>38.97</v>
      </c>
      <c r="K633" s="39">
        <f t="shared" si="25"/>
        <v>0</v>
      </c>
      <c r="L633" s="46" t="s">
        <v>528</v>
      </c>
      <c r="M633" s="45" t="s">
        <v>2390</v>
      </c>
      <c r="N633" s="46" t="s">
        <v>2388</v>
      </c>
      <c r="O633" s="46" t="s">
        <v>2278</v>
      </c>
      <c r="P633" s="46" t="s">
        <v>95</v>
      </c>
      <c r="Q633" s="47" t="s">
        <v>39</v>
      </c>
      <c r="R633" s="47" t="s">
        <v>31</v>
      </c>
      <c r="S633" s="139" t="s">
        <v>46</v>
      </c>
      <c r="T633" s="139">
        <v>6</v>
      </c>
      <c r="U633" s="139">
        <v>1500</v>
      </c>
      <c r="V633" s="139" t="s">
        <v>41</v>
      </c>
      <c r="W633" s="427"/>
      <c r="X633" s="155">
        <v>42272</v>
      </c>
      <c r="Y633" s="32"/>
      <c r="Z633" s="32"/>
      <c r="AA633" s="32"/>
      <c r="AB633" s="32"/>
      <c r="AC633" s="32"/>
      <c r="AE633"/>
      <c r="AF633" s="210"/>
      <c r="AG633"/>
      <c r="AH633"/>
      <c r="AI633"/>
      <c r="AJ633"/>
    </row>
    <row r="634" spans="1:153" s="100" customFormat="1" ht="15" customHeight="1" x14ac:dyDescent="0.25">
      <c r="A634" s="33" t="s">
        <v>9964</v>
      </c>
      <c r="B634" s="34"/>
      <c r="C634" s="34"/>
      <c r="D634" s="472"/>
      <c r="E634" s="35">
        <f t="shared" si="24"/>
        <v>0</v>
      </c>
      <c r="F634" s="201">
        <v>32670</v>
      </c>
      <c r="G634" s="417"/>
      <c r="H634" s="137" t="s">
        <v>9965</v>
      </c>
      <c r="I634" s="157"/>
      <c r="J634" s="202">
        <v>92.42</v>
      </c>
      <c r="K634" s="39">
        <f t="shared" si="25"/>
        <v>0</v>
      </c>
      <c r="L634" s="40" t="s">
        <v>9944</v>
      </c>
      <c r="M634" s="41">
        <v>24652</v>
      </c>
      <c r="N634" s="40" t="s">
        <v>9964</v>
      </c>
      <c r="O634" s="46" t="s">
        <v>65</v>
      </c>
      <c r="P634" s="40" t="s">
        <v>129</v>
      </c>
      <c r="Q634" s="42" t="s">
        <v>130</v>
      </c>
      <c r="R634" s="42" t="s">
        <v>31</v>
      </c>
      <c r="S634" s="304" t="s">
        <v>41</v>
      </c>
      <c r="T634" s="304">
        <v>12</v>
      </c>
      <c r="U634" s="304">
        <v>2500</v>
      </c>
      <c r="V634" s="304" t="s">
        <v>41</v>
      </c>
      <c r="W634" s="422"/>
      <c r="X634" s="43" t="s">
        <v>9955</v>
      </c>
      <c r="Y634" s="34"/>
      <c r="Z634" s="34"/>
      <c r="AA634" s="34"/>
      <c r="AB634" s="34"/>
      <c r="AC634" s="34"/>
      <c r="AF634" s="210"/>
      <c r="AJ634"/>
      <c r="EU634"/>
      <c r="EV634"/>
    </row>
    <row r="635" spans="1:153" s="100" customFormat="1" ht="15" customHeight="1" x14ac:dyDescent="0.25">
      <c r="A635" s="33" t="s">
        <v>1377</v>
      </c>
      <c r="B635" s="34"/>
      <c r="C635" s="23"/>
      <c r="D635" s="472"/>
      <c r="E635" s="35">
        <f t="shared" si="24"/>
        <v>0</v>
      </c>
      <c r="F635" s="201">
        <v>2483</v>
      </c>
      <c r="G635" s="417"/>
      <c r="H635" s="137" t="s">
        <v>1378</v>
      </c>
      <c r="I635" s="157"/>
      <c r="J635" s="202">
        <v>44.85</v>
      </c>
      <c r="K635" s="39">
        <f t="shared" si="25"/>
        <v>0</v>
      </c>
      <c r="L635" s="40" t="s">
        <v>1379</v>
      </c>
      <c r="M635" s="41" t="s">
        <v>1380</v>
      </c>
      <c r="N635" s="40" t="s">
        <v>1377</v>
      </c>
      <c r="O635" s="46" t="s">
        <v>1325</v>
      </c>
      <c r="P635" s="40" t="s">
        <v>95</v>
      </c>
      <c r="Q635" s="42" t="s">
        <v>39</v>
      </c>
      <c r="R635" s="42" t="s">
        <v>31</v>
      </c>
      <c r="S635" s="304" t="s">
        <v>46</v>
      </c>
      <c r="T635" s="304">
        <v>6</v>
      </c>
      <c r="U635" s="304">
        <v>500</v>
      </c>
      <c r="V635" s="304" t="s">
        <v>41</v>
      </c>
      <c r="W635" s="422"/>
      <c r="X635" s="43">
        <v>41953</v>
      </c>
      <c r="Y635" s="34"/>
      <c r="Z635" s="34"/>
      <c r="AA635" s="34"/>
      <c r="AB635" s="34"/>
      <c r="AC635" s="34"/>
      <c r="AE635"/>
      <c r="AF635" s="210"/>
      <c r="AG635"/>
      <c r="AH635"/>
      <c r="AI635"/>
      <c r="AJ635"/>
    </row>
    <row r="636" spans="1:153" s="100" customFormat="1" ht="15" customHeight="1" x14ac:dyDescent="0.25">
      <c r="A636" s="33" t="s">
        <v>8985</v>
      </c>
      <c r="B636" s="34"/>
      <c r="C636" s="23"/>
      <c r="D636" s="472"/>
      <c r="E636" s="35">
        <f t="shared" si="24"/>
        <v>0</v>
      </c>
      <c r="F636" s="201">
        <v>31177</v>
      </c>
      <c r="G636" s="417"/>
      <c r="H636" s="163" t="s">
        <v>8971</v>
      </c>
      <c r="I636" s="157"/>
      <c r="J636" s="202">
        <v>50</v>
      </c>
      <c r="K636" s="39">
        <f t="shared" si="25"/>
        <v>0</v>
      </c>
      <c r="L636" s="40" t="s">
        <v>8966</v>
      </c>
      <c r="M636" s="41" t="s">
        <v>8978</v>
      </c>
      <c r="N636" s="40" t="s">
        <v>8985</v>
      </c>
      <c r="O636" s="46" t="s">
        <v>37</v>
      </c>
      <c r="P636" s="40" t="s">
        <v>95</v>
      </c>
      <c r="Q636" s="42" t="s">
        <v>39</v>
      </c>
      <c r="R636" s="42" t="s">
        <v>31</v>
      </c>
      <c r="S636" s="133" t="s">
        <v>46</v>
      </c>
      <c r="T636" s="304">
        <v>6</v>
      </c>
      <c r="U636" s="304">
        <v>2500</v>
      </c>
      <c r="V636" s="304" t="s">
        <v>41</v>
      </c>
      <c r="W636" s="422"/>
      <c r="X636" s="152" t="s">
        <v>8965</v>
      </c>
      <c r="Y636" s="34"/>
      <c r="Z636" s="34"/>
      <c r="AA636" s="34"/>
      <c r="AB636" s="34"/>
      <c r="AC636" s="32"/>
      <c r="AE636"/>
      <c r="AF636" s="210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</row>
    <row r="637" spans="1:153" s="100" customFormat="1" ht="15" customHeight="1" x14ac:dyDescent="0.25">
      <c r="A637" s="33" t="s">
        <v>8986</v>
      </c>
      <c r="B637" s="34"/>
      <c r="C637" s="23"/>
      <c r="D637" s="472"/>
      <c r="E637" s="35">
        <f t="shared" si="24"/>
        <v>0</v>
      </c>
      <c r="F637" s="201">
        <v>30788</v>
      </c>
      <c r="G637" s="417"/>
      <c r="H637" s="163" t="s">
        <v>8972</v>
      </c>
      <c r="I637" s="157"/>
      <c r="J637" s="202">
        <v>50</v>
      </c>
      <c r="K637" s="39">
        <f t="shared" si="25"/>
        <v>0</v>
      </c>
      <c r="L637" s="40" t="s">
        <v>8966</v>
      </c>
      <c r="M637" s="41" t="s">
        <v>8979</v>
      </c>
      <c r="N637" s="40" t="s">
        <v>8986</v>
      </c>
      <c r="O637" s="46" t="s">
        <v>37</v>
      </c>
      <c r="P637" s="40" t="s">
        <v>95</v>
      </c>
      <c r="Q637" s="42" t="s">
        <v>39</v>
      </c>
      <c r="R637" s="42" t="s">
        <v>31</v>
      </c>
      <c r="S637" s="133" t="s">
        <v>46</v>
      </c>
      <c r="T637" s="304">
        <v>7</v>
      </c>
      <c r="U637" s="304">
        <v>2500</v>
      </c>
      <c r="V637" s="304" t="s">
        <v>41</v>
      </c>
      <c r="W637" s="422"/>
      <c r="X637" s="152" t="s">
        <v>8965</v>
      </c>
      <c r="Y637" s="34"/>
      <c r="Z637" s="34"/>
      <c r="AA637" s="34"/>
      <c r="AB637" s="34"/>
      <c r="AC637" s="32"/>
      <c r="AE637"/>
      <c r="AF637" s="210"/>
      <c r="AG637"/>
      <c r="AH637"/>
      <c r="AI637"/>
      <c r="AJ637"/>
    </row>
    <row r="638" spans="1:153" s="100" customFormat="1" ht="15" customHeight="1" x14ac:dyDescent="0.25">
      <c r="A638" s="33" t="s">
        <v>2391</v>
      </c>
      <c r="B638" s="34"/>
      <c r="C638" s="23"/>
      <c r="D638" s="472"/>
      <c r="E638" s="35">
        <f t="shared" si="24"/>
        <v>0</v>
      </c>
      <c r="F638" s="201">
        <v>3471</v>
      </c>
      <c r="G638" s="417"/>
      <c r="H638" s="137" t="s">
        <v>2392</v>
      </c>
      <c r="I638" s="157"/>
      <c r="J638" s="202">
        <v>97.69</v>
      </c>
      <c r="K638" s="39">
        <f t="shared" si="25"/>
        <v>0</v>
      </c>
      <c r="L638" s="40" t="s">
        <v>187</v>
      </c>
      <c r="M638" s="41" t="s">
        <v>2393</v>
      </c>
      <c r="N638" s="40" t="s">
        <v>2391</v>
      </c>
      <c r="O638" s="46" t="s">
        <v>2278</v>
      </c>
      <c r="P638" s="40" t="s">
        <v>38</v>
      </c>
      <c r="Q638" s="42" t="s">
        <v>39</v>
      </c>
      <c r="R638" s="42" t="s">
        <v>31</v>
      </c>
      <c r="S638" s="304" t="s">
        <v>41</v>
      </c>
      <c r="T638" s="304">
        <v>12</v>
      </c>
      <c r="U638" s="304">
        <v>2500</v>
      </c>
      <c r="V638" s="304" t="s">
        <v>41</v>
      </c>
      <c r="W638" s="422"/>
      <c r="X638" s="43">
        <v>41676</v>
      </c>
      <c r="Y638" s="34"/>
      <c r="Z638" s="34"/>
      <c r="AA638" s="34"/>
      <c r="AB638" s="34"/>
      <c r="AC638" s="34"/>
      <c r="AE638"/>
      <c r="AF638" s="210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</row>
    <row r="639" spans="1:153" s="100" customFormat="1" ht="15" customHeight="1" x14ac:dyDescent="0.25">
      <c r="A639" s="33" t="s">
        <v>3811</v>
      </c>
      <c r="B639" s="34"/>
      <c r="C639" s="23"/>
      <c r="D639" s="472"/>
      <c r="E639" s="35">
        <f t="shared" si="24"/>
        <v>0</v>
      </c>
      <c r="F639" s="201">
        <v>7765</v>
      </c>
      <c r="G639" s="417"/>
      <c r="H639" s="137" t="s">
        <v>3812</v>
      </c>
      <c r="I639" s="157"/>
      <c r="J639" s="202">
        <v>108.13</v>
      </c>
      <c r="K639" s="39">
        <f t="shared" si="25"/>
        <v>0</v>
      </c>
      <c r="L639" s="40" t="s">
        <v>1955</v>
      </c>
      <c r="M639" s="41" t="s">
        <v>3813</v>
      </c>
      <c r="N639" s="40" t="s">
        <v>3811</v>
      </c>
      <c r="O639" s="46" t="s">
        <v>2278</v>
      </c>
      <c r="P639" s="40" t="s">
        <v>116</v>
      </c>
      <c r="Q639" s="42" t="s">
        <v>39</v>
      </c>
      <c r="R639" s="42" t="s">
        <v>31</v>
      </c>
      <c r="S639" s="304" t="s">
        <v>41</v>
      </c>
      <c r="T639" s="304">
        <v>12</v>
      </c>
      <c r="U639" s="304">
        <v>2500</v>
      </c>
      <c r="V639" s="304" t="s">
        <v>41</v>
      </c>
      <c r="W639" s="422"/>
      <c r="X639" s="43"/>
      <c r="Y639" s="34"/>
      <c r="Z639" s="34"/>
      <c r="AA639" s="34"/>
      <c r="AB639" s="34"/>
      <c r="AC639" s="34"/>
      <c r="AE639"/>
      <c r="AF639" s="210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</row>
    <row r="640" spans="1:153" s="100" customFormat="1" ht="15" customHeight="1" x14ac:dyDescent="0.25">
      <c r="A640" s="33" t="s">
        <v>3814</v>
      </c>
      <c r="B640" s="34"/>
      <c r="C640" s="23"/>
      <c r="D640" s="472"/>
      <c r="E640" s="35">
        <f t="shared" si="24"/>
        <v>0</v>
      </c>
      <c r="F640" s="201">
        <v>1410</v>
      </c>
      <c r="G640" s="417"/>
      <c r="H640" s="145" t="s">
        <v>3815</v>
      </c>
      <c r="I640" s="157"/>
      <c r="J640" s="202">
        <v>189.93</v>
      </c>
      <c r="K640" s="39">
        <f t="shared" si="25"/>
        <v>0</v>
      </c>
      <c r="L640" s="46" t="s">
        <v>264</v>
      </c>
      <c r="M640" s="45" t="s">
        <v>3816</v>
      </c>
      <c r="N640" s="46" t="s">
        <v>3814</v>
      </c>
      <c r="O640" s="46" t="s">
        <v>37</v>
      </c>
      <c r="P640" s="46" t="s">
        <v>38</v>
      </c>
      <c r="Q640" s="47" t="s">
        <v>39</v>
      </c>
      <c r="R640" s="47" t="s">
        <v>31</v>
      </c>
      <c r="S640" s="139" t="s">
        <v>41</v>
      </c>
      <c r="T640" s="139">
        <v>13</v>
      </c>
      <c r="U640" s="139">
        <v>500</v>
      </c>
      <c r="V640" s="139" t="s">
        <v>41</v>
      </c>
      <c r="W640" s="426"/>
      <c r="X640" s="153">
        <v>42117</v>
      </c>
      <c r="Y640" s="34"/>
      <c r="Z640" s="34"/>
      <c r="AA640" s="34"/>
      <c r="AB640" s="34"/>
      <c r="AC640" s="34"/>
      <c r="AF640" s="210"/>
      <c r="AH640"/>
      <c r="AI640"/>
      <c r="AJ640"/>
      <c r="EU640"/>
      <c r="EV640"/>
    </row>
    <row r="641" spans="1:153" s="100" customFormat="1" ht="15" customHeight="1" x14ac:dyDescent="0.25">
      <c r="A641" s="33" t="s">
        <v>8987</v>
      </c>
      <c r="B641" s="34"/>
      <c r="C641" s="23"/>
      <c r="D641" s="472"/>
      <c r="E641" s="35">
        <f t="shared" si="24"/>
        <v>0</v>
      </c>
      <c r="F641" s="201">
        <v>31212</v>
      </c>
      <c r="G641" s="417"/>
      <c r="H641" s="163" t="s">
        <v>8973</v>
      </c>
      <c r="I641" s="157"/>
      <c r="J641" s="202">
        <v>50</v>
      </c>
      <c r="K641" s="39">
        <f t="shared" si="25"/>
        <v>0</v>
      </c>
      <c r="L641" s="40" t="s">
        <v>8966</v>
      </c>
      <c r="M641" s="41" t="s">
        <v>8980</v>
      </c>
      <c r="N641" s="40" t="s">
        <v>8987</v>
      </c>
      <c r="O641" s="46" t="s">
        <v>65</v>
      </c>
      <c r="P641" s="40" t="s">
        <v>95</v>
      </c>
      <c r="Q641" s="42" t="s">
        <v>39</v>
      </c>
      <c r="R641" s="42" t="s">
        <v>31</v>
      </c>
      <c r="S641" s="133" t="s">
        <v>46</v>
      </c>
      <c r="T641" s="304">
        <v>6</v>
      </c>
      <c r="U641" s="304">
        <v>2500</v>
      </c>
      <c r="V641" s="304" t="s">
        <v>41</v>
      </c>
      <c r="W641" s="422"/>
      <c r="X641" s="152" t="s">
        <v>8965</v>
      </c>
      <c r="Y641" s="34"/>
      <c r="Z641" s="34"/>
      <c r="AA641" s="34"/>
      <c r="AB641" s="34"/>
      <c r="AC641" s="32"/>
      <c r="AE641"/>
      <c r="AF641" s="210"/>
      <c r="AG641"/>
      <c r="AH641"/>
      <c r="AI641"/>
      <c r="AJ641"/>
    </row>
    <row r="642" spans="1:153" s="100" customFormat="1" ht="15" customHeight="1" x14ac:dyDescent="0.25">
      <c r="A642" s="33" t="s">
        <v>10974</v>
      </c>
      <c r="B642" s="34"/>
      <c r="C642" s="23"/>
      <c r="D642" s="472"/>
      <c r="E642" s="35">
        <f t="shared" si="24"/>
        <v>0</v>
      </c>
      <c r="F642" s="201">
        <v>33962</v>
      </c>
      <c r="G642" s="417"/>
      <c r="H642" s="137" t="s">
        <v>11026</v>
      </c>
      <c r="I642" s="157"/>
      <c r="J642" s="202">
        <v>162.16</v>
      </c>
      <c r="K642" s="39">
        <f t="shared" si="25"/>
        <v>0</v>
      </c>
      <c r="L642" s="40" t="s">
        <v>96</v>
      </c>
      <c r="M642" s="41" t="s">
        <v>11079</v>
      </c>
      <c r="N642" s="40" t="s">
        <v>10974</v>
      </c>
      <c r="O642" s="46" t="s">
        <v>37</v>
      </c>
      <c r="P642" s="40" t="s">
        <v>97</v>
      </c>
      <c r="Q642" s="42" t="s">
        <v>98</v>
      </c>
      <c r="R642" s="42" t="s">
        <v>31</v>
      </c>
      <c r="S642" s="304" t="s">
        <v>41</v>
      </c>
      <c r="T642" s="304">
        <v>18</v>
      </c>
      <c r="U642" s="304">
        <v>2500</v>
      </c>
      <c r="V642" s="304" t="s">
        <v>41</v>
      </c>
      <c r="W642" s="422"/>
      <c r="X642" s="191" t="s">
        <v>11136</v>
      </c>
      <c r="Y642" s="34"/>
      <c r="Z642" s="34"/>
      <c r="AA642" s="34"/>
      <c r="AB642" s="34"/>
      <c r="AC642" s="34"/>
      <c r="AE642"/>
      <c r="AF642" s="210"/>
      <c r="AG642"/>
      <c r="AH642" s="140"/>
      <c r="AI642" s="140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</row>
    <row r="643" spans="1:153" s="100" customFormat="1" ht="15" customHeight="1" x14ac:dyDescent="0.25">
      <c r="A643" s="33" t="s">
        <v>2792</v>
      </c>
      <c r="B643" s="34"/>
      <c r="C643" s="23"/>
      <c r="D643" s="472"/>
      <c r="E643" s="35">
        <f t="shared" si="24"/>
        <v>0</v>
      </c>
      <c r="F643" s="201">
        <v>1715</v>
      </c>
      <c r="G643" s="417"/>
      <c r="H643" s="137" t="s">
        <v>2793</v>
      </c>
      <c r="I643" s="157"/>
      <c r="J643" s="202">
        <v>59.85</v>
      </c>
      <c r="K643" s="39">
        <f t="shared" si="25"/>
        <v>0</v>
      </c>
      <c r="L643" s="40" t="s">
        <v>2794</v>
      </c>
      <c r="M643" s="41" t="s">
        <v>2795</v>
      </c>
      <c r="N643" s="40" t="s">
        <v>2792</v>
      </c>
      <c r="O643" s="46" t="s">
        <v>2719</v>
      </c>
      <c r="P643" s="40" t="s">
        <v>95</v>
      </c>
      <c r="Q643" s="42" t="s">
        <v>39</v>
      </c>
      <c r="R643" s="42" t="s">
        <v>31</v>
      </c>
      <c r="S643" s="304" t="s">
        <v>41</v>
      </c>
      <c r="T643" s="304">
        <v>8</v>
      </c>
      <c r="U643" s="304">
        <v>2500</v>
      </c>
      <c r="V643" s="304" t="s">
        <v>41</v>
      </c>
      <c r="W643" s="422"/>
      <c r="X643" s="43"/>
      <c r="Y643" s="34"/>
      <c r="Z643" s="34"/>
      <c r="AA643" s="34"/>
      <c r="AB643" s="34"/>
      <c r="AC643" s="34"/>
      <c r="AE643"/>
      <c r="AF643" s="210"/>
      <c r="AG643"/>
      <c r="AH643"/>
      <c r="AI643"/>
      <c r="AJ643"/>
      <c r="AK643" s="140"/>
      <c r="AL643" s="140"/>
      <c r="AM643" s="140"/>
      <c r="AN643" s="140"/>
      <c r="AO643" s="140"/>
      <c r="AP643" s="140"/>
      <c r="AQ643" s="140"/>
      <c r="AR643" s="140"/>
      <c r="AS643" s="140"/>
      <c r="AT643" s="140"/>
      <c r="AU643" s="140"/>
      <c r="AV643" s="140"/>
      <c r="AW643" s="140"/>
      <c r="AX643" s="140"/>
      <c r="AY643" s="140"/>
      <c r="AZ643" s="140"/>
      <c r="BA643" s="140"/>
      <c r="BB643" s="140"/>
      <c r="BC643" s="140"/>
      <c r="BD643" s="140"/>
      <c r="BE643" s="140"/>
      <c r="BF643" s="140"/>
      <c r="BG643" s="140"/>
      <c r="BH643" s="140"/>
      <c r="BI643" s="140"/>
      <c r="BJ643" s="140"/>
      <c r="BK643" s="140"/>
      <c r="BL643" s="140"/>
      <c r="BM643" s="140"/>
      <c r="BN643" s="140"/>
      <c r="BO643" s="140"/>
      <c r="BP643" s="140"/>
      <c r="BQ643" s="140"/>
      <c r="BR643" s="140"/>
      <c r="BS643" s="140"/>
      <c r="BT643" s="140"/>
      <c r="BU643" s="140"/>
      <c r="BV643" s="140"/>
      <c r="BW643" s="140"/>
      <c r="BX643" s="140"/>
      <c r="BY643" s="140"/>
      <c r="BZ643" s="140"/>
      <c r="CA643" s="140"/>
      <c r="CB643" s="140"/>
      <c r="CC643" s="140"/>
      <c r="CD643" s="140"/>
      <c r="CE643" s="140"/>
      <c r="CF643" s="140"/>
      <c r="CG643" s="140"/>
      <c r="CH643" s="140"/>
      <c r="CI643" s="140"/>
      <c r="CJ643" s="140"/>
      <c r="CK643" s="140"/>
      <c r="CL643" s="140"/>
      <c r="CM643" s="140"/>
      <c r="CN643" s="140"/>
      <c r="CO643" s="140"/>
      <c r="CP643" s="140"/>
      <c r="CQ643" s="140"/>
      <c r="CR643" s="140"/>
      <c r="CS643" s="140"/>
      <c r="CT643" s="140"/>
      <c r="CU643" s="140"/>
      <c r="CV643" s="140"/>
      <c r="CW643" s="140"/>
      <c r="CX643" s="140"/>
      <c r="CY643" s="140"/>
      <c r="CZ643" s="140"/>
      <c r="DA643" s="140"/>
      <c r="DB643" s="140"/>
      <c r="DC643" s="140"/>
      <c r="DD643" s="140"/>
      <c r="DE643" s="140"/>
      <c r="DF643" s="140"/>
      <c r="DG643" s="140"/>
      <c r="DH643" s="140"/>
      <c r="DI643" s="140"/>
      <c r="DJ643" s="140"/>
      <c r="DK643" s="140"/>
      <c r="DL643" s="140"/>
      <c r="DM643" s="140"/>
      <c r="DN643" s="140"/>
      <c r="DO643" s="140"/>
      <c r="DP643" s="140"/>
      <c r="DQ643" s="140"/>
      <c r="DR643" s="140"/>
      <c r="DS643" s="140"/>
      <c r="DT643" s="140"/>
      <c r="DU643" s="140"/>
      <c r="DV643" s="140"/>
      <c r="DW643" s="140"/>
      <c r="DX643" s="140"/>
      <c r="DY643" s="140"/>
      <c r="DZ643" s="140"/>
      <c r="EA643" s="140"/>
      <c r="EB643" s="140"/>
      <c r="EC643" s="140"/>
      <c r="ED643" s="140"/>
      <c r="EE643" s="140"/>
      <c r="EF643" s="140"/>
      <c r="EG643" s="140"/>
      <c r="EH643" s="140"/>
      <c r="EI643" s="140"/>
      <c r="EJ643" s="140"/>
      <c r="EK643" s="140"/>
      <c r="EL643" s="140"/>
      <c r="EM643" s="140"/>
      <c r="EN643" s="140"/>
      <c r="EO643" s="140"/>
      <c r="EP643" s="140"/>
      <c r="EQ643" s="140"/>
      <c r="ER643" s="140"/>
      <c r="ES643" s="140"/>
      <c r="ET643" s="140"/>
      <c r="EU643" s="140"/>
      <c r="EV643" s="140"/>
      <c r="EW643" s="140"/>
    </row>
    <row r="644" spans="1:153" s="100" customFormat="1" ht="15" customHeight="1" x14ac:dyDescent="0.25">
      <c r="A644" s="33" t="s">
        <v>1064</v>
      </c>
      <c r="B644" s="34"/>
      <c r="C644" s="23"/>
      <c r="D644" s="472"/>
      <c r="E644" s="35">
        <f t="shared" si="24"/>
        <v>0</v>
      </c>
      <c r="F644" s="201">
        <v>1718</v>
      </c>
      <c r="G644" s="417"/>
      <c r="H644" s="137" t="s">
        <v>1065</v>
      </c>
      <c r="I644" s="157"/>
      <c r="J644" s="202">
        <v>81</v>
      </c>
      <c r="K644" s="39">
        <f t="shared" si="25"/>
        <v>0</v>
      </c>
      <c r="L644" s="40" t="s">
        <v>1066</v>
      </c>
      <c r="M644" s="41" t="s">
        <v>1067</v>
      </c>
      <c r="N644" s="40" t="s">
        <v>1064</v>
      </c>
      <c r="O644" s="46" t="s">
        <v>977</v>
      </c>
      <c r="P644" s="40" t="s">
        <v>95</v>
      </c>
      <c r="Q644" s="42" t="s">
        <v>39</v>
      </c>
      <c r="R644" s="42" t="s">
        <v>31</v>
      </c>
      <c r="S644" s="304" t="s">
        <v>41</v>
      </c>
      <c r="T644" s="304">
        <v>12</v>
      </c>
      <c r="U644" s="304">
        <v>2500</v>
      </c>
      <c r="V644" s="304" t="s">
        <v>41</v>
      </c>
      <c r="W644" s="422"/>
      <c r="X644" s="43"/>
      <c r="Y644" s="34"/>
      <c r="Z644" s="34"/>
      <c r="AA644" s="34"/>
      <c r="AB644" s="34"/>
      <c r="AC644" s="34"/>
      <c r="AE644"/>
      <c r="AF644" s="210"/>
      <c r="AG644"/>
      <c r="AH644"/>
      <c r="AI644"/>
      <c r="AJ644"/>
      <c r="AK644" s="140"/>
      <c r="AL644" s="140"/>
      <c r="AM644" s="140"/>
      <c r="AN644" s="140"/>
      <c r="AO644" s="140"/>
      <c r="AP644" s="140"/>
      <c r="AQ644" s="140"/>
      <c r="AR644" s="140"/>
      <c r="AS644" s="140"/>
      <c r="AT644" s="140"/>
      <c r="AU644" s="140"/>
      <c r="AV644" s="140"/>
      <c r="AW644" s="140"/>
      <c r="AX644" s="140"/>
      <c r="AY644" s="140"/>
      <c r="AZ644" s="140"/>
      <c r="BA644" s="140"/>
      <c r="BB644" s="140"/>
      <c r="BC644" s="140"/>
      <c r="BD644" s="140"/>
      <c r="BE644" s="140"/>
      <c r="BF644" s="140"/>
      <c r="BG644" s="140"/>
      <c r="BH644" s="140"/>
      <c r="BI644" s="140"/>
      <c r="BJ644" s="140"/>
      <c r="BK644" s="140"/>
      <c r="BL644" s="140"/>
      <c r="BM644" s="140"/>
      <c r="BN644" s="140"/>
      <c r="BO644" s="140"/>
      <c r="BP644" s="140"/>
      <c r="BQ644" s="140"/>
      <c r="BR644" s="140"/>
      <c r="BS644" s="140"/>
      <c r="BT644" s="140"/>
      <c r="BU644" s="140"/>
      <c r="BV644" s="140"/>
      <c r="BW644" s="140"/>
      <c r="BX644" s="140"/>
      <c r="BY644" s="140"/>
      <c r="BZ644" s="140"/>
      <c r="CA644" s="140"/>
      <c r="CB644" s="140"/>
      <c r="CC644" s="140"/>
      <c r="CD644" s="140"/>
      <c r="CE644" s="140"/>
      <c r="CF644" s="140"/>
      <c r="CG644" s="140"/>
      <c r="CH644" s="140"/>
      <c r="CI644" s="140"/>
      <c r="CJ644" s="140"/>
      <c r="CK644" s="140"/>
      <c r="CL644" s="140"/>
      <c r="CM644" s="140"/>
      <c r="CN644" s="140"/>
      <c r="CO644" s="140"/>
      <c r="CP644" s="140"/>
      <c r="CQ644" s="140"/>
      <c r="CR644" s="140"/>
      <c r="CS644" s="140"/>
      <c r="CT644" s="140"/>
      <c r="CU644" s="140"/>
      <c r="CV644" s="140"/>
      <c r="CW644" s="140"/>
      <c r="CX644" s="140"/>
      <c r="CY644" s="140"/>
      <c r="CZ644" s="140"/>
      <c r="DA644" s="140"/>
      <c r="DB644" s="140"/>
      <c r="DC644" s="140"/>
      <c r="DD644" s="140"/>
      <c r="DE644" s="140"/>
      <c r="DF644" s="140"/>
      <c r="DG644" s="140"/>
      <c r="DH644" s="140"/>
      <c r="DI644" s="140"/>
      <c r="DJ644" s="140"/>
      <c r="DK644" s="140"/>
      <c r="DL644" s="140"/>
      <c r="DM644" s="140"/>
      <c r="DN644" s="140"/>
      <c r="DO644" s="140"/>
      <c r="DP644" s="140"/>
      <c r="DQ644" s="140"/>
      <c r="DR644" s="140"/>
      <c r="DS644" s="140"/>
      <c r="DT644" s="140"/>
      <c r="DU644" s="140"/>
      <c r="DV644" s="140"/>
      <c r="DW644" s="140"/>
      <c r="DX644" s="140"/>
      <c r="DY644" s="140"/>
      <c r="DZ644" s="140"/>
      <c r="EA644" s="140"/>
      <c r="EB644" s="140"/>
      <c r="EC644" s="140"/>
      <c r="ED644" s="140"/>
      <c r="EE644" s="140"/>
      <c r="EF644" s="140"/>
      <c r="EG644" s="140"/>
      <c r="EH644" s="140"/>
      <c r="EI644" s="140"/>
      <c r="EJ644" s="140"/>
      <c r="EK644" s="140"/>
      <c r="EL644" s="140"/>
      <c r="EM644" s="140"/>
      <c r="EN644" s="140"/>
      <c r="EO644" s="140"/>
      <c r="EP644" s="140"/>
      <c r="EQ644" s="140"/>
      <c r="ER644" s="140"/>
      <c r="ES644" s="140"/>
      <c r="ET644" s="140"/>
      <c r="EW644" s="140"/>
    </row>
    <row r="645" spans="1:153" s="100" customFormat="1" ht="15" customHeight="1" x14ac:dyDescent="0.25">
      <c r="A645" s="33" t="s">
        <v>11321</v>
      </c>
      <c r="B645" s="34"/>
      <c r="C645" s="23"/>
      <c r="D645" s="472"/>
      <c r="E645" s="35">
        <f t="shared" ref="E645:E708" si="26">I645</f>
        <v>0</v>
      </c>
      <c r="F645" s="201">
        <v>8887</v>
      </c>
      <c r="G645" s="417"/>
      <c r="H645" s="137" t="s">
        <v>11373</v>
      </c>
      <c r="I645" s="157"/>
      <c r="J645" s="202">
        <v>67.959999999999994</v>
      </c>
      <c r="K645" s="39">
        <f t="shared" si="25"/>
        <v>0</v>
      </c>
      <c r="L645" s="40" t="s">
        <v>11421</v>
      </c>
      <c r="M645" s="41">
        <v>19858</v>
      </c>
      <c r="N645" s="40" t="s">
        <v>11321</v>
      </c>
      <c r="O645" s="46" t="s">
        <v>157</v>
      </c>
      <c r="P645" s="40" t="s">
        <v>314</v>
      </c>
      <c r="Q645" s="42" t="s">
        <v>30</v>
      </c>
      <c r="R645" s="42" t="s">
        <v>31</v>
      </c>
      <c r="S645" s="304" t="s">
        <v>60</v>
      </c>
      <c r="T645" s="304">
        <v>4</v>
      </c>
      <c r="U645" s="304">
        <v>2500</v>
      </c>
      <c r="V645" s="304" t="s">
        <v>41</v>
      </c>
      <c r="W645" s="429"/>
      <c r="X645" s="191" t="s">
        <v>11446</v>
      </c>
      <c r="Y645" s="34"/>
      <c r="Z645" s="34"/>
      <c r="AA645" s="34"/>
      <c r="AB645" s="34"/>
      <c r="AC645" s="34"/>
      <c r="AE645" s="140"/>
      <c r="AF645" s="210"/>
      <c r="AG645" s="140"/>
      <c r="AK645" s="140"/>
      <c r="AL645" s="140"/>
      <c r="AM645" s="140"/>
      <c r="AN645" s="140"/>
      <c r="AO645" s="140"/>
      <c r="AP645" s="140"/>
      <c r="AQ645" s="140"/>
      <c r="AR645" s="140"/>
      <c r="AS645" s="140"/>
      <c r="AT645" s="140"/>
      <c r="AU645" s="140"/>
      <c r="AV645" s="140"/>
      <c r="AW645" s="140"/>
      <c r="AX645" s="140"/>
      <c r="AY645" s="140"/>
      <c r="AZ645" s="140"/>
      <c r="BA645" s="140"/>
      <c r="BB645" s="140"/>
      <c r="BC645" s="140"/>
      <c r="BD645" s="140"/>
      <c r="BE645" s="140"/>
      <c r="BF645" s="140"/>
      <c r="BG645" s="140"/>
      <c r="BH645" s="140"/>
      <c r="BI645" s="140"/>
      <c r="BJ645" s="140"/>
      <c r="BK645" s="140"/>
      <c r="BL645" s="140"/>
      <c r="BM645" s="140"/>
      <c r="BN645" s="140"/>
      <c r="BO645" s="140"/>
      <c r="BP645" s="140"/>
      <c r="BQ645" s="140"/>
      <c r="BR645" s="140"/>
      <c r="BS645" s="140"/>
      <c r="BT645" s="140"/>
      <c r="BU645" s="140"/>
      <c r="BV645" s="140"/>
      <c r="BW645" s="140"/>
      <c r="BX645" s="140"/>
      <c r="BY645" s="140"/>
      <c r="BZ645" s="140"/>
      <c r="CA645" s="140"/>
      <c r="CB645" s="140"/>
      <c r="CC645" s="140"/>
      <c r="CD645" s="140"/>
      <c r="CE645" s="140"/>
      <c r="CF645" s="140"/>
      <c r="CG645" s="140"/>
      <c r="CH645" s="140"/>
      <c r="CI645" s="140"/>
      <c r="CJ645" s="140"/>
      <c r="CK645" s="140"/>
      <c r="CL645" s="140"/>
      <c r="CM645" s="140"/>
      <c r="CN645" s="140"/>
      <c r="CO645" s="140"/>
      <c r="CP645" s="140"/>
      <c r="CQ645" s="140"/>
      <c r="CR645" s="140"/>
      <c r="CS645" s="140"/>
      <c r="CT645" s="140"/>
      <c r="CU645" s="140"/>
      <c r="CV645" s="140"/>
      <c r="CW645" s="140"/>
      <c r="CX645" s="140"/>
      <c r="CY645" s="140"/>
      <c r="CZ645" s="140"/>
      <c r="DA645" s="140"/>
      <c r="DB645" s="140"/>
      <c r="DC645" s="140"/>
      <c r="DD645" s="140"/>
      <c r="DE645" s="140"/>
      <c r="DF645" s="140"/>
      <c r="DG645" s="140"/>
      <c r="DH645" s="140"/>
      <c r="DI645" s="140"/>
      <c r="DJ645" s="140"/>
      <c r="DK645" s="140"/>
      <c r="DL645" s="140"/>
      <c r="DM645" s="140"/>
      <c r="DN645" s="140"/>
      <c r="DO645" s="140"/>
      <c r="DP645" s="140"/>
      <c r="DQ645" s="140"/>
      <c r="DR645" s="140"/>
      <c r="DS645" s="140"/>
      <c r="DT645" s="140"/>
      <c r="DU645" s="140"/>
      <c r="DV645" s="140"/>
      <c r="DW645" s="140"/>
      <c r="DX645" s="140"/>
      <c r="DY645" s="140"/>
      <c r="DZ645" s="140"/>
      <c r="EA645" s="140"/>
      <c r="EB645" s="140"/>
      <c r="EC645" s="140"/>
      <c r="ED645" s="140"/>
      <c r="EE645" s="140"/>
      <c r="EF645" s="140"/>
      <c r="EG645" s="140"/>
      <c r="EH645" s="140"/>
      <c r="EI645" s="140"/>
      <c r="EJ645" s="140"/>
      <c r="EK645" s="140"/>
      <c r="EL645" s="140"/>
      <c r="EM645" s="140"/>
      <c r="EN645" s="140"/>
      <c r="EO645" s="140"/>
      <c r="EP645" s="140"/>
      <c r="EQ645" s="140"/>
      <c r="ER645" s="140"/>
      <c r="ES645" s="140"/>
      <c r="ET645" s="140"/>
      <c r="EU645" s="140"/>
      <c r="EV645" s="140"/>
      <c r="EW645"/>
    </row>
    <row r="646" spans="1:153" s="100" customFormat="1" ht="15" customHeight="1" x14ac:dyDescent="0.25">
      <c r="A646" s="33" t="s">
        <v>251</v>
      </c>
      <c r="B646" s="34"/>
      <c r="C646" s="23"/>
      <c r="D646" s="472"/>
      <c r="E646" s="35">
        <f t="shared" si="26"/>
        <v>0</v>
      </c>
      <c r="F646" s="201">
        <v>4938</v>
      </c>
      <c r="G646" s="417"/>
      <c r="H646" s="137" t="s">
        <v>252</v>
      </c>
      <c r="I646" s="157"/>
      <c r="J646" s="202">
        <v>71.38</v>
      </c>
      <c r="K646" s="39">
        <f t="shared" si="25"/>
        <v>0</v>
      </c>
      <c r="L646" s="40" t="s">
        <v>218</v>
      </c>
      <c r="M646" s="40">
        <v>201407281733</v>
      </c>
      <c r="N646" s="40" t="s">
        <v>251</v>
      </c>
      <c r="O646" s="46" t="s">
        <v>157</v>
      </c>
      <c r="P646" s="40" t="s">
        <v>116</v>
      </c>
      <c r="Q646" s="42" t="s">
        <v>39</v>
      </c>
      <c r="R646" s="42" t="s">
        <v>31</v>
      </c>
      <c r="S646" s="304" t="s">
        <v>46</v>
      </c>
      <c r="T646" s="304">
        <v>7</v>
      </c>
      <c r="U646" s="304">
        <v>2500</v>
      </c>
      <c r="V646" s="304" t="s">
        <v>41</v>
      </c>
      <c r="W646" s="422"/>
      <c r="X646" s="43">
        <v>41927</v>
      </c>
      <c r="Y646" s="34"/>
      <c r="Z646" s="34"/>
      <c r="AA646" s="34"/>
      <c r="AB646" s="34"/>
      <c r="AC646" s="34"/>
      <c r="AE646"/>
      <c r="AF646" s="210"/>
      <c r="AG646"/>
      <c r="AH646"/>
      <c r="AI646"/>
      <c r="AJ646"/>
      <c r="AK646" s="140"/>
      <c r="AL646" s="140"/>
      <c r="AM646" s="140"/>
      <c r="AN646" s="140"/>
      <c r="AO646" s="140"/>
      <c r="AP646" s="140"/>
      <c r="AQ646" s="140"/>
      <c r="AR646" s="140"/>
      <c r="AS646" s="140"/>
      <c r="AT646" s="140"/>
      <c r="AU646" s="140"/>
      <c r="AV646" s="140"/>
      <c r="AW646" s="140"/>
      <c r="AX646" s="140"/>
      <c r="AY646" s="140"/>
      <c r="AZ646" s="140"/>
      <c r="BA646" s="140"/>
      <c r="BB646" s="140"/>
      <c r="BC646" s="140"/>
      <c r="BD646" s="140"/>
      <c r="BE646" s="140"/>
      <c r="BF646" s="140"/>
      <c r="BG646" s="140"/>
      <c r="BH646" s="140"/>
      <c r="BI646" s="140"/>
      <c r="BJ646" s="140"/>
      <c r="BK646" s="140"/>
      <c r="BL646" s="140"/>
      <c r="BM646" s="140"/>
      <c r="BN646" s="140"/>
      <c r="BO646" s="140"/>
      <c r="BP646" s="140"/>
      <c r="BQ646" s="140"/>
      <c r="BR646" s="140"/>
      <c r="BS646" s="140"/>
      <c r="BT646" s="140"/>
      <c r="BU646" s="140"/>
      <c r="BV646" s="140"/>
      <c r="BW646" s="140"/>
      <c r="BX646" s="140"/>
      <c r="BY646" s="140"/>
      <c r="BZ646" s="140"/>
      <c r="CA646" s="140"/>
      <c r="CB646" s="140"/>
      <c r="CC646" s="140"/>
      <c r="CD646" s="140"/>
      <c r="CE646" s="140"/>
      <c r="CF646" s="140"/>
      <c r="CG646" s="140"/>
      <c r="CH646" s="140"/>
      <c r="CI646" s="140"/>
      <c r="CJ646" s="140"/>
      <c r="CK646" s="140"/>
      <c r="CL646" s="140"/>
      <c r="CM646" s="140"/>
      <c r="CN646" s="140"/>
      <c r="CO646" s="140"/>
      <c r="CP646" s="140"/>
      <c r="CQ646" s="140"/>
      <c r="CR646" s="140"/>
      <c r="CS646" s="140"/>
      <c r="CT646" s="140"/>
      <c r="CU646" s="140"/>
      <c r="CV646" s="140"/>
      <c r="CW646" s="140"/>
      <c r="CX646" s="140"/>
      <c r="CY646" s="140"/>
      <c r="CZ646" s="140"/>
      <c r="DA646" s="140"/>
      <c r="DB646" s="140"/>
      <c r="DC646" s="140"/>
      <c r="DD646" s="140"/>
      <c r="DE646" s="140"/>
      <c r="DF646" s="140"/>
      <c r="DG646" s="140"/>
      <c r="DH646" s="140"/>
      <c r="DI646" s="140"/>
      <c r="DJ646" s="140"/>
      <c r="DK646" s="140"/>
      <c r="DL646" s="140"/>
      <c r="DM646" s="140"/>
      <c r="DN646" s="140"/>
      <c r="DO646" s="140"/>
      <c r="DP646" s="140"/>
      <c r="DQ646" s="140"/>
      <c r="DR646" s="140"/>
      <c r="DS646" s="140"/>
      <c r="DT646" s="140"/>
      <c r="DU646" s="140"/>
      <c r="DV646" s="140"/>
      <c r="DW646" s="140"/>
      <c r="DX646" s="140"/>
      <c r="DY646" s="140"/>
      <c r="DZ646" s="140"/>
      <c r="EA646" s="140"/>
      <c r="EB646" s="140"/>
      <c r="EC646" s="140"/>
      <c r="ED646" s="140"/>
      <c r="EE646" s="140"/>
      <c r="EF646" s="140"/>
      <c r="EG646" s="140"/>
      <c r="EH646" s="140"/>
      <c r="EI646" s="140"/>
      <c r="EJ646" s="140"/>
      <c r="EK646" s="140"/>
      <c r="EL646" s="140"/>
      <c r="EM646" s="140"/>
      <c r="EN646" s="140"/>
      <c r="EO646" s="140"/>
      <c r="EP646" s="140"/>
      <c r="EQ646" s="140"/>
      <c r="ER646" s="140"/>
      <c r="ES646" s="140"/>
      <c r="ET646" s="140"/>
      <c r="EU646"/>
      <c r="EV646"/>
      <c r="EW646" s="140"/>
    </row>
    <row r="647" spans="1:153" s="100" customFormat="1" ht="15" customHeight="1" x14ac:dyDescent="0.25">
      <c r="A647" s="33" t="s">
        <v>1263</v>
      </c>
      <c r="B647" s="34"/>
      <c r="C647" s="23"/>
      <c r="D647" s="472"/>
      <c r="E647" s="35">
        <f t="shared" si="26"/>
        <v>0</v>
      </c>
      <c r="F647" s="201">
        <v>8154</v>
      </c>
      <c r="G647" s="417"/>
      <c r="H647" s="137" t="s">
        <v>1264</v>
      </c>
      <c r="I647" s="157"/>
      <c r="J647" s="202">
        <v>68.150000000000006</v>
      </c>
      <c r="K647" s="39">
        <f t="shared" si="25"/>
        <v>0</v>
      </c>
      <c r="L647" s="40" t="s">
        <v>218</v>
      </c>
      <c r="M647" s="41">
        <v>201405191235</v>
      </c>
      <c r="N647" s="40" t="s">
        <v>1263</v>
      </c>
      <c r="O647" s="46" t="s">
        <v>1232</v>
      </c>
      <c r="P647" s="40" t="s">
        <v>116</v>
      </c>
      <c r="Q647" s="42" t="s">
        <v>39</v>
      </c>
      <c r="R647" s="42" t="s">
        <v>31</v>
      </c>
      <c r="S647" s="304" t="s">
        <v>46</v>
      </c>
      <c r="T647" s="304">
        <v>7</v>
      </c>
      <c r="U647" s="304">
        <v>2500</v>
      </c>
      <c r="V647" s="304" t="s">
        <v>41</v>
      </c>
      <c r="W647" s="422"/>
      <c r="X647" s="43">
        <v>41817</v>
      </c>
      <c r="Y647" s="34"/>
      <c r="Z647" s="34"/>
      <c r="AA647" s="34"/>
      <c r="AB647" s="34"/>
      <c r="AC647" s="34"/>
      <c r="AE647"/>
      <c r="AF647" s="210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</row>
    <row r="648" spans="1:153" s="100" customFormat="1" ht="15" customHeight="1" x14ac:dyDescent="0.25">
      <c r="A648" s="33" t="s">
        <v>1265</v>
      </c>
      <c r="B648" s="34"/>
      <c r="C648" s="23"/>
      <c r="D648" s="472"/>
      <c r="E648" s="35">
        <f t="shared" si="26"/>
        <v>0</v>
      </c>
      <c r="F648" s="201">
        <v>6195</v>
      </c>
      <c r="G648" s="417"/>
      <c r="H648" s="137" t="s">
        <v>1266</v>
      </c>
      <c r="I648" s="157"/>
      <c r="J648" s="202">
        <v>51.9</v>
      </c>
      <c r="K648" s="39">
        <f t="shared" si="25"/>
        <v>0</v>
      </c>
      <c r="L648" s="40" t="s">
        <v>218</v>
      </c>
      <c r="M648" s="40">
        <v>201407031712</v>
      </c>
      <c r="N648" s="40" t="s">
        <v>1265</v>
      </c>
      <c r="O648" s="46" t="s">
        <v>1232</v>
      </c>
      <c r="P648" s="40" t="s">
        <v>116</v>
      </c>
      <c r="Q648" s="42" t="s">
        <v>39</v>
      </c>
      <c r="R648" s="42" t="s">
        <v>31</v>
      </c>
      <c r="S648" s="304" t="s">
        <v>60</v>
      </c>
      <c r="T648" s="304">
        <v>4</v>
      </c>
      <c r="U648" s="304">
        <v>2500</v>
      </c>
      <c r="V648" s="304" t="s">
        <v>41</v>
      </c>
      <c r="W648" s="422"/>
      <c r="X648" s="43"/>
      <c r="Y648" s="34"/>
      <c r="Z648" s="34"/>
      <c r="AA648" s="34"/>
      <c r="AB648" s="34"/>
      <c r="AC648" s="34"/>
      <c r="AE648"/>
      <c r="AF648" s="210"/>
      <c r="AG648"/>
      <c r="AH648"/>
      <c r="AI648"/>
      <c r="AJ648"/>
      <c r="AK648" s="140"/>
      <c r="AL648" s="140"/>
      <c r="AM648" s="140"/>
      <c r="AN648" s="140"/>
      <c r="AO648" s="140"/>
      <c r="AP648" s="140"/>
      <c r="AQ648" s="140"/>
      <c r="AR648" s="140"/>
      <c r="AS648" s="140"/>
      <c r="AT648" s="140"/>
      <c r="AU648" s="140"/>
      <c r="AV648" s="140"/>
      <c r="AW648" s="140"/>
      <c r="AX648" s="140"/>
      <c r="AY648" s="140"/>
      <c r="AZ648" s="140"/>
      <c r="BA648" s="140"/>
      <c r="BB648" s="140"/>
      <c r="BC648" s="140"/>
      <c r="BD648" s="140"/>
      <c r="BE648" s="140"/>
      <c r="BF648" s="140"/>
      <c r="BG648" s="140"/>
      <c r="BH648" s="140"/>
      <c r="BI648" s="140"/>
      <c r="BJ648" s="140"/>
      <c r="BK648" s="140"/>
      <c r="BL648" s="140"/>
      <c r="BM648" s="140"/>
      <c r="BN648" s="140"/>
      <c r="BO648" s="140"/>
      <c r="BP648" s="140"/>
      <c r="BQ648" s="140"/>
      <c r="BR648" s="140"/>
      <c r="BS648" s="140"/>
      <c r="BT648" s="140"/>
      <c r="BU648" s="140"/>
      <c r="BV648" s="140"/>
      <c r="BW648" s="140"/>
      <c r="BX648" s="140"/>
      <c r="BY648" s="140"/>
      <c r="BZ648" s="140"/>
      <c r="CA648" s="140"/>
      <c r="CB648" s="140"/>
      <c r="CC648" s="140"/>
      <c r="CD648" s="140"/>
      <c r="CE648" s="140"/>
      <c r="CF648" s="140"/>
      <c r="CG648" s="140"/>
      <c r="CH648" s="140"/>
      <c r="CI648" s="140"/>
      <c r="CJ648" s="140"/>
      <c r="CK648" s="140"/>
      <c r="CL648" s="140"/>
      <c r="CM648" s="140"/>
      <c r="CN648" s="140"/>
      <c r="CO648" s="140"/>
      <c r="CP648" s="140"/>
      <c r="CQ648" s="140"/>
      <c r="CR648" s="140"/>
      <c r="CS648" s="140"/>
      <c r="CT648" s="140"/>
      <c r="CU648" s="140"/>
      <c r="CV648" s="140"/>
      <c r="CW648" s="140"/>
      <c r="CX648" s="140"/>
      <c r="CY648" s="140"/>
      <c r="CZ648" s="140"/>
      <c r="DA648" s="140"/>
      <c r="DB648" s="140"/>
      <c r="DC648" s="140"/>
      <c r="DD648" s="140"/>
      <c r="DE648" s="140"/>
      <c r="DF648" s="140"/>
      <c r="DG648" s="140"/>
      <c r="DH648" s="140"/>
      <c r="DI648" s="140"/>
      <c r="DJ648" s="140"/>
      <c r="DK648" s="140"/>
      <c r="DL648" s="140"/>
      <c r="DM648" s="140"/>
      <c r="DN648" s="140"/>
      <c r="DO648" s="140"/>
      <c r="DP648" s="140"/>
      <c r="DQ648" s="140"/>
      <c r="DR648" s="140"/>
      <c r="DS648" s="140"/>
      <c r="DT648" s="140"/>
      <c r="DU648" s="140"/>
      <c r="DV648" s="140"/>
      <c r="DW648" s="140"/>
      <c r="DX648" s="140"/>
      <c r="DY648" s="140"/>
      <c r="DZ648" s="140"/>
      <c r="EA648" s="140"/>
      <c r="EB648" s="140"/>
      <c r="EC648" s="140"/>
      <c r="ED648" s="140"/>
      <c r="EE648" s="140"/>
      <c r="EF648" s="140"/>
      <c r="EG648" s="140"/>
      <c r="EH648" s="140"/>
      <c r="EI648" s="140"/>
      <c r="EJ648" s="140"/>
      <c r="EK648" s="140"/>
      <c r="EL648" s="140"/>
      <c r="EM648" s="140"/>
      <c r="EN648" s="140"/>
      <c r="EO648" s="140"/>
      <c r="EP648" s="140"/>
      <c r="EQ648" s="140"/>
      <c r="ER648" s="140"/>
      <c r="ES648" s="140"/>
      <c r="ET648" s="140"/>
      <c r="EU648"/>
      <c r="EV648"/>
      <c r="EW648" s="140"/>
    </row>
    <row r="649" spans="1:153" s="100" customFormat="1" ht="15" customHeight="1" x14ac:dyDescent="0.25">
      <c r="A649" s="33" t="s">
        <v>11149</v>
      </c>
      <c r="B649" s="34"/>
      <c r="C649" s="23"/>
      <c r="D649" s="472"/>
      <c r="E649" s="35">
        <f t="shared" si="26"/>
        <v>0</v>
      </c>
      <c r="F649" s="201">
        <v>34251</v>
      </c>
      <c r="G649" s="417"/>
      <c r="H649" s="137" t="s">
        <v>11143</v>
      </c>
      <c r="I649" s="157"/>
      <c r="J649" s="202">
        <v>68.849999999999994</v>
      </c>
      <c r="K649" s="39">
        <f t="shared" si="25"/>
        <v>0</v>
      </c>
      <c r="L649" s="40" t="s">
        <v>371</v>
      </c>
      <c r="M649" s="41" t="s">
        <v>11155</v>
      </c>
      <c r="N649" s="40" t="s">
        <v>11149</v>
      </c>
      <c r="O649" s="40" t="s">
        <v>2217</v>
      </c>
      <c r="P649" s="40" t="s">
        <v>95</v>
      </c>
      <c r="Q649" s="42" t="s">
        <v>39</v>
      </c>
      <c r="R649" s="42" t="s">
        <v>958</v>
      </c>
      <c r="S649" s="304" t="s">
        <v>11162</v>
      </c>
      <c r="T649" s="304">
        <v>6</v>
      </c>
      <c r="U649" s="304">
        <v>500</v>
      </c>
      <c r="V649" s="304" t="s">
        <v>41</v>
      </c>
      <c r="W649" s="422"/>
      <c r="X649" s="191" t="s">
        <v>11161</v>
      </c>
      <c r="Y649" s="34"/>
      <c r="Z649" s="34"/>
      <c r="AA649" s="34"/>
      <c r="AB649" s="34"/>
      <c r="AC649" s="34"/>
      <c r="AE649"/>
      <c r="AF649" s="210"/>
      <c r="AG649"/>
      <c r="AH649" s="140"/>
      <c r="AI649" s="140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W649"/>
    </row>
    <row r="650" spans="1:153" s="100" customFormat="1" ht="15" customHeight="1" x14ac:dyDescent="0.25">
      <c r="A650" s="33" t="s">
        <v>253</v>
      </c>
      <c r="B650" s="34"/>
      <c r="C650" s="23"/>
      <c r="D650" s="472"/>
      <c r="E650" s="35">
        <f t="shared" si="26"/>
        <v>0</v>
      </c>
      <c r="F650" s="201">
        <v>1816</v>
      </c>
      <c r="G650" s="417"/>
      <c r="H650" s="36" t="s">
        <v>254</v>
      </c>
      <c r="I650" s="102"/>
      <c r="J650" s="202">
        <v>75</v>
      </c>
      <c r="K650" s="39">
        <f t="shared" si="25"/>
        <v>0</v>
      </c>
      <c r="L650" s="40" t="s">
        <v>254</v>
      </c>
      <c r="M650" s="41" t="s">
        <v>255</v>
      </c>
      <c r="N650" s="40" t="s">
        <v>253</v>
      </c>
      <c r="O650" s="46" t="s">
        <v>157</v>
      </c>
      <c r="P650" s="40" t="s">
        <v>95</v>
      </c>
      <c r="Q650" s="42" t="s">
        <v>39</v>
      </c>
      <c r="R650" s="42" t="s">
        <v>31</v>
      </c>
      <c r="S650" s="304" t="s">
        <v>60</v>
      </c>
      <c r="T650" s="304">
        <v>4</v>
      </c>
      <c r="U650" s="304">
        <v>500</v>
      </c>
      <c r="V650" s="304" t="s">
        <v>41</v>
      </c>
      <c r="W650" s="422"/>
      <c r="X650" s="43">
        <v>41953</v>
      </c>
      <c r="Y650" s="34"/>
      <c r="Z650" s="34"/>
      <c r="AA650" s="34"/>
      <c r="AB650" s="34"/>
      <c r="AC650" s="34"/>
      <c r="AE650"/>
      <c r="AF650" s="210"/>
      <c r="AG650"/>
      <c r="AH650"/>
      <c r="AI650"/>
      <c r="AJ650"/>
      <c r="AK650" s="140"/>
      <c r="AL650" s="140"/>
      <c r="AM650" s="140"/>
      <c r="AN650" s="140"/>
      <c r="AO650" s="140"/>
      <c r="AP650" s="140"/>
      <c r="AQ650" s="140"/>
      <c r="AR650" s="140"/>
      <c r="AS650" s="140"/>
      <c r="AT650" s="140"/>
      <c r="AU650" s="140"/>
      <c r="AV650" s="140"/>
      <c r="AW650" s="140"/>
      <c r="AX650" s="140"/>
      <c r="AY650" s="140"/>
      <c r="AZ650" s="140"/>
      <c r="BA650" s="140"/>
      <c r="BB650" s="140"/>
      <c r="BC650" s="140"/>
      <c r="BD650" s="140"/>
      <c r="BE650" s="140"/>
      <c r="BF650" s="140"/>
      <c r="BG650" s="140"/>
      <c r="BH650" s="140"/>
      <c r="BI650" s="140"/>
      <c r="BJ650" s="140"/>
      <c r="BK650" s="140"/>
      <c r="BL650" s="140"/>
      <c r="BM650" s="140"/>
      <c r="BN650" s="140"/>
      <c r="BO650" s="140"/>
      <c r="BP650" s="140"/>
      <c r="BQ650" s="140"/>
      <c r="BR650" s="140"/>
      <c r="BS650" s="140"/>
      <c r="BT650" s="140"/>
      <c r="BU650" s="140"/>
      <c r="BV650" s="140"/>
      <c r="BW650" s="140"/>
      <c r="BX650" s="140"/>
      <c r="BY650" s="140"/>
      <c r="BZ650" s="140"/>
      <c r="CA650" s="140"/>
      <c r="CB650" s="140"/>
      <c r="CC650" s="140"/>
      <c r="CD650" s="140"/>
      <c r="CE650" s="140"/>
      <c r="CF650" s="140"/>
      <c r="CG650" s="140"/>
      <c r="CH650" s="140"/>
      <c r="CI650" s="140"/>
      <c r="CJ650" s="140"/>
      <c r="CK650" s="140"/>
      <c r="CL650" s="140"/>
      <c r="CM650" s="140"/>
      <c r="CN650" s="140"/>
      <c r="CO650" s="140"/>
      <c r="CP650" s="140"/>
      <c r="CQ650" s="140"/>
      <c r="CR650" s="140"/>
      <c r="CS650" s="140"/>
      <c r="CT650" s="140"/>
      <c r="CU650" s="140"/>
      <c r="CV650" s="140"/>
      <c r="CW650" s="140"/>
      <c r="CX650" s="140"/>
      <c r="CY650" s="140"/>
      <c r="CZ650" s="140"/>
      <c r="DA650" s="140"/>
      <c r="DB650" s="140"/>
      <c r="DC650" s="140"/>
      <c r="DD650" s="140"/>
      <c r="DE650" s="140"/>
      <c r="DF650" s="140"/>
      <c r="DG650" s="140"/>
      <c r="DH650" s="140"/>
      <c r="DI650" s="140"/>
      <c r="DJ650" s="140"/>
      <c r="DK650" s="140"/>
      <c r="DL650" s="140"/>
      <c r="DM650" s="140"/>
      <c r="DN650" s="140"/>
      <c r="DO650" s="140"/>
      <c r="DP650" s="140"/>
      <c r="DQ650" s="140"/>
      <c r="DR650" s="140"/>
      <c r="DS650" s="140"/>
      <c r="DT650" s="140"/>
      <c r="DU650" s="140"/>
      <c r="DV650" s="140"/>
      <c r="DW650" s="140"/>
      <c r="DX650" s="140"/>
      <c r="DY650" s="140"/>
      <c r="DZ650" s="140"/>
      <c r="EA650" s="140"/>
      <c r="EB650" s="140"/>
      <c r="EC650" s="140"/>
      <c r="ED650" s="140"/>
      <c r="EE650" s="140"/>
      <c r="EF650" s="140"/>
      <c r="EG650" s="140"/>
      <c r="EH650" s="140"/>
      <c r="EI650" s="140"/>
      <c r="EJ650" s="140"/>
      <c r="EK650" s="140"/>
      <c r="EL650" s="140"/>
      <c r="EM650" s="140"/>
      <c r="EN650" s="140"/>
      <c r="EO650" s="140"/>
      <c r="EP650" s="140"/>
      <c r="EQ650" s="140"/>
      <c r="ER650" s="140"/>
      <c r="ES650" s="140"/>
      <c r="ET650" s="140"/>
      <c r="EU650" s="140"/>
      <c r="EV650" s="140"/>
      <c r="EW650" s="140"/>
    </row>
    <row r="651" spans="1:153" s="100" customFormat="1" ht="15" customHeight="1" x14ac:dyDescent="0.25">
      <c r="A651" s="33" t="s">
        <v>1267</v>
      </c>
      <c r="B651" s="34"/>
      <c r="C651" s="23"/>
      <c r="D651" s="472"/>
      <c r="E651" s="35">
        <f t="shared" si="26"/>
        <v>0</v>
      </c>
      <c r="F651" s="201">
        <v>7543</v>
      </c>
      <c r="G651" s="417"/>
      <c r="H651" s="36" t="s">
        <v>1268</v>
      </c>
      <c r="I651" s="102"/>
      <c r="J651" s="202">
        <v>47.58</v>
      </c>
      <c r="K651" s="39">
        <f t="shared" si="25"/>
        <v>0</v>
      </c>
      <c r="L651" s="40" t="s">
        <v>218</v>
      </c>
      <c r="M651" s="41">
        <v>201406231940</v>
      </c>
      <c r="N651" s="40" t="s">
        <v>1267</v>
      </c>
      <c r="O651" s="46" t="s">
        <v>1232</v>
      </c>
      <c r="P651" s="40" t="s">
        <v>116</v>
      </c>
      <c r="Q651" s="42" t="s">
        <v>39</v>
      </c>
      <c r="R651" s="42" t="s">
        <v>31</v>
      </c>
      <c r="S651" s="304" t="s">
        <v>60</v>
      </c>
      <c r="T651" s="304">
        <v>4</v>
      </c>
      <c r="U651" s="304">
        <v>2500</v>
      </c>
      <c r="V651" s="304" t="s">
        <v>41</v>
      </c>
      <c r="W651" s="422"/>
      <c r="X651" s="43"/>
      <c r="Y651" s="34"/>
      <c r="Z651" s="34"/>
      <c r="AA651" s="34"/>
      <c r="AB651" s="34"/>
      <c r="AC651" s="34"/>
      <c r="AE651"/>
      <c r="AF651" s="210"/>
      <c r="AG651"/>
      <c r="AH651"/>
      <c r="AI651"/>
      <c r="AJ651"/>
      <c r="EU651"/>
      <c r="EV651"/>
    </row>
    <row r="652" spans="1:153" s="100" customFormat="1" ht="15" customHeight="1" x14ac:dyDescent="0.25">
      <c r="A652" s="33" t="s">
        <v>3817</v>
      </c>
      <c r="B652" s="34"/>
      <c r="C652" s="23"/>
      <c r="D652" s="472"/>
      <c r="E652" s="35">
        <f t="shared" si="26"/>
        <v>0</v>
      </c>
      <c r="F652" s="201">
        <v>3688</v>
      </c>
      <c r="G652" s="417"/>
      <c r="H652" s="36" t="s">
        <v>3818</v>
      </c>
      <c r="I652" s="102"/>
      <c r="J652" s="202">
        <v>97.54</v>
      </c>
      <c r="K652" s="39">
        <f t="shared" si="25"/>
        <v>0</v>
      </c>
      <c r="L652" s="40" t="s">
        <v>711</v>
      </c>
      <c r="M652" s="41" t="s">
        <v>3819</v>
      </c>
      <c r="N652" s="40" t="s">
        <v>3817</v>
      </c>
      <c r="O652" s="46" t="s">
        <v>37</v>
      </c>
      <c r="P652" s="40" t="s">
        <v>38</v>
      </c>
      <c r="Q652" s="42" t="s">
        <v>39</v>
      </c>
      <c r="R652" s="42" t="s">
        <v>31</v>
      </c>
      <c r="S652" s="304" t="s">
        <v>46</v>
      </c>
      <c r="T652" s="304">
        <v>6</v>
      </c>
      <c r="U652" s="304">
        <v>2500</v>
      </c>
      <c r="V652" s="304" t="s">
        <v>41</v>
      </c>
      <c r="W652" s="422"/>
      <c r="X652" s="43"/>
      <c r="Y652" s="34"/>
      <c r="Z652" s="34"/>
      <c r="AA652" s="34"/>
      <c r="AB652" s="34"/>
      <c r="AC652" s="34"/>
      <c r="AE652"/>
      <c r="AF652" s="210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</row>
    <row r="653" spans="1:153" s="100" customFormat="1" ht="15" customHeight="1" x14ac:dyDescent="0.25">
      <c r="A653" s="33" t="s">
        <v>1269</v>
      </c>
      <c r="B653" s="34"/>
      <c r="C653" s="23"/>
      <c r="D653" s="472"/>
      <c r="E653" s="35">
        <f t="shared" si="26"/>
        <v>0</v>
      </c>
      <c r="F653" s="201">
        <v>6559</v>
      </c>
      <c r="G653" s="417"/>
      <c r="H653" s="36" t="s">
        <v>1270</v>
      </c>
      <c r="I653" s="102"/>
      <c r="J653" s="202">
        <v>217.16</v>
      </c>
      <c r="K653" s="39">
        <f t="shared" si="25"/>
        <v>0</v>
      </c>
      <c r="L653" s="40" t="s">
        <v>788</v>
      </c>
      <c r="M653" s="41" t="s">
        <v>1271</v>
      </c>
      <c r="N653" s="40" t="s">
        <v>1269</v>
      </c>
      <c r="O653" s="46" t="s">
        <v>1232</v>
      </c>
      <c r="P653" s="40" t="s">
        <v>38</v>
      </c>
      <c r="Q653" s="42" t="s">
        <v>39</v>
      </c>
      <c r="R653" s="42" t="s">
        <v>31</v>
      </c>
      <c r="S653" s="304" t="s">
        <v>41</v>
      </c>
      <c r="T653" s="304">
        <v>13</v>
      </c>
      <c r="U653" s="304">
        <v>2500</v>
      </c>
      <c r="V653" s="304" t="s">
        <v>41</v>
      </c>
      <c r="W653" s="422"/>
      <c r="X653" s="43">
        <v>41904</v>
      </c>
      <c r="Y653" s="34"/>
      <c r="Z653" s="34"/>
      <c r="AA653" s="34"/>
      <c r="AB653" s="34"/>
      <c r="AC653" s="34"/>
      <c r="AE653"/>
      <c r="AF653" s="210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</row>
    <row r="654" spans="1:153" s="100" customFormat="1" ht="15" customHeight="1" x14ac:dyDescent="0.25">
      <c r="A654" s="33" t="s">
        <v>2240</v>
      </c>
      <c r="B654" s="34"/>
      <c r="C654" s="34"/>
      <c r="D654" s="472"/>
      <c r="E654" s="35">
        <f t="shared" si="26"/>
        <v>0</v>
      </c>
      <c r="F654" s="201">
        <v>3938</v>
      </c>
      <c r="G654" s="417"/>
      <c r="H654" s="36" t="s">
        <v>2241</v>
      </c>
      <c r="I654" s="102"/>
      <c r="J654" s="202">
        <v>46.91</v>
      </c>
      <c r="K654" s="39">
        <f t="shared" si="25"/>
        <v>0</v>
      </c>
      <c r="L654" s="40" t="s">
        <v>788</v>
      </c>
      <c r="M654" s="41" t="s">
        <v>2242</v>
      </c>
      <c r="N654" s="40" t="s">
        <v>2240</v>
      </c>
      <c r="O654" s="46" t="s">
        <v>2217</v>
      </c>
      <c r="P654" s="40" t="s">
        <v>38</v>
      </c>
      <c r="Q654" s="42" t="s">
        <v>39</v>
      </c>
      <c r="R654" s="42" t="s">
        <v>31</v>
      </c>
      <c r="S654" s="304" t="s">
        <v>9535</v>
      </c>
      <c r="T654" s="304">
        <v>2</v>
      </c>
      <c r="U654" s="304">
        <v>2500</v>
      </c>
      <c r="V654" s="304" t="s">
        <v>41</v>
      </c>
      <c r="W654" s="422"/>
      <c r="X654" s="43" t="s">
        <v>33</v>
      </c>
      <c r="Y654" s="34"/>
      <c r="Z654" s="34"/>
      <c r="AA654" s="34"/>
      <c r="AB654" s="34"/>
      <c r="AC654" s="34"/>
      <c r="AE654"/>
      <c r="AF654" s="210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</row>
    <row r="655" spans="1:153" s="100" customFormat="1" ht="15" customHeight="1" x14ac:dyDescent="0.25">
      <c r="A655" s="33" t="s">
        <v>1272</v>
      </c>
      <c r="B655" s="34"/>
      <c r="C655" s="23"/>
      <c r="D655" s="472"/>
      <c r="E655" s="35">
        <f t="shared" si="26"/>
        <v>0</v>
      </c>
      <c r="F655" s="201">
        <v>3939</v>
      </c>
      <c r="G655" s="417"/>
      <c r="H655" s="36" t="s">
        <v>1273</v>
      </c>
      <c r="I655" s="102"/>
      <c r="J655" s="202">
        <v>217.16</v>
      </c>
      <c r="K655" s="39">
        <f t="shared" si="25"/>
        <v>0</v>
      </c>
      <c r="L655" s="40" t="s">
        <v>788</v>
      </c>
      <c r="M655" s="41" t="s">
        <v>1274</v>
      </c>
      <c r="N655" s="40" t="s">
        <v>1272</v>
      </c>
      <c r="O655" s="46" t="s">
        <v>1232</v>
      </c>
      <c r="P655" s="40" t="s">
        <v>38</v>
      </c>
      <c r="Q655" s="42" t="s">
        <v>39</v>
      </c>
      <c r="R655" s="42" t="s">
        <v>31</v>
      </c>
      <c r="S655" s="304" t="s">
        <v>41</v>
      </c>
      <c r="T655" s="304">
        <v>9</v>
      </c>
      <c r="U655" s="304">
        <v>2500</v>
      </c>
      <c r="V655" s="304" t="s">
        <v>41</v>
      </c>
      <c r="W655" s="422"/>
      <c r="X655" s="43">
        <v>41904</v>
      </c>
      <c r="Y655" s="34"/>
      <c r="Z655" s="34"/>
      <c r="AA655" s="34"/>
      <c r="AB655" s="34"/>
      <c r="AC655" s="34"/>
      <c r="AE655"/>
      <c r="AF655" s="210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</row>
    <row r="656" spans="1:153" s="100" customFormat="1" ht="15" customHeight="1" x14ac:dyDescent="0.25">
      <c r="A656" s="33" t="s">
        <v>10996</v>
      </c>
      <c r="B656" s="34"/>
      <c r="C656" s="23"/>
      <c r="D656" s="472"/>
      <c r="E656" s="35">
        <f t="shared" si="26"/>
        <v>0</v>
      </c>
      <c r="F656" s="201">
        <v>32749</v>
      </c>
      <c r="G656" s="417"/>
      <c r="H656" s="36" t="s">
        <v>11048</v>
      </c>
      <c r="I656" s="102"/>
      <c r="J656" s="202">
        <v>39.21</v>
      </c>
      <c r="K656" s="39">
        <f t="shared" si="25"/>
        <v>0</v>
      </c>
      <c r="L656" s="40" t="s">
        <v>864</v>
      </c>
      <c r="M656" s="41" t="s">
        <v>11101</v>
      </c>
      <c r="N656" s="40" t="s">
        <v>10996</v>
      </c>
      <c r="O656" s="46" t="s">
        <v>2719</v>
      </c>
      <c r="P656" s="40" t="s">
        <v>97</v>
      </c>
      <c r="Q656" s="42" t="s">
        <v>98</v>
      </c>
      <c r="R656" s="42" t="s">
        <v>31</v>
      </c>
      <c r="S656" s="304" t="s">
        <v>60</v>
      </c>
      <c r="T656" s="304">
        <v>4</v>
      </c>
      <c r="U656" s="304">
        <v>2500</v>
      </c>
      <c r="V656" s="304" t="s">
        <v>41</v>
      </c>
      <c r="W656" s="422"/>
      <c r="X656" s="191" t="s">
        <v>11136</v>
      </c>
      <c r="Y656" s="34"/>
      <c r="Z656" s="34"/>
      <c r="AA656" s="34"/>
      <c r="AB656" s="34"/>
      <c r="AC656" s="34"/>
      <c r="AE656"/>
      <c r="AF656" s="210"/>
      <c r="AG656"/>
      <c r="AH656" s="140"/>
      <c r="AI656" s="140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</row>
    <row r="657" spans="1:153" s="100" customFormat="1" ht="15" customHeight="1" x14ac:dyDescent="0.25">
      <c r="A657" s="33" t="s">
        <v>11175</v>
      </c>
      <c r="B657" s="34"/>
      <c r="C657" s="23"/>
      <c r="D657" s="472"/>
      <c r="E657" s="35">
        <f t="shared" si="26"/>
        <v>0</v>
      </c>
      <c r="F657" s="201">
        <v>34113</v>
      </c>
      <c r="G657" s="417"/>
      <c r="H657" s="36" t="s">
        <v>11212</v>
      </c>
      <c r="I657" s="102"/>
      <c r="J657" s="202">
        <v>31.748658479999996</v>
      </c>
      <c r="K657" s="39">
        <f t="shared" si="25"/>
        <v>0</v>
      </c>
      <c r="L657" s="40" t="s">
        <v>10312</v>
      </c>
      <c r="M657" s="41" t="s">
        <v>11246</v>
      </c>
      <c r="N657" s="40" t="s">
        <v>11175</v>
      </c>
      <c r="O657" s="46" t="s">
        <v>2217</v>
      </c>
      <c r="P657" s="40" t="s">
        <v>756</v>
      </c>
      <c r="Q657" s="42" t="s">
        <v>757</v>
      </c>
      <c r="R657" s="42" t="s">
        <v>31</v>
      </c>
      <c r="S657" s="304" t="s">
        <v>46</v>
      </c>
      <c r="T657" s="304">
        <v>6</v>
      </c>
      <c r="U657" s="304">
        <v>2500</v>
      </c>
      <c r="V657" s="304" t="s">
        <v>41</v>
      </c>
      <c r="W657" s="422"/>
      <c r="X657" s="191" t="s">
        <v>11265</v>
      </c>
      <c r="Y657" s="34"/>
      <c r="Z657" s="34"/>
      <c r="AA657" s="34"/>
      <c r="AB657" s="34"/>
      <c r="AC657" s="34"/>
      <c r="AE657"/>
      <c r="AF657" s="210"/>
      <c r="AG657"/>
      <c r="AH657" s="140"/>
      <c r="AI657" s="140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</row>
    <row r="658" spans="1:153" s="100" customFormat="1" ht="15" customHeight="1" x14ac:dyDescent="0.25">
      <c r="A658" s="33" t="s">
        <v>3820</v>
      </c>
      <c r="B658" s="34"/>
      <c r="C658" s="23"/>
      <c r="D658" s="472"/>
      <c r="E658" s="35">
        <f t="shared" si="26"/>
        <v>0</v>
      </c>
      <c r="F658" s="201">
        <v>1597</v>
      </c>
      <c r="G658" s="417"/>
      <c r="H658" s="36" t="s">
        <v>3821</v>
      </c>
      <c r="I658" s="102"/>
      <c r="J658" s="202">
        <v>39.049999999999997</v>
      </c>
      <c r="K658" s="39">
        <f t="shared" si="25"/>
        <v>0</v>
      </c>
      <c r="L658" s="40" t="s">
        <v>214</v>
      </c>
      <c r="M658" s="41" t="s">
        <v>3822</v>
      </c>
      <c r="N658" s="40" t="s">
        <v>3820</v>
      </c>
      <c r="O658" s="46" t="s">
        <v>37</v>
      </c>
      <c r="P658" s="40" t="s">
        <v>38</v>
      </c>
      <c r="Q658" s="42" t="s">
        <v>39</v>
      </c>
      <c r="R658" s="42" t="s">
        <v>31</v>
      </c>
      <c r="S658" s="304" t="s">
        <v>46</v>
      </c>
      <c r="T658" s="304">
        <v>6</v>
      </c>
      <c r="U658" s="304">
        <v>2500</v>
      </c>
      <c r="V658" s="304" t="s">
        <v>41</v>
      </c>
      <c r="W658" s="422"/>
      <c r="X658" s="43">
        <v>41676</v>
      </c>
      <c r="Y658" s="34"/>
      <c r="Z658" s="34"/>
      <c r="AA658" s="34"/>
      <c r="AB658" s="34"/>
      <c r="AC658" s="34"/>
      <c r="AE658"/>
      <c r="AF658" s="210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</row>
    <row r="659" spans="1:153" s="100" customFormat="1" ht="15" customHeight="1" x14ac:dyDescent="0.25">
      <c r="A659" s="33" t="s">
        <v>712</v>
      </c>
      <c r="B659" s="34"/>
      <c r="C659" s="23"/>
      <c r="D659" s="472"/>
      <c r="E659" s="35">
        <f t="shared" si="26"/>
        <v>0</v>
      </c>
      <c r="F659" s="201">
        <v>8640</v>
      </c>
      <c r="G659" s="417"/>
      <c r="H659" s="37" t="s">
        <v>713</v>
      </c>
      <c r="I659" s="102"/>
      <c r="J659" s="202">
        <v>129.79</v>
      </c>
      <c r="K659" s="39">
        <f t="shared" si="25"/>
        <v>0</v>
      </c>
      <c r="L659" s="46" t="s">
        <v>228</v>
      </c>
      <c r="M659" s="45" t="s">
        <v>714</v>
      </c>
      <c r="N659" s="46" t="s">
        <v>712</v>
      </c>
      <c r="O659" s="46" t="s">
        <v>694</v>
      </c>
      <c r="P659" s="46" t="s">
        <v>116</v>
      </c>
      <c r="Q659" s="47" t="s">
        <v>39</v>
      </c>
      <c r="R659" s="47" t="s">
        <v>31</v>
      </c>
      <c r="S659" s="308" t="s">
        <v>41</v>
      </c>
      <c r="T659" s="139">
        <v>12</v>
      </c>
      <c r="U659" s="139">
        <v>2500</v>
      </c>
      <c r="V659" s="139" t="s">
        <v>41</v>
      </c>
      <c r="W659" s="427"/>
      <c r="X659" s="154" t="s">
        <v>230</v>
      </c>
      <c r="Y659" s="32"/>
      <c r="Z659" s="32"/>
      <c r="AA659" s="49"/>
      <c r="AB659" s="32"/>
      <c r="AC659" s="32"/>
      <c r="AE659"/>
      <c r="AF659" s="210"/>
      <c r="AG659"/>
      <c r="AH659"/>
      <c r="AI659"/>
      <c r="AJ659"/>
      <c r="AK659" s="140"/>
      <c r="AL659" s="140"/>
      <c r="AM659" s="140"/>
      <c r="AN659" s="140"/>
      <c r="AO659" s="140"/>
      <c r="AP659" s="140"/>
      <c r="AQ659" s="140"/>
      <c r="AR659" s="140"/>
      <c r="AS659" s="140"/>
      <c r="AT659" s="140"/>
      <c r="AU659" s="140"/>
      <c r="AV659" s="140"/>
      <c r="AW659" s="140"/>
      <c r="AX659" s="140"/>
      <c r="AY659" s="140"/>
      <c r="AZ659" s="140"/>
      <c r="BA659" s="140"/>
      <c r="BB659" s="140"/>
      <c r="BC659" s="140"/>
      <c r="BD659" s="140"/>
      <c r="BE659" s="140"/>
      <c r="BF659" s="140"/>
      <c r="BG659" s="140"/>
      <c r="BH659" s="140"/>
      <c r="BI659" s="140"/>
      <c r="BJ659" s="140"/>
      <c r="BK659" s="140"/>
      <c r="BL659" s="140"/>
      <c r="BM659" s="140"/>
      <c r="BN659" s="140"/>
      <c r="BO659" s="140"/>
      <c r="BP659" s="140"/>
      <c r="BQ659" s="140"/>
      <c r="BR659" s="140"/>
      <c r="BS659" s="140"/>
      <c r="BT659" s="140"/>
      <c r="BU659" s="140"/>
      <c r="BV659" s="140"/>
      <c r="BW659" s="140"/>
      <c r="BX659" s="140"/>
      <c r="BY659" s="140"/>
      <c r="BZ659" s="140"/>
      <c r="CA659" s="140"/>
      <c r="CB659" s="140"/>
      <c r="CC659" s="140"/>
      <c r="CD659" s="140"/>
      <c r="CE659" s="140"/>
      <c r="CF659" s="140"/>
      <c r="CG659" s="140"/>
      <c r="CH659" s="140"/>
      <c r="CI659" s="140"/>
      <c r="CJ659" s="140"/>
      <c r="CK659" s="140"/>
      <c r="CL659" s="140"/>
      <c r="CM659" s="140"/>
      <c r="CN659" s="140"/>
      <c r="CO659" s="140"/>
      <c r="CP659" s="140"/>
      <c r="CQ659" s="140"/>
      <c r="CR659" s="140"/>
      <c r="CS659" s="140"/>
      <c r="CT659" s="140"/>
      <c r="CU659" s="140"/>
      <c r="CV659" s="140"/>
      <c r="CW659" s="140"/>
      <c r="CX659" s="140"/>
      <c r="CY659" s="140"/>
      <c r="CZ659" s="140"/>
      <c r="DA659" s="140"/>
      <c r="DB659" s="140"/>
      <c r="DC659" s="140"/>
      <c r="DD659" s="140"/>
      <c r="DE659" s="140"/>
      <c r="DF659" s="140"/>
      <c r="DG659" s="140"/>
      <c r="DH659" s="140"/>
      <c r="DI659" s="140"/>
      <c r="DJ659" s="140"/>
      <c r="DK659" s="140"/>
      <c r="DL659" s="140"/>
      <c r="DM659" s="140"/>
      <c r="DN659" s="140"/>
      <c r="DO659" s="140"/>
      <c r="DP659" s="140"/>
      <c r="DQ659" s="140"/>
      <c r="DR659" s="140"/>
      <c r="DS659" s="140"/>
      <c r="DT659" s="140"/>
      <c r="DU659" s="140"/>
      <c r="DV659" s="140"/>
      <c r="DW659" s="140"/>
      <c r="DX659" s="140"/>
      <c r="DY659" s="140"/>
      <c r="DZ659" s="140"/>
      <c r="EA659" s="140"/>
      <c r="EB659" s="140"/>
      <c r="EC659" s="140"/>
      <c r="ED659" s="140"/>
      <c r="EE659" s="140"/>
      <c r="EF659" s="140"/>
      <c r="EG659" s="140"/>
      <c r="EH659" s="140"/>
      <c r="EI659" s="140"/>
      <c r="EJ659" s="140"/>
      <c r="EK659" s="140"/>
      <c r="EL659" s="140"/>
      <c r="EM659" s="140"/>
      <c r="EN659" s="140"/>
      <c r="EO659" s="140"/>
      <c r="EP659" s="140"/>
      <c r="EQ659" s="140"/>
      <c r="ER659" s="140"/>
      <c r="ES659" s="140"/>
      <c r="ET659" s="140"/>
      <c r="EU659"/>
      <c r="EV659"/>
      <c r="EW659" s="140"/>
    </row>
    <row r="660" spans="1:153" s="100" customFormat="1" ht="15" customHeight="1" x14ac:dyDescent="0.25">
      <c r="A660" s="33" t="s">
        <v>715</v>
      </c>
      <c r="B660" s="34"/>
      <c r="C660" s="23"/>
      <c r="D660" s="472"/>
      <c r="E660" s="35">
        <f t="shared" si="26"/>
        <v>0</v>
      </c>
      <c r="F660" s="201">
        <v>1720</v>
      </c>
      <c r="G660" s="417"/>
      <c r="H660" s="36" t="s">
        <v>716</v>
      </c>
      <c r="I660" s="102"/>
      <c r="J660" s="202">
        <v>120</v>
      </c>
      <c r="K660" s="39">
        <f t="shared" si="25"/>
        <v>0</v>
      </c>
      <c r="L660" s="40" t="s">
        <v>156</v>
      </c>
      <c r="M660" s="41" t="s">
        <v>717</v>
      </c>
      <c r="N660" s="40" t="s">
        <v>715</v>
      </c>
      <c r="O660" s="46" t="s">
        <v>694</v>
      </c>
      <c r="P660" s="40" t="s">
        <v>95</v>
      </c>
      <c r="Q660" s="42" t="s">
        <v>39</v>
      </c>
      <c r="R660" s="42" t="s">
        <v>31</v>
      </c>
      <c r="S660" s="304" t="s">
        <v>41</v>
      </c>
      <c r="T660" s="304">
        <v>12</v>
      </c>
      <c r="U660" s="304">
        <v>2500</v>
      </c>
      <c r="V660" s="304" t="s">
        <v>41</v>
      </c>
      <c r="W660" s="422"/>
      <c r="X660" s="43"/>
      <c r="Y660" s="34"/>
      <c r="Z660" s="34"/>
      <c r="AA660" s="34"/>
      <c r="AB660" s="34"/>
      <c r="AC660" s="34"/>
      <c r="AE660" s="140"/>
      <c r="AF660" s="210"/>
      <c r="AG660"/>
      <c r="AH660"/>
      <c r="AI660"/>
      <c r="AJ660"/>
    </row>
    <row r="661" spans="1:153" s="100" customFormat="1" ht="15" customHeight="1" x14ac:dyDescent="0.25">
      <c r="A661" s="33" t="s">
        <v>1068</v>
      </c>
      <c r="B661" s="34"/>
      <c r="C661" s="23"/>
      <c r="D661" s="472"/>
      <c r="E661" s="35">
        <f t="shared" si="26"/>
        <v>0</v>
      </c>
      <c r="F661" s="201">
        <v>1819</v>
      </c>
      <c r="G661" s="417"/>
      <c r="H661" s="36" t="s">
        <v>1069</v>
      </c>
      <c r="I661" s="102"/>
      <c r="J661" s="202">
        <v>108.11</v>
      </c>
      <c r="K661" s="39">
        <f t="shared" si="25"/>
        <v>0</v>
      </c>
      <c r="L661" s="40" t="s">
        <v>96</v>
      </c>
      <c r="M661" s="41" t="s">
        <v>1070</v>
      </c>
      <c r="N661" s="40" t="s">
        <v>1068</v>
      </c>
      <c r="O661" s="46" t="s">
        <v>977</v>
      </c>
      <c r="P661" s="40" t="s">
        <v>97</v>
      </c>
      <c r="Q661" s="42" t="s">
        <v>98</v>
      </c>
      <c r="R661" s="42" t="s">
        <v>31</v>
      </c>
      <c r="S661" s="304" t="s">
        <v>41</v>
      </c>
      <c r="T661" s="304">
        <v>12</v>
      </c>
      <c r="U661" s="304">
        <v>2500</v>
      </c>
      <c r="V661" s="304" t="s">
        <v>41</v>
      </c>
      <c r="W661" s="422"/>
      <c r="X661" s="43">
        <v>41821</v>
      </c>
      <c r="Y661" s="34"/>
      <c r="Z661" s="34"/>
      <c r="AA661" s="34"/>
      <c r="AB661" s="34"/>
      <c r="AC661" s="34"/>
      <c r="AE661"/>
      <c r="AF661" s="210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</row>
    <row r="662" spans="1:153" s="100" customFormat="1" ht="15" customHeight="1" x14ac:dyDescent="0.25">
      <c r="A662" s="33" t="s">
        <v>4058</v>
      </c>
      <c r="B662" s="34"/>
      <c r="C662" s="23"/>
      <c r="D662" s="472"/>
      <c r="E662" s="35">
        <f t="shared" si="26"/>
        <v>0</v>
      </c>
      <c r="F662" s="201">
        <v>5826</v>
      </c>
      <c r="G662" s="417"/>
      <c r="H662" s="36" t="s">
        <v>4059</v>
      </c>
      <c r="I662" s="102"/>
      <c r="J662" s="202">
        <v>61.7</v>
      </c>
      <c r="K662" s="39">
        <f t="shared" si="25"/>
        <v>0</v>
      </c>
      <c r="L662" s="40" t="s">
        <v>123</v>
      </c>
      <c r="M662" s="41" t="s">
        <v>4060</v>
      </c>
      <c r="N662" s="40" t="s">
        <v>4058</v>
      </c>
      <c r="O662" s="46" t="s">
        <v>65</v>
      </c>
      <c r="P662" s="40" t="s">
        <v>66</v>
      </c>
      <c r="Q662" s="42" t="s">
        <v>67</v>
      </c>
      <c r="R662" s="42" t="s">
        <v>31</v>
      </c>
      <c r="S662" s="304" t="s">
        <v>41</v>
      </c>
      <c r="T662" s="304">
        <v>12</v>
      </c>
      <c r="U662" s="304">
        <v>2500</v>
      </c>
      <c r="V662" s="304" t="s">
        <v>41</v>
      </c>
      <c r="W662" s="422"/>
      <c r="X662" s="43">
        <v>41839</v>
      </c>
      <c r="Y662" s="34"/>
      <c r="Z662" s="34"/>
      <c r="AA662" s="34"/>
      <c r="AB662" s="34"/>
      <c r="AC662" s="34"/>
      <c r="AE662"/>
      <c r="AF662" s="210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</row>
    <row r="663" spans="1:153" s="100" customFormat="1" ht="15" customHeight="1" x14ac:dyDescent="0.25">
      <c r="A663" s="33" t="s">
        <v>1939</v>
      </c>
      <c r="B663" s="34"/>
      <c r="C663" s="23"/>
      <c r="D663" s="472"/>
      <c r="E663" s="35">
        <f t="shared" si="26"/>
        <v>0</v>
      </c>
      <c r="F663" s="201">
        <v>5108</v>
      </c>
      <c r="G663" s="417"/>
      <c r="H663" s="36" t="s">
        <v>1940</v>
      </c>
      <c r="I663" s="102"/>
      <c r="J663" s="202">
        <v>132.72</v>
      </c>
      <c r="K663" s="39">
        <f t="shared" si="25"/>
        <v>0</v>
      </c>
      <c r="L663" s="40" t="s">
        <v>1941</v>
      </c>
      <c r="M663" s="41" t="s">
        <v>1942</v>
      </c>
      <c r="N663" s="40" t="s">
        <v>1939</v>
      </c>
      <c r="O663" s="46" t="s">
        <v>56</v>
      </c>
      <c r="P663" s="40" t="s">
        <v>314</v>
      </c>
      <c r="Q663" s="42" t="s">
        <v>30</v>
      </c>
      <c r="R663" s="42" t="s">
        <v>31</v>
      </c>
      <c r="S663" s="304" t="s">
        <v>46</v>
      </c>
      <c r="T663" s="304">
        <v>6</v>
      </c>
      <c r="U663" s="304">
        <v>2500</v>
      </c>
      <c r="V663" s="304" t="s">
        <v>41</v>
      </c>
      <c r="W663" s="422"/>
      <c r="X663" s="43">
        <v>41752</v>
      </c>
      <c r="Y663" s="34"/>
      <c r="Z663" s="34"/>
      <c r="AA663" s="34"/>
      <c r="AB663" s="34"/>
      <c r="AC663" s="34"/>
      <c r="AE663"/>
      <c r="AF663" s="210"/>
      <c r="AG663"/>
      <c r="AH663"/>
      <c r="AI663"/>
      <c r="AJ663"/>
      <c r="AK663" s="140"/>
      <c r="AL663" s="140"/>
      <c r="AM663" s="140"/>
      <c r="AN663" s="140"/>
      <c r="AO663" s="140"/>
      <c r="AP663" s="140"/>
      <c r="AQ663" s="140"/>
      <c r="AR663" s="140"/>
      <c r="AS663" s="140"/>
      <c r="AT663" s="140"/>
      <c r="AU663" s="140"/>
      <c r="AV663" s="140"/>
      <c r="AW663" s="140"/>
      <c r="AX663" s="140"/>
      <c r="AY663" s="140"/>
      <c r="AZ663" s="140"/>
      <c r="BA663" s="140"/>
      <c r="BB663" s="140"/>
      <c r="BC663" s="140"/>
      <c r="BD663" s="140"/>
      <c r="BE663" s="140"/>
      <c r="BF663" s="140"/>
      <c r="BG663" s="140"/>
      <c r="BH663" s="140"/>
      <c r="BI663" s="140"/>
      <c r="BJ663" s="140"/>
      <c r="BK663" s="140"/>
      <c r="BL663" s="140"/>
      <c r="BM663" s="140"/>
      <c r="BN663" s="140"/>
      <c r="BO663" s="140"/>
      <c r="BP663" s="140"/>
      <c r="BQ663" s="140"/>
      <c r="BR663" s="140"/>
      <c r="BS663" s="140"/>
      <c r="BT663" s="140"/>
      <c r="BU663" s="140"/>
      <c r="BV663" s="140"/>
      <c r="BW663" s="140"/>
      <c r="BX663" s="140"/>
      <c r="BY663" s="140"/>
      <c r="BZ663" s="140"/>
      <c r="CA663" s="140"/>
      <c r="CB663" s="140"/>
      <c r="CC663" s="140"/>
      <c r="CD663" s="140"/>
      <c r="CE663" s="140"/>
      <c r="CF663" s="140"/>
      <c r="CG663" s="140"/>
      <c r="CH663" s="140"/>
      <c r="CI663" s="140"/>
      <c r="CJ663" s="140"/>
      <c r="CK663" s="140"/>
      <c r="CL663" s="140"/>
      <c r="CM663" s="140"/>
      <c r="CN663" s="140"/>
      <c r="CO663" s="140"/>
      <c r="CP663" s="140"/>
      <c r="CQ663" s="140"/>
      <c r="CR663" s="140"/>
      <c r="CS663" s="140"/>
      <c r="CT663" s="140"/>
      <c r="CU663" s="140"/>
      <c r="CV663" s="140"/>
      <c r="CW663" s="140"/>
      <c r="CX663" s="140"/>
      <c r="CY663" s="140"/>
      <c r="CZ663" s="140"/>
      <c r="DA663" s="140"/>
      <c r="DB663" s="140"/>
      <c r="DC663" s="140"/>
      <c r="DD663" s="140"/>
      <c r="DE663" s="140"/>
      <c r="DF663" s="140"/>
      <c r="DG663" s="140"/>
      <c r="DH663" s="140"/>
      <c r="DI663" s="140"/>
      <c r="DJ663" s="140"/>
      <c r="DK663" s="140"/>
      <c r="DL663" s="140"/>
      <c r="DM663" s="140"/>
      <c r="DN663" s="140"/>
      <c r="DO663" s="140"/>
      <c r="DP663" s="140"/>
      <c r="DQ663" s="140"/>
      <c r="DR663" s="140"/>
      <c r="DS663" s="140"/>
      <c r="DT663" s="140"/>
      <c r="DU663" s="140"/>
      <c r="DV663" s="140"/>
      <c r="DW663" s="140"/>
      <c r="DX663" s="140"/>
      <c r="DY663" s="140"/>
      <c r="DZ663" s="140"/>
      <c r="EA663" s="140"/>
      <c r="EB663" s="140"/>
      <c r="EC663" s="140"/>
      <c r="ED663" s="140"/>
      <c r="EE663" s="140"/>
      <c r="EF663" s="140"/>
      <c r="EG663" s="140"/>
      <c r="EH663" s="140"/>
      <c r="EI663" s="140"/>
      <c r="EJ663" s="140"/>
      <c r="EK663" s="140"/>
      <c r="EL663" s="140"/>
      <c r="EM663" s="140"/>
      <c r="EN663" s="140"/>
      <c r="EO663" s="140"/>
      <c r="EP663" s="140"/>
      <c r="EQ663" s="140"/>
      <c r="ER663" s="140"/>
      <c r="ES663" s="140"/>
      <c r="ET663" s="140"/>
      <c r="EU663"/>
      <c r="EV663"/>
      <c r="EW663" s="140"/>
    </row>
    <row r="664" spans="1:153" s="100" customFormat="1" ht="15" customHeight="1" x14ac:dyDescent="0.25">
      <c r="A664" s="33" t="s">
        <v>10964</v>
      </c>
      <c r="B664" s="34"/>
      <c r="C664" s="23"/>
      <c r="D664" s="472"/>
      <c r="E664" s="35">
        <f t="shared" si="26"/>
        <v>0</v>
      </c>
      <c r="F664" s="201">
        <v>23338</v>
      </c>
      <c r="G664" s="417"/>
      <c r="H664" s="36" t="s">
        <v>10960</v>
      </c>
      <c r="I664" s="102"/>
      <c r="J664" s="202">
        <v>72</v>
      </c>
      <c r="K664" s="39">
        <f t="shared" si="25"/>
        <v>0</v>
      </c>
      <c r="L664" s="40" t="s">
        <v>223</v>
      </c>
      <c r="M664" s="41" t="s">
        <v>10968</v>
      </c>
      <c r="N664" s="40" t="s">
        <v>10964</v>
      </c>
      <c r="O664" s="46" t="s">
        <v>56</v>
      </c>
      <c r="P664" s="40" t="s">
        <v>95</v>
      </c>
      <c r="Q664" s="42" t="s">
        <v>39</v>
      </c>
      <c r="R664" s="42" t="s">
        <v>31</v>
      </c>
      <c r="S664" s="304" t="s">
        <v>46</v>
      </c>
      <c r="T664" s="304">
        <v>6</v>
      </c>
      <c r="U664" s="304">
        <v>2500</v>
      </c>
      <c r="V664" s="304" t="s">
        <v>41</v>
      </c>
      <c r="W664" s="422"/>
      <c r="X664" s="43"/>
      <c r="Y664" s="34"/>
      <c r="Z664" s="34"/>
      <c r="AA664" s="34"/>
      <c r="AB664" s="34"/>
      <c r="AC664" s="34"/>
      <c r="AE664"/>
      <c r="AF664" s="210"/>
      <c r="AG664"/>
      <c r="AH664" s="140"/>
      <c r="AI664" s="140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W664"/>
    </row>
    <row r="665" spans="1:153" s="100" customFormat="1" ht="15" customHeight="1" x14ac:dyDescent="0.25">
      <c r="A665" s="33" t="s">
        <v>1943</v>
      </c>
      <c r="B665" s="34"/>
      <c r="C665" s="23"/>
      <c r="D665" s="472"/>
      <c r="E665" s="35">
        <f t="shared" si="26"/>
        <v>0</v>
      </c>
      <c r="F665" s="201">
        <v>7654</v>
      </c>
      <c r="G665" s="417"/>
      <c r="H665" s="36" t="s">
        <v>1944</v>
      </c>
      <c r="I665" s="102"/>
      <c r="J665" s="202">
        <v>47.63</v>
      </c>
      <c r="K665" s="39">
        <f t="shared" si="25"/>
        <v>0</v>
      </c>
      <c r="L665" s="40" t="s">
        <v>1945</v>
      </c>
      <c r="M665" s="41" t="s">
        <v>1946</v>
      </c>
      <c r="N665" s="40" t="s">
        <v>1943</v>
      </c>
      <c r="O665" s="46" t="s">
        <v>56</v>
      </c>
      <c r="P665" s="40" t="s">
        <v>314</v>
      </c>
      <c r="Q665" s="42" t="s">
        <v>30</v>
      </c>
      <c r="R665" s="42" t="s">
        <v>31</v>
      </c>
      <c r="S665" s="304" t="s">
        <v>60</v>
      </c>
      <c r="T665" s="304">
        <v>6</v>
      </c>
      <c r="U665" s="304">
        <v>200</v>
      </c>
      <c r="V665" s="304" t="s">
        <v>41</v>
      </c>
      <c r="W665" s="422"/>
      <c r="X665" s="43">
        <v>41723</v>
      </c>
      <c r="Y665" s="34"/>
      <c r="Z665" s="34"/>
      <c r="AA665" s="34"/>
      <c r="AB665" s="34"/>
      <c r="AC665" s="34"/>
      <c r="AE665"/>
      <c r="AF665" s="210"/>
      <c r="AG665"/>
      <c r="AH665"/>
      <c r="AI665"/>
      <c r="AJ665"/>
      <c r="EU665"/>
      <c r="EV665"/>
    </row>
    <row r="666" spans="1:153" ht="15" customHeight="1" x14ac:dyDescent="0.25">
      <c r="A666" s="33" t="s">
        <v>1947</v>
      </c>
      <c r="B666" s="34"/>
      <c r="C666" s="23"/>
      <c r="D666" s="472"/>
      <c r="E666" s="35">
        <f t="shared" si="26"/>
        <v>0</v>
      </c>
      <c r="F666" s="201">
        <v>5214</v>
      </c>
      <c r="G666" s="417"/>
      <c r="H666" s="36" t="s">
        <v>1948</v>
      </c>
      <c r="I666" s="102"/>
      <c r="J666" s="202">
        <v>27.52</v>
      </c>
      <c r="K666" s="39">
        <f t="shared" si="25"/>
        <v>0</v>
      </c>
      <c r="L666" s="40" t="s">
        <v>1945</v>
      </c>
      <c r="M666" s="41" t="s">
        <v>1949</v>
      </c>
      <c r="N666" s="40" t="s">
        <v>1947</v>
      </c>
      <c r="O666" s="46" t="s">
        <v>56</v>
      </c>
      <c r="P666" s="40" t="s">
        <v>314</v>
      </c>
      <c r="Q666" s="42" t="s">
        <v>30</v>
      </c>
      <c r="R666" s="42" t="s">
        <v>31</v>
      </c>
      <c r="S666" s="304" t="s">
        <v>60</v>
      </c>
      <c r="T666" s="304">
        <v>3</v>
      </c>
      <c r="U666" s="304">
        <v>200</v>
      </c>
      <c r="V666" s="304" t="s">
        <v>41</v>
      </c>
      <c r="W666" s="422"/>
      <c r="X666" s="43">
        <v>41723</v>
      </c>
      <c r="Y666" s="34"/>
      <c r="Z666" s="34"/>
      <c r="AA666" s="34"/>
      <c r="AB666" s="34"/>
      <c r="AC666" s="34"/>
      <c r="AD666" s="100"/>
      <c r="AF666" s="210"/>
      <c r="AK666" s="100"/>
      <c r="AL666" s="100"/>
      <c r="AM666" s="100"/>
      <c r="AN666" s="100"/>
      <c r="AO666" s="100"/>
      <c r="AP666" s="100"/>
      <c r="AQ666" s="100"/>
      <c r="AR666" s="100"/>
      <c r="AS666" s="100"/>
      <c r="AT666" s="100"/>
      <c r="AU666" s="100"/>
      <c r="AV666" s="100"/>
      <c r="AW666" s="100"/>
      <c r="AX666" s="100"/>
      <c r="AY666" s="100"/>
      <c r="AZ666" s="100"/>
      <c r="BA666" s="100"/>
      <c r="BB666" s="100"/>
      <c r="BC666" s="100"/>
      <c r="BD666" s="100"/>
      <c r="BE666" s="100"/>
      <c r="BF666" s="100"/>
      <c r="BG666" s="100"/>
      <c r="BH666" s="100"/>
      <c r="BI666" s="100"/>
      <c r="BJ666" s="100"/>
      <c r="BK666" s="100"/>
      <c r="BL666" s="100"/>
      <c r="BM666" s="100"/>
      <c r="BN666" s="100"/>
      <c r="BO666" s="100"/>
      <c r="BP666" s="100"/>
      <c r="BQ666" s="100"/>
      <c r="BR666" s="100"/>
      <c r="BS666" s="100"/>
      <c r="BT666" s="100"/>
      <c r="BU666" s="100"/>
      <c r="BV666" s="100"/>
      <c r="BW666" s="100"/>
      <c r="BX666" s="100"/>
      <c r="BY666" s="100"/>
      <c r="BZ666" s="100"/>
      <c r="CA666" s="100"/>
      <c r="CB666" s="100"/>
      <c r="CC666" s="100"/>
      <c r="CD666" s="100"/>
      <c r="CE666" s="100"/>
      <c r="CF666" s="100"/>
      <c r="CG666" s="100"/>
      <c r="CH666" s="100"/>
      <c r="CI666" s="100"/>
      <c r="CJ666" s="100"/>
      <c r="CK666" s="100"/>
      <c r="CL666" s="100"/>
      <c r="CM666" s="100"/>
      <c r="CN666" s="100"/>
      <c r="CO666" s="100"/>
      <c r="CP666" s="100"/>
      <c r="CQ666" s="100"/>
      <c r="CR666" s="100"/>
      <c r="CS666" s="100"/>
      <c r="CT666" s="100"/>
      <c r="CU666" s="100"/>
      <c r="CV666" s="100"/>
      <c r="CW666" s="100"/>
      <c r="CX666" s="100"/>
      <c r="CY666" s="100"/>
      <c r="CZ666" s="100"/>
      <c r="DA666" s="100"/>
      <c r="DB666" s="100"/>
      <c r="DC666" s="100"/>
      <c r="DD666" s="100"/>
      <c r="DE666" s="100"/>
      <c r="DF666" s="100"/>
      <c r="DG666" s="100"/>
      <c r="DH666" s="100"/>
      <c r="DI666" s="100"/>
      <c r="DJ666" s="100"/>
      <c r="DK666" s="100"/>
      <c r="DL666" s="100"/>
      <c r="DM666" s="100"/>
      <c r="DN666" s="100"/>
      <c r="DO666" s="100"/>
      <c r="DP666" s="100"/>
      <c r="DQ666" s="100"/>
      <c r="DR666" s="100"/>
      <c r="DS666" s="100"/>
      <c r="DT666" s="100"/>
      <c r="DU666" s="100"/>
      <c r="DV666" s="100"/>
      <c r="DW666" s="100"/>
      <c r="DX666" s="100"/>
      <c r="DY666" s="100"/>
      <c r="DZ666" s="100"/>
      <c r="EA666" s="100"/>
      <c r="EB666" s="100"/>
      <c r="EC666" s="100"/>
      <c r="ED666" s="100"/>
      <c r="EE666" s="100"/>
      <c r="EF666" s="100"/>
      <c r="EG666" s="100"/>
      <c r="EH666" s="100"/>
      <c r="EI666" s="100"/>
      <c r="EJ666" s="100"/>
      <c r="EK666" s="100"/>
      <c r="EL666" s="100"/>
      <c r="EM666" s="100"/>
      <c r="EN666" s="100"/>
      <c r="EO666" s="100"/>
      <c r="EP666" s="100"/>
      <c r="EQ666" s="100"/>
      <c r="ER666" s="100"/>
      <c r="ES666" s="100"/>
      <c r="ET666" s="100"/>
      <c r="EW666" s="100"/>
    </row>
    <row r="667" spans="1:153" ht="15" customHeight="1" x14ac:dyDescent="0.25">
      <c r="A667" s="33" t="s">
        <v>1071</v>
      </c>
      <c r="B667" s="34"/>
      <c r="C667" s="23"/>
      <c r="D667" s="472"/>
      <c r="E667" s="35">
        <f t="shared" si="26"/>
        <v>0</v>
      </c>
      <c r="F667" s="201">
        <v>5541</v>
      </c>
      <c r="G667" s="417"/>
      <c r="H667" s="36" t="s">
        <v>1072</v>
      </c>
      <c r="I667" s="102"/>
      <c r="J667" s="202">
        <v>228.04</v>
      </c>
      <c r="K667" s="39">
        <f t="shared" si="25"/>
        <v>0</v>
      </c>
      <c r="L667" s="40" t="s">
        <v>171</v>
      </c>
      <c r="M667" s="41" t="s">
        <v>1073</v>
      </c>
      <c r="N667" s="40" t="s">
        <v>1071</v>
      </c>
      <c r="O667" s="46" t="s">
        <v>977</v>
      </c>
      <c r="P667" s="40" t="s">
        <v>38</v>
      </c>
      <c r="Q667" s="42" t="s">
        <v>39</v>
      </c>
      <c r="R667" s="42" t="s">
        <v>31</v>
      </c>
      <c r="S667" s="304" t="s">
        <v>41</v>
      </c>
      <c r="T667" s="304">
        <v>12</v>
      </c>
      <c r="U667" s="304">
        <v>2500</v>
      </c>
      <c r="V667" s="304" t="s">
        <v>41</v>
      </c>
      <c r="W667" s="422"/>
      <c r="X667" s="43">
        <v>41676</v>
      </c>
      <c r="Y667" s="34"/>
      <c r="Z667" s="34"/>
      <c r="AA667" s="34"/>
      <c r="AB667" s="34"/>
      <c r="AC667" s="34"/>
      <c r="AD667" s="100"/>
      <c r="AF667" s="210"/>
      <c r="AK667" s="140"/>
      <c r="AL667" s="140"/>
      <c r="AM667" s="140"/>
      <c r="AN667" s="140"/>
      <c r="AO667" s="140"/>
      <c r="AP667" s="140"/>
      <c r="AQ667" s="140"/>
      <c r="AR667" s="140"/>
      <c r="AS667" s="140"/>
      <c r="AT667" s="140"/>
      <c r="AU667" s="140"/>
      <c r="AV667" s="140"/>
      <c r="AW667" s="140"/>
      <c r="AX667" s="140"/>
      <c r="AY667" s="140"/>
      <c r="AZ667" s="140"/>
      <c r="BA667" s="140"/>
      <c r="BB667" s="140"/>
      <c r="BC667" s="140"/>
      <c r="BD667" s="140"/>
      <c r="BE667" s="140"/>
      <c r="BF667" s="140"/>
      <c r="BG667" s="140"/>
      <c r="BH667" s="140"/>
      <c r="BI667" s="140"/>
      <c r="BJ667" s="140"/>
      <c r="BK667" s="140"/>
      <c r="BL667" s="140"/>
      <c r="BM667" s="140"/>
      <c r="BN667" s="140"/>
      <c r="BO667" s="140"/>
      <c r="BP667" s="140"/>
      <c r="BQ667" s="140"/>
      <c r="BR667" s="140"/>
      <c r="BS667" s="140"/>
      <c r="BT667" s="140"/>
      <c r="BU667" s="140"/>
      <c r="BV667" s="140"/>
      <c r="BW667" s="140"/>
      <c r="BX667" s="140"/>
      <c r="BY667" s="140"/>
      <c r="BZ667" s="140"/>
      <c r="CA667" s="140"/>
      <c r="CB667" s="140"/>
      <c r="CC667" s="140"/>
      <c r="CD667" s="140"/>
      <c r="CE667" s="140"/>
      <c r="CF667" s="140"/>
      <c r="CG667" s="140"/>
      <c r="CH667" s="140"/>
      <c r="CI667" s="140"/>
      <c r="CJ667" s="140"/>
      <c r="CK667" s="140"/>
      <c r="CL667" s="140"/>
      <c r="CM667" s="140"/>
      <c r="CN667" s="140"/>
      <c r="CO667" s="140"/>
      <c r="CP667" s="140"/>
      <c r="CQ667" s="140"/>
      <c r="CR667" s="140"/>
      <c r="CS667" s="140"/>
      <c r="CT667" s="140"/>
      <c r="CU667" s="140"/>
      <c r="CV667" s="140"/>
      <c r="CW667" s="140"/>
      <c r="CX667" s="140"/>
      <c r="CY667" s="140"/>
      <c r="CZ667" s="140"/>
      <c r="DA667" s="140"/>
      <c r="DB667" s="140"/>
      <c r="DC667" s="140"/>
      <c r="DD667" s="140"/>
      <c r="DE667" s="140"/>
      <c r="DF667" s="140"/>
      <c r="DG667" s="140"/>
      <c r="DH667" s="140"/>
      <c r="DI667" s="140"/>
      <c r="DJ667" s="140"/>
      <c r="DK667" s="140"/>
      <c r="DL667" s="140"/>
      <c r="DM667" s="140"/>
      <c r="DN667" s="140"/>
      <c r="DO667" s="140"/>
      <c r="DP667" s="140"/>
      <c r="DQ667" s="140"/>
      <c r="DR667" s="140"/>
      <c r="DS667" s="140"/>
      <c r="DT667" s="140"/>
      <c r="DU667" s="140"/>
      <c r="DV667" s="140"/>
      <c r="DW667" s="140"/>
      <c r="DX667" s="140"/>
      <c r="DY667" s="140"/>
      <c r="DZ667" s="140"/>
      <c r="EA667" s="140"/>
      <c r="EB667" s="140"/>
      <c r="EC667" s="140"/>
      <c r="ED667" s="140"/>
      <c r="EE667" s="140"/>
      <c r="EF667" s="140"/>
      <c r="EG667" s="140"/>
      <c r="EH667" s="140"/>
      <c r="EI667" s="140"/>
      <c r="EJ667" s="140"/>
      <c r="EK667" s="140"/>
      <c r="EL667" s="140"/>
      <c r="EM667" s="140"/>
      <c r="EN667" s="140"/>
      <c r="EO667" s="140"/>
      <c r="EP667" s="140"/>
      <c r="EQ667" s="140"/>
      <c r="ER667" s="140"/>
      <c r="ES667" s="140"/>
      <c r="ET667" s="140"/>
      <c r="EW667" s="140"/>
    </row>
    <row r="668" spans="1:153" s="100" customFormat="1" ht="15" customHeight="1" x14ac:dyDescent="0.25">
      <c r="A668" s="33" t="s">
        <v>3199</v>
      </c>
      <c r="B668" s="34"/>
      <c r="C668" s="23"/>
      <c r="D668" s="472"/>
      <c r="E668" s="35">
        <f t="shared" si="26"/>
        <v>0</v>
      </c>
      <c r="F668" s="201">
        <v>5467</v>
      </c>
      <c r="G668" s="417"/>
      <c r="H668" s="137" t="s">
        <v>3200</v>
      </c>
      <c r="I668" s="157"/>
      <c r="J668" s="202">
        <v>59.95</v>
      </c>
      <c r="K668" s="39">
        <f t="shared" si="25"/>
        <v>0</v>
      </c>
      <c r="L668" s="40" t="s">
        <v>156</v>
      </c>
      <c r="M668" s="41" t="s">
        <v>3201</v>
      </c>
      <c r="N668" s="40" t="s">
        <v>3199</v>
      </c>
      <c r="O668" s="46" t="s">
        <v>3202</v>
      </c>
      <c r="P668" s="40" t="s">
        <v>95</v>
      </c>
      <c r="Q668" s="42" t="s">
        <v>39</v>
      </c>
      <c r="R668" s="42" t="s">
        <v>31</v>
      </c>
      <c r="S668" s="304" t="s">
        <v>60</v>
      </c>
      <c r="T668" s="304">
        <v>4</v>
      </c>
      <c r="U668" s="304">
        <v>2500</v>
      </c>
      <c r="V668" s="304" t="s">
        <v>41</v>
      </c>
      <c r="W668" s="422"/>
      <c r="X668" s="43"/>
      <c r="Y668" s="34"/>
      <c r="Z668" s="34"/>
      <c r="AA668" s="34"/>
      <c r="AB668" s="34"/>
      <c r="AC668" s="34"/>
      <c r="AE668" s="140"/>
      <c r="AF668" s="210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W668"/>
    </row>
    <row r="669" spans="1:153" s="100" customFormat="1" ht="15" customHeight="1" x14ac:dyDescent="0.25">
      <c r="A669" s="33" t="s">
        <v>1586</v>
      </c>
      <c r="B669" s="34"/>
      <c r="C669" s="23"/>
      <c r="D669" s="472"/>
      <c r="E669" s="35">
        <f t="shared" si="26"/>
        <v>0</v>
      </c>
      <c r="F669" s="201">
        <v>6348</v>
      </c>
      <c r="G669" s="417"/>
      <c r="H669" s="137" t="s">
        <v>1587</v>
      </c>
      <c r="I669" s="157"/>
      <c r="J669" s="202">
        <v>217.16</v>
      </c>
      <c r="K669" s="39">
        <f t="shared" si="25"/>
        <v>0</v>
      </c>
      <c r="L669" s="40" t="s">
        <v>788</v>
      </c>
      <c r="M669" s="41" t="s">
        <v>1588</v>
      </c>
      <c r="N669" s="40" t="s">
        <v>1586</v>
      </c>
      <c r="O669" s="46" t="s">
        <v>1566</v>
      </c>
      <c r="P669" s="40" t="s">
        <v>38</v>
      </c>
      <c r="Q669" s="42" t="s">
        <v>39</v>
      </c>
      <c r="R669" s="42" t="s">
        <v>31</v>
      </c>
      <c r="S669" s="304" t="s">
        <v>41</v>
      </c>
      <c r="T669" s="304">
        <v>13</v>
      </c>
      <c r="U669" s="304">
        <v>2500</v>
      </c>
      <c r="V669" s="304" t="s">
        <v>41</v>
      </c>
      <c r="W669" s="422"/>
      <c r="X669" s="43"/>
      <c r="Y669" s="34"/>
      <c r="Z669" s="34"/>
      <c r="AA669" s="34"/>
      <c r="AB669" s="34"/>
      <c r="AC669" s="34"/>
      <c r="AE669"/>
      <c r="AF669" s="210"/>
      <c r="AG669"/>
      <c r="AH669"/>
      <c r="AI669"/>
      <c r="AJ669"/>
      <c r="AK669" s="140"/>
      <c r="AL669" s="140"/>
      <c r="AM669" s="140"/>
      <c r="AN669" s="140"/>
      <c r="AO669" s="140"/>
      <c r="AP669" s="140"/>
      <c r="AQ669" s="140"/>
      <c r="AR669" s="140"/>
      <c r="AS669" s="140"/>
      <c r="AT669" s="140"/>
      <c r="AU669" s="140"/>
      <c r="AV669" s="140"/>
      <c r="AW669" s="140"/>
      <c r="AX669" s="140"/>
      <c r="AY669" s="140"/>
      <c r="AZ669" s="140"/>
      <c r="BA669" s="140"/>
      <c r="BB669" s="140"/>
      <c r="BC669" s="140"/>
      <c r="BD669" s="140"/>
      <c r="BE669" s="140"/>
      <c r="BF669" s="140"/>
      <c r="BG669" s="140"/>
      <c r="BH669" s="140"/>
      <c r="BI669" s="140"/>
      <c r="BJ669" s="140"/>
      <c r="BK669" s="140"/>
      <c r="BL669" s="140"/>
      <c r="BM669" s="140"/>
      <c r="BN669" s="140"/>
      <c r="BO669" s="140"/>
      <c r="BP669" s="140"/>
      <c r="BQ669" s="140"/>
      <c r="BR669" s="140"/>
      <c r="BS669" s="140"/>
      <c r="BT669" s="140"/>
      <c r="BU669" s="140"/>
      <c r="BV669" s="140"/>
      <c r="BW669" s="140"/>
      <c r="BX669" s="140"/>
      <c r="BY669" s="140"/>
      <c r="BZ669" s="140"/>
      <c r="CA669" s="140"/>
      <c r="CB669" s="140"/>
      <c r="CC669" s="140"/>
      <c r="CD669" s="140"/>
      <c r="CE669" s="140"/>
      <c r="CF669" s="140"/>
      <c r="CG669" s="140"/>
      <c r="CH669" s="140"/>
      <c r="CI669" s="140"/>
      <c r="CJ669" s="140"/>
      <c r="CK669" s="140"/>
      <c r="CL669" s="140"/>
      <c r="CM669" s="140"/>
      <c r="CN669" s="140"/>
      <c r="CO669" s="140"/>
      <c r="CP669" s="140"/>
      <c r="CQ669" s="140"/>
      <c r="CR669" s="140"/>
      <c r="CS669" s="140"/>
      <c r="CT669" s="140"/>
      <c r="CU669" s="140"/>
      <c r="CV669" s="140"/>
      <c r="CW669" s="140"/>
      <c r="CX669" s="140"/>
      <c r="CY669" s="140"/>
      <c r="CZ669" s="140"/>
      <c r="DA669" s="140"/>
      <c r="DB669" s="140"/>
      <c r="DC669" s="140"/>
      <c r="DD669" s="140"/>
      <c r="DE669" s="140"/>
      <c r="DF669" s="140"/>
      <c r="DG669" s="140"/>
      <c r="DH669" s="140"/>
      <c r="DI669" s="140"/>
      <c r="DJ669" s="140"/>
      <c r="DK669" s="140"/>
      <c r="DL669" s="140"/>
      <c r="DM669" s="140"/>
      <c r="DN669" s="140"/>
      <c r="DO669" s="140"/>
      <c r="DP669" s="140"/>
      <c r="DQ669" s="140"/>
      <c r="DR669" s="140"/>
      <c r="DS669" s="140"/>
      <c r="DT669" s="140"/>
      <c r="DU669" s="140"/>
      <c r="DV669" s="140"/>
      <c r="DW669" s="140"/>
      <c r="DX669" s="140"/>
      <c r="DY669" s="140"/>
      <c r="DZ669" s="140"/>
      <c r="EA669" s="140"/>
      <c r="EB669" s="140"/>
      <c r="EC669" s="140"/>
      <c r="ED669" s="140"/>
      <c r="EE669" s="140"/>
      <c r="EF669" s="140"/>
      <c r="EG669" s="140"/>
      <c r="EH669" s="140"/>
      <c r="EI669" s="140"/>
      <c r="EJ669" s="140"/>
      <c r="EK669" s="140"/>
      <c r="EL669" s="140"/>
      <c r="EM669" s="140"/>
      <c r="EN669" s="140"/>
      <c r="EO669" s="140"/>
      <c r="EP669" s="140"/>
      <c r="EQ669" s="140"/>
      <c r="ER669" s="140"/>
      <c r="ES669" s="140"/>
      <c r="ET669" s="140"/>
      <c r="EU669"/>
      <c r="EV669"/>
      <c r="EW669" s="140"/>
    </row>
    <row r="670" spans="1:153" s="100" customFormat="1" ht="15" customHeight="1" x14ac:dyDescent="0.25">
      <c r="A670" s="33" t="s">
        <v>11353</v>
      </c>
      <c r="B670" s="34"/>
      <c r="C670" s="23"/>
      <c r="D670" s="472"/>
      <c r="E670" s="35">
        <f t="shared" si="26"/>
        <v>0</v>
      </c>
      <c r="F670" s="201">
        <v>34594</v>
      </c>
      <c r="G670" s="417"/>
      <c r="H670" s="137" t="s">
        <v>11406</v>
      </c>
      <c r="I670" s="157"/>
      <c r="J670" s="202">
        <v>71.97</v>
      </c>
      <c r="K670" s="39">
        <f t="shared" si="25"/>
        <v>0</v>
      </c>
      <c r="L670" s="40" t="s">
        <v>1113</v>
      </c>
      <c r="M670" s="41" t="s">
        <v>11438</v>
      </c>
      <c r="N670" s="40" t="s">
        <v>11353</v>
      </c>
      <c r="O670" s="46" t="s">
        <v>1566</v>
      </c>
      <c r="P670" s="40" t="s">
        <v>1049</v>
      </c>
      <c r="Q670" s="42" t="s">
        <v>11445</v>
      </c>
      <c r="R670" s="42" t="s">
        <v>31</v>
      </c>
      <c r="S670" s="304" t="s">
        <v>46</v>
      </c>
      <c r="T670" s="304">
        <v>6</v>
      </c>
      <c r="U670" s="304">
        <v>2500</v>
      </c>
      <c r="V670" s="304" t="s">
        <v>41</v>
      </c>
      <c r="W670" s="429"/>
      <c r="X670" s="191" t="s">
        <v>11446</v>
      </c>
      <c r="Y670" s="34"/>
      <c r="Z670" s="34"/>
      <c r="AA670" s="34"/>
      <c r="AB670" s="34"/>
      <c r="AC670" s="34"/>
      <c r="AE670" s="140"/>
      <c r="AF670" s="210"/>
      <c r="AG670" s="140"/>
      <c r="AK670" s="140"/>
      <c r="AL670" s="140"/>
      <c r="AM670" s="140"/>
      <c r="AN670" s="140"/>
      <c r="AO670" s="140"/>
      <c r="AP670" s="140"/>
      <c r="AQ670" s="140"/>
      <c r="AR670" s="140"/>
      <c r="AS670" s="140"/>
      <c r="AT670" s="140"/>
      <c r="AU670" s="140"/>
      <c r="AV670" s="140"/>
      <c r="AW670" s="140"/>
      <c r="AX670" s="140"/>
      <c r="AY670" s="140"/>
      <c r="AZ670" s="140"/>
      <c r="BA670" s="140"/>
      <c r="BB670" s="140"/>
      <c r="BC670" s="140"/>
      <c r="BD670" s="140"/>
      <c r="BE670" s="140"/>
      <c r="BF670" s="140"/>
      <c r="BG670" s="140"/>
      <c r="BH670" s="140"/>
      <c r="BI670" s="140"/>
      <c r="BJ670" s="140"/>
      <c r="BK670" s="140"/>
      <c r="BL670" s="140"/>
      <c r="BM670" s="140"/>
      <c r="BN670" s="140"/>
      <c r="BO670" s="140"/>
      <c r="BP670" s="140"/>
      <c r="BQ670" s="140"/>
      <c r="BR670" s="140"/>
      <c r="BS670" s="140"/>
      <c r="BT670" s="140"/>
      <c r="BU670" s="140"/>
      <c r="BV670" s="140"/>
      <c r="BW670" s="140"/>
      <c r="BX670" s="140"/>
      <c r="BY670" s="140"/>
      <c r="BZ670" s="140"/>
      <c r="CA670" s="140"/>
      <c r="CB670" s="140"/>
      <c r="CC670" s="140"/>
      <c r="CD670" s="140"/>
      <c r="CE670" s="140"/>
      <c r="CF670" s="140"/>
      <c r="CG670" s="140"/>
      <c r="CH670" s="140"/>
      <c r="CI670" s="140"/>
      <c r="CJ670" s="140"/>
      <c r="CK670" s="140"/>
      <c r="CL670" s="140"/>
      <c r="CM670" s="140"/>
      <c r="CN670" s="140"/>
      <c r="CO670" s="140"/>
      <c r="CP670" s="140"/>
      <c r="CQ670" s="140"/>
      <c r="CR670" s="140"/>
      <c r="CS670" s="140"/>
      <c r="CT670" s="140"/>
      <c r="CU670" s="140"/>
      <c r="CV670" s="140"/>
      <c r="CW670" s="140"/>
      <c r="CX670" s="140"/>
      <c r="CY670" s="140"/>
      <c r="CZ670" s="140"/>
      <c r="DA670" s="140"/>
      <c r="DB670" s="140"/>
      <c r="DC670" s="140"/>
      <c r="DD670" s="140"/>
      <c r="DE670" s="140"/>
      <c r="DF670" s="140"/>
      <c r="DG670" s="140"/>
      <c r="DH670" s="140"/>
      <c r="DI670" s="140"/>
      <c r="DJ670" s="140"/>
      <c r="DK670" s="140"/>
      <c r="DL670" s="140"/>
      <c r="DM670" s="140"/>
      <c r="DN670" s="140"/>
      <c r="DO670" s="140"/>
      <c r="DP670" s="140"/>
      <c r="DQ670" s="140"/>
      <c r="DR670" s="140"/>
      <c r="DS670" s="140"/>
      <c r="DT670" s="140"/>
      <c r="DU670" s="140"/>
      <c r="DV670" s="140"/>
      <c r="DW670" s="140"/>
      <c r="DX670" s="140"/>
      <c r="DY670" s="140"/>
      <c r="DZ670" s="140"/>
      <c r="EA670" s="140"/>
      <c r="EB670" s="140"/>
      <c r="EC670" s="140"/>
      <c r="ED670" s="140"/>
      <c r="EE670" s="140"/>
      <c r="EF670" s="140"/>
      <c r="EG670" s="140"/>
      <c r="EH670" s="140"/>
      <c r="EI670" s="140"/>
      <c r="EJ670" s="140"/>
      <c r="EK670" s="140"/>
      <c r="EL670" s="140"/>
      <c r="EM670" s="140"/>
      <c r="EN670" s="140"/>
      <c r="EO670" s="140"/>
      <c r="EP670" s="140"/>
      <c r="EQ670" s="140"/>
      <c r="ER670" s="140"/>
      <c r="ES670" s="140"/>
      <c r="ET670" s="140"/>
      <c r="EU670" s="140"/>
      <c r="EV670" s="140"/>
      <c r="EW670"/>
    </row>
    <row r="671" spans="1:153" s="100" customFormat="1" ht="15" customHeight="1" x14ac:dyDescent="0.25">
      <c r="A671" s="33" t="s">
        <v>1589</v>
      </c>
      <c r="B671" s="34"/>
      <c r="C671" s="23"/>
      <c r="D671" s="472"/>
      <c r="E671" s="35">
        <f t="shared" si="26"/>
        <v>0</v>
      </c>
      <c r="F671" s="201">
        <v>8040</v>
      </c>
      <c r="G671" s="417"/>
      <c r="H671" s="137" t="s">
        <v>1590</v>
      </c>
      <c r="I671" s="157"/>
      <c r="J671" s="202">
        <v>293.2</v>
      </c>
      <c r="K671" s="39">
        <f t="shared" si="25"/>
        <v>0</v>
      </c>
      <c r="L671" s="40" t="s">
        <v>187</v>
      </c>
      <c r="M671" s="41" t="s">
        <v>1591</v>
      </c>
      <c r="N671" s="40" t="s">
        <v>1589</v>
      </c>
      <c r="O671" s="46" t="s">
        <v>1566</v>
      </c>
      <c r="P671" s="40" t="s">
        <v>38</v>
      </c>
      <c r="Q671" s="42" t="s">
        <v>39</v>
      </c>
      <c r="R671" s="42" t="s">
        <v>31</v>
      </c>
      <c r="S671" s="304" t="s">
        <v>32</v>
      </c>
      <c r="T671" s="304">
        <v>52</v>
      </c>
      <c r="U671" s="304">
        <v>2500</v>
      </c>
      <c r="V671" s="304" t="s">
        <v>32</v>
      </c>
      <c r="W671" s="422"/>
      <c r="X671" s="43"/>
      <c r="Y671" s="34"/>
      <c r="Z671" s="34"/>
      <c r="AA671" s="34"/>
      <c r="AB671" s="34"/>
      <c r="AC671" s="34"/>
      <c r="AE671"/>
      <c r="AF671" s="210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</row>
    <row r="672" spans="1:153" s="100" customFormat="1" ht="15" customHeight="1" x14ac:dyDescent="0.25">
      <c r="A672" s="33" t="s">
        <v>1592</v>
      </c>
      <c r="B672" s="34"/>
      <c r="C672" s="23"/>
      <c r="D672" s="472"/>
      <c r="E672" s="35">
        <f t="shared" si="26"/>
        <v>0</v>
      </c>
      <c r="F672" s="201">
        <v>3151</v>
      </c>
      <c r="G672" s="417"/>
      <c r="H672" s="137" t="s">
        <v>1593</v>
      </c>
      <c r="I672" s="157"/>
      <c r="J672" s="202">
        <v>312.68</v>
      </c>
      <c r="K672" s="39">
        <f t="shared" si="25"/>
        <v>0</v>
      </c>
      <c r="L672" s="40" t="s">
        <v>171</v>
      </c>
      <c r="M672" s="41" t="s">
        <v>1594</v>
      </c>
      <c r="N672" s="40" t="s">
        <v>1592</v>
      </c>
      <c r="O672" s="46" t="s">
        <v>1566</v>
      </c>
      <c r="P672" s="40" t="s">
        <v>38</v>
      </c>
      <c r="Q672" s="42" t="s">
        <v>39</v>
      </c>
      <c r="R672" s="42" t="s">
        <v>31</v>
      </c>
      <c r="S672" s="304" t="s">
        <v>41</v>
      </c>
      <c r="T672" s="304">
        <v>13</v>
      </c>
      <c r="U672" s="304">
        <v>2500</v>
      </c>
      <c r="V672" s="304" t="s">
        <v>41</v>
      </c>
      <c r="W672" s="422"/>
      <c r="X672" s="43"/>
      <c r="Y672" s="34"/>
      <c r="Z672" s="34"/>
      <c r="AA672" s="34"/>
      <c r="AB672" s="34"/>
      <c r="AC672" s="34"/>
      <c r="AE672"/>
      <c r="AF672" s="210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</row>
    <row r="673" spans="1:153" s="100" customFormat="1" ht="15" customHeight="1" x14ac:dyDescent="0.25">
      <c r="A673" s="33" t="s">
        <v>1595</v>
      </c>
      <c r="B673" s="34"/>
      <c r="C673" s="23"/>
      <c r="D673" s="472"/>
      <c r="E673" s="35">
        <f t="shared" si="26"/>
        <v>0</v>
      </c>
      <c r="F673" s="201">
        <v>2332</v>
      </c>
      <c r="G673" s="417"/>
      <c r="H673" s="137" t="s">
        <v>1596</v>
      </c>
      <c r="I673" s="157"/>
      <c r="J673" s="202">
        <v>71.27</v>
      </c>
      <c r="K673" s="39">
        <f t="shared" si="25"/>
        <v>0</v>
      </c>
      <c r="L673" s="40" t="s">
        <v>236</v>
      </c>
      <c r="M673" s="41" t="s">
        <v>1597</v>
      </c>
      <c r="N673" s="40" t="s">
        <v>1595</v>
      </c>
      <c r="O673" s="46" t="s">
        <v>1566</v>
      </c>
      <c r="P673" s="40" t="s">
        <v>116</v>
      </c>
      <c r="Q673" s="42" t="s">
        <v>39</v>
      </c>
      <c r="R673" s="42" t="s">
        <v>31</v>
      </c>
      <c r="S673" s="304" t="s">
        <v>46</v>
      </c>
      <c r="T673" s="306">
        <v>6</v>
      </c>
      <c r="U673" s="304">
        <v>2500</v>
      </c>
      <c r="V673" s="304" t="s">
        <v>41</v>
      </c>
      <c r="W673" s="422"/>
      <c r="X673" s="43">
        <v>41662</v>
      </c>
      <c r="Y673" s="34"/>
      <c r="Z673" s="34"/>
      <c r="AA673" s="34"/>
      <c r="AB673" s="34"/>
      <c r="AC673" s="34"/>
      <c r="AE673"/>
      <c r="AF673" s="210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</row>
    <row r="674" spans="1:153" s="100" customFormat="1" ht="15" customHeight="1" x14ac:dyDescent="0.25">
      <c r="A674" s="33" t="s">
        <v>3076</v>
      </c>
      <c r="B674" s="34"/>
      <c r="C674" s="23"/>
      <c r="D674" s="472"/>
      <c r="E674" s="35">
        <f t="shared" si="26"/>
        <v>0</v>
      </c>
      <c r="F674" s="201">
        <v>3109</v>
      </c>
      <c r="G674" s="417"/>
      <c r="H674" s="137" t="s">
        <v>3077</v>
      </c>
      <c r="I674" s="157"/>
      <c r="J674" s="202">
        <v>54</v>
      </c>
      <c r="K674" s="39">
        <f t="shared" si="25"/>
        <v>0</v>
      </c>
      <c r="L674" s="40" t="s">
        <v>3078</v>
      </c>
      <c r="M674" s="41" t="s">
        <v>3079</v>
      </c>
      <c r="N674" s="40" t="s">
        <v>3076</v>
      </c>
      <c r="O674" s="46" t="s">
        <v>74</v>
      </c>
      <c r="P674" s="40" t="s">
        <v>3080</v>
      </c>
      <c r="Q674" s="42" t="s">
        <v>39</v>
      </c>
      <c r="R674" s="42" t="s">
        <v>31</v>
      </c>
      <c r="S674" s="304" t="s">
        <v>46</v>
      </c>
      <c r="T674" s="304">
        <v>6</v>
      </c>
      <c r="U674" s="304">
        <v>2500</v>
      </c>
      <c r="V674" s="304" t="s">
        <v>41</v>
      </c>
      <c r="W674" s="422"/>
      <c r="X674" s="43">
        <v>41839</v>
      </c>
      <c r="Y674" s="34"/>
      <c r="Z674" s="34"/>
      <c r="AA674" s="34"/>
      <c r="AB674" s="34"/>
      <c r="AC674" s="34"/>
      <c r="AE674"/>
      <c r="AF674" s="210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W674"/>
    </row>
    <row r="675" spans="1:153" s="100" customFormat="1" ht="15" customHeight="1" x14ac:dyDescent="0.25">
      <c r="A675" s="33" t="s">
        <v>10379</v>
      </c>
      <c r="B675" s="34"/>
      <c r="C675" s="23"/>
      <c r="D675" s="472"/>
      <c r="E675" s="35">
        <f t="shared" si="26"/>
        <v>0</v>
      </c>
      <c r="F675" s="201">
        <v>33047</v>
      </c>
      <c r="G675" s="417"/>
      <c r="H675" s="137" t="s">
        <v>10419</v>
      </c>
      <c r="I675" s="157"/>
      <c r="J675" s="202">
        <v>135</v>
      </c>
      <c r="K675" s="39">
        <f t="shared" si="25"/>
        <v>0</v>
      </c>
      <c r="L675" s="40" t="s">
        <v>10473</v>
      </c>
      <c r="M675" s="41">
        <v>10192704</v>
      </c>
      <c r="N675" s="40" t="s">
        <v>10379</v>
      </c>
      <c r="O675" s="46" t="s">
        <v>825</v>
      </c>
      <c r="P675" s="40" t="s">
        <v>107</v>
      </c>
      <c r="Q675" s="42" t="s">
        <v>39</v>
      </c>
      <c r="R675" s="42" t="s">
        <v>31</v>
      </c>
      <c r="S675" s="304" t="s">
        <v>440</v>
      </c>
      <c r="T675" s="304">
        <v>26</v>
      </c>
      <c r="U675" s="304">
        <v>2500</v>
      </c>
      <c r="V675" s="304" t="s">
        <v>32</v>
      </c>
      <c r="W675" s="429"/>
      <c r="X675" s="191" t="s">
        <v>10471</v>
      </c>
      <c r="Y675" s="34"/>
      <c r="Z675" s="34"/>
      <c r="AA675" s="34"/>
      <c r="AB675" s="34"/>
      <c r="AC675" s="34"/>
      <c r="AE675" s="140"/>
      <c r="AF675" s="210"/>
      <c r="AG675" s="140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W675"/>
    </row>
    <row r="676" spans="1:153" s="100" customFormat="1" ht="15" customHeight="1" x14ac:dyDescent="0.25">
      <c r="A676" s="33" t="s">
        <v>9034</v>
      </c>
      <c r="B676" s="34"/>
      <c r="C676" s="23"/>
      <c r="D676" s="472"/>
      <c r="E676" s="35">
        <f t="shared" si="26"/>
        <v>0</v>
      </c>
      <c r="F676" s="201">
        <v>8676</v>
      </c>
      <c r="G676" s="417"/>
      <c r="H676" s="163" t="s">
        <v>8992</v>
      </c>
      <c r="I676" s="157"/>
      <c r="J676" s="202">
        <v>58.39</v>
      </c>
      <c r="K676" s="39">
        <f t="shared" si="25"/>
        <v>0</v>
      </c>
      <c r="L676" s="40" t="s">
        <v>228</v>
      </c>
      <c r="M676" s="41" t="s">
        <v>9084</v>
      </c>
      <c r="N676" s="40" t="s">
        <v>9034</v>
      </c>
      <c r="O676" s="46" t="s">
        <v>3551</v>
      </c>
      <c r="P676" s="40" t="s">
        <v>116</v>
      </c>
      <c r="Q676" s="42" t="s">
        <v>39</v>
      </c>
      <c r="R676" s="42" t="s">
        <v>31</v>
      </c>
      <c r="S676" s="133" t="s">
        <v>46</v>
      </c>
      <c r="T676" s="304">
        <v>6</v>
      </c>
      <c r="U676" s="304">
        <v>2500</v>
      </c>
      <c r="V676" s="304" t="s">
        <v>41</v>
      </c>
      <c r="W676" s="422"/>
      <c r="X676" s="152" t="s">
        <v>8965</v>
      </c>
      <c r="Y676" s="34"/>
      <c r="Z676" s="34"/>
      <c r="AA676" s="34"/>
      <c r="AB676" s="34"/>
      <c r="AC676" s="32"/>
      <c r="AE676"/>
      <c r="AF676" s="210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</row>
    <row r="677" spans="1:153" ht="15" customHeight="1" x14ac:dyDescent="0.25">
      <c r="A677" s="33" t="s">
        <v>11010</v>
      </c>
      <c r="B677" s="34"/>
      <c r="C677" s="23"/>
      <c r="D677" s="472"/>
      <c r="E677" s="35">
        <f t="shared" si="26"/>
        <v>0</v>
      </c>
      <c r="F677" s="201">
        <v>34167</v>
      </c>
      <c r="G677" s="417"/>
      <c r="H677" s="36" t="s">
        <v>11062</v>
      </c>
      <c r="I677" s="102"/>
      <c r="J677" s="202">
        <v>221.13</v>
      </c>
      <c r="K677" s="39">
        <f t="shared" si="25"/>
        <v>0</v>
      </c>
      <c r="L677" s="40" t="s">
        <v>11118</v>
      </c>
      <c r="M677" s="41" t="s">
        <v>11119</v>
      </c>
      <c r="N677" s="40" t="s">
        <v>11010</v>
      </c>
      <c r="O677" s="46" t="s">
        <v>56</v>
      </c>
      <c r="P677" s="40" t="s">
        <v>154</v>
      </c>
      <c r="Q677" s="42" t="s">
        <v>155</v>
      </c>
      <c r="R677" s="42" t="s">
        <v>31</v>
      </c>
      <c r="S677" s="304" t="s">
        <v>41</v>
      </c>
      <c r="T677" s="304">
        <v>12</v>
      </c>
      <c r="U677" s="304">
        <v>2500</v>
      </c>
      <c r="V677" s="304" t="s">
        <v>41</v>
      </c>
      <c r="W677" s="422"/>
      <c r="X677" s="191" t="s">
        <v>11136</v>
      </c>
      <c r="Y677" s="34"/>
      <c r="Z677" s="34"/>
      <c r="AA677" s="34"/>
      <c r="AB677" s="34"/>
      <c r="AC677" s="34"/>
      <c r="AD677" s="100"/>
      <c r="AF677" s="210"/>
      <c r="AH677" s="140"/>
      <c r="AI677" s="140"/>
    </row>
    <row r="678" spans="1:153" ht="15" customHeight="1" x14ac:dyDescent="0.25">
      <c r="A678" s="33" t="s">
        <v>1074</v>
      </c>
      <c r="B678" s="34"/>
      <c r="C678" s="23"/>
      <c r="D678" s="472"/>
      <c r="E678" s="35">
        <f t="shared" si="26"/>
        <v>0</v>
      </c>
      <c r="F678" s="201">
        <v>1195</v>
      </c>
      <c r="G678" s="417"/>
      <c r="H678" s="36" t="s">
        <v>1075</v>
      </c>
      <c r="I678" s="102"/>
      <c r="J678" s="202">
        <v>139.30000000000001</v>
      </c>
      <c r="K678" s="39">
        <f t="shared" si="25"/>
        <v>0</v>
      </c>
      <c r="L678" s="40" t="s">
        <v>1028</v>
      </c>
      <c r="M678" s="41" t="s">
        <v>1076</v>
      </c>
      <c r="N678" s="40" t="s">
        <v>1074</v>
      </c>
      <c r="O678" s="46" t="s">
        <v>977</v>
      </c>
      <c r="P678" s="40" t="s">
        <v>1030</v>
      </c>
      <c r="Q678" s="42" t="s">
        <v>1031</v>
      </c>
      <c r="R678" s="42" t="s">
        <v>31</v>
      </c>
      <c r="S678" s="304" t="s">
        <v>41</v>
      </c>
      <c r="T678" s="304">
        <v>12</v>
      </c>
      <c r="U678" s="304">
        <v>2500</v>
      </c>
      <c r="V678" s="304" t="s">
        <v>41</v>
      </c>
      <c r="W678" s="422"/>
      <c r="X678" s="43"/>
      <c r="Y678" s="34"/>
      <c r="Z678" s="34"/>
      <c r="AA678" s="34"/>
      <c r="AB678" s="34"/>
      <c r="AC678" s="34"/>
      <c r="AD678" s="100"/>
      <c r="AF678" s="210"/>
      <c r="AK678" s="140"/>
      <c r="AL678" s="140"/>
      <c r="AM678" s="140"/>
      <c r="AN678" s="140"/>
      <c r="AO678" s="140"/>
      <c r="AP678" s="140"/>
      <c r="AQ678" s="140"/>
      <c r="AR678" s="140"/>
      <c r="AS678" s="140"/>
      <c r="AT678" s="140"/>
      <c r="AU678" s="140"/>
      <c r="AV678" s="140"/>
      <c r="AW678" s="140"/>
      <c r="AX678" s="140"/>
      <c r="AY678" s="140"/>
      <c r="AZ678" s="140"/>
      <c r="BA678" s="140"/>
      <c r="BB678" s="140"/>
      <c r="BC678" s="140"/>
      <c r="BD678" s="140"/>
      <c r="BE678" s="140"/>
      <c r="BF678" s="140"/>
      <c r="BG678" s="140"/>
      <c r="BH678" s="140"/>
      <c r="BI678" s="140"/>
      <c r="BJ678" s="140"/>
      <c r="BK678" s="140"/>
      <c r="BL678" s="140"/>
      <c r="BM678" s="140"/>
      <c r="BN678" s="140"/>
      <c r="BO678" s="140"/>
      <c r="BP678" s="140"/>
      <c r="BQ678" s="140"/>
      <c r="BR678" s="140"/>
      <c r="BS678" s="140"/>
      <c r="BT678" s="140"/>
      <c r="BU678" s="140"/>
      <c r="BV678" s="140"/>
      <c r="BW678" s="140"/>
      <c r="BX678" s="140"/>
      <c r="BY678" s="140"/>
      <c r="BZ678" s="140"/>
      <c r="CA678" s="140"/>
      <c r="CB678" s="140"/>
      <c r="CC678" s="140"/>
      <c r="CD678" s="140"/>
      <c r="CE678" s="140"/>
      <c r="CF678" s="140"/>
      <c r="CG678" s="140"/>
      <c r="CH678" s="140"/>
      <c r="CI678" s="140"/>
      <c r="CJ678" s="140"/>
      <c r="CK678" s="140"/>
      <c r="CL678" s="140"/>
      <c r="CM678" s="140"/>
      <c r="CN678" s="140"/>
      <c r="CO678" s="140"/>
      <c r="CP678" s="140"/>
      <c r="CQ678" s="140"/>
      <c r="CR678" s="140"/>
      <c r="CS678" s="140"/>
      <c r="CT678" s="140"/>
      <c r="CU678" s="140"/>
      <c r="CV678" s="140"/>
      <c r="CW678" s="140"/>
      <c r="CX678" s="140"/>
      <c r="CY678" s="140"/>
      <c r="CZ678" s="140"/>
      <c r="DA678" s="140"/>
      <c r="DB678" s="140"/>
      <c r="DC678" s="140"/>
      <c r="DD678" s="140"/>
      <c r="DE678" s="140"/>
      <c r="DF678" s="140"/>
      <c r="DG678" s="140"/>
      <c r="DH678" s="140"/>
      <c r="DI678" s="140"/>
      <c r="DJ678" s="140"/>
      <c r="DK678" s="140"/>
      <c r="DL678" s="140"/>
      <c r="DM678" s="140"/>
      <c r="DN678" s="140"/>
      <c r="DO678" s="140"/>
      <c r="DP678" s="140"/>
      <c r="DQ678" s="140"/>
      <c r="DR678" s="140"/>
      <c r="DS678" s="140"/>
      <c r="DT678" s="140"/>
      <c r="DU678" s="140"/>
      <c r="DV678" s="140"/>
      <c r="DW678" s="140"/>
      <c r="DX678" s="140"/>
      <c r="DY678" s="140"/>
      <c r="DZ678" s="140"/>
      <c r="EA678" s="140"/>
      <c r="EB678" s="140"/>
      <c r="EC678" s="140"/>
      <c r="ED678" s="140"/>
      <c r="EE678" s="140"/>
      <c r="EF678" s="140"/>
      <c r="EG678" s="140"/>
      <c r="EH678" s="140"/>
      <c r="EI678" s="140"/>
      <c r="EJ678" s="140"/>
      <c r="EK678" s="140"/>
      <c r="EL678" s="140"/>
      <c r="EM678" s="140"/>
      <c r="EN678" s="140"/>
      <c r="EO678" s="140"/>
      <c r="EP678" s="140"/>
      <c r="EQ678" s="140"/>
      <c r="ER678" s="140"/>
      <c r="ES678" s="140"/>
      <c r="ET678" s="140"/>
      <c r="EW678" s="140"/>
    </row>
    <row r="679" spans="1:153" ht="15" customHeight="1" x14ac:dyDescent="0.25">
      <c r="A679" s="33" t="s">
        <v>3823</v>
      </c>
      <c r="B679" s="34"/>
      <c r="C679" s="23"/>
      <c r="D679" s="472"/>
      <c r="E679" s="35">
        <f t="shared" si="26"/>
        <v>0</v>
      </c>
      <c r="F679" s="201">
        <v>3124</v>
      </c>
      <c r="G679" s="417"/>
      <c r="H679" s="36" t="s">
        <v>3824</v>
      </c>
      <c r="I679" s="102"/>
      <c r="J679" s="202">
        <v>48.78</v>
      </c>
      <c r="K679" s="39">
        <f t="shared" si="25"/>
        <v>0</v>
      </c>
      <c r="L679" s="40" t="s">
        <v>481</v>
      </c>
      <c r="M679" s="41" t="s">
        <v>3825</v>
      </c>
      <c r="N679" s="40" t="s">
        <v>3823</v>
      </c>
      <c r="O679" s="46" t="s">
        <v>37</v>
      </c>
      <c r="P679" s="40" t="s">
        <v>66</v>
      </c>
      <c r="Q679" s="42" t="s">
        <v>67</v>
      </c>
      <c r="R679" s="42" t="s">
        <v>31</v>
      </c>
      <c r="S679" s="304" t="s">
        <v>41</v>
      </c>
      <c r="T679" s="304">
        <v>12</v>
      </c>
      <c r="U679" s="304">
        <v>2500</v>
      </c>
      <c r="V679" s="304" t="s">
        <v>41</v>
      </c>
      <c r="W679" s="422"/>
      <c r="X679" s="43">
        <v>41676</v>
      </c>
      <c r="Y679" s="34"/>
      <c r="Z679" s="34"/>
      <c r="AA679" s="34"/>
      <c r="AB679" s="34"/>
      <c r="AC679" s="34"/>
      <c r="AD679" s="100"/>
      <c r="AF679" s="210"/>
      <c r="AK679" s="140"/>
      <c r="AL679" s="140"/>
      <c r="AM679" s="140"/>
      <c r="AN679" s="140"/>
      <c r="AO679" s="140"/>
      <c r="AP679" s="140"/>
      <c r="AQ679" s="140"/>
      <c r="AR679" s="140"/>
      <c r="AS679" s="140"/>
      <c r="AT679" s="140"/>
      <c r="AU679" s="140"/>
      <c r="AV679" s="140"/>
      <c r="AW679" s="140"/>
      <c r="AX679" s="140"/>
      <c r="AY679" s="140"/>
      <c r="AZ679" s="140"/>
      <c r="BA679" s="140"/>
      <c r="BB679" s="140"/>
      <c r="BC679" s="140"/>
      <c r="BD679" s="140"/>
      <c r="BE679" s="140"/>
      <c r="BF679" s="140"/>
      <c r="BG679" s="140"/>
      <c r="BH679" s="140"/>
      <c r="BI679" s="140"/>
      <c r="BJ679" s="140"/>
      <c r="BK679" s="140"/>
      <c r="BL679" s="140"/>
      <c r="BM679" s="140"/>
      <c r="BN679" s="140"/>
      <c r="BO679" s="140"/>
      <c r="BP679" s="140"/>
      <c r="BQ679" s="140"/>
      <c r="BR679" s="140"/>
      <c r="BS679" s="140"/>
      <c r="BT679" s="140"/>
      <c r="BU679" s="140"/>
      <c r="BV679" s="140"/>
      <c r="BW679" s="140"/>
      <c r="BX679" s="140"/>
      <c r="BY679" s="140"/>
      <c r="BZ679" s="140"/>
      <c r="CA679" s="140"/>
      <c r="CB679" s="140"/>
      <c r="CC679" s="140"/>
      <c r="CD679" s="140"/>
      <c r="CE679" s="140"/>
      <c r="CF679" s="140"/>
      <c r="CG679" s="140"/>
      <c r="CH679" s="140"/>
      <c r="CI679" s="140"/>
      <c r="CJ679" s="140"/>
      <c r="CK679" s="140"/>
      <c r="CL679" s="140"/>
      <c r="CM679" s="140"/>
      <c r="CN679" s="140"/>
      <c r="CO679" s="140"/>
      <c r="CP679" s="140"/>
      <c r="CQ679" s="140"/>
      <c r="CR679" s="140"/>
      <c r="CS679" s="140"/>
      <c r="CT679" s="140"/>
      <c r="CU679" s="140"/>
      <c r="CV679" s="140"/>
      <c r="CW679" s="140"/>
      <c r="CX679" s="140"/>
      <c r="CY679" s="140"/>
      <c r="CZ679" s="140"/>
      <c r="DA679" s="140"/>
      <c r="DB679" s="140"/>
      <c r="DC679" s="140"/>
      <c r="DD679" s="140"/>
      <c r="DE679" s="140"/>
      <c r="DF679" s="140"/>
      <c r="DG679" s="140"/>
      <c r="DH679" s="140"/>
      <c r="DI679" s="140"/>
      <c r="DJ679" s="140"/>
      <c r="DK679" s="140"/>
      <c r="DL679" s="140"/>
      <c r="DM679" s="140"/>
      <c r="DN679" s="140"/>
      <c r="DO679" s="140"/>
      <c r="DP679" s="140"/>
      <c r="DQ679" s="140"/>
      <c r="DR679" s="140"/>
      <c r="DS679" s="140"/>
      <c r="DT679" s="140"/>
      <c r="DU679" s="140"/>
      <c r="DV679" s="140"/>
      <c r="DW679" s="140"/>
      <c r="DX679" s="140"/>
      <c r="DY679" s="140"/>
      <c r="DZ679" s="140"/>
      <c r="EA679" s="140"/>
      <c r="EB679" s="140"/>
      <c r="EC679" s="140"/>
      <c r="ED679" s="140"/>
      <c r="EE679" s="140"/>
      <c r="EF679" s="140"/>
      <c r="EG679" s="140"/>
      <c r="EH679" s="140"/>
      <c r="EI679" s="140"/>
      <c r="EJ679" s="140"/>
      <c r="EK679" s="140"/>
      <c r="EL679" s="140"/>
      <c r="EM679" s="140"/>
      <c r="EN679" s="140"/>
      <c r="EO679" s="140"/>
      <c r="EP679" s="140"/>
      <c r="EQ679" s="140"/>
      <c r="ER679" s="140"/>
      <c r="ES679" s="140"/>
      <c r="ET679" s="140"/>
      <c r="EW679" s="140"/>
    </row>
    <row r="680" spans="1:153" ht="15" customHeight="1" x14ac:dyDescent="0.25">
      <c r="A680" s="33" t="s">
        <v>520</v>
      </c>
      <c r="B680" s="34"/>
      <c r="C680" s="23"/>
      <c r="D680" s="472"/>
      <c r="E680" s="35">
        <f t="shared" si="26"/>
        <v>0</v>
      </c>
      <c r="F680" s="201">
        <v>1363</v>
      </c>
      <c r="G680" s="417"/>
      <c r="H680" s="37" t="s">
        <v>521</v>
      </c>
      <c r="I680" s="102"/>
      <c r="J680" s="202">
        <v>205.52</v>
      </c>
      <c r="K680" s="39">
        <f t="shared" si="25"/>
        <v>0</v>
      </c>
      <c r="L680" s="46" t="s">
        <v>419</v>
      </c>
      <c r="M680" s="45" t="s">
        <v>522</v>
      </c>
      <c r="N680" s="46" t="s">
        <v>520</v>
      </c>
      <c r="O680" s="46" t="s">
        <v>407</v>
      </c>
      <c r="P680" s="46" t="s">
        <v>116</v>
      </c>
      <c r="Q680" s="47" t="s">
        <v>39</v>
      </c>
      <c r="R680" s="47" t="s">
        <v>31</v>
      </c>
      <c r="S680" s="139" t="s">
        <v>41</v>
      </c>
      <c r="T680" s="139">
        <v>13</v>
      </c>
      <c r="U680" s="139">
        <v>2500</v>
      </c>
      <c r="V680" s="139" t="s">
        <v>41</v>
      </c>
      <c r="W680" s="427"/>
      <c r="X680" s="155">
        <v>42272</v>
      </c>
      <c r="Y680" s="32"/>
      <c r="Z680" s="32"/>
      <c r="AA680" s="32"/>
      <c r="AB680" s="32"/>
      <c r="AC680" s="32"/>
      <c r="AD680" s="100"/>
      <c r="AF680" s="210"/>
    </row>
    <row r="681" spans="1:153" ht="15" customHeight="1" x14ac:dyDescent="0.25">
      <c r="A681" s="33" t="s">
        <v>1950</v>
      </c>
      <c r="B681" s="34"/>
      <c r="C681" s="23"/>
      <c r="D681" s="472"/>
      <c r="E681" s="35">
        <f t="shared" si="26"/>
        <v>0</v>
      </c>
      <c r="F681" s="201">
        <v>3480</v>
      </c>
      <c r="G681" s="417"/>
      <c r="H681" s="36" t="s">
        <v>1951</v>
      </c>
      <c r="I681" s="102"/>
      <c r="J681" s="202">
        <v>123.77</v>
      </c>
      <c r="K681" s="39">
        <f t="shared" si="25"/>
        <v>0</v>
      </c>
      <c r="L681" s="40" t="s">
        <v>187</v>
      </c>
      <c r="M681" s="41" t="s">
        <v>1952</v>
      </c>
      <c r="N681" s="40" t="s">
        <v>1950</v>
      </c>
      <c r="O681" s="46" t="s">
        <v>56</v>
      </c>
      <c r="P681" s="40" t="s">
        <v>38</v>
      </c>
      <c r="Q681" s="42" t="s">
        <v>39</v>
      </c>
      <c r="R681" s="42" t="s">
        <v>31</v>
      </c>
      <c r="S681" s="304" t="s">
        <v>41</v>
      </c>
      <c r="T681" s="304">
        <v>12</v>
      </c>
      <c r="U681" s="304">
        <v>2500</v>
      </c>
      <c r="V681" s="304" t="s">
        <v>41</v>
      </c>
      <c r="W681" s="422"/>
      <c r="X681" s="43"/>
      <c r="Y681" s="34"/>
      <c r="Z681" s="34"/>
      <c r="AA681" s="34"/>
      <c r="AB681" s="34"/>
      <c r="AC681" s="34"/>
      <c r="AD681" s="100"/>
      <c r="AF681" s="210"/>
    </row>
    <row r="682" spans="1:153" ht="14.25" customHeight="1" x14ac:dyDescent="0.25">
      <c r="A682" s="33" t="s">
        <v>3377</v>
      </c>
      <c r="B682" s="34"/>
      <c r="C682" s="23"/>
      <c r="D682" s="472"/>
      <c r="E682" s="35">
        <f t="shared" si="26"/>
        <v>0</v>
      </c>
      <c r="F682" s="201">
        <v>5331</v>
      </c>
      <c r="G682" s="417"/>
      <c r="H682" s="36" t="s">
        <v>3378</v>
      </c>
      <c r="I682" s="102"/>
      <c r="J682" s="202">
        <v>50.97</v>
      </c>
      <c r="K682" s="39">
        <f t="shared" si="25"/>
        <v>0</v>
      </c>
      <c r="L682" s="40" t="s">
        <v>371</v>
      </c>
      <c r="M682" s="41" t="s">
        <v>3379</v>
      </c>
      <c r="N682" s="40" t="s">
        <v>3377</v>
      </c>
      <c r="O682" s="46" t="s">
        <v>3352</v>
      </c>
      <c r="P682" s="40" t="s">
        <v>95</v>
      </c>
      <c r="Q682" s="42" t="s">
        <v>39</v>
      </c>
      <c r="R682" s="42" t="s">
        <v>31</v>
      </c>
      <c r="S682" s="304" t="s">
        <v>41</v>
      </c>
      <c r="T682" s="304">
        <v>11</v>
      </c>
      <c r="U682" s="304">
        <v>500</v>
      </c>
      <c r="V682" s="304" t="s">
        <v>41</v>
      </c>
      <c r="W682" s="422"/>
      <c r="X682" s="43">
        <v>41953</v>
      </c>
      <c r="Y682" s="34"/>
      <c r="Z682" s="34"/>
      <c r="AA682" s="34"/>
      <c r="AB682" s="34"/>
      <c r="AC682" s="34"/>
      <c r="AD682" s="100"/>
      <c r="AF682" s="210"/>
      <c r="EU682" s="100"/>
      <c r="EV682" s="100"/>
    </row>
    <row r="683" spans="1:153" ht="15" customHeight="1" x14ac:dyDescent="0.25">
      <c r="A683" s="33" t="s">
        <v>1381</v>
      </c>
      <c r="B683" s="34"/>
      <c r="C683" s="23"/>
      <c r="D683" s="472"/>
      <c r="E683" s="35">
        <f t="shared" si="26"/>
        <v>0</v>
      </c>
      <c r="F683" s="201">
        <v>1851</v>
      </c>
      <c r="G683" s="417"/>
      <c r="H683" s="36" t="s">
        <v>1382</v>
      </c>
      <c r="I683" s="102"/>
      <c r="J683" s="202">
        <v>108.11</v>
      </c>
      <c r="K683" s="39">
        <f t="shared" si="25"/>
        <v>0</v>
      </c>
      <c r="L683" s="40" t="s">
        <v>1383</v>
      </c>
      <c r="M683" s="41" t="s">
        <v>1384</v>
      </c>
      <c r="N683" s="40" t="s">
        <v>1381</v>
      </c>
      <c r="O683" s="46" t="s">
        <v>1325</v>
      </c>
      <c r="P683" s="40" t="s">
        <v>97</v>
      </c>
      <c r="Q683" s="42" t="s">
        <v>98</v>
      </c>
      <c r="R683" s="42" t="s">
        <v>31</v>
      </c>
      <c r="S683" s="304" t="s">
        <v>41</v>
      </c>
      <c r="T683" s="304">
        <v>12</v>
      </c>
      <c r="U683" s="304">
        <v>2500</v>
      </c>
      <c r="V683" s="304" t="s">
        <v>41</v>
      </c>
      <c r="W683" s="422"/>
      <c r="X683" s="43"/>
      <c r="Y683" s="34"/>
      <c r="Z683" s="34"/>
      <c r="AA683" s="34"/>
      <c r="AB683" s="34"/>
      <c r="AC683" s="34"/>
      <c r="AD683" s="100"/>
      <c r="AF683" s="210"/>
    </row>
    <row r="684" spans="1:153" ht="15" customHeight="1" x14ac:dyDescent="0.25">
      <c r="A684" s="33" t="s">
        <v>1953</v>
      </c>
      <c r="B684" s="34"/>
      <c r="C684" s="23"/>
      <c r="D684" s="472"/>
      <c r="E684" s="35">
        <f t="shared" si="26"/>
        <v>0</v>
      </c>
      <c r="F684" s="201">
        <v>4293</v>
      </c>
      <c r="G684" s="417"/>
      <c r="H684" s="36" t="s">
        <v>1954</v>
      </c>
      <c r="I684" s="102"/>
      <c r="J684" s="202">
        <v>86.5</v>
      </c>
      <c r="K684" s="39">
        <f t="shared" si="25"/>
        <v>0</v>
      </c>
      <c r="L684" s="40" t="s">
        <v>1955</v>
      </c>
      <c r="M684" s="41" t="s">
        <v>1956</v>
      </c>
      <c r="N684" s="40" t="s">
        <v>1953</v>
      </c>
      <c r="O684" s="46" t="s">
        <v>56</v>
      </c>
      <c r="P684" s="40" t="s">
        <v>116</v>
      </c>
      <c r="Q684" s="42" t="s">
        <v>39</v>
      </c>
      <c r="R684" s="42" t="s">
        <v>31</v>
      </c>
      <c r="S684" s="304" t="s">
        <v>41</v>
      </c>
      <c r="T684" s="304">
        <v>11</v>
      </c>
      <c r="U684" s="304">
        <v>2500</v>
      </c>
      <c r="V684" s="304" t="s">
        <v>41</v>
      </c>
      <c r="W684" s="422"/>
      <c r="X684" s="43"/>
      <c r="Y684" s="34"/>
      <c r="Z684" s="34"/>
      <c r="AA684" s="34"/>
      <c r="AB684" s="34"/>
      <c r="AC684" s="34"/>
      <c r="AD684" s="100"/>
      <c r="AF684" s="210"/>
    </row>
    <row r="685" spans="1:153" ht="15" customHeight="1" x14ac:dyDescent="0.25">
      <c r="A685" s="33" t="s">
        <v>1957</v>
      </c>
      <c r="B685" s="34"/>
      <c r="C685" s="23"/>
      <c r="D685" s="472"/>
      <c r="E685" s="35">
        <f t="shared" si="26"/>
        <v>0</v>
      </c>
      <c r="F685" s="201">
        <v>8636</v>
      </c>
      <c r="G685" s="417"/>
      <c r="H685" s="37" t="s">
        <v>1958</v>
      </c>
      <c r="I685" s="102"/>
      <c r="J685" s="202">
        <v>117.24</v>
      </c>
      <c r="K685" s="39">
        <f t="shared" si="25"/>
        <v>0</v>
      </c>
      <c r="L685" s="46" t="s">
        <v>1959</v>
      </c>
      <c r="M685" s="45">
        <v>170311112015</v>
      </c>
      <c r="N685" s="46" t="s">
        <v>1957</v>
      </c>
      <c r="O685" s="46" t="s">
        <v>56</v>
      </c>
      <c r="P685" s="46" t="s">
        <v>38</v>
      </c>
      <c r="Q685" s="47" t="s">
        <v>39</v>
      </c>
      <c r="R685" s="47" t="s">
        <v>31</v>
      </c>
      <c r="S685" s="139" t="s">
        <v>41</v>
      </c>
      <c r="T685" s="139">
        <v>12</v>
      </c>
      <c r="U685" s="139">
        <v>500</v>
      </c>
      <c r="V685" s="139" t="s">
        <v>41</v>
      </c>
      <c r="W685" s="427"/>
      <c r="X685" s="154" t="s">
        <v>937</v>
      </c>
      <c r="Y685" s="32"/>
      <c r="Z685" s="32"/>
      <c r="AA685" s="32"/>
      <c r="AB685" s="32"/>
      <c r="AC685" s="32"/>
      <c r="AD685" s="100"/>
      <c r="AF685" s="210"/>
    </row>
    <row r="686" spans="1:153" ht="15" customHeight="1" x14ac:dyDescent="0.25">
      <c r="A686" s="33" t="s">
        <v>9923</v>
      </c>
      <c r="B686" s="34"/>
      <c r="C686" s="34"/>
      <c r="D686" s="472"/>
      <c r="E686" s="35">
        <f t="shared" si="26"/>
        <v>0</v>
      </c>
      <c r="F686" s="201">
        <v>8874</v>
      </c>
      <c r="G686" s="417"/>
      <c r="H686" s="36" t="s">
        <v>9890</v>
      </c>
      <c r="I686" s="102"/>
      <c r="J686" s="202">
        <v>462.19</v>
      </c>
      <c r="K686" s="39">
        <f t="shared" si="25"/>
        <v>0</v>
      </c>
      <c r="L686" s="40" t="s">
        <v>9944</v>
      </c>
      <c r="M686" s="41">
        <v>17527</v>
      </c>
      <c r="N686" s="40" t="s">
        <v>9923</v>
      </c>
      <c r="O686" s="46" t="s">
        <v>56</v>
      </c>
      <c r="P686" s="40" t="s">
        <v>129</v>
      </c>
      <c r="Q686" s="42" t="s">
        <v>130</v>
      </c>
      <c r="R686" s="42" t="s">
        <v>31</v>
      </c>
      <c r="S686" s="304" t="s">
        <v>41</v>
      </c>
      <c r="T686" s="304">
        <v>12</v>
      </c>
      <c r="U686" s="304">
        <v>2500</v>
      </c>
      <c r="V686" s="304" t="s">
        <v>41</v>
      </c>
      <c r="W686" s="422"/>
      <c r="X686" s="43" t="s">
        <v>9874</v>
      </c>
      <c r="Y686" s="34"/>
      <c r="Z686" s="34"/>
      <c r="AA686" s="34"/>
      <c r="AB686" s="34"/>
      <c r="AC686" s="34"/>
      <c r="AD686" s="100"/>
      <c r="AE686" s="100"/>
      <c r="AF686" s="210"/>
      <c r="AG686" s="100"/>
    </row>
    <row r="687" spans="1:153" ht="15" customHeight="1" x14ac:dyDescent="0.25">
      <c r="A687" s="33" t="s">
        <v>256</v>
      </c>
      <c r="B687" s="34"/>
      <c r="C687" s="34"/>
      <c r="D687" s="472"/>
      <c r="E687" s="35">
        <f t="shared" si="26"/>
        <v>0</v>
      </c>
      <c r="F687" s="201">
        <v>8838</v>
      </c>
      <c r="G687" s="417"/>
      <c r="H687" s="36" t="s">
        <v>257</v>
      </c>
      <c r="I687" s="102"/>
      <c r="J687" s="202">
        <v>41.71</v>
      </c>
      <c r="K687" s="39">
        <f t="shared" si="25"/>
        <v>0</v>
      </c>
      <c r="L687" s="40" t="s">
        <v>258</v>
      </c>
      <c r="M687" s="41" t="s">
        <v>259</v>
      </c>
      <c r="N687" s="40" t="s">
        <v>256</v>
      </c>
      <c r="O687" s="46" t="s">
        <v>157</v>
      </c>
      <c r="P687" s="40" t="s">
        <v>205</v>
      </c>
      <c r="Q687" s="42" t="s">
        <v>39</v>
      </c>
      <c r="R687" s="42" t="s">
        <v>31</v>
      </c>
      <c r="S687" s="304" t="s">
        <v>150</v>
      </c>
      <c r="T687" s="304">
        <v>4</v>
      </c>
      <c r="U687" s="304">
        <v>2500</v>
      </c>
      <c r="V687" s="304" t="s">
        <v>41</v>
      </c>
      <c r="W687" s="422"/>
      <c r="X687" s="43" t="s">
        <v>33</v>
      </c>
      <c r="Y687" s="34"/>
      <c r="Z687" s="34"/>
      <c r="AA687" s="34"/>
      <c r="AB687" s="34"/>
      <c r="AC687" s="34"/>
      <c r="AD687" s="100"/>
      <c r="AF687" s="210"/>
      <c r="AH687" s="100"/>
      <c r="AI687" s="100"/>
      <c r="EU687" s="140"/>
      <c r="EV687" s="140"/>
    </row>
    <row r="688" spans="1:153" ht="15" customHeight="1" x14ac:dyDescent="0.25">
      <c r="A688" s="33" t="s">
        <v>11325</v>
      </c>
      <c r="B688" s="34"/>
      <c r="C688" s="23"/>
      <c r="D688" s="472"/>
      <c r="E688" s="35">
        <f t="shared" si="26"/>
        <v>0</v>
      </c>
      <c r="F688" s="201">
        <v>34591</v>
      </c>
      <c r="G688" s="417"/>
      <c r="H688" s="36" t="s">
        <v>11378</v>
      </c>
      <c r="I688" s="102"/>
      <c r="J688" s="202">
        <v>120</v>
      </c>
      <c r="K688" s="39">
        <f t="shared" si="25"/>
        <v>0</v>
      </c>
      <c r="L688" s="40" t="s">
        <v>11424</v>
      </c>
      <c r="M688" s="41">
        <v>7500463473500</v>
      </c>
      <c r="N688" s="40" t="s">
        <v>11325</v>
      </c>
      <c r="O688" s="46" t="s">
        <v>81</v>
      </c>
      <c r="P688" s="40" t="s">
        <v>111</v>
      </c>
      <c r="Q688" s="42" t="s">
        <v>67</v>
      </c>
      <c r="R688" s="42" t="s">
        <v>31</v>
      </c>
      <c r="S688" s="304" t="s">
        <v>41</v>
      </c>
      <c r="T688" s="304">
        <v>11</v>
      </c>
      <c r="U688" s="304">
        <v>2500</v>
      </c>
      <c r="V688" s="304" t="s">
        <v>41</v>
      </c>
      <c r="W688" s="429"/>
      <c r="X688" s="191" t="s">
        <v>11446</v>
      </c>
      <c r="Y688" s="34"/>
      <c r="Z688" s="34"/>
      <c r="AA688" s="34"/>
      <c r="AB688" s="34"/>
      <c r="AC688" s="34"/>
      <c r="AD688" s="100"/>
      <c r="AE688" s="140"/>
      <c r="AF688" s="210"/>
      <c r="AG688" s="140"/>
      <c r="AH688" s="100"/>
      <c r="AI688" s="100"/>
      <c r="AJ688" s="100"/>
      <c r="AK688" s="140"/>
      <c r="AL688" s="140"/>
      <c r="AM688" s="140"/>
      <c r="AN688" s="140"/>
      <c r="AO688" s="140"/>
      <c r="AP688" s="140"/>
      <c r="AQ688" s="140"/>
      <c r="AR688" s="140"/>
      <c r="AS688" s="140"/>
      <c r="AT688" s="140"/>
      <c r="AU688" s="140"/>
      <c r="AV688" s="140"/>
      <c r="AW688" s="140"/>
      <c r="AX688" s="140"/>
      <c r="AY688" s="140"/>
      <c r="AZ688" s="140"/>
      <c r="BA688" s="140"/>
      <c r="BB688" s="140"/>
      <c r="BC688" s="140"/>
      <c r="BD688" s="140"/>
      <c r="BE688" s="140"/>
      <c r="BF688" s="140"/>
      <c r="BG688" s="140"/>
      <c r="BH688" s="140"/>
      <c r="BI688" s="140"/>
      <c r="BJ688" s="140"/>
      <c r="BK688" s="140"/>
      <c r="BL688" s="140"/>
      <c r="BM688" s="140"/>
      <c r="BN688" s="140"/>
      <c r="BO688" s="140"/>
      <c r="BP688" s="140"/>
      <c r="BQ688" s="140"/>
      <c r="BR688" s="140"/>
      <c r="BS688" s="140"/>
      <c r="BT688" s="140"/>
      <c r="BU688" s="140"/>
      <c r="BV688" s="140"/>
      <c r="BW688" s="140"/>
      <c r="BX688" s="140"/>
      <c r="BY688" s="140"/>
      <c r="BZ688" s="140"/>
      <c r="CA688" s="140"/>
      <c r="CB688" s="140"/>
      <c r="CC688" s="140"/>
      <c r="CD688" s="140"/>
      <c r="CE688" s="140"/>
      <c r="CF688" s="140"/>
      <c r="CG688" s="140"/>
      <c r="CH688" s="140"/>
      <c r="CI688" s="140"/>
      <c r="CJ688" s="140"/>
      <c r="CK688" s="140"/>
      <c r="CL688" s="140"/>
      <c r="CM688" s="140"/>
      <c r="CN688" s="140"/>
      <c r="CO688" s="140"/>
      <c r="CP688" s="140"/>
      <c r="CQ688" s="140"/>
      <c r="CR688" s="140"/>
      <c r="CS688" s="140"/>
      <c r="CT688" s="140"/>
      <c r="CU688" s="140"/>
      <c r="CV688" s="140"/>
      <c r="CW688" s="140"/>
      <c r="CX688" s="140"/>
      <c r="CY688" s="140"/>
      <c r="CZ688" s="140"/>
      <c r="DA688" s="140"/>
      <c r="DB688" s="140"/>
      <c r="DC688" s="140"/>
      <c r="DD688" s="140"/>
      <c r="DE688" s="140"/>
      <c r="DF688" s="140"/>
      <c r="DG688" s="140"/>
      <c r="DH688" s="140"/>
      <c r="DI688" s="140"/>
      <c r="DJ688" s="140"/>
      <c r="DK688" s="140"/>
      <c r="DL688" s="140"/>
      <c r="DM688" s="140"/>
      <c r="DN688" s="140"/>
      <c r="DO688" s="140"/>
      <c r="DP688" s="140"/>
      <c r="DQ688" s="140"/>
      <c r="DR688" s="140"/>
      <c r="DS688" s="140"/>
      <c r="DT688" s="140"/>
      <c r="DU688" s="140"/>
      <c r="DV688" s="140"/>
      <c r="DW688" s="140"/>
      <c r="DX688" s="140"/>
      <c r="DY688" s="140"/>
      <c r="DZ688" s="140"/>
      <c r="EA688" s="140"/>
      <c r="EB688" s="140"/>
      <c r="EC688" s="140"/>
      <c r="ED688" s="140"/>
      <c r="EE688" s="140"/>
      <c r="EF688" s="140"/>
      <c r="EG688" s="140"/>
      <c r="EH688" s="140"/>
      <c r="EI688" s="140"/>
      <c r="EJ688" s="140"/>
      <c r="EK688" s="140"/>
      <c r="EL688" s="140"/>
      <c r="EM688" s="140"/>
      <c r="EN688" s="140"/>
      <c r="EO688" s="140"/>
      <c r="EP688" s="140"/>
      <c r="EQ688" s="140"/>
      <c r="ER688" s="140"/>
      <c r="ES688" s="140"/>
      <c r="ET688" s="140"/>
      <c r="EU688" s="140"/>
      <c r="EV688" s="140"/>
    </row>
    <row r="689" spans="1:153" ht="15" customHeight="1" x14ac:dyDescent="0.25">
      <c r="A689" s="33" t="s">
        <v>2400</v>
      </c>
      <c r="B689" s="34"/>
      <c r="C689" s="23"/>
      <c r="D689" s="472"/>
      <c r="E689" s="35">
        <f t="shared" si="26"/>
        <v>0</v>
      </c>
      <c r="F689" s="201">
        <v>5177</v>
      </c>
      <c r="G689" s="417"/>
      <c r="H689" s="36" t="s">
        <v>2401</v>
      </c>
      <c r="I689" s="102"/>
      <c r="J689" s="202">
        <v>35.049999999999997</v>
      </c>
      <c r="K689" s="39">
        <f t="shared" si="25"/>
        <v>0</v>
      </c>
      <c r="L689" s="40" t="s">
        <v>10074</v>
      </c>
      <c r="M689" s="41" t="s">
        <v>2402</v>
      </c>
      <c r="N689" s="40" t="s">
        <v>2400</v>
      </c>
      <c r="O689" s="46" t="s">
        <v>2278</v>
      </c>
      <c r="P689" s="40" t="s">
        <v>29</v>
      </c>
      <c r="Q689" s="42" t="s">
        <v>39</v>
      </c>
      <c r="R689" s="42" t="s">
        <v>31</v>
      </c>
      <c r="S689" s="304" t="s">
        <v>60</v>
      </c>
      <c r="T689" s="304">
        <v>4</v>
      </c>
      <c r="U689" s="304">
        <v>2500</v>
      </c>
      <c r="V689" s="304" t="s">
        <v>41</v>
      </c>
      <c r="W689" s="422"/>
      <c r="X689" s="43"/>
      <c r="Y689" s="34"/>
      <c r="Z689" s="34"/>
      <c r="AA689" s="34"/>
      <c r="AB689" s="34"/>
      <c r="AC689" s="34"/>
      <c r="AD689" s="100"/>
      <c r="AF689" s="210"/>
      <c r="AK689" s="100"/>
      <c r="AL689" s="100"/>
      <c r="AM689" s="100"/>
      <c r="AN689" s="100"/>
      <c r="AO689" s="100"/>
      <c r="AP689" s="100"/>
      <c r="AQ689" s="100"/>
      <c r="AR689" s="100"/>
      <c r="AS689" s="100"/>
      <c r="AT689" s="100"/>
      <c r="AU689" s="100"/>
      <c r="AV689" s="100"/>
      <c r="AW689" s="100"/>
      <c r="AX689" s="100"/>
      <c r="AY689" s="100"/>
      <c r="AZ689" s="100"/>
      <c r="BA689" s="100"/>
      <c r="BB689" s="100"/>
      <c r="BC689" s="100"/>
      <c r="BD689" s="100"/>
      <c r="BE689" s="100"/>
      <c r="BF689" s="100"/>
      <c r="BG689" s="100"/>
      <c r="BH689" s="100"/>
      <c r="BI689" s="100"/>
      <c r="BJ689" s="100"/>
      <c r="BK689" s="100"/>
      <c r="BL689" s="100"/>
      <c r="BM689" s="100"/>
      <c r="BN689" s="100"/>
      <c r="BO689" s="100"/>
      <c r="BP689" s="100"/>
      <c r="BQ689" s="100"/>
      <c r="BR689" s="100"/>
      <c r="BS689" s="100"/>
      <c r="BT689" s="100"/>
      <c r="BU689" s="100"/>
      <c r="BV689" s="100"/>
      <c r="BW689" s="100"/>
      <c r="BX689" s="100"/>
      <c r="BY689" s="100"/>
      <c r="BZ689" s="100"/>
      <c r="CA689" s="100"/>
      <c r="CB689" s="100"/>
      <c r="CC689" s="100"/>
      <c r="CD689" s="100"/>
      <c r="CE689" s="100"/>
      <c r="CF689" s="100"/>
      <c r="CG689" s="100"/>
      <c r="CH689" s="100"/>
      <c r="CI689" s="100"/>
      <c r="CJ689" s="100"/>
      <c r="CK689" s="100"/>
      <c r="CL689" s="100"/>
      <c r="CM689" s="100"/>
      <c r="CN689" s="100"/>
      <c r="CO689" s="100"/>
      <c r="CP689" s="100"/>
      <c r="CQ689" s="100"/>
      <c r="CR689" s="100"/>
      <c r="CS689" s="100"/>
      <c r="CT689" s="100"/>
      <c r="CU689" s="100"/>
      <c r="CV689" s="100"/>
      <c r="CW689" s="100"/>
      <c r="CX689" s="100"/>
      <c r="CY689" s="100"/>
      <c r="CZ689" s="100"/>
      <c r="DA689" s="100"/>
      <c r="DB689" s="100"/>
      <c r="DC689" s="100"/>
      <c r="DD689" s="100"/>
      <c r="DE689" s="100"/>
      <c r="DF689" s="100"/>
      <c r="DG689" s="100"/>
      <c r="DH689" s="100"/>
      <c r="DI689" s="100"/>
      <c r="DJ689" s="100"/>
      <c r="DK689" s="100"/>
      <c r="DL689" s="100"/>
      <c r="DM689" s="100"/>
      <c r="DN689" s="100"/>
      <c r="DO689" s="100"/>
      <c r="DP689" s="100"/>
      <c r="DQ689" s="100"/>
      <c r="DR689" s="100"/>
      <c r="DS689" s="100"/>
      <c r="DT689" s="100"/>
      <c r="DU689" s="100"/>
      <c r="DV689" s="100"/>
      <c r="DW689" s="100"/>
      <c r="DX689" s="100"/>
      <c r="DY689" s="100"/>
      <c r="DZ689" s="100"/>
      <c r="EA689" s="100"/>
      <c r="EB689" s="100"/>
      <c r="EC689" s="100"/>
      <c r="ED689" s="100"/>
      <c r="EE689" s="100"/>
      <c r="EF689" s="100"/>
      <c r="EG689" s="100"/>
      <c r="EH689" s="100"/>
      <c r="EI689" s="100"/>
      <c r="EJ689" s="100"/>
      <c r="EK689" s="100"/>
      <c r="EL689" s="100"/>
      <c r="EM689" s="100"/>
      <c r="EN689" s="100"/>
      <c r="EO689" s="100"/>
      <c r="EP689" s="100"/>
      <c r="EQ689" s="100"/>
      <c r="ER689" s="100"/>
      <c r="ES689" s="100"/>
      <c r="ET689" s="100"/>
      <c r="EW689" s="100"/>
    </row>
    <row r="690" spans="1:153" ht="15" customHeight="1" x14ac:dyDescent="0.25">
      <c r="A690" s="33" t="s">
        <v>2796</v>
      </c>
      <c r="B690" s="34"/>
      <c r="C690" s="23"/>
      <c r="D690" s="472"/>
      <c r="E690" s="35">
        <f t="shared" si="26"/>
        <v>0</v>
      </c>
      <c r="F690" s="201">
        <v>1932</v>
      </c>
      <c r="G690" s="417"/>
      <c r="H690" s="36" t="s">
        <v>2797</v>
      </c>
      <c r="I690" s="102"/>
      <c r="J690" s="202">
        <v>55.94</v>
      </c>
      <c r="K690" s="39">
        <f t="shared" si="25"/>
        <v>0</v>
      </c>
      <c r="L690" s="40" t="s">
        <v>2798</v>
      </c>
      <c r="M690" s="41" t="s">
        <v>2799</v>
      </c>
      <c r="N690" s="40" t="s">
        <v>2796</v>
      </c>
      <c r="O690" s="46" t="s">
        <v>2719</v>
      </c>
      <c r="P690" s="40" t="s">
        <v>66</v>
      </c>
      <c r="Q690" s="42" t="s">
        <v>67</v>
      </c>
      <c r="R690" s="42" t="s">
        <v>31</v>
      </c>
      <c r="S690" s="304" t="s">
        <v>41</v>
      </c>
      <c r="T690" s="304">
        <v>12</v>
      </c>
      <c r="U690" s="304">
        <v>2500</v>
      </c>
      <c r="V690" s="304" t="s">
        <v>41</v>
      </c>
      <c r="W690" s="422"/>
      <c r="X690" s="43">
        <v>41676</v>
      </c>
      <c r="Y690" s="34"/>
      <c r="Z690" s="34"/>
      <c r="AA690" s="34"/>
      <c r="AB690" s="34"/>
      <c r="AC690" s="34"/>
      <c r="AD690" s="100"/>
      <c r="AF690" s="210"/>
    </row>
    <row r="691" spans="1:153" ht="15" customHeight="1" x14ac:dyDescent="0.25">
      <c r="A691" s="33" t="s">
        <v>3826</v>
      </c>
      <c r="B691" s="34"/>
      <c r="C691" s="23"/>
      <c r="D691" s="472"/>
      <c r="E691" s="35">
        <f t="shared" si="26"/>
        <v>0</v>
      </c>
      <c r="F691" s="201">
        <v>5499</v>
      </c>
      <c r="G691" s="417"/>
      <c r="H691" s="36" t="s">
        <v>3827</v>
      </c>
      <c r="I691" s="102"/>
      <c r="J691" s="202">
        <v>45</v>
      </c>
      <c r="K691" s="39">
        <f t="shared" si="25"/>
        <v>0</v>
      </c>
      <c r="L691" s="40" t="s">
        <v>3828</v>
      </c>
      <c r="M691" s="41" t="s">
        <v>3829</v>
      </c>
      <c r="N691" s="40" t="s">
        <v>3826</v>
      </c>
      <c r="O691" s="46" t="s">
        <v>37</v>
      </c>
      <c r="P691" s="40" t="s">
        <v>3080</v>
      </c>
      <c r="Q691" s="42" t="s">
        <v>39</v>
      </c>
      <c r="R691" s="42" t="s">
        <v>31</v>
      </c>
      <c r="S691" s="304" t="s">
        <v>46</v>
      </c>
      <c r="T691" s="304">
        <v>6</v>
      </c>
      <c r="U691" s="304">
        <v>2500</v>
      </c>
      <c r="V691" s="304" t="s">
        <v>41</v>
      </c>
      <c r="W691" s="422"/>
      <c r="X691" s="43">
        <v>41839</v>
      </c>
      <c r="Y691" s="34"/>
      <c r="Z691" s="34"/>
      <c r="AA691" s="34"/>
      <c r="AB691" s="34"/>
      <c r="AC691" s="34"/>
      <c r="AD691" s="100"/>
      <c r="AF691" s="210"/>
      <c r="EU691" s="100"/>
      <c r="EV691" s="100"/>
    </row>
    <row r="692" spans="1:153" ht="15" customHeight="1" x14ac:dyDescent="0.25">
      <c r="A692" s="33" t="s">
        <v>132</v>
      </c>
      <c r="B692" s="34"/>
      <c r="C692" s="34"/>
      <c r="D692" s="472"/>
      <c r="E692" s="35">
        <f t="shared" si="26"/>
        <v>0</v>
      </c>
      <c r="F692" s="201">
        <v>1273</v>
      </c>
      <c r="G692" s="417"/>
      <c r="H692" s="36" t="s">
        <v>133</v>
      </c>
      <c r="I692" s="102"/>
      <c r="J692" s="202">
        <v>432.09</v>
      </c>
      <c r="K692" s="39">
        <f t="shared" si="25"/>
        <v>0</v>
      </c>
      <c r="L692" s="40" t="s">
        <v>134</v>
      </c>
      <c r="M692" s="41" t="s">
        <v>135</v>
      </c>
      <c r="N692" s="40" t="s">
        <v>132</v>
      </c>
      <c r="O692" s="46" t="s">
        <v>81</v>
      </c>
      <c r="P692" s="40" t="s">
        <v>129</v>
      </c>
      <c r="Q692" s="42" t="s">
        <v>130</v>
      </c>
      <c r="R692" s="42" t="s">
        <v>31</v>
      </c>
      <c r="S692" s="304" t="s">
        <v>131</v>
      </c>
      <c r="T692" s="304">
        <v>12</v>
      </c>
      <c r="U692" s="304">
        <v>2500</v>
      </c>
      <c r="V692" s="304" t="s">
        <v>41</v>
      </c>
      <c r="W692" s="422"/>
      <c r="X692" s="43" t="s">
        <v>33</v>
      </c>
      <c r="Y692" s="34"/>
      <c r="Z692" s="34"/>
      <c r="AA692" s="34"/>
      <c r="AB692" s="34"/>
      <c r="AC692" s="34"/>
      <c r="AD692" s="100"/>
      <c r="AF692" s="210"/>
    </row>
    <row r="693" spans="1:153" ht="15" customHeight="1" x14ac:dyDescent="0.25">
      <c r="A693" s="33" t="s">
        <v>9721</v>
      </c>
      <c r="B693" s="34"/>
      <c r="C693" s="23"/>
      <c r="D693" s="472"/>
      <c r="E693" s="35">
        <f t="shared" si="26"/>
        <v>0</v>
      </c>
      <c r="F693" s="201">
        <v>32325</v>
      </c>
      <c r="G693" s="417"/>
      <c r="H693" s="36" t="s">
        <v>9746</v>
      </c>
      <c r="I693" s="102"/>
      <c r="J693" s="202">
        <v>44.91</v>
      </c>
      <c r="K693" s="39">
        <f t="shared" si="25"/>
        <v>0</v>
      </c>
      <c r="L693" s="40" t="s">
        <v>9755</v>
      </c>
      <c r="M693" s="41" t="s">
        <v>9757</v>
      </c>
      <c r="N693" s="40" t="s">
        <v>9721</v>
      </c>
      <c r="O693" s="46" t="s">
        <v>2094</v>
      </c>
      <c r="P693" s="40" t="s">
        <v>95</v>
      </c>
      <c r="Q693" s="42" t="s">
        <v>39</v>
      </c>
      <c r="R693" s="42" t="s">
        <v>31</v>
      </c>
      <c r="S693" s="304" t="s">
        <v>46</v>
      </c>
      <c r="T693" s="304">
        <v>6</v>
      </c>
      <c r="U693" s="304">
        <v>2500</v>
      </c>
      <c r="V693" s="304" t="s">
        <v>41</v>
      </c>
      <c r="W693" s="422"/>
      <c r="X693" s="191" t="s">
        <v>9695</v>
      </c>
      <c r="Y693" s="34"/>
      <c r="Z693" s="34"/>
      <c r="AA693" s="34"/>
      <c r="AB693" s="34"/>
      <c r="AC693" s="34"/>
      <c r="AD693" s="100"/>
      <c r="AE693" s="140"/>
      <c r="AF693" s="210"/>
      <c r="AG693" s="140"/>
      <c r="EU693" s="100"/>
      <c r="EV693" s="100"/>
    </row>
    <row r="694" spans="1:153" ht="15" customHeight="1" x14ac:dyDescent="0.25">
      <c r="A694" s="33" t="s">
        <v>2116</v>
      </c>
      <c r="B694" s="34"/>
      <c r="C694" s="23"/>
      <c r="D694" s="472"/>
      <c r="E694" s="35">
        <f t="shared" si="26"/>
        <v>0</v>
      </c>
      <c r="F694" s="201">
        <v>4352</v>
      </c>
      <c r="G694" s="417"/>
      <c r="H694" s="36" t="s">
        <v>2117</v>
      </c>
      <c r="I694" s="102"/>
      <c r="J694" s="202">
        <v>78.67</v>
      </c>
      <c r="K694" s="39">
        <f t="shared" si="25"/>
        <v>0</v>
      </c>
      <c r="L694" s="40" t="s">
        <v>771</v>
      </c>
      <c r="M694" s="41" t="s">
        <v>2118</v>
      </c>
      <c r="N694" s="40" t="s">
        <v>2116</v>
      </c>
      <c r="O694" s="46" t="s">
        <v>2094</v>
      </c>
      <c r="P694" s="40" t="s">
        <v>116</v>
      </c>
      <c r="Q694" s="42" t="s">
        <v>39</v>
      </c>
      <c r="R694" s="42" t="s">
        <v>31</v>
      </c>
      <c r="S694" s="304" t="s">
        <v>46</v>
      </c>
      <c r="T694" s="306">
        <v>6</v>
      </c>
      <c r="U694" s="304">
        <v>2500</v>
      </c>
      <c r="V694" s="304" t="s">
        <v>41</v>
      </c>
      <c r="W694" s="422"/>
      <c r="X694" s="43"/>
      <c r="Y694" s="34"/>
      <c r="Z694" s="34"/>
      <c r="AA694" s="34"/>
      <c r="AB694" s="34"/>
      <c r="AC694" s="34"/>
      <c r="AD694" s="100"/>
      <c r="AF694" s="210"/>
    </row>
    <row r="695" spans="1:153" ht="15" customHeight="1" x14ac:dyDescent="0.25">
      <c r="A695" s="33" t="s">
        <v>8857</v>
      </c>
      <c r="B695" s="34"/>
      <c r="C695" s="93"/>
      <c r="D695" s="472"/>
      <c r="E695" s="35">
        <f t="shared" si="26"/>
        <v>0</v>
      </c>
      <c r="F695" s="201">
        <v>2781</v>
      </c>
      <c r="G695" s="417"/>
      <c r="H695" s="101" t="s">
        <v>8754</v>
      </c>
      <c r="I695" s="102"/>
      <c r="J695" s="202">
        <v>145.99</v>
      </c>
      <c r="K695" s="39">
        <f t="shared" ref="K695:K758" si="27">I695*J695</f>
        <v>0</v>
      </c>
      <c r="L695" s="107" t="s">
        <v>8938</v>
      </c>
      <c r="M695" s="106">
        <v>12920703</v>
      </c>
      <c r="N695" s="107" t="s">
        <v>8857</v>
      </c>
      <c r="O695" s="107" t="s">
        <v>45</v>
      </c>
      <c r="P695" s="107" t="s">
        <v>314</v>
      </c>
      <c r="Q695" s="108" t="s">
        <v>30</v>
      </c>
      <c r="R695" s="108" t="s">
        <v>31</v>
      </c>
      <c r="S695" s="133" t="s">
        <v>41</v>
      </c>
      <c r="T695" s="133">
        <v>12</v>
      </c>
      <c r="U695" s="133">
        <v>2500</v>
      </c>
      <c r="V695" s="133" t="s">
        <v>41</v>
      </c>
      <c r="W695" s="430"/>
      <c r="X695" s="165" t="s">
        <v>8765</v>
      </c>
      <c r="Y695" s="99"/>
      <c r="Z695" s="99"/>
      <c r="AA695" s="99"/>
      <c r="AB695" s="99"/>
      <c r="AC695" s="99"/>
      <c r="AD695" s="100"/>
      <c r="AF695" s="210"/>
      <c r="AK695" s="100"/>
      <c r="AL695" s="100"/>
      <c r="AM695" s="100"/>
      <c r="AN695" s="100"/>
      <c r="AO695" s="100"/>
      <c r="AP695" s="100"/>
      <c r="AQ695" s="100"/>
      <c r="AR695" s="100"/>
      <c r="AS695" s="100"/>
      <c r="AT695" s="100"/>
      <c r="AU695" s="100"/>
      <c r="AV695" s="100"/>
      <c r="AW695" s="100"/>
      <c r="AX695" s="100"/>
      <c r="AY695" s="100"/>
      <c r="AZ695" s="100"/>
      <c r="BA695" s="100"/>
      <c r="BB695" s="100"/>
      <c r="BC695" s="100"/>
      <c r="BD695" s="100"/>
      <c r="BE695" s="100"/>
      <c r="BF695" s="100"/>
      <c r="BG695" s="100"/>
      <c r="BH695" s="100"/>
      <c r="BI695" s="100"/>
      <c r="BJ695" s="100"/>
      <c r="BK695" s="100"/>
      <c r="BL695" s="100"/>
      <c r="BM695" s="100"/>
      <c r="BN695" s="100"/>
      <c r="BO695" s="100"/>
      <c r="BP695" s="100"/>
      <c r="BQ695" s="100"/>
      <c r="BR695" s="100"/>
      <c r="BS695" s="100"/>
      <c r="BT695" s="100"/>
      <c r="BU695" s="100"/>
      <c r="BV695" s="100"/>
      <c r="BW695" s="100"/>
      <c r="BX695" s="100"/>
      <c r="BY695" s="100"/>
      <c r="BZ695" s="100"/>
      <c r="CA695" s="100"/>
      <c r="CB695" s="100"/>
      <c r="CC695" s="100"/>
      <c r="CD695" s="100"/>
      <c r="CE695" s="100"/>
      <c r="CF695" s="100"/>
      <c r="CG695" s="100"/>
      <c r="CH695" s="100"/>
      <c r="CI695" s="100"/>
      <c r="CJ695" s="100"/>
      <c r="CK695" s="100"/>
      <c r="CL695" s="100"/>
      <c r="CM695" s="100"/>
      <c r="CN695" s="100"/>
      <c r="CO695" s="100"/>
      <c r="CP695" s="100"/>
      <c r="CQ695" s="100"/>
      <c r="CR695" s="100"/>
      <c r="CS695" s="100"/>
      <c r="CT695" s="100"/>
      <c r="CU695" s="100"/>
      <c r="CV695" s="100"/>
      <c r="CW695" s="100"/>
      <c r="CX695" s="100"/>
      <c r="CY695" s="100"/>
      <c r="CZ695" s="100"/>
      <c r="DA695" s="100"/>
      <c r="DB695" s="100"/>
      <c r="DC695" s="100"/>
      <c r="DD695" s="100"/>
      <c r="DE695" s="100"/>
      <c r="DF695" s="100"/>
      <c r="DG695" s="100"/>
      <c r="DH695" s="100"/>
      <c r="DI695" s="100"/>
      <c r="DJ695" s="100"/>
      <c r="DK695" s="100"/>
      <c r="DL695" s="100"/>
      <c r="DM695" s="100"/>
      <c r="DN695" s="100"/>
      <c r="DO695" s="100"/>
      <c r="DP695" s="100"/>
      <c r="DQ695" s="100"/>
      <c r="DR695" s="100"/>
      <c r="DS695" s="100"/>
      <c r="DT695" s="100"/>
      <c r="DU695" s="100"/>
      <c r="DV695" s="100"/>
      <c r="DW695" s="100"/>
      <c r="DX695" s="100"/>
      <c r="DY695" s="100"/>
      <c r="DZ695" s="100"/>
      <c r="EA695" s="100"/>
      <c r="EB695" s="100"/>
      <c r="EC695" s="100"/>
      <c r="ED695" s="100"/>
      <c r="EE695" s="100"/>
      <c r="EF695" s="100"/>
      <c r="EG695" s="100"/>
      <c r="EH695" s="100"/>
      <c r="EI695" s="100"/>
      <c r="EJ695" s="100"/>
      <c r="EK695" s="100"/>
      <c r="EL695" s="100"/>
      <c r="EM695" s="100"/>
      <c r="EN695" s="100"/>
      <c r="EO695" s="100"/>
      <c r="EP695" s="100"/>
      <c r="EQ695" s="100"/>
      <c r="ER695" s="100"/>
      <c r="ES695" s="100"/>
      <c r="ET695" s="100"/>
      <c r="EW695" s="100"/>
    </row>
    <row r="696" spans="1:153" ht="15" customHeight="1" x14ac:dyDescent="0.25">
      <c r="A696" s="33" t="s">
        <v>8845</v>
      </c>
      <c r="B696" s="34"/>
      <c r="C696" s="93"/>
      <c r="D696" s="472"/>
      <c r="E696" s="35">
        <f t="shared" si="26"/>
        <v>0</v>
      </c>
      <c r="F696" s="201">
        <v>5407</v>
      </c>
      <c r="G696" s="417"/>
      <c r="H696" s="101" t="s">
        <v>8743</v>
      </c>
      <c r="I696" s="102"/>
      <c r="J696" s="202">
        <v>26.89</v>
      </c>
      <c r="K696" s="39">
        <f t="shared" si="27"/>
        <v>0</v>
      </c>
      <c r="L696" s="107" t="s">
        <v>8938</v>
      </c>
      <c r="M696" s="106">
        <v>201213111528</v>
      </c>
      <c r="N696" s="107" t="s">
        <v>8845</v>
      </c>
      <c r="O696" s="107" t="s">
        <v>28</v>
      </c>
      <c r="P696" s="107" t="s">
        <v>314</v>
      </c>
      <c r="Q696" s="107" t="s">
        <v>30</v>
      </c>
      <c r="R696" s="107" t="s">
        <v>31</v>
      </c>
      <c r="S696" s="518" t="s">
        <v>9536</v>
      </c>
      <c r="T696" s="133">
        <v>1</v>
      </c>
      <c r="U696" s="133">
        <v>2500</v>
      </c>
      <c r="V696" s="133" t="s">
        <v>41</v>
      </c>
      <c r="W696" s="430"/>
      <c r="X696" s="174" t="s">
        <v>42</v>
      </c>
      <c r="Z696" s="99"/>
      <c r="AA696" s="99"/>
      <c r="AB696" s="99"/>
      <c r="AC696" s="99"/>
      <c r="AD696" s="100"/>
      <c r="AF696" s="210"/>
    </row>
    <row r="697" spans="1:153" ht="15" customHeight="1" x14ac:dyDescent="0.25">
      <c r="A697" s="33" t="s">
        <v>2403</v>
      </c>
      <c r="B697" s="34"/>
      <c r="C697" s="23"/>
      <c r="D697" s="472"/>
      <c r="E697" s="35">
        <f t="shared" si="26"/>
        <v>0</v>
      </c>
      <c r="F697" s="201">
        <v>7623</v>
      </c>
      <c r="G697" s="417"/>
      <c r="H697" s="36" t="s">
        <v>2404</v>
      </c>
      <c r="I697" s="102"/>
      <c r="J697" s="202">
        <v>41.22</v>
      </c>
      <c r="K697" s="39">
        <f t="shared" si="27"/>
        <v>0</v>
      </c>
      <c r="L697" s="40" t="s">
        <v>2046</v>
      </c>
      <c r="M697" s="41">
        <v>9771992277008</v>
      </c>
      <c r="N697" s="40" t="s">
        <v>2403</v>
      </c>
      <c r="O697" s="46" t="s">
        <v>2278</v>
      </c>
      <c r="P697" s="40" t="s">
        <v>477</v>
      </c>
      <c r="Q697" s="40" t="s">
        <v>820</v>
      </c>
      <c r="R697" s="40" t="s">
        <v>31</v>
      </c>
      <c r="S697" s="307" t="s">
        <v>41</v>
      </c>
      <c r="T697" s="304">
        <v>12</v>
      </c>
      <c r="U697" s="304">
        <v>2500</v>
      </c>
      <c r="V697" s="304" t="s">
        <v>41</v>
      </c>
      <c r="W697" s="422"/>
      <c r="X697" s="43">
        <v>41839</v>
      </c>
      <c r="Y697" s="34"/>
      <c r="Z697" s="34"/>
      <c r="AA697" s="34"/>
      <c r="AB697" s="34"/>
      <c r="AC697" s="34"/>
      <c r="AD697" s="100"/>
      <c r="AF697" s="210"/>
      <c r="AH697" s="140"/>
      <c r="AI697" s="140"/>
      <c r="EU697" s="140"/>
      <c r="EV697" s="140"/>
    </row>
    <row r="698" spans="1:153" ht="15" customHeight="1" x14ac:dyDescent="0.25">
      <c r="A698" s="33" t="s">
        <v>523</v>
      </c>
      <c r="B698" s="34"/>
      <c r="C698" s="23"/>
      <c r="D698" s="472"/>
      <c r="E698" s="35">
        <f t="shared" si="26"/>
        <v>0</v>
      </c>
      <c r="F698" s="201">
        <v>5507</v>
      </c>
      <c r="G698" s="417"/>
      <c r="H698" s="36" t="s">
        <v>524</v>
      </c>
      <c r="I698" s="102"/>
      <c r="J698" s="202">
        <v>89.94</v>
      </c>
      <c r="K698" s="39">
        <f t="shared" si="27"/>
        <v>0</v>
      </c>
      <c r="L698" s="40" t="s">
        <v>165</v>
      </c>
      <c r="M698" s="41" t="s">
        <v>525</v>
      </c>
      <c r="N698" s="40" t="s">
        <v>523</v>
      </c>
      <c r="O698" s="46" t="s">
        <v>407</v>
      </c>
      <c r="P698" s="40" t="s">
        <v>95</v>
      </c>
      <c r="Q698" s="40" t="s">
        <v>39</v>
      </c>
      <c r="R698" s="40" t="s">
        <v>31</v>
      </c>
      <c r="S698" s="307" t="s">
        <v>41</v>
      </c>
      <c r="T698" s="304">
        <v>12</v>
      </c>
      <c r="U698" s="304">
        <v>2500</v>
      </c>
      <c r="V698" s="304" t="s">
        <v>41</v>
      </c>
      <c r="W698" s="422"/>
      <c r="X698" s="43">
        <v>41810</v>
      </c>
      <c r="Y698" s="34"/>
      <c r="Z698" s="34"/>
      <c r="AA698" s="34"/>
      <c r="AB698" s="34"/>
      <c r="AC698" s="34"/>
      <c r="AD698" s="100"/>
      <c r="AE698" s="140"/>
      <c r="AF698" s="210"/>
      <c r="EU698" s="100"/>
      <c r="EV698" s="100"/>
    </row>
    <row r="699" spans="1:153" ht="15" customHeight="1" x14ac:dyDescent="0.25">
      <c r="A699" s="33" t="s">
        <v>526</v>
      </c>
      <c r="B699" s="34"/>
      <c r="C699" s="23"/>
      <c r="D699" s="472"/>
      <c r="E699" s="35">
        <f t="shared" si="26"/>
        <v>0</v>
      </c>
      <c r="F699" s="201">
        <v>8926</v>
      </c>
      <c r="G699" s="417"/>
      <c r="H699" s="37" t="s">
        <v>527</v>
      </c>
      <c r="I699" s="102"/>
      <c r="J699" s="202">
        <v>44.97</v>
      </c>
      <c r="K699" s="39">
        <f t="shared" si="27"/>
        <v>0</v>
      </c>
      <c r="L699" s="46" t="s">
        <v>528</v>
      </c>
      <c r="M699" s="45" t="s">
        <v>529</v>
      </c>
      <c r="N699" s="46" t="s">
        <v>526</v>
      </c>
      <c r="O699" s="46" t="s">
        <v>407</v>
      </c>
      <c r="P699" s="46" t="s">
        <v>95</v>
      </c>
      <c r="Q699" s="46" t="s">
        <v>39</v>
      </c>
      <c r="R699" s="46" t="s">
        <v>31</v>
      </c>
      <c r="S699" s="490" t="s">
        <v>41</v>
      </c>
      <c r="T699" s="139">
        <v>12</v>
      </c>
      <c r="U699" s="139">
        <v>1500</v>
      </c>
      <c r="V699" s="139" t="s">
        <v>41</v>
      </c>
      <c r="W699" s="427"/>
      <c r="X699" s="155">
        <v>42272</v>
      </c>
      <c r="Y699" s="32"/>
      <c r="Z699" s="32"/>
      <c r="AA699" s="32"/>
      <c r="AB699" s="32"/>
      <c r="AC699" s="32"/>
      <c r="AD699" s="100"/>
      <c r="AF699" s="210"/>
      <c r="EU699" s="100"/>
      <c r="EV699" s="100"/>
    </row>
    <row r="700" spans="1:153" ht="15" customHeight="1" x14ac:dyDescent="0.25">
      <c r="A700" s="33" t="s">
        <v>4061</v>
      </c>
      <c r="B700" s="34"/>
      <c r="C700" s="23"/>
      <c r="D700" s="472"/>
      <c r="E700" s="35">
        <f t="shared" si="26"/>
        <v>0</v>
      </c>
      <c r="F700" s="201">
        <v>2204</v>
      </c>
      <c r="G700" s="417"/>
      <c r="H700" s="36" t="s">
        <v>4062</v>
      </c>
      <c r="I700" s="102"/>
      <c r="J700" s="202">
        <v>143.52000000000001</v>
      </c>
      <c r="K700" s="39">
        <f t="shared" si="27"/>
        <v>0</v>
      </c>
      <c r="L700" s="40" t="s">
        <v>481</v>
      </c>
      <c r="M700" s="41" t="s">
        <v>4063</v>
      </c>
      <c r="N700" s="40" t="s">
        <v>4061</v>
      </c>
      <c r="O700" s="46" t="s">
        <v>65</v>
      </c>
      <c r="P700" s="40" t="s">
        <v>66</v>
      </c>
      <c r="Q700" s="40" t="s">
        <v>67</v>
      </c>
      <c r="R700" s="40" t="s">
        <v>291</v>
      </c>
      <c r="S700" s="307" t="s">
        <v>32</v>
      </c>
      <c r="T700" s="304">
        <v>52</v>
      </c>
      <c r="U700" s="304">
        <v>2500</v>
      </c>
      <c r="V700" s="304" t="s">
        <v>32</v>
      </c>
      <c r="W700" s="422"/>
      <c r="X700" s="43">
        <v>41676</v>
      </c>
      <c r="Y700" s="34"/>
      <c r="Z700" s="34"/>
      <c r="AA700" s="34"/>
      <c r="AB700" s="34"/>
      <c r="AC700" s="34"/>
      <c r="AD700" s="100"/>
      <c r="AF700" s="210"/>
      <c r="AK700" s="100"/>
      <c r="AL700" s="100"/>
      <c r="AM700" s="100"/>
      <c r="AN700" s="100"/>
      <c r="AO700" s="100"/>
      <c r="AP700" s="100"/>
      <c r="AQ700" s="100"/>
      <c r="AR700" s="100"/>
      <c r="AS700" s="100"/>
      <c r="AT700" s="100"/>
      <c r="AU700" s="100"/>
      <c r="AV700" s="100"/>
      <c r="AW700" s="100"/>
      <c r="AX700" s="100"/>
      <c r="AY700" s="100"/>
      <c r="AZ700" s="100"/>
      <c r="BA700" s="100"/>
      <c r="BB700" s="100"/>
      <c r="BC700" s="100"/>
      <c r="BD700" s="100"/>
      <c r="BE700" s="100"/>
      <c r="BF700" s="100"/>
      <c r="BG700" s="100"/>
      <c r="BH700" s="100"/>
      <c r="BI700" s="100"/>
      <c r="BJ700" s="100"/>
      <c r="BK700" s="100"/>
      <c r="BL700" s="100"/>
      <c r="BM700" s="100"/>
      <c r="BN700" s="100"/>
      <c r="BO700" s="100"/>
      <c r="BP700" s="100"/>
      <c r="BQ700" s="100"/>
      <c r="BR700" s="100"/>
      <c r="BS700" s="100"/>
      <c r="BT700" s="100"/>
      <c r="BU700" s="100"/>
      <c r="BV700" s="100"/>
      <c r="BW700" s="100"/>
      <c r="BX700" s="100"/>
      <c r="BY700" s="100"/>
      <c r="BZ700" s="100"/>
      <c r="CA700" s="100"/>
      <c r="CB700" s="100"/>
      <c r="CC700" s="100"/>
      <c r="CD700" s="100"/>
      <c r="CE700" s="100"/>
      <c r="CF700" s="100"/>
      <c r="CG700" s="100"/>
      <c r="CH700" s="100"/>
      <c r="CI700" s="100"/>
      <c r="CJ700" s="100"/>
      <c r="CK700" s="100"/>
      <c r="CL700" s="100"/>
      <c r="CM700" s="100"/>
      <c r="CN700" s="100"/>
      <c r="CO700" s="100"/>
      <c r="CP700" s="100"/>
      <c r="CQ700" s="100"/>
      <c r="CR700" s="100"/>
      <c r="CS700" s="100"/>
      <c r="CT700" s="100"/>
      <c r="CU700" s="100"/>
      <c r="CV700" s="100"/>
      <c r="CW700" s="100"/>
      <c r="CX700" s="100"/>
      <c r="CY700" s="100"/>
      <c r="CZ700" s="100"/>
      <c r="DA700" s="100"/>
      <c r="DB700" s="100"/>
      <c r="DC700" s="100"/>
      <c r="DD700" s="100"/>
      <c r="DE700" s="100"/>
      <c r="DF700" s="100"/>
      <c r="DG700" s="100"/>
      <c r="DH700" s="100"/>
      <c r="DI700" s="100"/>
      <c r="DJ700" s="100"/>
      <c r="DK700" s="100"/>
      <c r="DL700" s="100"/>
      <c r="DM700" s="100"/>
      <c r="DN700" s="100"/>
      <c r="DO700" s="100"/>
      <c r="DP700" s="100"/>
      <c r="DQ700" s="100"/>
      <c r="DR700" s="100"/>
      <c r="DS700" s="100"/>
      <c r="DT700" s="100"/>
      <c r="DU700" s="100"/>
      <c r="DV700" s="100"/>
      <c r="DW700" s="100"/>
      <c r="DX700" s="100"/>
      <c r="DY700" s="100"/>
      <c r="DZ700" s="100"/>
      <c r="EA700" s="100"/>
      <c r="EB700" s="100"/>
      <c r="EC700" s="100"/>
      <c r="ED700" s="100"/>
      <c r="EE700" s="100"/>
      <c r="EF700" s="100"/>
      <c r="EG700" s="100"/>
      <c r="EH700" s="100"/>
      <c r="EI700" s="100"/>
      <c r="EJ700" s="100"/>
      <c r="EK700" s="100"/>
      <c r="EL700" s="100"/>
      <c r="EM700" s="100"/>
      <c r="EN700" s="100"/>
      <c r="EO700" s="100"/>
      <c r="EP700" s="100"/>
      <c r="EQ700" s="100"/>
      <c r="ER700" s="100"/>
      <c r="ES700" s="100"/>
      <c r="ET700" s="100"/>
      <c r="EW700" s="100"/>
    </row>
    <row r="701" spans="1:153" ht="15" customHeight="1" x14ac:dyDescent="0.25">
      <c r="A701" s="33" t="s">
        <v>11009</v>
      </c>
      <c r="B701" s="34"/>
      <c r="C701" s="23"/>
      <c r="D701" s="472"/>
      <c r="E701" s="35">
        <f t="shared" si="26"/>
        <v>0</v>
      </c>
      <c r="F701" s="201">
        <v>3509</v>
      </c>
      <c r="G701" s="417"/>
      <c r="H701" s="36" t="s">
        <v>11061</v>
      </c>
      <c r="I701" s="102"/>
      <c r="J701" s="202">
        <v>68.7</v>
      </c>
      <c r="K701" s="39">
        <f t="shared" si="27"/>
        <v>0</v>
      </c>
      <c r="L701" s="40" t="s">
        <v>1171</v>
      </c>
      <c r="M701" s="41" t="s">
        <v>11117</v>
      </c>
      <c r="N701" s="40" t="s">
        <v>11009</v>
      </c>
      <c r="O701" s="46" t="s">
        <v>157</v>
      </c>
      <c r="P701" s="40" t="s">
        <v>97</v>
      </c>
      <c r="Q701" s="40" t="s">
        <v>98</v>
      </c>
      <c r="R701" s="40" t="s">
        <v>31</v>
      </c>
      <c r="S701" s="304" t="s">
        <v>60</v>
      </c>
      <c r="T701" s="304">
        <v>4</v>
      </c>
      <c r="U701" s="304">
        <v>2500</v>
      </c>
      <c r="V701" s="304" t="s">
        <v>41</v>
      </c>
      <c r="W701" s="422"/>
      <c r="X701" s="191" t="s">
        <v>11136</v>
      </c>
      <c r="Y701" s="34"/>
      <c r="Z701" s="34"/>
      <c r="AA701" s="34"/>
      <c r="AB701" s="34"/>
      <c r="AC701" s="34"/>
      <c r="AD701" s="100"/>
      <c r="AF701" s="210"/>
      <c r="AH701" s="140"/>
      <c r="AI701" s="140"/>
    </row>
    <row r="702" spans="1:153" ht="15" customHeight="1" x14ac:dyDescent="0.25">
      <c r="A702" s="33" t="s">
        <v>260</v>
      </c>
      <c r="B702" s="34"/>
      <c r="C702" s="23"/>
      <c r="D702" s="472"/>
      <c r="E702" s="35">
        <f t="shared" si="26"/>
        <v>0</v>
      </c>
      <c r="F702" s="201">
        <v>2922</v>
      </c>
      <c r="G702" s="417"/>
      <c r="H702" s="36" t="s">
        <v>261</v>
      </c>
      <c r="I702" s="102"/>
      <c r="J702" s="202">
        <v>194.97</v>
      </c>
      <c r="K702" s="39">
        <f t="shared" si="27"/>
        <v>0</v>
      </c>
      <c r="L702" s="40" t="s">
        <v>262</v>
      </c>
      <c r="M702" s="53" t="s">
        <v>263</v>
      </c>
      <c r="N702" s="40" t="s">
        <v>260</v>
      </c>
      <c r="O702" s="46" t="s">
        <v>157</v>
      </c>
      <c r="P702" s="40" t="s">
        <v>38</v>
      </c>
      <c r="Q702" s="40" t="s">
        <v>39</v>
      </c>
      <c r="R702" s="40" t="s">
        <v>31</v>
      </c>
      <c r="S702" s="304" t="s">
        <v>41</v>
      </c>
      <c r="T702" s="304">
        <v>13</v>
      </c>
      <c r="U702" s="304">
        <v>500</v>
      </c>
      <c r="V702" s="304" t="s">
        <v>41</v>
      </c>
      <c r="W702" s="422"/>
      <c r="X702" s="43"/>
      <c r="Y702" s="34"/>
      <c r="Z702" s="34"/>
      <c r="AA702" s="34"/>
      <c r="AB702" s="34"/>
      <c r="AC702" s="34"/>
      <c r="AD702" s="100"/>
      <c r="AF702" s="210"/>
      <c r="AK702" s="140"/>
      <c r="AL702" s="140"/>
      <c r="AM702" s="140"/>
      <c r="AN702" s="140"/>
      <c r="AO702" s="140"/>
      <c r="AP702" s="140"/>
      <c r="AQ702" s="140"/>
      <c r="AR702" s="140"/>
      <c r="AS702" s="140"/>
      <c r="AT702" s="140"/>
      <c r="AU702" s="140"/>
      <c r="AV702" s="140"/>
      <c r="AW702" s="140"/>
      <c r="AX702" s="140"/>
      <c r="AY702" s="140"/>
      <c r="AZ702" s="140"/>
      <c r="BA702" s="140"/>
      <c r="BB702" s="140"/>
      <c r="BC702" s="140"/>
      <c r="BD702" s="140"/>
      <c r="BE702" s="140"/>
      <c r="BF702" s="140"/>
      <c r="BG702" s="140"/>
      <c r="BH702" s="140"/>
      <c r="BI702" s="140"/>
      <c r="BJ702" s="140"/>
      <c r="BK702" s="140"/>
      <c r="BL702" s="140"/>
      <c r="BM702" s="140"/>
      <c r="BN702" s="140"/>
      <c r="BO702" s="140"/>
      <c r="BP702" s="140"/>
      <c r="BQ702" s="140"/>
      <c r="BR702" s="140"/>
      <c r="BS702" s="140"/>
      <c r="BT702" s="140"/>
      <c r="BU702" s="140"/>
      <c r="BV702" s="140"/>
      <c r="BW702" s="140"/>
      <c r="BX702" s="140"/>
      <c r="BY702" s="140"/>
      <c r="BZ702" s="140"/>
      <c r="CA702" s="140"/>
      <c r="CB702" s="140"/>
      <c r="CC702" s="140"/>
      <c r="CD702" s="140"/>
      <c r="CE702" s="140"/>
      <c r="CF702" s="140"/>
      <c r="CG702" s="140"/>
      <c r="CH702" s="140"/>
      <c r="CI702" s="140"/>
      <c r="CJ702" s="140"/>
      <c r="CK702" s="140"/>
      <c r="CL702" s="140"/>
      <c r="CM702" s="140"/>
      <c r="CN702" s="140"/>
      <c r="CO702" s="140"/>
      <c r="CP702" s="140"/>
      <c r="CQ702" s="140"/>
      <c r="CR702" s="140"/>
      <c r="CS702" s="140"/>
      <c r="CT702" s="140"/>
      <c r="CU702" s="140"/>
      <c r="CV702" s="140"/>
      <c r="CW702" s="140"/>
      <c r="CX702" s="140"/>
      <c r="CY702" s="140"/>
      <c r="CZ702" s="140"/>
      <c r="DA702" s="140"/>
      <c r="DB702" s="140"/>
      <c r="DC702" s="140"/>
      <c r="DD702" s="140"/>
      <c r="DE702" s="140"/>
      <c r="DF702" s="140"/>
      <c r="DG702" s="140"/>
      <c r="DH702" s="140"/>
      <c r="DI702" s="140"/>
      <c r="DJ702" s="140"/>
      <c r="DK702" s="140"/>
      <c r="DL702" s="140"/>
      <c r="DM702" s="140"/>
      <c r="DN702" s="140"/>
      <c r="DO702" s="140"/>
      <c r="DP702" s="140"/>
      <c r="DQ702" s="140"/>
      <c r="DR702" s="140"/>
      <c r="DS702" s="140"/>
      <c r="DT702" s="140"/>
      <c r="DU702" s="140"/>
      <c r="DV702" s="140"/>
      <c r="DW702" s="140"/>
      <c r="DX702" s="140"/>
      <c r="DY702" s="140"/>
      <c r="DZ702" s="140"/>
      <c r="EA702" s="140"/>
      <c r="EB702" s="140"/>
      <c r="EC702" s="140"/>
      <c r="ED702" s="140"/>
      <c r="EE702" s="140"/>
      <c r="EF702" s="140"/>
      <c r="EG702" s="140"/>
      <c r="EH702" s="140"/>
      <c r="EI702" s="140"/>
      <c r="EJ702" s="140"/>
      <c r="EK702" s="140"/>
      <c r="EL702" s="140"/>
      <c r="EM702" s="140"/>
      <c r="EN702" s="140"/>
      <c r="EO702" s="140"/>
      <c r="EP702" s="140"/>
      <c r="EQ702" s="140"/>
      <c r="ER702" s="140"/>
      <c r="ES702" s="140"/>
      <c r="ET702" s="140"/>
      <c r="EU702" s="140"/>
      <c r="EV702" s="140"/>
      <c r="EW702" s="140"/>
    </row>
    <row r="703" spans="1:153" ht="15" customHeight="1" x14ac:dyDescent="0.25">
      <c r="A703" s="33" t="s">
        <v>265</v>
      </c>
      <c r="B703" s="34"/>
      <c r="C703" s="23"/>
      <c r="D703" s="472"/>
      <c r="E703" s="35">
        <f t="shared" si="26"/>
        <v>0</v>
      </c>
      <c r="F703" s="201">
        <v>2315</v>
      </c>
      <c r="G703" s="417"/>
      <c r="H703" s="36" t="s">
        <v>266</v>
      </c>
      <c r="I703" s="102"/>
      <c r="J703" s="202">
        <v>140.97</v>
      </c>
      <c r="K703" s="39">
        <f t="shared" si="27"/>
        <v>0</v>
      </c>
      <c r="L703" s="40" t="s">
        <v>178</v>
      </c>
      <c r="M703" s="53" t="s">
        <v>267</v>
      </c>
      <c r="N703" s="40" t="s">
        <v>265</v>
      </c>
      <c r="O703" s="46" t="s">
        <v>157</v>
      </c>
      <c r="P703" s="40" t="s">
        <v>38</v>
      </c>
      <c r="Q703" s="40" t="s">
        <v>39</v>
      </c>
      <c r="R703" s="40" t="s">
        <v>31</v>
      </c>
      <c r="S703" s="304" t="s">
        <v>41</v>
      </c>
      <c r="T703" s="304">
        <v>13</v>
      </c>
      <c r="U703" s="304">
        <v>1000</v>
      </c>
      <c r="V703" s="304" t="s">
        <v>41</v>
      </c>
      <c r="W703" s="422"/>
      <c r="X703" s="43">
        <v>41904</v>
      </c>
      <c r="Y703" s="34"/>
      <c r="Z703" s="34"/>
      <c r="AA703" s="34"/>
      <c r="AB703" s="34"/>
      <c r="AC703" s="34"/>
      <c r="AD703" s="100"/>
      <c r="AF703" s="210"/>
    </row>
    <row r="704" spans="1:153" ht="15" customHeight="1" x14ac:dyDescent="0.25">
      <c r="A704" s="33" t="s">
        <v>1077</v>
      </c>
      <c r="B704" s="34"/>
      <c r="C704" s="34"/>
      <c r="D704" s="472"/>
      <c r="E704" s="35">
        <f t="shared" si="26"/>
        <v>0</v>
      </c>
      <c r="F704" s="201">
        <v>1315</v>
      </c>
      <c r="G704" s="417"/>
      <c r="H704" s="36" t="s">
        <v>1078</v>
      </c>
      <c r="I704" s="102"/>
      <c r="J704" s="202">
        <v>243.2</v>
      </c>
      <c r="K704" s="39">
        <f t="shared" si="27"/>
        <v>0</v>
      </c>
      <c r="L704" s="40" t="s">
        <v>1079</v>
      </c>
      <c r="M704" s="53" t="s">
        <v>1080</v>
      </c>
      <c r="N704" s="40" t="s">
        <v>1077</v>
      </c>
      <c r="O704" s="46" t="s">
        <v>977</v>
      </c>
      <c r="P704" s="40" t="s">
        <v>129</v>
      </c>
      <c r="Q704" s="40" t="s">
        <v>130</v>
      </c>
      <c r="R704" s="40" t="s">
        <v>31</v>
      </c>
      <c r="S704" s="304" t="s">
        <v>136</v>
      </c>
      <c r="T704" s="304">
        <v>7</v>
      </c>
      <c r="U704" s="304">
        <v>2500</v>
      </c>
      <c r="V704" s="304" t="s">
        <v>41</v>
      </c>
      <c r="W704" s="422"/>
      <c r="X704" s="43" t="s">
        <v>33</v>
      </c>
      <c r="Y704" s="34"/>
      <c r="Z704" s="34"/>
      <c r="AA704" s="34"/>
      <c r="AB704" s="34"/>
      <c r="AC704" s="34"/>
      <c r="AD704" s="100"/>
      <c r="AF704" s="210"/>
    </row>
    <row r="705" spans="1:153" ht="15" customHeight="1" x14ac:dyDescent="0.25">
      <c r="A705" s="33" t="s">
        <v>11196</v>
      </c>
      <c r="B705" s="34"/>
      <c r="C705" s="23"/>
      <c r="D705" s="472"/>
      <c r="E705" s="35">
        <f t="shared" si="26"/>
        <v>0</v>
      </c>
      <c r="F705" s="201">
        <v>34187</v>
      </c>
      <c r="G705" s="417"/>
      <c r="H705" s="36" t="s">
        <v>11233</v>
      </c>
      <c r="I705" s="102"/>
      <c r="J705" s="202">
        <v>174.24</v>
      </c>
      <c r="K705" s="39">
        <f t="shared" si="27"/>
        <v>0</v>
      </c>
      <c r="L705" s="40" t="s">
        <v>11276</v>
      </c>
      <c r="M705" s="53" t="s">
        <v>11259</v>
      </c>
      <c r="N705" s="40" t="s">
        <v>11196</v>
      </c>
      <c r="O705" s="46" t="s">
        <v>56</v>
      </c>
      <c r="P705" s="40" t="s">
        <v>1030</v>
      </c>
      <c r="Q705" s="40" t="s">
        <v>1031</v>
      </c>
      <c r="R705" s="40" t="s">
        <v>31</v>
      </c>
      <c r="S705" s="304" t="s">
        <v>46</v>
      </c>
      <c r="T705" s="304">
        <v>5</v>
      </c>
      <c r="U705" s="304">
        <v>2500</v>
      </c>
      <c r="V705" s="304" t="s">
        <v>41</v>
      </c>
      <c r="W705" s="422"/>
      <c r="X705" s="191" t="s">
        <v>11265</v>
      </c>
      <c r="Y705" s="34"/>
      <c r="Z705" s="34"/>
      <c r="AA705" s="34"/>
      <c r="AB705" s="34"/>
      <c r="AC705" s="34"/>
      <c r="AD705" s="100"/>
      <c r="AF705" s="210"/>
      <c r="AH705" s="140"/>
      <c r="AI705" s="140"/>
    </row>
    <row r="706" spans="1:153" ht="15" customHeight="1" x14ac:dyDescent="0.25">
      <c r="A706" s="33" t="s">
        <v>3236</v>
      </c>
      <c r="B706" s="34"/>
      <c r="C706" s="23"/>
      <c r="D706" s="472"/>
      <c r="E706" s="35">
        <f t="shared" si="26"/>
        <v>0</v>
      </c>
      <c r="F706" s="201">
        <v>7492</v>
      </c>
      <c r="G706" s="417"/>
      <c r="H706" s="36" t="s">
        <v>3237</v>
      </c>
      <c r="I706" s="102"/>
      <c r="J706" s="202">
        <v>86.33</v>
      </c>
      <c r="K706" s="39">
        <f t="shared" si="27"/>
        <v>0</v>
      </c>
      <c r="L706" s="40" t="s">
        <v>292</v>
      </c>
      <c r="M706" s="53" t="s">
        <v>3238</v>
      </c>
      <c r="N706" s="40" t="s">
        <v>3236</v>
      </c>
      <c r="O706" s="46" t="s">
        <v>3202</v>
      </c>
      <c r="P706" s="40" t="s">
        <v>116</v>
      </c>
      <c r="Q706" s="40" t="s">
        <v>39</v>
      </c>
      <c r="R706" s="40" t="s">
        <v>31</v>
      </c>
      <c r="S706" s="304" t="s">
        <v>41</v>
      </c>
      <c r="T706" s="304">
        <v>12</v>
      </c>
      <c r="U706" s="304">
        <v>2500</v>
      </c>
      <c r="V706" s="304" t="s">
        <v>41</v>
      </c>
      <c r="W706" s="422"/>
      <c r="X706" s="43"/>
      <c r="Y706" s="34"/>
      <c r="Z706" s="34"/>
      <c r="AA706" s="34"/>
      <c r="AB706" s="34"/>
      <c r="AC706" s="34"/>
      <c r="AD706" s="100"/>
      <c r="AF706" s="210"/>
    </row>
    <row r="707" spans="1:153" ht="15" customHeight="1" x14ac:dyDescent="0.25">
      <c r="A707" s="33" t="s">
        <v>3589</v>
      </c>
      <c r="B707" s="34"/>
      <c r="C707" s="23"/>
      <c r="D707" s="472"/>
      <c r="E707" s="35">
        <f t="shared" si="26"/>
        <v>0</v>
      </c>
      <c r="F707" s="201">
        <v>2670</v>
      </c>
      <c r="G707" s="417"/>
      <c r="H707" s="36" t="s">
        <v>3590</v>
      </c>
      <c r="I707" s="102"/>
      <c r="J707" s="202">
        <v>59.85</v>
      </c>
      <c r="K707" s="39">
        <f t="shared" si="27"/>
        <v>0</v>
      </c>
      <c r="L707" s="40" t="s">
        <v>1572</v>
      </c>
      <c r="M707" s="53" t="s">
        <v>3591</v>
      </c>
      <c r="N707" s="40" t="s">
        <v>3589</v>
      </c>
      <c r="O707" s="46" t="s">
        <v>3551</v>
      </c>
      <c r="P707" s="40" t="s">
        <v>95</v>
      </c>
      <c r="Q707" s="40" t="s">
        <v>39</v>
      </c>
      <c r="R707" s="40" t="s">
        <v>31</v>
      </c>
      <c r="S707" s="304" t="s">
        <v>46</v>
      </c>
      <c r="T707" s="304">
        <v>7</v>
      </c>
      <c r="U707" s="304">
        <v>2500</v>
      </c>
      <c r="V707" s="304" t="s">
        <v>41</v>
      </c>
      <c r="W707" s="422"/>
      <c r="X707" s="43"/>
      <c r="Y707" s="34"/>
      <c r="Z707" s="34"/>
      <c r="AA707" s="34"/>
      <c r="AB707" s="34"/>
      <c r="AC707" s="34"/>
      <c r="AD707" s="100"/>
      <c r="AF707" s="210"/>
      <c r="AK707" s="100"/>
      <c r="AL707" s="100"/>
      <c r="AM707" s="100"/>
      <c r="AN707" s="100"/>
      <c r="AO707" s="100"/>
      <c r="AP707" s="100"/>
      <c r="AQ707" s="100"/>
      <c r="AR707" s="100"/>
      <c r="AS707" s="100"/>
      <c r="AT707" s="100"/>
      <c r="AU707" s="100"/>
      <c r="AV707" s="100"/>
      <c r="AW707" s="100"/>
      <c r="AX707" s="100"/>
      <c r="AY707" s="100"/>
      <c r="AZ707" s="100"/>
      <c r="BA707" s="100"/>
      <c r="BB707" s="100"/>
      <c r="BC707" s="100"/>
      <c r="BD707" s="100"/>
      <c r="BE707" s="100"/>
      <c r="BF707" s="100"/>
      <c r="BG707" s="100"/>
      <c r="BH707" s="100"/>
      <c r="BI707" s="100"/>
      <c r="BJ707" s="100"/>
      <c r="BK707" s="100"/>
      <c r="BL707" s="100"/>
      <c r="BM707" s="100"/>
      <c r="BN707" s="100"/>
      <c r="BO707" s="100"/>
      <c r="BP707" s="100"/>
      <c r="BQ707" s="100"/>
      <c r="BR707" s="100"/>
      <c r="BS707" s="100"/>
      <c r="BT707" s="100"/>
      <c r="BU707" s="100"/>
      <c r="BV707" s="100"/>
      <c r="BW707" s="100"/>
      <c r="BX707" s="100"/>
      <c r="BY707" s="100"/>
      <c r="BZ707" s="100"/>
      <c r="CA707" s="100"/>
      <c r="CB707" s="100"/>
      <c r="CC707" s="100"/>
      <c r="CD707" s="100"/>
      <c r="CE707" s="100"/>
      <c r="CF707" s="100"/>
      <c r="CG707" s="100"/>
      <c r="CH707" s="100"/>
      <c r="CI707" s="100"/>
      <c r="CJ707" s="100"/>
      <c r="CK707" s="100"/>
      <c r="CL707" s="100"/>
      <c r="CM707" s="100"/>
      <c r="CN707" s="100"/>
      <c r="CO707" s="100"/>
      <c r="CP707" s="100"/>
      <c r="CQ707" s="100"/>
      <c r="CR707" s="100"/>
      <c r="CS707" s="100"/>
      <c r="CT707" s="100"/>
      <c r="CU707" s="100"/>
      <c r="CV707" s="100"/>
      <c r="CW707" s="100"/>
      <c r="CX707" s="100"/>
      <c r="CY707" s="100"/>
      <c r="CZ707" s="100"/>
      <c r="DA707" s="100"/>
      <c r="DB707" s="100"/>
      <c r="DC707" s="100"/>
      <c r="DD707" s="100"/>
      <c r="DE707" s="100"/>
      <c r="DF707" s="100"/>
      <c r="DG707" s="100"/>
      <c r="DH707" s="100"/>
      <c r="DI707" s="100"/>
      <c r="DJ707" s="100"/>
      <c r="DK707" s="100"/>
      <c r="DL707" s="100"/>
      <c r="DM707" s="100"/>
      <c r="DN707" s="100"/>
      <c r="DO707" s="100"/>
      <c r="DP707" s="100"/>
      <c r="DQ707" s="100"/>
      <c r="DR707" s="100"/>
      <c r="DS707" s="100"/>
      <c r="DT707" s="100"/>
      <c r="DU707" s="100"/>
      <c r="DV707" s="100"/>
      <c r="DW707" s="100"/>
      <c r="DX707" s="100"/>
      <c r="DY707" s="100"/>
      <c r="DZ707" s="100"/>
      <c r="EA707" s="100"/>
      <c r="EB707" s="100"/>
      <c r="EC707" s="100"/>
      <c r="ED707" s="100"/>
      <c r="EE707" s="100"/>
      <c r="EF707" s="100"/>
      <c r="EG707" s="100"/>
      <c r="EH707" s="100"/>
      <c r="EI707" s="100"/>
      <c r="EJ707" s="100"/>
      <c r="EK707" s="100"/>
      <c r="EL707" s="100"/>
      <c r="EM707" s="100"/>
      <c r="EN707" s="100"/>
      <c r="EO707" s="100"/>
      <c r="EP707" s="100"/>
      <c r="EQ707" s="100"/>
      <c r="ER707" s="100"/>
      <c r="ES707" s="100"/>
      <c r="ET707" s="100"/>
      <c r="EU707" s="100"/>
      <c r="EV707" s="100"/>
      <c r="EW707" s="100"/>
    </row>
    <row r="708" spans="1:153" ht="15" customHeight="1" x14ac:dyDescent="0.25">
      <c r="A708" s="33" t="s">
        <v>3830</v>
      </c>
      <c r="B708" s="34"/>
      <c r="C708" s="23"/>
      <c r="D708" s="472"/>
      <c r="E708" s="35">
        <f t="shared" si="26"/>
        <v>0</v>
      </c>
      <c r="F708" s="201">
        <v>5227</v>
      </c>
      <c r="G708" s="417"/>
      <c r="H708" s="37" t="s">
        <v>3831</v>
      </c>
      <c r="I708" s="102"/>
      <c r="J708" s="202">
        <v>54.69</v>
      </c>
      <c r="K708" s="39">
        <f t="shared" si="27"/>
        <v>0</v>
      </c>
      <c r="L708" s="46" t="s">
        <v>214</v>
      </c>
      <c r="M708" s="55">
        <v>132830042015</v>
      </c>
      <c r="N708" s="46" t="s">
        <v>3830</v>
      </c>
      <c r="O708" s="46" t="s">
        <v>37</v>
      </c>
      <c r="P708" s="46" t="s">
        <v>38</v>
      </c>
      <c r="Q708" s="46" t="s">
        <v>39</v>
      </c>
      <c r="R708" s="46" t="s">
        <v>31</v>
      </c>
      <c r="S708" s="139" t="s">
        <v>46</v>
      </c>
      <c r="T708" s="139">
        <v>6</v>
      </c>
      <c r="U708" s="139">
        <v>2500</v>
      </c>
      <c r="V708" s="139" t="s">
        <v>41</v>
      </c>
      <c r="W708" s="426"/>
      <c r="X708" s="153">
        <v>42138</v>
      </c>
      <c r="Y708" s="34"/>
      <c r="Z708" s="34"/>
      <c r="AA708" s="34"/>
      <c r="AB708" s="34"/>
      <c r="AC708" s="34"/>
      <c r="AD708" s="100"/>
      <c r="AF708" s="210"/>
      <c r="AK708" s="140"/>
      <c r="AL708" s="140"/>
      <c r="AM708" s="140"/>
      <c r="AN708" s="140"/>
      <c r="AO708" s="140"/>
      <c r="AP708" s="140"/>
      <c r="AQ708" s="140"/>
      <c r="AR708" s="140"/>
      <c r="AS708" s="140"/>
      <c r="AT708" s="140"/>
      <c r="AU708" s="140"/>
      <c r="AV708" s="140"/>
      <c r="AW708" s="140"/>
      <c r="AX708" s="140"/>
      <c r="AY708" s="140"/>
      <c r="AZ708" s="140"/>
      <c r="BA708" s="140"/>
      <c r="BB708" s="140"/>
      <c r="BC708" s="140"/>
      <c r="BD708" s="140"/>
      <c r="BE708" s="140"/>
      <c r="BF708" s="140"/>
      <c r="BG708" s="140"/>
      <c r="BH708" s="140"/>
      <c r="BI708" s="140"/>
      <c r="BJ708" s="140"/>
      <c r="BK708" s="140"/>
      <c r="BL708" s="140"/>
      <c r="BM708" s="140"/>
      <c r="BN708" s="140"/>
      <c r="BO708" s="140"/>
      <c r="BP708" s="140"/>
      <c r="BQ708" s="140"/>
      <c r="BR708" s="140"/>
      <c r="BS708" s="140"/>
      <c r="BT708" s="140"/>
      <c r="BU708" s="140"/>
      <c r="BV708" s="140"/>
      <c r="BW708" s="140"/>
      <c r="BX708" s="140"/>
      <c r="BY708" s="140"/>
      <c r="BZ708" s="140"/>
      <c r="CA708" s="140"/>
      <c r="CB708" s="140"/>
      <c r="CC708" s="140"/>
      <c r="CD708" s="140"/>
      <c r="CE708" s="140"/>
      <c r="CF708" s="140"/>
      <c r="CG708" s="140"/>
      <c r="CH708" s="140"/>
      <c r="CI708" s="140"/>
      <c r="CJ708" s="140"/>
      <c r="CK708" s="140"/>
      <c r="CL708" s="140"/>
      <c r="CM708" s="140"/>
      <c r="CN708" s="140"/>
      <c r="CO708" s="140"/>
      <c r="CP708" s="140"/>
      <c r="CQ708" s="140"/>
      <c r="CR708" s="140"/>
      <c r="CS708" s="140"/>
      <c r="CT708" s="140"/>
      <c r="CU708" s="140"/>
      <c r="CV708" s="140"/>
      <c r="CW708" s="140"/>
      <c r="CX708" s="140"/>
      <c r="CY708" s="140"/>
      <c r="CZ708" s="140"/>
      <c r="DA708" s="140"/>
      <c r="DB708" s="140"/>
      <c r="DC708" s="140"/>
      <c r="DD708" s="140"/>
      <c r="DE708" s="140"/>
      <c r="DF708" s="140"/>
      <c r="DG708" s="140"/>
      <c r="DH708" s="140"/>
      <c r="DI708" s="140"/>
      <c r="DJ708" s="140"/>
      <c r="DK708" s="140"/>
      <c r="DL708" s="140"/>
      <c r="DM708" s="140"/>
      <c r="DN708" s="140"/>
      <c r="DO708" s="140"/>
      <c r="DP708" s="140"/>
      <c r="DQ708" s="140"/>
      <c r="DR708" s="140"/>
      <c r="DS708" s="140"/>
      <c r="DT708" s="140"/>
      <c r="DU708" s="140"/>
      <c r="DV708" s="140"/>
      <c r="DW708" s="140"/>
      <c r="DX708" s="140"/>
      <c r="DY708" s="140"/>
      <c r="DZ708" s="140"/>
      <c r="EA708" s="140"/>
      <c r="EB708" s="140"/>
      <c r="EC708" s="140"/>
      <c r="ED708" s="140"/>
      <c r="EE708" s="140"/>
      <c r="EF708" s="140"/>
      <c r="EG708" s="140"/>
      <c r="EH708" s="140"/>
      <c r="EI708" s="140"/>
      <c r="EJ708" s="140"/>
      <c r="EK708" s="140"/>
      <c r="EL708" s="140"/>
      <c r="EM708" s="140"/>
      <c r="EN708" s="140"/>
      <c r="EO708" s="140"/>
      <c r="EP708" s="140"/>
      <c r="EQ708" s="140"/>
      <c r="ER708" s="140"/>
      <c r="ES708" s="140"/>
      <c r="ET708" s="140"/>
      <c r="EW708" s="140"/>
    </row>
    <row r="709" spans="1:153" ht="15" customHeight="1" x14ac:dyDescent="0.25">
      <c r="A709" s="33" t="s">
        <v>1960</v>
      </c>
      <c r="B709" s="34"/>
      <c r="C709" s="23"/>
      <c r="D709" s="472"/>
      <c r="E709" s="35">
        <f t="shared" ref="E709:E772" si="28">I709</f>
        <v>0</v>
      </c>
      <c r="F709" s="201">
        <v>2941</v>
      </c>
      <c r="G709" s="417"/>
      <c r="H709" s="36" t="s">
        <v>1961</v>
      </c>
      <c r="I709" s="102"/>
      <c r="J709" s="202">
        <v>37.17</v>
      </c>
      <c r="K709" s="39">
        <f t="shared" si="27"/>
        <v>0</v>
      </c>
      <c r="L709" s="40" t="s">
        <v>786</v>
      </c>
      <c r="M709" s="53" t="s">
        <v>1962</v>
      </c>
      <c r="N709" s="40" t="s">
        <v>1960</v>
      </c>
      <c r="O709" s="46" t="s">
        <v>56</v>
      </c>
      <c r="P709" s="40" t="s">
        <v>146</v>
      </c>
      <c r="Q709" s="40" t="s">
        <v>39</v>
      </c>
      <c r="R709" s="40" t="s">
        <v>31</v>
      </c>
      <c r="S709" s="304" t="s">
        <v>46</v>
      </c>
      <c r="T709" s="304">
        <v>6</v>
      </c>
      <c r="U709" s="304">
        <v>2500</v>
      </c>
      <c r="V709" s="304" t="s">
        <v>41</v>
      </c>
      <c r="W709" s="422"/>
      <c r="X709" s="43">
        <v>41674</v>
      </c>
      <c r="Y709" s="34"/>
      <c r="Z709" s="34"/>
      <c r="AA709" s="34"/>
      <c r="AB709" s="34"/>
      <c r="AC709" s="34"/>
      <c r="AD709" s="100"/>
      <c r="AF709" s="210"/>
      <c r="AK709" s="140"/>
      <c r="AL709" s="140"/>
      <c r="AM709" s="140"/>
      <c r="AN709" s="140"/>
      <c r="AO709" s="140"/>
      <c r="AP709" s="140"/>
      <c r="AQ709" s="140"/>
      <c r="AR709" s="140"/>
      <c r="AS709" s="140"/>
      <c r="AT709" s="140"/>
      <c r="AU709" s="140"/>
      <c r="AV709" s="140"/>
      <c r="AW709" s="140"/>
      <c r="AX709" s="140"/>
      <c r="AY709" s="140"/>
      <c r="AZ709" s="140"/>
      <c r="BA709" s="140"/>
      <c r="BB709" s="140"/>
      <c r="BC709" s="140"/>
      <c r="BD709" s="140"/>
      <c r="BE709" s="140"/>
      <c r="BF709" s="140"/>
      <c r="BG709" s="140"/>
      <c r="BH709" s="140"/>
      <c r="BI709" s="140"/>
      <c r="BJ709" s="140"/>
      <c r="BK709" s="140"/>
      <c r="BL709" s="140"/>
      <c r="BM709" s="140"/>
      <c r="BN709" s="140"/>
      <c r="BO709" s="140"/>
      <c r="BP709" s="140"/>
      <c r="BQ709" s="140"/>
      <c r="BR709" s="140"/>
      <c r="BS709" s="140"/>
      <c r="BT709" s="140"/>
      <c r="BU709" s="140"/>
      <c r="BV709" s="140"/>
      <c r="BW709" s="140"/>
      <c r="BX709" s="140"/>
      <c r="BY709" s="140"/>
      <c r="BZ709" s="140"/>
      <c r="CA709" s="140"/>
      <c r="CB709" s="140"/>
      <c r="CC709" s="140"/>
      <c r="CD709" s="140"/>
      <c r="CE709" s="140"/>
      <c r="CF709" s="140"/>
      <c r="CG709" s="140"/>
      <c r="CH709" s="140"/>
      <c r="CI709" s="140"/>
      <c r="CJ709" s="140"/>
      <c r="CK709" s="140"/>
      <c r="CL709" s="140"/>
      <c r="CM709" s="140"/>
      <c r="CN709" s="140"/>
      <c r="CO709" s="140"/>
      <c r="CP709" s="140"/>
      <c r="CQ709" s="140"/>
      <c r="CR709" s="140"/>
      <c r="CS709" s="140"/>
      <c r="CT709" s="140"/>
      <c r="CU709" s="140"/>
      <c r="CV709" s="140"/>
      <c r="CW709" s="140"/>
      <c r="CX709" s="140"/>
      <c r="CY709" s="140"/>
      <c r="CZ709" s="140"/>
      <c r="DA709" s="140"/>
      <c r="DB709" s="140"/>
      <c r="DC709" s="140"/>
      <c r="DD709" s="140"/>
      <c r="DE709" s="140"/>
      <c r="DF709" s="140"/>
      <c r="DG709" s="140"/>
      <c r="DH709" s="140"/>
      <c r="DI709" s="140"/>
      <c r="DJ709" s="140"/>
      <c r="DK709" s="140"/>
      <c r="DL709" s="140"/>
      <c r="DM709" s="140"/>
      <c r="DN709" s="140"/>
      <c r="DO709" s="140"/>
      <c r="DP709" s="140"/>
      <c r="DQ709" s="140"/>
      <c r="DR709" s="140"/>
      <c r="DS709" s="140"/>
      <c r="DT709" s="140"/>
      <c r="DU709" s="140"/>
      <c r="DV709" s="140"/>
      <c r="DW709" s="140"/>
      <c r="DX709" s="140"/>
      <c r="DY709" s="140"/>
      <c r="DZ709" s="140"/>
      <c r="EA709" s="140"/>
      <c r="EB709" s="140"/>
      <c r="EC709" s="140"/>
      <c r="ED709" s="140"/>
      <c r="EE709" s="140"/>
      <c r="EF709" s="140"/>
      <c r="EG709" s="140"/>
      <c r="EH709" s="140"/>
      <c r="EI709" s="140"/>
      <c r="EJ709" s="140"/>
      <c r="EK709" s="140"/>
      <c r="EL709" s="140"/>
      <c r="EM709" s="140"/>
      <c r="EN709" s="140"/>
      <c r="EO709" s="140"/>
      <c r="EP709" s="140"/>
      <c r="EQ709" s="140"/>
      <c r="ER709" s="140"/>
      <c r="ES709" s="140"/>
      <c r="ET709" s="140"/>
      <c r="EU709" s="140"/>
      <c r="EV709" s="140"/>
      <c r="EW709" s="140"/>
    </row>
    <row r="710" spans="1:153" ht="15" customHeight="1" x14ac:dyDescent="0.25">
      <c r="A710" s="33" t="s">
        <v>10583</v>
      </c>
      <c r="B710" s="34"/>
      <c r="C710" s="23"/>
      <c r="D710" s="472"/>
      <c r="E710" s="35">
        <f t="shared" si="28"/>
        <v>0</v>
      </c>
      <c r="F710" s="201">
        <v>1848</v>
      </c>
      <c r="G710" s="417"/>
      <c r="H710" s="36" t="s">
        <v>10547</v>
      </c>
      <c r="I710" s="102"/>
      <c r="J710" s="202">
        <v>163.01</v>
      </c>
      <c r="K710" s="39">
        <f t="shared" si="27"/>
        <v>0</v>
      </c>
      <c r="L710" s="40" t="s">
        <v>8929</v>
      </c>
      <c r="M710" s="53">
        <v>6223</v>
      </c>
      <c r="N710" s="40" t="s">
        <v>10583</v>
      </c>
      <c r="O710" s="46" t="s">
        <v>946</v>
      </c>
      <c r="P710" s="40" t="s">
        <v>314</v>
      </c>
      <c r="Q710" s="40" t="s">
        <v>30</v>
      </c>
      <c r="R710" s="40" t="s">
        <v>31</v>
      </c>
      <c r="S710" s="304" t="s">
        <v>41</v>
      </c>
      <c r="T710" s="304">
        <v>12</v>
      </c>
      <c r="U710" s="304">
        <v>2500</v>
      </c>
      <c r="V710" s="304" t="s">
        <v>41</v>
      </c>
      <c r="W710" s="429"/>
      <c r="X710" s="191" t="s">
        <v>10540</v>
      </c>
      <c r="Y710" s="34"/>
      <c r="Z710" s="34"/>
      <c r="AA710" s="34"/>
      <c r="AB710" s="34"/>
      <c r="AC710" s="34"/>
      <c r="AD710" s="100"/>
      <c r="AE710" s="140"/>
      <c r="AF710" s="210"/>
      <c r="AG710" s="140"/>
      <c r="AH710" s="100"/>
      <c r="AI710" s="100"/>
      <c r="AJ710" s="100"/>
    </row>
    <row r="711" spans="1:153" ht="15" customHeight="1" x14ac:dyDescent="0.25">
      <c r="A711" s="33" t="s">
        <v>2800</v>
      </c>
      <c r="B711" s="34"/>
      <c r="C711" s="23"/>
      <c r="D711" s="472"/>
      <c r="E711" s="35">
        <f t="shared" si="28"/>
        <v>0</v>
      </c>
      <c r="F711" s="201">
        <v>7712</v>
      </c>
      <c r="G711" s="417"/>
      <c r="H711" s="36" t="s">
        <v>2801</v>
      </c>
      <c r="I711" s="102"/>
      <c r="J711" s="202">
        <v>97.69</v>
      </c>
      <c r="K711" s="39">
        <f t="shared" si="27"/>
        <v>0</v>
      </c>
      <c r="L711" s="40" t="s">
        <v>8563</v>
      </c>
      <c r="M711" s="55">
        <v>500251930</v>
      </c>
      <c r="N711" s="46" t="s">
        <v>2800</v>
      </c>
      <c r="O711" s="46" t="s">
        <v>2719</v>
      </c>
      <c r="P711" s="46" t="s">
        <v>38</v>
      </c>
      <c r="Q711" s="46" t="s">
        <v>39</v>
      </c>
      <c r="R711" s="46" t="s">
        <v>31</v>
      </c>
      <c r="S711" s="304" t="s">
        <v>41</v>
      </c>
      <c r="T711" s="304">
        <v>13</v>
      </c>
      <c r="U711" s="304">
        <v>1000</v>
      </c>
      <c r="V711" s="304" t="str">
        <f>IF(M711="Weekly","Weekly",IF(M711="Biweekly","Weekly","Monthly"))</f>
        <v>Monthly</v>
      </c>
      <c r="W711" s="427"/>
      <c r="X711" s="155">
        <v>42221</v>
      </c>
      <c r="Y711" s="32"/>
      <c r="Z711" s="32"/>
      <c r="AA711" s="32"/>
      <c r="AB711" s="32"/>
      <c r="AC711" s="32"/>
      <c r="AD711" s="100"/>
      <c r="AE711" s="100"/>
      <c r="AF711" s="210"/>
      <c r="AG711" s="100"/>
    </row>
    <row r="712" spans="1:153" ht="15" customHeight="1" x14ac:dyDescent="0.25">
      <c r="A712" s="33" t="s">
        <v>11199</v>
      </c>
      <c r="B712" s="34"/>
      <c r="C712" s="23"/>
      <c r="D712" s="472"/>
      <c r="E712" s="35">
        <f t="shared" si="28"/>
        <v>0</v>
      </c>
      <c r="F712" s="201">
        <v>34191</v>
      </c>
      <c r="G712" s="417"/>
      <c r="H712" s="36" t="s">
        <v>11236</v>
      </c>
      <c r="I712" s="102"/>
      <c r="J712" s="202">
        <v>41.690157599999999</v>
      </c>
      <c r="K712" s="39">
        <f t="shared" si="27"/>
        <v>0</v>
      </c>
      <c r="L712" s="40" t="s">
        <v>11278</v>
      </c>
      <c r="M712" s="53" t="s">
        <v>11262</v>
      </c>
      <c r="N712" s="40" t="s">
        <v>11199</v>
      </c>
      <c r="O712" s="46" t="s">
        <v>2094</v>
      </c>
      <c r="P712" s="40" t="s">
        <v>756</v>
      </c>
      <c r="Q712" s="40" t="s">
        <v>757</v>
      </c>
      <c r="R712" s="40" t="s">
        <v>31</v>
      </c>
      <c r="S712" s="304" t="s">
        <v>46</v>
      </c>
      <c r="T712" s="304">
        <v>6</v>
      </c>
      <c r="U712" s="304">
        <v>2500</v>
      </c>
      <c r="V712" s="304" t="s">
        <v>41</v>
      </c>
      <c r="W712" s="422"/>
      <c r="X712" s="191" t="s">
        <v>11265</v>
      </c>
      <c r="Y712" s="34"/>
      <c r="Z712" s="34"/>
      <c r="AA712" s="34"/>
      <c r="AB712" s="34"/>
      <c r="AC712" s="34"/>
      <c r="AD712" s="100"/>
      <c r="AF712" s="210"/>
      <c r="AH712" s="140"/>
      <c r="AI712" s="140"/>
    </row>
    <row r="713" spans="1:153" ht="15" customHeight="1" x14ac:dyDescent="0.25">
      <c r="A713" s="33" t="s">
        <v>9966</v>
      </c>
      <c r="B713" s="34"/>
      <c r="C713" s="34"/>
      <c r="D713" s="472"/>
      <c r="E713" s="35">
        <f t="shared" si="28"/>
        <v>0</v>
      </c>
      <c r="F713" s="201">
        <v>32672</v>
      </c>
      <c r="G713" s="417"/>
      <c r="H713" s="36" t="s">
        <v>9967</v>
      </c>
      <c r="I713" s="102"/>
      <c r="J713" s="202">
        <v>131.33000000000001</v>
      </c>
      <c r="K713" s="39">
        <f t="shared" si="27"/>
        <v>0</v>
      </c>
      <c r="L713" s="40" t="s">
        <v>9944</v>
      </c>
      <c r="M713" s="53">
        <v>73190</v>
      </c>
      <c r="N713" s="40" t="s">
        <v>9966</v>
      </c>
      <c r="O713" s="46" t="s">
        <v>3443</v>
      </c>
      <c r="P713" s="40" t="s">
        <v>129</v>
      </c>
      <c r="Q713" s="40" t="s">
        <v>130</v>
      </c>
      <c r="R713" s="40" t="s">
        <v>31</v>
      </c>
      <c r="S713" s="304" t="s">
        <v>46</v>
      </c>
      <c r="T713" s="304">
        <v>6</v>
      </c>
      <c r="U713" s="304">
        <v>2500</v>
      </c>
      <c r="V713" s="304" t="s">
        <v>41</v>
      </c>
      <c r="W713" s="422"/>
      <c r="X713" s="43" t="s">
        <v>9955</v>
      </c>
      <c r="Y713" s="34"/>
      <c r="Z713" s="34"/>
      <c r="AA713" s="34"/>
      <c r="AB713" s="34"/>
      <c r="AC713" s="34"/>
      <c r="AD713" s="100"/>
      <c r="AE713" s="100"/>
      <c r="AF713" s="210"/>
      <c r="AG713" s="100"/>
      <c r="AH713" s="100"/>
      <c r="AI713" s="100"/>
      <c r="AK713" s="100"/>
      <c r="AL713" s="100"/>
      <c r="AM713" s="100"/>
      <c r="AN713" s="100"/>
      <c r="AO713" s="100"/>
      <c r="AP713" s="100"/>
      <c r="AQ713" s="100"/>
      <c r="AR713" s="100"/>
      <c r="AS713" s="100"/>
      <c r="AT713" s="100"/>
      <c r="AU713" s="100"/>
      <c r="AV713" s="100"/>
      <c r="AW713" s="100"/>
      <c r="AX713" s="100"/>
      <c r="AY713" s="100"/>
      <c r="AZ713" s="100"/>
      <c r="BA713" s="100"/>
      <c r="BB713" s="100"/>
      <c r="BC713" s="100"/>
      <c r="BD713" s="100"/>
      <c r="BE713" s="100"/>
      <c r="BF713" s="100"/>
      <c r="BG713" s="100"/>
      <c r="BH713" s="100"/>
      <c r="BI713" s="100"/>
      <c r="BJ713" s="100"/>
      <c r="BK713" s="100"/>
      <c r="BL713" s="100"/>
      <c r="BM713" s="100"/>
      <c r="BN713" s="100"/>
      <c r="BO713" s="100"/>
      <c r="BP713" s="100"/>
      <c r="BQ713" s="100"/>
      <c r="BR713" s="100"/>
      <c r="BS713" s="100"/>
      <c r="BT713" s="100"/>
      <c r="BU713" s="100"/>
      <c r="BV713" s="100"/>
      <c r="BW713" s="100"/>
      <c r="BX713" s="100"/>
      <c r="BY713" s="100"/>
      <c r="BZ713" s="100"/>
      <c r="CA713" s="100"/>
      <c r="CB713" s="100"/>
      <c r="CC713" s="100"/>
      <c r="CD713" s="100"/>
      <c r="CE713" s="100"/>
      <c r="CF713" s="100"/>
      <c r="CG713" s="100"/>
      <c r="CH713" s="100"/>
      <c r="CI713" s="100"/>
      <c r="CJ713" s="100"/>
      <c r="CK713" s="100"/>
      <c r="CL713" s="100"/>
      <c r="CM713" s="100"/>
      <c r="CN713" s="100"/>
      <c r="CO713" s="100"/>
      <c r="CP713" s="100"/>
      <c r="CQ713" s="100"/>
      <c r="CR713" s="100"/>
      <c r="CS713" s="100"/>
      <c r="CT713" s="100"/>
      <c r="CU713" s="100"/>
      <c r="CV713" s="100"/>
      <c r="CW713" s="100"/>
      <c r="CX713" s="100"/>
      <c r="CY713" s="100"/>
      <c r="CZ713" s="100"/>
      <c r="DA713" s="100"/>
      <c r="DB713" s="100"/>
      <c r="DC713" s="100"/>
      <c r="DD713" s="100"/>
      <c r="DE713" s="100"/>
      <c r="DF713" s="100"/>
      <c r="DG713" s="100"/>
      <c r="DH713" s="100"/>
      <c r="DI713" s="100"/>
      <c r="DJ713" s="100"/>
      <c r="DK713" s="100"/>
      <c r="DL713" s="100"/>
      <c r="DM713" s="100"/>
      <c r="DN713" s="100"/>
      <c r="DO713" s="100"/>
      <c r="DP713" s="100"/>
      <c r="DQ713" s="100"/>
      <c r="DR713" s="100"/>
      <c r="DS713" s="100"/>
      <c r="DT713" s="100"/>
      <c r="DU713" s="100"/>
      <c r="DV713" s="100"/>
      <c r="DW713" s="100"/>
      <c r="DX713" s="100"/>
      <c r="DY713" s="100"/>
      <c r="DZ713" s="100"/>
      <c r="EA713" s="100"/>
      <c r="EB713" s="100"/>
      <c r="EC713" s="100"/>
      <c r="ED713" s="100"/>
      <c r="EE713" s="100"/>
      <c r="EF713" s="100"/>
      <c r="EG713" s="100"/>
      <c r="EH713" s="100"/>
      <c r="EI713" s="100"/>
      <c r="EJ713" s="100"/>
      <c r="EK713" s="100"/>
      <c r="EL713" s="100"/>
      <c r="EM713" s="100"/>
      <c r="EN713" s="100"/>
      <c r="EO713" s="100"/>
      <c r="EP713" s="100"/>
      <c r="EQ713" s="100"/>
      <c r="ER713" s="100"/>
      <c r="ES713" s="100"/>
      <c r="ET713" s="100"/>
      <c r="EW713" s="100"/>
    </row>
    <row r="714" spans="1:153" ht="15" customHeight="1" x14ac:dyDescent="0.25">
      <c r="A714" s="33" t="s">
        <v>2243</v>
      </c>
      <c r="B714" s="34"/>
      <c r="C714" s="23"/>
      <c r="D714" s="472"/>
      <c r="E714" s="35">
        <f t="shared" si="28"/>
        <v>0</v>
      </c>
      <c r="F714" s="201">
        <v>8155</v>
      </c>
      <c r="G714" s="417"/>
      <c r="H714" s="36" t="s">
        <v>2244</v>
      </c>
      <c r="I714" s="102"/>
      <c r="J714" s="202">
        <v>64.88</v>
      </c>
      <c r="K714" s="39">
        <f t="shared" si="27"/>
        <v>0</v>
      </c>
      <c r="L714" s="40" t="s">
        <v>218</v>
      </c>
      <c r="M714" s="56">
        <v>201407161756</v>
      </c>
      <c r="N714" s="40" t="s">
        <v>2243</v>
      </c>
      <c r="O714" s="46" t="s">
        <v>2217</v>
      </c>
      <c r="P714" s="40" t="s">
        <v>116</v>
      </c>
      <c r="Q714" s="40" t="s">
        <v>39</v>
      </c>
      <c r="R714" s="40" t="s">
        <v>31</v>
      </c>
      <c r="S714" s="304" t="s">
        <v>46</v>
      </c>
      <c r="T714" s="304">
        <v>6</v>
      </c>
      <c r="U714" s="304">
        <v>2500</v>
      </c>
      <c r="V714" s="304" t="s">
        <v>41</v>
      </c>
      <c r="W714" s="422"/>
      <c r="X714" s="43">
        <v>41927</v>
      </c>
      <c r="Y714" s="34"/>
      <c r="Z714" s="34"/>
      <c r="AA714" s="34"/>
      <c r="AB714" s="34"/>
      <c r="AC714" s="34"/>
      <c r="AD714" s="100"/>
      <c r="AF714" s="210"/>
    </row>
    <row r="715" spans="1:153" ht="15" customHeight="1" x14ac:dyDescent="0.25">
      <c r="A715" s="33" t="s">
        <v>137</v>
      </c>
      <c r="B715" s="34"/>
      <c r="C715" s="23"/>
      <c r="D715" s="472"/>
      <c r="E715" s="35">
        <f t="shared" si="28"/>
        <v>0</v>
      </c>
      <c r="F715" s="201">
        <v>2755</v>
      </c>
      <c r="G715" s="417"/>
      <c r="H715" s="37" t="s">
        <v>138</v>
      </c>
      <c r="I715" s="102"/>
      <c r="J715" s="202">
        <v>125.97</v>
      </c>
      <c r="K715" s="39">
        <f t="shared" si="27"/>
        <v>0</v>
      </c>
      <c r="L715" s="46" t="s">
        <v>139</v>
      </c>
      <c r="M715" s="55">
        <v>2012132701</v>
      </c>
      <c r="N715" s="46" t="s">
        <v>137</v>
      </c>
      <c r="O715" s="46" t="s">
        <v>81</v>
      </c>
      <c r="P715" s="46" t="s">
        <v>140</v>
      </c>
      <c r="Q715" s="46" t="s">
        <v>39</v>
      </c>
      <c r="R715" s="46" t="s">
        <v>31</v>
      </c>
      <c r="S715" s="308" t="s">
        <v>131</v>
      </c>
      <c r="T715" s="139">
        <v>11</v>
      </c>
      <c r="U715" s="139">
        <v>2500</v>
      </c>
      <c r="V715" s="139" t="s">
        <v>41</v>
      </c>
      <c r="W715" s="427"/>
      <c r="X715" s="154" t="s">
        <v>141</v>
      </c>
      <c r="Y715" s="32"/>
      <c r="Z715" s="32"/>
      <c r="AA715" s="49"/>
      <c r="AB715" s="32"/>
      <c r="AC715" s="32"/>
      <c r="AD715" s="100"/>
      <c r="AF715" s="210"/>
      <c r="AK715" s="140"/>
      <c r="AL715" s="140"/>
      <c r="AM715" s="140"/>
      <c r="AN715" s="140"/>
      <c r="AO715" s="140"/>
      <c r="AP715" s="140"/>
      <c r="AQ715" s="140"/>
      <c r="AR715" s="140"/>
      <c r="AS715" s="140"/>
      <c r="AT715" s="140"/>
      <c r="AU715" s="140"/>
      <c r="AV715" s="140"/>
      <c r="AW715" s="140"/>
      <c r="AX715" s="140"/>
      <c r="AY715" s="140"/>
      <c r="AZ715" s="140"/>
      <c r="BA715" s="140"/>
      <c r="BB715" s="140"/>
      <c r="BC715" s="140"/>
      <c r="BD715" s="140"/>
      <c r="BE715" s="140"/>
      <c r="BF715" s="140"/>
      <c r="BG715" s="140"/>
      <c r="BH715" s="140"/>
      <c r="BI715" s="140"/>
      <c r="BJ715" s="140"/>
      <c r="BK715" s="140"/>
      <c r="BL715" s="140"/>
      <c r="BM715" s="140"/>
      <c r="BN715" s="140"/>
      <c r="BO715" s="140"/>
      <c r="BP715" s="140"/>
      <c r="BQ715" s="140"/>
      <c r="BR715" s="140"/>
      <c r="BS715" s="140"/>
      <c r="BT715" s="140"/>
      <c r="BU715" s="140"/>
      <c r="BV715" s="140"/>
      <c r="BW715" s="140"/>
      <c r="BX715" s="140"/>
      <c r="BY715" s="140"/>
      <c r="BZ715" s="140"/>
      <c r="CA715" s="140"/>
      <c r="CB715" s="140"/>
      <c r="CC715" s="140"/>
      <c r="CD715" s="140"/>
      <c r="CE715" s="140"/>
      <c r="CF715" s="140"/>
      <c r="CG715" s="140"/>
      <c r="CH715" s="140"/>
      <c r="CI715" s="140"/>
      <c r="CJ715" s="140"/>
      <c r="CK715" s="140"/>
      <c r="CL715" s="140"/>
      <c r="CM715" s="140"/>
      <c r="CN715" s="140"/>
      <c r="CO715" s="140"/>
      <c r="CP715" s="140"/>
      <c r="CQ715" s="140"/>
      <c r="CR715" s="140"/>
      <c r="CS715" s="140"/>
      <c r="CT715" s="140"/>
      <c r="CU715" s="140"/>
      <c r="CV715" s="140"/>
      <c r="CW715" s="140"/>
      <c r="CX715" s="140"/>
      <c r="CY715" s="140"/>
      <c r="CZ715" s="140"/>
      <c r="DA715" s="140"/>
      <c r="DB715" s="140"/>
      <c r="DC715" s="140"/>
      <c r="DD715" s="140"/>
      <c r="DE715" s="140"/>
      <c r="DF715" s="140"/>
      <c r="DG715" s="140"/>
      <c r="DH715" s="140"/>
      <c r="DI715" s="140"/>
      <c r="DJ715" s="140"/>
      <c r="DK715" s="140"/>
      <c r="DL715" s="140"/>
      <c r="DM715" s="140"/>
      <c r="DN715" s="140"/>
      <c r="DO715" s="140"/>
      <c r="DP715" s="140"/>
      <c r="DQ715" s="140"/>
      <c r="DR715" s="140"/>
      <c r="DS715" s="140"/>
      <c r="DT715" s="140"/>
      <c r="DU715" s="140"/>
      <c r="DV715" s="140"/>
      <c r="DW715" s="140"/>
      <c r="DX715" s="140"/>
      <c r="DY715" s="140"/>
      <c r="DZ715" s="140"/>
      <c r="EA715" s="140"/>
      <c r="EB715" s="140"/>
      <c r="EC715" s="140"/>
      <c r="ED715" s="140"/>
      <c r="EE715" s="140"/>
      <c r="EF715" s="140"/>
      <c r="EG715" s="140"/>
      <c r="EH715" s="140"/>
      <c r="EI715" s="140"/>
      <c r="EJ715" s="140"/>
      <c r="EK715" s="140"/>
      <c r="EL715" s="140"/>
      <c r="EM715" s="140"/>
      <c r="EN715" s="140"/>
      <c r="EO715" s="140"/>
      <c r="EP715" s="140"/>
      <c r="EQ715" s="140"/>
      <c r="ER715" s="140"/>
      <c r="ES715" s="140"/>
      <c r="ET715" s="140"/>
      <c r="EU715" s="100"/>
      <c r="EV715" s="100"/>
      <c r="EW715" s="140"/>
    </row>
    <row r="716" spans="1:153" ht="15" customHeight="1" x14ac:dyDescent="0.25">
      <c r="A716" s="33" t="s">
        <v>11342</v>
      </c>
      <c r="B716" s="34"/>
      <c r="C716" s="23"/>
      <c r="D716" s="472"/>
      <c r="E716" s="35">
        <f t="shared" si="28"/>
        <v>0</v>
      </c>
      <c r="F716" s="201">
        <v>34837</v>
      </c>
      <c r="G716" s="417"/>
      <c r="H716" s="36" t="s">
        <v>11395</v>
      </c>
      <c r="I716" s="102"/>
      <c r="J716" s="202">
        <v>62.97</v>
      </c>
      <c r="K716" s="39">
        <f t="shared" si="27"/>
        <v>0</v>
      </c>
      <c r="L716" s="40" t="s">
        <v>1971</v>
      </c>
      <c r="M716" s="53">
        <v>7509997012544</v>
      </c>
      <c r="N716" s="40" t="s">
        <v>11342</v>
      </c>
      <c r="O716" s="46" t="s">
        <v>56</v>
      </c>
      <c r="P716" s="40" t="s">
        <v>111</v>
      </c>
      <c r="Q716" s="40" t="s">
        <v>67</v>
      </c>
      <c r="R716" s="40" t="s">
        <v>31</v>
      </c>
      <c r="S716" s="304" t="s">
        <v>41</v>
      </c>
      <c r="T716" s="304">
        <v>12</v>
      </c>
      <c r="U716" s="304">
        <v>2500</v>
      </c>
      <c r="V716" s="304" t="s">
        <v>41</v>
      </c>
      <c r="W716" s="429"/>
      <c r="X716" s="191" t="s">
        <v>11446</v>
      </c>
      <c r="Y716" s="34"/>
      <c r="Z716" s="34"/>
      <c r="AA716" s="34"/>
      <c r="AB716" s="34"/>
      <c r="AC716" s="34"/>
      <c r="AD716" s="100"/>
      <c r="AE716" s="140"/>
      <c r="AF716" s="210"/>
      <c r="AG716" s="140"/>
      <c r="AH716" s="100"/>
      <c r="AI716" s="100"/>
      <c r="AJ716" s="100"/>
      <c r="AK716" s="140"/>
      <c r="AL716" s="140"/>
      <c r="AM716" s="140"/>
      <c r="AN716" s="140"/>
      <c r="AO716" s="140"/>
      <c r="AP716" s="140"/>
      <c r="AQ716" s="140"/>
      <c r="AR716" s="140"/>
      <c r="AS716" s="140"/>
      <c r="AT716" s="140"/>
      <c r="AU716" s="140"/>
      <c r="AV716" s="140"/>
      <c r="AW716" s="140"/>
      <c r="AX716" s="140"/>
      <c r="AY716" s="140"/>
      <c r="AZ716" s="140"/>
      <c r="BA716" s="140"/>
      <c r="BB716" s="140"/>
      <c r="BC716" s="140"/>
      <c r="BD716" s="140"/>
      <c r="BE716" s="140"/>
      <c r="BF716" s="140"/>
      <c r="BG716" s="140"/>
      <c r="BH716" s="140"/>
      <c r="BI716" s="140"/>
      <c r="BJ716" s="140"/>
      <c r="BK716" s="140"/>
      <c r="BL716" s="140"/>
      <c r="BM716" s="140"/>
      <c r="BN716" s="140"/>
      <c r="BO716" s="140"/>
      <c r="BP716" s="140"/>
      <c r="BQ716" s="140"/>
      <c r="BR716" s="140"/>
      <c r="BS716" s="140"/>
      <c r="BT716" s="140"/>
      <c r="BU716" s="140"/>
      <c r="BV716" s="140"/>
      <c r="BW716" s="140"/>
      <c r="BX716" s="140"/>
      <c r="BY716" s="140"/>
      <c r="BZ716" s="140"/>
      <c r="CA716" s="140"/>
      <c r="CB716" s="140"/>
      <c r="CC716" s="140"/>
      <c r="CD716" s="140"/>
      <c r="CE716" s="140"/>
      <c r="CF716" s="140"/>
      <c r="CG716" s="140"/>
      <c r="CH716" s="140"/>
      <c r="CI716" s="140"/>
      <c r="CJ716" s="140"/>
      <c r="CK716" s="140"/>
      <c r="CL716" s="140"/>
      <c r="CM716" s="140"/>
      <c r="CN716" s="140"/>
      <c r="CO716" s="140"/>
      <c r="CP716" s="140"/>
      <c r="CQ716" s="140"/>
      <c r="CR716" s="140"/>
      <c r="CS716" s="140"/>
      <c r="CT716" s="140"/>
      <c r="CU716" s="140"/>
      <c r="CV716" s="140"/>
      <c r="CW716" s="140"/>
      <c r="CX716" s="140"/>
      <c r="CY716" s="140"/>
      <c r="CZ716" s="140"/>
      <c r="DA716" s="140"/>
      <c r="DB716" s="140"/>
      <c r="DC716" s="140"/>
      <c r="DD716" s="140"/>
      <c r="DE716" s="140"/>
      <c r="DF716" s="140"/>
      <c r="DG716" s="140"/>
      <c r="DH716" s="140"/>
      <c r="DI716" s="140"/>
      <c r="DJ716" s="140"/>
      <c r="DK716" s="140"/>
      <c r="DL716" s="140"/>
      <c r="DM716" s="140"/>
      <c r="DN716" s="140"/>
      <c r="DO716" s="140"/>
      <c r="DP716" s="140"/>
      <c r="DQ716" s="140"/>
      <c r="DR716" s="140"/>
      <c r="DS716" s="140"/>
      <c r="DT716" s="140"/>
      <c r="DU716" s="140"/>
      <c r="DV716" s="140"/>
      <c r="DW716" s="140"/>
      <c r="DX716" s="140"/>
      <c r="DY716" s="140"/>
      <c r="DZ716" s="140"/>
      <c r="EA716" s="140"/>
      <c r="EB716" s="140"/>
      <c r="EC716" s="140"/>
      <c r="ED716" s="140"/>
      <c r="EE716" s="140"/>
      <c r="EF716" s="140"/>
      <c r="EG716" s="140"/>
      <c r="EH716" s="140"/>
      <c r="EI716" s="140"/>
      <c r="EJ716" s="140"/>
      <c r="EK716" s="140"/>
      <c r="EL716" s="140"/>
      <c r="EM716" s="140"/>
      <c r="EN716" s="140"/>
      <c r="EO716" s="140"/>
      <c r="EP716" s="140"/>
      <c r="EQ716" s="140"/>
      <c r="ER716" s="140"/>
      <c r="ES716" s="140"/>
      <c r="ET716" s="140"/>
      <c r="EU716" s="140"/>
      <c r="EV716" s="140"/>
    </row>
    <row r="717" spans="1:153" ht="15" customHeight="1" x14ac:dyDescent="0.25">
      <c r="A717" s="33" t="s">
        <v>269</v>
      </c>
      <c r="B717" s="34"/>
      <c r="C717" s="23"/>
      <c r="D717" s="472"/>
      <c r="E717" s="35">
        <f t="shared" si="28"/>
        <v>0</v>
      </c>
      <c r="F717" s="201">
        <v>1891</v>
      </c>
      <c r="G717" s="417"/>
      <c r="H717" s="36" t="s">
        <v>270</v>
      </c>
      <c r="I717" s="102"/>
      <c r="J717" s="202">
        <v>77.31</v>
      </c>
      <c r="K717" s="39">
        <f t="shared" si="27"/>
        <v>0</v>
      </c>
      <c r="L717" s="40" t="s">
        <v>271</v>
      </c>
      <c r="M717" s="53" t="s">
        <v>272</v>
      </c>
      <c r="N717" s="40" t="s">
        <v>269</v>
      </c>
      <c r="O717" s="46" t="s">
        <v>157</v>
      </c>
      <c r="P717" s="40" t="s">
        <v>146</v>
      </c>
      <c r="Q717" s="40" t="s">
        <v>39</v>
      </c>
      <c r="R717" s="40" t="s">
        <v>31</v>
      </c>
      <c r="S717" s="304" t="s">
        <v>46</v>
      </c>
      <c r="T717" s="304">
        <v>6</v>
      </c>
      <c r="U717" s="304">
        <v>2500</v>
      </c>
      <c r="V717" s="304" t="s">
        <v>41</v>
      </c>
      <c r="W717" s="422"/>
      <c r="X717" s="43"/>
      <c r="Y717" s="34"/>
      <c r="Z717" s="34"/>
      <c r="AA717" s="34"/>
      <c r="AB717" s="34"/>
      <c r="AC717" s="34"/>
      <c r="AD717" s="100"/>
      <c r="AF717" s="210"/>
      <c r="AK717" s="100"/>
      <c r="AL717" s="100"/>
      <c r="AM717" s="100"/>
      <c r="AN717" s="100"/>
      <c r="AO717" s="100"/>
      <c r="AP717" s="100"/>
      <c r="AQ717" s="100"/>
      <c r="AR717" s="100"/>
      <c r="AS717" s="100"/>
      <c r="AT717" s="100"/>
      <c r="AU717" s="100"/>
      <c r="AV717" s="100"/>
      <c r="AW717" s="100"/>
      <c r="AX717" s="100"/>
      <c r="AY717" s="100"/>
      <c r="AZ717" s="100"/>
      <c r="BA717" s="100"/>
      <c r="BB717" s="100"/>
      <c r="BC717" s="100"/>
      <c r="BD717" s="100"/>
      <c r="BE717" s="100"/>
      <c r="BF717" s="100"/>
      <c r="BG717" s="100"/>
      <c r="BH717" s="100"/>
      <c r="BI717" s="100"/>
      <c r="BJ717" s="100"/>
      <c r="BK717" s="100"/>
      <c r="BL717" s="100"/>
      <c r="BM717" s="100"/>
      <c r="BN717" s="100"/>
      <c r="BO717" s="100"/>
      <c r="BP717" s="100"/>
      <c r="BQ717" s="100"/>
      <c r="BR717" s="100"/>
      <c r="BS717" s="100"/>
      <c r="BT717" s="100"/>
      <c r="BU717" s="100"/>
      <c r="BV717" s="100"/>
      <c r="BW717" s="100"/>
      <c r="BX717" s="100"/>
      <c r="BY717" s="100"/>
      <c r="BZ717" s="100"/>
      <c r="CA717" s="100"/>
      <c r="CB717" s="100"/>
      <c r="CC717" s="100"/>
      <c r="CD717" s="100"/>
      <c r="CE717" s="100"/>
      <c r="CF717" s="100"/>
      <c r="CG717" s="100"/>
      <c r="CH717" s="100"/>
      <c r="CI717" s="100"/>
      <c r="CJ717" s="100"/>
      <c r="CK717" s="100"/>
      <c r="CL717" s="100"/>
      <c r="CM717" s="100"/>
      <c r="CN717" s="100"/>
      <c r="CO717" s="100"/>
      <c r="CP717" s="100"/>
      <c r="CQ717" s="100"/>
      <c r="CR717" s="100"/>
      <c r="CS717" s="100"/>
      <c r="CT717" s="100"/>
      <c r="CU717" s="100"/>
      <c r="CV717" s="100"/>
      <c r="CW717" s="100"/>
      <c r="CX717" s="100"/>
      <c r="CY717" s="100"/>
      <c r="CZ717" s="100"/>
      <c r="DA717" s="100"/>
      <c r="DB717" s="100"/>
      <c r="DC717" s="100"/>
      <c r="DD717" s="100"/>
      <c r="DE717" s="100"/>
      <c r="DF717" s="100"/>
      <c r="DG717" s="100"/>
      <c r="DH717" s="100"/>
      <c r="DI717" s="100"/>
      <c r="DJ717" s="100"/>
      <c r="DK717" s="100"/>
      <c r="DL717" s="100"/>
      <c r="DM717" s="100"/>
      <c r="DN717" s="100"/>
      <c r="DO717" s="100"/>
      <c r="DP717" s="100"/>
      <c r="DQ717" s="100"/>
      <c r="DR717" s="100"/>
      <c r="DS717" s="100"/>
      <c r="DT717" s="100"/>
      <c r="DU717" s="100"/>
      <c r="DV717" s="100"/>
      <c r="DW717" s="100"/>
      <c r="DX717" s="100"/>
      <c r="DY717" s="100"/>
      <c r="DZ717" s="100"/>
      <c r="EA717" s="100"/>
      <c r="EB717" s="100"/>
      <c r="EC717" s="100"/>
      <c r="ED717" s="100"/>
      <c r="EE717" s="100"/>
      <c r="EF717" s="100"/>
      <c r="EG717" s="100"/>
      <c r="EH717" s="100"/>
      <c r="EI717" s="100"/>
      <c r="EJ717" s="100"/>
      <c r="EK717" s="100"/>
      <c r="EL717" s="100"/>
      <c r="EM717" s="100"/>
      <c r="EN717" s="100"/>
      <c r="EO717" s="100"/>
      <c r="EP717" s="100"/>
      <c r="EQ717" s="100"/>
      <c r="ER717" s="100"/>
      <c r="ES717" s="100"/>
      <c r="ET717" s="100"/>
      <c r="EU717" s="100"/>
      <c r="EV717" s="100"/>
      <c r="EW717" s="100"/>
    </row>
    <row r="718" spans="1:153" ht="15" customHeight="1" x14ac:dyDescent="0.25">
      <c r="A718" s="33" t="s">
        <v>11350</v>
      </c>
      <c r="B718" s="34"/>
      <c r="C718" s="23"/>
      <c r="D718" s="472"/>
      <c r="E718" s="35">
        <f t="shared" si="28"/>
        <v>0</v>
      </c>
      <c r="F718" s="201">
        <v>34822</v>
      </c>
      <c r="G718" s="417"/>
      <c r="H718" s="36" t="s">
        <v>11403</v>
      </c>
      <c r="I718" s="102"/>
      <c r="J718" s="202">
        <v>37.380000000000003</v>
      </c>
      <c r="K718" s="39">
        <f t="shared" si="27"/>
        <v>0</v>
      </c>
      <c r="L718" s="40" t="s">
        <v>8938</v>
      </c>
      <c r="M718" s="53">
        <v>201811121010</v>
      </c>
      <c r="N718" s="40" t="s">
        <v>11350</v>
      </c>
      <c r="O718" s="46" t="s">
        <v>2094</v>
      </c>
      <c r="P718" s="40" t="s">
        <v>314</v>
      </c>
      <c r="Q718" s="40" t="s">
        <v>30</v>
      </c>
      <c r="R718" s="40" t="s">
        <v>31</v>
      </c>
      <c r="S718" s="304" t="s">
        <v>60</v>
      </c>
      <c r="T718" s="304">
        <v>4</v>
      </c>
      <c r="U718" s="304">
        <v>2500</v>
      </c>
      <c r="V718" s="304" t="s">
        <v>41</v>
      </c>
      <c r="W718" s="429"/>
      <c r="X718" s="191" t="s">
        <v>11446</v>
      </c>
      <c r="Y718" s="34"/>
      <c r="Z718" s="34"/>
      <c r="AA718" s="34"/>
      <c r="AB718" s="34"/>
      <c r="AC718" s="34"/>
      <c r="AD718" s="100"/>
      <c r="AE718" s="140"/>
      <c r="AF718" s="210"/>
      <c r="AG718" s="140"/>
      <c r="AH718" s="100"/>
      <c r="AI718" s="100"/>
      <c r="AJ718" s="100"/>
      <c r="AK718" s="140"/>
      <c r="AL718" s="140"/>
      <c r="AM718" s="140"/>
      <c r="AN718" s="140"/>
      <c r="AO718" s="140"/>
      <c r="AP718" s="140"/>
      <c r="AQ718" s="140"/>
      <c r="AR718" s="140"/>
      <c r="AS718" s="140"/>
      <c r="AT718" s="140"/>
      <c r="AU718" s="140"/>
      <c r="AV718" s="140"/>
      <c r="AW718" s="140"/>
      <c r="AX718" s="140"/>
      <c r="AY718" s="140"/>
      <c r="AZ718" s="140"/>
      <c r="BA718" s="140"/>
      <c r="BB718" s="140"/>
      <c r="BC718" s="140"/>
      <c r="BD718" s="140"/>
      <c r="BE718" s="140"/>
      <c r="BF718" s="140"/>
      <c r="BG718" s="140"/>
      <c r="BH718" s="140"/>
      <c r="BI718" s="140"/>
      <c r="BJ718" s="140"/>
      <c r="BK718" s="140"/>
      <c r="BL718" s="140"/>
      <c r="BM718" s="140"/>
      <c r="BN718" s="140"/>
      <c r="BO718" s="140"/>
      <c r="BP718" s="140"/>
      <c r="BQ718" s="140"/>
      <c r="BR718" s="140"/>
      <c r="BS718" s="140"/>
      <c r="BT718" s="140"/>
      <c r="BU718" s="140"/>
      <c r="BV718" s="140"/>
      <c r="BW718" s="140"/>
      <c r="BX718" s="140"/>
      <c r="BY718" s="140"/>
      <c r="BZ718" s="140"/>
      <c r="CA718" s="140"/>
      <c r="CB718" s="140"/>
      <c r="CC718" s="140"/>
      <c r="CD718" s="140"/>
      <c r="CE718" s="140"/>
      <c r="CF718" s="140"/>
      <c r="CG718" s="140"/>
      <c r="CH718" s="140"/>
      <c r="CI718" s="140"/>
      <c r="CJ718" s="140"/>
      <c r="CK718" s="140"/>
      <c r="CL718" s="140"/>
      <c r="CM718" s="140"/>
      <c r="CN718" s="140"/>
      <c r="CO718" s="140"/>
      <c r="CP718" s="140"/>
      <c r="CQ718" s="140"/>
      <c r="CR718" s="140"/>
      <c r="CS718" s="140"/>
      <c r="CT718" s="140"/>
      <c r="CU718" s="140"/>
      <c r="CV718" s="140"/>
      <c r="CW718" s="140"/>
      <c r="CX718" s="140"/>
      <c r="CY718" s="140"/>
      <c r="CZ718" s="140"/>
      <c r="DA718" s="140"/>
      <c r="DB718" s="140"/>
      <c r="DC718" s="140"/>
      <c r="DD718" s="140"/>
      <c r="DE718" s="140"/>
      <c r="DF718" s="140"/>
      <c r="DG718" s="140"/>
      <c r="DH718" s="140"/>
      <c r="DI718" s="140"/>
      <c r="DJ718" s="140"/>
      <c r="DK718" s="140"/>
      <c r="DL718" s="140"/>
      <c r="DM718" s="140"/>
      <c r="DN718" s="140"/>
      <c r="DO718" s="140"/>
      <c r="DP718" s="140"/>
      <c r="DQ718" s="140"/>
      <c r="DR718" s="140"/>
      <c r="DS718" s="140"/>
      <c r="DT718" s="140"/>
      <c r="DU718" s="140"/>
      <c r="DV718" s="140"/>
      <c r="DW718" s="140"/>
      <c r="DX718" s="140"/>
      <c r="DY718" s="140"/>
      <c r="DZ718" s="140"/>
      <c r="EA718" s="140"/>
      <c r="EB718" s="140"/>
      <c r="EC718" s="140"/>
      <c r="ED718" s="140"/>
      <c r="EE718" s="140"/>
      <c r="EF718" s="140"/>
      <c r="EG718" s="140"/>
      <c r="EH718" s="140"/>
      <c r="EI718" s="140"/>
      <c r="EJ718" s="140"/>
      <c r="EK718" s="140"/>
      <c r="EL718" s="140"/>
      <c r="EM718" s="140"/>
      <c r="EN718" s="140"/>
      <c r="EO718" s="140"/>
      <c r="EP718" s="140"/>
      <c r="EQ718" s="140"/>
      <c r="ER718" s="140"/>
      <c r="ES718" s="140"/>
      <c r="ET718" s="140"/>
      <c r="EU718" s="140"/>
      <c r="EV718" s="140"/>
    </row>
    <row r="719" spans="1:153" ht="15" customHeight="1" x14ac:dyDescent="0.25">
      <c r="A719" s="33" t="s">
        <v>11469</v>
      </c>
      <c r="B719" s="34"/>
      <c r="C719" s="23"/>
      <c r="D719" s="472"/>
      <c r="E719" s="35">
        <f t="shared" si="28"/>
        <v>0</v>
      </c>
      <c r="F719" s="201">
        <v>3521</v>
      </c>
      <c r="G719" s="417"/>
      <c r="H719" s="36" t="s">
        <v>11501</v>
      </c>
      <c r="I719" s="38"/>
      <c r="J719" s="202">
        <v>29.39</v>
      </c>
      <c r="K719" s="39">
        <f t="shared" si="27"/>
        <v>0</v>
      </c>
      <c r="L719" s="40" t="s">
        <v>96</v>
      </c>
      <c r="M719" s="53">
        <v>95585720</v>
      </c>
      <c r="N719" s="40" t="s">
        <v>11469</v>
      </c>
      <c r="O719" s="46" t="s">
        <v>2719</v>
      </c>
      <c r="P719" s="40" t="s">
        <v>97</v>
      </c>
      <c r="Q719" s="40" t="s">
        <v>98</v>
      </c>
      <c r="R719" s="40" t="s">
        <v>31</v>
      </c>
      <c r="S719" s="304" t="s">
        <v>60</v>
      </c>
      <c r="T719" s="304">
        <v>4</v>
      </c>
      <c r="U719" s="304">
        <v>2500</v>
      </c>
      <c r="V719" s="304" t="s">
        <v>41</v>
      </c>
      <c r="W719" s="422"/>
      <c r="X719" s="191" t="s">
        <v>11540</v>
      </c>
      <c r="Y719" s="34"/>
      <c r="Z719" s="34"/>
      <c r="AA719" s="34"/>
      <c r="AB719" s="34"/>
      <c r="AC719" s="34"/>
      <c r="AD719" s="100"/>
      <c r="AF719" s="210"/>
      <c r="AK719" s="140"/>
      <c r="AL719" s="140"/>
      <c r="AM719" s="140"/>
      <c r="AN719" s="140"/>
      <c r="AO719" s="140"/>
      <c r="AP719" s="140"/>
      <c r="AQ719" s="140"/>
      <c r="AR719" s="140"/>
      <c r="AS719" s="140"/>
      <c r="AT719" s="140"/>
      <c r="AU719" s="140"/>
      <c r="AV719" s="140"/>
      <c r="AW719" s="140"/>
      <c r="AX719" s="140"/>
      <c r="AY719" s="140"/>
      <c r="AZ719" s="140"/>
      <c r="BA719" s="140"/>
      <c r="BB719" s="140"/>
      <c r="BC719" s="140"/>
      <c r="BD719" s="140"/>
      <c r="BE719" s="140"/>
      <c r="BF719" s="140"/>
      <c r="BG719" s="140"/>
      <c r="BH719" s="140"/>
      <c r="BI719" s="140"/>
      <c r="BJ719" s="140"/>
      <c r="BK719" s="140"/>
      <c r="BL719" s="140"/>
      <c r="BM719" s="140"/>
      <c r="BN719" s="140"/>
      <c r="BO719" s="140"/>
      <c r="BP719" s="140"/>
      <c r="BQ719" s="140"/>
      <c r="BR719" s="140"/>
      <c r="BS719" s="140"/>
      <c r="BT719" s="140"/>
      <c r="BU719" s="140"/>
      <c r="BV719" s="140"/>
      <c r="BW719" s="140"/>
      <c r="BX719" s="140"/>
      <c r="BY719" s="140"/>
      <c r="BZ719" s="140"/>
      <c r="CA719" s="140"/>
      <c r="CB719" s="140"/>
      <c r="CC719" s="140"/>
      <c r="CD719" s="140"/>
      <c r="CE719" s="140"/>
      <c r="CF719" s="140"/>
      <c r="CG719" s="140"/>
      <c r="CH719" s="140"/>
      <c r="CI719" s="140"/>
      <c r="CJ719" s="140"/>
      <c r="CK719" s="140"/>
      <c r="CL719" s="140"/>
      <c r="CM719" s="140"/>
      <c r="CN719" s="140"/>
      <c r="CO719" s="140"/>
      <c r="CP719" s="140"/>
      <c r="CQ719" s="140"/>
      <c r="CR719" s="140"/>
      <c r="CS719" s="140"/>
      <c r="CT719" s="140"/>
      <c r="CU719" s="140"/>
      <c r="CV719" s="140"/>
      <c r="CW719" s="140"/>
      <c r="CX719" s="140"/>
      <c r="CY719" s="140"/>
      <c r="CZ719" s="140"/>
      <c r="DA719" s="140"/>
      <c r="DB719" s="140"/>
      <c r="DC719" s="140"/>
      <c r="DD719" s="140"/>
      <c r="DE719" s="140"/>
      <c r="DF719" s="140"/>
      <c r="DG719" s="140"/>
      <c r="DH719" s="140"/>
      <c r="DI719" s="140"/>
      <c r="DJ719" s="140"/>
      <c r="DK719" s="140"/>
      <c r="DL719" s="140"/>
      <c r="DM719" s="140"/>
      <c r="DN719" s="140"/>
      <c r="DO719" s="140"/>
      <c r="DP719" s="140"/>
      <c r="DQ719" s="140"/>
      <c r="DR719" s="140"/>
      <c r="DS719" s="140"/>
      <c r="DT719" s="140"/>
      <c r="DU719" s="140"/>
      <c r="DV719" s="140"/>
      <c r="DW719" s="140"/>
      <c r="DX719" s="140"/>
      <c r="DY719" s="140"/>
      <c r="DZ719" s="140"/>
      <c r="EA719" s="140"/>
      <c r="EB719" s="140"/>
      <c r="EC719" s="140"/>
      <c r="ED719" s="140"/>
      <c r="EE719" s="140"/>
      <c r="EF719" s="140"/>
      <c r="EG719" s="140"/>
      <c r="EH719" s="140"/>
      <c r="EI719" s="140"/>
      <c r="EJ719" s="140"/>
      <c r="EK719" s="140"/>
      <c r="EL719" s="140"/>
      <c r="EM719" s="140"/>
      <c r="EN719" s="140"/>
      <c r="EO719" s="140"/>
      <c r="EP719" s="140"/>
      <c r="EQ719" s="140"/>
      <c r="ER719" s="140"/>
      <c r="ES719" s="140"/>
      <c r="ET719" s="140"/>
      <c r="EU719" s="140"/>
      <c r="EV719" s="140"/>
      <c r="EW719" s="140"/>
    </row>
    <row r="720" spans="1:153" ht="15" customHeight="1" x14ac:dyDescent="0.25">
      <c r="A720" s="33" t="s">
        <v>11469</v>
      </c>
      <c r="B720" s="34"/>
      <c r="C720" s="23"/>
      <c r="D720" s="472"/>
      <c r="E720" s="35">
        <f t="shared" si="28"/>
        <v>0</v>
      </c>
      <c r="F720" s="201">
        <v>3521</v>
      </c>
      <c r="G720" s="417"/>
      <c r="H720" s="36" t="s">
        <v>11501</v>
      </c>
      <c r="I720" s="102"/>
      <c r="J720" s="202">
        <v>29.39</v>
      </c>
      <c r="K720" s="39">
        <f t="shared" si="27"/>
        <v>0</v>
      </c>
      <c r="L720" s="40" t="s">
        <v>96</v>
      </c>
      <c r="M720" s="53">
        <v>95585720</v>
      </c>
      <c r="N720" s="40" t="s">
        <v>11469</v>
      </c>
      <c r="O720" s="46" t="s">
        <v>2719</v>
      </c>
      <c r="P720" s="40" t="s">
        <v>97</v>
      </c>
      <c r="Q720" s="40" t="s">
        <v>98</v>
      </c>
      <c r="R720" s="40" t="s">
        <v>31</v>
      </c>
      <c r="S720" s="304" t="s">
        <v>11532</v>
      </c>
      <c r="T720" s="304">
        <v>4</v>
      </c>
      <c r="U720" s="304">
        <v>2500</v>
      </c>
      <c r="V720" s="304" t="s">
        <v>41</v>
      </c>
      <c r="W720" s="429"/>
      <c r="X720" s="191" t="s">
        <v>11536</v>
      </c>
      <c r="Y720" s="34"/>
      <c r="Z720" s="34"/>
      <c r="AA720" s="34"/>
      <c r="AB720" s="34"/>
      <c r="AC720" s="34"/>
      <c r="AD720" s="100"/>
      <c r="AE720" s="140"/>
      <c r="AF720" s="210"/>
      <c r="AG720" s="140"/>
      <c r="AH720" s="100"/>
      <c r="AI720" s="100"/>
      <c r="AJ720" s="100"/>
      <c r="AK720" s="140"/>
      <c r="AL720" s="140"/>
      <c r="AM720" s="140"/>
      <c r="AN720" s="140"/>
      <c r="AO720" s="140"/>
      <c r="AP720" s="140"/>
      <c r="AQ720" s="140"/>
      <c r="AR720" s="140"/>
      <c r="AS720" s="140"/>
      <c r="AT720" s="140"/>
      <c r="AU720" s="140"/>
      <c r="AV720" s="140"/>
      <c r="AW720" s="140"/>
      <c r="AX720" s="140"/>
      <c r="AY720" s="140"/>
      <c r="AZ720" s="140"/>
      <c r="BA720" s="140"/>
      <c r="BB720" s="140"/>
      <c r="BC720" s="140"/>
      <c r="BD720" s="140"/>
      <c r="BE720" s="140"/>
      <c r="BF720" s="140"/>
      <c r="BG720" s="140"/>
      <c r="BH720" s="140"/>
      <c r="BI720" s="140"/>
      <c r="BJ720" s="140"/>
      <c r="BK720" s="140"/>
      <c r="BL720" s="140"/>
      <c r="BM720" s="140"/>
      <c r="BN720" s="140"/>
      <c r="BO720" s="140"/>
      <c r="BP720" s="140"/>
      <c r="BQ720" s="140"/>
      <c r="BR720" s="140"/>
      <c r="BS720" s="140"/>
      <c r="BT720" s="140"/>
      <c r="BU720" s="140"/>
      <c r="BV720" s="140"/>
      <c r="BW720" s="140"/>
      <c r="BX720" s="140"/>
      <c r="BY720" s="140"/>
      <c r="BZ720" s="140"/>
      <c r="CA720" s="140"/>
      <c r="CB720" s="140"/>
      <c r="CC720" s="140"/>
      <c r="CD720" s="140"/>
      <c r="CE720" s="140"/>
      <c r="CF720" s="140"/>
      <c r="CG720" s="140"/>
      <c r="CH720" s="140"/>
      <c r="CI720" s="140"/>
      <c r="CJ720" s="140"/>
      <c r="CK720" s="140"/>
      <c r="CL720" s="140"/>
      <c r="CM720" s="140"/>
      <c r="CN720" s="140"/>
      <c r="CO720" s="140"/>
      <c r="CP720" s="140"/>
      <c r="CQ720" s="140"/>
      <c r="CR720" s="140"/>
      <c r="CS720" s="140"/>
      <c r="CT720" s="140"/>
      <c r="CU720" s="140"/>
      <c r="CV720" s="140"/>
      <c r="CW720" s="140"/>
      <c r="CX720" s="140"/>
      <c r="CY720" s="140"/>
      <c r="CZ720" s="140"/>
      <c r="DA720" s="140"/>
      <c r="DB720" s="140"/>
      <c r="DC720" s="140"/>
      <c r="DD720" s="140"/>
      <c r="DE720" s="140"/>
      <c r="DF720" s="140"/>
      <c r="DG720" s="140"/>
      <c r="DH720" s="140"/>
      <c r="DI720" s="140"/>
      <c r="DJ720" s="140"/>
      <c r="DK720" s="140"/>
      <c r="DL720" s="140"/>
      <c r="DM720" s="140"/>
      <c r="DN720" s="140"/>
      <c r="DO720" s="140"/>
      <c r="DP720" s="140"/>
      <c r="DQ720" s="140"/>
      <c r="DR720" s="140"/>
      <c r="DS720" s="140"/>
      <c r="DT720" s="140"/>
      <c r="DU720" s="140"/>
      <c r="DV720" s="140"/>
      <c r="DW720" s="140"/>
      <c r="DX720" s="140"/>
      <c r="DY720" s="140"/>
      <c r="DZ720" s="140"/>
      <c r="EA720" s="140"/>
      <c r="EB720" s="140"/>
      <c r="EC720" s="140"/>
      <c r="ED720" s="140"/>
      <c r="EE720" s="140"/>
      <c r="EF720" s="140"/>
      <c r="EG720" s="140"/>
      <c r="EH720" s="140"/>
      <c r="EI720" s="140"/>
      <c r="EJ720" s="140"/>
      <c r="EK720" s="140"/>
      <c r="EL720" s="140"/>
      <c r="EM720" s="140"/>
      <c r="EN720" s="140"/>
      <c r="EO720" s="140"/>
      <c r="EP720" s="140"/>
      <c r="EQ720" s="140"/>
      <c r="ER720" s="140"/>
      <c r="ES720" s="140"/>
      <c r="ET720" s="140"/>
      <c r="EU720" s="140"/>
      <c r="EV720" s="140"/>
    </row>
    <row r="721" spans="1:153" ht="15" customHeight="1" x14ac:dyDescent="0.25">
      <c r="A721" s="33" t="s">
        <v>11327</v>
      </c>
      <c r="B721" s="34"/>
      <c r="C721" s="23"/>
      <c r="D721" s="472"/>
      <c r="E721" s="35">
        <f t="shared" si="28"/>
        <v>0</v>
      </c>
      <c r="F721" s="201">
        <v>7721</v>
      </c>
      <c r="G721" s="417"/>
      <c r="H721" s="36" t="s">
        <v>11380</v>
      </c>
      <c r="I721" s="102"/>
      <c r="J721" s="202">
        <v>81.64</v>
      </c>
      <c r="K721" s="39">
        <f t="shared" si="27"/>
        <v>0</v>
      </c>
      <c r="L721" s="40" t="s">
        <v>11426</v>
      </c>
      <c r="M721" s="53">
        <v>7915</v>
      </c>
      <c r="N721" s="40" t="s">
        <v>11327</v>
      </c>
      <c r="O721" s="46" t="s">
        <v>157</v>
      </c>
      <c r="P721" s="40" t="s">
        <v>314</v>
      </c>
      <c r="Q721" s="40" t="s">
        <v>30</v>
      </c>
      <c r="R721" s="40" t="s">
        <v>31</v>
      </c>
      <c r="S721" s="304" t="s">
        <v>60</v>
      </c>
      <c r="T721" s="304">
        <v>4</v>
      </c>
      <c r="U721" s="304">
        <v>2500</v>
      </c>
      <c r="V721" s="304" t="s">
        <v>41</v>
      </c>
      <c r="W721" s="429"/>
      <c r="X721" s="191" t="s">
        <v>11446</v>
      </c>
      <c r="Y721" s="34"/>
      <c r="Z721" s="34"/>
      <c r="AA721" s="34"/>
      <c r="AB721" s="34"/>
      <c r="AC721" s="34"/>
      <c r="AD721" s="100"/>
      <c r="AE721" s="140"/>
      <c r="AF721" s="210"/>
      <c r="AG721" s="140"/>
      <c r="AH721" s="100"/>
      <c r="AI721" s="100"/>
      <c r="AJ721" s="100"/>
      <c r="AK721" s="140"/>
      <c r="AL721" s="140"/>
      <c r="AM721" s="140"/>
      <c r="AN721" s="140"/>
      <c r="AO721" s="140"/>
      <c r="AP721" s="140"/>
      <c r="AQ721" s="140"/>
      <c r="AR721" s="140"/>
      <c r="AS721" s="140"/>
      <c r="AT721" s="140"/>
      <c r="AU721" s="140"/>
      <c r="AV721" s="140"/>
      <c r="AW721" s="140"/>
      <c r="AX721" s="140"/>
      <c r="AY721" s="140"/>
      <c r="AZ721" s="140"/>
      <c r="BA721" s="140"/>
      <c r="BB721" s="140"/>
      <c r="BC721" s="140"/>
      <c r="BD721" s="140"/>
      <c r="BE721" s="140"/>
      <c r="BF721" s="140"/>
      <c r="BG721" s="140"/>
      <c r="BH721" s="140"/>
      <c r="BI721" s="140"/>
      <c r="BJ721" s="140"/>
      <c r="BK721" s="140"/>
      <c r="BL721" s="140"/>
      <c r="BM721" s="140"/>
      <c r="BN721" s="140"/>
      <c r="BO721" s="140"/>
      <c r="BP721" s="140"/>
      <c r="BQ721" s="140"/>
      <c r="BR721" s="140"/>
      <c r="BS721" s="140"/>
      <c r="BT721" s="140"/>
      <c r="BU721" s="140"/>
      <c r="BV721" s="140"/>
      <c r="BW721" s="140"/>
      <c r="BX721" s="140"/>
      <c r="BY721" s="140"/>
      <c r="BZ721" s="140"/>
      <c r="CA721" s="140"/>
      <c r="CB721" s="140"/>
      <c r="CC721" s="140"/>
      <c r="CD721" s="140"/>
      <c r="CE721" s="140"/>
      <c r="CF721" s="140"/>
      <c r="CG721" s="140"/>
      <c r="CH721" s="140"/>
      <c r="CI721" s="140"/>
      <c r="CJ721" s="140"/>
      <c r="CK721" s="140"/>
      <c r="CL721" s="140"/>
      <c r="CM721" s="140"/>
      <c r="CN721" s="140"/>
      <c r="CO721" s="140"/>
      <c r="CP721" s="140"/>
      <c r="CQ721" s="140"/>
      <c r="CR721" s="140"/>
      <c r="CS721" s="140"/>
      <c r="CT721" s="140"/>
      <c r="CU721" s="140"/>
      <c r="CV721" s="140"/>
      <c r="CW721" s="140"/>
      <c r="CX721" s="140"/>
      <c r="CY721" s="140"/>
      <c r="CZ721" s="140"/>
      <c r="DA721" s="140"/>
      <c r="DB721" s="140"/>
      <c r="DC721" s="140"/>
      <c r="DD721" s="140"/>
      <c r="DE721" s="140"/>
      <c r="DF721" s="140"/>
      <c r="DG721" s="140"/>
      <c r="DH721" s="140"/>
      <c r="DI721" s="140"/>
      <c r="DJ721" s="140"/>
      <c r="DK721" s="140"/>
      <c r="DL721" s="140"/>
      <c r="DM721" s="140"/>
      <c r="DN721" s="140"/>
      <c r="DO721" s="140"/>
      <c r="DP721" s="140"/>
      <c r="DQ721" s="140"/>
      <c r="DR721" s="140"/>
      <c r="DS721" s="140"/>
      <c r="DT721" s="140"/>
      <c r="DU721" s="140"/>
      <c r="DV721" s="140"/>
      <c r="DW721" s="140"/>
      <c r="DX721" s="140"/>
      <c r="DY721" s="140"/>
      <c r="DZ721" s="140"/>
      <c r="EA721" s="140"/>
      <c r="EB721" s="140"/>
      <c r="EC721" s="140"/>
      <c r="ED721" s="140"/>
      <c r="EE721" s="140"/>
      <c r="EF721" s="140"/>
      <c r="EG721" s="140"/>
      <c r="EH721" s="140"/>
      <c r="EI721" s="140"/>
      <c r="EJ721" s="140"/>
      <c r="EK721" s="140"/>
      <c r="EL721" s="140"/>
      <c r="EM721" s="140"/>
      <c r="EN721" s="140"/>
      <c r="EO721" s="140"/>
      <c r="EP721" s="140"/>
      <c r="EQ721" s="140"/>
      <c r="ER721" s="140"/>
      <c r="ES721" s="140"/>
      <c r="ET721" s="140"/>
      <c r="EU721" s="140"/>
      <c r="EV721" s="140"/>
    </row>
    <row r="722" spans="1:153" ht="15" customHeight="1" x14ac:dyDescent="0.25">
      <c r="A722" s="33" t="s">
        <v>3832</v>
      </c>
      <c r="B722" s="34"/>
      <c r="C722" s="23"/>
      <c r="D722" s="472"/>
      <c r="E722" s="35">
        <f t="shared" si="28"/>
        <v>0</v>
      </c>
      <c r="F722" s="201">
        <v>1895</v>
      </c>
      <c r="G722" s="417"/>
      <c r="H722" s="36" t="s">
        <v>3833</v>
      </c>
      <c r="I722" s="102"/>
      <c r="J722" s="202">
        <v>11.97</v>
      </c>
      <c r="K722" s="39">
        <f t="shared" si="27"/>
        <v>0</v>
      </c>
      <c r="L722" s="40" t="s">
        <v>3834</v>
      </c>
      <c r="M722" s="53" t="s">
        <v>3835</v>
      </c>
      <c r="N722" s="40" t="s">
        <v>3832</v>
      </c>
      <c r="O722" s="46" t="s">
        <v>37</v>
      </c>
      <c r="P722" s="40" t="s">
        <v>29</v>
      </c>
      <c r="Q722" s="40" t="s">
        <v>39</v>
      </c>
      <c r="R722" s="40" t="s">
        <v>31</v>
      </c>
      <c r="S722" s="304" t="s">
        <v>46</v>
      </c>
      <c r="T722" s="304">
        <v>6</v>
      </c>
      <c r="U722" s="304">
        <v>2500</v>
      </c>
      <c r="V722" s="304" t="s">
        <v>41</v>
      </c>
      <c r="W722" s="422"/>
      <c r="X722" s="43"/>
      <c r="Y722" s="34"/>
      <c r="Z722" s="34"/>
      <c r="AA722" s="34"/>
      <c r="AB722" s="34"/>
      <c r="AC722" s="34"/>
      <c r="AD722" s="100"/>
      <c r="AF722" s="210"/>
      <c r="AK722" s="140"/>
      <c r="AL722" s="140"/>
      <c r="AM722" s="140"/>
      <c r="AN722" s="140"/>
      <c r="AO722" s="140"/>
      <c r="AP722" s="140"/>
      <c r="AQ722" s="140"/>
      <c r="AR722" s="140"/>
      <c r="AS722" s="140"/>
      <c r="AT722" s="140"/>
      <c r="AU722" s="140"/>
      <c r="AV722" s="140"/>
      <c r="AW722" s="140"/>
      <c r="AX722" s="140"/>
      <c r="AY722" s="140"/>
      <c r="AZ722" s="140"/>
      <c r="BA722" s="140"/>
      <c r="BB722" s="140"/>
      <c r="BC722" s="140"/>
      <c r="BD722" s="140"/>
      <c r="BE722" s="140"/>
      <c r="BF722" s="140"/>
      <c r="BG722" s="140"/>
      <c r="BH722" s="140"/>
      <c r="BI722" s="140"/>
      <c r="BJ722" s="140"/>
      <c r="BK722" s="140"/>
      <c r="BL722" s="140"/>
      <c r="BM722" s="140"/>
      <c r="BN722" s="140"/>
      <c r="BO722" s="140"/>
      <c r="BP722" s="140"/>
      <c r="BQ722" s="140"/>
      <c r="BR722" s="140"/>
      <c r="BS722" s="140"/>
      <c r="BT722" s="140"/>
      <c r="BU722" s="140"/>
      <c r="BV722" s="140"/>
      <c r="BW722" s="140"/>
      <c r="BX722" s="140"/>
      <c r="BY722" s="140"/>
      <c r="BZ722" s="140"/>
      <c r="CA722" s="140"/>
      <c r="CB722" s="140"/>
      <c r="CC722" s="140"/>
      <c r="CD722" s="140"/>
      <c r="CE722" s="140"/>
      <c r="CF722" s="140"/>
      <c r="CG722" s="140"/>
      <c r="CH722" s="140"/>
      <c r="CI722" s="140"/>
      <c r="CJ722" s="140"/>
      <c r="CK722" s="140"/>
      <c r="CL722" s="140"/>
      <c r="CM722" s="140"/>
      <c r="CN722" s="140"/>
      <c r="CO722" s="140"/>
      <c r="CP722" s="140"/>
      <c r="CQ722" s="140"/>
      <c r="CR722" s="140"/>
      <c r="CS722" s="140"/>
      <c r="CT722" s="140"/>
      <c r="CU722" s="140"/>
      <c r="CV722" s="140"/>
      <c r="CW722" s="140"/>
      <c r="CX722" s="140"/>
      <c r="CY722" s="140"/>
      <c r="CZ722" s="140"/>
      <c r="DA722" s="140"/>
      <c r="DB722" s="140"/>
      <c r="DC722" s="140"/>
      <c r="DD722" s="140"/>
      <c r="DE722" s="140"/>
      <c r="DF722" s="140"/>
      <c r="DG722" s="140"/>
      <c r="DH722" s="140"/>
      <c r="DI722" s="140"/>
      <c r="DJ722" s="140"/>
      <c r="DK722" s="140"/>
      <c r="DL722" s="140"/>
      <c r="DM722" s="140"/>
      <c r="DN722" s="140"/>
      <c r="DO722" s="140"/>
      <c r="DP722" s="140"/>
      <c r="DQ722" s="140"/>
      <c r="DR722" s="140"/>
      <c r="DS722" s="140"/>
      <c r="DT722" s="140"/>
      <c r="DU722" s="140"/>
      <c r="DV722" s="140"/>
      <c r="DW722" s="140"/>
      <c r="DX722" s="140"/>
      <c r="DY722" s="140"/>
      <c r="DZ722" s="140"/>
      <c r="EA722" s="140"/>
      <c r="EB722" s="140"/>
      <c r="EC722" s="140"/>
      <c r="ED722" s="140"/>
      <c r="EE722" s="140"/>
      <c r="EF722" s="140"/>
      <c r="EG722" s="140"/>
      <c r="EH722" s="140"/>
      <c r="EI722" s="140"/>
      <c r="EJ722" s="140"/>
      <c r="EK722" s="140"/>
      <c r="EL722" s="140"/>
      <c r="EM722" s="140"/>
      <c r="EN722" s="140"/>
      <c r="EO722" s="140"/>
      <c r="EP722" s="140"/>
      <c r="EQ722" s="140"/>
      <c r="ER722" s="140"/>
      <c r="ES722" s="140"/>
      <c r="ET722" s="140"/>
      <c r="EU722" s="140"/>
      <c r="EV722" s="140"/>
      <c r="EW722" s="140"/>
    </row>
    <row r="723" spans="1:153" ht="15" customHeight="1" x14ac:dyDescent="0.25">
      <c r="A723" s="33" t="s">
        <v>2802</v>
      </c>
      <c r="B723" s="34"/>
      <c r="C723" s="23"/>
      <c r="D723" s="472"/>
      <c r="E723" s="35">
        <f t="shared" si="28"/>
        <v>0</v>
      </c>
      <c r="F723" s="201">
        <v>7669</v>
      </c>
      <c r="G723" s="417"/>
      <c r="H723" s="36" t="s">
        <v>2803</v>
      </c>
      <c r="I723" s="102"/>
      <c r="J723" s="202">
        <v>50.23</v>
      </c>
      <c r="K723" s="39">
        <f t="shared" si="27"/>
        <v>0</v>
      </c>
      <c r="L723" s="40" t="s">
        <v>657</v>
      </c>
      <c r="M723" s="53" t="s">
        <v>2804</v>
      </c>
      <c r="N723" s="40" t="s">
        <v>2802</v>
      </c>
      <c r="O723" s="46" t="s">
        <v>2719</v>
      </c>
      <c r="P723" s="40" t="s">
        <v>477</v>
      </c>
      <c r="Q723" s="40" t="s">
        <v>39</v>
      </c>
      <c r="R723" s="40" t="s">
        <v>31</v>
      </c>
      <c r="S723" s="304" t="s">
        <v>41</v>
      </c>
      <c r="T723" s="304">
        <v>12</v>
      </c>
      <c r="U723" s="304">
        <v>2500</v>
      </c>
      <c r="V723" s="304" t="s">
        <v>41</v>
      </c>
      <c r="W723" s="422"/>
      <c r="X723" s="43"/>
      <c r="Y723" s="34"/>
      <c r="Z723" s="34"/>
      <c r="AA723" s="34"/>
      <c r="AB723" s="34"/>
      <c r="AC723" s="34"/>
      <c r="AD723" s="100"/>
      <c r="AF723" s="210"/>
      <c r="AH723" s="140"/>
      <c r="AI723" s="140"/>
      <c r="EU723" s="140"/>
      <c r="EV723" s="140"/>
    </row>
    <row r="724" spans="1:153" ht="15" customHeight="1" x14ac:dyDescent="0.25">
      <c r="A724" s="33" t="s">
        <v>1963</v>
      </c>
      <c r="B724" s="34"/>
      <c r="C724" s="23"/>
      <c r="D724" s="472"/>
      <c r="E724" s="35">
        <f t="shared" si="28"/>
        <v>0</v>
      </c>
      <c r="F724" s="201">
        <v>4175</v>
      </c>
      <c r="G724" s="417"/>
      <c r="H724" s="36" t="s">
        <v>1964</v>
      </c>
      <c r="I724" s="102"/>
      <c r="J724" s="202">
        <v>5.28</v>
      </c>
      <c r="K724" s="39">
        <f t="shared" si="27"/>
        <v>0</v>
      </c>
      <c r="L724" s="40" t="s">
        <v>657</v>
      </c>
      <c r="M724" s="53" t="s">
        <v>1965</v>
      </c>
      <c r="N724" s="40" t="s">
        <v>1963</v>
      </c>
      <c r="O724" s="46" t="s">
        <v>56</v>
      </c>
      <c r="P724" s="40" t="s">
        <v>477</v>
      </c>
      <c r="Q724" s="40" t="s">
        <v>39</v>
      </c>
      <c r="R724" s="40" t="s">
        <v>31</v>
      </c>
      <c r="S724" s="304" t="s">
        <v>9536</v>
      </c>
      <c r="T724" s="306">
        <v>1</v>
      </c>
      <c r="U724" s="304">
        <v>2500</v>
      </c>
      <c r="V724" s="304" t="str">
        <f>IF(S724="Weekly","Weekly",IF(S724="Biweekly","Weekly","Monthly"))</f>
        <v>Monthly</v>
      </c>
      <c r="W724" s="422"/>
      <c r="X724" s="43">
        <v>41662</v>
      </c>
      <c r="Y724" s="34"/>
      <c r="Z724" s="34"/>
      <c r="AA724" s="34"/>
      <c r="AB724" s="34"/>
      <c r="AC724" s="34"/>
      <c r="AD724" s="100"/>
      <c r="AF724" s="210"/>
      <c r="AH724" s="100"/>
      <c r="AI724" s="100"/>
      <c r="AK724" s="140"/>
      <c r="AL724" s="140"/>
      <c r="AM724" s="140"/>
      <c r="AN724" s="140"/>
      <c r="AO724" s="140"/>
      <c r="AP724" s="140"/>
      <c r="AQ724" s="140"/>
      <c r="AR724" s="140"/>
      <c r="AS724" s="140"/>
      <c r="AT724" s="140"/>
      <c r="AU724" s="140"/>
      <c r="AV724" s="140"/>
      <c r="AW724" s="140"/>
      <c r="AX724" s="140"/>
      <c r="AY724" s="140"/>
      <c r="AZ724" s="140"/>
      <c r="BA724" s="140"/>
      <c r="BB724" s="140"/>
      <c r="BC724" s="140"/>
      <c r="BD724" s="140"/>
      <c r="BE724" s="140"/>
      <c r="BF724" s="140"/>
      <c r="BG724" s="140"/>
      <c r="BH724" s="140"/>
      <c r="BI724" s="140"/>
      <c r="BJ724" s="140"/>
      <c r="BK724" s="140"/>
      <c r="BL724" s="140"/>
      <c r="BM724" s="140"/>
      <c r="BN724" s="140"/>
      <c r="BO724" s="140"/>
      <c r="BP724" s="140"/>
      <c r="BQ724" s="140"/>
      <c r="BR724" s="140"/>
      <c r="BS724" s="140"/>
      <c r="BT724" s="140"/>
      <c r="BU724" s="140"/>
      <c r="BV724" s="140"/>
      <c r="BW724" s="140"/>
      <c r="BX724" s="140"/>
      <c r="BY724" s="140"/>
      <c r="BZ724" s="140"/>
      <c r="CA724" s="140"/>
      <c r="CB724" s="140"/>
      <c r="CC724" s="140"/>
      <c r="CD724" s="140"/>
      <c r="CE724" s="140"/>
      <c r="CF724" s="140"/>
      <c r="CG724" s="140"/>
      <c r="CH724" s="140"/>
      <c r="CI724" s="140"/>
      <c r="CJ724" s="140"/>
      <c r="CK724" s="140"/>
      <c r="CL724" s="140"/>
      <c r="CM724" s="140"/>
      <c r="CN724" s="140"/>
      <c r="CO724" s="140"/>
      <c r="CP724" s="140"/>
      <c r="CQ724" s="140"/>
      <c r="CR724" s="140"/>
      <c r="CS724" s="140"/>
      <c r="CT724" s="140"/>
      <c r="CU724" s="140"/>
      <c r="CV724" s="140"/>
      <c r="CW724" s="140"/>
      <c r="CX724" s="140"/>
      <c r="CY724" s="140"/>
      <c r="CZ724" s="140"/>
      <c r="DA724" s="140"/>
      <c r="DB724" s="140"/>
      <c r="DC724" s="140"/>
      <c r="DD724" s="140"/>
      <c r="DE724" s="140"/>
      <c r="DF724" s="140"/>
      <c r="DG724" s="140"/>
      <c r="DH724" s="140"/>
      <c r="DI724" s="140"/>
      <c r="DJ724" s="140"/>
      <c r="DK724" s="140"/>
      <c r="DL724" s="140"/>
      <c r="DM724" s="140"/>
      <c r="DN724" s="140"/>
      <c r="DO724" s="140"/>
      <c r="DP724" s="140"/>
      <c r="DQ724" s="140"/>
      <c r="DR724" s="140"/>
      <c r="DS724" s="140"/>
      <c r="DT724" s="140"/>
      <c r="DU724" s="140"/>
      <c r="DV724" s="140"/>
      <c r="DW724" s="140"/>
      <c r="DX724" s="140"/>
      <c r="DY724" s="140"/>
      <c r="DZ724" s="140"/>
      <c r="EA724" s="140"/>
      <c r="EB724" s="140"/>
      <c r="EC724" s="140"/>
      <c r="ED724" s="140"/>
      <c r="EE724" s="140"/>
      <c r="EF724" s="140"/>
      <c r="EG724" s="140"/>
      <c r="EH724" s="140"/>
      <c r="EI724" s="140"/>
      <c r="EJ724" s="140"/>
      <c r="EK724" s="140"/>
      <c r="EL724" s="140"/>
      <c r="EM724" s="140"/>
      <c r="EN724" s="140"/>
      <c r="EO724" s="140"/>
      <c r="EP724" s="140"/>
      <c r="EQ724" s="140"/>
      <c r="ER724" s="140"/>
      <c r="ES724" s="140"/>
      <c r="ET724" s="140"/>
      <c r="EU724" s="140"/>
      <c r="EV724" s="140"/>
      <c r="EW724" s="140"/>
    </row>
    <row r="725" spans="1:153" ht="15" customHeight="1" x14ac:dyDescent="0.25">
      <c r="A725" s="33" t="s">
        <v>1389</v>
      </c>
      <c r="B725" s="34"/>
      <c r="C725" s="23"/>
      <c r="D725" s="472"/>
      <c r="E725" s="35">
        <f t="shared" si="28"/>
        <v>0</v>
      </c>
      <c r="F725" s="201">
        <v>2653</v>
      </c>
      <c r="G725" s="417"/>
      <c r="H725" s="36" t="s">
        <v>1390</v>
      </c>
      <c r="I725" s="102"/>
      <c r="J725" s="202">
        <v>130.81</v>
      </c>
      <c r="K725" s="39">
        <f t="shared" si="27"/>
        <v>0</v>
      </c>
      <c r="L725" s="40" t="s">
        <v>657</v>
      </c>
      <c r="M725" s="53" t="s">
        <v>1391</v>
      </c>
      <c r="N725" s="40" t="s">
        <v>1389</v>
      </c>
      <c r="O725" s="46" t="s">
        <v>1325</v>
      </c>
      <c r="P725" s="40" t="s">
        <v>477</v>
      </c>
      <c r="Q725" s="40" t="s">
        <v>39</v>
      </c>
      <c r="R725" s="40" t="s">
        <v>31</v>
      </c>
      <c r="S725" s="304" t="s">
        <v>32</v>
      </c>
      <c r="T725" s="304">
        <v>52</v>
      </c>
      <c r="U725" s="304">
        <v>2500</v>
      </c>
      <c r="V725" s="304" t="s">
        <v>32</v>
      </c>
      <c r="W725" s="422"/>
      <c r="X725" s="43"/>
      <c r="Y725" s="34"/>
      <c r="Z725" s="34"/>
      <c r="AA725" s="34"/>
      <c r="AB725" s="34"/>
      <c r="AC725" s="34"/>
      <c r="AD725" s="100"/>
      <c r="AF725" s="210"/>
      <c r="AH725" s="100"/>
      <c r="AI725" s="100"/>
      <c r="AK725" s="100"/>
      <c r="AL725" s="100"/>
      <c r="AM725" s="100"/>
      <c r="AN725" s="100"/>
      <c r="AO725" s="100"/>
      <c r="AP725" s="100"/>
      <c r="AQ725" s="100"/>
      <c r="AR725" s="100"/>
      <c r="AS725" s="100"/>
      <c r="AT725" s="100"/>
      <c r="AU725" s="100"/>
      <c r="AV725" s="100"/>
      <c r="AW725" s="100"/>
      <c r="AX725" s="100"/>
      <c r="AY725" s="100"/>
      <c r="AZ725" s="100"/>
      <c r="BA725" s="100"/>
      <c r="BB725" s="100"/>
      <c r="BC725" s="100"/>
      <c r="BD725" s="100"/>
      <c r="BE725" s="100"/>
      <c r="BF725" s="100"/>
      <c r="BG725" s="100"/>
      <c r="BH725" s="100"/>
      <c r="BI725" s="100"/>
      <c r="BJ725" s="100"/>
      <c r="BK725" s="100"/>
      <c r="BL725" s="100"/>
      <c r="BM725" s="100"/>
      <c r="BN725" s="100"/>
      <c r="BO725" s="100"/>
      <c r="BP725" s="100"/>
      <c r="BQ725" s="100"/>
      <c r="BR725" s="100"/>
      <c r="BS725" s="100"/>
      <c r="BT725" s="100"/>
      <c r="BU725" s="100"/>
      <c r="BV725" s="100"/>
      <c r="BW725" s="100"/>
      <c r="BX725" s="100"/>
      <c r="BY725" s="100"/>
      <c r="BZ725" s="100"/>
      <c r="CA725" s="100"/>
      <c r="CB725" s="100"/>
      <c r="CC725" s="100"/>
      <c r="CD725" s="100"/>
      <c r="CE725" s="100"/>
      <c r="CF725" s="100"/>
      <c r="CG725" s="100"/>
      <c r="CH725" s="100"/>
      <c r="CI725" s="100"/>
      <c r="CJ725" s="100"/>
      <c r="CK725" s="100"/>
      <c r="CL725" s="100"/>
      <c r="CM725" s="100"/>
      <c r="CN725" s="100"/>
      <c r="CO725" s="100"/>
      <c r="CP725" s="100"/>
      <c r="CQ725" s="100"/>
      <c r="CR725" s="100"/>
      <c r="CS725" s="100"/>
      <c r="CT725" s="100"/>
      <c r="CU725" s="100"/>
      <c r="CV725" s="100"/>
      <c r="CW725" s="100"/>
      <c r="CX725" s="100"/>
      <c r="CY725" s="100"/>
      <c r="CZ725" s="100"/>
      <c r="DA725" s="100"/>
      <c r="DB725" s="100"/>
      <c r="DC725" s="100"/>
      <c r="DD725" s="100"/>
      <c r="DE725" s="100"/>
      <c r="DF725" s="100"/>
      <c r="DG725" s="100"/>
      <c r="DH725" s="100"/>
      <c r="DI725" s="100"/>
      <c r="DJ725" s="100"/>
      <c r="DK725" s="100"/>
      <c r="DL725" s="100"/>
      <c r="DM725" s="100"/>
      <c r="DN725" s="100"/>
      <c r="DO725" s="100"/>
      <c r="DP725" s="100"/>
      <c r="DQ725" s="100"/>
      <c r="DR725" s="100"/>
      <c r="DS725" s="100"/>
      <c r="DT725" s="100"/>
      <c r="DU725" s="100"/>
      <c r="DV725" s="100"/>
      <c r="DW725" s="100"/>
      <c r="DX725" s="100"/>
      <c r="DY725" s="100"/>
      <c r="DZ725" s="100"/>
      <c r="EA725" s="100"/>
      <c r="EB725" s="100"/>
      <c r="EC725" s="100"/>
      <c r="ED725" s="100"/>
      <c r="EE725" s="100"/>
      <c r="EF725" s="100"/>
      <c r="EG725" s="100"/>
      <c r="EH725" s="100"/>
      <c r="EI725" s="100"/>
      <c r="EJ725" s="100"/>
      <c r="EK725" s="100"/>
      <c r="EL725" s="100"/>
      <c r="EM725" s="100"/>
      <c r="EN725" s="100"/>
      <c r="EO725" s="100"/>
      <c r="EP725" s="100"/>
      <c r="EQ725" s="100"/>
      <c r="ER725" s="100"/>
      <c r="ES725" s="100"/>
      <c r="ET725" s="100"/>
      <c r="EU725" s="100"/>
      <c r="EV725" s="100"/>
      <c r="EW725" s="100"/>
    </row>
    <row r="726" spans="1:153" ht="15" customHeight="1" x14ac:dyDescent="0.25">
      <c r="A726" s="33" t="s">
        <v>774</v>
      </c>
      <c r="B726" s="34"/>
      <c r="C726" s="23"/>
      <c r="D726" s="472"/>
      <c r="E726" s="35">
        <f t="shared" si="28"/>
        <v>0</v>
      </c>
      <c r="F726" s="201">
        <v>7667</v>
      </c>
      <c r="G726" s="417"/>
      <c r="H726" s="36" t="s">
        <v>775</v>
      </c>
      <c r="I726" s="102"/>
      <c r="J726" s="202">
        <v>8.4600000000000009</v>
      </c>
      <c r="K726" s="39">
        <f t="shared" si="27"/>
        <v>0</v>
      </c>
      <c r="L726" s="40" t="s">
        <v>657</v>
      </c>
      <c r="M726" s="53" t="s">
        <v>776</v>
      </c>
      <c r="N726" s="40" t="s">
        <v>774</v>
      </c>
      <c r="O726" s="46" t="s">
        <v>767</v>
      </c>
      <c r="P726" s="40" t="s">
        <v>477</v>
      </c>
      <c r="Q726" s="40" t="s">
        <v>39</v>
      </c>
      <c r="R726" s="40" t="s">
        <v>31</v>
      </c>
      <c r="S726" s="304" t="s">
        <v>9536</v>
      </c>
      <c r="T726" s="306">
        <v>1</v>
      </c>
      <c r="U726" s="304">
        <v>2500</v>
      </c>
      <c r="V726" s="304" t="str">
        <f>IF(S726="Weekly","Weekly",IF(S726="Biweekly","Weekly","Monthly"))</f>
        <v>Monthly</v>
      </c>
      <c r="W726" s="422"/>
      <c r="X726" s="43">
        <v>41662</v>
      </c>
      <c r="Y726" s="34"/>
      <c r="Z726" s="34"/>
      <c r="AA726" s="34"/>
      <c r="AB726" s="34"/>
      <c r="AC726" s="34"/>
      <c r="AD726" s="100"/>
      <c r="AF726" s="210"/>
      <c r="AH726" s="100"/>
      <c r="AI726" s="100"/>
      <c r="EU726" s="140"/>
      <c r="EV726" s="140"/>
    </row>
    <row r="727" spans="1:153" ht="15" customHeight="1" x14ac:dyDescent="0.25">
      <c r="A727" s="33" t="s">
        <v>10392</v>
      </c>
      <c r="B727" s="34"/>
      <c r="C727" s="23"/>
      <c r="D727" s="472"/>
      <c r="E727" s="35">
        <f t="shared" si="28"/>
        <v>0</v>
      </c>
      <c r="F727" s="201">
        <v>3573</v>
      </c>
      <c r="G727" s="417"/>
      <c r="H727" s="36" t="s">
        <v>10431</v>
      </c>
      <c r="I727" s="102"/>
      <c r="J727" s="202">
        <v>105.3</v>
      </c>
      <c r="K727" s="39">
        <f t="shared" si="27"/>
        <v>0</v>
      </c>
      <c r="L727" s="40" t="s">
        <v>268</v>
      </c>
      <c r="M727" s="53" t="s">
        <v>10467</v>
      </c>
      <c r="N727" s="40" t="s">
        <v>10392</v>
      </c>
      <c r="O727" s="46" t="s">
        <v>3202</v>
      </c>
      <c r="P727" s="40" t="s">
        <v>154</v>
      </c>
      <c r="Q727" s="40" t="s">
        <v>155</v>
      </c>
      <c r="R727" s="40" t="s">
        <v>31</v>
      </c>
      <c r="S727" s="304" t="s">
        <v>60</v>
      </c>
      <c r="T727" s="304">
        <v>4</v>
      </c>
      <c r="U727" s="304">
        <v>2500</v>
      </c>
      <c r="V727" s="304" t="s">
        <v>41</v>
      </c>
      <c r="W727" s="429"/>
      <c r="X727" s="191" t="s">
        <v>10471</v>
      </c>
      <c r="Y727" s="34"/>
      <c r="Z727" s="34"/>
      <c r="AA727" s="34"/>
      <c r="AB727" s="34"/>
      <c r="AC727" s="34"/>
      <c r="AD727" s="100"/>
      <c r="AE727" s="140"/>
      <c r="AF727" s="210"/>
      <c r="AG727" s="140"/>
      <c r="AH727" s="100"/>
      <c r="AI727" s="100"/>
      <c r="AJ727" s="100"/>
      <c r="AK727" s="140"/>
      <c r="AL727" s="140"/>
      <c r="AM727" s="140"/>
      <c r="AN727" s="140"/>
      <c r="AO727" s="140"/>
      <c r="AP727" s="140"/>
      <c r="AQ727" s="140"/>
      <c r="AR727" s="140"/>
      <c r="AS727" s="140"/>
      <c r="AT727" s="140"/>
      <c r="AU727" s="140"/>
      <c r="AV727" s="140"/>
      <c r="AW727" s="140"/>
      <c r="AX727" s="140"/>
      <c r="AY727" s="140"/>
      <c r="AZ727" s="140"/>
      <c r="BA727" s="140"/>
      <c r="BB727" s="140"/>
      <c r="BC727" s="140"/>
      <c r="BD727" s="140"/>
      <c r="BE727" s="140"/>
      <c r="BF727" s="140"/>
      <c r="BG727" s="140"/>
      <c r="BH727" s="140"/>
      <c r="BI727" s="140"/>
      <c r="BJ727" s="140"/>
      <c r="BK727" s="140"/>
      <c r="BL727" s="140"/>
      <c r="BM727" s="140"/>
      <c r="BN727" s="140"/>
      <c r="BO727" s="140"/>
      <c r="BP727" s="140"/>
      <c r="BQ727" s="140"/>
      <c r="BR727" s="140"/>
      <c r="BS727" s="140"/>
      <c r="BT727" s="140"/>
      <c r="BU727" s="140"/>
      <c r="BV727" s="140"/>
      <c r="BW727" s="140"/>
      <c r="BX727" s="140"/>
      <c r="BY727" s="140"/>
      <c r="BZ727" s="140"/>
      <c r="CA727" s="140"/>
      <c r="CB727" s="140"/>
      <c r="CC727" s="140"/>
      <c r="CD727" s="140"/>
      <c r="CE727" s="140"/>
      <c r="CF727" s="140"/>
      <c r="CG727" s="140"/>
      <c r="CH727" s="140"/>
      <c r="CI727" s="140"/>
      <c r="CJ727" s="140"/>
      <c r="CK727" s="140"/>
      <c r="CL727" s="140"/>
      <c r="CM727" s="140"/>
      <c r="CN727" s="140"/>
      <c r="CO727" s="140"/>
      <c r="CP727" s="140"/>
      <c r="CQ727" s="140"/>
      <c r="CR727" s="140"/>
      <c r="CS727" s="140"/>
      <c r="CT727" s="140"/>
      <c r="CU727" s="140"/>
      <c r="CV727" s="140"/>
      <c r="CW727" s="140"/>
      <c r="CX727" s="140"/>
      <c r="CY727" s="140"/>
      <c r="CZ727" s="140"/>
      <c r="DA727" s="140"/>
      <c r="DB727" s="140"/>
      <c r="DC727" s="140"/>
      <c r="DD727" s="140"/>
      <c r="DE727" s="140"/>
      <c r="DF727" s="140"/>
      <c r="DG727" s="140"/>
      <c r="DH727" s="140"/>
      <c r="DI727" s="140"/>
      <c r="DJ727" s="140"/>
      <c r="DK727" s="140"/>
      <c r="DL727" s="140"/>
      <c r="DM727" s="140"/>
      <c r="DN727" s="140"/>
      <c r="DO727" s="140"/>
      <c r="DP727" s="140"/>
      <c r="DQ727" s="140"/>
      <c r="DR727" s="140"/>
      <c r="DS727" s="140"/>
      <c r="DT727" s="140"/>
      <c r="DU727" s="140"/>
      <c r="DV727" s="140"/>
      <c r="DW727" s="140"/>
      <c r="DX727" s="140"/>
      <c r="DY727" s="140"/>
      <c r="DZ727" s="140"/>
      <c r="EA727" s="140"/>
      <c r="EB727" s="140"/>
      <c r="EC727" s="140"/>
      <c r="ED727" s="140"/>
      <c r="EE727" s="140"/>
      <c r="EF727" s="140"/>
      <c r="EG727" s="140"/>
      <c r="EH727" s="140"/>
      <c r="EI727" s="140"/>
      <c r="EJ727" s="140"/>
      <c r="EK727" s="140"/>
      <c r="EL727" s="140"/>
      <c r="EM727" s="140"/>
      <c r="EN727" s="140"/>
      <c r="EO727" s="140"/>
      <c r="EP727" s="140"/>
      <c r="EQ727" s="140"/>
      <c r="ER727" s="140"/>
      <c r="ES727" s="140"/>
      <c r="ET727" s="140"/>
      <c r="EW727" s="140"/>
    </row>
    <row r="728" spans="1:153" ht="15" customHeight="1" x14ac:dyDescent="0.25">
      <c r="A728" s="33" t="s">
        <v>274</v>
      </c>
      <c r="B728" s="34"/>
      <c r="C728" s="23"/>
      <c r="D728" s="472"/>
      <c r="E728" s="35">
        <f t="shared" si="28"/>
        <v>0</v>
      </c>
      <c r="F728" s="201">
        <v>1898</v>
      </c>
      <c r="G728" s="417"/>
      <c r="H728" s="36" t="s">
        <v>275</v>
      </c>
      <c r="I728" s="102"/>
      <c r="J728" s="202">
        <v>38.94</v>
      </c>
      <c r="K728" s="39">
        <f t="shared" si="27"/>
        <v>0</v>
      </c>
      <c r="L728" s="40" t="s">
        <v>276</v>
      </c>
      <c r="M728" s="53" t="s">
        <v>277</v>
      </c>
      <c r="N728" s="40" t="s">
        <v>274</v>
      </c>
      <c r="O728" s="46" t="s">
        <v>157</v>
      </c>
      <c r="P728" s="40" t="s">
        <v>116</v>
      </c>
      <c r="Q728" s="40" t="s">
        <v>39</v>
      </c>
      <c r="R728" s="40" t="s">
        <v>31</v>
      </c>
      <c r="S728" s="304" t="s">
        <v>60</v>
      </c>
      <c r="T728" s="304">
        <v>4</v>
      </c>
      <c r="U728" s="304">
        <v>2500</v>
      </c>
      <c r="V728" s="304" t="s">
        <v>41</v>
      </c>
      <c r="W728" s="422"/>
      <c r="X728" s="43">
        <v>41839</v>
      </c>
      <c r="Y728" s="34"/>
      <c r="Z728" s="34"/>
      <c r="AA728" s="34"/>
      <c r="AB728" s="34"/>
      <c r="AC728" s="34"/>
      <c r="AD728" s="100"/>
      <c r="AF728" s="210"/>
    </row>
    <row r="729" spans="1:153" ht="15" customHeight="1" x14ac:dyDescent="0.25">
      <c r="A729" s="33" t="s">
        <v>3081</v>
      </c>
      <c r="B729" s="34"/>
      <c r="C729" s="23"/>
      <c r="D729" s="472"/>
      <c r="E729" s="35">
        <f t="shared" si="28"/>
        <v>0</v>
      </c>
      <c r="F729" s="201">
        <v>1899</v>
      </c>
      <c r="G729" s="417"/>
      <c r="H729" s="36" t="s">
        <v>3082</v>
      </c>
      <c r="I729" s="102"/>
      <c r="J729" s="202">
        <v>104.85</v>
      </c>
      <c r="K729" s="39">
        <f t="shared" si="27"/>
        <v>0</v>
      </c>
      <c r="L729" s="40" t="s">
        <v>3083</v>
      </c>
      <c r="M729" s="53" t="s">
        <v>3084</v>
      </c>
      <c r="N729" s="40" t="s">
        <v>3081</v>
      </c>
      <c r="O729" s="46" t="s">
        <v>74</v>
      </c>
      <c r="P729" s="40" t="s">
        <v>95</v>
      </c>
      <c r="Q729" s="40" t="s">
        <v>39</v>
      </c>
      <c r="R729" s="40" t="s">
        <v>31</v>
      </c>
      <c r="S729" s="304" t="s">
        <v>41</v>
      </c>
      <c r="T729" s="304">
        <v>12</v>
      </c>
      <c r="U729" s="304">
        <v>500</v>
      </c>
      <c r="V729" s="304" t="s">
        <v>41</v>
      </c>
      <c r="W729" s="422"/>
      <c r="X729" s="43">
        <v>41953</v>
      </c>
      <c r="Y729" s="34"/>
      <c r="Z729" s="34"/>
      <c r="AA729" s="34"/>
      <c r="AB729" s="34"/>
      <c r="AC729" s="34"/>
      <c r="AD729" s="100"/>
      <c r="AF729" s="210"/>
      <c r="EU729" s="100"/>
      <c r="EV729" s="100"/>
    </row>
    <row r="730" spans="1:153" ht="15" customHeight="1" x14ac:dyDescent="0.25">
      <c r="A730" s="33" t="s">
        <v>2405</v>
      </c>
      <c r="B730" s="34"/>
      <c r="C730" s="23"/>
      <c r="D730" s="472"/>
      <c r="E730" s="35">
        <f t="shared" si="28"/>
        <v>0</v>
      </c>
      <c r="F730" s="201">
        <v>5565</v>
      </c>
      <c r="G730" s="417"/>
      <c r="H730" s="36" t="s">
        <v>2406</v>
      </c>
      <c r="I730" s="102"/>
      <c r="J730" s="202">
        <v>95.2</v>
      </c>
      <c r="K730" s="39">
        <f t="shared" si="27"/>
        <v>0</v>
      </c>
      <c r="L730" s="40" t="s">
        <v>2407</v>
      </c>
      <c r="M730" s="53" t="s">
        <v>2408</v>
      </c>
      <c r="N730" s="40" t="s">
        <v>2405</v>
      </c>
      <c r="O730" s="46" t="s">
        <v>2278</v>
      </c>
      <c r="P730" s="40" t="s">
        <v>116</v>
      </c>
      <c r="Q730" s="40" t="s">
        <v>39</v>
      </c>
      <c r="R730" s="40" t="s">
        <v>31</v>
      </c>
      <c r="S730" s="304" t="s">
        <v>60</v>
      </c>
      <c r="T730" s="304">
        <v>4</v>
      </c>
      <c r="U730" s="304">
        <v>2500</v>
      </c>
      <c r="V730" s="304" t="s">
        <v>41</v>
      </c>
      <c r="W730" s="422"/>
      <c r="X730" s="43">
        <v>41817</v>
      </c>
      <c r="Y730" s="34"/>
      <c r="Z730" s="34"/>
      <c r="AA730" s="34"/>
      <c r="AB730" s="34"/>
      <c r="AC730" s="34"/>
      <c r="AD730" s="100"/>
      <c r="AF730" s="210"/>
    </row>
    <row r="731" spans="1:153" ht="15" customHeight="1" x14ac:dyDescent="0.25">
      <c r="A731" s="33" t="s">
        <v>1081</v>
      </c>
      <c r="B731" s="34"/>
      <c r="C731" s="23"/>
      <c r="D731" s="472"/>
      <c r="E731" s="35">
        <f t="shared" si="28"/>
        <v>0</v>
      </c>
      <c r="F731" s="201">
        <v>2708</v>
      </c>
      <c r="G731" s="417"/>
      <c r="H731" s="36" t="s">
        <v>1082</v>
      </c>
      <c r="I731" s="102"/>
      <c r="J731" s="202">
        <v>30</v>
      </c>
      <c r="K731" s="39">
        <f t="shared" si="27"/>
        <v>0</v>
      </c>
      <c r="L731" s="40" t="s">
        <v>1083</v>
      </c>
      <c r="M731" s="53" t="s">
        <v>1084</v>
      </c>
      <c r="N731" s="40" t="s">
        <v>1081</v>
      </c>
      <c r="O731" s="46" t="s">
        <v>977</v>
      </c>
      <c r="P731" s="40" t="s">
        <v>95</v>
      </c>
      <c r="Q731" s="40" t="s">
        <v>39</v>
      </c>
      <c r="R731" s="40" t="s">
        <v>31</v>
      </c>
      <c r="S731" s="304" t="s">
        <v>60</v>
      </c>
      <c r="T731" s="304">
        <v>4</v>
      </c>
      <c r="U731" s="304">
        <v>500</v>
      </c>
      <c r="V731" s="304" t="s">
        <v>41</v>
      </c>
      <c r="W731" s="422"/>
      <c r="X731" s="43">
        <v>41953</v>
      </c>
      <c r="Y731" s="34"/>
      <c r="Z731" s="34"/>
      <c r="AA731" s="34"/>
      <c r="AB731" s="34"/>
      <c r="AC731" s="34"/>
      <c r="AD731" s="100"/>
      <c r="AF731" s="210"/>
      <c r="EU731" s="100"/>
      <c r="EV731" s="100"/>
    </row>
    <row r="732" spans="1:153" ht="15" customHeight="1" x14ac:dyDescent="0.25">
      <c r="A732" s="33" t="s">
        <v>530</v>
      </c>
      <c r="B732" s="34"/>
      <c r="C732" s="23"/>
      <c r="D732" s="472"/>
      <c r="E732" s="35">
        <f t="shared" si="28"/>
        <v>0</v>
      </c>
      <c r="F732" s="201">
        <v>1400</v>
      </c>
      <c r="G732" s="417"/>
      <c r="H732" s="37" t="s">
        <v>531</v>
      </c>
      <c r="I732" s="102"/>
      <c r="J732" s="202">
        <v>237.97</v>
      </c>
      <c r="K732" s="39">
        <f t="shared" si="27"/>
        <v>0</v>
      </c>
      <c r="L732" s="46" t="s">
        <v>419</v>
      </c>
      <c r="M732" s="55" t="s">
        <v>532</v>
      </c>
      <c r="N732" s="46" t="s">
        <v>530</v>
      </c>
      <c r="O732" s="46" t="s">
        <v>407</v>
      </c>
      <c r="P732" s="46" t="s">
        <v>116</v>
      </c>
      <c r="Q732" s="46" t="s">
        <v>39</v>
      </c>
      <c r="R732" s="46" t="s">
        <v>31</v>
      </c>
      <c r="S732" s="139" t="s">
        <v>41</v>
      </c>
      <c r="T732" s="139">
        <v>13</v>
      </c>
      <c r="U732" s="139">
        <v>2500</v>
      </c>
      <c r="V732" s="139" t="s">
        <v>41</v>
      </c>
      <c r="W732" s="427"/>
      <c r="X732" s="155">
        <v>42272</v>
      </c>
      <c r="Y732" s="32"/>
      <c r="Z732" s="32"/>
      <c r="AA732" s="32"/>
      <c r="AB732" s="32"/>
      <c r="AC732" s="32"/>
      <c r="AD732" s="100"/>
      <c r="AF732" s="210"/>
    </row>
    <row r="733" spans="1:153" ht="15" customHeight="1" x14ac:dyDescent="0.25">
      <c r="A733" s="33" t="s">
        <v>1966</v>
      </c>
      <c r="B733" s="34"/>
      <c r="C733" s="23"/>
      <c r="D733" s="472"/>
      <c r="E733" s="35">
        <f t="shared" si="28"/>
        <v>0</v>
      </c>
      <c r="F733" s="201">
        <v>4855</v>
      </c>
      <c r="G733" s="417"/>
      <c r="H733" s="37" t="s">
        <v>1967</v>
      </c>
      <c r="I733" s="102"/>
      <c r="J733" s="202">
        <v>25.96</v>
      </c>
      <c r="K733" s="39">
        <f t="shared" si="27"/>
        <v>0</v>
      </c>
      <c r="L733" s="46" t="s">
        <v>292</v>
      </c>
      <c r="M733" s="55" t="s">
        <v>1968</v>
      </c>
      <c r="N733" s="46" t="s">
        <v>1966</v>
      </c>
      <c r="O733" s="46" t="s">
        <v>56</v>
      </c>
      <c r="P733" s="46" t="s">
        <v>116</v>
      </c>
      <c r="Q733" s="46" t="s">
        <v>39</v>
      </c>
      <c r="R733" s="46" t="s">
        <v>31</v>
      </c>
      <c r="S733" s="139" t="s">
        <v>46</v>
      </c>
      <c r="T733" s="139">
        <v>6</v>
      </c>
      <c r="U733" s="139">
        <v>2500</v>
      </c>
      <c r="V733" s="139" t="s">
        <v>41</v>
      </c>
      <c r="W733" s="427"/>
      <c r="X733" s="155">
        <v>42272</v>
      </c>
      <c r="Y733" s="32"/>
      <c r="Z733" s="32"/>
      <c r="AA733" s="32"/>
      <c r="AB733" s="32"/>
      <c r="AC733" s="32"/>
      <c r="AD733" s="100"/>
      <c r="AF733" s="210"/>
    </row>
    <row r="734" spans="1:153" ht="15" customHeight="1" x14ac:dyDescent="0.25">
      <c r="A734" s="33" t="s">
        <v>1085</v>
      </c>
      <c r="B734" s="34"/>
      <c r="C734" s="23"/>
      <c r="D734" s="472"/>
      <c r="E734" s="35">
        <f t="shared" si="28"/>
        <v>0</v>
      </c>
      <c r="F734" s="201">
        <v>2923</v>
      </c>
      <c r="G734" s="417"/>
      <c r="H734" s="36" t="s">
        <v>1086</v>
      </c>
      <c r="I734" s="102"/>
      <c r="J734" s="202">
        <v>89.97</v>
      </c>
      <c r="K734" s="39">
        <f t="shared" si="27"/>
        <v>0</v>
      </c>
      <c r="L734" s="40" t="s">
        <v>262</v>
      </c>
      <c r="M734" s="53" t="s">
        <v>1087</v>
      </c>
      <c r="N734" s="40" t="s">
        <v>1085</v>
      </c>
      <c r="O734" s="46" t="s">
        <v>977</v>
      </c>
      <c r="P734" s="40" t="s">
        <v>38</v>
      </c>
      <c r="Q734" s="40" t="s">
        <v>39</v>
      </c>
      <c r="R734" s="40" t="s">
        <v>31</v>
      </c>
      <c r="S734" s="304" t="s">
        <v>41</v>
      </c>
      <c r="T734" s="304">
        <v>13</v>
      </c>
      <c r="U734" s="304">
        <v>500</v>
      </c>
      <c r="V734" s="304" t="s">
        <v>41</v>
      </c>
      <c r="W734" s="422"/>
      <c r="X734" s="43"/>
      <c r="Y734" s="34"/>
      <c r="Z734" s="34"/>
      <c r="AA734" s="34"/>
      <c r="AB734" s="34"/>
      <c r="AC734" s="34"/>
      <c r="AD734" s="100"/>
      <c r="AF734" s="210"/>
      <c r="EU734" s="100"/>
      <c r="EV734" s="100"/>
    </row>
    <row r="735" spans="1:153" ht="15" customHeight="1" x14ac:dyDescent="0.25">
      <c r="A735" s="33" t="s">
        <v>278</v>
      </c>
      <c r="B735" s="34"/>
      <c r="C735" s="23"/>
      <c r="D735" s="472"/>
      <c r="E735" s="35">
        <f t="shared" si="28"/>
        <v>0</v>
      </c>
      <c r="F735" s="201">
        <v>2775</v>
      </c>
      <c r="G735" s="417"/>
      <c r="H735" s="36" t="s">
        <v>279</v>
      </c>
      <c r="I735" s="102"/>
      <c r="J735" s="202">
        <v>361.88</v>
      </c>
      <c r="K735" s="39">
        <f t="shared" si="27"/>
        <v>0</v>
      </c>
      <c r="L735" s="40" t="s">
        <v>280</v>
      </c>
      <c r="M735" s="53" t="s">
        <v>281</v>
      </c>
      <c r="N735" s="40" t="s">
        <v>278</v>
      </c>
      <c r="O735" s="46" t="s">
        <v>157</v>
      </c>
      <c r="P735" s="40" t="s">
        <v>66</v>
      </c>
      <c r="Q735" s="40" t="s">
        <v>39</v>
      </c>
      <c r="R735" s="40" t="s">
        <v>31</v>
      </c>
      <c r="S735" s="304" t="s">
        <v>46</v>
      </c>
      <c r="T735" s="306">
        <v>7</v>
      </c>
      <c r="U735" s="304">
        <v>2500</v>
      </c>
      <c r="V735" s="304" t="s">
        <v>41</v>
      </c>
      <c r="W735" s="422"/>
      <c r="X735" s="43">
        <v>41662</v>
      </c>
      <c r="Y735" s="34"/>
      <c r="Z735" s="34"/>
      <c r="AA735" s="34"/>
      <c r="AB735" s="34"/>
      <c r="AC735" s="34"/>
      <c r="AD735" s="100"/>
      <c r="AF735" s="210"/>
    </row>
    <row r="736" spans="1:153" ht="15" customHeight="1" x14ac:dyDescent="0.25">
      <c r="A736" s="33" t="s">
        <v>1392</v>
      </c>
      <c r="B736" s="34"/>
      <c r="C736" s="23"/>
      <c r="D736" s="472"/>
      <c r="E736" s="35">
        <f t="shared" si="28"/>
        <v>0</v>
      </c>
      <c r="F736" s="201">
        <v>3211</v>
      </c>
      <c r="G736" s="417"/>
      <c r="H736" s="36" t="s">
        <v>1393</v>
      </c>
      <c r="I736" s="102"/>
      <c r="J736" s="202">
        <v>223.85</v>
      </c>
      <c r="K736" s="39">
        <f t="shared" si="27"/>
        <v>0</v>
      </c>
      <c r="L736" s="40" t="s">
        <v>123</v>
      </c>
      <c r="M736" s="53" t="s">
        <v>1394</v>
      </c>
      <c r="N736" s="40" t="s">
        <v>1392</v>
      </c>
      <c r="O736" s="46" t="s">
        <v>1325</v>
      </c>
      <c r="P736" s="40" t="s">
        <v>66</v>
      </c>
      <c r="Q736" s="40" t="s">
        <v>67</v>
      </c>
      <c r="R736" s="40" t="s">
        <v>31</v>
      </c>
      <c r="S736" s="304" t="s">
        <v>32</v>
      </c>
      <c r="T736" s="304">
        <v>52</v>
      </c>
      <c r="U736" s="304">
        <v>2500</v>
      </c>
      <c r="V736" s="304" t="s">
        <v>32</v>
      </c>
      <c r="W736" s="422"/>
      <c r="X736" s="43">
        <v>41839</v>
      </c>
      <c r="Y736" s="34"/>
      <c r="Z736" s="34"/>
      <c r="AA736" s="34"/>
      <c r="AB736" s="34"/>
      <c r="AC736" s="34"/>
      <c r="AD736" s="100"/>
      <c r="AF736" s="210"/>
      <c r="AK736" s="140"/>
      <c r="AL736" s="140"/>
      <c r="AM736" s="140"/>
      <c r="AN736" s="140"/>
      <c r="AO736" s="140"/>
      <c r="AP736" s="140"/>
      <c r="AQ736" s="140"/>
      <c r="AR736" s="140"/>
      <c r="AS736" s="140"/>
      <c r="AT736" s="140"/>
      <c r="AU736" s="140"/>
      <c r="AV736" s="140"/>
      <c r="AW736" s="140"/>
      <c r="AX736" s="140"/>
      <c r="AY736" s="140"/>
      <c r="AZ736" s="140"/>
      <c r="BA736" s="140"/>
      <c r="BB736" s="140"/>
      <c r="BC736" s="140"/>
      <c r="BD736" s="140"/>
      <c r="BE736" s="140"/>
      <c r="BF736" s="140"/>
      <c r="BG736" s="140"/>
      <c r="BH736" s="140"/>
      <c r="BI736" s="140"/>
      <c r="BJ736" s="140"/>
      <c r="BK736" s="140"/>
      <c r="BL736" s="140"/>
      <c r="BM736" s="140"/>
      <c r="BN736" s="140"/>
      <c r="BO736" s="140"/>
      <c r="BP736" s="140"/>
      <c r="BQ736" s="140"/>
      <c r="BR736" s="140"/>
      <c r="BS736" s="140"/>
      <c r="BT736" s="140"/>
      <c r="BU736" s="140"/>
      <c r="BV736" s="140"/>
      <c r="BW736" s="140"/>
      <c r="BX736" s="140"/>
      <c r="BY736" s="140"/>
      <c r="BZ736" s="140"/>
      <c r="CA736" s="140"/>
      <c r="CB736" s="140"/>
      <c r="CC736" s="140"/>
      <c r="CD736" s="140"/>
      <c r="CE736" s="140"/>
      <c r="CF736" s="140"/>
      <c r="CG736" s="140"/>
      <c r="CH736" s="140"/>
      <c r="CI736" s="140"/>
      <c r="CJ736" s="140"/>
      <c r="CK736" s="140"/>
      <c r="CL736" s="140"/>
      <c r="CM736" s="140"/>
      <c r="CN736" s="140"/>
      <c r="CO736" s="140"/>
      <c r="CP736" s="140"/>
      <c r="CQ736" s="140"/>
      <c r="CR736" s="140"/>
      <c r="CS736" s="140"/>
      <c r="CT736" s="140"/>
      <c r="CU736" s="140"/>
      <c r="CV736" s="140"/>
      <c r="CW736" s="140"/>
      <c r="CX736" s="140"/>
      <c r="CY736" s="140"/>
      <c r="CZ736" s="140"/>
      <c r="DA736" s="140"/>
      <c r="DB736" s="140"/>
      <c r="DC736" s="140"/>
      <c r="DD736" s="140"/>
      <c r="DE736" s="140"/>
      <c r="DF736" s="140"/>
      <c r="DG736" s="140"/>
      <c r="DH736" s="140"/>
      <c r="DI736" s="140"/>
      <c r="DJ736" s="140"/>
      <c r="DK736" s="140"/>
      <c r="DL736" s="140"/>
      <c r="DM736" s="140"/>
      <c r="DN736" s="140"/>
      <c r="DO736" s="140"/>
      <c r="DP736" s="140"/>
      <c r="DQ736" s="140"/>
      <c r="DR736" s="140"/>
      <c r="DS736" s="140"/>
      <c r="DT736" s="140"/>
      <c r="DU736" s="140"/>
      <c r="DV736" s="140"/>
      <c r="DW736" s="140"/>
      <c r="DX736" s="140"/>
      <c r="DY736" s="140"/>
      <c r="DZ736" s="140"/>
      <c r="EA736" s="140"/>
      <c r="EB736" s="140"/>
      <c r="EC736" s="140"/>
      <c r="ED736" s="140"/>
      <c r="EE736" s="140"/>
      <c r="EF736" s="140"/>
      <c r="EG736" s="140"/>
      <c r="EH736" s="140"/>
      <c r="EI736" s="140"/>
      <c r="EJ736" s="140"/>
      <c r="EK736" s="140"/>
      <c r="EL736" s="140"/>
      <c r="EM736" s="140"/>
      <c r="EN736" s="140"/>
      <c r="EO736" s="140"/>
      <c r="EP736" s="140"/>
      <c r="EQ736" s="140"/>
      <c r="ER736" s="140"/>
      <c r="ES736" s="140"/>
      <c r="ET736" s="140"/>
      <c r="EW736" s="140"/>
    </row>
    <row r="737" spans="1:153" ht="15" customHeight="1" x14ac:dyDescent="0.25">
      <c r="A737" s="33" t="s">
        <v>2409</v>
      </c>
      <c r="B737" s="34"/>
      <c r="C737" s="23"/>
      <c r="D737" s="472"/>
      <c r="E737" s="35">
        <f t="shared" si="28"/>
        <v>0</v>
      </c>
      <c r="F737" s="201">
        <v>7225</v>
      </c>
      <c r="G737" s="417"/>
      <c r="H737" s="36" t="s">
        <v>2410</v>
      </c>
      <c r="I737" s="102"/>
      <c r="J737" s="202">
        <v>61.7</v>
      </c>
      <c r="K737" s="39">
        <f t="shared" si="27"/>
        <v>0</v>
      </c>
      <c r="L737" s="40" t="s">
        <v>123</v>
      </c>
      <c r="M737" s="53" t="s">
        <v>2411</v>
      </c>
      <c r="N737" s="40" t="s">
        <v>2409</v>
      </c>
      <c r="O737" s="46" t="s">
        <v>2278</v>
      </c>
      <c r="P737" s="40" t="s">
        <v>66</v>
      </c>
      <c r="Q737" s="40" t="s">
        <v>67</v>
      </c>
      <c r="R737" s="40" t="s">
        <v>31</v>
      </c>
      <c r="S737" s="304" t="s">
        <v>41</v>
      </c>
      <c r="T737" s="304">
        <v>12</v>
      </c>
      <c r="U737" s="304">
        <v>2500</v>
      </c>
      <c r="V737" s="304" t="s">
        <v>41</v>
      </c>
      <c r="W737" s="422"/>
      <c r="X737" s="43">
        <v>41839</v>
      </c>
      <c r="Y737" s="34"/>
      <c r="Z737" s="34"/>
      <c r="AA737" s="34"/>
      <c r="AB737" s="34"/>
      <c r="AC737" s="34"/>
      <c r="AD737" s="100"/>
      <c r="AF737" s="210"/>
    </row>
    <row r="738" spans="1:153" ht="15" customHeight="1" x14ac:dyDescent="0.25">
      <c r="A738" s="33" t="s">
        <v>3295</v>
      </c>
      <c r="B738" s="34"/>
      <c r="C738" s="23"/>
      <c r="D738" s="472"/>
      <c r="E738" s="35">
        <f t="shared" si="28"/>
        <v>0</v>
      </c>
      <c r="F738" s="201">
        <v>2776</v>
      </c>
      <c r="G738" s="417"/>
      <c r="H738" s="36" t="s">
        <v>3296</v>
      </c>
      <c r="I738" s="102"/>
      <c r="J738" s="202">
        <v>89.97</v>
      </c>
      <c r="K738" s="39">
        <f t="shared" si="27"/>
        <v>0</v>
      </c>
      <c r="L738" s="40" t="s">
        <v>3288</v>
      </c>
      <c r="M738" s="53" t="s">
        <v>3297</v>
      </c>
      <c r="N738" s="40" t="s">
        <v>3295</v>
      </c>
      <c r="O738" s="46" t="s">
        <v>45</v>
      </c>
      <c r="P738" s="40" t="s">
        <v>95</v>
      </c>
      <c r="Q738" s="40" t="s">
        <v>39</v>
      </c>
      <c r="R738" s="40" t="s">
        <v>31</v>
      </c>
      <c r="S738" s="304" t="s">
        <v>41</v>
      </c>
      <c r="T738" s="304">
        <v>12</v>
      </c>
      <c r="U738" s="304">
        <v>2500</v>
      </c>
      <c r="V738" s="304" t="s">
        <v>41</v>
      </c>
      <c r="W738" s="422"/>
      <c r="X738" s="43"/>
      <c r="Y738" s="34"/>
      <c r="Z738" s="34"/>
      <c r="AA738" s="34"/>
      <c r="AB738" s="34"/>
      <c r="AC738" s="34"/>
      <c r="AD738" s="100"/>
      <c r="AF738" s="210"/>
      <c r="AK738" s="100"/>
      <c r="AL738" s="100"/>
      <c r="AM738" s="100"/>
      <c r="AN738" s="100"/>
      <c r="AO738" s="100"/>
      <c r="AP738" s="100"/>
      <c r="AQ738" s="100"/>
      <c r="AR738" s="100"/>
      <c r="AS738" s="100"/>
      <c r="AT738" s="100"/>
      <c r="AU738" s="100"/>
      <c r="AV738" s="100"/>
      <c r="AW738" s="100"/>
      <c r="AX738" s="100"/>
      <c r="AY738" s="100"/>
      <c r="AZ738" s="100"/>
      <c r="BA738" s="100"/>
      <c r="BB738" s="100"/>
      <c r="BC738" s="100"/>
      <c r="BD738" s="100"/>
      <c r="BE738" s="100"/>
      <c r="BF738" s="100"/>
      <c r="BG738" s="100"/>
      <c r="BH738" s="100"/>
      <c r="BI738" s="100"/>
      <c r="BJ738" s="100"/>
      <c r="BK738" s="100"/>
      <c r="BL738" s="100"/>
      <c r="BM738" s="100"/>
      <c r="BN738" s="100"/>
      <c r="BO738" s="100"/>
      <c r="BP738" s="100"/>
      <c r="BQ738" s="100"/>
      <c r="BR738" s="100"/>
      <c r="BS738" s="100"/>
      <c r="BT738" s="100"/>
      <c r="BU738" s="100"/>
      <c r="BV738" s="100"/>
      <c r="BW738" s="100"/>
      <c r="BX738" s="100"/>
      <c r="BY738" s="100"/>
      <c r="BZ738" s="100"/>
      <c r="CA738" s="100"/>
      <c r="CB738" s="100"/>
      <c r="CC738" s="100"/>
      <c r="CD738" s="100"/>
      <c r="CE738" s="100"/>
      <c r="CF738" s="100"/>
      <c r="CG738" s="100"/>
      <c r="CH738" s="100"/>
      <c r="CI738" s="100"/>
      <c r="CJ738" s="100"/>
      <c r="CK738" s="100"/>
      <c r="CL738" s="100"/>
      <c r="CM738" s="100"/>
      <c r="CN738" s="100"/>
      <c r="CO738" s="100"/>
      <c r="CP738" s="100"/>
      <c r="CQ738" s="100"/>
      <c r="CR738" s="100"/>
      <c r="CS738" s="100"/>
      <c r="CT738" s="100"/>
      <c r="CU738" s="100"/>
      <c r="CV738" s="100"/>
      <c r="CW738" s="100"/>
      <c r="CX738" s="100"/>
      <c r="CY738" s="100"/>
      <c r="CZ738" s="100"/>
      <c r="DA738" s="100"/>
      <c r="DB738" s="100"/>
      <c r="DC738" s="100"/>
      <c r="DD738" s="100"/>
      <c r="DE738" s="100"/>
      <c r="DF738" s="100"/>
      <c r="DG738" s="100"/>
      <c r="DH738" s="100"/>
      <c r="DI738" s="100"/>
      <c r="DJ738" s="100"/>
      <c r="DK738" s="100"/>
      <c r="DL738" s="100"/>
      <c r="DM738" s="100"/>
      <c r="DN738" s="100"/>
      <c r="DO738" s="100"/>
      <c r="DP738" s="100"/>
      <c r="DQ738" s="100"/>
      <c r="DR738" s="100"/>
      <c r="DS738" s="100"/>
      <c r="DT738" s="100"/>
      <c r="DU738" s="100"/>
      <c r="DV738" s="100"/>
      <c r="DW738" s="100"/>
      <c r="DX738" s="100"/>
      <c r="DY738" s="100"/>
      <c r="DZ738" s="100"/>
      <c r="EA738" s="100"/>
      <c r="EB738" s="100"/>
      <c r="EC738" s="100"/>
      <c r="ED738" s="100"/>
      <c r="EE738" s="100"/>
      <c r="EF738" s="100"/>
      <c r="EG738" s="100"/>
      <c r="EH738" s="100"/>
      <c r="EI738" s="100"/>
      <c r="EJ738" s="100"/>
      <c r="EK738" s="100"/>
      <c r="EL738" s="100"/>
      <c r="EM738" s="100"/>
      <c r="EN738" s="100"/>
      <c r="EO738" s="100"/>
      <c r="EP738" s="100"/>
      <c r="EQ738" s="100"/>
      <c r="ER738" s="100"/>
      <c r="ES738" s="100"/>
      <c r="ET738" s="100"/>
      <c r="EU738" s="100"/>
      <c r="EV738" s="100"/>
      <c r="EW738" s="100"/>
    </row>
    <row r="739" spans="1:153" ht="15" customHeight="1" x14ac:dyDescent="0.25">
      <c r="A739" s="33" t="s">
        <v>4067</v>
      </c>
      <c r="B739" s="34"/>
      <c r="C739" s="23"/>
      <c r="D739" s="472"/>
      <c r="E739" s="35">
        <f t="shared" si="28"/>
        <v>0</v>
      </c>
      <c r="F739" s="201">
        <v>2032</v>
      </c>
      <c r="G739" s="417"/>
      <c r="H739" s="36" t="s">
        <v>4068</v>
      </c>
      <c r="I739" s="102"/>
      <c r="J739" s="202">
        <v>78.53</v>
      </c>
      <c r="K739" s="39">
        <f t="shared" si="27"/>
        <v>0</v>
      </c>
      <c r="L739" s="40" t="s">
        <v>96</v>
      </c>
      <c r="M739" s="53" t="s">
        <v>4069</v>
      </c>
      <c r="N739" s="40" t="s">
        <v>4067</v>
      </c>
      <c r="O739" s="46" t="s">
        <v>65</v>
      </c>
      <c r="P739" s="40" t="s">
        <v>97</v>
      </c>
      <c r="Q739" s="40" t="s">
        <v>98</v>
      </c>
      <c r="R739" s="40" t="s">
        <v>31</v>
      </c>
      <c r="S739" s="304" t="s">
        <v>41</v>
      </c>
      <c r="T739" s="304">
        <v>12</v>
      </c>
      <c r="U739" s="304">
        <v>2500</v>
      </c>
      <c r="V739" s="304" t="s">
        <v>41</v>
      </c>
      <c r="W739" s="422"/>
      <c r="X739" s="43">
        <v>41821</v>
      </c>
      <c r="Y739" s="34"/>
      <c r="Z739" s="34"/>
      <c r="AA739" s="34"/>
      <c r="AB739" s="34"/>
      <c r="AC739" s="34"/>
      <c r="AD739" s="100"/>
      <c r="AF739" s="210"/>
    </row>
    <row r="740" spans="1:153" ht="15" customHeight="1" x14ac:dyDescent="0.25">
      <c r="A740" s="33" t="s">
        <v>1969</v>
      </c>
      <c r="B740" s="34"/>
      <c r="C740" s="23"/>
      <c r="D740" s="472"/>
      <c r="E740" s="35">
        <f t="shared" si="28"/>
        <v>0</v>
      </c>
      <c r="F740" s="201">
        <v>2975</v>
      </c>
      <c r="G740" s="417"/>
      <c r="H740" s="36" t="s">
        <v>1970</v>
      </c>
      <c r="I740" s="102"/>
      <c r="J740" s="202">
        <v>74.97</v>
      </c>
      <c r="K740" s="39">
        <f t="shared" si="27"/>
        <v>0</v>
      </c>
      <c r="L740" s="40" t="s">
        <v>1971</v>
      </c>
      <c r="M740" s="53">
        <v>748984900533</v>
      </c>
      <c r="N740" s="40" t="s">
        <v>1969</v>
      </c>
      <c r="O740" s="46" t="s">
        <v>56</v>
      </c>
      <c r="P740" s="40" t="s">
        <v>111</v>
      </c>
      <c r="Q740" s="40" t="s">
        <v>67</v>
      </c>
      <c r="R740" s="40" t="s">
        <v>31</v>
      </c>
      <c r="S740" s="304" t="s">
        <v>41</v>
      </c>
      <c r="T740" s="304">
        <v>12</v>
      </c>
      <c r="U740" s="304">
        <v>2500</v>
      </c>
      <c r="V740" s="304" t="s">
        <v>41</v>
      </c>
      <c r="W740" s="422"/>
      <c r="X740" s="43">
        <v>41839</v>
      </c>
      <c r="Y740" s="34"/>
      <c r="Z740" s="34"/>
      <c r="AA740" s="34"/>
      <c r="AB740" s="34"/>
      <c r="AC740" s="34"/>
      <c r="AD740" s="100"/>
      <c r="AF740" s="210"/>
      <c r="AK740" s="140"/>
      <c r="AL740" s="140"/>
      <c r="AM740" s="140"/>
      <c r="AN740" s="140"/>
      <c r="AO740" s="140"/>
      <c r="AP740" s="140"/>
      <c r="AQ740" s="140"/>
      <c r="AR740" s="140"/>
      <c r="AS740" s="140"/>
      <c r="AT740" s="140"/>
      <c r="AU740" s="140"/>
      <c r="AV740" s="140"/>
      <c r="AW740" s="140"/>
      <c r="AX740" s="140"/>
      <c r="AY740" s="140"/>
      <c r="AZ740" s="140"/>
      <c r="BA740" s="140"/>
      <c r="BB740" s="140"/>
      <c r="BC740" s="140"/>
      <c r="BD740" s="140"/>
      <c r="BE740" s="140"/>
      <c r="BF740" s="140"/>
      <c r="BG740" s="140"/>
      <c r="BH740" s="140"/>
      <c r="BI740" s="140"/>
      <c r="BJ740" s="140"/>
      <c r="BK740" s="140"/>
      <c r="BL740" s="140"/>
      <c r="BM740" s="140"/>
      <c r="BN740" s="140"/>
      <c r="BO740" s="140"/>
      <c r="BP740" s="140"/>
      <c r="BQ740" s="140"/>
      <c r="BR740" s="140"/>
      <c r="BS740" s="140"/>
      <c r="BT740" s="140"/>
      <c r="BU740" s="140"/>
      <c r="BV740" s="140"/>
      <c r="BW740" s="140"/>
      <c r="BX740" s="140"/>
      <c r="BY740" s="140"/>
      <c r="BZ740" s="140"/>
      <c r="CA740" s="140"/>
      <c r="CB740" s="140"/>
      <c r="CC740" s="140"/>
      <c r="CD740" s="140"/>
      <c r="CE740" s="140"/>
      <c r="CF740" s="140"/>
      <c r="CG740" s="140"/>
      <c r="CH740" s="140"/>
      <c r="CI740" s="140"/>
      <c r="CJ740" s="140"/>
      <c r="CK740" s="140"/>
      <c r="CL740" s="140"/>
      <c r="CM740" s="140"/>
      <c r="CN740" s="140"/>
      <c r="CO740" s="140"/>
      <c r="CP740" s="140"/>
      <c r="CQ740" s="140"/>
      <c r="CR740" s="140"/>
      <c r="CS740" s="140"/>
      <c r="CT740" s="140"/>
      <c r="CU740" s="140"/>
      <c r="CV740" s="140"/>
      <c r="CW740" s="140"/>
      <c r="CX740" s="140"/>
      <c r="CY740" s="140"/>
      <c r="CZ740" s="140"/>
      <c r="DA740" s="140"/>
      <c r="DB740" s="140"/>
      <c r="DC740" s="140"/>
      <c r="DD740" s="140"/>
      <c r="DE740" s="140"/>
      <c r="DF740" s="140"/>
      <c r="DG740" s="140"/>
      <c r="DH740" s="140"/>
      <c r="DI740" s="140"/>
      <c r="DJ740" s="140"/>
      <c r="DK740" s="140"/>
      <c r="DL740" s="140"/>
      <c r="DM740" s="140"/>
      <c r="DN740" s="140"/>
      <c r="DO740" s="140"/>
      <c r="DP740" s="140"/>
      <c r="DQ740" s="140"/>
      <c r="DR740" s="140"/>
      <c r="DS740" s="140"/>
      <c r="DT740" s="140"/>
      <c r="DU740" s="140"/>
      <c r="DV740" s="140"/>
      <c r="DW740" s="140"/>
      <c r="DX740" s="140"/>
      <c r="DY740" s="140"/>
      <c r="DZ740" s="140"/>
      <c r="EA740" s="140"/>
      <c r="EB740" s="140"/>
      <c r="EC740" s="140"/>
      <c r="ED740" s="140"/>
      <c r="EE740" s="140"/>
      <c r="EF740" s="140"/>
      <c r="EG740" s="140"/>
      <c r="EH740" s="140"/>
      <c r="EI740" s="140"/>
      <c r="EJ740" s="140"/>
      <c r="EK740" s="140"/>
      <c r="EL740" s="140"/>
      <c r="EM740" s="140"/>
      <c r="EN740" s="140"/>
      <c r="EO740" s="140"/>
      <c r="EP740" s="140"/>
      <c r="EQ740" s="140"/>
      <c r="ER740" s="140"/>
      <c r="ES740" s="140"/>
      <c r="ET740" s="140"/>
      <c r="EU740" s="100"/>
      <c r="EV740" s="100"/>
      <c r="EW740" s="140"/>
    </row>
    <row r="741" spans="1:153" ht="15" customHeight="1" x14ac:dyDescent="0.25">
      <c r="A741" s="33" t="s">
        <v>8809</v>
      </c>
      <c r="B741" s="34"/>
      <c r="C741" s="93"/>
      <c r="D741" s="472"/>
      <c r="E741" s="35">
        <f t="shared" si="28"/>
        <v>0</v>
      </c>
      <c r="F741" s="201">
        <v>2180</v>
      </c>
      <c r="G741" s="417"/>
      <c r="H741" s="101" t="s">
        <v>8707</v>
      </c>
      <c r="I741" s="102"/>
      <c r="J741" s="202">
        <v>44.19</v>
      </c>
      <c r="K741" s="39">
        <f t="shared" si="27"/>
        <v>0</v>
      </c>
      <c r="L741" s="107" t="s">
        <v>8929</v>
      </c>
      <c r="M741" s="132">
        <v>12935948</v>
      </c>
      <c r="N741" s="107" t="s">
        <v>8809</v>
      </c>
      <c r="O741" s="107" t="s">
        <v>56</v>
      </c>
      <c r="P741" s="107" t="s">
        <v>314</v>
      </c>
      <c r="Q741" s="107" t="s">
        <v>30</v>
      </c>
      <c r="R741" s="107" t="s">
        <v>31</v>
      </c>
      <c r="S741" s="133" t="s">
        <v>46</v>
      </c>
      <c r="T741" s="133">
        <v>6</v>
      </c>
      <c r="U741" s="133">
        <v>2500</v>
      </c>
      <c r="V741" s="133" t="s">
        <v>41</v>
      </c>
      <c r="W741" s="430"/>
      <c r="X741" s="165" t="s">
        <v>8765</v>
      </c>
      <c r="Y741" s="99"/>
      <c r="Z741" s="99"/>
      <c r="AA741" s="99"/>
      <c r="AB741" s="99"/>
      <c r="AC741" s="99"/>
      <c r="AD741" s="100"/>
      <c r="AF741" s="210"/>
      <c r="AK741" s="100"/>
      <c r="AL741" s="100"/>
      <c r="AM741" s="100"/>
      <c r="AN741" s="100"/>
      <c r="AO741" s="100"/>
      <c r="AP741" s="100"/>
      <c r="AQ741" s="100"/>
      <c r="AR741" s="100"/>
      <c r="AS741" s="100"/>
      <c r="AT741" s="100"/>
      <c r="AU741" s="100"/>
      <c r="AV741" s="100"/>
      <c r="AW741" s="100"/>
      <c r="AX741" s="100"/>
      <c r="AY741" s="100"/>
      <c r="AZ741" s="100"/>
      <c r="BA741" s="100"/>
      <c r="BB741" s="100"/>
      <c r="BC741" s="100"/>
      <c r="BD741" s="100"/>
      <c r="BE741" s="100"/>
      <c r="BF741" s="100"/>
      <c r="BG741" s="100"/>
      <c r="BH741" s="100"/>
      <c r="BI741" s="100"/>
      <c r="BJ741" s="100"/>
      <c r="BK741" s="100"/>
      <c r="BL741" s="100"/>
      <c r="BM741" s="100"/>
      <c r="BN741" s="100"/>
      <c r="BO741" s="100"/>
      <c r="BP741" s="100"/>
      <c r="BQ741" s="100"/>
      <c r="BR741" s="100"/>
      <c r="BS741" s="100"/>
      <c r="BT741" s="100"/>
      <c r="BU741" s="100"/>
      <c r="BV741" s="100"/>
      <c r="BW741" s="100"/>
      <c r="BX741" s="100"/>
      <c r="BY741" s="100"/>
      <c r="BZ741" s="100"/>
      <c r="CA741" s="100"/>
      <c r="CB741" s="100"/>
      <c r="CC741" s="100"/>
      <c r="CD741" s="100"/>
      <c r="CE741" s="100"/>
      <c r="CF741" s="100"/>
      <c r="CG741" s="100"/>
      <c r="CH741" s="100"/>
      <c r="CI741" s="100"/>
      <c r="CJ741" s="100"/>
      <c r="CK741" s="100"/>
      <c r="CL741" s="100"/>
      <c r="CM741" s="100"/>
      <c r="CN741" s="100"/>
      <c r="CO741" s="100"/>
      <c r="CP741" s="100"/>
      <c r="CQ741" s="100"/>
      <c r="CR741" s="100"/>
      <c r="CS741" s="100"/>
      <c r="CT741" s="100"/>
      <c r="CU741" s="100"/>
      <c r="CV741" s="100"/>
      <c r="CW741" s="100"/>
      <c r="CX741" s="100"/>
      <c r="CY741" s="100"/>
      <c r="CZ741" s="100"/>
      <c r="DA741" s="100"/>
      <c r="DB741" s="100"/>
      <c r="DC741" s="100"/>
      <c r="DD741" s="100"/>
      <c r="DE741" s="100"/>
      <c r="DF741" s="100"/>
      <c r="DG741" s="100"/>
      <c r="DH741" s="100"/>
      <c r="DI741" s="100"/>
      <c r="DJ741" s="100"/>
      <c r="DK741" s="100"/>
      <c r="DL741" s="100"/>
      <c r="DM741" s="100"/>
      <c r="DN741" s="100"/>
      <c r="DO741" s="100"/>
      <c r="DP741" s="100"/>
      <c r="DQ741" s="100"/>
      <c r="DR741" s="100"/>
      <c r="DS741" s="100"/>
      <c r="DT741" s="100"/>
      <c r="DU741" s="100"/>
      <c r="DV741" s="100"/>
      <c r="DW741" s="100"/>
      <c r="DX741" s="100"/>
      <c r="DY741" s="100"/>
      <c r="DZ741" s="100"/>
      <c r="EA741" s="100"/>
      <c r="EB741" s="100"/>
      <c r="EC741" s="100"/>
      <c r="ED741" s="100"/>
      <c r="EE741" s="100"/>
      <c r="EF741" s="100"/>
      <c r="EG741" s="100"/>
      <c r="EH741" s="100"/>
      <c r="EI741" s="100"/>
      <c r="EJ741" s="100"/>
      <c r="EK741" s="100"/>
      <c r="EL741" s="100"/>
      <c r="EM741" s="100"/>
      <c r="EN741" s="100"/>
      <c r="EO741" s="100"/>
      <c r="EP741" s="100"/>
      <c r="EQ741" s="100"/>
      <c r="ER741" s="100"/>
      <c r="ES741" s="100"/>
      <c r="ET741" s="100"/>
      <c r="EW741" s="100"/>
    </row>
    <row r="742" spans="1:153" ht="15" customHeight="1" x14ac:dyDescent="0.25">
      <c r="A742" s="33" t="s">
        <v>11470</v>
      </c>
      <c r="B742" s="34"/>
      <c r="C742" s="23"/>
      <c r="D742" s="472"/>
      <c r="E742" s="35">
        <f t="shared" si="28"/>
        <v>0</v>
      </c>
      <c r="F742" s="201">
        <v>32591</v>
      </c>
      <c r="G742" s="417"/>
      <c r="H742" s="36" t="s">
        <v>11502</v>
      </c>
      <c r="I742" s="38"/>
      <c r="J742" s="202">
        <v>13.37</v>
      </c>
      <c r="K742" s="39">
        <f t="shared" si="27"/>
        <v>0</v>
      </c>
      <c r="L742" s="40" t="s">
        <v>96</v>
      </c>
      <c r="M742" s="53">
        <v>6011204</v>
      </c>
      <c r="N742" s="40" t="s">
        <v>11470</v>
      </c>
      <c r="O742" s="46" t="s">
        <v>65</v>
      </c>
      <c r="P742" s="40" t="s">
        <v>97</v>
      </c>
      <c r="Q742" s="40" t="s">
        <v>98</v>
      </c>
      <c r="R742" s="40" t="s">
        <v>31</v>
      </c>
      <c r="S742" s="304" t="s">
        <v>9759</v>
      </c>
      <c r="T742" s="304">
        <v>2</v>
      </c>
      <c r="U742" s="304">
        <v>2500</v>
      </c>
      <c r="V742" s="304" t="s">
        <v>41</v>
      </c>
      <c r="W742" s="422"/>
      <c r="X742" s="191" t="s">
        <v>11540</v>
      </c>
      <c r="Y742" s="34"/>
      <c r="Z742" s="34"/>
      <c r="AA742" s="34"/>
      <c r="AB742" s="34"/>
      <c r="AC742" s="34"/>
      <c r="AD742" s="100"/>
      <c r="AF742" s="210"/>
      <c r="AK742" s="140"/>
      <c r="AL742" s="140"/>
      <c r="AM742" s="140"/>
      <c r="AN742" s="140"/>
      <c r="AO742" s="140"/>
      <c r="AP742" s="140"/>
      <c r="AQ742" s="140"/>
      <c r="AR742" s="140"/>
      <c r="AS742" s="140"/>
      <c r="AT742" s="140"/>
      <c r="AU742" s="140"/>
      <c r="AV742" s="140"/>
      <c r="AW742" s="140"/>
      <c r="AX742" s="140"/>
      <c r="AY742" s="140"/>
      <c r="AZ742" s="140"/>
      <c r="BA742" s="140"/>
      <c r="BB742" s="140"/>
      <c r="BC742" s="140"/>
      <c r="BD742" s="140"/>
      <c r="BE742" s="140"/>
      <c r="BF742" s="140"/>
      <c r="BG742" s="140"/>
      <c r="BH742" s="140"/>
      <c r="BI742" s="140"/>
      <c r="BJ742" s="140"/>
      <c r="BK742" s="140"/>
      <c r="BL742" s="140"/>
      <c r="BM742" s="140"/>
      <c r="BN742" s="140"/>
      <c r="BO742" s="140"/>
      <c r="BP742" s="140"/>
      <c r="BQ742" s="140"/>
      <c r="BR742" s="140"/>
      <c r="BS742" s="140"/>
      <c r="BT742" s="140"/>
      <c r="BU742" s="140"/>
      <c r="BV742" s="140"/>
      <c r="BW742" s="140"/>
      <c r="BX742" s="140"/>
      <c r="BY742" s="140"/>
      <c r="BZ742" s="140"/>
      <c r="CA742" s="140"/>
      <c r="CB742" s="140"/>
      <c r="CC742" s="140"/>
      <c r="CD742" s="140"/>
      <c r="CE742" s="140"/>
      <c r="CF742" s="140"/>
      <c r="CG742" s="140"/>
      <c r="CH742" s="140"/>
      <c r="CI742" s="140"/>
      <c r="CJ742" s="140"/>
      <c r="CK742" s="140"/>
      <c r="CL742" s="140"/>
      <c r="CM742" s="140"/>
      <c r="CN742" s="140"/>
      <c r="CO742" s="140"/>
      <c r="CP742" s="140"/>
      <c r="CQ742" s="140"/>
      <c r="CR742" s="140"/>
      <c r="CS742" s="140"/>
      <c r="CT742" s="140"/>
      <c r="CU742" s="140"/>
      <c r="CV742" s="140"/>
      <c r="CW742" s="140"/>
      <c r="CX742" s="140"/>
      <c r="CY742" s="140"/>
      <c r="CZ742" s="140"/>
      <c r="DA742" s="140"/>
      <c r="DB742" s="140"/>
      <c r="DC742" s="140"/>
      <c r="DD742" s="140"/>
      <c r="DE742" s="140"/>
      <c r="DF742" s="140"/>
      <c r="DG742" s="140"/>
      <c r="DH742" s="140"/>
      <c r="DI742" s="140"/>
      <c r="DJ742" s="140"/>
      <c r="DK742" s="140"/>
      <c r="DL742" s="140"/>
      <c r="DM742" s="140"/>
      <c r="DN742" s="140"/>
      <c r="DO742" s="140"/>
      <c r="DP742" s="140"/>
      <c r="DQ742" s="140"/>
      <c r="DR742" s="140"/>
      <c r="DS742" s="140"/>
      <c r="DT742" s="140"/>
      <c r="DU742" s="140"/>
      <c r="DV742" s="140"/>
      <c r="DW742" s="140"/>
      <c r="DX742" s="140"/>
      <c r="DY742" s="140"/>
      <c r="DZ742" s="140"/>
      <c r="EA742" s="140"/>
      <c r="EB742" s="140"/>
      <c r="EC742" s="140"/>
      <c r="ED742" s="140"/>
      <c r="EE742" s="140"/>
      <c r="EF742" s="140"/>
      <c r="EG742" s="140"/>
      <c r="EH742" s="140"/>
      <c r="EI742" s="140"/>
      <c r="EJ742" s="140"/>
      <c r="EK742" s="140"/>
      <c r="EL742" s="140"/>
      <c r="EM742" s="140"/>
      <c r="EN742" s="140"/>
      <c r="EO742" s="140"/>
      <c r="EP742" s="140"/>
      <c r="EQ742" s="140"/>
      <c r="ER742" s="140"/>
      <c r="ES742" s="140"/>
      <c r="ET742" s="140"/>
      <c r="EU742" s="140"/>
      <c r="EV742" s="140"/>
      <c r="EW742" s="140"/>
    </row>
    <row r="743" spans="1:153" ht="15" customHeight="1" x14ac:dyDescent="0.25">
      <c r="A743" s="33" t="s">
        <v>11470</v>
      </c>
      <c r="B743" s="34"/>
      <c r="C743" s="23"/>
      <c r="D743" s="472"/>
      <c r="E743" s="35">
        <f t="shared" si="28"/>
        <v>0</v>
      </c>
      <c r="F743" s="201">
        <v>32591</v>
      </c>
      <c r="G743" s="417"/>
      <c r="H743" s="36" t="s">
        <v>11502</v>
      </c>
      <c r="I743" s="102"/>
      <c r="J743" s="202">
        <v>13.37</v>
      </c>
      <c r="K743" s="39">
        <f t="shared" si="27"/>
        <v>0</v>
      </c>
      <c r="L743" s="40" t="s">
        <v>96</v>
      </c>
      <c r="M743" s="53">
        <v>6011204</v>
      </c>
      <c r="N743" s="40" t="s">
        <v>11470</v>
      </c>
      <c r="O743" s="46" t="s">
        <v>65</v>
      </c>
      <c r="P743" s="40" t="s">
        <v>97</v>
      </c>
      <c r="Q743" s="40" t="s">
        <v>98</v>
      </c>
      <c r="R743" s="40" t="s">
        <v>31</v>
      </c>
      <c r="S743" s="304" t="s">
        <v>11534</v>
      </c>
      <c r="T743" s="304">
        <v>2</v>
      </c>
      <c r="U743" s="304">
        <v>2500</v>
      </c>
      <c r="V743" s="304" t="s">
        <v>41</v>
      </c>
      <c r="W743" s="429"/>
      <c r="X743" s="191" t="s">
        <v>11536</v>
      </c>
      <c r="Y743" s="34"/>
      <c r="Z743" s="34"/>
      <c r="AA743" s="34"/>
      <c r="AB743" s="34"/>
      <c r="AC743" s="34"/>
      <c r="AD743" s="100"/>
      <c r="AE743" s="140"/>
      <c r="AF743" s="210"/>
      <c r="AG743" s="140"/>
      <c r="AH743" s="100"/>
      <c r="AI743" s="100"/>
      <c r="AJ743" s="100"/>
      <c r="AK743" s="140"/>
      <c r="AL743" s="140"/>
      <c r="AM743" s="140"/>
      <c r="AN743" s="140"/>
      <c r="AO743" s="140"/>
      <c r="AP743" s="140"/>
      <c r="AQ743" s="140"/>
      <c r="AR743" s="140"/>
      <c r="AS743" s="140"/>
      <c r="AT743" s="140"/>
      <c r="AU743" s="140"/>
      <c r="AV743" s="140"/>
      <c r="AW743" s="140"/>
      <c r="AX743" s="140"/>
      <c r="AY743" s="140"/>
      <c r="AZ743" s="140"/>
      <c r="BA743" s="140"/>
      <c r="BB743" s="140"/>
      <c r="BC743" s="140"/>
      <c r="BD743" s="140"/>
      <c r="BE743" s="140"/>
      <c r="BF743" s="140"/>
      <c r="BG743" s="140"/>
      <c r="BH743" s="140"/>
      <c r="BI743" s="140"/>
      <c r="BJ743" s="140"/>
      <c r="BK743" s="140"/>
      <c r="BL743" s="140"/>
      <c r="BM743" s="140"/>
      <c r="BN743" s="140"/>
      <c r="BO743" s="140"/>
      <c r="BP743" s="140"/>
      <c r="BQ743" s="140"/>
      <c r="BR743" s="140"/>
      <c r="BS743" s="140"/>
      <c r="BT743" s="140"/>
      <c r="BU743" s="140"/>
      <c r="BV743" s="140"/>
      <c r="BW743" s="140"/>
      <c r="BX743" s="140"/>
      <c r="BY743" s="140"/>
      <c r="BZ743" s="140"/>
      <c r="CA743" s="140"/>
      <c r="CB743" s="140"/>
      <c r="CC743" s="140"/>
      <c r="CD743" s="140"/>
      <c r="CE743" s="140"/>
      <c r="CF743" s="140"/>
      <c r="CG743" s="140"/>
      <c r="CH743" s="140"/>
      <c r="CI743" s="140"/>
      <c r="CJ743" s="140"/>
      <c r="CK743" s="140"/>
      <c r="CL743" s="140"/>
      <c r="CM743" s="140"/>
      <c r="CN743" s="140"/>
      <c r="CO743" s="140"/>
      <c r="CP743" s="140"/>
      <c r="CQ743" s="140"/>
      <c r="CR743" s="140"/>
      <c r="CS743" s="140"/>
      <c r="CT743" s="140"/>
      <c r="CU743" s="140"/>
      <c r="CV743" s="140"/>
      <c r="CW743" s="140"/>
      <c r="CX743" s="140"/>
      <c r="CY743" s="140"/>
      <c r="CZ743" s="140"/>
      <c r="DA743" s="140"/>
      <c r="DB743" s="140"/>
      <c r="DC743" s="140"/>
      <c r="DD743" s="140"/>
      <c r="DE743" s="140"/>
      <c r="DF743" s="140"/>
      <c r="DG743" s="140"/>
      <c r="DH743" s="140"/>
      <c r="DI743" s="140"/>
      <c r="DJ743" s="140"/>
      <c r="DK743" s="140"/>
      <c r="DL743" s="140"/>
      <c r="DM743" s="140"/>
      <c r="DN743" s="140"/>
      <c r="DO743" s="140"/>
      <c r="DP743" s="140"/>
      <c r="DQ743" s="140"/>
      <c r="DR743" s="140"/>
      <c r="DS743" s="140"/>
      <c r="DT743" s="140"/>
      <c r="DU743" s="140"/>
      <c r="DV743" s="140"/>
      <c r="DW743" s="140"/>
      <c r="DX743" s="140"/>
      <c r="DY743" s="140"/>
      <c r="DZ743" s="140"/>
      <c r="EA743" s="140"/>
      <c r="EB743" s="140"/>
      <c r="EC743" s="140"/>
      <c r="ED743" s="140"/>
      <c r="EE743" s="140"/>
      <c r="EF743" s="140"/>
      <c r="EG743" s="140"/>
      <c r="EH743" s="140"/>
      <c r="EI743" s="140"/>
      <c r="EJ743" s="140"/>
      <c r="EK743" s="140"/>
      <c r="EL743" s="140"/>
      <c r="EM743" s="140"/>
      <c r="EN743" s="140"/>
      <c r="EO743" s="140"/>
      <c r="EP743" s="140"/>
      <c r="EQ743" s="140"/>
      <c r="ER743" s="140"/>
      <c r="ES743" s="140"/>
      <c r="ET743" s="140"/>
      <c r="EU743" s="140"/>
      <c r="EV743" s="140"/>
    </row>
    <row r="744" spans="1:153" ht="15" customHeight="1" x14ac:dyDescent="0.25">
      <c r="A744" s="33" t="s">
        <v>4070</v>
      </c>
      <c r="B744" s="34"/>
      <c r="C744" s="23"/>
      <c r="D744" s="472"/>
      <c r="E744" s="35">
        <f t="shared" si="28"/>
        <v>0</v>
      </c>
      <c r="F744" s="201">
        <v>1381</v>
      </c>
      <c r="G744" s="417"/>
      <c r="H744" s="36" t="s">
        <v>4071</v>
      </c>
      <c r="I744" s="102"/>
      <c r="J744" s="202">
        <v>97.34</v>
      </c>
      <c r="K744" s="39">
        <f t="shared" si="27"/>
        <v>0</v>
      </c>
      <c r="L744" s="40" t="s">
        <v>315</v>
      </c>
      <c r="M744" s="53">
        <v>201408121219</v>
      </c>
      <c r="N744" s="40" t="s">
        <v>4070</v>
      </c>
      <c r="O744" s="46" t="s">
        <v>65</v>
      </c>
      <c r="P744" s="40" t="s">
        <v>116</v>
      </c>
      <c r="Q744" s="40" t="s">
        <v>39</v>
      </c>
      <c r="R744" s="40" t="s">
        <v>31</v>
      </c>
      <c r="S744" s="304" t="s">
        <v>41</v>
      </c>
      <c r="T744" s="304">
        <v>12</v>
      </c>
      <c r="U744" s="304">
        <v>2500</v>
      </c>
      <c r="V744" s="304" t="s">
        <v>41</v>
      </c>
      <c r="W744" s="422"/>
      <c r="X744" s="43">
        <v>41927</v>
      </c>
      <c r="Y744" s="34"/>
      <c r="Z744" s="34"/>
      <c r="AA744" s="34"/>
      <c r="AB744" s="34"/>
      <c r="AC744" s="34"/>
      <c r="AD744" s="100"/>
      <c r="AF744" s="210"/>
    </row>
    <row r="745" spans="1:153" ht="15" customHeight="1" x14ac:dyDescent="0.25">
      <c r="A745" s="33" t="s">
        <v>2412</v>
      </c>
      <c r="B745" s="34"/>
      <c r="C745" s="23"/>
      <c r="D745" s="472"/>
      <c r="E745" s="35">
        <f t="shared" si="28"/>
        <v>0</v>
      </c>
      <c r="F745" s="201">
        <v>8395</v>
      </c>
      <c r="G745" s="417"/>
      <c r="H745" s="37" t="s">
        <v>2298</v>
      </c>
      <c r="I745" s="102"/>
      <c r="J745" s="202">
        <v>34.19</v>
      </c>
      <c r="K745" s="39">
        <f t="shared" si="27"/>
        <v>0</v>
      </c>
      <c r="L745" s="46" t="s">
        <v>481</v>
      </c>
      <c r="M745" s="55">
        <v>12291303</v>
      </c>
      <c r="N745" s="46" t="s">
        <v>2412</v>
      </c>
      <c r="O745" s="46" t="s">
        <v>2278</v>
      </c>
      <c r="P745" s="46" t="s">
        <v>66</v>
      </c>
      <c r="Q745" s="46" t="s">
        <v>67</v>
      </c>
      <c r="R745" s="46" t="s">
        <v>31</v>
      </c>
      <c r="S745" s="139" t="s">
        <v>46</v>
      </c>
      <c r="T745" s="139">
        <v>6</v>
      </c>
      <c r="U745" s="139">
        <v>2500</v>
      </c>
      <c r="V745" s="139" t="s">
        <v>41</v>
      </c>
      <c r="W745" s="426"/>
      <c r="X745" s="153">
        <v>42138</v>
      </c>
      <c r="Y745" s="34"/>
      <c r="Z745" s="34"/>
      <c r="AA745" s="34"/>
      <c r="AB745" s="34"/>
      <c r="AC745" s="34"/>
      <c r="AD745" s="100"/>
      <c r="AF745" s="210"/>
      <c r="AK745" s="140"/>
      <c r="AL745" s="140"/>
      <c r="AM745" s="140"/>
      <c r="AN745" s="140"/>
      <c r="AO745" s="140"/>
      <c r="AP745" s="140"/>
      <c r="AQ745" s="140"/>
      <c r="AR745" s="140"/>
      <c r="AS745" s="140"/>
      <c r="AT745" s="140"/>
      <c r="AU745" s="140"/>
      <c r="AV745" s="140"/>
      <c r="AW745" s="140"/>
      <c r="AX745" s="140"/>
      <c r="AY745" s="140"/>
      <c r="AZ745" s="140"/>
      <c r="BA745" s="140"/>
      <c r="BB745" s="140"/>
      <c r="BC745" s="140"/>
      <c r="BD745" s="140"/>
      <c r="BE745" s="140"/>
      <c r="BF745" s="140"/>
      <c r="BG745" s="140"/>
      <c r="BH745" s="140"/>
      <c r="BI745" s="140"/>
      <c r="BJ745" s="140"/>
      <c r="BK745" s="140"/>
      <c r="BL745" s="140"/>
      <c r="BM745" s="140"/>
      <c r="BN745" s="140"/>
      <c r="BO745" s="140"/>
      <c r="BP745" s="140"/>
      <c r="BQ745" s="140"/>
      <c r="BR745" s="140"/>
      <c r="BS745" s="140"/>
      <c r="BT745" s="140"/>
      <c r="BU745" s="140"/>
      <c r="BV745" s="140"/>
      <c r="BW745" s="140"/>
      <c r="BX745" s="140"/>
      <c r="BY745" s="140"/>
      <c r="BZ745" s="140"/>
      <c r="CA745" s="140"/>
      <c r="CB745" s="140"/>
      <c r="CC745" s="140"/>
      <c r="CD745" s="140"/>
      <c r="CE745" s="140"/>
      <c r="CF745" s="140"/>
      <c r="CG745" s="140"/>
      <c r="CH745" s="140"/>
      <c r="CI745" s="140"/>
      <c r="CJ745" s="140"/>
      <c r="CK745" s="140"/>
      <c r="CL745" s="140"/>
      <c r="CM745" s="140"/>
      <c r="CN745" s="140"/>
      <c r="CO745" s="140"/>
      <c r="CP745" s="140"/>
      <c r="CQ745" s="140"/>
      <c r="CR745" s="140"/>
      <c r="CS745" s="140"/>
      <c r="CT745" s="140"/>
      <c r="CU745" s="140"/>
      <c r="CV745" s="140"/>
      <c r="CW745" s="140"/>
      <c r="CX745" s="140"/>
      <c r="CY745" s="140"/>
      <c r="CZ745" s="140"/>
      <c r="DA745" s="140"/>
      <c r="DB745" s="140"/>
      <c r="DC745" s="140"/>
      <c r="DD745" s="140"/>
      <c r="DE745" s="140"/>
      <c r="DF745" s="140"/>
      <c r="DG745" s="140"/>
      <c r="DH745" s="140"/>
      <c r="DI745" s="140"/>
      <c r="DJ745" s="140"/>
      <c r="DK745" s="140"/>
      <c r="DL745" s="140"/>
      <c r="DM745" s="140"/>
      <c r="DN745" s="140"/>
      <c r="DO745" s="140"/>
      <c r="DP745" s="140"/>
      <c r="DQ745" s="140"/>
      <c r="DR745" s="140"/>
      <c r="DS745" s="140"/>
      <c r="DT745" s="140"/>
      <c r="DU745" s="140"/>
      <c r="DV745" s="140"/>
      <c r="DW745" s="140"/>
      <c r="DX745" s="140"/>
      <c r="DY745" s="140"/>
      <c r="DZ745" s="140"/>
      <c r="EA745" s="140"/>
      <c r="EB745" s="140"/>
      <c r="EC745" s="140"/>
      <c r="ED745" s="140"/>
      <c r="EE745" s="140"/>
      <c r="EF745" s="140"/>
      <c r="EG745" s="140"/>
      <c r="EH745" s="140"/>
      <c r="EI745" s="140"/>
      <c r="EJ745" s="140"/>
      <c r="EK745" s="140"/>
      <c r="EL745" s="140"/>
      <c r="EM745" s="140"/>
      <c r="EN745" s="140"/>
      <c r="EO745" s="140"/>
      <c r="EP745" s="140"/>
      <c r="EQ745" s="140"/>
      <c r="ER745" s="140"/>
      <c r="ES745" s="140"/>
      <c r="ET745" s="140"/>
      <c r="EW745" s="140"/>
    </row>
    <row r="746" spans="1:153" ht="15" customHeight="1" x14ac:dyDescent="0.25">
      <c r="A746" s="33" t="s">
        <v>2413</v>
      </c>
      <c r="B746" s="34"/>
      <c r="C746" s="23"/>
      <c r="D746" s="472"/>
      <c r="E746" s="35">
        <f t="shared" si="28"/>
        <v>0</v>
      </c>
      <c r="F746" s="201">
        <v>3826</v>
      </c>
      <c r="G746" s="417"/>
      <c r="H746" s="36" t="s">
        <v>2414</v>
      </c>
      <c r="I746" s="102"/>
      <c r="J746" s="202">
        <v>61.18</v>
      </c>
      <c r="K746" s="39">
        <f t="shared" si="27"/>
        <v>0</v>
      </c>
      <c r="L746" s="40" t="s">
        <v>1708</v>
      </c>
      <c r="M746" s="53" t="s">
        <v>2415</v>
      </c>
      <c r="N746" s="40" t="s">
        <v>2413</v>
      </c>
      <c r="O746" s="46" t="s">
        <v>2278</v>
      </c>
      <c r="P746" s="40" t="s">
        <v>140</v>
      </c>
      <c r="Q746" s="40" t="s">
        <v>184</v>
      </c>
      <c r="R746" s="40" t="s">
        <v>31</v>
      </c>
      <c r="S746" s="304" t="s">
        <v>41</v>
      </c>
      <c r="T746" s="304">
        <v>10</v>
      </c>
      <c r="U746" s="304">
        <v>200</v>
      </c>
      <c r="V746" s="304" t="s">
        <v>41</v>
      </c>
      <c r="W746" s="422"/>
      <c r="X746" s="43"/>
      <c r="Y746" s="34"/>
      <c r="Z746" s="34"/>
      <c r="AA746" s="34"/>
      <c r="AB746" s="34"/>
      <c r="AC746" s="34"/>
      <c r="AD746" s="100"/>
      <c r="AF746" s="210"/>
    </row>
    <row r="747" spans="1:153" ht="15" customHeight="1" x14ac:dyDescent="0.25">
      <c r="A747" s="33" t="s">
        <v>11003</v>
      </c>
      <c r="B747" s="34"/>
      <c r="C747" s="23"/>
      <c r="D747" s="472"/>
      <c r="E747" s="35">
        <f t="shared" si="28"/>
        <v>0</v>
      </c>
      <c r="F747" s="201">
        <v>6252</v>
      </c>
      <c r="G747" s="417"/>
      <c r="H747" s="36" t="s">
        <v>11055</v>
      </c>
      <c r="I747" s="102"/>
      <c r="J747" s="202">
        <v>32.020000000000003</v>
      </c>
      <c r="K747" s="39">
        <f t="shared" si="27"/>
        <v>0</v>
      </c>
      <c r="L747" s="40" t="s">
        <v>10743</v>
      </c>
      <c r="M747" s="53" t="s">
        <v>11109</v>
      </c>
      <c r="N747" s="40" t="s">
        <v>11003</v>
      </c>
      <c r="O747" s="46" t="s">
        <v>2278</v>
      </c>
      <c r="P747" s="40" t="s">
        <v>756</v>
      </c>
      <c r="Q747" s="40" t="s">
        <v>757</v>
      </c>
      <c r="R747" s="40" t="s">
        <v>31</v>
      </c>
      <c r="S747" s="304" t="s">
        <v>41</v>
      </c>
      <c r="T747" s="304">
        <v>10</v>
      </c>
      <c r="U747" s="304">
        <v>2500</v>
      </c>
      <c r="V747" s="304" t="s">
        <v>41</v>
      </c>
      <c r="W747" s="422"/>
      <c r="X747" s="191" t="s">
        <v>11136</v>
      </c>
      <c r="Y747" s="34"/>
      <c r="Z747" s="34"/>
      <c r="AA747" s="34"/>
      <c r="AB747" s="34"/>
      <c r="AC747" s="34"/>
      <c r="AD747" s="100"/>
      <c r="AF747" s="210"/>
      <c r="AH747" s="140"/>
      <c r="AI747" s="140"/>
      <c r="EU747" s="140"/>
      <c r="EV747" s="140"/>
    </row>
    <row r="748" spans="1:153" ht="15" customHeight="1" x14ac:dyDescent="0.25">
      <c r="A748" s="33" t="s">
        <v>8807</v>
      </c>
      <c r="B748" s="34"/>
      <c r="C748" s="93"/>
      <c r="D748" s="472"/>
      <c r="E748" s="35">
        <f t="shared" si="28"/>
        <v>0</v>
      </c>
      <c r="F748" s="201">
        <v>3053</v>
      </c>
      <c r="G748" s="417"/>
      <c r="H748" s="101" t="s">
        <v>8705</v>
      </c>
      <c r="I748" s="102"/>
      <c r="J748" s="202">
        <v>91.82</v>
      </c>
      <c r="K748" s="39">
        <f t="shared" si="27"/>
        <v>0</v>
      </c>
      <c r="L748" s="107" t="s">
        <v>8929</v>
      </c>
      <c r="M748" s="132">
        <v>11204400</v>
      </c>
      <c r="N748" s="107" t="s">
        <v>8807</v>
      </c>
      <c r="O748" s="107" t="s">
        <v>2278</v>
      </c>
      <c r="P748" s="107" t="s">
        <v>314</v>
      </c>
      <c r="Q748" s="107" t="s">
        <v>30</v>
      </c>
      <c r="R748" s="107" t="s">
        <v>31</v>
      </c>
      <c r="S748" s="133" t="s">
        <v>41</v>
      </c>
      <c r="T748" s="133">
        <v>9</v>
      </c>
      <c r="U748" s="133">
        <v>2500</v>
      </c>
      <c r="V748" s="133" t="s">
        <v>41</v>
      </c>
      <c r="W748" s="430"/>
      <c r="X748" s="165" t="s">
        <v>8765</v>
      </c>
      <c r="Y748" s="99"/>
      <c r="Z748" s="99"/>
      <c r="AA748" s="99"/>
      <c r="AB748" s="99"/>
      <c r="AC748" s="99"/>
      <c r="AD748" s="100"/>
      <c r="AF748" s="210"/>
      <c r="AK748" s="140"/>
      <c r="AL748" s="140"/>
      <c r="AM748" s="140"/>
      <c r="AN748" s="140"/>
      <c r="AO748" s="140"/>
      <c r="AP748" s="140"/>
      <c r="AQ748" s="140"/>
      <c r="AR748" s="140"/>
      <c r="AS748" s="140"/>
      <c r="AT748" s="140"/>
      <c r="AU748" s="140"/>
      <c r="AV748" s="140"/>
      <c r="AW748" s="140"/>
      <c r="AX748" s="140"/>
      <c r="AY748" s="140"/>
      <c r="AZ748" s="140"/>
      <c r="BA748" s="140"/>
      <c r="BB748" s="140"/>
      <c r="BC748" s="140"/>
      <c r="BD748" s="140"/>
      <c r="BE748" s="140"/>
      <c r="BF748" s="140"/>
      <c r="BG748" s="140"/>
      <c r="BH748" s="140"/>
      <c r="BI748" s="140"/>
      <c r="BJ748" s="140"/>
      <c r="BK748" s="140"/>
      <c r="BL748" s="140"/>
      <c r="BM748" s="140"/>
      <c r="BN748" s="140"/>
      <c r="BO748" s="140"/>
      <c r="BP748" s="140"/>
      <c r="BQ748" s="140"/>
      <c r="BR748" s="140"/>
      <c r="BS748" s="140"/>
      <c r="BT748" s="140"/>
      <c r="BU748" s="140"/>
      <c r="BV748" s="140"/>
      <c r="BW748" s="140"/>
      <c r="BX748" s="140"/>
      <c r="BY748" s="140"/>
      <c r="BZ748" s="140"/>
      <c r="CA748" s="140"/>
      <c r="CB748" s="140"/>
      <c r="CC748" s="140"/>
      <c r="CD748" s="140"/>
      <c r="CE748" s="140"/>
      <c r="CF748" s="140"/>
      <c r="CG748" s="140"/>
      <c r="CH748" s="140"/>
      <c r="CI748" s="140"/>
      <c r="CJ748" s="140"/>
      <c r="CK748" s="140"/>
      <c r="CL748" s="140"/>
      <c r="CM748" s="140"/>
      <c r="CN748" s="140"/>
      <c r="CO748" s="140"/>
      <c r="CP748" s="140"/>
      <c r="CQ748" s="140"/>
      <c r="CR748" s="140"/>
      <c r="CS748" s="140"/>
      <c r="CT748" s="140"/>
      <c r="CU748" s="140"/>
      <c r="CV748" s="140"/>
      <c r="CW748" s="140"/>
      <c r="CX748" s="140"/>
      <c r="CY748" s="140"/>
      <c r="CZ748" s="140"/>
      <c r="DA748" s="140"/>
      <c r="DB748" s="140"/>
      <c r="DC748" s="140"/>
      <c r="DD748" s="140"/>
      <c r="DE748" s="140"/>
      <c r="DF748" s="140"/>
      <c r="DG748" s="140"/>
      <c r="DH748" s="140"/>
      <c r="DI748" s="140"/>
      <c r="DJ748" s="140"/>
      <c r="DK748" s="140"/>
      <c r="DL748" s="140"/>
      <c r="DM748" s="140"/>
      <c r="DN748" s="140"/>
      <c r="DO748" s="140"/>
      <c r="DP748" s="140"/>
      <c r="DQ748" s="140"/>
      <c r="DR748" s="140"/>
      <c r="DS748" s="140"/>
      <c r="DT748" s="140"/>
      <c r="DU748" s="140"/>
      <c r="DV748" s="140"/>
      <c r="DW748" s="140"/>
      <c r="DX748" s="140"/>
      <c r="DY748" s="140"/>
      <c r="DZ748" s="140"/>
      <c r="EA748" s="140"/>
      <c r="EB748" s="140"/>
      <c r="EC748" s="140"/>
      <c r="ED748" s="140"/>
      <c r="EE748" s="140"/>
      <c r="EF748" s="140"/>
      <c r="EG748" s="140"/>
      <c r="EH748" s="140"/>
      <c r="EI748" s="140"/>
      <c r="EJ748" s="140"/>
      <c r="EK748" s="140"/>
      <c r="EL748" s="140"/>
      <c r="EM748" s="140"/>
      <c r="EN748" s="140"/>
      <c r="EO748" s="140"/>
      <c r="EP748" s="140"/>
      <c r="EQ748" s="140"/>
      <c r="ER748" s="140"/>
      <c r="ES748" s="140"/>
      <c r="ET748" s="140"/>
      <c r="EW748" s="140"/>
    </row>
    <row r="749" spans="1:153" ht="15" customHeight="1" x14ac:dyDescent="0.25">
      <c r="A749" s="33" t="s">
        <v>10584</v>
      </c>
      <c r="B749" s="34"/>
      <c r="C749" s="23"/>
      <c r="D749" s="472"/>
      <c r="E749" s="35">
        <f t="shared" si="28"/>
        <v>0</v>
      </c>
      <c r="F749" s="201">
        <v>8775</v>
      </c>
      <c r="G749" s="417"/>
      <c r="H749" s="36" t="s">
        <v>10548</v>
      </c>
      <c r="I749" s="102"/>
      <c r="J749" s="202">
        <v>66.709999999999994</v>
      </c>
      <c r="K749" s="39">
        <f t="shared" si="27"/>
        <v>0</v>
      </c>
      <c r="L749" s="40" t="s">
        <v>8929</v>
      </c>
      <c r="M749" s="53">
        <v>6130</v>
      </c>
      <c r="N749" s="40" t="s">
        <v>10584</v>
      </c>
      <c r="O749" s="46" t="s">
        <v>2278</v>
      </c>
      <c r="P749" s="40" t="s">
        <v>314</v>
      </c>
      <c r="Q749" s="40" t="s">
        <v>30</v>
      </c>
      <c r="R749" s="40" t="s">
        <v>31</v>
      </c>
      <c r="S749" s="304" t="s">
        <v>60</v>
      </c>
      <c r="T749" s="304">
        <v>4</v>
      </c>
      <c r="U749" s="304">
        <v>2500</v>
      </c>
      <c r="V749" s="304" t="s">
        <v>41</v>
      </c>
      <c r="W749" s="429"/>
      <c r="X749" s="191" t="s">
        <v>10540</v>
      </c>
      <c r="Y749" s="34"/>
      <c r="Z749" s="34"/>
      <c r="AA749" s="34"/>
      <c r="AB749" s="34"/>
      <c r="AC749" s="34"/>
      <c r="AD749" s="100"/>
      <c r="AE749" s="140"/>
      <c r="AF749" s="210"/>
      <c r="AG749" s="140"/>
      <c r="AH749" s="100"/>
      <c r="AI749" s="100"/>
      <c r="AJ749" s="100"/>
    </row>
    <row r="750" spans="1:153" ht="15" customHeight="1" x14ac:dyDescent="0.25">
      <c r="A750" s="33" t="s">
        <v>2416</v>
      </c>
      <c r="B750" s="34"/>
      <c r="C750" s="23"/>
      <c r="D750" s="472"/>
      <c r="E750" s="35">
        <f t="shared" si="28"/>
        <v>0</v>
      </c>
      <c r="F750" s="201">
        <v>4116</v>
      </c>
      <c r="G750" s="417"/>
      <c r="H750" s="37" t="s">
        <v>2417</v>
      </c>
      <c r="I750" s="102"/>
      <c r="J750" s="202">
        <v>8.43</v>
      </c>
      <c r="K750" s="39">
        <f t="shared" si="27"/>
        <v>0</v>
      </c>
      <c r="L750" s="51" t="s">
        <v>1194</v>
      </c>
      <c r="M750" s="441">
        <v>27052015426</v>
      </c>
      <c r="N750" s="48" t="s">
        <v>2416</v>
      </c>
      <c r="O750" s="46" t="s">
        <v>2278</v>
      </c>
      <c r="P750" s="40" t="s">
        <v>477</v>
      </c>
      <c r="Q750" s="40" t="s">
        <v>39</v>
      </c>
      <c r="R750" s="40" t="s">
        <v>31</v>
      </c>
      <c r="S750" s="310" t="s">
        <v>9121</v>
      </c>
      <c r="T750" s="310">
        <v>2</v>
      </c>
      <c r="U750" s="310">
        <v>2500</v>
      </c>
      <c r="V750" s="310" t="s">
        <v>41</v>
      </c>
      <c r="W750" s="427"/>
      <c r="X750" s="155">
        <v>42186</v>
      </c>
      <c r="Y750" s="32"/>
      <c r="Z750" s="32"/>
      <c r="AA750" s="32"/>
      <c r="AB750" s="34"/>
      <c r="AC750" s="34"/>
      <c r="AD750" s="100"/>
      <c r="AF750" s="210"/>
      <c r="AH750" s="100"/>
      <c r="AI750" s="100"/>
      <c r="EU750" s="140"/>
      <c r="EV750" s="140"/>
    </row>
    <row r="751" spans="1:153" ht="15" customHeight="1" x14ac:dyDescent="0.25">
      <c r="A751" s="33" t="s">
        <v>2418</v>
      </c>
      <c r="B751" s="34"/>
      <c r="C751" s="23"/>
      <c r="D751" s="472"/>
      <c r="E751" s="35">
        <f t="shared" si="28"/>
        <v>0</v>
      </c>
      <c r="F751" s="201">
        <v>2848</v>
      </c>
      <c r="G751" s="417"/>
      <c r="H751" s="36" t="s">
        <v>2419</v>
      </c>
      <c r="I751" s="102"/>
      <c r="J751" s="202">
        <v>114</v>
      </c>
      <c r="K751" s="39">
        <f t="shared" si="27"/>
        <v>0</v>
      </c>
      <c r="L751" s="40" t="s">
        <v>1655</v>
      </c>
      <c r="M751" s="53" t="s">
        <v>2420</v>
      </c>
      <c r="N751" s="40" t="s">
        <v>2418</v>
      </c>
      <c r="O751" s="46" t="s">
        <v>2278</v>
      </c>
      <c r="P751" s="40" t="s">
        <v>38</v>
      </c>
      <c r="Q751" s="40" t="s">
        <v>39</v>
      </c>
      <c r="R751" s="40" t="s">
        <v>31</v>
      </c>
      <c r="S751" s="304" t="s">
        <v>41</v>
      </c>
      <c r="T751" s="304">
        <v>12</v>
      </c>
      <c r="U751" s="304">
        <v>2500</v>
      </c>
      <c r="V751" s="304" t="s">
        <v>41</v>
      </c>
      <c r="W751" s="422"/>
      <c r="X751" s="43">
        <v>41682</v>
      </c>
      <c r="Y751" s="34"/>
      <c r="Z751" s="34"/>
      <c r="AA751" s="34"/>
      <c r="AB751" s="34"/>
      <c r="AC751" s="34"/>
      <c r="AD751" s="100"/>
      <c r="AF751" s="210"/>
    </row>
    <row r="752" spans="1:153" ht="15" customHeight="1" x14ac:dyDescent="0.25">
      <c r="A752" s="33" t="s">
        <v>4072</v>
      </c>
      <c r="B752" s="34"/>
      <c r="C752" s="23"/>
      <c r="D752" s="472"/>
      <c r="E752" s="35">
        <f t="shared" si="28"/>
        <v>0</v>
      </c>
      <c r="F752" s="201">
        <v>6687</v>
      </c>
      <c r="G752" s="417"/>
      <c r="H752" s="36" t="s">
        <v>4073</v>
      </c>
      <c r="I752" s="102"/>
      <c r="J752" s="202">
        <v>48.78</v>
      </c>
      <c r="K752" s="39">
        <f t="shared" si="27"/>
        <v>0</v>
      </c>
      <c r="L752" s="40" t="s">
        <v>481</v>
      </c>
      <c r="M752" s="53" t="s">
        <v>4074</v>
      </c>
      <c r="N752" s="40" t="s">
        <v>4072</v>
      </c>
      <c r="O752" s="46" t="s">
        <v>65</v>
      </c>
      <c r="P752" s="40" t="s">
        <v>66</v>
      </c>
      <c r="Q752" s="40" t="s">
        <v>67</v>
      </c>
      <c r="R752" s="40" t="s">
        <v>31</v>
      </c>
      <c r="S752" s="304" t="s">
        <v>41</v>
      </c>
      <c r="T752" s="304">
        <v>12</v>
      </c>
      <c r="U752" s="304">
        <v>2500</v>
      </c>
      <c r="V752" s="304" t="s">
        <v>41</v>
      </c>
      <c r="W752" s="422"/>
      <c r="X752" s="43">
        <v>41676</v>
      </c>
      <c r="Y752" s="34"/>
      <c r="Z752" s="34"/>
      <c r="AA752" s="34"/>
      <c r="AB752" s="34"/>
      <c r="AC752" s="34"/>
      <c r="AD752" s="100"/>
      <c r="AF752" s="210"/>
      <c r="AK752" s="140"/>
      <c r="AL752" s="140"/>
      <c r="AM752" s="140"/>
      <c r="AN752" s="140"/>
      <c r="AO752" s="140"/>
      <c r="AP752" s="140"/>
      <c r="AQ752" s="140"/>
      <c r="AR752" s="140"/>
      <c r="AS752" s="140"/>
      <c r="AT752" s="140"/>
      <c r="AU752" s="140"/>
      <c r="AV752" s="140"/>
      <c r="AW752" s="140"/>
      <c r="AX752" s="140"/>
      <c r="AY752" s="140"/>
      <c r="AZ752" s="140"/>
      <c r="BA752" s="140"/>
      <c r="BB752" s="140"/>
      <c r="BC752" s="140"/>
      <c r="BD752" s="140"/>
      <c r="BE752" s="140"/>
      <c r="BF752" s="140"/>
      <c r="BG752" s="140"/>
      <c r="BH752" s="140"/>
      <c r="BI752" s="140"/>
      <c r="BJ752" s="140"/>
      <c r="BK752" s="140"/>
      <c r="BL752" s="140"/>
      <c r="BM752" s="140"/>
      <c r="BN752" s="140"/>
      <c r="BO752" s="140"/>
      <c r="BP752" s="140"/>
      <c r="BQ752" s="140"/>
      <c r="BR752" s="140"/>
      <c r="BS752" s="140"/>
      <c r="BT752" s="140"/>
      <c r="BU752" s="140"/>
      <c r="BV752" s="140"/>
      <c r="BW752" s="140"/>
      <c r="BX752" s="140"/>
      <c r="BY752" s="140"/>
      <c r="BZ752" s="140"/>
      <c r="CA752" s="140"/>
      <c r="CB752" s="140"/>
      <c r="CC752" s="140"/>
      <c r="CD752" s="140"/>
      <c r="CE752" s="140"/>
      <c r="CF752" s="140"/>
      <c r="CG752" s="140"/>
      <c r="CH752" s="140"/>
      <c r="CI752" s="140"/>
      <c r="CJ752" s="140"/>
      <c r="CK752" s="140"/>
      <c r="CL752" s="140"/>
      <c r="CM752" s="140"/>
      <c r="CN752" s="140"/>
      <c r="CO752" s="140"/>
      <c r="CP752" s="140"/>
      <c r="CQ752" s="140"/>
      <c r="CR752" s="140"/>
      <c r="CS752" s="140"/>
      <c r="CT752" s="140"/>
      <c r="CU752" s="140"/>
      <c r="CV752" s="140"/>
      <c r="CW752" s="140"/>
      <c r="CX752" s="140"/>
      <c r="CY752" s="140"/>
      <c r="CZ752" s="140"/>
      <c r="DA752" s="140"/>
      <c r="DB752" s="140"/>
      <c r="DC752" s="140"/>
      <c r="DD752" s="140"/>
      <c r="DE752" s="140"/>
      <c r="DF752" s="140"/>
      <c r="DG752" s="140"/>
      <c r="DH752" s="140"/>
      <c r="DI752" s="140"/>
      <c r="DJ752" s="140"/>
      <c r="DK752" s="140"/>
      <c r="DL752" s="140"/>
      <c r="DM752" s="140"/>
      <c r="DN752" s="140"/>
      <c r="DO752" s="140"/>
      <c r="DP752" s="140"/>
      <c r="DQ752" s="140"/>
      <c r="DR752" s="140"/>
      <c r="DS752" s="140"/>
      <c r="DT752" s="140"/>
      <c r="DU752" s="140"/>
      <c r="DV752" s="140"/>
      <c r="DW752" s="140"/>
      <c r="DX752" s="140"/>
      <c r="DY752" s="140"/>
      <c r="DZ752" s="140"/>
      <c r="EA752" s="140"/>
      <c r="EB752" s="140"/>
      <c r="EC752" s="140"/>
      <c r="ED752" s="140"/>
      <c r="EE752" s="140"/>
      <c r="EF752" s="140"/>
      <c r="EG752" s="140"/>
      <c r="EH752" s="140"/>
      <c r="EI752" s="140"/>
      <c r="EJ752" s="140"/>
      <c r="EK752" s="140"/>
      <c r="EL752" s="140"/>
      <c r="EM752" s="140"/>
      <c r="EN752" s="140"/>
      <c r="EO752" s="140"/>
      <c r="EP752" s="140"/>
      <c r="EQ752" s="140"/>
      <c r="ER752" s="140"/>
      <c r="ES752" s="140"/>
      <c r="ET752" s="140"/>
      <c r="EW752" s="140"/>
    </row>
    <row r="753" spans="1:153" ht="15" customHeight="1" x14ac:dyDescent="0.25">
      <c r="A753" s="33" t="s">
        <v>1972</v>
      </c>
      <c r="B753" s="34"/>
      <c r="C753" s="23"/>
      <c r="D753" s="472"/>
      <c r="E753" s="35">
        <f t="shared" si="28"/>
        <v>0</v>
      </c>
      <c r="F753" s="201">
        <v>3829</v>
      </c>
      <c r="G753" s="417"/>
      <c r="H753" s="37" t="s">
        <v>1973</v>
      </c>
      <c r="I753" s="102"/>
      <c r="J753" s="202">
        <v>17.2</v>
      </c>
      <c r="K753" s="39">
        <f t="shared" si="27"/>
        <v>0</v>
      </c>
      <c r="L753" s="46" t="s">
        <v>481</v>
      </c>
      <c r="M753" s="55">
        <v>12391303</v>
      </c>
      <c r="N753" s="46" t="s">
        <v>1972</v>
      </c>
      <c r="O753" s="46" t="s">
        <v>56</v>
      </c>
      <c r="P753" s="46" t="s">
        <v>66</v>
      </c>
      <c r="Q753" s="46" t="s">
        <v>67</v>
      </c>
      <c r="R753" s="46" t="s">
        <v>31</v>
      </c>
      <c r="S753" s="139" t="s">
        <v>60</v>
      </c>
      <c r="T753" s="139">
        <v>4</v>
      </c>
      <c r="U753" s="139">
        <v>2500</v>
      </c>
      <c r="V753" s="139" t="s">
        <v>41</v>
      </c>
      <c r="W753" s="426"/>
      <c r="X753" s="153">
        <v>42138</v>
      </c>
      <c r="Y753" s="34"/>
      <c r="Z753" s="34"/>
      <c r="AA753" s="34"/>
      <c r="AB753" s="34"/>
      <c r="AC753" s="34"/>
      <c r="AD753" s="100"/>
      <c r="AF753" s="210"/>
    </row>
    <row r="754" spans="1:153" ht="15" customHeight="1" x14ac:dyDescent="0.25">
      <c r="A754" s="33" t="s">
        <v>4075</v>
      </c>
      <c r="B754" s="34"/>
      <c r="C754" s="23"/>
      <c r="D754" s="472"/>
      <c r="E754" s="35">
        <f t="shared" si="28"/>
        <v>0</v>
      </c>
      <c r="F754" s="201">
        <v>3119</v>
      </c>
      <c r="G754" s="417"/>
      <c r="H754" s="36" t="s">
        <v>4076</v>
      </c>
      <c r="I754" s="102"/>
      <c r="J754" s="202">
        <v>42.7</v>
      </c>
      <c r="K754" s="39">
        <f t="shared" si="27"/>
        <v>0</v>
      </c>
      <c r="L754" s="40" t="s">
        <v>1708</v>
      </c>
      <c r="M754" s="53" t="s">
        <v>4077</v>
      </c>
      <c r="N754" s="40" t="s">
        <v>4075</v>
      </c>
      <c r="O754" s="46" t="s">
        <v>65</v>
      </c>
      <c r="P754" s="40" t="s">
        <v>140</v>
      </c>
      <c r="Q754" s="40" t="s">
        <v>184</v>
      </c>
      <c r="R754" s="40" t="s">
        <v>31</v>
      </c>
      <c r="S754" s="304" t="s">
        <v>41</v>
      </c>
      <c r="T754" s="304">
        <v>12</v>
      </c>
      <c r="U754" s="304">
        <v>200</v>
      </c>
      <c r="V754" s="304" t="s">
        <v>41</v>
      </c>
      <c r="W754" s="422"/>
      <c r="X754" s="43">
        <v>41663</v>
      </c>
      <c r="Y754" s="34"/>
      <c r="Z754" s="34"/>
      <c r="AA754" s="34"/>
      <c r="AB754" s="34"/>
      <c r="AC754" s="34"/>
      <c r="AD754" s="100"/>
      <c r="AF754" s="210"/>
    </row>
    <row r="755" spans="1:153" ht="15" customHeight="1" x14ac:dyDescent="0.25">
      <c r="A755" s="33" t="s">
        <v>4078</v>
      </c>
      <c r="B755" s="34"/>
      <c r="C755" s="23"/>
      <c r="D755" s="472"/>
      <c r="E755" s="35">
        <f t="shared" si="28"/>
        <v>0</v>
      </c>
      <c r="F755" s="201">
        <v>3646</v>
      </c>
      <c r="G755" s="417"/>
      <c r="H755" s="36" t="s">
        <v>4079</v>
      </c>
      <c r="I755" s="102"/>
      <c r="J755" s="202">
        <v>75.3</v>
      </c>
      <c r="K755" s="39">
        <f t="shared" si="27"/>
        <v>0</v>
      </c>
      <c r="L755" s="40" t="s">
        <v>4080</v>
      </c>
      <c r="M755" s="53" t="s">
        <v>4081</v>
      </c>
      <c r="N755" s="40" t="s">
        <v>4078</v>
      </c>
      <c r="O755" s="46" t="s">
        <v>65</v>
      </c>
      <c r="P755" s="40" t="s">
        <v>111</v>
      </c>
      <c r="Q755" s="40" t="s">
        <v>67</v>
      </c>
      <c r="R755" s="40" t="s">
        <v>31</v>
      </c>
      <c r="S755" s="304" t="s">
        <v>41</v>
      </c>
      <c r="T755" s="304">
        <v>12</v>
      </c>
      <c r="U755" s="304">
        <v>2500</v>
      </c>
      <c r="V755" s="304" t="s">
        <v>41</v>
      </c>
      <c r="W755" s="422"/>
      <c r="X755" s="43"/>
      <c r="Y755" s="34"/>
      <c r="Z755" s="34"/>
      <c r="AA755" s="34"/>
      <c r="AB755" s="34"/>
      <c r="AC755" s="34"/>
      <c r="AD755" s="100"/>
      <c r="AF755" s="210"/>
      <c r="EU755" s="100"/>
      <c r="EV755" s="100"/>
    </row>
    <row r="756" spans="1:153" ht="15" customHeight="1" x14ac:dyDescent="0.25">
      <c r="A756" s="33" t="s">
        <v>4082</v>
      </c>
      <c r="B756" s="34"/>
      <c r="C756" s="23"/>
      <c r="D756" s="472"/>
      <c r="E756" s="35">
        <f t="shared" si="28"/>
        <v>0</v>
      </c>
      <c r="F756" s="201">
        <v>7887</v>
      </c>
      <c r="G756" s="417"/>
      <c r="H756" s="36" t="s">
        <v>4083</v>
      </c>
      <c r="I756" s="102"/>
      <c r="J756" s="202">
        <v>60.7</v>
      </c>
      <c r="K756" s="39">
        <f t="shared" si="27"/>
        <v>0</v>
      </c>
      <c r="L756" s="40" t="s">
        <v>3522</v>
      </c>
      <c r="M756" s="53" t="s">
        <v>4084</v>
      </c>
      <c r="N756" s="40" t="s">
        <v>4082</v>
      </c>
      <c r="O756" s="46" t="s">
        <v>65</v>
      </c>
      <c r="P756" s="40" t="s">
        <v>1199</v>
      </c>
      <c r="Q756" s="40" t="s">
        <v>631</v>
      </c>
      <c r="R756" s="40" t="s">
        <v>31</v>
      </c>
      <c r="S756" s="304" t="s">
        <v>41</v>
      </c>
      <c r="T756" s="304">
        <v>12</v>
      </c>
      <c r="U756" s="304">
        <v>2500</v>
      </c>
      <c r="V756" s="304" t="s">
        <v>41</v>
      </c>
      <c r="W756" s="421" t="s">
        <v>3524</v>
      </c>
      <c r="X756" s="43"/>
      <c r="Y756" s="34"/>
      <c r="Z756" s="34"/>
      <c r="AA756" s="34"/>
      <c r="AB756" s="34"/>
      <c r="AC756" s="34"/>
      <c r="AD756" s="100"/>
      <c r="AF756" s="210"/>
    </row>
    <row r="757" spans="1:153" ht="15" customHeight="1" x14ac:dyDescent="0.25">
      <c r="A757" s="33" t="s">
        <v>11004</v>
      </c>
      <c r="B757" s="34"/>
      <c r="C757" s="23"/>
      <c r="D757" s="472"/>
      <c r="E757" s="35">
        <f t="shared" si="28"/>
        <v>0</v>
      </c>
      <c r="F757" s="201">
        <v>5553</v>
      </c>
      <c r="G757" s="417"/>
      <c r="H757" s="36" t="s">
        <v>11056</v>
      </c>
      <c r="I757" s="102"/>
      <c r="J757" s="202">
        <v>32.020000000000003</v>
      </c>
      <c r="K757" s="39">
        <f t="shared" si="27"/>
        <v>0</v>
      </c>
      <c r="L757" s="40" t="s">
        <v>10743</v>
      </c>
      <c r="M757" s="53" t="s">
        <v>11110</v>
      </c>
      <c r="N757" s="40" t="s">
        <v>11004</v>
      </c>
      <c r="O757" s="46" t="s">
        <v>65</v>
      </c>
      <c r="P757" s="40" t="s">
        <v>756</v>
      </c>
      <c r="Q757" s="40" t="s">
        <v>757</v>
      </c>
      <c r="R757" s="40" t="s">
        <v>31</v>
      </c>
      <c r="S757" s="304" t="s">
        <v>41</v>
      </c>
      <c r="T757" s="304">
        <v>12</v>
      </c>
      <c r="U757" s="304">
        <v>2500</v>
      </c>
      <c r="V757" s="304" t="s">
        <v>41</v>
      </c>
      <c r="W757" s="422"/>
      <c r="X757" s="191" t="s">
        <v>11136</v>
      </c>
      <c r="Y757" s="34"/>
      <c r="Z757" s="34"/>
      <c r="AA757" s="34"/>
      <c r="AB757" s="34"/>
      <c r="AC757" s="34"/>
      <c r="AD757" s="100"/>
      <c r="AF757" s="210"/>
      <c r="AH757" s="140"/>
      <c r="AI757" s="140"/>
      <c r="EU757" s="140"/>
      <c r="EV757" s="140"/>
    </row>
    <row r="758" spans="1:153" ht="15" customHeight="1" x14ac:dyDescent="0.25">
      <c r="A758" s="33" t="s">
        <v>4088</v>
      </c>
      <c r="B758" s="34"/>
      <c r="C758" s="23"/>
      <c r="D758" s="472"/>
      <c r="E758" s="35">
        <f t="shared" si="28"/>
        <v>0</v>
      </c>
      <c r="F758" s="201">
        <v>6444</v>
      </c>
      <c r="G758" s="417"/>
      <c r="H758" s="36" t="s">
        <v>4089</v>
      </c>
      <c r="I758" s="102"/>
      <c r="J758" s="202">
        <v>97.69</v>
      </c>
      <c r="K758" s="39">
        <f t="shared" si="27"/>
        <v>0</v>
      </c>
      <c r="L758" s="40" t="s">
        <v>1655</v>
      </c>
      <c r="M758" s="53" t="s">
        <v>4090</v>
      </c>
      <c r="N758" s="40" t="s">
        <v>4088</v>
      </c>
      <c r="O758" s="46" t="s">
        <v>65</v>
      </c>
      <c r="P758" s="40" t="s">
        <v>38</v>
      </c>
      <c r="Q758" s="40" t="s">
        <v>39</v>
      </c>
      <c r="R758" s="40" t="s">
        <v>31</v>
      </c>
      <c r="S758" s="304" t="s">
        <v>41</v>
      </c>
      <c r="T758" s="304">
        <v>12</v>
      </c>
      <c r="U758" s="304">
        <v>2500</v>
      </c>
      <c r="V758" s="304" t="s">
        <v>41</v>
      </c>
      <c r="W758" s="422"/>
      <c r="X758" s="43">
        <v>41682</v>
      </c>
      <c r="Y758" s="34"/>
      <c r="Z758" s="34"/>
      <c r="AA758" s="34"/>
      <c r="AB758" s="34"/>
      <c r="AC758" s="34"/>
      <c r="AD758" s="100"/>
      <c r="AF758" s="210"/>
      <c r="AK758" s="100"/>
      <c r="AL758" s="100"/>
      <c r="AM758" s="100"/>
      <c r="AN758" s="100"/>
      <c r="AO758" s="100"/>
      <c r="AP758" s="100"/>
      <c r="AQ758" s="100"/>
      <c r="AR758" s="100"/>
      <c r="AS758" s="100"/>
      <c r="AT758" s="100"/>
      <c r="AU758" s="100"/>
      <c r="AV758" s="100"/>
      <c r="AW758" s="100"/>
      <c r="AX758" s="100"/>
      <c r="AY758" s="100"/>
      <c r="AZ758" s="100"/>
      <c r="BA758" s="100"/>
      <c r="BB758" s="100"/>
      <c r="BC758" s="100"/>
      <c r="BD758" s="100"/>
      <c r="BE758" s="100"/>
      <c r="BF758" s="100"/>
      <c r="BG758" s="100"/>
      <c r="BH758" s="100"/>
      <c r="BI758" s="100"/>
      <c r="BJ758" s="100"/>
      <c r="BK758" s="100"/>
      <c r="BL758" s="100"/>
      <c r="BM758" s="100"/>
      <c r="BN758" s="100"/>
      <c r="BO758" s="100"/>
      <c r="BP758" s="100"/>
      <c r="BQ758" s="100"/>
      <c r="BR758" s="100"/>
      <c r="BS758" s="100"/>
      <c r="BT758" s="100"/>
      <c r="BU758" s="100"/>
      <c r="BV758" s="100"/>
      <c r="BW758" s="100"/>
      <c r="BX758" s="100"/>
      <c r="BY758" s="100"/>
      <c r="BZ758" s="100"/>
      <c r="CA758" s="100"/>
      <c r="CB758" s="100"/>
      <c r="CC758" s="100"/>
      <c r="CD758" s="100"/>
      <c r="CE758" s="100"/>
      <c r="CF758" s="100"/>
      <c r="CG758" s="100"/>
      <c r="CH758" s="100"/>
      <c r="CI758" s="100"/>
      <c r="CJ758" s="100"/>
      <c r="CK758" s="100"/>
      <c r="CL758" s="100"/>
      <c r="CM758" s="100"/>
      <c r="CN758" s="100"/>
      <c r="CO758" s="100"/>
      <c r="CP758" s="100"/>
      <c r="CQ758" s="100"/>
      <c r="CR758" s="100"/>
      <c r="CS758" s="100"/>
      <c r="CT758" s="100"/>
      <c r="CU758" s="100"/>
      <c r="CV758" s="100"/>
      <c r="CW758" s="100"/>
      <c r="CX758" s="100"/>
      <c r="CY758" s="100"/>
      <c r="CZ758" s="100"/>
      <c r="DA758" s="100"/>
      <c r="DB758" s="100"/>
      <c r="DC758" s="100"/>
      <c r="DD758" s="100"/>
      <c r="DE758" s="100"/>
      <c r="DF758" s="100"/>
      <c r="DG758" s="100"/>
      <c r="DH758" s="100"/>
      <c r="DI758" s="100"/>
      <c r="DJ758" s="100"/>
      <c r="DK758" s="100"/>
      <c r="DL758" s="100"/>
      <c r="DM758" s="100"/>
      <c r="DN758" s="100"/>
      <c r="DO758" s="100"/>
      <c r="DP758" s="100"/>
      <c r="DQ758" s="100"/>
      <c r="DR758" s="100"/>
      <c r="DS758" s="100"/>
      <c r="DT758" s="100"/>
      <c r="DU758" s="100"/>
      <c r="DV758" s="100"/>
      <c r="DW758" s="100"/>
      <c r="DX758" s="100"/>
      <c r="DY758" s="100"/>
      <c r="DZ758" s="100"/>
      <c r="EA758" s="100"/>
      <c r="EB758" s="100"/>
      <c r="EC758" s="100"/>
      <c r="ED758" s="100"/>
      <c r="EE758" s="100"/>
      <c r="EF758" s="100"/>
      <c r="EG758" s="100"/>
      <c r="EH758" s="100"/>
      <c r="EI758" s="100"/>
      <c r="EJ758" s="100"/>
      <c r="EK758" s="100"/>
      <c r="EL758" s="100"/>
      <c r="EM758" s="100"/>
      <c r="EN758" s="100"/>
      <c r="EO758" s="100"/>
      <c r="EP758" s="100"/>
      <c r="EQ758" s="100"/>
      <c r="ER758" s="100"/>
      <c r="ES758" s="100"/>
      <c r="ET758" s="100"/>
      <c r="EW758" s="100"/>
    </row>
    <row r="759" spans="1:153" ht="15" customHeight="1" x14ac:dyDescent="0.25">
      <c r="A759" s="33" t="s">
        <v>4091</v>
      </c>
      <c r="B759" s="34"/>
      <c r="C759" s="23"/>
      <c r="D759" s="472"/>
      <c r="E759" s="35">
        <f t="shared" si="28"/>
        <v>0</v>
      </c>
      <c r="F759" s="201">
        <v>6297</v>
      </c>
      <c r="G759" s="417"/>
      <c r="H759" s="36" t="s">
        <v>4092</v>
      </c>
      <c r="I759" s="102"/>
      <c r="J759" s="202">
        <v>87.27</v>
      </c>
      <c r="K759" s="39">
        <f t="shared" ref="K759:K822" si="29">I759*J759</f>
        <v>0</v>
      </c>
      <c r="L759" s="40" t="s">
        <v>96</v>
      </c>
      <c r="M759" s="53" t="s">
        <v>4093</v>
      </c>
      <c r="N759" s="40" t="s">
        <v>4091</v>
      </c>
      <c r="O759" s="46" t="s">
        <v>65</v>
      </c>
      <c r="P759" s="40" t="s">
        <v>97</v>
      </c>
      <c r="Q759" s="40" t="s">
        <v>98</v>
      </c>
      <c r="R759" s="40" t="s">
        <v>31</v>
      </c>
      <c r="S759" s="304" t="s">
        <v>41</v>
      </c>
      <c r="T759" s="304">
        <v>12</v>
      </c>
      <c r="U759" s="304">
        <v>2500</v>
      </c>
      <c r="V759" s="304" t="s">
        <v>41</v>
      </c>
      <c r="W759" s="422"/>
      <c r="X759" s="43">
        <v>41821</v>
      </c>
      <c r="Y759" s="34"/>
      <c r="Z759" s="34"/>
      <c r="AA759" s="34"/>
      <c r="AB759" s="34"/>
      <c r="AC759" s="34"/>
      <c r="AD759" s="100"/>
      <c r="AF759" s="210"/>
      <c r="AK759" s="100"/>
      <c r="AL759" s="100"/>
      <c r="AM759" s="100"/>
      <c r="AN759" s="100"/>
      <c r="AO759" s="100"/>
      <c r="AP759" s="100"/>
      <c r="AQ759" s="100"/>
      <c r="AR759" s="100"/>
      <c r="AS759" s="100"/>
      <c r="AT759" s="100"/>
      <c r="AU759" s="100"/>
      <c r="AV759" s="100"/>
      <c r="AW759" s="100"/>
      <c r="AX759" s="100"/>
      <c r="AY759" s="100"/>
      <c r="AZ759" s="100"/>
      <c r="BA759" s="100"/>
      <c r="BB759" s="100"/>
      <c r="BC759" s="100"/>
      <c r="BD759" s="100"/>
      <c r="BE759" s="100"/>
      <c r="BF759" s="100"/>
      <c r="BG759" s="100"/>
      <c r="BH759" s="100"/>
      <c r="BI759" s="100"/>
      <c r="BJ759" s="100"/>
      <c r="BK759" s="100"/>
      <c r="BL759" s="100"/>
      <c r="BM759" s="100"/>
      <c r="BN759" s="100"/>
      <c r="BO759" s="100"/>
      <c r="BP759" s="100"/>
      <c r="BQ759" s="100"/>
      <c r="BR759" s="100"/>
      <c r="BS759" s="100"/>
      <c r="BT759" s="100"/>
      <c r="BU759" s="100"/>
      <c r="BV759" s="100"/>
      <c r="BW759" s="100"/>
      <c r="BX759" s="100"/>
      <c r="BY759" s="100"/>
      <c r="BZ759" s="100"/>
      <c r="CA759" s="100"/>
      <c r="CB759" s="100"/>
      <c r="CC759" s="100"/>
      <c r="CD759" s="100"/>
      <c r="CE759" s="100"/>
      <c r="CF759" s="100"/>
      <c r="CG759" s="100"/>
      <c r="CH759" s="100"/>
      <c r="CI759" s="100"/>
      <c r="CJ759" s="100"/>
      <c r="CK759" s="100"/>
      <c r="CL759" s="100"/>
      <c r="CM759" s="100"/>
      <c r="CN759" s="100"/>
      <c r="CO759" s="100"/>
      <c r="CP759" s="100"/>
      <c r="CQ759" s="100"/>
      <c r="CR759" s="100"/>
      <c r="CS759" s="100"/>
      <c r="CT759" s="100"/>
      <c r="CU759" s="100"/>
      <c r="CV759" s="100"/>
      <c r="CW759" s="100"/>
      <c r="CX759" s="100"/>
      <c r="CY759" s="100"/>
      <c r="CZ759" s="100"/>
      <c r="DA759" s="100"/>
      <c r="DB759" s="100"/>
      <c r="DC759" s="100"/>
      <c r="DD759" s="100"/>
      <c r="DE759" s="100"/>
      <c r="DF759" s="100"/>
      <c r="DG759" s="100"/>
      <c r="DH759" s="100"/>
      <c r="DI759" s="100"/>
      <c r="DJ759" s="100"/>
      <c r="DK759" s="100"/>
      <c r="DL759" s="100"/>
      <c r="DM759" s="100"/>
      <c r="DN759" s="100"/>
      <c r="DO759" s="100"/>
      <c r="DP759" s="100"/>
      <c r="DQ759" s="100"/>
      <c r="DR759" s="100"/>
      <c r="DS759" s="100"/>
      <c r="DT759" s="100"/>
      <c r="DU759" s="100"/>
      <c r="DV759" s="100"/>
      <c r="DW759" s="100"/>
      <c r="DX759" s="100"/>
      <c r="DY759" s="100"/>
      <c r="DZ759" s="100"/>
      <c r="EA759" s="100"/>
      <c r="EB759" s="100"/>
      <c r="EC759" s="100"/>
      <c r="ED759" s="100"/>
      <c r="EE759" s="100"/>
      <c r="EF759" s="100"/>
      <c r="EG759" s="100"/>
      <c r="EH759" s="100"/>
      <c r="EI759" s="100"/>
      <c r="EJ759" s="100"/>
      <c r="EK759" s="100"/>
      <c r="EL759" s="100"/>
      <c r="EM759" s="100"/>
      <c r="EN759" s="100"/>
      <c r="EO759" s="100"/>
      <c r="EP759" s="100"/>
      <c r="EQ759" s="100"/>
      <c r="ER759" s="100"/>
      <c r="ES759" s="100"/>
      <c r="ET759" s="100"/>
      <c r="EW759" s="100"/>
    </row>
    <row r="760" spans="1:153" ht="15" customHeight="1" x14ac:dyDescent="0.25">
      <c r="A760" s="33" t="s">
        <v>9916</v>
      </c>
      <c r="B760" s="34"/>
      <c r="C760" s="34"/>
      <c r="D760" s="472"/>
      <c r="E760" s="35">
        <f t="shared" si="28"/>
        <v>0</v>
      </c>
      <c r="F760" s="201">
        <v>30991</v>
      </c>
      <c r="G760" s="417"/>
      <c r="H760" s="36" t="s">
        <v>9883</v>
      </c>
      <c r="I760" s="102"/>
      <c r="J760" s="202">
        <v>136.19</v>
      </c>
      <c r="K760" s="39">
        <f t="shared" si="29"/>
        <v>0</v>
      </c>
      <c r="L760" s="40" t="s">
        <v>9944</v>
      </c>
      <c r="M760" s="53">
        <v>6060</v>
      </c>
      <c r="N760" s="40" t="s">
        <v>9916</v>
      </c>
      <c r="O760" s="46" t="s">
        <v>1852</v>
      </c>
      <c r="P760" s="40" t="s">
        <v>129</v>
      </c>
      <c r="Q760" s="40" t="s">
        <v>130</v>
      </c>
      <c r="R760" s="40" t="s">
        <v>31</v>
      </c>
      <c r="S760" s="304" t="s">
        <v>41</v>
      </c>
      <c r="T760" s="304">
        <v>12</v>
      </c>
      <c r="U760" s="304">
        <v>2500</v>
      </c>
      <c r="V760" s="304" t="s">
        <v>41</v>
      </c>
      <c r="W760" s="422"/>
      <c r="X760" s="43" t="s">
        <v>9874</v>
      </c>
      <c r="Y760" s="34"/>
      <c r="Z760" s="34"/>
      <c r="AA760" s="34"/>
      <c r="AB760" s="34"/>
      <c r="AC760" s="34"/>
      <c r="AD760" s="100"/>
      <c r="AE760" s="100"/>
      <c r="AF760" s="210"/>
      <c r="AG760" s="100"/>
    </row>
    <row r="761" spans="1:153" ht="15" customHeight="1" x14ac:dyDescent="0.25">
      <c r="A761" s="33" t="s">
        <v>10002</v>
      </c>
      <c r="B761" s="34"/>
      <c r="C761" s="34"/>
      <c r="D761" s="472"/>
      <c r="E761" s="35">
        <f t="shared" si="28"/>
        <v>0</v>
      </c>
      <c r="F761" s="201">
        <v>32673</v>
      </c>
      <c r="G761" s="417"/>
      <c r="H761" s="36" t="s">
        <v>10003</v>
      </c>
      <c r="I761" s="102"/>
      <c r="J761" s="202">
        <v>121.6</v>
      </c>
      <c r="K761" s="39">
        <f t="shared" si="29"/>
        <v>0</v>
      </c>
      <c r="L761" s="40" t="s">
        <v>9944</v>
      </c>
      <c r="M761" s="53">
        <v>41332</v>
      </c>
      <c r="N761" s="40" t="s">
        <v>10002</v>
      </c>
      <c r="O761" s="46" t="s">
        <v>1852</v>
      </c>
      <c r="P761" s="40" t="s">
        <v>129</v>
      </c>
      <c r="Q761" s="40" t="s">
        <v>130</v>
      </c>
      <c r="R761" s="40" t="s">
        <v>31</v>
      </c>
      <c r="S761" s="304" t="s">
        <v>41</v>
      </c>
      <c r="T761" s="304">
        <v>12</v>
      </c>
      <c r="U761" s="304">
        <v>2500</v>
      </c>
      <c r="V761" s="304" t="s">
        <v>41</v>
      </c>
      <c r="W761" s="422"/>
      <c r="X761" s="43" t="s">
        <v>9955</v>
      </c>
      <c r="Y761" s="34"/>
      <c r="Z761" s="34"/>
      <c r="AA761" s="34"/>
      <c r="AB761" s="34"/>
      <c r="AC761" s="34"/>
      <c r="AD761" s="100"/>
      <c r="AE761" s="100"/>
      <c r="AF761" s="210"/>
      <c r="AG761" s="100"/>
    </row>
    <row r="762" spans="1:153" ht="15" customHeight="1" x14ac:dyDescent="0.25">
      <c r="A762" s="33" t="s">
        <v>1678</v>
      </c>
      <c r="B762" s="34"/>
      <c r="C762" s="23"/>
      <c r="D762" s="472"/>
      <c r="E762" s="35">
        <f t="shared" si="28"/>
        <v>0</v>
      </c>
      <c r="F762" s="201">
        <v>2825</v>
      </c>
      <c r="G762" s="417"/>
      <c r="H762" s="36" t="s">
        <v>1679</v>
      </c>
      <c r="I762" s="102"/>
      <c r="J762" s="202">
        <v>44.85</v>
      </c>
      <c r="K762" s="39">
        <f t="shared" si="29"/>
        <v>0</v>
      </c>
      <c r="L762" s="40" t="s">
        <v>1680</v>
      </c>
      <c r="M762" s="53" t="s">
        <v>1681</v>
      </c>
      <c r="N762" s="40" t="s">
        <v>1678</v>
      </c>
      <c r="O762" s="46" t="s">
        <v>28</v>
      </c>
      <c r="P762" s="40" t="s">
        <v>95</v>
      </c>
      <c r="Q762" s="40" t="s">
        <v>39</v>
      </c>
      <c r="R762" s="40" t="s">
        <v>31</v>
      </c>
      <c r="S762" s="304" t="s">
        <v>46</v>
      </c>
      <c r="T762" s="304">
        <v>6</v>
      </c>
      <c r="U762" s="304">
        <v>500</v>
      </c>
      <c r="V762" s="304" t="s">
        <v>41</v>
      </c>
      <c r="W762" s="422"/>
      <c r="X762" s="43">
        <v>41953</v>
      </c>
      <c r="Y762" s="34"/>
      <c r="Z762" s="34"/>
      <c r="AA762" s="34"/>
      <c r="AB762" s="34"/>
      <c r="AC762" s="34"/>
      <c r="AD762" s="100"/>
      <c r="AF762" s="210"/>
      <c r="EU762" s="100"/>
      <c r="EV762" s="100"/>
    </row>
    <row r="763" spans="1:153" ht="15" customHeight="1" x14ac:dyDescent="0.25">
      <c r="A763" s="33" t="s">
        <v>1682</v>
      </c>
      <c r="B763" s="34"/>
      <c r="C763" s="23"/>
      <c r="D763" s="472"/>
      <c r="E763" s="35">
        <f t="shared" si="28"/>
        <v>0</v>
      </c>
      <c r="F763" s="201">
        <v>1390</v>
      </c>
      <c r="G763" s="417"/>
      <c r="H763" s="37" t="s">
        <v>1683</v>
      </c>
      <c r="I763" s="102"/>
      <c r="J763" s="202">
        <v>195.4</v>
      </c>
      <c r="K763" s="39">
        <f t="shared" si="29"/>
        <v>0</v>
      </c>
      <c r="L763" s="46" t="s">
        <v>264</v>
      </c>
      <c r="M763" s="55">
        <v>9574948</v>
      </c>
      <c r="N763" s="46" t="s">
        <v>1682</v>
      </c>
      <c r="O763" s="46" t="s">
        <v>28</v>
      </c>
      <c r="P763" s="46" t="s">
        <v>38</v>
      </c>
      <c r="Q763" s="46" t="s">
        <v>39</v>
      </c>
      <c r="R763" s="46" t="s">
        <v>31</v>
      </c>
      <c r="S763" s="139" t="s">
        <v>41</v>
      </c>
      <c r="T763" s="139">
        <v>12</v>
      </c>
      <c r="U763" s="139">
        <v>500</v>
      </c>
      <c r="V763" s="139" t="s">
        <v>41</v>
      </c>
      <c r="W763" s="426"/>
      <c r="X763" s="153">
        <v>42096</v>
      </c>
      <c r="Y763" s="34"/>
      <c r="Z763" s="34"/>
      <c r="AA763" s="34"/>
      <c r="AB763" s="34"/>
      <c r="AC763" s="34"/>
      <c r="AD763" s="100"/>
      <c r="AE763" s="100"/>
      <c r="AF763" s="210"/>
      <c r="AG763" s="100"/>
    </row>
    <row r="764" spans="1:153" ht="15" customHeight="1" x14ac:dyDescent="0.25">
      <c r="A764" s="33" t="s">
        <v>1684</v>
      </c>
      <c r="B764" s="34"/>
      <c r="C764" s="23"/>
      <c r="D764" s="472"/>
      <c r="E764" s="35">
        <f t="shared" si="28"/>
        <v>0</v>
      </c>
      <c r="F764" s="201">
        <v>1677</v>
      </c>
      <c r="G764" s="417"/>
      <c r="H764" s="37" t="s">
        <v>1685</v>
      </c>
      <c r="I764" s="102"/>
      <c r="J764" s="202">
        <v>97.34</v>
      </c>
      <c r="K764" s="39">
        <f t="shared" si="29"/>
        <v>0</v>
      </c>
      <c r="L764" s="46" t="s">
        <v>315</v>
      </c>
      <c r="M764" s="55">
        <v>201412101313</v>
      </c>
      <c r="N764" s="46" t="s">
        <v>1684</v>
      </c>
      <c r="O764" s="46" t="s">
        <v>28</v>
      </c>
      <c r="P764" s="46" t="s">
        <v>116</v>
      </c>
      <c r="Q764" s="46" t="s">
        <v>39</v>
      </c>
      <c r="R764" s="46" t="s">
        <v>31</v>
      </c>
      <c r="S764" s="139" t="s">
        <v>41</v>
      </c>
      <c r="T764" s="139">
        <v>12</v>
      </c>
      <c r="U764" s="139">
        <v>2500</v>
      </c>
      <c r="V764" s="139" t="s">
        <v>41</v>
      </c>
      <c r="W764" s="426"/>
      <c r="X764" s="153">
        <v>42016</v>
      </c>
      <c r="Y764" s="34"/>
      <c r="Z764" s="34"/>
      <c r="AA764" s="34"/>
      <c r="AB764" s="34"/>
      <c r="AC764" s="34"/>
      <c r="AD764" s="100"/>
      <c r="AF764" s="210"/>
    </row>
    <row r="765" spans="1:153" ht="15" customHeight="1" x14ac:dyDescent="0.25">
      <c r="A765" s="33" t="s">
        <v>10295</v>
      </c>
      <c r="B765" s="34"/>
      <c r="C765" s="23"/>
      <c r="D765" s="472"/>
      <c r="E765" s="35">
        <f t="shared" si="28"/>
        <v>0</v>
      </c>
      <c r="F765" s="201">
        <v>33013</v>
      </c>
      <c r="G765" s="417"/>
      <c r="H765" s="36" t="s">
        <v>10283</v>
      </c>
      <c r="I765" s="102"/>
      <c r="J765" s="202">
        <v>90</v>
      </c>
      <c r="K765" s="39">
        <f t="shared" si="29"/>
        <v>0</v>
      </c>
      <c r="L765" s="40" t="s">
        <v>243</v>
      </c>
      <c r="M765" s="53">
        <v>16231204</v>
      </c>
      <c r="N765" s="40" t="s">
        <v>10295</v>
      </c>
      <c r="O765" s="46" t="s">
        <v>28</v>
      </c>
      <c r="P765" s="40" t="s">
        <v>111</v>
      </c>
      <c r="Q765" s="40" t="s">
        <v>67</v>
      </c>
      <c r="R765" s="40" t="s">
        <v>31</v>
      </c>
      <c r="S765" s="304" t="s">
        <v>41</v>
      </c>
      <c r="T765" s="304">
        <v>12</v>
      </c>
      <c r="U765" s="304">
        <v>2500</v>
      </c>
      <c r="V765" s="304" t="s">
        <v>41</v>
      </c>
      <c r="W765" s="431"/>
      <c r="X765" s="191" t="s">
        <v>10331</v>
      </c>
      <c r="Y765" s="34"/>
      <c r="Z765" s="34"/>
      <c r="AA765" s="34"/>
      <c r="AB765" s="34"/>
      <c r="AC765" s="34"/>
      <c r="AD765" s="100"/>
      <c r="AE765" s="140"/>
      <c r="AF765" s="210"/>
      <c r="AG765" s="140"/>
      <c r="AH765" s="100"/>
      <c r="AI765" s="100"/>
      <c r="AJ765" s="100"/>
      <c r="EU765" s="100"/>
      <c r="EV765" s="100"/>
    </row>
    <row r="766" spans="1:153" ht="15" customHeight="1" x14ac:dyDescent="0.25">
      <c r="A766" s="33" t="s">
        <v>1395</v>
      </c>
      <c r="B766" s="34"/>
      <c r="C766" s="23"/>
      <c r="D766" s="472"/>
      <c r="E766" s="35">
        <f t="shared" si="28"/>
        <v>0</v>
      </c>
      <c r="F766" s="201">
        <v>8396</v>
      </c>
      <c r="G766" s="417"/>
      <c r="H766" s="36" t="s">
        <v>1396</v>
      </c>
      <c r="I766" s="102"/>
      <c r="J766" s="202">
        <v>48.78</v>
      </c>
      <c r="K766" s="39">
        <f t="shared" si="29"/>
        <v>0</v>
      </c>
      <c r="L766" s="40" t="s">
        <v>481</v>
      </c>
      <c r="M766" s="53" t="s">
        <v>1397</v>
      </c>
      <c r="N766" s="40" t="s">
        <v>1395</v>
      </c>
      <c r="O766" s="46" t="s">
        <v>1325</v>
      </c>
      <c r="P766" s="40" t="s">
        <v>66</v>
      </c>
      <c r="Q766" s="40" t="s">
        <v>67</v>
      </c>
      <c r="R766" s="40" t="s">
        <v>31</v>
      </c>
      <c r="S766" s="304" t="s">
        <v>41</v>
      </c>
      <c r="T766" s="304">
        <v>12</v>
      </c>
      <c r="U766" s="304">
        <v>2500</v>
      </c>
      <c r="V766" s="304" t="s">
        <v>41</v>
      </c>
      <c r="W766" s="422"/>
      <c r="X766" s="43">
        <v>41676</v>
      </c>
      <c r="Y766" s="34"/>
      <c r="Z766" s="34"/>
      <c r="AA766" s="34"/>
      <c r="AB766" s="34"/>
      <c r="AC766" s="34"/>
      <c r="AD766" s="100"/>
      <c r="AF766" s="210"/>
    </row>
    <row r="767" spans="1:153" ht="15" customHeight="1" x14ac:dyDescent="0.25">
      <c r="A767" s="33" t="s">
        <v>8767</v>
      </c>
      <c r="B767" s="34"/>
      <c r="C767" s="93"/>
      <c r="D767" s="472"/>
      <c r="E767" s="35">
        <f t="shared" si="28"/>
        <v>0</v>
      </c>
      <c r="F767" s="201">
        <v>1813</v>
      </c>
      <c r="G767" s="417"/>
      <c r="H767" s="101" t="s">
        <v>8665</v>
      </c>
      <c r="I767" s="102"/>
      <c r="J767" s="202">
        <v>79.87</v>
      </c>
      <c r="K767" s="39">
        <f t="shared" si="29"/>
        <v>0</v>
      </c>
      <c r="L767" s="107" t="s">
        <v>8925</v>
      </c>
      <c r="M767" s="132" t="s">
        <v>8868</v>
      </c>
      <c r="N767" s="107" t="s">
        <v>8767</v>
      </c>
      <c r="O767" s="107" t="s">
        <v>3202</v>
      </c>
      <c r="P767" s="107" t="s">
        <v>314</v>
      </c>
      <c r="Q767" s="107" t="s">
        <v>30</v>
      </c>
      <c r="R767" s="107" t="s">
        <v>31</v>
      </c>
      <c r="S767" s="133" t="s">
        <v>46</v>
      </c>
      <c r="T767" s="133">
        <v>6</v>
      </c>
      <c r="U767" s="133">
        <v>2500</v>
      </c>
      <c r="V767" s="133" t="s">
        <v>41</v>
      </c>
      <c r="W767" s="430"/>
      <c r="X767" s="165" t="s">
        <v>8765</v>
      </c>
      <c r="Y767" s="99"/>
      <c r="Z767" s="99"/>
      <c r="AA767" s="99"/>
      <c r="AB767" s="99"/>
      <c r="AC767" s="99"/>
      <c r="AD767" s="100"/>
      <c r="AF767" s="210"/>
    </row>
    <row r="768" spans="1:153" ht="15" customHeight="1" x14ac:dyDescent="0.25">
      <c r="A768" s="33" t="s">
        <v>11471</v>
      </c>
      <c r="B768" s="34"/>
      <c r="C768" s="23"/>
      <c r="D768" s="472"/>
      <c r="E768" s="35">
        <f t="shared" si="28"/>
        <v>0</v>
      </c>
      <c r="F768" s="201">
        <v>3614</v>
      </c>
      <c r="G768" s="417"/>
      <c r="H768" s="36" t="s">
        <v>11503</v>
      </c>
      <c r="I768" s="38"/>
      <c r="J768" s="202">
        <v>195.58</v>
      </c>
      <c r="K768" s="39">
        <f t="shared" si="29"/>
        <v>0</v>
      </c>
      <c r="L768" s="40" t="s">
        <v>96</v>
      </c>
      <c r="M768" s="53">
        <v>23105208</v>
      </c>
      <c r="N768" s="40" t="s">
        <v>11471</v>
      </c>
      <c r="O768" s="46" t="s">
        <v>3035</v>
      </c>
      <c r="P768" s="40" t="s">
        <v>97</v>
      </c>
      <c r="Q768" s="40" t="s">
        <v>98</v>
      </c>
      <c r="R768" s="40" t="s">
        <v>31</v>
      </c>
      <c r="S768" s="304" t="s">
        <v>41</v>
      </c>
      <c r="T768" s="304">
        <v>12</v>
      </c>
      <c r="U768" s="304">
        <v>2500</v>
      </c>
      <c r="V768" s="304" t="s">
        <v>41</v>
      </c>
      <c r="W768" s="422"/>
      <c r="X768" s="191" t="s">
        <v>11540</v>
      </c>
      <c r="Y768" s="34"/>
      <c r="Z768" s="34"/>
      <c r="AA768" s="34"/>
      <c r="AB768" s="34"/>
      <c r="AC768" s="34"/>
      <c r="AD768" s="100"/>
      <c r="AF768" s="210"/>
      <c r="AK768" s="140"/>
      <c r="AL768" s="140"/>
      <c r="AM768" s="140"/>
      <c r="AN768" s="140"/>
      <c r="AO768" s="140"/>
      <c r="AP768" s="140"/>
      <c r="AQ768" s="140"/>
      <c r="AR768" s="140"/>
      <c r="AS768" s="140"/>
      <c r="AT768" s="140"/>
      <c r="AU768" s="140"/>
      <c r="AV768" s="140"/>
      <c r="AW768" s="140"/>
      <c r="AX768" s="140"/>
      <c r="AY768" s="140"/>
      <c r="AZ768" s="140"/>
      <c r="BA768" s="140"/>
      <c r="BB768" s="140"/>
      <c r="BC768" s="140"/>
      <c r="BD768" s="140"/>
      <c r="BE768" s="140"/>
      <c r="BF768" s="140"/>
      <c r="BG768" s="140"/>
      <c r="BH768" s="140"/>
      <c r="BI768" s="140"/>
      <c r="BJ768" s="140"/>
      <c r="BK768" s="140"/>
      <c r="BL768" s="140"/>
      <c r="BM768" s="140"/>
      <c r="BN768" s="140"/>
      <c r="BO768" s="140"/>
      <c r="BP768" s="140"/>
      <c r="BQ768" s="140"/>
      <c r="BR768" s="140"/>
      <c r="BS768" s="140"/>
      <c r="BT768" s="140"/>
      <c r="BU768" s="140"/>
      <c r="BV768" s="140"/>
      <c r="BW768" s="140"/>
      <c r="BX768" s="140"/>
      <c r="BY768" s="140"/>
      <c r="BZ768" s="140"/>
      <c r="CA768" s="140"/>
      <c r="CB768" s="140"/>
      <c r="CC768" s="140"/>
      <c r="CD768" s="140"/>
      <c r="CE768" s="140"/>
      <c r="CF768" s="140"/>
      <c r="CG768" s="140"/>
      <c r="CH768" s="140"/>
      <c r="CI768" s="140"/>
      <c r="CJ768" s="140"/>
      <c r="CK768" s="140"/>
      <c r="CL768" s="140"/>
      <c r="CM768" s="140"/>
      <c r="CN768" s="140"/>
      <c r="CO768" s="140"/>
      <c r="CP768" s="140"/>
      <c r="CQ768" s="140"/>
      <c r="CR768" s="140"/>
      <c r="CS768" s="140"/>
      <c r="CT768" s="140"/>
      <c r="CU768" s="140"/>
      <c r="CV768" s="140"/>
      <c r="CW768" s="140"/>
      <c r="CX768" s="140"/>
      <c r="CY768" s="140"/>
      <c r="CZ768" s="140"/>
      <c r="DA768" s="140"/>
      <c r="DB768" s="140"/>
      <c r="DC768" s="140"/>
      <c r="DD768" s="140"/>
      <c r="DE768" s="140"/>
      <c r="DF768" s="140"/>
      <c r="DG768" s="140"/>
      <c r="DH768" s="140"/>
      <c r="DI768" s="140"/>
      <c r="DJ768" s="140"/>
      <c r="DK768" s="140"/>
      <c r="DL768" s="140"/>
      <c r="DM768" s="140"/>
      <c r="DN768" s="140"/>
      <c r="DO768" s="140"/>
      <c r="DP768" s="140"/>
      <c r="DQ768" s="140"/>
      <c r="DR768" s="140"/>
      <c r="DS768" s="140"/>
      <c r="DT768" s="140"/>
      <c r="DU768" s="140"/>
      <c r="DV768" s="140"/>
      <c r="DW768" s="140"/>
      <c r="DX768" s="140"/>
      <c r="DY768" s="140"/>
      <c r="DZ768" s="140"/>
      <c r="EA768" s="140"/>
      <c r="EB768" s="140"/>
      <c r="EC768" s="140"/>
      <c r="ED768" s="140"/>
      <c r="EE768" s="140"/>
      <c r="EF768" s="140"/>
      <c r="EG768" s="140"/>
      <c r="EH768" s="140"/>
      <c r="EI768" s="140"/>
      <c r="EJ768" s="140"/>
      <c r="EK768" s="140"/>
      <c r="EL768" s="140"/>
      <c r="EM768" s="140"/>
      <c r="EN768" s="140"/>
      <c r="EO768" s="140"/>
      <c r="EP768" s="140"/>
      <c r="EQ768" s="140"/>
      <c r="ER768" s="140"/>
      <c r="ES768" s="140"/>
      <c r="ET768" s="140"/>
      <c r="EU768" s="140"/>
      <c r="EV768" s="140"/>
      <c r="EW768" s="140"/>
    </row>
    <row r="769" spans="1:153" ht="15" customHeight="1" x14ac:dyDescent="0.25">
      <c r="A769" s="33" t="s">
        <v>11471</v>
      </c>
      <c r="B769" s="34"/>
      <c r="C769" s="23"/>
      <c r="D769" s="472"/>
      <c r="E769" s="35">
        <f t="shared" si="28"/>
        <v>0</v>
      </c>
      <c r="F769" s="201">
        <v>3614</v>
      </c>
      <c r="G769" s="417"/>
      <c r="H769" s="36" t="s">
        <v>11503</v>
      </c>
      <c r="I769" s="102"/>
      <c r="J769" s="202">
        <v>195.58</v>
      </c>
      <c r="K769" s="39">
        <f t="shared" si="29"/>
        <v>0</v>
      </c>
      <c r="L769" s="40" t="s">
        <v>96</v>
      </c>
      <c r="M769" s="53">
        <v>23105208</v>
      </c>
      <c r="N769" s="40" t="s">
        <v>11471</v>
      </c>
      <c r="O769" s="46" t="s">
        <v>3035</v>
      </c>
      <c r="P769" s="40" t="s">
        <v>97</v>
      </c>
      <c r="Q769" s="40" t="s">
        <v>98</v>
      </c>
      <c r="R769" s="40" t="s">
        <v>31</v>
      </c>
      <c r="S769" s="304" t="s">
        <v>11533</v>
      </c>
      <c r="T769" s="304">
        <v>12</v>
      </c>
      <c r="U769" s="304">
        <v>2500</v>
      </c>
      <c r="V769" s="304" t="s">
        <v>41</v>
      </c>
      <c r="W769" s="429"/>
      <c r="X769" s="191" t="s">
        <v>11536</v>
      </c>
      <c r="Y769" s="34"/>
      <c r="Z769" s="34"/>
      <c r="AA769" s="34"/>
      <c r="AB769" s="34"/>
      <c r="AC769" s="34"/>
      <c r="AD769" s="100"/>
      <c r="AE769" s="140"/>
      <c r="AF769" s="210"/>
      <c r="AG769" s="140"/>
      <c r="AH769" s="100"/>
      <c r="AI769" s="100"/>
      <c r="AJ769" s="100"/>
      <c r="AK769" s="140"/>
      <c r="AL769" s="140"/>
      <c r="AM769" s="140"/>
      <c r="AN769" s="140"/>
      <c r="AO769" s="140"/>
      <c r="AP769" s="140"/>
      <c r="AQ769" s="140"/>
      <c r="AR769" s="140"/>
      <c r="AS769" s="140"/>
      <c r="AT769" s="140"/>
      <c r="AU769" s="140"/>
      <c r="AV769" s="140"/>
      <c r="AW769" s="140"/>
      <c r="AX769" s="140"/>
      <c r="AY769" s="140"/>
      <c r="AZ769" s="140"/>
      <c r="BA769" s="140"/>
      <c r="BB769" s="140"/>
      <c r="BC769" s="140"/>
      <c r="BD769" s="140"/>
      <c r="BE769" s="140"/>
      <c r="BF769" s="140"/>
      <c r="BG769" s="140"/>
      <c r="BH769" s="140"/>
      <c r="BI769" s="140"/>
      <c r="BJ769" s="140"/>
      <c r="BK769" s="140"/>
      <c r="BL769" s="140"/>
      <c r="BM769" s="140"/>
      <c r="BN769" s="140"/>
      <c r="BO769" s="140"/>
      <c r="BP769" s="140"/>
      <c r="BQ769" s="140"/>
      <c r="BR769" s="140"/>
      <c r="BS769" s="140"/>
      <c r="BT769" s="140"/>
      <c r="BU769" s="140"/>
      <c r="BV769" s="140"/>
      <c r="BW769" s="140"/>
      <c r="BX769" s="140"/>
      <c r="BY769" s="140"/>
      <c r="BZ769" s="140"/>
      <c r="CA769" s="140"/>
      <c r="CB769" s="140"/>
      <c r="CC769" s="140"/>
      <c r="CD769" s="140"/>
      <c r="CE769" s="140"/>
      <c r="CF769" s="140"/>
      <c r="CG769" s="140"/>
      <c r="CH769" s="140"/>
      <c r="CI769" s="140"/>
      <c r="CJ769" s="140"/>
      <c r="CK769" s="140"/>
      <c r="CL769" s="140"/>
      <c r="CM769" s="140"/>
      <c r="CN769" s="140"/>
      <c r="CO769" s="140"/>
      <c r="CP769" s="140"/>
      <c r="CQ769" s="140"/>
      <c r="CR769" s="140"/>
      <c r="CS769" s="140"/>
      <c r="CT769" s="140"/>
      <c r="CU769" s="140"/>
      <c r="CV769" s="140"/>
      <c r="CW769" s="140"/>
      <c r="CX769" s="140"/>
      <c r="CY769" s="140"/>
      <c r="CZ769" s="140"/>
      <c r="DA769" s="140"/>
      <c r="DB769" s="140"/>
      <c r="DC769" s="140"/>
      <c r="DD769" s="140"/>
      <c r="DE769" s="140"/>
      <c r="DF769" s="140"/>
      <c r="DG769" s="140"/>
      <c r="DH769" s="140"/>
      <c r="DI769" s="140"/>
      <c r="DJ769" s="140"/>
      <c r="DK769" s="140"/>
      <c r="DL769" s="140"/>
      <c r="DM769" s="140"/>
      <c r="DN769" s="140"/>
      <c r="DO769" s="140"/>
      <c r="DP769" s="140"/>
      <c r="DQ769" s="140"/>
      <c r="DR769" s="140"/>
      <c r="DS769" s="140"/>
      <c r="DT769" s="140"/>
      <c r="DU769" s="140"/>
      <c r="DV769" s="140"/>
      <c r="DW769" s="140"/>
      <c r="DX769" s="140"/>
      <c r="DY769" s="140"/>
      <c r="DZ769" s="140"/>
      <c r="EA769" s="140"/>
      <c r="EB769" s="140"/>
      <c r="EC769" s="140"/>
      <c r="ED769" s="140"/>
      <c r="EE769" s="140"/>
      <c r="EF769" s="140"/>
      <c r="EG769" s="140"/>
      <c r="EH769" s="140"/>
      <c r="EI769" s="140"/>
      <c r="EJ769" s="140"/>
      <c r="EK769" s="140"/>
      <c r="EL769" s="140"/>
      <c r="EM769" s="140"/>
      <c r="EN769" s="140"/>
      <c r="EO769" s="140"/>
      <c r="EP769" s="140"/>
      <c r="EQ769" s="140"/>
      <c r="ER769" s="140"/>
      <c r="ES769" s="140"/>
      <c r="ET769" s="140"/>
      <c r="EU769" s="140"/>
      <c r="EV769" s="140"/>
    </row>
    <row r="770" spans="1:153" ht="15" customHeight="1" x14ac:dyDescent="0.25">
      <c r="A770" s="33" t="s">
        <v>4094</v>
      </c>
      <c r="B770" s="34"/>
      <c r="C770" s="23"/>
      <c r="D770" s="472"/>
      <c r="E770" s="35">
        <f t="shared" si="28"/>
        <v>0</v>
      </c>
      <c r="F770" s="201">
        <v>2040</v>
      </c>
      <c r="G770" s="417"/>
      <c r="H770" s="37" t="s">
        <v>4095</v>
      </c>
      <c r="I770" s="102"/>
      <c r="J770" s="202">
        <v>99.95</v>
      </c>
      <c r="K770" s="39">
        <f t="shared" si="29"/>
        <v>0</v>
      </c>
      <c r="L770" s="46" t="s">
        <v>1934</v>
      </c>
      <c r="M770" s="55" t="s">
        <v>4096</v>
      </c>
      <c r="N770" s="46" t="s">
        <v>4094</v>
      </c>
      <c r="O770" s="46" t="s">
        <v>65</v>
      </c>
      <c r="P770" s="46" t="s">
        <v>95</v>
      </c>
      <c r="Q770" s="46" t="s">
        <v>39</v>
      </c>
      <c r="R770" s="46" t="s">
        <v>31</v>
      </c>
      <c r="S770" s="139" t="s">
        <v>46</v>
      </c>
      <c r="T770" s="139">
        <v>6</v>
      </c>
      <c r="U770" s="139">
        <v>2500</v>
      </c>
      <c r="V770" s="139" t="s">
        <v>41</v>
      </c>
      <c r="W770" s="426"/>
      <c r="X770" s="153">
        <v>42066</v>
      </c>
      <c r="Y770" s="34"/>
      <c r="Z770" s="34"/>
      <c r="AA770" s="34"/>
      <c r="AB770" s="34"/>
      <c r="AC770" s="34"/>
      <c r="AD770" s="100"/>
      <c r="AF770" s="210"/>
      <c r="AK770" s="140"/>
      <c r="AL770" s="140"/>
      <c r="AM770" s="140"/>
      <c r="AN770" s="140"/>
      <c r="AO770" s="140"/>
      <c r="AP770" s="140"/>
      <c r="AQ770" s="140"/>
      <c r="AR770" s="140"/>
      <c r="AS770" s="140"/>
      <c r="AT770" s="140"/>
      <c r="AU770" s="140"/>
      <c r="AV770" s="140"/>
      <c r="AW770" s="140"/>
      <c r="AX770" s="140"/>
      <c r="AY770" s="140"/>
      <c r="AZ770" s="140"/>
      <c r="BA770" s="140"/>
      <c r="BB770" s="140"/>
      <c r="BC770" s="140"/>
      <c r="BD770" s="140"/>
      <c r="BE770" s="140"/>
      <c r="BF770" s="140"/>
      <c r="BG770" s="140"/>
      <c r="BH770" s="140"/>
      <c r="BI770" s="140"/>
      <c r="BJ770" s="140"/>
      <c r="BK770" s="140"/>
      <c r="BL770" s="140"/>
      <c r="BM770" s="140"/>
      <c r="BN770" s="140"/>
      <c r="BO770" s="140"/>
      <c r="BP770" s="140"/>
      <c r="BQ770" s="140"/>
      <c r="BR770" s="140"/>
      <c r="BS770" s="140"/>
      <c r="BT770" s="140"/>
      <c r="BU770" s="140"/>
      <c r="BV770" s="140"/>
      <c r="BW770" s="140"/>
      <c r="BX770" s="140"/>
      <c r="BY770" s="140"/>
      <c r="BZ770" s="140"/>
      <c r="CA770" s="140"/>
      <c r="CB770" s="140"/>
      <c r="CC770" s="140"/>
      <c r="CD770" s="140"/>
      <c r="CE770" s="140"/>
      <c r="CF770" s="140"/>
      <c r="CG770" s="140"/>
      <c r="CH770" s="140"/>
      <c r="CI770" s="140"/>
      <c r="CJ770" s="140"/>
      <c r="CK770" s="140"/>
      <c r="CL770" s="140"/>
      <c r="CM770" s="140"/>
      <c r="CN770" s="140"/>
      <c r="CO770" s="140"/>
      <c r="CP770" s="140"/>
      <c r="CQ770" s="140"/>
      <c r="CR770" s="140"/>
      <c r="CS770" s="140"/>
      <c r="CT770" s="140"/>
      <c r="CU770" s="140"/>
      <c r="CV770" s="140"/>
      <c r="CW770" s="140"/>
      <c r="CX770" s="140"/>
      <c r="CY770" s="140"/>
      <c r="CZ770" s="140"/>
      <c r="DA770" s="140"/>
      <c r="DB770" s="140"/>
      <c r="DC770" s="140"/>
      <c r="DD770" s="140"/>
      <c r="DE770" s="140"/>
      <c r="DF770" s="140"/>
      <c r="DG770" s="140"/>
      <c r="DH770" s="140"/>
      <c r="DI770" s="140"/>
      <c r="DJ770" s="140"/>
      <c r="DK770" s="140"/>
      <c r="DL770" s="140"/>
      <c r="DM770" s="140"/>
      <c r="DN770" s="140"/>
      <c r="DO770" s="140"/>
      <c r="DP770" s="140"/>
      <c r="DQ770" s="140"/>
      <c r="DR770" s="140"/>
      <c r="DS770" s="140"/>
      <c r="DT770" s="140"/>
      <c r="DU770" s="140"/>
      <c r="DV770" s="140"/>
      <c r="DW770" s="140"/>
      <c r="DX770" s="140"/>
      <c r="DY770" s="140"/>
      <c r="DZ770" s="140"/>
      <c r="EA770" s="140"/>
      <c r="EB770" s="140"/>
      <c r="EC770" s="140"/>
      <c r="ED770" s="140"/>
      <c r="EE770" s="140"/>
      <c r="EF770" s="140"/>
      <c r="EG770" s="140"/>
      <c r="EH770" s="140"/>
      <c r="EI770" s="140"/>
      <c r="EJ770" s="140"/>
      <c r="EK770" s="140"/>
      <c r="EL770" s="140"/>
      <c r="EM770" s="140"/>
      <c r="EN770" s="140"/>
      <c r="EO770" s="140"/>
      <c r="EP770" s="140"/>
      <c r="EQ770" s="140"/>
      <c r="ER770" s="140"/>
      <c r="ES770" s="140"/>
      <c r="ET770" s="140"/>
      <c r="EU770" s="100"/>
      <c r="EV770" s="100"/>
      <c r="EW770" s="140"/>
    </row>
    <row r="771" spans="1:153" ht="15" customHeight="1" x14ac:dyDescent="0.25">
      <c r="A771" s="33" t="s">
        <v>1398</v>
      </c>
      <c r="B771" s="34"/>
      <c r="C771" s="23"/>
      <c r="D771" s="472"/>
      <c r="E771" s="35">
        <f t="shared" si="28"/>
        <v>0</v>
      </c>
      <c r="F771" s="201">
        <v>3956</v>
      </c>
      <c r="G771" s="417"/>
      <c r="H771" s="36" t="s">
        <v>1399</v>
      </c>
      <c r="I771" s="102"/>
      <c r="J771" s="202">
        <v>78</v>
      </c>
      <c r="K771" s="39">
        <f t="shared" si="29"/>
        <v>0</v>
      </c>
      <c r="L771" s="40" t="s">
        <v>1050</v>
      </c>
      <c r="M771" s="53" t="s">
        <v>1400</v>
      </c>
      <c r="N771" s="40" t="s">
        <v>1398</v>
      </c>
      <c r="O771" s="46" t="s">
        <v>1325</v>
      </c>
      <c r="P771" s="40" t="s">
        <v>111</v>
      </c>
      <c r="Q771" s="40" t="s">
        <v>67</v>
      </c>
      <c r="R771" s="40" t="s">
        <v>31</v>
      </c>
      <c r="S771" s="304" t="s">
        <v>41</v>
      </c>
      <c r="T771" s="304">
        <v>12</v>
      </c>
      <c r="U771" s="304">
        <v>2500</v>
      </c>
      <c r="V771" s="304" t="s">
        <v>41</v>
      </c>
      <c r="W771" s="422"/>
      <c r="X771" s="43"/>
      <c r="Y771" s="34"/>
      <c r="Z771" s="34"/>
      <c r="AA771" s="34"/>
      <c r="AB771" s="34"/>
      <c r="AC771" s="34"/>
      <c r="AD771" s="100"/>
      <c r="AF771" s="210"/>
      <c r="EU771" s="100"/>
      <c r="EV771" s="100"/>
    </row>
    <row r="772" spans="1:153" ht="15" customHeight="1" x14ac:dyDescent="0.25">
      <c r="A772" s="33" t="s">
        <v>1401</v>
      </c>
      <c r="B772" s="34"/>
      <c r="C772" s="23"/>
      <c r="D772" s="472"/>
      <c r="E772" s="35">
        <f t="shared" si="28"/>
        <v>0</v>
      </c>
      <c r="F772" s="201">
        <v>6568</v>
      </c>
      <c r="G772" s="417"/>
      <c r="H772" s="36" t="s">
        <v>1402</v>
      </c>
      <c r="I772" s="102"/>
      <c r="J772" s="202">
        <v>36</v>
      </c>
      <c r="K772" s="39">
        <f t="shared" si="29"/>
        <v>0</v>
      </c>
      <c r="L772" s="40" t="s">
        <v>1050</v>
      </c>
      <c r="M772" s="53" t="s">
        <v>1403</v>
      </c>
      <c r="N772" s="40" t="s">
        <v>1401</v>
      </c>
      <c r="O772" s="46" t="s">
        <v>1325</v>
      </c>
      <c r="P772" s="40" t="s">
        <v>111</v>
      </c>
      <c r="Q772" s="40" t="s">
        <v>67</v>
      </c>
      <c r="R772" s="40" t="s">
        <v>31</v>
      </c>
      <c r="S772" s="304" t="s">
        <v>9121</v>
      </c>
      <c r="T772" s="304">
        <v>2</v>
      </c>
      <c r="U772" s="304">
        <v>2500</v>
      </c>
      <c r="V772" s="304" t="s">
        <v>41</v>
      </c>
      <c r="W772" s="422"/>
      <c r="X772" s="43">
        <v>41662</v>
      </c>
      <c r="Y772" s="34"/>
      <c r="Z772" s="34"/>
      <c r="AA772" s="34"/>
      <c r="AB772" s="34"/>
      <c r="AC772" s="34"/>
      <c r="AD772" s="100"/>
      <c r="AF772" s="210"/>
    </row>
    <row r="773" spans="1:153" ht="15" customHeight="1" x14ac:dyDescent="0.25">
      <c r="A773" s="33" t="s">
        <v>11177</v>
      </c>
      <c r="B773" s="34"/>
      <c r="C773" s="23"/>
      <c r="D773" s="472"/>
      <c r="E773" s="35">
        <f t="shared" ref="E773:E836" si="30">I773</f>
        <v>0</v>
      </c>
      <c r="F773" s="201">
        <v>33492</v>
      </c>
      <c r="G773" s="417"/>
      <c r="H773" s="36" t="s">
        <v>11214</v>
      </c>
      <c r="I773" s="102"/>
      <c r="J773" s="202">
        <v>119.43</v>
      </c>
      <c r="K773" s="39">
        <f t="shared" si="29"/>
        <v>0</v>
      </c>
      <c r="L773" s="40" t="s">
        <v>171</v>
      </c>
      <c r="M773" s="53">
        <v>115612092017</v>
      </c>
      <c r="N773" s="40" t="s">
        <v>11177</v>
      </c>
      <c r="O773" s="46" t="s">
        <v>407</v>
      </c>
      <c r="P773" s="40" t="s">
        <v>38</v>
      </c>
      <c r="Q773" s="40" t="s">
        <v>39</v>
      </c>
      <c r="R773" s="40" t="s">
        <v>31</v>
      </c>
      <c r="S773" s="304" t="s">
        <v>60</v>
      </c>
      <c r="T773" s="304">
        <v>4</v>
      </c>
      <c r="U773" s="304">
        <v>2500</v>
      </c>
      <c r="V773" s="304" t="s">
        <v>41</v>
      </c>
      <c r="W773" s="422"/>
      <c r="X773" s="191" t="s">
        <v>11265</v>
      </c>
      <c r="Y773" s="34"/>
      <c r="Z773" s="34"/>
      <c r="AA773" s="34"/>
      <c r="AB773" s="34"/>
      <c r="AC773" s="34"/>
      <c r="AD773" s="100"/>
      <c r="AF773" s="210"/>
      <c r="AH773" s="140"/>
      <c r="AI773" s="140"/>
    </row>
    <row r="774" spans="1:153" ht="15" customHeight="1" x14ac:dyDescent="0.25">
      <c r="A774" s="33" t="s">
        <v>1974</v>
      </c>
      <c r="B774" s="34"/>
      <c r="C774" s="23"/>
      <c r="D774" s="472"/>
      <c r="E774" s="35">
        <f t="shared" si="30"/>
        <v>0</v>
      </c>
      <c r="F774" s="201">
        <v>7634</v>
      </c>
      <c r="G774" s="417"/>
      <c r="H774" s="36" t="s">
        <v>1975</v>
      </c>
      <c r="I774" s="102"/>
      <c r="J774" s="202">
        <v>89.97</v>
      </c>
      <c r="K774" s="39">
        <f t="shared" si="29"/>
        <v>0</v>
      </c>
      <c r="L774" s="40" t="s">
        <v>1976</v>
      </c>
      <c r="M774" s="53">
        <v>61011</v>
      </c>
      <c r="N774" s="40" t="s">
        <v>1974</v>
      </c>
      <c r="O774" s="46" t="s">
        <v>56</v>
      </c>
      <c r="P774" s="40" t="s">
        <v>960</v>
      </c>
      <c r="Q774" s="40" t="s">
        <v>39</v>
      </c>
      <c r="R774" s="40" t="s">
        <v>31</v>
      </c>
      <c r="S774" s="304" t="s">
        <v>41</v>
      </c>
      <c r="T774" s="304">
        <v>12</v>
      </c>
      <c r="U774" s="304">
        <v>2500</v>
      </c>
      <c r="V774" s="304" t="s">
        <v>41</v>
      </c>
      <c r="W774" s="422"/>
      <c r="X774" s="43">
        <v>41839</v>
      </c>
      <c r="Y774" s="34"/>
      <c r="Z774" s="34"/>
      <c r="AA774" s="34"/>
      <c r="AB774" s="34"/>
      <c r="AC774" s="34"/>
      <c r="AD774" s="100"/>
      <c r="AF774" s="210"/>
    </row>
    <row r="775" spans="1:153" ht="15" customHeight="1" x14ac:dyDescent="0.25">
      <c r="A775" s="33" t="s">
        <v>3451</v>
      </c>
      <c r="B775" s="34"/>
      <c r="C775" s="23"/>
      <c r="D775" s="472"/>
      <c r="E775" s="35">
        <f t="shared" si="30"/>
        <v>0</v>
      </c>
      <c r="F775" s="201">
        <v>2833</v>
      </c>
      <c r="G775" s="417"/>
      <c r="H775" s="36" t="s">
        <v>3452</v>
      </c>
      <c r="I775" s="102"/>
      <c r="J775" s="202">
        <v>59.97</v>
      </c>
      <c r="K775" s="39">
        <f t="shared" si="29"/>
        <v>0</v>
      </c>
      <c r="L775" s="40" t="s">
        <v>223</v>
      </c>
      <c r="M775" s="53" t="s">
        <v>3453</v>
      </c>
      <c r="N775" s="40" t="s">
        <v>3451</v>
      </c>
      <c r="O775" s="46" t="s">
        <v>3443</v>
      </c>
      <c r="P775" s="40" t="s">
        <v>95</v>
      </c>
      <c r="Q775" s="40" t="s">
        <v>39</v>
      </c>
      <c r="R775" s="40" t="s">
        <v>31</v>
      </c>
      <c r="S775" s="304" t="s">
        <v>60</v>
      </c>
      <c r="T775" s="304">
        <v>4</v>
      </c>
      <c r="U775" s="304">
        <v>2500</v>
      </c>
      <c r="V775" s="304" t="s">
        <v>41</v>
      </c>
      <c r="W775" s="422"/>
      <c r="X775" s="43"/>
      <c r="Y775" s="34"/>
      <c r="Z775" s="34"/>
      <c r="AA775" s="34"/>
      <c r="AB775" s="34"/>
      <c r="AC775" s="34"/>
      <c r="AD775" s="100"/>
      <c r="AF775" s="210"/>
    </row>
    <row r="776" spans="1:153" ht="15" customHeight="1" x14ac:dyDescent="0.25">
      <c r="A776" s="33" t="s">
        <v>11461</v>
      </c>
      <c r="B776" s="34"/>
      <c r="C776" s="23"/>
      <c r="D776" s="472"/>
      <c r="E776" s="35">
        <f t="shared" si="30"/>
        <v>0</v>
      </c>
      <c r="F776" s="201">
        <v>1933</v>
      </c>
      <c r="G776" s="417"/>
      <c r="H776" s="36" t="s">
        <v>11493</v>
      </c>
      <c r="I776" s="102"/>
      <c r="J776" s="202">
        <v>51.28</v>
      </c>
      <c r="K776" s="39">
        <f t="shared" si="29"/>
        <v>0</v>
      </c>
      <c r="L776" s="40" t="s">
        <v>2798</v>
      </c>
      <c r="M776" s="53">
        <v>8413042241508</v>
      </c>
      <c r="N776" s="40" t="s">
        <v>11461</v>
      </c>
      <c r="O776" s="46" t="s">
        <v>3352</v>
      </c>
      <c r="P776" s="40" t="s">
        <v>66</v>
      </c>
      <c r="Q776" s="40" t="s">
        <v>67</v>
      </c>
      <c r="R776" s="40" t="s">
        <v>31</v>
      </c>
      <c r="S776" s="304" t="s">
        <v>11535</v>
      </c>
      <c r="T776" s="304">
        <v>6</v>
      </c>
      <c r="U776" s="304">
        <v>2500</v>
      </c>
      <c r="V776" s="304" t="s">
        <v>41</v>
      </c>
      <c r="W776" s="429"/>
      <c r="X776" s="191" t="s">
        <v>11536</v>
      </c>
      <c r="Y776" s="34"/>
      <c r="Z776" s="34"/>
      <c r="AA776" s="34"/>
      <c r="AB776" s="34"/>
      <c r="AC776" s="34"/>
      <c r="AD776" s="100"/>
      <c r="AE776" s="140"/>
      <c r="AF776" s="210"/>
      <c r="AG776" s="140"/>
      <c r="AH776" s="100"/>
      <c r="AI776" s="100"/>
      <c r="AJ776" s="100"/>
      <c r="AK776" s="140"/>
      <c r="AL776" s="140"/>
      <c r="AM776" s="140"/>
      <c r="AN776" s="140"/>
      <c r="AO776" s="140"/>
      <c r="AP776" s="140"/>
      <c r="AQ776" s="140"/>
      <c r="AR776" s="140"/>
      <c r="AS776" s="140"/>
      <c r="AT776" s="140"/>
      <c r="AU776" s="140"/>
      <c r="AV776" s="140"/>
      <c r="AW776" s="140"/>
      <c r="AX776" s="140"/>
      <c r="AY776" s="140"/>
      <c r="AZ776" s="140"/>
      <c r="BA776" s="140"/>
      <c r="BB776" s="140"/>
      <c r="BC776" s="140"/>
      <c r="BD776" s="140"/>
      <c r="BE776" s="140"/>
      <c r="BF776" s="140"/>
      <c r="BG776" s="140"/>
      <c r="BH776" s="140"/>
      <c r="BI776" s="140"/>
      <c r="BJ776" s="140"/>
      <c r="BK776" s="140"/>
      <c r="BL776" s="140"/>
      <c r="BM776" s="140"/>
      <c r="BN776" s="140"/>
      <c r="BO776" s="140"/>
      <c r="BP776" s="140"/>
      <c r="BQ776" s="140"/>
      <c r="BR776" s="140"/>
      <c r="BS776" s="140"/>
      <c r="BT776" s="140"/>
      <c r="BU776" s="140"/>
      <c r="BV776" s="140"/>
      <c r="BW776" s="140"/>
      <c r="BX776" s="140"/>
      <c r="BY776" s="140"/>
      <c r="BZ776" s="140"/>
      <c r="CA776" s="140"/>
      <c r="CB776" s="140"/>
      <c r="CC776" s="140"/>
      <c r="CD776" s="140"/>
      <c r="CE776" s="140"/>
      <c r="CF776" s="140"/>
      <c r="CG776" s="140"/>
      <c r="CH776" s="140"/>
      <c r="CI776" s="140"/>
      <c r="CJ776" s="140"/>
      <c r="CK776" s="140"/>
      <c r="CL776" s="140"/>
      <c r="CM776" s="140"/>
      <c r="CN776" s="140"/>
      <c r="CO776" s="140"/>
      <c r="CP776" s="140"/>
      <c r="CQ776" s="140"/>
      <c r="CR776" s="140"/>
      <c r="CS776" s="140"/>
      <c r="CT776" s="140"/>
      <c r="CU776" s="140"/>
      <c r="CV776" s="140"/>
      <c r="CW776" s="140"/>
      <c r="CX776" s="140"/>
      <c r="CY776" s="140"/>
      <c r="CZ776" s="140"/>
      <c r="DA776" s="140"/>
      <c r="DB776" s="140"/>
      <c r="DC776" s="140"/>
      <c r="DD776" s="140"/>
      <c r="DE776" s="140"/>
      <c r="DF776" s="140"/>
      <c r="DG776" s="140"/>
      <c r="DH776" s="140"/>
      <c r="DI776" s="140"/>
      <c r="DJ776" s="140"/>
      <c r="DK776" s="140"/>
      <c r="DL776" s="140"/>
      <c r="DM776" s="140"/>
      <c r="DN776" s="140"/>
      <c r="DO776" s="140"/>
      <c r="DP776" s="140"/>
      <c r="DQ776" s="140"/>
      <c r="DR776" s="140"/>
      <c r="DS776" s="140"/>
      <c r="DT776" s="140"/>
      <c r="DU776" s="140"/>
      <c r="DV776" s="140"/>
      <c r="DW776" s="140"/>
      <c r="DX776" s="140"/>
      <c r="DY776" s="140"/>
      <c r="DZ776" s="140"/>
      <c r="EA776" s="140"/>
      <c r="EB776" s="140"/>
      <c r="EC776" s="140"/>
      <c r="ED776" s="140"/>
      <c r="EE776" s="140"/>
      <c r="EF776" s="140"/>
      <c r="EG776" s="140"/>
      <c r="EH776" s="140"/>
      <c r="EI776" s="140"/>
      <c r="EJ776" s="140"/>
      <c r="EK776" s="140"/>
      <c r="EL776" s="140"/>
      <c r="EM776" s="140"/>
      <c r="EN776" s="140"/>
      <c r="EO776" s="140"/>
      <c r="EP776" s="140"/>
      <c r="EQ776" s="140"/>
      <c r="ER776" s="140"/>
      <c r="ES776" s="140"/>
      <c r="ET776" s="140"/>
      <c r="EU776" s="140"/>
      <c r="EV776" s="140"/>
    </row>
    <row r="777" spans="1:153" ht="15" customHeight="1" x14ac:dyDescent="0.25">
      <c r="A777" s="33" t="s">
        <v>2421</v>
      </c>
      <c r="B777" s="34"/>
      <c r="C777" s="23"/>
      <c r="D777" s="472"/>
      <c r="E777" s="35">
        <f t="shared" si="30"/>
        <v>0</v>
      </c>
      <c r="F777" s="201">
        <v>2621</v>
      </c>
      <c r="G777" s="417"/>
      <c r="H777" s="36" t="s">
        <v>2422</v>
      </c>
      <c r="I777" s="102"/>
      <c r="J777" s="202">
        <v>114.34</v>
      </c>
      <c r="K777" s="39">
        <f t="shared" si="29"/>
        <v>0</v>
      </c>
      <c r="L777" s="40" t="s">
        <v>1688</v>
      </c>
      <c r="M777" s="53" t="s">
        <v>2423</v>
      </c>
      <c r="N777" s="40" t="s">
        <v>2421</v>
      </c>
      <c r="O777" s="46" t="s">
        <v>2278</v>
      </c>
      <c r="P777" s="40" t="s">
        <v>314</v>
      </c>
      <c r="Q777" s="40" t="s">
        <v>30</v>
      </c>
      <c r="R777" s="40" t="s">
        <v>31</v>
      </c>
      <c r="S777" s="304" t="s">
        <v>46</v>
      </c>
      <c r="T777" s="304">
        <v>6</v>
      </c>
      <c r="U777" s="304">
        <v>2500</v>
      </c>
      <c r="V777" s="304" t="s">
        <v>41</v>
      </c>
      <c r="W777" s="422"/>
      <c r="X777" s="43">
        <v>41723</v>
      </c>
      <c r="Y777" s="34"/>
      <c r="Z777" s="34"/>
      <c r="AA777" s="34"/>
      <c r="AB777" s="34"/>
      <c r="AC777" s="34"/>
      <c r="AD777" s="100"/>
      <c r="AF777" s="210"/>
    </row>
    <row r="778" spans="1:153" ht="15" customHeight="1" x14ac:dyDescent="0.25">
      <c r="A778" s="33" t="s">
        <v>8830</v>
      </c>
      <c r="B778" s="34"/>
      <c r="C778" s="93"/>
      <c r="D778" s="472"/>
      <c r="E778" s="35">
        <f t="shared" si="30"/>
        <v>0</v>
      </c>
      <c r="F778" s="201">
        <v>4121</v>
      </c>
      <c r="G778" s="417"/>
      <c r="H778" s="101" t="s">
        <v>8727</v>
      </c>
      <c r="I778" s="102"/>
      <c r="J778" s="202">
        <v>156.31</v>
      </c>
      <c r="K778" s="39">
        <f t="shared" si="29"/>
        <v>0</v>
      </c>
      <c r="L778" s="107" t="s">
        <v>1688</v>
      </c>
      <c r="M778" s="132">
        <v>201409291035</v>
      </c>
      <c r="N778" s="107" t="s">
        <v>8830</v>
      </c>
      <c r="O778" s="107" t="s">
        <v>2278</v>
      </c>
      <c r="P778" s="107" t="s">
        <v>314</v>
      </c>
      <c r="Q778" s="107" t="s">
        <v>39</v>
      </c>
      <c r="R778" s="107" t="s">
        <v>31</v>
      </c>
      <c r="S778" s="133" t="s">
        <v>46</v>
      </c>
      <c r="T778" s="133">
        <v>6</v>
      </c>
      <c r="U778" s="133">
        <v>2500</v>
      </c>
      <c r="V778" s="133" t="s">
        <v>41</v>
      </c>
      <c r="W778" s="430"/>
      <c r="X778" s="165" t="s">
        <v>8765</v>
      </c>
      <c r="Y778" s="99"/>
      <c r="Z778" s="99"/>
      <c r="AA778" s="99"/>
      <c r="AB778" s="99"/>
      <c r="AC778" s="99"/>
      <c r="AD778" s="100"/>
      <c r="AF778" s="210"/>
      <c r="AK778" s="140"/>
      <c r="AL778" s="140"/>
      <c r="AM778" s="140"/>
      <c r="AN778" s="140"/>
      <c r="AO778" s="140"/>
      <c r="AP778" s="140"/>
      <c r="AQ778" s="140"/>
      <c r="AR778" s="140"/>
      <c r="AS778" s="140"/>
      <c r="AT778" s="140"/>
      <c r="AU778" s="140"/>
      <c r="AV778" s="140"/>
      <c r="AW778" s="140"/>
      <c r="AX778" s="140"/>
      <c r="AY778" s="140"/>
      <c r="AZ778" s="140"/>
      <c r="BA778" s="140"/>
      <c r="BB778" s="140"/>
      <c r="BC778" s="140"/>
      <c r="BD778" s="140"/>
      <c r="BE778" s="140"/>
      <c r="BF778" s="140"/>
      <c r="BG778" s="140"/>
      <c r="BH778" s="140"/>
      <c r="BI778" s="140"/>
      <c r="BJ778" s="140"/>
      <c r="BK778" s="140"/>
      <c r="BL778" s="140"/>
      <c r="BM778" s="140"/>
      <c r="BN778" s="140"/>
      <c r="BO778" s="140"/>
      <c r="BP778" s="140"/>
      <c r="BQ778" s="140"/>
      <c r="BR778" s="140"/>
      <c r="BS778" s="140"/>
      <c r="BT778" s="140"/>
      <c r="BU778" s="140"/>
      <c r="BV778" s="140"/>
      <c r="BW778" s="140"/>
      <c r="BX778" s="140"/>
      <c r="BY778" s="140"/>
      <c r="BZ778" s="140"/>
      <c r="CA778" s="140"/>
      <c r="CB778" s="140"/>
      <c r="CC778" s="140"/>
      <c r="CD778" s="140"/>
      <c r="CE778" s="140"/>
      <c r="CF778" s="140"/>
      <c r="CG778" s="140"/>
      <c r="CH778" s="140"/>
      <c r="CI778" s="140"/>
      <c r="CJ778" s="140"/>
      <c r="CK778" s="140"/>
      <c r="CL778" s="140"/>
      <c r="CM778" s="140"/>
      <c r="CN778" s="140"/>
      <c r="CO778" s="140"/>
      <c r="CP778" s="140"/>
      <c r="CQ778" s="140"/>
      <c r="CR778" s="140"/>
      <c r="CS778" s="140"/>
      <c r="CT778" s="140"/>
      <c r="CU778" s="140"/>
      <c r="CV778" s="140"/>
      <c r="CW778" s="140"/>
      <c r="CX778" s="140"/>
      <c r="CY778" s="140"/>
      <c r="CZ778" s="140"/>
      <c r="DA778" s="140"/>
      <c r="DB778" s="140"/>
      <c r="DC778" s="140"/>
      <c r="DD778" s="140"/>
      <c r="DE778" s="140"/>
      <c r="DF778" s="140"/>
      <c r="DG778" s="140"/>
      <c r="DH778" s="140"/>
      <c r="DI778" s="140"/>
      <c r="DJ778" s="140"/>
      <c r="DK778" s="140"/>
      <c r="DL778" s="140"/>
      <c r="DM778" s="140"/>
      <c r="DN778" s="140"/>
      <c r="DO778" s="140"/>
      <c r="DP778" s="140"/>
      <c r="DQ778" s="140"/>
      <c r="DR778" s="140"/>
      <c r="DS778" s="140"/>
      <c r="DT778" s="140"/>
      <c r="DU778" s="140"/>
      <c r="DV778" s="140"/>
      <c r="DW778" s="140"/>
      <c r="DX778" s="140"/>
      <c r="DY778" s="140"/>
      <c r="DZ778" s="140"/>
      <c r="EA778" s="140"/>
      <c r="EB778" s="140"/>
      <c r="EC778" s="140"/>
      <c r="ED778" s="140"/>
      <c r="EE778" s="140"/>
      <c r="EF778" s="140"/>
      <c r="EG778" s="140"/>
      <c r="EH778" s="140"/>
      <c r="EI778" s="140"/>
      <c r="EJ778" s="140"/>
      <c r="EK778" s="140"/>
      <c r="EL778" s="140"/>
      <c r="EM778" s="140"/>
      <c r="EN778" s="140"/>
      <c r="EO778" s="140"/>
      <c r="EP778" s="140"/>
      <c r="EQ778" s="140"/>
      <c r="ER778" s="140"/>
      <c r="ES778" s="140"/>
      <c r="ET778" s="140"/>
      <c r="EW778" s="140"/>
    </row>
    <row r="779" spans="1:153" ht="15" customHeight="1" x14ac:dyDescent="0.25">
      <c r="A779" s="33" t="s">
        <v>3085</v>
      </c>
      <c r="B779" s="34"/>
      <c r="C779" s="23"/>
      <c r="D779" s="472"/>
      <c r="E779" s="35">
        <f t="shared" si="30"/>
        <v>0</v>
      </c>
      <c r="F779" s="201">
        <v>6304</v>
      </c>
      <c r="G779" s="417"/>
      <c r="H779" s="36" t="s">
        <v>3086</v>
      </c>
      <c r="I779" s="102"/>
      <c r="J779" s="202">
        <v>66.010000000000005</v>
      </c>
      <c r="K779" s="39">
        <f t="shared" si="29"/>
        <v>0</v>
      </c>
      <c r="L779" s="40" t="s">
        <v>871</v>
      </c>
      <c r="M779" s="53" t="s">
        <v>3087</v>
      </c>
      <c r="N779" s="40" t="s">
        <v>3085</v>
      </c>
      <c r="O779" s="46" t="s">
        <v>74</v>
      </c>
      <c r="P779" s="40" t="s">
        <v>66</v>
      </c>
      <c r="Q779" s="40" t="s">
        <v>67</v>
      </c>
      <c r="R779" s="40" t="s">
        <v>31</v>
      </c>
      <c r="S779" s="304" t="s">
        <v>41</v>
      </c>
      <c r="T779" s="304">
        <v>11</v>
      </c>
      <c r="U779" s="304">
        <v>2500</v>
      </c>
      <c r="V779" s="304" t="s">
        <v>41</v>
      </c>
      <c r="W779" s="422"/>
      <c r="X779" s="43">
        <v>41723</v>
      </c>
      <c r="Y779" s="34"/>
      <c r="Z779" s="34"/>
      <c r="AA779" s="34"/>
      <c r="AB779" s="34"/>
      <c r="AC779" s="34"/>
      <c r="AD779" s="100"/>
      <c r="AF779" s="210"/>
    </row>
    <row r="780" spans="1:153" ht="15" customHeight="1" x14ac:dyDescent="0.25">
      <c r="A780" s="33" t="s">
        <v>3088</v>
      </c>
      <c r="B780" s="34"/>
      <c r="C780" s="23"/>
      <c r="D780" s="472"/>
      <c r="E780" s="35">
        <f t="shared" si="30"/>
        <v>0</v>
      </c>
      <c r="F780" s="201">
        <v>3395</v>
      </c>
      <c r="G780" s="417"/>
      <c r="H780" s="36" t="s">
        <v>3089</v>
      </c>
      <c r="I780" s="102"/>
      <c r="J780" s="202">
        <v>52.5</v>
      </c>
      <c r="K780" s="39">
        <f t="shared" si="29"/>
        <v>0</v>
      </c>
      <c r="L780" s="40" t="s">
        <v>243</v>
      </c>
      <c r="M780" s="53" t="s">
        <v>3090</v>
      </c>
      <c r="N780" s="40" t="s">
        <v>3088</v>
      </c>
      <c r="O780" s="46" t="s">
        <v>74</v>
      </c>
      <c r="P780" s="40" t="s">
        <v>111</v>
      </c>
      <c r="Q780" s="40" t="s">
        <v>67</v>
      </c>
      <c r="R780" s="40" t="s">
        <v>31</v>
      </c>
      <c r="S780" s="304" t="s">
        <v>41</v>
      </c>
      <c r="T780" s="304">
        <v>12</v>
      </c>
      <c r="U780" s="304">
        <v>2500</v>
      </c>
      <c r="V780" s="304" t="s">
        <v>41</v>
      </c>
      <c r="W780" s="422"/>
      <c r="X780" s="43"/>
      <c r="Y780" s="34"/>
      <c r="Z780" s="34"/>
      <c r="AA780" s="34"/>
      <c r="AB780" s="34"/>
      <c r="AC780" s="34"/>
      <c r="AD780" s="100"/>
      <c r="AF780" s="210"/>
    </row>
    <row r="781" spans="1:153" ht="15" customHeight="1" x14ac:dyDescent="0.25">
      <c r="A781" s="33" t="s">
        <v>3091</v>
      </c>
      <c r="B781" s="34"/>
      <c r="C781" s="23"/>
      <c r="D781" s="472"/>
      <c r="E781" s="35">
        <f t="shared" si="30"/>
        <v>0</v>
      </c>
      <c r="F781" s="201">
        <v>2849</v>
      </c>
      <c r="G781" s="417"/>
      <c r="H781" s="36" t="s">
        <v>3092</v>
      </c>
      <c r="I781" s="102"/>
      <c r="J781" s="202">
        <v>97.69</v>
      </c>
      <c r="K781" s="39">
        <f t="shared" si="29"/>
        <v>0</v>
      </c>
      <c r="L781" s="40" t="s">
        <v>1655</v>
      </c>
      <c r="M781" s="53" t="s">
        <v>3093</v>
      </c>
      <c r="N781" s="40" t="s">
        <v>3091</v>
      </c>
      <c r="O781" s="46" t="s">
        <v>74</v>
      </c>
      <c r="P781" s="40" t="s">
        <v>38</v>
      </c>
      <c r="Q781" s="40" t="s">
        <v>39</v>
      </c>
      <c r="R781" s="40" t="s">
        <v>291</v>
      </c>
      <c r="S781" s="304" t="s">
        <v>41</v>
      </c>
      <c r="T781" s="304">
        <v>12</v>
      </c>
      <c r="U781" s="304">
        <v>2500</v>
      </c>
      <c r="V781" s="304" t="s">
        <v>41</v>
      </c>
      <c r="W781" s="422"/>
      <c r="X781" s="43"/>
      <c r="Y781" s="34"/>
      <c r="Z781" s="34"/>
      <c r="AA781" s="34"/>
      <c r="AB781" s="34"/>
      <c r="AC781" s="34"/>
      <c r="AD781" s="100"/>
      <c r="AF781" s="210"/>
      <c r="AK781" s="140"/>
      <c r="AL781" s="140"/>
      <c r="AM781" s="140"/>
      <c r="AN781" s="140"/>
      <c r="AO781" s="140"/>
      <c r="AP781" s="140"/>
      <c r="AQ781" s="140"/>
      <c r="AR781" s="140"/>
      <c r="AS781" s="140"/>
      <c r="AT781" s="140"/>
      <c r="AU781" s="140"/>
      <c r="AV781" s="140"/>
      <c r="AW781" s="140"/>
      <c r="AX781" s="140"/>
      <c r="AY781" s="140"/>
      <c r="AZ781" s="140"/>
      <c r="BA781" s="140"/>
      <c r="BB781" s="140"/>
      <c r="BC781" s="140"/>
      <c r="BD781" s="140"/>
      <c r="BE781" s="140"/>
      <c r="BF781" s="140"/>
      <c r="BG781" s="140"/>
      <c r="BH781" s="140"/>
      <c r="BI781" s="140"/>
      <c r="BJ781" s="140"/>
      <c r="BK781" s="140"/>
      <c r="BL781" s="140"/>
      <c r="BM781" s="140"/>
      <c r="BN781" s="140"/>
      <c r="BO781" s="140"/>
      <c r="BP781" s="140"/>
      <c r="BQ781" s="140"/>
      <c r="BR781" s="140"/>
      <c r="BS781" s="140"/>
      <c r="BT781" s="140"/>
      <c r="BU781" s="140"/>
      <c r="BV781" s="140"/>
      <c r="BW781" s="140"/>
      <c r="BX781" s="140"/>
      <c r="BY781" s="140"/>
      <c r="BZ781" s="140"/>
      <c r="CA781" s="140"/>
      <c r="CB781" s="140"/>
      <c r="CC781" s="140"/>
      <c r="CD781" s="140"/>
      <c r="CE781" s="140"/>
      <c r="CF781" s="140"/>
      <c r="CG781" s="140"/>
      <c r="CH781" s="140"/>
      <c r="CI781" s="140"/>
      <c r="CJ781" s="140"/>
      <c r="CK781" s="140"/>
      <c r="CL781" s="140"/>
      <c r="CM781" s="140"/>
      <c r="CN781" s="140"/>
      <c r="CO781" s="140"/>
      <c r="CP781" s="140"/>
      <c r="CQ781" s="140"/>
      <c r="CR781" s="140"/>
      <c r="CS781" s="140"/>
      <c r="CT781" s="140"/>
      <c r="CU781" s="140"/>
      <c r="CV781" s="140"/>
      <c r="CW781" s="140"/>
      <c r="CX781" s="140"/>
      <c r="CY781" s="140"/>
      <c r="CZ781" s="140"/>
      <c r="DA781" s="140"/>
      <c r="DB781" s="140"/>
      <c r="DC781" s="140"/>
      <c r="DD781" s="140"/>
      <c r="DE781" s="140"/>
      <c r="DF781" s="140"/>
      <c r="DG781" s="140"/>
      <c r="DH781" s="140"/>
      <c r="DI781" s="140"/>
      <c r="DJ781" s="140"/>
      <c r="DK781" s="140"/>
      <c r="DL781" s="140"/>
      <c r="DM781" s="140"/>
      <c r="DN781" s="140"/>
      <c r="DO781" s="140"/>
      <c r="DP781" s="140"/>
      <c r="DQ781" s="140"/>
      <c r="DR781" s="140"/>
      <c r="DS781" s="140"/>
      <c r="DT781" s="140"/>
      <c r="DU781" s="140"/>
      <c r="DV781" s="140"/>
      <c r="DW781" s="140"/>
      <c r="DX781" s="140"/>
      <c r="DY781" s="140"/>
      <c r="DZ781" s="140"/>
      <c r="EA781" s="140"/>
      <c r="EB781" s="140"/>
      <c r="EC781" s="140"/>
      <c r="ED781" s="140"/>
      <c r="EE781" s="140"/>
      <c r="EF781" s="140"/>
      <c r="EG781" s="140"/>
      <c r="EH781" s="140"/>
      <c r="EI781" s="140"/>
      <c r="EJ781" s="140"/>
      <c r="EK781" s="140"/>
      <c r="EL781" s="140"/>
      <c r="EM781" s="140"/>
      <c r="EN781" s="140"/>
      <c r="EO781" s="140"/>
      <c r="EP781" s="140"/>
      <c r="EQ781" s="140"/>
      <c r="ER781" s="140"/>
      <c r="ES781" s="140"/>
      <c r="ET781" s="140"/>
      <c r="EW781" s="140"/>
    </row>
    <row r="782" spans="1:153" ht="15" customHeight="1" x14ac:dyDescent="0.25">
      <c r="A782" s="33" t="s">
        <v>3094</v>
      </c>
      <c r="B782" s="34"/>
      <c r="C782" s="23"/>
      <c r="D782" s="472"/>
      <c r="E782" s="35">
        <f t="shared" si="30"/>
        <v>0</v>
      </c>
      <c r="F782" s="201">
        <v>3176</v>
      </c>
      <c r="G782" s="417"/>
      <c r="H782" s="36" t="s">
        <v>3095</v>
      </c>
      <c r="I782" s="102"/>
      <c r="J782" s="202">
        <v>98.28</v>
      </c>
      <c r="K782" s="39">
        <f t="shared" si="29"/>
        <v>0</v>
      </c>
      <c r="L782" s="40" t="s">
        <v>96</v>
      </c>
      <c r="M782" s="53" t="s">
        <v>3096</v>
      </c>
      <c r="N782" s="40" t="s">
        <v>3094</v>
      </c>
      <c r="O782" s="46" t="s">
        <v>74</v>
      </c>
      <c r="P782" s="40" t="s">
        <v>97</v>
      </c>
      <c r="Q782" s="40" t="s">
        <v>98</v>
      </c>
      <c r="R782" s="40" t="s">
        <v>31</v>
      </c>
      <c r="S782" s="304" t="s">
        <v>41</v>
      </c>
      <c r="T782" s="304">
        <v>12</v>
      </c>
      <c r="U782" s="304">
        <v>2500</v>
      </c>
      <c r="V782" s="304" t="s">
        <v>41</v>
      </c>
      <c r="W782" s="422"/>
      <c r="X782" s="43">
        <v>41821</v>
      </c>
      <c r="Y782" s="34"/>
      <c r="Z782" s="34"/>
      <c r="AA782" s="34"/>
      <c r="AB782" s="34"/>
      <c r="AC782" s="34"/>
      <c r="AD782" s="100"/>
      <c r="AF782" s="210"/>
    </row>
    <row r="783" spans="1:153" ht="15" customHeight="1" x14ac:dyDescent="0.25">
      <c r="A783" s="33" t="s">
        <v>3097</v>
      </c>
      <c r="B783" s="34"/>
      <c r="C783" s="23"/>
      <c r="D783" s="472"/>
      <c r="E783" s="35">
        <f t="shared" si="30"/>
        <v>0</v>
      </c>
      <c r="F783" s="201">
        <v>3396</v>
      </c>
      <c r="G783" s="417"/>
      <c r="H783" s="37" t="s">
        <v>3098</v>
      </c>
      <c r="I783" s="102"/>
      <c r="J783" s="202">
        <v>12</v>
      </c>
      <c r="K783" s="39">
        <f t="shared" si="29"/>
        <v>0</v>
      </c>
      <c r="L783" s="46" t="s">
        <v>243</v>
      </c>
      <c r="M783" s="55" t="s">
        <v>3099</v>
      </c>
      <c r="N783" s="46" t="s">
        <v>3097</v>
      </c>
      <c r="O783" s="46" t="s">
        <v>74</v>
      </c>
      <c r="P783" s="46" t="s">
        <v>111</v>
      </c>
      <c r="Q783" s="46" t="s">
        <v>67</v>
      </c>
      <c r="R783" s="46" t="s">
        <v>31</v>
      </c>
      <c r="S783" s="308" t="s">
        <v>9537</v>
      </c>
      <c r="T783" s="139">
        <v>1</v>
      </c>
      <c r="U783" s="139">
        <v>2500</v>
      </c>
      <c r="V783" s="139" t="s">
        <v>41</v>
      </c>
      <c r="W783" s="427"/>
      <c r="X783" s="154" t="s">
        <v>141</v>
      </c>
      <c r="Y783" s="32"/>
      <c r="Z783" s="32"/>
      <c r="AA783" s="49"/>
      <c r="AB783" s="32"/>
      <c r="AC783" s="32"/>
      <c r="AD783" s="100"/>
      <c r="AF783" s="210"/>
      <c r="AK783" s="100"/>
      <c r="AL783" s="100"/>
      <c r="AM783" s="100"/>
      <c r="AN783" s="100"/>
      <c r="AO783" s="100"/>
      <c r="AP783" s="100"/>
      <c r="AQ783" s="100"/>
      <c r="AR783" s="100"/>
      <c r="AS783" s="100"/>
      <c r="AT783" s="100"/>
      <c r="AU783" s="100"/>
      <c r="AV783" s="100"/>
      <c r="AW783" s="100"/>
      <c r="AX783" s="100"/>
      <c r="AY783" s="100"/>
      <c r="AZ783" s="100"/>
      <c r="BA783" s="100"/>
      <c r="BB783" s="100"/>
      <c r="BC783" s="100"/>
      <c r="BD783" s="100"/>
      <c r="BE783" s="100"/>
      <c r="BF783" s="100"/>
      <c r="BG783" s="100"/>
      <c r="BH783" s="100"/>
      <c r="BI783" s="100"/>
      <c r="BJ783" s="100"/>
      <c r="BK783" s="100"/>
      <c r="BL783" s="100"/>
      <c r="BM783" s="100"/>
      <c r="BN783" s="100"/>
      <c r="BO783" s="100"/>
      <c r="BP783" s="100"/>
      <c r="BQ783" s="100"/>
      <c r="BR783" s="100"/>
      <c r="BS783" s="100"/>
      <c r="BT783" s="100"/>
      <c r="BU783" s="100"/>
      <c r="BV783" s="100"/>
      <c r="BW783" s="100"/>
      <c r="BX783" s="100"/>
      <c r="BY783" s="100"/>
      <c r="BZ783" s="100"/>
      <c r="CA783" s="100"/>
      <c r="CB783" s="100"/>
      <c r="CC783" s="100"/>
      <c r="CD783" s="100"/>
      <c r="CE783" s="100"/>
      <c r="CF783" s="100"/>
      <c r="CG783" s="100"/>
      <c r="CH783" s="100"/>
      <c r="CI783" s="100"/>
      <c r="CJ783" s="100"/>
      <c r="CK783" s="100"/>
      <c r="CL783" s="100"/>
      <c r="CM783" s="100"/>
      <c r="CN783" s="100"/>
      <c r="CO783" s="100"/>
      <c r="CP783" s="100"/>
      <c r="CQ783" s="100"/>
      <c r="CR783" s="100"/>
      <c r="CS783" s="100"/>
      <c r="CT783" s="100"/>
      <c r="CU783" s="100"/>
      <c r="CV783" s="100"/>
      <c r="CW783" s="100"/>
      <c r="CX783" s="100"/>
      <c r="CY783" s="100"/>
      <c r="CZ783" s="100"/>
      <c r="DA783" s="100"/>
      <c r="DB783" s="100"/>
      <c r="DC783" s="100"/>
      <c r="DD783" s="100"/>
      <c r="DE783" s="100"/>
      <c r="DF783" s="100"/>
      <c r="DG783" s="100"/>
      <c r="DH783" s="100"/>
      <c r="DI783" s="100"/>
      <c r="DJ783" s="100"/>
      <c r="DK783" s="100"/>
      <c r="DL783" s="100"/>
      <c r="DM783" s="100"/>
      <c r="DN783" s="100"/>
      <c r="DO783" s="100"/>
      <c r="DP783" s="100"/>
      <c r="DQ783" s="100"/>
      <c r="DR783" s="100"/>
      <c r="DS783" s="100"/>
      <c r="DT783" s="100"/>
      <c r="DU783" s="100"/>
      <c r="DV783" s="100"/>
      <c r="DW783" s="100"/>
      <c r="DX783" s="100"/>
      <c r="DY783" s="100"/>
      <c r="DZ783" s="100"/>
      <c r="EA783" s="100"/>
      <c r="EB783" s="100"/>
      <c r="EC783" s="100"/>
      <c r="ED783" s="100"/>
      <c r="EE783" s="100"/>
      <c r="EF783" s="100"/>
      <c r="EG783" s="100"/>
      <c r="EH783" s="100"/>
      <c r="EI783" s="100"/>
      <c r="EJ783" s="100"/>
      <c r="EK783" s="100"/>
      <c r="EL783" s="100"/>
      <c r="EM783" s="100"/>
      <c r="EN783" s="100"/>
      <c r="EO783" s="100"/>
      <c r="EP783" s="100"/>
      <c r="EQ783" s="100"/>
      <c r="ER783" s="100"/>
      <c r="ES783" s="100"/>
      <c r="ET783" s="100"/>
      <c r="EU783" s="100"/>
      <c r="EV783" s="100"/>
      <c r="EW783" s="100"/>
    </row>
    <row r="784" spans="1:153" ht="15" customHeight="1" x14ac:dyDescent="0.25">
      <c r="A784" s="33" t="s">
        <v>9917</v>
      </c>
      <c r="B784" s="34"/>
      <c r="C784" s="34"/>
      <c r="D784" s="472"/>
      <c r="E784" s="35">
        <f t="shared" si="30"/>
        <v>0</v>
      </c>
      <c r="F784" s="201">
        <v>31218</v>
      </c>
      <c r="G784" s="417"/>
      <c r="H784" s="36" t="s">
        <v>9884</v>
      </c>
      <c r="I784" s="102"/>
      <c r="J784" s="202">
        <v>199.48</v>
      </c>
      <c r="K784" s="39">
        <f t="shared" si="29"/>
        <v>0</v>
      </c>
      <c r="L784" s="40" t="s">
        <v>9944</v>
      </c>
      <c r="M784" s="53">
        <v>7660</v>
      </c>
      <c r="N784" s="40" t="s">
        <v>9917</v>
      </c>
      <c r="O784" s="46" t="s">
        <v>56</v>
      </c>
      <c r="P784" s="40" t="s">
        <v>129</v>
      </c>
      <c r="Q784" s="40" t="s">
        <v>130</v>
      </c>
      <c r="R784" s="40" t="s">
        <v>31</v>
      </c>
      <c r="S784" s="304" t="s">
        <v>41</v>
      </c>
      <c r="T784" s="304">
        <v>12</v>
      </c>
      <c r="U784" s="304">
        <v>2500</v>
      </c>
      <c r="V784" s="304" t="s">
        <v>41</v>
      </c>
      <c r="W784" s="422"/>
      <c r="X784" s="43" t="s">
        <v>9874</v>
      </c>
      <c r="Y784" s="34"/>
      <c r="Z784" s="34"/>
      <c r="AA784" s="34"/>
      <c r="AB784" s="34"/>
      <c r="AC784" s="34"/>
      <c r="AD784" s="100"/>
      <c r="AE784" s="100"/>
      <c r="AF784" s="210"/>
      <c r="AG784" s="100"/>
      <c r="AK784" s="140"/>
      <c r="AL784" s="140"/>
      <c r="AM784" s="140"/>
      <c r="AN784" s="140"/>
      <c r="AO784" s="140"/>
      <c r="AP784" s="140"/>
      <c r="AQ784" s="140"/>
      <c r="AR784" s="140"/>
      <c r="AS784" s="140"/>
      <c r="AT784" s="140"/>
      <c r="AU784" s="140"/>
      <c r="AV784" s="140"/>
      <c r="AW784" s="140"/>
      <c r="AX784" s="140"/>
      <c r="AY784" s="140"/>
      <c r="AZ784" s="140"/>
      <c r="BA784" s="140"/>
      <c r="BB784" s="140"/>
      <c r="BC784" s="140"/>
      <c r="BD784" s="140"/>
      <c r="BE784" s="140"/>
      <c r="BF784" s="140"/>
      <c r="BG784" s="140"/>
      <c r="BH784" s="140"/>
      <c r="BI784" s="140"/>
      <c r="BJ784" s="140"/>
      <c r="BK784" s="140"/>
      <c r="BL784" s="140"/>
      <c r="BM784" s="140"/>
      <c r="BN784" s="140"/>
      <c r="BO784" s="140"/>
      <c r="BP784" s="140"/>
      <c r="BQ784" s="140"/>
      <c r="BR784" s="140"/>
      <c r="BS784" s="140"/>
      <c r="BT784" s="140"/>
      <c r="BU784" s="140"/>
      <c r="BV784" s="140"/>
      <c r="BW784" s="140"/>
      <c r="BX784" s="140"/>
      <c r="BY784" s="140"/>
      <c r="BZ784" s="140"/>
      <c r="CA784" s="140"/>
      <c r="CB784" s="140"/>
      <c r="CC784" s="140"/>
      <c r="CD784" s="140"/>
      <c r="CE784" s="140"/>
      <c r="CF784" s="140"/>
      <c r="CG784" s="140"/>
      <c r="CH784" s="140"/>
      <c r="CI784" s="140"/>
      <c r="CJ784" s="140"/>
      <c r="CK784" s="140"/>
      <c r="CL784" s="140"/>
      <c r="CM784" s="140"/>
      <c r="CN784" s="140"/>
      <c r="CO784" s="140"/>
      <c r="CP784" s="140"/>
      <c r="CQ784" s="140"/>
      <c r="CR784" s="140"/>
      <c r="CS784" s="140"/>
      <c r="CT784" s="140"/>
      <c r="CU784" s="140"/>
      <c r="CV784" s="140"/>
      <c r="CW784" s="140"/>
      <c r="CX784" s="140"/>
      <c r="CY784" s="140"/>
      <c r="CZ784" s="140"/>
      <c r="DA784" s="140"/>
      <c r="DB784" s="140"/>
      <c r="DC784" s="140"/>
      <c r="DD784" s="140"/>
      <c r="DE784" s="140"/>
      <c r="DF784" s="140"/>
      <c r="DG784" s="140"/>
      <c r="DH784" s="140"/>
      <c r="DI784" s="140"/>
      <c r="DJ784" s="140"/>
      <c r="DK784" s="140"/>
      <c r="DL784" s="140"/>
      <c r="DM784" s="140"/>
      <c r="DN784" s="140"/>
      <c r="DO784" s="140"/>
      <c r="DP784" s="140"/>
      <c r="DQ784" s="140"/>
      <c r="DR784" s="140"/>
      <c r="DS784" s="140"/>
      <c r="DT784" s="140"/>
      <c r="DU784" s="140"/>
      <c r="DV784" s="140"/>
      <c r="DW784" s="140"/>
      <c r="DX784" s="140"/>
      <c r="DY784" s="140"/>
      <c r="DZ784" s="140"/>
      <c r="EA784" s="140"/>
      <c r="EB784" s="140"/>
      <c r="EC784" s="140"/>
      <c r="ED784" s="140"/>
      <c r="EE784" s="140"/>
      <c r="EF784" s="140"/>
      <c r="EG784" s="140"/>
      <c r="EH784" s="140"/>
      <c r="EI784" s="140"/>
      <c r="EJ784" s="140"/>
      <c r="EK784" s="140"/>
      <c r="EL784" s="140"/>
      <c r="EM784" s="140"/>
      <c r="EN784" s="140"/>
      <c r="EO784" s="140"/>
      <c r="EP784" s="140"/>
      <c r="EQ784" s="140"/>
      <c r="ER784" s="140"/>
      <c r="ES784" s="140"/>
      <c r="ET784" s="140"/>
      <c r="EW784" s="140"/>
    </row>
    <row r="785" spans="1:153" ht="15" customHeight="1" x14ac:dyDescent="0.25">
      <c r="A785" s="33" t="s">
        <v>9918</v>
      </c>
      <c r="B785" s="34"/>
      <c r="C785" s="34"/>
      <c r="D785" s="472"/>
      <c r="E785" s="35">
        <f t="shared" si="30"/>
        <v>0</v>
      </c>
      <c r="F785" s="201">
        <v>31300</v>
      </c>
      <c r="G785" s="417"/>
      <c r="H785" s="36" t="s">
        <v>9885</v>
      </c>
      <c r="I785" s="102"/>
      <c r="J785" s="202">
        <v>111.87</v>
      </c>
      <c r="K785" s="39">
        <f t="shared" si="29"/>
        <v>0</v>
      </c>
      <c r="L785" s="40" t="s">
        <v>9944</v>
      </c>
      <c r="M785" s="53">
        <v>61087</v>
      </c>
      <c r="N785" s="40" t="s">
        <v>9918</v>
      </c>
      <c r="O785" s="46" t="s">
        <v>56</v>
      </c>
      <c r="P785" s="40" t="s">
        <v>129</v>
      </c>
      <c r="Q785" s="40" t="s">
        <v>130</v>
      </c>
      <c r="R785" s="40" t="s">
        <v>31</v>
      </c>
      <c r="S785" s="304" t="s">
        <v>41</v>
      </c>
      <c r="T785" s="304">
        <v>12</v>
      </c>
      <c r="U785" s="304">
        <v>2500</v>
      </c>
      <c r="V785" s="304" t="s">
        <v>41</v>
      </c>
      <c r="W785" s="422"/>
      <c r="X785" s="43" t="s">
        <v>9874</v>
      </c>
      <c r="Y785" s="34"/>
      <c r="Z785" s="34"/>
      <c r="AA785" s="34"/>
      <c r="AB785" s="34"/>
      <c r="AC785" s="34"/>
      <c r="AD785" s="100"/>
      <c r="AE785" s="100"/>
      <c r="AF785" s="210"/>
      <c r="AG785" s="100"/>
    </row>
    <row r="786" spans="1:153" ht="15" customHeight="1" x14ac:dyDescent="0.25">
      <c r="A786" s="33" t="s">
        <v>11346</v>
      </c>
      <c r="B786" s="34"/>
      <c r="C786" s="23"/>
      <c r="D786" s="472"/>
      <c r="E786" s="35">
        <f t="shared" si="30"/>
        <v>0</v>
      </c>
      <c r="F786" s="201">
        <v>34633</v>
      </c>
      <c r="G786" s="417"/>
      <c r="H786" s="36" t="s">
        <v>11399</v>
      </c>
      <c r="I786" s="102"/>
      <c r="J786" s="202">
        <v>48.83</v>
      </c>
      <c r="K786" s="39">
        <f t="shared" si="29"/>
        <v>0</v>
      </c>
      <c r="L786" s="40" t="s">
        <v>11432</v>
      </c>
      <c r="M786" s="53">
        <v>113613092018</v>
      </c>
      <c r="N786" s="40" t="s">
        <v>11346</v>
      </c>
      <c r="O786" s="46" t="s">
        <v>977</v>
      </c>
      <c r="P786" s="40" t="s">
        <v>38</v>
      </c>
      <c r="Q786" s="40" t="s">
        <v>39</v>
      </c>
      <c r="R786" s="40" t="s">
        <v>31</v>
      </c>
      <c r="S786" s="304" t="s">
        <v>46</v>
      </c>
      <c r="T786" s="304">
        <v>6</v>
      </c>
      <c r="U786" s="304">
        <v>2500</v>
      </c>
      <c r="V786" s="304" t="s">
        <v>41</v>
      </c>
      <c r="W786" s="429"/>
      <c r="X786" s="191" t="s">
        <v>11446</v>
      </c>
      <c r="Y786" s="34"/>
      <c r="Z786" s="34"/>
      <c r="AA786" s="34"/>
      <c r="AB786" s="34"/>
      <c r="AC786" s="34"/>
      <c r="AD786" s="100"/>
      <c r="AE786" s="140"/>
      <c r="AF786" s="210"/>
      <c r="AG786" s="140"/>
      <c r="AH786" s="100"/>
      <c r="AI786" s="100"/>
      <c r="AJ786" s="100"/>
      <c r="AK786" s="140"/>
      <c r="AL786" s="140"/>
      <c r="AM786" s="140"/>
      <c r="AN786" s="140"/>
      <c r="AO786" s="140"/>
      <c r="AP786" s="140"/>
      <c r="AQ786" s="140"/>
      <c r="AR786" s="140"/>
      <c r="AS786" s="140"/>
      <c r="AT786" s="140"/>
      <c r="AU786" s="140"/>
      <c r="AV786" s="140"/>
      <c r="AW786" s="140"/>
      <c r="AX786" s="140"/>
      <c r="AY786" s="140"/>
      <c r="AZ786" s="140"/>
      <c r="BA786" s="140"/>
      <c r="BB786" s="140"/>
      <c r="BC786" s="140"/>
      <c r="BD786" s="140"/>
      <c r="BE786" s="140"/>
      <c r="BF786" s="140"/>
      <c r="BG786" s="140"/>
      <c r="BH786" s="140"/>
      <c r="BI786" s="140"/>
      <c r="BJ786" s="140"/>
      <c r="BK786" s="140"/>
      <c r="BL786" s="140"/>
      <c r="BM786" s="140"/>
      <c r="BN786" s="140"/>
      <c r="BO786" s="140"/>
      <c r="BP786" s="140"/>
      <c r="BQ786" s="140"/>
      <c r="BR786" s="140"/>
      <c r="BS786" s="140"/>
      <c r="BT786" s="140"/>
      <c r="BU786" s="140"/>
      <c r="BV786" s="140"/>
      <c r="BW786" s="140"/>
      <c r="BX786" s="140"/>
      <c r="BY786" s="140"/>
      <c r="BZ786" s="140"/>
      <c r="CA786" s="140"/>
      <c r="CB786" s="140"/>
      <c r="CC786" s="140"/>
      <c r="CD786" s="140"/>
      <c r="CE786" s="140"/>
      <c r="CF786" s="140"/>
      <c r="CG786" s="140"/>
      <c r="CH786" s="140"/>
      <c r="CI786" s="140"/>
      <c r="CJ786" s="140"/>
      <c r="CK786" s="140"/>
      <c r="CL786" s="140"/>
      <c r="CM786" s="140"/>
      <c r="CN786" s="140"/>
      <c r="CO786" s="140"/>
      <c r="CP786" s="140"/>
      <c r="CQ786" s="140"/>
      <c r="CR786" s="140"/>
      <c r="CS786" s="140"/>
      <c r="CT786" s="140"/>
      <c r="CU786" s="140"/>
      <c r="CV786" s="140"/>
      <c r="CW786" s="140"/>
      <c r="CX786" s="140"/>
      <c r="CY786" s="140"/>
      <c r="CZ786" s="140"/>
      <c r="DA786" s="140"/>
      <c r="DB786" s="140"/>
      <c r="DC786" s="140"/>
      <c r="DD786" s="140"/>
      <c r="DE786" s="140"/>
      <c r="DF786" s="140"/>
      <c r="DG786" s="140"/>
      <c r="DH786" s="140"/>
      <c r="DI786" s="140"/>
      <c r="DJ786" s="140"/>
      <c r="DK786" s="140"/>
      <c r="DL786" s="140"/>
      <c r="DM786" s="140"/>
      <c r="DN786" s="140"/>
      <c r="DO786" s="140"/>
      <c r="DP786" s="140"/>
      <c r="DQ786" s="140"/>
      <c r="DR786" s="140"/>
      <c r="DS786" s="140"/>
      <c r="DT786" s="140"/>
      <c r="DU786" s="140"/>
      <c r="DV786" s="140"/>
      <c r="DW786" s="140"/>
      <c r="DX786" s="140"/>
      <c r="DY786" s="140"/>
      <c r="DZ786" s="140"/>
      <c r="EA786" s="140"/>
      <c r="EB786" s="140"/>
      <c r="EC786" s="140"/>
      <c r="ED786" s="140"/>
      <c r="EE786" s="140"/>
      <c r="EF786" s="140"/>
      <c r="EG786" s="140"/>
      <c r="EH786" s="140"/>
      <c r="EI786" s="140"/>
      <c r="EJ786" s="140"/>
      <c r="EK786" s="140"/>
      <c r="EL786" s="140"/>
      <c r="EM786" s="140"/>
      <c r="EN786" s="140"/>
      <c r="EO786" s="140"/>
      <c r="EP786" s="140"/>
      <c r="EQ786" s="140"/>
      <c r="ER786" s="140"/>
      <c r="ES786" s="140"/>
      <c r="ET786" s="140"/>
      <c r="EU786" s="140"/>
      <c r="EV786" s="140"/>
    </row>
    <row r="787" spans="1:153" ht="15" customHeight="1" x14ac:dyDescent="0.25">
      <c r="A787" s="33" t="s">
        <v>4097</v>
      </c>
      <c r="B787" s="34"/>
      <c r="C787" s="23"/>
      <c r="D787" s="472"/>
      <c r="E787" s="35">
        <f t="shared" si="30"/>
        <v>0</v>
      </c>
      <c r="F787" s="201">
        <v>2277</v>
      </c>
      <c r="G787" s="417"/>
      <c r="H787" s="36" t="s">
        <v>4098</v>
      </c>
      <c r="I787" s="102"/>
      <c r="J787" s="202">
        <v>28.49</v>
      </c>
      <c r="K787" s="39">
        <f t="shared" si="29"/>
        <v>0</v>
      </c>
      <c r="L787" s="40" t="s">
        <v>1888</v>
      </c>
      <c r="M787" s="53" t="s">
        <v>4099</v>
      </c>
      <c r="N787" s="40" t="s">
        <v>4097</v>
      </c>
      <c r="O787" s="46" t="s">
        <v>65</v>
      </c>
      <c r="P787" s="40" t="s">
        <v>477</v>
      </c>
      <c r="Q787" s="40" t="s">
        <v>39</v>
      </c>
      <c r="R787" s="40" t="s">
        <v>31</v>
      </c>
      <c r="S787" s="304" t="s">
        <v>41</v>
      </c>
      <c r="T787" s="304">
        <v>12</v>
      </c>
      <c r="U787" s="304">
        <v>2500</v>
      </c>
      <c r="V787" s="304" t="s">
        <v>41</v>
      </c>
      <c r="W787" s="422"/>
      <c r="X787" s="43"/>
      <c r="Y787" s="34"/>
      <c r="Z787" s="34"/>
      <c r="AA787" s="34"/>
      <c r="AB787" s="34"/>
      <c r="AC787" s="34"/>
      <c r="AD787" s="100"/>
      <c r="AF787" s="210"/>
      <c r="AH787" s="100"/>
      <c r="AI787" s="100"/>
      <c r="EU787" s="140"/>
      <c r="EV787" s="140"/>
    </row>
    <row r="788" spans="1:153" ht="15" customHeight="1" x14ac:dyDescent="0.25">
      <c r="A788" s="33" t="s">
        <v>10394</v>
      </c>
      <c r="B788" s="34"/>
      <c r="C788" s="23"/>
      <c r="D788" s="472"/>
      <c r="E788" s="35">
        <f t="shared" si="30"/>
        <v>0</v>
      </c>
      <c r="F788" s="201">
        <v>3574</v>
      </c>
      <c r="G788" s="417"/>
      <c r="H788" s="36" t="s">
        <v>10433</v>
      </c>
      <c r="I788" s="102"/>
      <c r="J788" s="202">
        <v>189.54</v>
      </c>
      <c r="K788" s="39">
        <f t="shared" si="29"/>
        <v>0</v>
      </c>
      <c r="L788" s="40" t="s">
        <v>268</v>
      </c>
      <c r="M788" s="53">
        <v>22082013</v>
      </c>
      <c r="N788" s="40" t="s">
        <v>10394</v>
      </c>
      <c r="O788" s="46" t="s">
        <v>3551</v>
      </c>
      <c r="P788" s="40" t="s">
        <v>154</v>
      </c>
      <c r="Q788" s="40" t="s">
        <v>155</v>
      </c>
      <c r="R788" s="40" t="s">
        <v>31</v>
      </c>
      <c r="S788" s="304" t="s">
        <v>41</v>
      </c>
      <c r="T788" s="304">
        <v>12</v>
      </c>
      <c r="U788" s="304">
        <v>2500</v>
      </c>
      <c r="V788" s="304" t="s">
        <v>41</v>
      </c>
      <c r="W788" s="429"/>
      <c r="X788" s="191" t="s">
        <v>10471</v>
      </c>
      <c r="Y788" s="34"/>
      <c r="Z788" s="34"/>
      <c r="AA788" s="34"/>
      <c r="AB788" s="34"/>
      <c r="AC788" s="34"/>
      <c r="AD788" s="100"/>
      <c r="AE788" s="140"/>
      <c r="AF788" s="210"/>
      <c r="AG788" s="140"/>
      <c r="AH788" s="100"/>
      <c r="AI788" s="100"/>
      <c r="AJ788" s="100"/>
    </row>
    <row r="789" spans="1:153" ht="15" customHeight="1" x14ac:dyDescent="0.25">
      <c r="A789" s="33" t="s">
        <v>2805</v>
      </c>
      <c r="B789" s="34"/>
      <c r="C789" s="23"/>
      <c r="D789" s="472"/>
      <c r="E789" s="35">
        <f t="shared" si="30"/>
        <v>0</v>
      </c>
      <c r="F789" s="201">
        <v>5671</v>
      </c>
      <c r="G789" s="417"/>
      <c r="H789" s="36" t="s">
        <v>2806</v>
      </c>
      <c r="I789" s="102"/>
      <c r="J789" s="202">
        <v>147.41999999999999</v>
      </c>
      <c r="K789" s="39">
        <f t="shared" si="29"/>
        <v>0</v>
      </c>
      <c r="L789" s="40" t="s">
        <v>2807</v>
      </c>
      <c r="M789" s="53" t="s">
        <v>2808</v>
      </c>
      <c r="N789" s="40" t="s">
        <v>2805</v>
      </c>
      <c r="O789" s="46" t="s">
        <v>2719</v>
      </c>
      <c r="P789" s="40" t="s">
        <v>97</v>
      </c>
      <c r="Q789" s="40" t="s">
        <v>98</v>
      </c>
      <c r="R789" s="40" t="s">
        <v>31</v>
      </c>
      <c r="S789" s="304" t="s">
        <v>41</v>
      </c>
      <c r="T789" s="304">
        <v>12</v>
      </c>
      <c r="U789" s="304">
        <v>2500</v>
      </c>
      <c r="V789" s="304" t="s">
        <v>41</v>
      </c>
      <c r="W789" s="422"/>
      <c r="X789" s="43">
        <v>41821</v>
      </c>
      <c r="Y789" s="34"/>
      <c r="Z789" s="34"/>
      <c r="AA789" s="34"/>
      <c r="AB789" s="34"/>
      <c r="AC789" s="34"/>
      <c r="AD789" s="100"/>
      <c r="AF789" s="210"/>
      <c r="AK789" s="140"/>
      <c r="AL789" s="140"/>
      <c r="AM789" s="140"/>
      <c r="AN789" s="140"/>
      <c r="AO789" s="140"/>
      <c r="AP789" s="140"/>
      <c r="AQ789" s="140"/>
      <c r="AR789" s="140"/>
      <c r="AS789" s="140"/>
      <c r="AT789" s="140"/>
      <c r="AU789" s="140"/>
      <c r="AV789" s="140"/>
      <c r="AW789" s="140"/>
      <c r="AX789" s="140"/>
      <c r="AY789" s="140"/>
      <c r="AZ789" s="140"/>
      <c r="BA789" s="140"/>
      <c r="BB789" s="140"/>
      <c r="BC789" s="140"/>
      <c r="BD789" s="140"/>
      <c r="BE789" s="140"/>
      <c r="BF789" s="140"/>
      <c r="BG789" s="140"/>
      <c r="BH789" s="140"/>
      <c r="BI789" s="140"/>
      <c r="BJ789" s="140"/>
      <c r="BK789" s="140"/>
      <c r="BL789" s="140"/>
      <c r="BM789" s="140"/>
      <c r="BN789" s="140"/>
      <c r="BO789" s="140"/>
      <c r="BP789" s="140"/>
      <c r="BQ789" s="140"/>
      <c r="BR789" s="140"/>
      <c r="BS789" s="140"/>
      <c r="BT789" s="140"/>
      <c r="BU789" s="140"/>
      <c r="BV789" s="140"/>
      <c r="BW789" s="140"/>
      <c r="BX789" s="140"/>
      <c r="BY789" s="140"/>
      <c r="BZ789" s="140"/>
      <c r="CA789" s="140"/>
      <c r="CB789" s="140"/>
      <c r="CC789" s="140"/>
      <c r="CD789" s="140"/>
      <c r="CE789" s="140"/>
      <c r="CF789" s="140"/>
      <c r="CG789" s="140"/>
      <c r="CH789" s="140"/>
      <c r="CI789" s="140"/>
      <c r="CJ789" s="140"/>
      <c r="CK789" s="140"/>
      <c r="CL789" s="140"/>
      <c r="CM789" s="140"/>
      <c r="CN789" s="140"/>
      <c r="CO789" s="140"/>
      <c r="CP789" s="140"/>
      <c r="CQ789" s="140"/>
      <c r="CR789" s="140"/>
      <c r="CS789" s="140"/>
      <c r="CT789" s="140"/>
      <c r="CU789" s="140"/>
      <c r="CV789" s="140"/>
      <c r="CW789" s="140"/>
      <c r="CX789" s="140"/>
      <c r="CY789" s="140"/>
      <c r="CZ789" s="140"/>
      <c r="DA789" s="140"/>
      <c r="DB789" s="140"/>
      <c r="DC789" s="140"/>
      <c r="DD789" s="140"/>
      <c r="DE789" s="140"/>
      <c r="DF789" s="140"/>
      <c r="DG789" s="140"/>
      <c r="DH789" s="140"/>
      <c r="DI789" s="140"/>
      <c r="DJ789" s="140"/>
      <c r="DK789" s="140"/>
      <c r="DL789" s="140"/>
      <c r="DM789" s="140"/>
      <c r="DN789" s="140"/>
      <c r="DO789" s="140"/>
      <c r="DP789" s="140"/>
      <c r="DQ789" s="140"/>
      <c r="DR789" s="140"/>
      <c r="DS789" s="140"/>
      <c r="DT789" s="140"/>
      <c r="DU789" s="140"/>
      <c r="DV789" s="140"/>
      <c r="DW789" s="140"/>
      <c r="DX789" s="140"/>
      <c r="DY789" s="140"/>
      <c r="DZ789" s="140"/>
      <c r="EA789" s="140"/>
      <c r="EB789" s="140"/>
      <c r="EC789" s="140"/>
      <c r="ED789" s="140"/>
      <c r="EE789" s="140"/>
      <c r="EF789" s="140"/>
      <c r="EG789" s="140"/>
      <c r="EH789" s="140"/>
      <c r="EI789" s="140"/>
      <c r="EJ789" s="140"/>
      <c r="EK789" s="140"/>
      <c r="EL789" s="140"/>
      <c r="EM789" s="140"/>
      <c r="EN789" s="140"/>
      <c r="EO789" s="140"/>
      <c r="EP789" s="140"/>
      <c r="EQ789" s="140"/>
      <c r="ER789" s="140"/>
      <c r="ES789" s="140"/>
      <c r="ET789" s="140"/>
      <c r="EW789" s="140"/>
    </row>
    <row r="790" spans="1:153" ht="15" customHeight="1" x14ac:dyDescent="0.25">
      <c r="A790" s="33" t="s">
        <v>533</v>
      </c>
      <c r="B790" s="34"/>
      <c r="C790" s="23"/>
      <c r="D790" s="472"/>
      <c r="E790" s="35">
        <f t="shared" si="30"/>
        <v>0</v>
      </c>
      <c r="F790" s="201">
        <v>5420</v>
      </c>
      <c r="G790" s="417"/>
      <c r="H790" s="36" t="s">
        <v>534</v>
      </c>
      <c r="I790" s="102"/>
      <c r="J790" s="202">
        <v>208.43</v>
      </c>
      <c r="K790" s="39">
        <f t="shared" si="29"/>
        <v>0</v>
      </c>
      <c r="L790" s="40" t="s">
        <v>171</v>
      </c>
      <c r="M790" s="53" t="s">
        <v>535</v>
      </c>
      <c r="N790" s="40" t="s">
        <v>533</v>
      </c>
      <c r="O790" s="46" t="s">
        <v>407</v>
      </c>
      <c r="P790" s="40" t="s">
        <v>38</v>
      </c>
      <c r="Q790" s="40" t="s">
        <v>39</v>
      </c>
      <c r="R790" s="40" t="s">
        <v>31</v>
      </c>
      <c r="S790" s="304" t="s">
        <v>41</v>
      </c>
      <c r="T790" s="304">
        <v>12</v>
      </c>
      <c r="U790" s="304">
        <v>2500</v>
      </c>
      <c r="V790" s="304" t="s">
        <v>41</v>
      </c>
      <c r="W790" s="422"/>
      <c r="X790" s="43"/>
      <c r="Y790" s="34"/>
      <c r="Z790" s="34"/>
      <c r="AA790" s="34"/>
      <c r="AB790" s="34"/>
      <c r="AC790" s="34"/>
      <c r="AD790" s="100"/>
      <c r="AF790" s="210"/>
      <c r="AK790" s="100"/>
      <c r="AL790" s="100"/>
      <c r="AM790" s="100"/>
      <c r="AN790" s="100"/>
      <c r="AO790" s="100"/>
      <c r="AP790" s="100"/>
      <c r="AQ790" s="100"/>
      <c r="AR790" s="100"/>
      <c r="AS790" s="100"/>
      <c r="AT790" s="100"/>
      <c r="AU790" s="100"/>
      <c r="AV790" s="100"/>
      <c r="AW790" s="100"/>
      <c r="AX790" s="100"/>
      <c r="AY790" s="100"/>
      <c r="AZ790" s="100"/>
      <c r="BA790" s="100"/>
      <c r="BB790" s="100"/>
      <c r="BC790" s="100"/>
      <c r="BD790" s="100"/>
      <c r="BE790" s="100"/>
      <c r="BF790" s="100"/>
      <c r="BG790" s="100"/>
      <c r="BH790" s="100"/>
      <c r="BI790" s="100"/>
      <c r="BJ790" s="100"/>
      <c r="BK790" s="100"/>
      <c r="BL790" s="100"/>
      <c r="BM790" s="100"/>
      <c r="BN790" s="100"/>
      <c r="BO790" s="100"/>
      <c r="BP790" s="100"/>
      <c r="BQ790" s="100"/>
      <c r="BR790" s="100"/>
      <c r="BS790" s="100"/>
      <c r="BT790" s="100"/>
      <c r="BU790" s="100"/>
      <c r="BV790" s="100"/>
      <c r="BW790" s="100"/>
      <c r="BX790" s="100"/>
      <c r="BY790" s="100"/>
      <c r="BZ790" s="100"/>
      <c r="CA790" s="100"/>
      <c r="CB790" s="100"/>
      <c r="CC790" s="100"/>
      <c r="CD790" s="100"/>
      <c r="CE790" s="100"/>
      <c r="CF790" s="100"/>
      <c r="CG790" s="100"/>
      <c r="CH790" s="100"/>
      <c r="CI790" s="100"/>
      <c r="CJ790" s="100"/>
      <c r="CK790" s="100"/>
      <c r="CL790" s="100"/>
      <c r="CM790" s="100"/>
      <c r="CN790" s="100"/>
      <c r="CO790" s="100"/>
      <c r="CP790" s="100"/>
      <c r="CQ790" s="100"/>
      <c r="CR790" s="100"/>
      <c r="CS790" s="100"/>
      <c r="CT790" s="100"/>
      <c r="CU790" s="100"/>
      <c r="CV790" s="100"/>
      <c r="CW790" s="100"/>
      <c r="CX790" s="100"/>
      <c r="CY790" s="100"/>
      <c r="CZ790" s="100"/>
      <c r="DA790" s="100"/>
      <c r="DB790" s="100"/>
      <c r="DC790" s="100"/>
      <c r="DD790" s="100"/>
      <c r="DE790" s="100"/>
      <c r="DF790" s="100"/>
      <c r="DG790" s="100"/>
      <c r="DH790" s="100"/>
      <c r="DI790" s="100"/>
      <c r="DJ790" s="100"/>
      <c r="DK790" s="100"/>
      <c r="DL790" s="100"/>
      <c r="DM790" s="100"/>
      <c r="DN790" s="100"/>
      <c r="DO790" s="100"/>
      <c r="DP790" s="100"/>
      <c r="DQ790" s="100"/>
      <c r="DR790" s="100"/>
      <c r="DS790" s="100"/>
      <c r="DT790" s="100"/>
      <c r="DU790" s="100"/>
      <c r="DV790" s="100"/>
      <c r="DW790" s="100"/>
      <c r="DX790" s="100"/>
      <c r="DY790" s="100"/>
      <c r="DZ790" s="100"/>
      <c r="EA790" s="100"/>
      <c r="EB790" s="100"/>
      <c r="EC790" s="100"/>
      <c r="ED790" s="100"/>
      <c r="EE790" s="100"/>
      <c r="EF790" s="100"/>
      <c r="EG790" s="100"/>
      <c r="EH790" s="100"/>
      <c r="EI790" s="100"/>
      <c r="EJ790" s="100"/>
      <c r="EK790" s="100"/>
      <c r="EL790" s="100"/>
      <c r="EM790" s="100"/>
      <c r="EN790" s="100"/>
      <c r="EO790" s="100"/>
      <c r="EP790" s="100"/>
      <c r="EQ790" s="100"/>
      <c r="ER790" s="100"/>
      <c r="ES790" s="100"/>
      <c r="ET790" s="100"/>
      <c r="EW790" s="100"/>
    </row>
    <row r="791" spans="1:153" ht="15" customHeight="1" x14ac:dyDescent="0.25">
      <c r="A791" s="33" t="s">
        <v>1404</v>
      </c>
      <c r="B791" s="34"/>
      <c r="C791" s="23"/>
      <c r="D791" s="472"/>
      <c r="E791" s="35">
        <f t="shared" si="30"/>
        <v>0</v>
      </c>
      <c r="F791" s="201">
        <v>5672</v>
      </c>
      <c r="G791" s="417"/>
      <c r="H791" s="36" t="s">
        <v>1405</v>
      </c>
      <c r="I791" s="102"/>
      <c r="J791" s="202">
        <v>150</v>
      </c>
      <c r="K791" s="39">
        <f t="shared" si="29"/>
        <v>0</v>
      </c>
      <c r="L791" s="40" t="s">
        <v>1406</v>
      </c>
      <c r="M791" s="53" t="s">
        <v>1407</v>
      </c>
      <c r="N791" s="40" t="s">
        <v>1404</v>
      </c>
      <c r="O791" s="46" t="s">
        <v>1325</v>
      </c>
      <c r="P791" s="40" t="s">
        <v>111</v>
      </c>
      <c r="Q791" s="40" t="s">
        <v>67</v>
      </c>
      <c r="R791" s="40" t="s">
        <v>31</v>
      </c>
      <c r="S791" s="304" t="s">
        <v>440</v>
      </c>
      <c r="T791" s="304">
        <v>26</v>
      </c>
      <c r="U791" s="304">
        <v>2500</v>
      </c>
      <c r="V791" s="304" t="s">
        <v>32</v>
      </c>
      <c r="W791" s="422"/>
      <c r="X791" s="43"/>
      <c r="Y791" s="34"/>
      <c r="Z791" s="34"/>
      <c r="AA791" s="34"/>
      <c r="AB791" s="34"/>
      <c r="AC791" s="34"/>
      <c r="AD791" s="100"/>
      <c r="AF791" s="210"/>
      <c r="AK791" s="100"/>
      <c r="AL791" s="100"/>
      <c r="AM791" s="100"/>
      <c r="AN791" s="100"/>
      <c r="AO791" s="100"/>
      <c r="AP791" s="100"/>
      <c r="AQ791" s="100"/>
      <c r="AR791" s="100"/>
      <c r="AS791" s="100"/>
      <c r="AT791" s="100"/>
      <c r="AU791" s="100"/>
      <c r="AV791" s="100"/>
      <c r="AW791" s="100"/>
      <c r="AX791" s="100"/>
      <c r="AY791" s="100"/>
      <c r="AZ791" s="100"/>
      <c r="BA791" s="100"/>
      <c r="BB791" s="100"/>
      <c r="BC791" s="100"/>
      <c r="BD791" s="100"/>
      <c r="BE791" s="100"/>
      <c r="BF791" s="100"/>
      <c r="BG791" s="100"/>
      <c r="BH791" s="100"/>
      <c r="BI791" s="100"/>
      <c r="BJ791" s="100"/>
      <c r="BK791" s="100"/>
      <c r="BL791" s="100"/>
      <c r="BM791" s="100"/>
      <c r="BN791" s="100"/>
      <c r="BO791" s="100"/>
      <c r="BP791" s="100"/>
      <c r="BQ791" s="100"/>
      <c r="BR791" s="100"/>
      <c r="BS791" s="100"/>
      <c r="BT791" s="100"/>
      <c r="BU791" s="100"/>
      <c r="BV791" s="100"/>
      <c r="BW791" s="100"/>
      <c r="BX791" s="100"/>
      <c r="BY791" s="100"/>
      <c r="BZ791" s="100"/>
      <c r="CA791" s="100"/>
      <c r="CB791" s="100"/>
      <c r="CC791" s="100"/>
      <c r="CD791" s="100"/>
      <c r="CE791" s="100"/>
      <c r="CF791" s="100"/>
      <c r="CG791" s="100"/>
      <c r="CH791" s="100"/>
      <c r="CI791" s="100"/>
      <c r="CJ791" s="100"/>
      <c r="CK791" s="100"/>
      <c r="CL791" s="100"/>
      <c r="CM791" s="100"/>
      <c r="CN791" s="100"/>
      <c r="CO791" s="100"/>
      <c r="CP791" s="100"/>
      <c r="CQ791" s="100"/>
      <c r="CR791" s="100"/>
      <c r="CS791" s="100"/>
      <c r="CT791" s="100"/>
      <c r="CU791" s="100"/>
      <c r="CV791" s="100"/>
      <c r="CW791" s="100"/>
      <c r="CX791" s="100"/>
      <c r="CY791" s="100"/>
      <c r="CZ791" s="100"/>
      <c r="DA791" s="100"/>
      <c r="DB791" s="100"/>
      <c r="DC791" s="100"/>
      <c r="DD791" s="100"/>
      <c r="DE791" s="100"/>
      <c r="DF791" s="100"/>
      <c r="DG791" s="100"/>
      <c r="DH791" s="100"/>
      <c r="DI791" s="100"/>
      <c r="DJ791" s="100"/>
      <c r="DK791" s="100"/>
      <c r="DL791" s="100"/>
      <c r="DM791" s="100"/>
      <c r="DN791" s="100"/>
      <c r="DO791" s="100"/>
      <c r="DP791" s="100"/>
      <c r="DQ791" s="100"/>
      <c r="DR791" s="100"/>
      <c r="DS791" s="100"/>
      <c r="DT791" s="100"/>
      <c r="DU791" s="100"/>
      <c r="DV791" s="100"/>
      <c r="DW791" s="100"/>
      <c r="DX791" s="100"/>
      <c r="DY791" s="100"/>
      <c r="DZ791" s="100"/>
      <c r="EA791" s="100"/>
      <c r="EB791" s="100"/>
      <c r="EC791" s="100"/>
      <c r="ED791" s="100"/>
      <c r="EE791" s="100"/>
      <c r="EF791" s="100"/>
      <c r="EG791" s="100"/>
      <c r="EH791" s="100"/>
      <c r="EI791" s="100"/>
      <c r="EJ791" s="100"/>
      <c r="EK791" s="100"/>
      <c r="EL791" s="100"/>
      <c r="EM791" s="100"/>
      <c r="EN791" s="100"/>
      <c r="EO791" s="100"/>
      <c r="EP791" s="100"/>
      <c r="EQ791" s="100"/>
      <c r="ER791" s="100"/>
      <c r="ES791" s="100"/>
      <c r="ET791" s="100"/>
      <c r="EU791" s="100"/>
      <c r="EV791" s="100"/>
      <c r="EW791" s="100"/>
    </row>
    <row r="792" spans="1:153" ht="15" customHeight="1" x14ac:dyDescent="0.25">
      <c r="A792" s="33" t="s">
        <v>10409</v>
      </c>
      <c r="B792" s="34"/>
      <c r="C792" s="23"/>
      <c r="D792" s="472"/>
      <c r="E792" s="35">
        <f t="shared" si="30"/>
        <v>0</v>
      </c>
      <c r="F792" s="201">
        <v>33215</v>
      </c>
      <c r="G792" s="417"/>
      <c r="H792" s="36" t="s">
        <v>10448</v>
      </c>
      <c r="I792" s="102"/>
      <c r="J792" s="202">
        <v>77.88</v>
      </c>
      <c r="K792" s="39">
        <f t="shared" si="29"/>
        <v>0</v>
      </c>
      <c r="L792" s="40" t="s">
        <v>10476</v>
      </c>
      <c r="M792" s="53" t="s">
        <v>10468</v>
      </c>
      <c r="N792" s="40" t="s">
        <v>10409</v>
      </c>
      <c r="O792" s="46" t="s">
        <v>2719</v>
      </c>
      <c r="P792" s="40" t="s">
        <v>1048</v>
      </c>
      <c r="Q792" s="40" t="s">
        <v>757</v>
      </c>
      <c r="R792" s="40" t="s">
        <v>31</v>
      </c>
      <c r="S792" s="304" t="s">
        <v>60</v>
      </c>
      <c r="T792" s="304">
        <v>4</v>
      </c>
      <c r="U792" s="304">
        <v>2500</v>
      </c>
      <c r="V792" s="304" t="s">
        <v>41</v>
      </c>
      <c r="W792" s="429"/>
      <c r="X792" s="191" t="s">
        <v>10471</v>
      </c>
      <c r="Y792" s="34"/>
      <c r="Z792" s="34"/>
      <c r="AA792" s="34"/>
      <c r="AB792" s="34"/>
      <c r="AC792" s="34"/>
      <c r="AD792" s="100"/>
      <c r="AE792" s="140"/>
      <c r="AF792" s="210"/>
      <c r="AG792" s="140"/>
      <c r="AH792" s="100"/>
      <c r="AI792" s="100"/>
      <c r="AJ792" s="100"/>
      <c r="AK792" s="140"/>
      <c r="AL792" s="140"/>
      <c r="AM792" s="140"/>
      <c r="AN792" s="140"/>
      <c r="AO792" s="140"/>
      <c r="AP792" s="140"/>
      <c r="AQ792" s="140"/>
      <c r="AR792" s="140"/>
      <c r="AS792" s="140"/>
      <c r="AT792" s="140"/>
      <c r="AU792" s="140"/>
      <c r="AV792" s="140"/>
      <c r="AW792" s="140"/>
      <c r="AX792" s="140"/>
      <c r="AY792" s="140"/>
      <c r="AZ792" s="140"/>
      <c r="BA792" s="140"/>
      <c r="BB792" s="140"/>
      <c r="BC792" s="140"/>
      <c r="BD792" s="140"/>
      <c r="BE792" s="140"/>
      <c r="BF792" s="140"/>
      <c r="BG792" s="140"/>
      <c r="BH792" s="140"/>
      <c r="BI792" s="140"/>
      <c r="BJ792" s="140"/>
      <c r="BK792" s="140"/>
      <c r="BL792" s="140"/>
      <c r="BM792" s="140"/>
      <c r="BN792" s="140"/>
      <c r="BO792" s="140"/>
      <c r="BP792" s="140"/>
      <c r="BQ792" s="140"/>
      <c r="BR792" s="140"/>
      <c r="BS792" s="140"/>
      <c r="BT792" s="140"/>
      <c r="BU792" s="140"/>
      <c r="BV792" s="140"/>
      <c r="BW792" s="140"/>
      <c r="BX792" s="140"/>
      <c r="BY792" s="140"/>
      <c r="BZ792" s="140"/>
      <c r="CA792" s="140"/>
      <c r="CB792" s="140"/>
      <c r="CC792" s="140"/>
      <c r="CD792" s="140"/>
      <c r="CE792" s="140"/>
      <c r="CF792" s="140"/>
      <c r="CG792" s="140"/>
      <c r="CH792" s="140"/>
      <c r="CI792" s="140"/>
      <c r="CJ792" s="140"/>
      <c r="CK792" s="140"/>
      <c r="CL792" s="140"/>
      <c r="CM792" s="140"/>
      <c r="CN792" s="140"/>
      <c r="CO792" s="140"/>
      <c r="CP792" s="140"/>
      <c r="CQ792" s="140"/>
      <c r="CR792" s="140"/>
      <c r="CS792" s="140"/>
      <c r="CT792" s="140"/>
      <c r="CU792" s="140"/>
      <c r="CV792" s="140"/>
      <c r="CW792" s="140"/>
      <c r="CX792" s="140"/>
      <c r="CY792" s="140"/>
      <c r="CZ792" s="140"/>
      <c r="DA792" s="140"/>
      <c r="DB792" s="140"/>
      <c r="DC792" s="140"/>
      <c r="DD792" s="140"/>
      <c r="DE792" s="140"/>
      <c r="DF792" s="140"/>
      <c r="DG792" s="140"/>
      <c r="DH792" s="140"/>
      <c r="DI792" s="140"/>
      <c r="DJ792" s="140"/>
      <c r="DK792" s="140"/>
      <c r="DL792" s="140"/>
      <c r="DM792" s="140"/>
      <c r="DN792" s="140"/>
      <c r="DO792" s="140"/>
      <c r="DP792" s="140"/>
      <c r="DQ792" s="140"/>
      <c r="DR792" s="140"/>
      <c r="DS792" s="140"/>
      <c r="DT792" s="140"/>
      <c r="DU792" s="140"/>
      <c r="DV792" s="140"/>
      <c r="DW792" s="140"/>
      <c r="DX792" s="140"/>
      <c r="DY792" s="140"/>
      <c r="DZ792" s="140"/>
      <c r="EA792" s="140"/>
      <c r="EB792" s="140"/>
      <c r="EC792" s="140"/>
      <c r="ED792" s="140"/>
      <c r="EE792" s="140"/>
      <c r="EF792" s="140"/>
      <c r="EG792" s="140"/>
      <c r="EH792" s="140"/>
      <c r="EI792" s="140"/>
      <c r="EJ792" s="140"/>
      <c r="EK792" s="140"/>
      <c r="EL792" s="140"/>
      <c r="EM792" s="140"/>
      <c r="EN792" s="140"/>
      <c r="EO792" s="140"/>
      <c r="EP792" s="140"/>
      <c r="EQ792" s="140"/>
      <c r="ER792" s="140"/>
      <c r="ES792" s="140"/>
      <c r="ET792" s="140"/>
      <c r="EU792" s="100"/>
      <c r="EV792" s="100"/>
      <c r="EW792" s="140"/>
    </row>
    <row r="793" spans="1:153" ht="15" customHeight="1" x14ac:dyDescent="0.25">
      <c r="A793" s="33" t="s">
        <v>10975</v>
      </c>
      <c r="B793" s="34"/>
      <c r="C793" s="23"/>
      <c r="D793" s="472"/>
      <c r="E793" s="35">
        <f t="shared" si="30"/>
        <v>0</v>
      </c>
      <c r="F793" s="201">
        <v>34268</v>
      </c>
      <c r="G793" s="417"/>
      <c r="H793" s="36" t="s">
        <v>11027</v>
      </c>
      <c r="I793" s="102"/>
      <c r="J793" s="202">
        <v>195.58</v>
      </c>
      <c r="K793" s="39">
        <f t="shared" si="29"/>
        <v>0</v>
      </c>
      <c r="L793" s="40" t="s">
        <v>96</v>
      </c>
      <c r="M793" s="53" t="s">
        <v>11080</v>
      </c>
      <c r="N793" s="40" t="s">
        <v>10975</v>
      </c>
      <c r="O793" s="46" t="s">
        <v>157</v>
      </c>
      <c r="P793" s="40" t="s">
        <v>97</v>
      </c>
      <c r="Q793" s="40" t="s">
        <v>98</v>
      </c>
      <c r="R793" s="40" t="s">
        <v>31</v>
      </c>
      <c r="S793" s="304" t="s">
        <v>41</v>
      </c>
      <c r="T793" s="304">
        <v>12</v>
      </c>
      <c r="U793" s="304">
        <v>2500</v>
      </c>
      <c r="V793" s="304" t="s">
        <v>41</v>
      </c>
      <c r="W793" s="422"/>
      <c r="X793" s="191" t="s">
        <v>11136</v>
      </c>
      <c r="Y793" s="34"/>
      <c r="Z793" s="34"/>
      <c r="AA793" s="34"/>
      <c r="AB793" s="34"/>
      <c r="AC793" s="34"/>
      <c r="AD793" s="100"/>
      <c r="AF793" s="210"/>
      <c r="AH793" s="140"/>
      <c r="AI793" s="140"/>
    </row>
    <row r="794" spans="1:153" ht="15" customHeight="1" x14ac:dyDescent="0.25">
      <c r="A794" s="33" t="s">
        <v>536</v>
      </c>
      <c r="B794" s="34"/>
      <c r="C794" s="23"/>
      <c r="D794" s="472"/>
      <c r="E794" s="35">
        <f t="shared" si="30"/>
        <v>0</v>
      </c>
      <c r="F794" s="201">
        <v>3813</v>
      </c>
      <c r="G794" s="417"/>
      <c r="H794" s="37" t="s">
        <v>537</v>
      </c>
      <c r="I794" s="102"/>
      <c r="J794" s="202">
        <v>160.15</v>
      </c>
      <c r="K794" s="39">
        <f t="shared" si="29"/>
        <v>0</v>
      </c>
      <c r="L794" s="46" t="s">
        <v>444</v>
      </c>
      <c r="M794" s="55" t="s">
        <v>538</v>
      </c>
      <c r="N794" s="46" t="s">
        <v>536</v>
      </c>
      <c r="O794" s="46" t="s">
        <v>407</v>
      </c>
      <c r="P794" s="46" t="s">
        <v>38</v>
      </c>
      <c r="Q794" s="46" t="s">
        <v>39</v>
      </c>
      <c r="R794" s="46" t="s">
        <v>31</v>
      </c>
      <c r="S794" s="139" t="s">
        <v>41</v>
      </c>
      <c r="T794" s="139">
        <v>12</v>
      </c>
      <c r="U794" s="139">
        <v>1000</v>
      </c>
      <c r="V794" s="139" t="s">
        <v>41</v>
      </c>
      <c r="W794" s="426"/>
      <c r="X794" s="153">
        <v>41985</v>
      </c>
      <c r="Y794" s="34"/>
      <c r="Z794" s="34"/>
      <c r="AA794" s="34"/>
      <c r="AB794" s="34"/>
      <c r="AC794" s="34"/>
      <c r="AD794" s="100"/>
      <c r="AF794" s="210"/>
    </row>
    <row r="795" spans="1:153" ht="15" customHeight="1" x14ac:dyDescent="0.25">
      <c r="A795" s="33" t="s">
        <v>866</v>
      </c>
      <c r="B795" s="34"/>
      <c r="C795" s="23"/>
      <c r="D795" s="472"/>
      <c r="E795" s="35">
        <f t="shared" si="30"/>
        <v>0</v>
      </c>
      <c r="F795" s="201">
        <v>5648</v>
      </c>
      <c r="G795" s="417"/>
      <c r="H795" s="36" t="s">
        <v>867</v>
      </c>
      <c r="I795" s="102"/>
      <c r="J795" s="202">
        <v>95.2</v>
      </c>
      <c r="K795" s="39">
        <f t="shared" si="29"/>
        <v>0</v>
      </c>
      <c r="L795" s="40" t="s">
        <v>114</v>
      </c>
      <c r="M795" s="53" t="s">
        <v>868</v>
      </c>
      <c r="N795" s="40" t="s">
        <v>866</v>
      </c>
      <c r="O795" s="46" t="s">
        <v>825</v>
      </c>
      <c r="P795" s="40" t="s">
        <v>116</v>
      </c>
      <c r="Q795" s="40" t="s">
        <v>39</v>
      </c>
      <c r="R795" s="40" t="s">
        <v>31</v>
      </c>
      <c r="S795" s="304" t="s">
        <v>46</v>
      </c>
      <c r="T795" s="304">
        <v>6</v>
      </c>
      <c r="U795" s="304">
        <v>2500</v>
      </c>
      <c r="V795" s="304" t="s">
        <v>41</v>
      </c>
      <c r="W795" s="422"/>
      <c r="X795" s="43">
        <v>41690</v>
      </c>
      <c r="Y795" s="34"/>
      <c r="Z795" s="34"/>
      <c r="AA795" s="34"/>
      <c r="AB795" s="34"/>
      <c r="AC795" s="34"/>
      <c r="AD795" s="100"/>
      <c r="AF795" s="210"/>
      <c r="AK795" s="140"/>
      <c r="AL795" s="140"/>
      <c r="AM795" s="140"/>
      <c r="AN795" s="140"/>
      <c r="AO795" s="140"/>
      <c r="AP795" s="140"/>
      <c r="AQ795" s="140"/>
      <c r="AR795" s="140"/>
      <c r="AS795" s="140"/>
      <c r="AT795" s="140"/>
      <c r="AU795" s="140"/>
      <c r="AV795" s="140"/>
      <c r="AW795" s="140"/>
      <c r="AX795" s="140"/>
      <c r="AY795" s="140"/>
      <c r="AZ795" s="140"/>
      <c r="BA795" s="140"/>
      <c r="BB795" s="140"/>
      <c r="BC795" s="140"/>
      <c r="BD795" s="140"/>
      <c r="BE795" s="140"/>
      <c r="BF795" s="140"/>
      <c r="BG795" s="140"/>
      <c r="BH795" s="140"/>
      <c r="BI795" s="140"/>
      <c r="BJ795" s="140"/>
      <c r="BK795" s="140"/>
      <c r="BL795" s="140"/>
      <c r="BM795" s="140"/>
      <c r="BN795" s="140"/>
      <c r="BO795" s="140"/>
      <c r="BP795" s="140"/>
      <c r="BQ795" s="140"/>
      <c r="BR795" s="140"/>
      <c r="BS795" s="140"/>
      <c r="BT795" s="140"/>
      <c r="BU795" s="140"/>
      <c r="BV795" s="140"/>
      <c r="BW795" s="140"/>
      <c r="BX795" s="140"/>
      <c r="BY795" s="140"/>
      <c r="BZ795" s="140"/>
      <c r="CA795" s="140"/>
      <c r="CB795" s="140"/>
      <c r="CC795" s="140"/>
      <c r="CD795" s="140"/>
      <c r="CE795" s="140"/>
      <c r="CF795" s="140"/>
      <c r="CG795" s="140"/>
      <c r="CH795" s="140"/>
      <c r="CI795" s="140"/>
      <c r="CJ795" s="140"/>
      <c r="CK795" s="140"/>
      <c r="CL795" s="140"/>
      <c r="CM795" s="140"/>
      <c r="CN795" s="140"/>
      <c r="CO795" s="140"/>
      <c r="CP795" s="140"/>
      <c r="CQ795" s="140"/>
      <c r="CR795" s="140"/>
      <c r="CS795" s="140"/>
      <c r="CT795" s="140"/>
      <c r="CU795" s="140"/>
      <c r="CV795" s="140"/>
      <c r="CW795" s="140"/>
      <c r="CX795" s="140"/>
      <c r="CY795" s="140"/>
      <c r="CZ795" s="140"/>
      <c r="DA795" s="140"/>
      <c r="DB795" s="140"/>
      <c r="DC795" s="140"/>
      <c r="DD795" s="140"/>
      <c r="DE795" s="140"/>
      <c r="DF795" s="140"/>
      <c r="DG795" s="140"/>
      <c r="DH795" s="140"/>
      <c r="DI795" s="140"/>
      <c r="DJ795" s="140"/>
      <c r="DK795" s="140"/>
      <c r="DL795" s="140"/>
      <c r="DM795" s="140"/>
      <c r="DN795" s="140"/>
      <c r="DO795" s="140"/>
      <c r="DP795" s="140"/>
      <c r="DQ795" s="140"/>
      <c r="DR795" s="140"/>
      <c r="DS795" s="140"/>
      <c r="DT795" s="140"/>
      <c r="DU795" s="140"/>
      <c r="DV795" s="140"/>
      <c r="DW795" s="140"/>
      <c r="DX795" s="140"/>
      <c r="DY795" s="140"/>
      <c r="DZ795" s="140"/>
      <c r="EA795" s="140"/>
      <c r="EB795" s="140"/>
      <c r="EC795" s="140"/>
      <c r="ED795" s="140"/>
      <c r="EE795" s="140"/>
      <c r="EF795" s="140"/>
      <c r="EG795" s="140"/>
      <c r="EH795" s="140"/>
      <c r="EI795" s="140"/>
      <c r="EJ795" s="140"/>
      <c r="EK795" s="140"/>
      <c r="EL795" s="140"/>
      <c r="EM795" s="140"/>
      <c r="EN795" s="140"/>
      <c r="EO795" s="140"/>
      <c r="EP795" s="140"/>
      <c r="EQ795" s="140"/>
      <c r="ER795" s="140"/>
      <c r="ES795" s="140"/>
      <c r="ET795" s="140"/>
      <c r="EW795" s="140"/>
    </row>
    <row r="796" spans="1:153" ht="15" customHeight="1" x14ac:dyDescent="0.25">
      <c r="A796" s="33" t="s">
        <v>4100</v>
      </c>
      <c r="B796" s="34"/>
      <c r="C796" s="23"/>
      <c r="D796" s="472"/>
      <c r="E796" s="35">
        <f t="shared" si="30"/>
        <v>0</v>
      </c>
      <c r="F796" s="201">
        <v>7671</v>
      </c>
      <c r="G796" s="417"/>
      <c r="H796" s="36" t="s">
        <v>4101</v>
      </c>
      <c r="I796" s="102"/>
      <c r="J796" s="202">
        <v>53.78</v>
      </c>
      <c r="K796" s="39">
        <f t="shared" si="29"/>
        <v>0</v>
      </c>
      <c r="L796" s="40" t="s">
        <v>657</v>
      </c>
      <c r="M796" s="53" t="s">
        <v>4102</v>
      </c>
      <c r="N796" s="40" t="s">
        <v>4100</v>
      </c>
      <c r="O796" s="46" t="s">
        <v>65</v>
      </c>
      <c r="P796" s="40" t="s">
        <v>477</v>
      </c>
      <c r="Q796" s="40" t="s">
        <v>39</v>
      </c>
      <c r="R796" s="40" t="s">
        <v>31</v>
      </c>
      <c r="S796" s="304" t="s">
        <v>41</v>
      </c>
      <c r="T796" s="304">
        <v>12</v>
      </c>
      <c r="U796" s="304">
        <v>2500</v>
      </c>
      <c r="V796" s="304" t="s">
        <v>41</v>
      </c>
      <c r="W796" s="422"/>
      <c r="X796" s="43"/>
      <c r="Y796" s="34"/>
      <c r="Z796" s="34"/>
      <c r="AA796" s="34"/>
      <c r="AB796" s="34"/>
      <c r="AC796" s="34"/>
      <c r="AD796" s="100"/>
      <c r="AF796" s="210"/>
      <c r="AH796" s="140"/>
      <c r="AI796" s="140"/>
      <c r="EU796" s="140"/>
      <c r="EV796" s="140"/>
    </row>
    <row r="797" spans="1:153" ht="15" customHeight="1" x14ac:dyDescent="0.25">
      <c r="A797" s="33" t="s">
        <v>777</v>
      </c>
      <c r="B797" s="34"/>
      <c r="C797" s="23"/>
      <c r="D797" s="472"/>
      <c r="E797" s="35">
        <f t="shared" si="30"/>
        <v>0</v>
      </c>
      <c r="F797" s="201">
        <v>5295</v>
      </c>
      <c r="G797" s="417"/>
      <c r="H797" s="36" t="s">
        <v>778</v>
      </c>
      <c r="I797" s="102"/>
      <c r="J797" s="202">
        <v>10.36</v>
      </c>
      <c r="K797" s="39">
        <f t="shared" si="29"/>
        <v>0</v>
      </c>
      <c r="L797" s="40" t="s">
        <v>657</v>
      </c>
      <c r="M797" s="53" t="s">
        <v>779</v>
      </c>
      <c r="N797" s="40" t="s">
        <v>777</v>
      </c>
      <c r="O797" s="46" t="s">
        <v>767</v>
      </c>
      <c r="P797" s="40" t="s">
        <v>477</v>
      </c>
      <c r="Q797" s="40" t="s">
        <v>39</v>
      </c>
      <c r="R797" s="40" t="s">
        <v>31</v>
      </c>
      <c r="S797" s="304" t="s">
        <v>9536</v>
      </c>
      <c r="T797" s="306">
        <v>1</v>
      </c>
      <c r="U797" s="304">
        <v>2500</v>
      </c>
      <c r="V797" s="304" t="str">
        <f>IF(S797="Weekly","Weekly",IF(S797="Biweekly","Weekly","Monthly"))</f>
        <v>Monthly</v>
      </c>
      <c r="W797" s="422"/>
      <c r="X797" s="43">
        <v>41662</v>
      </c>
      <c r="Y797" s="34"/>
      <c r="Z797" s="34"/>
      <c r="AA797" s="34"/>
      <c r="AB797" s="34"/>
      <c r="AC797" s="34"/>
      <c r="AD797" s="100"/>
      <c r="AF797" s="210"/>
      <c r="AH797" s="100"/>
      <c r="AI797" s="100"/>
      <c r="EU797" s="140"/>
      <c r="EV797" s="140"/>
    </row>
    <row r="798" spans="1:153" ht="15" customHeight="1" x14ac:dyDescent="0.25">
      <c r="A798" s="33" t="s">
        <v>1862</v>
      </c>
      <c r="B798" s="34"/>
      <c r="C798" s="23"/>
      <c r="D798" s="472"/>
      <c r="E798" s="35">
        <f t="shared" si="30"/>
        <v>0</v>
      </c>
      <c r="F798" s="201">
        <v>1339</v>
      </c>
      <c r="G798" s="417"/>
      <c r="H798" s="36" t="s">
        <v>1863</v>
      </c>
      <c r="I798" s="102"/>
      <c r="J798" s="202">
        <v>30.61</v>
      </c>
      <c r="K798" s="39">
        <f t="shared" si="29"/>
        <v>0</v>
      </c>
      <c r="L798" s="40" t="s">
        <v>1864</v>
      </c>
      <c r="M798" s="53" t="s">
        <v>1865</v>
      </c>
      <c r="N798" s="40" t="s">
        <v>1862</v>
      </c>
      <c r="O798" s="46" t="s">
        <v>1852</v>
      </c>
      <c r="P798" s="40" t="s">
        <v>314</v>
      </c>
      <c r="Q798" s="40" t="s">
        <v>30</v>
      </c>
      <c r="R798" s="40" t="s">
        <v>31</v>
      </c>
      <c r="S798" s="304" t="s">
        <v>46</v>
      </c>
      <c r="T798" s="304">
        <v>6</v>
      </c>
      <c r="U798" s="304">
        <v>200</v>
      </c>
      <c r="V798" s="304" t="s">
        <v>41</v>
      </c>
      <c r="W798" s="422"/>
      <c r="X798" s="43">
        <v>41723</v>
      </c>
      <c r="Y798" s="34"/>
      <c r="Z798" s="34"/>
      <c r="AA798" s="34"/>
      <c r="AB798" s="34"/>
      <c r="AC798" s="34"/>
      <c r="AD798" s="100"/>
      <c r="AF798" s="210"/>
    </row>
    <row r="799" spans="1:153" ht="15" customHeight="1" x14ac:dyDescent="0.25">
      <c r="A799" s="33" t="s">
        <v>8988</v>
      </c>
      <c r="B799" s="34"/>
      <c r="C799" s="23"/>
      <c r="D799" s="472"/>
      <c r="E799" s="35">
        <f t="shared" si="30"/>
        <v>0</v>
      </c>
      <c r="F799" s="201">
        <v>31083</v>
      </c>
      <c r="G799" s="417"/>
      <c r="H799" s="109" t="s">
        <v>8974</v>
      </c>
      <c r="I799" s="102"/>
      <c r="J799" s="202">
        <v>50</v>
      </c>
      <c r="K799" s="39">
        <f t="shared" si="29"/>
        <v>0</v>
      </c>
      <c r="L799" s="40" t="s">
        <v>8966</v>
      </c>
      <c r="M799" s="53" t="s">
        <v>8981</v>
      </c>
      <c r="N799" s="40" t="s">
        <v>8988</v>
      </c>
      <c r="O799" s="46" t="s">
        <v>2719</v>
      </c>
      <c r="P799" s="40" t="s">
        <v>95</v>
      </c>
      <c r="Q799" s="40" t="s">
        <v>39</v>
      </c>
      <c r="R799" s="40" t="s">
        <v>31</v>
      </c>
      <c r="S799" s="133" t="s">
        <v>46</v>
      </c>
      <c r="T799" s="304">
        <v>6</v>
      </c>
      <c r="U799" s="304">
        <v>2500</v>
      </c>
      <c r="V799" s="304" t="s">
        <v>41</v>
      </c>
      <c r="W799" s="422"/>
      <c r="X799" s="152" t="s">
        <v>8965</v>
      </c>
      <c r="Y799" s="34"/>
      <c r="Z799" s="34"/>
      <c r="AA799" s="34"/>
      <c r="AB799" s="34"/>
      <c r="AC799" s="32"/>
      <c r="AD799" s="100"/>
      <c r="AF799" s="210"/>
    </row>
    <row r="800" spans="1:153" ht="15" customHeight="1" x14ac:dyDescent="0.25">
      <c r="A800" s="33" t="s">
        <v>2424</v>
      </c>
      <c r="B800" s="34"/>
      <c r="C800" s="23"/>
      <c r="D800" s="472"/>
      <c r="E800" s="35">
        <f t="shared" si="30"/>
        <v>0</v>
      </c>
      <c r="F800" s="201">
        <v>2867</v>
      </c>
      <c r="G800" s="417"/>
      <c r="H800" s="36" t="s">
        <v>2425</v>
      </c>
      <c r="I800" s="102"/>
      <c r="J800" s="202">
        <v>77.849999999999994</v>
      </c>
      <c r="K800" s="39">
        <f t="shared" si="29"/>
        <v>0</v>
      </c>
      <c r="L800" s="40" t="s">
        <v>551</v>
      </c>
      <c r="M800" s="53" t="s">
        <v>2426</v>
      </c>
      <c r="N800" s="40" t="s">
        <v>2424</v>
      </c>
      <c r="O800" s="46" t="s">
        <v>2278</v>
      </c>
      <c r="P800" s="40" t="s">
        <v>95</v>
      </c>
      <c r="Q800" s="40" t="s">
        <v>39</v>
      </c>
      <c r="R800" s="40" t="s">
        <v>31</v>
      </c>
      <c r="S800" s="304" t="s">
        <v>46</v>
      </c>
      <c r="T800" s="304">
        <v>6</v>
      </c>
      <c r="U800" s="304">
        <v>500</v>
      </c>
      <c r="V800" s="304" t="s">
        <v>41</v>
      </c>
      <c r="W800" s="422"/>
      <c r="X800" s="43">
        <v>41953</v>
      </c>
      <c r="Y800" s="34"/>
      <c r="Z800" s="34"/>
      <c r="AA800" s="34"/>
      <c r="AB800" s="34"/>
      <c r="AC800" s="34"/>
      <c r="AD800" s="100"/>
      <c r="AF800" s="210"/>
    </row>
    <row r="801" spans="1:153" ht="15" customHeight="1" x14ac:dyDescent="0.25">
      <c r="A801" s="33" t="s">
        <v>2809</v>
      </c>
      <c r="B801" s="34"/>
      <c r="C801" s="23"/>
      <c r="D801" s="472"/>
      <c r="E801" s="35">
        <f t="shared" si="30"/>
        <v>0</v>
      </c>
      <c r="F801" s="201">
        <v>1623</v>
      </c>
      <c r="G801" s="417"/>
      <c r="H801" s="36" t="s">
        <v>2810</v>
      </c>
      <c r="I801" s="102"/>
      <c r="J801" s="202">
        <v>71.88</v>
      </c>
      <c r="K801" s="39">
        <f t="shared" si="29"/>
        <v>0</v>
      </c>
      <c r="L801" s="40" t="s">
        <v>1888</v>
      </c>
      <c r="M801" s="53" t="s">
        <v>2811</v>
      </c>
      <c r="N801" s="40" t="s">
        <v>2809</v>
      </c>
      <c r="O801" s="46" t="s">
        <v>2719</v>
      </c>
      <c r="P801" s="40" t="s">
        <v>477</v>
      </c>
      <c r="Q801" s="40" t="s">
        <v>39</v>
      </c>
      <c r="R801" s="40" t="s">
        <v>31</v>
      </c>
      <c r="S801" s="304" t="s">
        <v>32</v>
      </c>
      <c r="T801" s="306">
        <v>50</v>
      </c>
      <c r="U801" s="304">
        <v>2500</v>
      </c>
      <c r="V801" s="304" t="s">
        <v>32</v>
      </c>
      <c r="W801" s="422"/>
      <c r="X801" s="43">
        <v>41662</v>
      </c>
      <c r="Y801" s="34"/>
      <c r="Z801" s="34"/>
      <c r="AA801" s="34"/>
      <c r="AB801" s="34"/>
      <c r="AC801" s="34"/>
      <c r="AD801" s="100"/>
      <c r="AF801" s="210"/>
      <c r="AH801" s="100"/>
      <c r="AI801" s="100"/>
      <c r="EU801" s="100"/>
      <c r="EV801" s="100"/>
    </row>
    <row r="802" spans="1:153" ht="15" customHeight="1" x14ac:dyDescent="0.25">
      <c r="A802" s="33" t="s">
        <v>539</v>
      </c>
      <c r="B802" s="34"/>
      <c r="C802" s="23"/>
      <c r="D802" s="472"/>
      <c r="E802" s="35">
        <f t="shared" si="30"/>
        <v>0</v>
      </c>
      <c r="F802" s="201">
        <v>1365</v>
      </c>
      <c r="G802" s="417"/>
      <c r="H802" s="37" t="s">
        <v>540</v>
      </c>
      <c r="I802" s="102"/>
      <c r="J802" s="202">
        <v>173.06</v>
      </c>
      <c r="K802" s="39">
        <f t="shared" si="29"/>
        <v>0</v>
      </c>
      <c r="L802" s="46" t="s">
        <v>419</v>
      </c>
      <c r="M802" s="55" t="s">
        <v>541</v>
      </c>
      <c r="N802" s="46" t="s">
        <v>539</v>
      </c>
      <c r="O802" s="46" t="s">
        <v>407</v>
      </c>
      <c r="P802" s="46" t="s">
        <v>116</v>
      </c>
      <c r="Q802" s="46" t="s">
        <v>39</v>
      </c>
      <c r="R802" s="46" t="s">
        <v>31</v>
      </c>
      <c r="S802" s="139" t="s">
        <v>41</v>
      </c>
      <c r="T802" s="139">
        <v>13</v>
      </c>
      <c r="U802" s="139">
        <v>2500</v>
      </c>
      <c r="V802" s="139" t="s">
        <v>41</v>
      </c>
      <c r="W802" s="427"/>
      <c r="X802" s="155">
        <v>42272</v>
      </c>
      <c r="Y802" s="32"/>
      <c r="Z802" s="32"/>
      <c r="AA802" s="32"/>
      <c r="AB802" s="32"/>
      <c r="AC802" s="32"/>
      <c r="AD802" s="100"/>
      <c r="AF802" s="210"/>
    </row>
    <row r="803" spans="1:153" ht="15" customHeight="1" x14ac:dyDescent="0.25">
      <c r="A803" s="33" t="s">
        <v>9858</v>
      </c>
      <c r="B803" s="34"/>
      <c r="C803" s="23"/>
      <c r="D803" s="472"/>
      <c r="E803" s="35">
        <f t="shared" si="30"/>
        <v>0</v>
      </c>
      <c r="F803" s="201">
        <v>31132</v>
      </c>
      <c r="G803" s="417"/>
      <c r="H803" s="36" t="s">
        <v>9864</v>
      </c>
      <c r="I803" s="102"/>
      <c r="J803" s="202">
        <v>467.67</v>
      </c>
      <c r="K803" s="39">
        <f t="shared" si="29"/>
        <v>0</v>
      </c>
      <c r="L803" s="40" t="s">
        <v>9754</v>
      </c>
      <c r="M803" s="53">
        <v>1741290816</v>
      </c>
      <c r="N803" s="40" t="s">
        <v>9858</v>
      </c>
      <c r="O803" s="46" t="s">
        <v>2719</v>
      </c>
      <c r="P803" s="40" t="s">
        <v>140</v>
      </c>
      <c r="Q803" s="40" t="s">
        <v>39</v>
      </c>
      <c r="R803" s="40" t="s">
        <v>31</v>
      </c>
      <c r="S803" s="304" t="s">
        <v>60</v>
      </c>
      <c r="T803" s="304">
        <v>4</v>
      </c>
      <c r="U803" s="304">
        <v>2500</v>
      </c>
      <c r="V803" s="304" t="s">
        <v>41</v>
      </c>
      <c r="W803" s="422"/>
      <c r="X803" s="191" t="s">
        <v>9695</v>
      </c>
      <c r="Y803" s="34"/>
      <c r="Z803" s="34"/>
      <c r="AA803" s="34"/>
      <c r="AB803" s="34"/>
      <c r="AC803" s="34"/>
      <c r="AD803" s="100"/>
      <c r="AE803" s="140"/>
      <c r="AF803" s="210"/>
      <c r="AG803" s="140"/>
    </row>
    <row r="804" spans="1:153" ht="15" customHeight="1" x14ac:dyDescent="0.25">
      <c r="A804" s="33" t="s">
        <v>9705</v>
      </c>
      <c r="B804" s="34"/>
      <c r="C804" s="23"/>
      <c r="D804" s="472"/>
      <c r="E804" s="35">
        <f t="shared" si="30"/>
        <v>0</v>
      </c>
      <c r="F804" s="201">
        <v>31206</v>
      </c>
      <c r="G804" s="417"/>
      <c r="H804" s="36" t="s">
        <v>9730</v>
      </c>
      <c r="I804" s="102"/>
      <c r="J804" s="202">
        <v>233.82</v>
      </c>
      <c r="K804" s="39">
        <f t="shared" si="29"/>
        <v>0</v>
      </c>
      <c r="L804" s="40" t="s">
        <v>9754</v>
      </c>
      <c r="M804" s="53">
        <v>1451010916</v>
      </c>
      <c r="N804" s="40" t="s">
        <v>9705</v>
      </c>
      <c r="O804" s="46" t="s">
        <v>2719</v>
      </c>
      <c r="P804" s="40" t="s">
        <v>140</v>
      </c>
      <c r="Q804" s="40" t="s">
        <v>39</v>
      </c>
      <c r="R804" s="40" t="s">
        <v>31</v>
      </c>
      <c r="S804" s="304" t="s">
        <v>9759</v>
      </c>
      <c r="T804" s="304">
        <v>2</v>
      </c>
      <c r="U804" s="304">
        <v>2500</v>
      </c>
      <c r="V804" s="304" t="s">
        <v>41</v>
      </c>
      <c r="W804" s="422"/>
      <c r="X804" s="191" t="s">
        <v>9695</v>
      </c>
      <c r="Y804" s="34"/>
      <c r="Z804" s="34"/>
      <c r="AA804" s="34"/>
      <c r="AB804" s="34"/>
      <c r="AC804" s="34"/>
      <c r="AD804" s="100"/>
      <c r="AE804" s="140"/>
      <c r="AF804" s="210"/>
      <c r="AG804" s="140"/>
      <c r="AK804" s="140"/>
      <c r="AL804" s="140"/>
      <c r="AM804" s="140"/>
      <c r="AN804" s="140"/>
      <c r="AO804" s="140"/>
      <c r="AP804" s="140"/>
      <c r="AQ804" s="140"/>
      <c r="AR804" s="140"/>
      <c r="AS804" s="140"/>
      <c r="AT804" s="140"/>
      <c r="AU804" s="140"/>
      <c r="AV804" s="140"/>
      <c r="AW804" s="140"/>
      <c r="AX804" s="140"/>
      <c r="AY804" s="140"/>
      <c r="AZ804" s="140"/>
      <c r="BA804" s="140"/>
      <c r="BB804" s="140"/>
      <c r="BC804" s="140"/>
      <c r="BD804" s="140"/>
      <c r="BE804" s="140"/>
      <c r="BF804" s="140"/>
      <c r="BG804" s="140"/>
      <c r="BH804" s="140"/>
      <c r="BI804" s="140"/>
      <c r="BJ804" s="140"/>
      <c r="BK804" s="140"/>
      <c r="BL804" s="140"/>
      <c r="BM804" s="140"/>
      <c r="BN804" s="140"/>
      <c r="BO804" s="140"/>
      <c r="BP804" s="140"/>
      <c r="BQ804" s="140"/>
      <c r="BR804" s="140"/>
      <c r="BS804" s="140"/>
      <c r="BT804" s="140"/>
      <c r="BU804" s="140"/>
      <c r="BV804" s="140"/>
      <c r="BW804" s="140"/>
      <c r="BX804" s="140"/>
      <c r="BY804" s="140"/>
      <c r="BZ804" s="140"/>
      <c r="CA804" s="140"/>
      <c r="CB804" s="140"/>
      <c r="CC804" s="140"/>
      <c r="CD804" s="140"/>
      <c r="CE804" s="140"/>
      <c r="CF804" s="140"/>
      <c r="CG804" s="140"/>
      <c r="CH804" s="140"/>
      <c r="CI804" s="140"/>
      <c r="CJ804" s="140"/>
      <c r="CK804" s="140"/>
      <c r="CL804" s="140"/>
      <c r="CM804" s="140"/>
      <c r="CN804" s="140"/>
      <c r="CO804" s="140"/>
      <c r="CP804" s="140"/>
      <c r="CQ804" s="140"/>
      <c r="CR804" s="140"/>
      <c r="CS804" s="140"/>
      <c r="CT804" s="140"/>
      <c r="CU804" s="140"/>
      <c r="CV804" s="140"/>
      <c r="CW804" s="140"/>
      <c r="CX804" s="140"/>
      <c r="CY804" s="140"/>
      <c r="CZ804" s="140"/>
      <c r="DA804" s="140"/>
      <c r="DB804" s="140"/>
      <c r="DC804" s="140"/>
      <c r="DD804" s="140"/>
      <c r="DE804" s="140"/>
      <c r="DF804" s="140"/>
      <c r="DG804" s="140"/>
      <c r="DH804" s="140"/>
      <c r="DI804" s="140"/>
      <c r="DJ804" s="140"/>
      <c r="DK804" s="140"/>
      <c r="DL804" s="140"/>
      <c r="DM804" s="140"/>
      <c r="DN804" s="140"/>
      <c r="DO804" s="140"/>
      <c r="DP804" s="140"/>
      <c r="DQ804" s="140"/>
      <c r="DR804" s="140"/>
      <c r="DS804" s="140"/>
      <c r="DT804" s="140"/>
      <c r="DU804" s="140"/>
      <c r="DV804" s="140"/>
      <c r="DW804" s="140"/>
      <c r="DX804" s="140"/>
      <c r="DY804" s="140"/>
      <c r="DZ804" s="140"/>
      <c r="EA804" s="140"/>
      <c r="EB804" s="140"/>
      <c r="EC804" s="140"/>
      <c r="ED804" s="140"/>
      <c r="EE804" s="140"/>
      <c r="EF804" s="140"/>
      <c r="EG804" s="140"/>
      <c r="EH804" s="140"/>
      <c r="EI804" s="140"/>
      <c r="EJ804" s="140"/>
      <c r="EK804" s="140"/>
      <c r="EL804" s="140"/>
      <c r="EM804" s="140"/>
      <c r="EN804" s="140"/>
      <c r="EO804" s="140"/>
      <c r="EP804" s="140"/>
      <c r="EQ804" s="140"/>
      <c r="ER804" s="140"/>
      <c r="ES804" s="140"/>
      <c r="ET804" s="140"/>
      <c r="EW804" s="140"/>
    </row>
    <row r="805" spans="1:153" ht="15" customHeight="1" x14ac:dyDescent="0.25">
      <c r="A805" s="33" t="s">
        <v>9710</v>
      </c>
      <c r="B805" s="34"/>
      <c r="C805" s="23"/>
      <c r="D805" s="472"/>
      <c r="E805" s="35">
        <f t="shared" si="30"/>
        <v>0</v>
      </c>
      <c r="F805" s="201">
        <v>31102</v>
      </c>
      <c r="G805" s="417"/>
      <c r="H805" s="36" t="s">
        <v>9735</v>
      </c>
      <c r="I805" s="102"/>
      <c r="J805" s="202">
        <v>233.82</v>
      </c>
      <c r="K805" s="39">
        <f t="shared" si="29"/>
        <v>0</v>
      </c>
      <c r="L805" s="40" t="s">
        <v>9754</v>
      </c>
      <c r="M805" s="53">
        <v>1749290816</v>
      </c>
      <c r="N805" s="40" t="s">
        <v>9710</v>
      </c>
      <c r="O805" s="46" t="s">
        <v>2719</v>
      </c>
      <c r="P805" s="40" t="s">
        <v>140</v>
      </c>
      <c r="Q805" s="40" t="s">
        <v>39</v>
      </c>
      <c r="R805" s="40" t="s">
        <v>31</v>
      </c>
      <c r="S805" s="304" t="s">
        <v>9759</v>
      </c>
      <c r="T805" s="304">
        <v>2</v>
      </c>
      <c r="U805" s="304">
        <v>2500</v>
      </c>
      <c r="V805" s="304" t="s">
        <v>41</v>
      </c>
      <c r="W805" s="422"/>
      <c r="X805" s="191" t="s">
        <v>9695</v>
      </c>
      <c r="Y805" s="34"/>
      <c r="Z805" s="34"/>
      <c r="AA805" s="34"/>
      <c r="AB805" s="34"/>
      <c r="AC805" s="34"/>
      <c r="AD805" s="100"/>
      <c r="AE805" s="140"/>
      <c r="AF805" s="210"/>
      <c r="AG805" s="140"/>
      <c r="AK805" s="140"/>
      <c r="AL805" s="140"/>
      <c r="AM805" s="140"/>
      <c r="AN805" s="140"/>
      <c r="AO805" s="140"/>
      <c r="AP805" s="140"/>
      <c r="AQ805" s="140"/>
      <c r="AR805" s="140"/>
      <c r="AS805" s="140"/>
      <c r="AT805" s="140"/>
      <c r="AU805" s="140"/>
      <c r="AV805" s="140"/>
      <c r="AW805" s="140"/>
      <c r="AX805" s="140"/>
      <c r="AY805" s="140"/>
      <c r="AZ805" s="140"/>
      <c r="BA805" s="140"/>
      <c r="BB805" s="140"/>
      <c r="BC805" s="140"/>
      <c r="BD805" s="140"/>
      <c r="BE805" s="140"/>
      <c r="BF805" s="140"/>
      <c r="BG805" s="140"/>
      <c r="BH805" s="140"/>
      <c r="BI805" s="140"/>
      <c r="BJ805" s="140"/>
      <c r="BK805" s="140"/>
      <c r="BL805" s="140"/>
      <c r="BM805" s="140"/>
      <c r="BN805" s="140"/>
      <c r="BO805" s="140"/>
      <c r="BP805" s="140"/>
      <c r="BQ805" s="140"/>
      <c r="BR805" s="140"/>
      <c r="BS805" s="140"/>
      <c r="BT805" s="140"/>
      <c r="BU805" s="140"/>
      <c r="BV805" s="140"/>
      <c r="BW805" s="140"/>
      <c r="BX805" s="140"/>
      <c r="BY805" s="140"/>
      <c r="BZ805" s="140"/>
      <c r="CA805" s="140"/>
      <c r="CB805" s="140"/>
      <c r="CC805" s="140"/>
      <c r="CD805" s="140"/>
      <c r="CE805" s="140"/>
      <c r="CF805" s="140"/>
      <c r="CG805" s="140"/>
      <c r="CH805" s="140"/>
      <c r="CI805" s="140"/>
      <c r="CJ805" s="140"/>
      <c r="CK805" s="140"/>
      <c r="CL805" s="140"/>
      <c r="CM805" s="140"/>
      <c r="CN805" s="140"/>
      <c r="CO805" s="140"/>
      <c r="CP805" s="140"/>
      <c r="CQ805" s="140"/>
      <c r="CR805" s="140"/>
      <c r="CS805" s="140"/>
      <c r="CT805" s="140"/>
      <c r="CU805" s="140"/>
      <c r="CV805" s="140"/>
      <c r="CW805" s="140"/>
      <c r="CX805" s="140"/>
      <c r="CY805" s="140"/>
      <c r="CZ805" s="140"/>
      <c r="DA805" s="140"/>
      <c r="DB805" s="140"/>
      <c r="DC805" s="140"/>
      <c r="DD805" s="140"/>
      <c r="DE805" s="140"/>
      <c r="DF805" s="140"/>
      <c r="DG805" s="140"/>
      <c r="DH805" s="140"/>
      <c r="DI805" s="140"/>
      <c r="DJ805" s="140"/>
      <c r="DK805" s="140"/>
      <c r="DL805" s="140"/>
      <c r="DM805" s="140"/>
      <c r="DN805" s="140"/>
      <c r="DO805" s="140"/>
      <c r="DP805" s="140"/>
      <c r="DQ805" s="140"/>
      <c r="DR805" s="140"/>
      <c r="DS805" s="140"/>
      <c r="DT805" s="140"/>
      <c r="DU805" s="140"/>
      <c r="DV805" s="140"/>
      <c r="DW805" s="140"/>
      <c r="DX805" s="140"/>
      <c r="DY805" s="140"/>
      <c r="DZ805" s="140"/>
      <c r="EA805" s="140"/>
      <c r="EB805" s="140"/>
      <c r="EC805" s="140"/>
      <c r="ED805" s="140"/>
      <c r="EE805" s="140"/>
      <c r="EF805" s="140"/>
      <c r="EG805" s="140"/>
      <c r="EH805" s="140"/>
      <c r="EI805" s="140"/>
      <c r="EJ805" s="140"/>
      <c r="EK805" s="140"/>
      <c r="EL805" s="140"/>
      <c r="EM805" s="140"/>
      <c r="EN805" s="140"/>
      <c r="EO805" s="140"/>
      <c r="EP805" s="140"/>
      <c r="EQ805" s="140"/>
      <c r="ER805" s="140"/>
      <c r="ES805" s="140"/>
      <c r="ET805" s="140"/>
      <c r="EW805" s="140"/>
    </row>
    <row r="806" spans="1:153" ht="15" customHeight="1" x14ac:dyDescent="0.25">
      <c r="A806" s="33" t="s">
        <v>9711</v>
      </c>
      <c r="B806" s="34"/>
      <c r="C806" s="23"/>
      <c r="D806" s="472"/>
      <c r="E806" s="35">
        <f t="shared" si="30"/>
        <v>0</v>
      </c>
      <c r="F806" s="201">
        <v>31175</v>
      </c>
      <c r="G806" s="417"/>
      <c r="H806" s="36" t="s">
        <v>9736</v>
      </c>
      <c r="I806" s="102"/>
      <c r="J806" s="202">
        <v>233.82</v>
      </c>
      <c r="K806" s="39">
        <f t="shared" si="29"/>
        <v>0</v>
      </c>
      <c r="L806" s="40" t="s">
        <v>9754</v>
      </c>
      <c r="M806" s="53">
        <v>1810290816</v>
      </c>
      <c r="N806" s="40" t="s">
        <v>9711</v>
      </c>
      <c r="O806" s="46" t="s">
        <v>2719</v>
      </c>
      <c r="P806" s="40" t="s">
        <v>140</v>
      </c>
      <c r="Q806" s="40" t="s">
        <v>39</v>
      </c>
      <c r="R806" s="40" t="s">
        <v>31</v>
      </c>
      <c r="S806" s="304" t="s">
        <v>9759</v>
      </c>
      <c r="T806" s="304">
        <v>2</v>
      </c>
      <c r="U806" s="304">
        <v>2500</v>
      </c>
      <c r="V806" s="304" t="s">
        <v>41</v>
      </c>
      <c r="W806" s="422"/>
      <c r="X806" s="191" t="s">
        <v>9695</v>
      </c>
      <c r="Y806" s="34"/>
      <c r="Z806" s="34"/>
      <c r="AA806" s="34"/>
      <c r="AB806" s="34"/>
      <c r="AC806" s="34"/>
      <c r="AD806" s="100"/>
      <c r="AE806" s="140"/>
      <c r="AF806" s="210"/>
      <c r="AG806" s="140"/>
    </row>
    <row r="807" spans="1:153" ht="15" customHeight="1" x14ac:dyDescent="0.25">
      <c r="A807" s="33" t="s">
        <v>9712</v>
      </c>
      <c r="B807" s="34"/>
      <c r="C807" s="23"/>
      <c r="D807" s="472"/>
      <c r="E807" s="35">
        <f t="shared" si="30"/>
        <v>0</v>
      </c>
      <c r="F807" s="201">
        <v>31171</v>
      </c>
      <c r="G807" s="417"/>
      <c r="H807" s="36" t="s">
        <v>9737</v>
      </c>
      <c r="I807" s="102"/>
      <c r="J807" s="202">
        <v>233.82</v>
      </c>
      <c r="K807" s="39">
        <f t="shared" si="29"/>
        <v>0</v>
      </c>
      <c r="L807" s="40" t="s">
        <v>9754</v>
      </c>
      <c r="M807" s="53">
        <v>1826290816</v>
      </c>
      <c r="N807" s="40" t="s">
        <v>9712</v>
      </c>
      <c r="O807" s="46" t="s">
        <v>2719</v>
      </c>
      <c r="P807" s="40" t="s">
        <v>140</v>
      </c>
      <c r="Q807" s="40" t="s">
        <v>39</v>
      </c>
      <c r="R807" s="40" t="s">
        <v>31</v>
      </c>
      <c r="S807" s="304" t="s">
        <v>9759</v>
      </c>
      <c r="T807" s="304">
        <v>2</v>
      </c>
      <c r="U807" s="304">
        <v>2500</v>
      </c>
      <c r="V807" s="304" t="s">
        <v>41</v>
      </c>
      <c r="W807" s="422"/>
      <c r="X807" s="191" t="s">
        <v>9695</v>
      </c>
      <c r="Y807" s="34"/>
      <c r="Z807" s="34"/>
      <c r="AA807" s="34"/>
      <c r="AB807" s="34"/>
      <c r="AC807" s="34"/>
      <c r="AD807" s="100"/>
      <c r="AE807" s="140"/>
      <c r="AF807" s="210"/>
      <c r="AG807" s="140"/>
    </row>
    <row r="808" spans="1:153" ht="15" customHeight="1" x14ac:dyDescent="0.25">
      <c r="A808" s="33" t="s">
        <v>9713</v>
      </c>
      <c r="B808" s="34"/>
      <c r="C808" s="23"/>
      <c r="D808" s="472"/>
      <c r="E808" s="35">
        <f t="shared" si="30"/>
        <v>0</v>
      </c>
      <c r="F808" s="201">
        <v>31120</v>
      </c>
      <c r="G808" s="417"/>
      <c r="H808" s="36" t="s">
        <v>9738</v>
      </c>
      <c r="I808" s="102"/>
      <c r="J808" s="202">
        <v>233.82</v>
      </c>
      <c r="K808" s="39">
        <f t="shared" si="29"/>
        <v>0</v>
      </c>
      <c r="L808" s="40" t="s">
        <v>9754</v>
      </c>
      <c r="M808" s="53">
        <v>1844290816</v>
      </c>
      <c r="N808" s="40" t="s">
        <v>9713</v>
      </c>
      <c r="O808" s="46" t="s">
        <v>2719</v>
      </c>
      <c r="P808" s="40" t="s">
        <v>140</v>
      </c>
      <c r="Q808" s="40" t="s">
        <v>39</v>
      </c>
      <c r="R808" s="40" t="s">
        <v>31</v>
      </c>
      <c r="S808" s="304" t="s">
        <v>9759</v>
      </c>
      <c r="T808" s="304">
        <v>2</v>
      </c>
      <c r="U808" s="304">
        <v>2500</v>
      </c>
      <c r="V808" s="304" t="s">
        <v>41</v>
      </c>
      <c r="W808" s="422"/>
      <c r="X808" s="191" t="s">
        <v>9695</v>
      </c>
      <c r="Y808" s="34"/>
      <c r="Z808" s="34"/>
      <c r="AA808" s="34"/>
      <c r="AB808" s="34"/>
      <c r="AC808" s="34"/>
      <c r="AD808" s="100"/>
      <c r="AE808" s="140"/>
      <c r="AF808" s="210"/>
      <c r="AG808" s="140"/>
      <c r="AK808" s="100"/>
      <c r="AL808" s="100"/>
      <c r="AM808" s="100"/>
      <c r="AN808" s="100"/>
      <c r="AO808" s="100"/>
      <c r="AP808" s="100"/>
      <c r="AQ808" s="100"/>
      <c r="AR808" s="100"/>
      <c r="AS808" s="100"/>
      <c r="AT808" s="100"/>
      <c r="AU808" s="100"/>
      <c r="AV808" s="100"/>
      <c r="AW808" s="100"/>
      <c r="AX808" s="100"/>
      <c r="AY808" s="100"/>
      <c r="AZ808" s="100"/>
      <c r="BA808" s="100"/>
      <c r="BB808" s="100"/>
      <c r="BC808" s="100"/>
      <c r="BD808" s="100"/>
      <c r="BE808" s="100"/>
      <c r="BF808" s="100"/>
      <c r="BG808" s="100"/>
      <c r="BH808" s="100"/>
      <c r="BI808" s="100"/>
      <c r="BJ808" s="100"/>
      <c r="BK808" s="100"/>
      <c r="BL808" s="100"/>
      <c r="BM808" s="100"/>
      <c r="BN808" s="100"/>
      <c r="BO808" s="100"/>
      <c r="BP808" s="100"/>
      <c r="BQ808" s="100"/>
      <c r="BR808" s="100"/>
      <c r="BS808" s="100"/>
      <c r="BT808" s="100"/>
      <c r="BU808" s="100"/>
      <c r="BV808" s="100"/>
      <c r="BW808" s="100"/>
      <c r="BX808" s="100"/>
      <c r="BY808" s="100"/>
      <c r="BZ808" s="100"/>
      <c r="CA808" s="100"/>
      <c r="CB808" s="100"/>
      <c r="CC808" s="100"/>
      <c r="CD808" s="100"/>
      <c r="CE808" s="100"/>
      <c r="CF808" s="100"/>
      <c r="CG808" s="100"/>
      <c r="CH808" s="100"/>
      <c r="CI808" s="100"/>
      <c r="CJ808" s="100"/>
      <c r="CK808" s="100"/>
      <c r="CL808" s="100"/>
      <c r="CM808" s="100"/>
      <c r="CN808" s="100"/>
      <c r="CO808" s="100"/>
      <c r="CP808" s="100"/>
      <c r="CQ808" s="100"/>
      <c r="CR808" s="100"/>
      <c r="CS808" s="100"/>
      <c r="CT808" s="100"/>
      <c r="CU808" s="100"/>
      <c r="CV808" s="100"/>
      <c r="CW808" s="100"/>
      <c r="CX808" s="100"/>
      <c r="CY808" s="100"/>
      <c r="CZ808" s="100"/>
      <c r="DA808" s="100"/>
      <c r="DB808" s="100"/>
      <c r="DC808" s="100"/>
      <c r="DD808" s="100"/>
      <c r="DE808" s="100"/>
      <c r="DF808" s="100"/>
      <c r="DG808" s="100"/>
      <c r="DH808" s="100"/>
      <c r="DI808" s="100"/>
      <c r="DJ808" s="100"/>
      <c r="DK808" s="100"/>
      <c r="DL808" s="100"/>
      <c r="DM808" s="100"/>
      <c r="DN808" s="100"/>
      <c r="DO808" s="100"/>
      <c r="DP808" s="100"/>
      <c r="DQ808" s="100"/>
      <c r="DR808" s="100"/>
      <c r="DS808" s="100"/>
      <c r="DT808" s="100"/>
      <c r="DU808" s="100"/>
      <c r="DV808" s="100"/>
      <c r="DW808" s="100"/>
      <c r="DX808" s="100"/>
      <c r="DY808" s="100"/>
      <c r="DZ808" s="100"/>
      <c r="EA808" s="100"/>
      <c r="EB808" s="100"/>
      <c r="EC808" s="100"/>
      <c r="ED808" s="100"/>
      <c r="EE808" s="100"/>
      <c r="EF808" s="100"/>
      <c r="EG808" s="100"/>
      <c r="EH808" s="100"/>
      <c r="EI808" s="100"/>
      <c r="EJ808" s="100"/>
      <c r="EK808" s="100"/>
      <c r="EL808" s="100"/>
      <c r="EM808" s="100"/>
      <c r="EN808" s="100"/>
      <c r="EO808" s="100"/>
      <c r="EP808" s="100"/>
      <c r="EQ808" s="100"/>
      <c r="ER808" s="100"/>
      <c r="ES808" s="100"/>
      <c r="ET808" s="100"/>
      <c r="EW808" s="100"/>
    </row>
    <row r="809" spans="1:153" ht="15" customHeight="1" x14ac:dyDescent="0.25">
      <c r="A809" s="33" t="s">
        <v>9706</v>
      </c>
      <c r="B809" s="34"/>
      <c r="C809" s="23"/>
      <c r="D809" s="472"/>
      <c r="E809" s="35">
        <f t="shared" si="30"/>
        <v>0</v>
      </c>
      <c r="F809" s="201">
        <v>31271</v>
      </c>
      <c r="G809" s="417"/>
      <c r="H809" s="36" t="s">
        <v>9731</v>
      </c>
      <c r="I809" s="102"/>
      <c r="J809" s="202">
        <v>233.82</v>
      </c>
      <c r="K809" s="39">
        <f t="shared" si="29"/>
        <v>0</v>
      </c>
      <c r="L809" s="40" t="s">
        <v>9754</v>
      </c>
      <c r="M809" s="53">
        <v>1138020916</v>
      </c>
      <c r="N809" s="40" t="s">
        <v>9706</v>
      </c>
      <c r="O809" s="46" t="s">
        <v>2719</v>
      </c>
      <c r="P809" s="40" t="s">
        <v>140</v>
      </c>
      <c r="Q809" s="40" t="s">
        <v>39</v>
      </c>
      <c r="R809" s="40" t="s">
        <v>31</v>
      </c>
      <c r="S809" s="304" t="s">
        <v>9759</v>
      </c>
      <c r="T809" s="304">
        <v>2</v>
      </c>
      <c r="U809" s="304">
        <v>2500</v>
      </c>
      <c r="V809" s="304" t="s">
        <v>41</v>
      </c>
      <c r="W809" s="422"/>
      <c r="X809" s="191" t="s">
        <v>9695</v>
      </c>
      <c r="Y809" s="34"/>
      <c r="Z809" s="34"/>
      <c r="AA809" s="34"/>
      <c r="AB809" s="34"/>
      <c r="AC809" s="34"/>
      <c r="AD809" s="100"/>
      <c r="AE809" s="140"/>
      <c r="AF809" s="210"/>
      <c r="AG809" s="140"/>
    </row>
    <row r="810" spans="1:153" ht="15" customHeight="1" x14ac:dyDescent="0.25">
      <c r="A810" s="33" t="s">
        <v>10149</v>
      </c>
      <c r="B810" s="34"/>
      <c r="C810" s="93"/>
      <c r="D810" s="472"/>
      <c r="E810" s="35">
        <f t="shared" si="30"/>
        <v>0</v>
      </c>
      <c r="F810" s="201">
        <v>31123</v>
      </c>
      <c r="G810" s="417"/>
      <c r="H810" s="320" t="s">
        <v>10093</v>
      </c>
      <c r="I810" s="97"/>
      <c r="J810" s="202">
        <v>116.91</v>
      </c>
      <c r="K810" s="39">
        <f t="shared" si="29"/>
        <v>0</v>
      </c>
      <c r="L810" s="107" t="s">
        <v>9754</v>
      </c>
      <c r="M810" s="132">
        <v>1242020916</v>
      </c>
      <c r="N810" s="107" t="s">
        <v>10149</v>
      </c>
      <c r="O810" s="107" t="s">
        <v>2719</v>
      </c>
      <c r="P810" s="40" t="s">
        <v>140</v>
      </c>
      <c r="Q810" s="40" t="s">
        <v>39</v>
      </c>
      <c r="R810" s="40" t="s">
        <v>31</v>
      </c>
      <c r="S810" s="294" t="s">
        <v>9759</v>
      </c>
      <c r="T810" s="133">
        <v>2</v>
      </c>
      <c r="U810" s="133">
        <v>2500</v>
      </c>
      <c r="V810" s="304" t="s">
        <v>41</v>
      </c>
      <c r="W810" s="107"/>
      <c r="X810" s="191" t="s">
        <v>10083</v>
      </c>
      <c r="Y810" s="99"/>
      <c r="Z810" s="99"/>
      <c r="AA810" s="99"/>
      <c r="AB810" s="99"/>
      <c r="AC810" s="100"/>
      <c r="AD810" s="100"/>
      <c r="AE810" s="100"/>
      <c r="AF810" s="100"/>
      <c r="AG810" s="100"/>
      <c r="AH810" s="100"/>
      <c r="AI810" s="100"/>
      <c r="AJ810" s="100"/>
    </row>
    <row r="811" spans="1:153" ht="15" customHeight="1" x14ac:dyDescent="0.25">
      <c r="A811" s="33" t="s">
        <v>9707</v>
      </c>
      <c r="B811" s="34"/>
      <c r="C811" s="23"/>
      <c r="D811" s="472"/>
      <c r="E811" s="35">
        <f t="shared" si="30"/>
        <v>0</v>
      </c>
      <c r="F811" s="201">
        <v>31058</v>
      </c>
      <c r="G811" s="417"/>
      <c r="H811" s="36" t="s">
        <v>9732</v>
      </c>
      <c r="I811" s="102"/>
      <c r="J811" s="202">
        <v>233.82</v>
      </c>
      <c r="K811" s="39">
        <f t="shared" si="29"/>
        <v>0</v>
      </c>
      <c r="L811" s="40" t="s">
        <v>9754</v>
      </c>
      <c r="M811" s="53">
        <v>1713310816</v>
      </c>
      <c r="N811" s="40" t="s">
        <v>9707</v>
      </c>
      <c r="O811" s="46" t="s">
        <v>2719</v>
      </c>
      <c r="P811" s="40" t="s">
        <v>140</v>
      </c>
      <c r="Q811" s="40" t="s">
        <v>39</v>
      </c>
      <c r="R811" s="40" t="s">
        <v>31</v>
      </c>
      <c r="S811" s="304" t="s">
        <v>9759</v>
      </c>
      <c r="T811" s="304">
        <v>2</v>
      </c>
      <c r="U811" s="304">
        <v>2500</v>
      </c>
      <c r="V811" s="304" t="s">
        <v>41</v>
      </c>
      <c r="W811" s="422"/>
      <c r="X811" s="191" t="s">
        <v>9695</v>
      </c>
      <c r="Y811" s="34"/>
      <c r="Z811" s="34"/>
      <c r="AA811" s="34"/>
      <c r="AB811" s="34"/>
      <c r="AC811" s="34"/>
      <c r="AD811" s="100"/>
      <c r="AE811" s="140"/>
      <c r="AF811" s="210"/>
      <c r="AG811" s="140"/>
    </row>
    <row r="812" spans="1:153" ht="15" customHeight="1" x14ac:dyDescent="0.25">
      <c r="A812" s="33" t="s">
        <v>9941</v>
      </c>
      <c r="B812" s="34"/>
      <c r="C812" s="34"/>
      <c r="D812" s="472"/>
      <c r="E812" s="35">
        <f t="shared" si="30"/>
        <v>0</v>
      </c>
      <c r="F812" s="201">
        <v>31341</v>
      </c>
      <c r="G812" s="417"/>
      <c r="H812" s="36" t="s">
        <v>9906</v>
      </c>
      <c r="I812" s="102"/>
      <c r="J812" s="202">
        <v>133.59</v>
      </c>
      <c r="K812" s="39">
        <f t="shared" si="29"/>
        <v>0</v>
      </c>
      <c r="L812" s="40" t="s">
        <v>9754</v>
      </c>
      <c r="M812" s="53">
        <v>1725310816</v>
      </c>
      <c r="N812" s="40" t="s">
        <v>9941</v>
      </c>
      <c r="O812" s="46" t="s">
        <v>65</v>
      </c>
      <c r="P812" s="40" t="s">
        <v>140</v>
      </c>
      <c r="Q812" s="40" t="s">
        <v>39</v>
      </c>
      <c r="R812" s="40" t="s">
        <v>31</v>
      </c>
      <c r="S812" s="304" t="s">
        <v>9678</v>
      </c>
      <c r="T812" s="304">
        <v>1</v>
      </c>
      <c r="U812" s="304">
        <v>2500</v>
      </c>
      <c r="V812" s="304" t="s">
        <v>41</v>
      </c>
      <c r="W812" s="422"/>
      <c r="X812" s="43" t="s">
        <v>9874</v>
      </c>
      <c r="Y812" s="34"/>
      <c r="Z812" s="34"/>
      <c r="AA812" s="34"/>
      <c r="AB812" s="34"/>
      <c r="AC812" s="34"/>
      <c r="AD812" s="100"/>
      <c r="AE812" s="100"/>
      <c r="AF812" s="210"/>
      <c r="AG812" s="100"/>
    </row>
    <row r="813" spans="1:153" ht="15" customHeight="1" x14ac:dyDescent="0.25">
      <c r="A813" s="33" t="s">
        <v>10275</v>
      </c>
      <c r="B813" s="34"/>
      <c r="C813" s="23"/>
      <c r="D813" s="472"/>
      <c r="E813" s="35">
        <f t="shared" si="30"/>
        <v>0</v>
      </c>
      <c r="F813" s="201">
        <v>32865</v>
      </c>
      <c r="G813" s="417"/>
      <c r="H813" s="36" t="s">
        <v>10236</v>
      </c>
      <c r="I813" s="102"/>
      <c r="J813" s="202">
        <v>93.49</v>
      </c>
      <c r="K813" s="39">
        <f t="shared" si="29"/>
        <v>0</v>
      </c>
      <c r="L813" s="40" t="s">
        <v>9754</v>
      </c>
      <c r="M813" s="53">
        <v>2302171522</v>
      </c>
      <c r="N813" s="40" t="s">
        <v>10275</v>
      </c>
      <c r="O813" s="46" t="s">
        <v>65</v>
      </c>
      <c r="P813" s="40" t="s">
        <v>140</v>
      </c>
      <c r="Q813" s="40" t="s">
        <v>184</v>
      </c>
      <c r="R813" s="40" t="s">
        <v>31</v>
      </c>
      <c r="S813" s="304" t="s">
        <v>9121</v>
      </c>
      <c r="T813" s="304">
        <v>2</v>
      </c>
      <c r="U813" s="304">
        <v>2500</v>
      </c>
      <c r="V813" s="304" t="s">
        <v>41</v>
      </c>
      <c r="W813" s="429"/>
      <c r="X813" s="191" t="s">
        <v>10265</v>
      </c>
      <c r="Y813" s="34"/>
      <c r="Z813" s="34"/>
      <c r="AA813" s="34"/>
      <c r="AB813" s="34"/>
      <c r="AC813" s="34"/>
      <c r="AD813" s="100"/>
      <c r="AE813" s="140"/>
      <c r="AF813" s="210"/>
      <c r="AG813" s="140"/>
      <c r="AH813" s="100"/>
      <c r="AI813" s="100"/>
      <c r="AJ813" s="100"/>
    </row>
    <row r="814" spans="1:153" ht="15" customHeight="1" x14ac:dyDescent="0.25">
      <c r="A814" s="33" t="s">
        <v>9708</v>
      </c>
      <c r="B814" s="34"/>
      <c r="C814" s="23"/>
      <c r="D814" s="472"/>
      <c r="E814" s="35">
        <f t="shared" si="30"/>
        <v>0</v>
      </c>
      <c r="F814" s="201">
        <v>31052</v>
      </c>
      <c r="G814" s="417"/>
      <c r="H814" s="36" t="s">
        <v>9733</v>
      </c>
      <c r="I814" s="102"/>
      <c r="J814" s="202">
        <v>233.82</v>
      </c>
      <c r="K814" s="39">
        <f t="shared" si="29"/>
        <v>0</v>
      </c>
      <c r="L814" s="40" t="s">
        <v>9754</v>
      </c>
      <c r="M814" s="53">
        <v>1744310816</v>
      </c>
      <c r="N814" s="40" t="s">
        <v>9708</v>
      </c>
      <c r="O814" s="46" t="s">
        <v>2719</v>
      </c>
      <c r="P814" s="40" t="s">
        <v>140</v>
      </c>
      <c r="Q814" s="40" t="s">
        <v>39</v>
      </c>
      <c r="R814" s="40" t="s">
        <v>31</v>
      </c>
      <c r="S814" s="304" t="s">
        <v>9759</v>
      </c>
      <c r="T814" s="304">
        <v>2</v>
      </c>
      <c r="U814" s="304">
        <v>2500</v>
      </c>
      <c r="V814" s="304" t="s">
        <v>41</v>
      </c>
      <c r="W814" s="422"/>
      <c r="X814" s="191" t="s">
        <v>9695</v>
      </c>
      <c r="Y814" s="34"/>
      <c r="Z814" s="34"/>
      <c r="AA814" s="34"/>
      <c r="AB814" s="34"/>
      <c r="AC814" s="34"/>
      <c r="AD814" s="100"/>
      <c r="AE814" s="140"/>
      <c r="AF814" s="210"/>
      <c r="AG814" s="140"/>
    </row>
    <row r="815" spans="1:153" ht="15" customHeight="1" x14ac:dyDescent="0.25">
      <c r="A815" s="33" t="s">
        <v>9709</v>
      </c>
      <c r="B815" s="34"/>
      <c r="C815" s="23"/>
      <c r="D815" s="472"/>
      <c r="E815" s="35">
        <f t="shared" si="30"/>
        <v>0</v>
      </c>
      <c r="F815" s="201">
        <v>30857</v>
      </c>
      <c r="G815" s="417"/>
      <c r="H815" s="36" t="s">
        <v>9734</v>
      </c>
      <c r="I815" s="102"/>
      <c r="J815" s="202">
        <v>233.82</v>
      </c>
      <c r="K815" s="39">
        <f t="shared" si="29"/>
        <v>0</v>
      </c>
      <c r="L815" s="40" t="s">
        <v>9754</v>
      </c>
      <c r="M815" s="53">
        <v>1809310816</v>
      </c>
      <c r="N815" s="40" t="s">
        <v>9709</v>
      </c>
      <c r="O815" s="46" t="s">
        <v>2719</v>
      </c>
      <c r="P815" s="40" t="s">
        <v>140</v>
      </c>
      <c r="Q815" s="40" t="s">
        <v>39</v>
      </c>
      <c r="R815" s="40" t="s">
        <v>31</v>
      </c>
      <c r="S815" s="304" t="s">
        <v>9759</v>
      </c>
      <c r="T815" s="304">
        <v>2</v>
      </c>
      <c r="U815" s="304">
        <v>2500</v>
      </c>
      <c r="V815" s="304" t="s">
        <v>41</v>
      </c>
      <c r="W815" s="422"/>
      <c r="X815" s="191" t="s">
        <v>9695</v>
      </c>
      <c r="Y815" s="34"/>
      <c r="Z815" s="34"/>
      <c r="AA815" s="34"/>
      <c r="AB815" s="34"/>
      <c r="AC815" s="34"/>
      <c r="AD815" s="100"/>
      <c r="AE815" s="140"/>
      <c r="AF815" s="210"/>
      <c r="AG815" s="140"/>
    </row>
    <row r="816" spans="1:153" ht="15" customHeight="1" x14ac:dyDescent="0.25">
      <c r="A816" s="33" t="s">
        <v>9859</v>
      </c>
      <c r="B816" s="34"/>
      <c r="C816" s="23"/>
      <c r="D816" s="472"/>
      <c r="E816" s="35">
        <f t="shared" si="30"/>
        <v>0</v>
      </c>
      <c r="F816" s="201">
        <v>10648</v>
      </c>
      <c r="G816" s="417"/>
      <c r="H816" s="36" t="s">
        <v>9865</v>
      </c>
      <c r="I816" s="102"/>
      <c r="J816" s="202">
        <v>467.67</v>
      </c>
      <c r="K816" s="39">
        <f t="shared" si="29"/>
        <v>0</v>
      </c>
      <c r="L816" s="40" t="s">
        <v>9754</v>
      </c>
      <c r="M816" s="53">
        <v>1443010916</v>
      </c>
      <c r="N816" s="40" t="s">
        <v>9859</v>
      </c>
      <c r="O816" s="46" t="s">
        <v>2719</v>
      </c>
      <c r="P816" s="40" t="s">
        <v>140</v>
      </c>
      <c r="Q816" s="40" t="s">
        <v>39</v>
      </c>
      <c r="R816" s="40" t="s">
        <v>31</v>
      </c>
      <c r="S816" s="304" t="s">
        <v>60</v>
      </c>
      <c r="T816" s="304">
        <v>4</v>
      </c>
      <c r="U816" s="304">
        <v>2500</v>
      </c>
      <c r="V816" s="304" t="s">
        <v>41</v>
      </c>
      <c r="W816" s="422"/>
      <c r="X816" s="191" t="s">
        <v>9695</v>
      </c>
      <c r="Y816" s="34"/>
      <c r="Z816" s="34"/>
      <c r="AA816" s="34"/>
      <c r="AB816" s="34"/>
      <c r="AC816" s="34"/>
      <c r="AD816" s="100"/>
      <c r="AE816" s="140"/>
      <c r="AF816" s="210"/>
      <c r="AG816" s="140"/>
    </row>
    <row r="817" spans="1:153" ht="15" customHeight="1" x14ac:dyDescent="0.25">
      <c r="A817" s="33" t="s">
        <v>9719</v>
      </c>
      <c r="B817" s="34"/>
      <c r="C817" s="23"/>
      <c r="D817" s="472"/>
      <c r="E817" s="35">
        <f t="shared" si="30"/>
        <v>0</v>
      </c>
      <c r="F817" s="201">
        <v>30871</v>
      </c>
      <c r="G817" s="417"/>
      <c r="H817" s="36" t="s">
        <v>9744</v>
      </c>
      <c r="I817" s="102"/>
      <c r="J817" s="202">
        <v>233.82</v>
      </c>
      <c r="K817" s="39">
        <f t="shared" si="29"/>
        <v>0</v>
      </c>
      <c r="L817" s="40" t="s">
        <v>9754</v>
      </c>
      <c r="M817" s="53">
        <v>1616010916</v>
      </c>
      <c r="N817" s="40" t="s">
        <v>9719</v>
      </c>
      <c r="O817" s="46" t="s">
        <v>2719</v>
      </c>
      <c r="P817" s="40" t="s">
        <v>140</v>
      </c>
      <c r="Q817" s="40" t="s">
        <v>39</v>
      </c>
      <c r="R817" s="40" t="s">
        <v>31</v>
      </c>
      <c r="S817" s="304" t="s">
        <v>9759</v>
      </c>
      <c r="T817" s="304">
        <v>2</v>
      </c>
      <c r="U817" s="304">
        <v>2500</v>
      </c>
      <c r="V817" s="304" t="s">
        <v>41</v>
      </c>
      <c r="W817" s="422"/>
      <c r="X817" s="191" t="s">
        <v>9695</v>
      </c>
      <c r="Y817" s="34"/>
      <c r="Z817" s="34"/>
      <c r="AA817" s="34"/>
      <c r="AB817" s="34"/>
      <c r="AC817" s="34"/>
      <c r="AD817" s="100"/>
      <c r="AE817" s="140"/>
      <c r="AF817" s="210"/>
      <c r="AG817" s="140"/>
    </row>
    <row r="818" spans="1:153" ht="15" customHeight="1" x14ac:dyDescent="0.25">
      <c r="A818" s="33" t="s">
        <v>9720</v>
      </c>
      <c r="B818" s="34"/>
      <c r="C818" s="23"/>
      <c r="D818" s="472"/>
      <c r="E818" s="35">
        <f t="shared" si="30"/>
        <v>0</v>
      </c>
      <c r="F818" s="201">
        <v>31250</v>
      </c>
      <c r="G818" s="417"/>
      <c r="H818" s="36" t="s">
        <v>9745</v>
      </c>
      <c r="I818" s="102"/>
      <c r="J818" s="202">
        <v>233.82</v>
      </c>
      <c r="K818" s="39">
        <f t="shared" si="29"/>
        <v>0</v>
      </c>
      <c r="L818" s="40" t="s">
        <v>9754</v>
      </c>
      <c r="M818" s="53">
        <v>1642010916</v>
      </c>
      <c r="N818" s="40" t="s">
        <v>9720</v>
      </c>
      <c r="O818" s="46" t="s">
        <v>2719</v>
      </c>
      <c r="P818" s="40" t="s">
        <v>140</v>
      </c>
      <c r="Q818" s="40" t="s">
        <v>39</v>
      </c>
      <c r="R818" s="40" t="s">
        <v>31</v>
      </c>
      <c r="S818" s="304" t="s">
        <v>9759</v>
      </c>
      <c r="T818" s="304">
        <v>2</v>
      </c>
      <c r="U818" s="304">
        <v>2500</v>
      </c>
      <c r="V818" s="304" t="s">
        <v>41</v>
      </c>
      <c r="W818" s="422"/>
      <c r="X818" s="191" t="s">
        <v>9695</v>
      </c>
      <c r="Y818" s="34"/>
      <c r="Z818" s="34"/>
      <c r="AA818" s="34"/>
      <c r="AB818" s="34"/>
      <c r="AC818" s="34"/>
      <c r="AD818" s="100"/>
      <c r="AE818" s="140"/>
      <c r="AF818" s="210"/>
      <c r="AG818" s="140"/>
    </row>
    <row r="819" spans="1:153" ht="15" customHeight="1" x14ac:dyDescent="0.25">
      <c r="A819" s="33" t="s">
        <v>9860</v>
      </c>
      <c r="B819" s="34"/>
      <c r="C819" s="23"/>
      <c r="D819" s="472"/>
      <c r="E819" s="35">
        <f t="shared" si="30"/>
        <v>0</v>
      </c>
      <c r="F819" s="201">
        <v>31205</v>
      </c>
      <c r="G819" s="417"/>
      <c r="H819" s="36" t="s">
        <v>9866</v>
      </c>
      <c r="I819" s="102"/>
      <c r="J819" s="202">
        <v>467.67</v>
      </c>
      <c r="K819" s="39">
        <f t="shared" si="29"/>
        <v>0</v>
      </c>
      <c r="L819" s="40" t="s">
        <v>9754</v>
      </c>
      <c r="M819" s="53">
        <v>1234020916</v>
      </c>
      <c r="N819" s="40" t="s">
        <v>9860</v>
      </c>
      <c r="O819" s="46" t="s">
        <v>2719</v>
      </c>
      <c r="P819" s="40" t="s">
        <v>140</v>
      </c>
      <c r="Q819" s="40" t="s">
        <v>39</v>
      </c>
      <c r="R819" s="40" t="s">
        <v>31</v>
      </c>
      <c r="S819" s="304" t="s">
        <v>60</v>
      </c>
      <c r="T819" s="304">
        <v>4</v>
      </c>
      <c r="U819" s="304">
        <v>2500</v>
      </c>
      <c r="V819" s="304" t="s">
        <v>41</v>
      </c>
      <c r="W819" s="422"/>
      <c r="X819" s="191" t="s">
        <v>9695</v>
      </c>
      <c r="Y819" s="34"/>
      <c r="Z819" s="34"/>
      <c r="AA819" s="34"/>
      <c r="AB819" s="34"/>
      <c r="AC819" s="34"/>
      <c r="AD819" s="100"/>
      <c r="AE819" s="140"/>
      <c r="AF819" s="210"/>
      <c r="AG819" s="140"/>
    </row>
    <row r="820" spans="1:153" ht="15" customHeight="1" x14ac:dyDescent="0.25">
      <c r="A820" s="33" t="s">
        <v>9718</v>
      </c>
      <c r="B820" s="34"/>
      <c r="C820" s="23"/>
      <c r="D820" s="472"/>
      <c r="E820" s="35">
        <f t="shared" si="30"/>
        <v>0</v>
      </c>
      <c r="F820" s="201">
        <v>31135</v>
      </c>
      <c r="G820" s="417"/>
      <c r="H820" s="36" t="s">
        <v>9743</v>
      </c>
      <c r="I820" s="102"/>
      <c r="J820" s="202">
        <v>233.82</v>
      </c>
      <c r="K820" s="39">
        <f t="shared" si="29"/>
        <v>0</v>
      </c>
      <c r="L820" s="40" t="s">
        <v>9754</v>
      </c>
      <c r="M820" s="53">
        <v>1253020916</v>
      </c>
      <c r="N820" s="40" t="s">
        <v>9718</v>
      </c>
      <c r="O820" s="46" t="s">
        <v>2719</v>
      </c>
      <c r="P820" s="40" t="s">
        <v>140</v>
      </c>
      <c r="Q820" s="40" t="s">
        <v>39</v>
      </c>
      <c r="R820" s="40" t="s">
        <v>31</v>
      </c>
      <c r="S820" s="304" t="s">
        <v>9759</v>
      </c>
      <c r="T820" s="304">
        <v>2</v>
      </c>
      <c r="U820" s="304">
        <v>2500</v>
      </c>
      <c r="V820" s="304" t="s">
        <v>41</v>
      </c>
      <c r="W820" s="422"/>
      <c r="X820" s="191" t="s">
        <v>9695</v>
      </c>
      <c r="Y820" s="34"/>
      <c r="Z820" s="34"/>
      <c r="AA820" s="34"/>
      <c r="AB820" s="34"/>
      <c r="AC820" s="34"/>
      <c r="AD820" s="100"/>
      <c r="AE820" s="140"/>
      <c r="AF820" s="210"/>
      <c r="AG820" s="140"/>
    </row>
    <row r="821" spans="1:153" ht="15" customHeight="1" x14ac:dyDescent="0.25">
      <c r="A821" s="33" t="s">
        <v>9704</v>
      </c>
      <c r="B821" s="34"/>
      <c r="C821" s="23"/>
      <c r="D821" s="472"/>
      <c r="E821" s="35">
        <f t="shared" si="30"/>
        <v>0</v>
      </c>
      <c r="F821" s="201">
        <v>31082</v>
      </c>
      <c r="G821" s="417"/>
      <c r="H821" s="36" t="s">
        <v>9729</v>
      </c>
      <c r="I821" s="102"/>
      <c r="J821" s="202">
        <v>300.63</v>
      </c>
      <c r="K821" s="39">
        <f t="shared" si="29"/>
        <v>0</v>
      </c>
      <c r="L821" s="40" t="s">
        <v>9754</v>
      </c>
      <c r="M821" s="53">
        <v>1202290816</v>
      </c>
      <c r="N821" s="40" t="s">
        <v>9704</v>
      </c>
      <c r="O821" s="46" t="s">
        <v>2719</v>
      </c>
      <c r="P821" s="40" t="s">
        <v>140</v>
      </c>
      <c r="Q821" s="40" t="s">
        <v>39</v>
      </c>
      <c r="R821" s="40" t="s">
        <v>31</v>
      </c>
      <c r="S821" s="304" t="s">
        <v>9759</v>
      </c>
      <c r="T821" s="304">
        <v>2</v>
      </c>
      <c r="U821" s="304">
        <v>2500</v>
      </c>
      <c r="V821" s="304" t="s">
        <v>41</v>
      </c>
      <c r="W821" s="422"/>
      <c r="X821" s="191" t="s">
        <v>9695</v>
      </c>
      <c r="Y821" s="34"/>
      <c r="Z821" s="34"/>
      <c r="AA821" s="34"/>
      <c r="AB821" s="34"/>
      <c r="AC821" s="34"/>
      <c r="AD821" s="100"/>
      <c r="AE821" s="140"/>
      <c r="AF821" s="210"/>
      <c r="AG821" s="140"/>
    </row>
    <row r="822" spans="1:153" ht="15" customHeight="1" x14ac:dyDescent="0.25">
      <c r="A822" s="33" t="s">
        <v>9714</v>
      </c>
      <c r="B822" s="34"/>
      <c r="C822" s="23"/>
      <c r="D822" s="472"/>
      <c r="E822" s="35">
        <f t="shared" si="30"/>
        <v>0</v>
      </c>
      <c r="F822" s="201">
        <v>10669</v>
      </c>
      <c r="G822" s="417"/>
      <c r="H822" s="36" t="s">
        <v>9739</v>
      </c>
      <c r="I822" s="102"/>
      <c r="J822" s="202">
        <v>300.63</v>
      </c>
      <c r="K822" s="39">
        <f t="shared" si="29"/>
        <v>0</v>
      </c>
      <c r="L822" s="40" t="s">
        <v>9754</v>
      </c>
      <c r="M822" s="53">
        <v>1558290816</v>
      </c>
      <c r="N822" s="40" t="s">
        <v>9714</v>
      </c>
      <c r="O822" s="46" t="s">
        <v>2719</v>
      </c>
      <c r="P822" s="40" t="s">
        <v>140</v>
      </c>
      <c r="Q822" s="40" t="s">
        <v>39</v>
      </c>
      <c r="R822" s="40" t="s">
        <v>31</v>
      </c>
      <c r="S822" s="304" t="s">
        <v>9759</v>
      </c>
      <c r="T822" s="304">
        <v>2</v>
      </c>
      <c r="U822" s="304">
        <v>2500</v>
      </c>
      <c r="V822" s="304" t="s">
        <v>41</v>
      </c>
      <c r="W822" s="422"/>
      <c r="X822" s="191" t="s">
        <v>9695</v>
      </c>
      <c r="Y822" s="34"/>
      <c r="Z822" s="34"/>
      <c r="AA822" s="34"/>
      <c r="AB822" s="34"/>
      <c r="AC822" s="34"/>
      <c r="AD822" s="100"/>
      <c r="AE822" s="140"/>
      <c r="AF822" s="210"/>
      <c r="AG822" s="140"/>
    </row>
    <row r="823" spans="1:153" ht="15" customHeight="1" x14ac:dyDescent="0.25">
      <c r="A823" s="33" t="s">
        <v>9715</v>
      </c>
      <c r="B823" s="34"/>
      <c r="C823" s="23"/>
      <c r="D823" s="472"/>
      <c r="E823" s="35">
        <f t="shared" si="30"/>
        <v>0</v>
      </c>
      <c r="F823" s="201">
        <v>30942</v>
      </c>
      <c r="G823" s="417"/>
      <c r="H823" s="36" t="s">
        <v>9740</v>
      </c>
      <c r="I823" s="102"/>
      <c r="J823" s="202">
        <v>300.63</v>
      </c>
      <c r="K823" s="39">
        <f t="shared" ref="K823:K886" si="31">I823*J823</f>
        <v>0</v>
      </c>
      <c r="L823" s="40" t="s">
        <v>9754</v>
      </c>
      <c r="M823" s="53">
        <v>1723290816</v>
      </c>
      <c r="N823" s="40" t="s">
        <v>9715</v>
      </c>
      <c r="O823" s="46" t="s">
        <v>2719</v>
      </c>
      <c r="P823" s="40" t="s">
        <v>140</v>
      </c>
      <c r="Q823" s="40" t="s">
        <v>39</v>
      </c>
      <c r="R823" s="40" t="s">
        <v>31</v>
      </c>
      <c r="S823" s="304" t="s">
        <v>9759</v>
      </c>
      <c r="T823" s="304">
        <v>2</v>
      </c>
      <c r="U823" s="304">
        <v>2500</v>
      </c>
      <c r="V823" s="304" t="s">
        <v>41</v>
      </c>
      <c r="W823" s="422"/>
      <c r="X823" s="191" t="s">
        <v>9695</v>
      </c>
      <c r="Y823" s="34"/>
      <c r="Z823" s="34"/>
      <c r="AA823" s="34"/>
      <c r="AB823" s="34"/>
      <c r="AC823" s="34"/>
      <c r="AD823" s="100"/>
      <c r="AE823" s="140"/>
      <c r="AF823" s="210"/>
      <c r="AG823" s="140"/>
    </row>
    <row r="824" spans="1:153" ht="15" customHeight="1" x14ac:dyDescent="0.25">
      <c r="A824" s="33" t="s">
        <v>9716</v>
      </c>
      <c r="B824" s="34"/>
      <c r="C824" s="23"/>
      <c r="D824" s="472"/>
      <c r="E824" s="35">
        <f t="shared" si="30"/>
        <v>0</v>
      </c>
      <c r="F824" s="201">
        <v>31342</v>
      </c>
      <c r="G824" s="417"/>
      <c r="H824" s="36" t="s">
        <v>9741</v>
      </c>
      <c r="I824" s="102"/>
      <c r="J824" s="202">
        <v>300.63</v>
      </c>
      <c r="K824" s="39">
        <f t="shared" si="31"/>
        <v>0</v>
      </c>
      <c r="L824" s="40" t="s">
        <v>9754</v>
      </c>
      <c r="M824" s="53">
        <v>1406290816</v>
      </c>
      <c r="N824" s="40" t="s">
        <v>9716</v>
      </c>
      <c r="O824" s="46" t="s">
        <v>2719</v>
      </c>
      <c r="P824" s="40" t="s">
        <v>140</v>
      </c>
      <c r="Q824" s="40" t="s">
        <v>39</v>
      </c>
      <c r="R824" s="40" t="s">
        <v>31</v>
      </c>
      <c r="S824" s="304" t="s">
        <v>9759</v>
      </c>
      <c r="T824" s="304">
        <v>2</v>
      </c>
      <c r="U824" s="304">
        <v>2500</v>
      </c>
      <c r="V824" s="304" t="s">
        <v>41</v>
      </c>
      <c r="W824" s="422"/>
      <c r="X824" s="191" t="s">
        <v>9695</v>
      </c>
      <c r="Y824" s="34"/>
      <c r="Z824" s="34"/>
      <c r="AA824" s="34"/>
      <c r="AB824" s="34"/>
      <c r="AC824" s="34"/>
      <c r="AD824" s="100"/>
      <c r="AE824" s="140"/>
      <c r="AF824" s="210"/>
      <c r="AG824" s="140"/>
    </row>
    <row r="825" spans="1:153" ht="15" customHeight="1" x14ac:dyDescent="0.25">
      <c r="A825" s="33" t="s">
        <v>9717</v>
      </c>
      <c r="B825" s="34"/>
      <c r="C825" s="23"/>
      <c r="D825" s="472"/>
      <c r="E825" s="35">
        <f t="shared" si="30"/>
        <v>0</v>
      </c>
      <c r="F825" s="201">
        <v>31109</v>
      </c>
      <c r="G825" s="417"/>
      <c r="H825" s="36" t="s">
        <v>9742</v>
      </c>
      <c r="I825" s="102"/>
      <c r="J825" s="202">
        <v>300.63</v>
      </c>
      <c r="K825" s="39">
        <f t="shared" si="31"/>
        <v>0</v>
      </c>
      <c r="L825" s="40" t="s">
        <v>9754</v>
      </c>
      <c r="M825" s="53">
        <v>1735290816</v>
      </c>
      <c r="N825" s="40" t="s">
        <v>9717</v>
      </c>
      <c r="O825" s="46" t="s">
        <v>2719</v>
      </c>
      <c r="P825" s="40" t="s">
        <v>140</v>
      </c>
      <c r="Q825" s="40" t="s">
        <v>39</v>
      </c>
      <c r="R825" s="40" t="s">
        <v>31</v>
      </c>
      <c r="S825" s="304" t="s">
        <v>9759</v>
      </c>
      <c r="T825" s="304">
        <v>2</v>
      </c>
      <c r="U825" s="304">
        <v>2500</v>
      </c>
      <c r="V825" s="304" t="s">
        <v>41</v>
      </c>
      <c r="W825" s="422"/>
      <c r="X825" s="191" t="s">
        <v>9695</v>
      </c>
      <c r="Y825" s="34"/>
      <c r="Z825" s="34"/>
      <c r="AA825" s="34"/>
      <c r="AB825" s="34"/>
      <c r="AC825" s="34"/>
      <c r="AD825" s="100"/>
      <c r="AE825" s="140"/>
      <c r="AF825" s="210"/>
      <c r="AG825" s="140"/>
    </row>
    <row r="826" spans="1:153" ht="15" customHeight="1" x14ac:dyDescent="0.25">
      <c r="A826" s="33" t="s">
        <v>9856</v>
      </c>
      <c r="B826" s="34"/>
      <c r="C826" s="23"/>
      <c r="D826" s="472"/>
      <c r="E826" s="35">
        <f t="shared" si="30"/>
        <v>0</v>
      </c>
      <c r="F826" s="201">
        <v>3658</v>
      </c>
      <c r="G826" s="417"/>
      <c r="H826" s="36" t="s">
        <v>9862</v>
      </c>
      <c r="I826" s="102"/>
      <c r="J826" s="202">
        <v>61.43</v>
      </c>
      <c r="K826" s="39">
        <f t="shared" si="31"/>
        <v>0</v>
      </c>
      <c r="L826" s="40" t="s">
        <v>419</v>
      </c>
      <c r="M826" s="53" t="s">
        <v>9868</v>
      </c>
      <c r="N826" s="40" t="s">
        <v>9856</v>
      </c>
      <c r="O826" s="46" t="s">
        <v>65</v>
      </c>
      <c r="P826" s="40" t="s">
        <v>146</v>
      </c>
      <c r="Q826" s="40" t="s">
        <v>39</v>
      </c>
      <c r="R826" s="40" t="s">
        <v>31</v>
      </c>
      <c r="S826" s="304" t="s">
        <v>60</v>
      </c>
      <c r="T826" s="304">
        <v>4</v>
      </c>
      <c r="U826" s="304">
        <v>2500</v>
      </c>
      <c r="V826" s="304" t="s">
        <v>41</v>
      </c>
      <c r="W826" s="422"/>
      <c r="X826" s="191" t="s">
        <v>9695</v>
      </c>
      <c r="Y826" s="34"/>
      <c r="Z826" s="34"/>
      <c r="AA826" s="34"/>
      <c r="AB826" s="34"/>
      <c r="AC826" s="34"/>
      <c r="AD826" s="100"/>
      <c r="AE826" s="140"/>
      <c r="AF826" s="210"/>
      <c r="AG826" s="140"/>
      <c r="EU826" s="100"/>
      <c r="EV826" s="100"/>
    </row>
    <row r="827" spans="1:153" ht="15" customHeight="1" x14ac:dyDescent="0.25">
      <c r="A827" s="33" t="s">
        <v>3239</v>
      </c>
      <c r="B827" s="34"/>
      <c r="C827" s="23"/>
      <c r="D827" s="472"/>
      <c r="E827" s="35">
        <f t="shared" si="30"/>
        <v>0</v>
      </c>
      <c r="F827" s="201">
        <v>7725</v>
      </c>
      <c r="G827" s="417"/>
      <c r="H827" s="36" t="s">
        <v>3240</v>
      </c>
      <c r="I827" s="102"/>
      <c r="J827" s="202">
        <v>89.97</v>
      </c>
      <c r="K827" s="39">
        <f t="shared" si="31"/>
        <v>0</v>
      </c>
      <c r="L827" s="40" t="s">
        <v>262</v>
      </c>
      <c r="M827" s="53" t="s">
        <v>3241</v>
      </c>
      <c r="N827" s="40" t="s">
        <v>3239</v>
      </c>
      <c r="O827" s="46" t="s">
        <v>3202</v>
      </c>
      <c r="P827" s="40" t="s">
        <v>38</v>
      </c>
      <c r="Q827" s="40" t="s">
        <v>39</v>
      </c>
      <c r="R827" s="40" t="s">
        <v>31</v>
      </c>
      <c r="S827" s="304" t="s">
        <v>41</v>
      </c>
      <c r="T827" s="304">
        <v>13</v>
      </c>
      <c r="U827" s="304">
        <v>500</v>
      </c>
      <c r="V827" s="304" t="s">
        <v>41</v>
      </c>
      <c r="W827" s="422"/>
      <c r="X827" s="43"/>
      <c r="Y827" s="34"/>
      <c r="Z827" s="34"/>
      <c r="AA827" s="34"/>
      <c r="AB827" s="34"/>
      <c r="AC827" s="34"/>
      <c r="AD827" s="100"/>
      <c r="AF827" s="210"/>
    </row>
    <row r="828" spans="1:153" ht="15" customHeight="1" x14ac:dyDescent="0.25">
      <c r="A828" s="33" t="s">
        <v>542</v>
      </c>
      <c r="B828" s="34"/>
      <c r="C828" s="23"/>
      <c r="D828" s="472"/>
      <c r="E828" s="35">
        <f t="shared" si="30"/>
        <v>0</v>
      </c>
      <c r="F828" s="201">
        <v>2559</v>
      </c>
      <c r="G828" s="417"/>
      <c r="H828" s="36" t="s">
        <v>543</v>
      </c>
      <c r="I828" s="102"/>
      <c r="J828" s="202">
        <v>65.22</v>
      </c>
      <c r="K828" s="39">
        <f t="shared" si="31"/>
        <v>0</v>
      </c>
      <c r="L828" s="40" t="s">
        <v>262</v>
      </c>
      <c r="M828" s="53" t="s">
        <v>544</v>
      </c>
      <c r="N828" s="40" t="s">
        <v>542</v>
      </c>
      <c r="O828" s="46" t="s">
        <v>407</v>
      </c>
      <c r="P828" s="40" t="s">
        <v>38</v>
      </c>
      <c r="Q828" s="40" t="s">
        <v>39</v>
      </c>
      <c r="R828" s="40" t="s">
        <v>31</v>
      </c>
      <c r="S828" s="304" t="s">
        <v>41</v>
      </c>
      <c r="T828" s="304">
        <v>13</v>
      </c>
      <c r="U828" s="304">
        <v>500</v>
      </c>
      <c r="V828" s="304" t="s">
        <v>41</v>
      </c>
      <c r="W828" s="422"/>
      <c r="X828" s="43"/>
      <c r="Y828" s="34"/>
      <c r="Z828" s="34"/>
      <c r="AA828" s="34"/>
      <c r="AB828" s="34"/>
      <c r="AC828" s="34"/>
      <c r="AD828" s="100"/>
      <c r="AF828" s="210"/>
    </row>
    <row r="829" spans="1:153" ht="15" customHeight="1" x14ac:dyDescent="0.25">
      <c r="A829" s="33" t="s">
        <v>545</v>
      </c>
      <c r="B829" s="34"/>
      <c r="C829" s="23"/>
      <c r="D829" s="472"/>
      <c r="E829" s="35">
        <f t="shared" si="30"/>
        <v>0</v>
      </c>
      <c r="F829" s="201">
        <v>5026</v>
      </c>
      <c r="G829" s="417"/>
      <c r="H829" s="36" t="s">
        <v>546</v>
      </c>
      <c r="I829" s="102"/>
      <c r="J829" s="202">
        <v>119.97</v>
      </c>
      <c r="K829" s="39">
        <f t="shared" si="31"/>
        <v>0</v>
      </c>
      <c r="L829" s="40" t="s">
        <v>262</v>
      </c>
      <c r="M829" s="53" t="s">
        <v>547</v>
      </c>
      <c r="N829" s="40" t="s">
        <v>545</v>
      </c>
      <c r="O829" s="46" t="s">
        <v>407</v>
      </c>
      <c r="P829" s="40" t="s">
        <v>38</v>
      </c>
      <c r="Q829" s="40" t="s">
        <v>39</v>
      </c>
      <c r="R829" s="40" t="s">
        <v>31</v>
      </c>
      <c r="S829" s="304" t="s">
        <v>41</v>
      </c>
      <c r="T829" s="304">
        <v>13</v>
      </c>
      <c r="U829" s="304">
        <v>500</v>
      </c>
      <c r="V829" s="304" t="s">
        <v>41</v>
      </c>
      <c r="W829" s="422"/>
      <c r="X829" s="43">
        <v>41669</v>
      </c>
      <c r="Y829" s="34"/>
      <c r="Z829" s="34"/>
      <c r="AA829" s="34"/>
      <c r="AB829" s="34"/>
      <c r="AC829" s="34"/>
      <c r="AD829" s="100"/>
      <c r="AF829" s="210"/>
    </row>
    <row r="830" spans="1:153" ht="15" customHeight="1" x14ac:dyDescent="0.25">
      <c r="A830" s="33" t="s">
        <v>4103</v>
      </c>
      <c r="B830" s="34"/>
      <c r="C830" s="23"/>
      <c r="D830" s="472"/>
      <c r="E830" s="35">
        <f t="shared" si="30"/>
        <v>0</v>
      </c>
      <c r="F830" s="201">
        <v>6202</v>
      </c>
      <c r="G830" s="417"/>
      <c r="H830" s="36" t="s">
        <v>4104</v>
      </c>
      <c r="I830" s="102"/>
      <c r="J830" s="202">
        <v>40.39</v>
      </c>
      <c r="K830" s="39">
        <f t="shared" si="31"/>
        <v>0</v>
      </c>
      <c r="L830" s="40" t="s">
        <v>470</v>
      </c>
      <c r="M830" s="53" t="s">
        <v>4105</v>
      </c>
      <c r="N830" s="40" t="s">
        <v>4103</v>
      </c>
      <c r="O830" s="46" t="s">
        <v>65</v>
      </c>
      <c r="P830" s="40" t="s">
        <v>107</v>
      </c>
      <c r="Q830" s="40" t="s">
        <v>39</v>
      </c>
      <c r="R830" s="40" t="s">
        <v>31</v>
      </c>
      <c r="S830" s="304" t="s">
        <v>440</v>
      </c>
      <c r="T830" s="304">
        <v>24</v>
      </c>
      <c r="U830" s="304">
        <v>500</v>
      </c>
      <c r="V830" s="304" t="s">
        <v>32</v>
      </c>
      <c r="W830" s="422"/>
      <c r="X830" s="43">
        <v>41663</v>
      </c>
      <c r="Y830" s="34"/>
      <c r="Z830" s="34"/>
      <c r="AA830" s="34"/>
      <c r="AB830" s="34"/>
      <c r="AC830" s="34"/>
      <c r="AD830" s="100"/>
      <c r="AF830" s="210"/>
      <c r="EU830" s="100"/>
      <c r="EV830" s="100"/>
    </row>
    <row r="831" spans="1:153" ht="15" customHeight="1" x14ac:dyDescent="0.25">
      <c r="A831" s="33" t="s">
        <v>1686</v>
      </c>
      <c r="B831" s="34"/>
      <c r="C831" s="23"/>
      <c r="D831" s="472"/>
      <c r="E831" s="35">
        <f t="shared" si="30"/>
        <v>0</v>
      </c>
      <c r="F831" s="201">
        <v>7628</v>
      </c>
      <c r="G831" s="417"/>
      <c r="H831" s="36" t="s">
        <v>1687</v>
      </c>
      <c r="I831" s="102"/>
      <c r="J831" s="202">
        <v>188.17</v>
      </c>
      <c r="K831" s="39">
        <f t="shared" si="31"/>
        <v>0</v>
      </c>
      <c r="L831" s="40" t="s">
        <v>1688</v>
      </c>
      <c r="M831" s="53" t="s">
        <v>1689</v>
      </c>
      <c r="N831" s="40" t="s">
        <v>1686</v>
      </c>
      <c r="O831" s="46" t="s">
        <v>28</v>
      </c>
      <c r="P831" s="40" t="s">
        <v>314</v>
      </c>
      <c r="Q831" s="40" t="s">
        <v>30</v>
      </c>
      <c r="R831" s="40" t="s">
        <v>31</v>
      </c>
      <c r="S831" s="304" t="s">
        <v>41</v>
      </c>
      <c r="T831" s="304">
        <v>11</v>
      </c>
      <c r="U831" s="304">
        <v>2500</v>
      </c>
      <c r="V831" s="304" t="s">
        <v>41</v>
      </c>
      <c r="W831" s="422"/>
      <c r="X831" s="43">
        <v>41723</v>
      </c>
      <c r="Y831" s="34"/>
      <c r="Z831" s="34"/>
      <c r="AA831" s="34"/>
      <c r="AB831" s="34"/>
      <c r="AC831" s="34"/>
      <c r="AD831" s="100"/>
      <c r="AF831" s="210"/>
    </row>
    <row r="832" spans="1:153" ht="15" customHeight="1" x14ac:dyDescent="0.25">
      <c r="A832" s="33" t="s">
        <v>2812</v>
      </c>
      <c r="B832" s="34"/>
      <c r="C832" s="34"/>
      <c r="D832" s="472"/>
      <c r="E832" s="35">
        <f t="shared" si="30"/>
        <v>0</v>
      </c>
      <c r="F832" s="201">
        <v>8645</v>
      </c>
      <c r="G832" s="417"/>
      <c r="H832" s="36" t="s">
        <v>2813</v>
      </c>
      <c r="I832" s="102"/>
      <c r="J832" s="202">
        <v>56.23</v>
      </c>
      <c r="K832" s="39">
        <f t="shared" si="31"/>
        <v>0</v>
      </c>
      <c r="L832" s="40" t="s">
        <v>2814</v>
      </c>
      <c r="M832" s="53" t="s">
        <v>2815</v>
      </c>
      <c r="N832" s="40" t="s">
        <v>2812</v>
      </c>
      <c r="O832" s="46" t="s">
        <v>2719</v>
      </c>
      <c r="P832" s="40" t="s">
        <v>116</v>
      </c>
      <c r="Q832" s="40" t="s">
        <v>39</v>
      </c>
      <c r="R832" s="40" t="s">
        <v>31</v>
      </c>
      <c r="S832" s="304" t="s">
        <v>150</v>
      </c>
      <c r="T832" s="304">
        <v>5</v>
      </c>
      <c r="U832" s="304">
        <v>2500</v>
      </c>
      <c r="V832" s="304" t="s">
        <v>41</v>
      </c>
      <c r="W832" s="422"/>
      <c r="X832" s="43" t="s">
        <v>33</v>
      </c>
      <c r="Y832" s="34"/>
      <c r="Z832" s="34"/>
      <c r="AA832" s="34"/>
      <c r="AB832" s="34"/>
      <c r="AC832" s="34"/>
      <c r="AD832" s="100"/>
      <c r="AF832" s="210"/>
      <c r="AK832" s="100"/>
      <c r="AL832" s="100"/>
      <c r="AM832" s="100"/>
      <c r="AN832" s="100"/>
      <c r="AO832" s="100"/>
      <c r="AP832" s="100"/>
      <c r="AQ832" s="100"/>
      <c r="AR832" s="100"/>
      <c r="AS832" s="100"/>
      <c r="AT832" s="100"/>
      <c r="AU832" s="100"/>
      <c r="AV832" s="100"/>
      <c r="AW832" s="100"/>
      <c r="AX832" s="100"/>
      <c r="AY832" s="100"/>
      <c r="AZ832" s="100"/>
      <c r="BA832" s="100"/>
      <c r="BB832" s="100"/>
      <c r="BC832" s="100"/>
      <c r="BD832" s="100"/>
      <c r="BE832" s="100"/>
      <c r="BF832" s="100"/>
      <c r="BG832" s="100"/>
      <c r="BH832" s="100"/>
      <c r="BI832" s="100"/>
      <c r="BJ832" s="100"/>
      <c r="BK832" s="100"/>
      <c r="BL832" s="100"/>
      <c r="BM832" s="100"/>
      <c r="BN832" s="100"/>
      <c r="BO832" s="100"/>
      <c r="BP832" s="100"/>
      <c r="BQ832" s="100"/>
      <c r="BR832" s="100"/>
      <c r="BS832" s="100"/>
      <c r="BT832" s="100"/>
      <c r="BU832" s="100"/>
      <c r="BV832" s="100"/>
      <c r="BW832" s="100"/>
      <c r="BX832" s="100"/>
      <c r="BY832" s="100"/>
      <c r="BZ832" s="100"/>
      <c r="CA832" s="100"/>
      <c r="CB832" s="100"/>
      <c r="CC832" s="100"/>
      <c r="CD832" s="100"/>
      <c r="CE832" s="100"/>
      <c r="CF832" s="100"/>
      <c r="CG832" s="100"/>
      <c r="CH832" s="100"/>
      <c r="CI832" s="100"/>
      <c r="CJ832" s="100"/>
      <c r="CK832" s="100"/>
      <c r="CL832" s="100"/>
      <c r="CM832" s="100"/>
      <c r="CN832" s="100"/>
      <c r="CO832" s="100"/>
      <c r="CP832" s="100"/>
      <c r="CQ832" s="100"/>
      <c r="CR832" s="100"/>
      <c r="CS832" s="100"/>
      <c r="CT832" s="100"/>
      <c r="CU832" s="100"/>
      <c r="CV832" s="100"/>
      <c r="CW832" s="100"/>
      <c r="CX832" s="100"/>
      <c r="CY832" s="100"/>
      <c r="CZ832" s="100"/>
      <c r="DA832" s="100"/>
      <c r="DB832" s="100"/>
      <c r="DC832" s="100"/>
      <c r="DD832" s="100"/>
      <c r="DE832" s="100"/>
      <c r="DF832" s="100"/>
      <c r="DG832" s="100"/>
      <c r="DH832" s="100"/>
      <c r="DI832" s="100"/>
      <c r="DJ832" s="100"/>
      <c r="DK832" s="100"/>
      <c r="DL832" s="100"/>
      <c r="DM832" s="100"/>
      <c r="DN832" s="100"/>
      <c r="DO832" s="100"/>
      <c r="DP832" s="100"/>
      <c r="DQ832" s="100"/>
      <c r="DR832" s="100"/>
      <c r="DS832" s="100"/>
      <c r="DT832" s="100"/>
      <c r="DU832" s="100"/>
      <c r="DV832" s="100"/>
      <c r="DW832" s="100"/>
      <c r="DX832" s="100"/>
      <c r="DY832" s="100"/>
      <c r="DZ832" s="100"/>
      <c r="EA832" s="100"/>
      <c r="EB832" s="100"/>
      <c r="EC832" s="100"/>
      <c r="ED832" s="100"/>
      <c r="EE832" s="100"/>
      <c r="EF832" s="100"/>
      <c r="EG832" s="100"/>
      <c r="EH832" s="100"/>
      <c r="EI832" s="100"/>
      <c r="EJ832" s="100"/>
      <c r="EK832" s="100"/>
      <c r="EL832" s="100"/>
      <c r="EM832" s="100"/>
      <c r="EN832" s="100"/>
      <c r="EO832" s="100"/>
      <c r="EP832" s="100"/>
      <c r="EQ832" s="100"/>
      <c r="ER832" s="100"/>
      <c r="ES832" s="100"/>
      <c r="ET832" s="100"/>
      <c r="EW832" s="100"/>
    </row>
    <row r="833" spans="1:153" ht="15" customHeight="1" x14ac:dyDescent="0.25">
      <c r="A833" s="33" t="s">
        <v>11326</v>
      </c>
      <c r="B833" s="34"/>
      <c r="C833" s="23"/>
      <c r="D833" s="472"/>
      <c r="E833" s="35">
        <f t="shared" si="30"/>
        <v>0</v>
      </c>
      <c r="F833" s="201">
        <v>34659</v>
      </c>
      <c r="G833" s="417"/>
      <c r="H833" s="36" t="s">
        <v>11379</v>
      </c>
      <c r="I833" s="102"/>
      <c r="J833" s="202">
        <v>76.42</v>
      </c>
      <c r="K833" s="39">
        <f t="shared" si="31"/>
        <v>0</v>
      </c>
      <c r="L833" s="40" t="s">
        <v>11425</v>
      </c>
      <c r="M833" s="53">
        <v>151503102018</v>
      </c>
      <c r="N833" s="40" t="s">
        <v>11326</v>
      </c>
      <c r="O833" s="46" t="s">
        <v>74</v>
      </c>
      <c r="P833" s="40" t="s">
        <v>116</v>
      </c>
      <c r="Q833" s="40" t="s">
        <v>39</v>
      </c>
      <c r="R833" s="40" t="s">
        <v>291</v>
      </c>
      <c r="S833" s="304" t="s">
        <v>41</v>
      </c>
      <c r="T833" s="304">
        <v>12</v>
      </c>
      <c r="U833" s="304">
        <v>2500</v>
      </c>
      <c r="V833" s="304" t="s">
        <v>41</v>
      </c>
      <c r="W833" s="429"/>
      <c r="X833" s="191" t="s">
        <v>11446</v>
      </c>
      <c r="Y833" s="34"/>
      <c r="Z833" s="34"/>
      <c r="AA833" s="34"/>
      <c r="AB833" s="34"/>
      <c r="AC833" s="34"/>
      <c r="AD833" s="100"/>
      <c r="AE833" s="140"/>
      <c r="AF833" s="210"/>
      <c r="AG833" s="140"/>
      <c r="AH833" s="100"/>
      <c r="AI833" s="100"/>
      <c r="AJ833" s="100"/>
      <c r="AK833" s="140"/>
      <c r="AL833" s="140"/>
      <c r="AM833" s="140"/>
      <c r="AN833" s="140"/>
      <c r="AO833" s="140"/>
      <c r="AP833" s="140"/>
      <c r="AQ833" s="140"/>
      <c r="AR833" s="140"/>
      <c r="AS833" s="140"/>
      <c r="AT833" s="140"/>
      <c r="AU833" s="140"/>
      <c r="AV833" s="140"/>
      <c r="AW833" s="140"/>
      <c r="AX833" s="140"/>
      <c r="AY833" s="140"/>
      <c r="AZ833" s="140"/>
      <c r="BA833" s="140"/>
      <c r="BB833" s="140"/>
      <c r="BC833" s="140"/>
      <c r="BD833" s="140"/>
      <c r="BE833" s="140"/>
      <c r="BF833" s="140"/>
      <c r="BG833" s="140"/>
      <c r="BH833" s="140"/>
      <c r="BI833" s="140"/>
      <c r="BJ833" s="140"/>
      <c r="BK833" s="140"/>
      <c r="BL833" s="140"/>
      <c r="BM833" s="140"/>
      <c r="BN833" s="140"/>
      <c r="BO833" s="140"/>
      <c r="BP833" s="140"/>
      <c r="BQ833" s="140"/>
      <c r="BR833" s="140"/>
      <c r="BS833" s="140"/>
      <c r="BT833" s="140"/>
      <c r="BU833" s="140"/>
      <c r="BV833" s="140"/>
      <c r="BW833" s="140"/>
      <c r="BX833" s="140"/>
      <c r="BY833" s="140"/>
      <c r="BZ833" s="140"/>
      <c r="CA833" s="140"/>
      <c r="CB833" s="140"/>
      <c r="CC833" s="140"/>
      <c r="CD833" s="140"/>
      <c r="CE833" s="140"/>
      <c r="CF833" s="140"/>
      <c r="CG833" s="140"/>
      <c r="CH833" s="140"/>
      <c r="CI833" s="140"/>
      <c r="CJ833" s="140"/>
      <c r="CK833" s="140"/>
      <c r="CL833" s="140"/>
      <c r="CM833" s="140"/>
      <c r="CN833" s="140"/>
      <c r="CO833" s="140"/>
      <c r="CP833" s="140"/>
      <c r="CQ833" s="140"/>
      <c r="CR833" s="140"/>
      <c r="CS833" s="140"/>
      <c r="CT833" s="140"/>
      <c r="CU833" s="140"/>
      <c r="CV833" s="140"/>
      <c r="CW833" s="140"/>
      <c r="CX833" s="140"/>
      <c r="CY833" s="140"/>
      <c r="CZ833" s="140"/>
      <c r="DA833" s="140"/>
      <c r="DB833" s="140"/>
      <c r="DC833" s="140"/>
      <c r="DD833" s="140"/>
      <c r="DE833" s="140"/>
      <c r="DF833" s="140"/>
      <c r="DG833" s="140"/>
      <c r="DH833" s="140"/>
      <c r="DI833" s="140"/>
      <c r="DJ833" s="140"/>
      <c r="DK833" s="140"/>
      <c r="DL833" s="140"/>
      <c r="DM833" s="140"/>
      <c r="DN833" s="140"/>
      <c r="DO833" s="140"/>
      <c r="DP833" s="140"/>
      <c r="DQ833" s="140"/>
      <c r="DR833" s="140"/>
      <c r="DS833" s="140"/>
      <c r="DT833" s="140"/>
      <c r="DU833" s="140"/>
      <c r="DV833" s="140"/>
      <c r="DW833" s="140"/>
      <c r="DX833" s="140"/>
      <c r="DY833" s="140"/>
      <c r="DZ833" s="140"/>
      <c r="EA833" s="140"/>
      <c r="EB833" s="140"/>
      <c r="EC833" s="140"/>
      <c r="ED833" s="140"/>
      <c r="EE833" s="140"/>
      <c r="EF833" s="140"/>
      <c r="EG833" s="140"/>
      <c r="EH833" s="140"/>
      <c r="EI833" s="140"/>
      <c r="EJ833" s="140"/>
      <c r="EK833" s="140"/>
      <c r="EL833" s="140"/>
      <c r="EM833" s="140"/>
      <c r="EN833" s="140"/>
      <c r="EO833" s="140"/>
      <c r="EP833" s="140"/>
      <c r="EQ833" s="140"/>
      <c r="ER833" s="140"/>
      <c r="ES833" s="140"/>
      <c r="ET833" s="140"/>
      <c r="EU833" s="140"/>
      <c r="EV833" s="140"/>
    </row>
    <row r="834" spans="1:153" ht="15" customHeight="1" x14ac:dyDescent="0.25">
      <c r="A834" s="33" t="s">
        <v>1690</v>
      </c>
      <c r="B834" s="34"/>
      <c r="C834" s="23"/>
      <c r="D834" s="472"/>
      <c r="E834" s="35">
        <f t="shared" si="30"/>
        <v>0</v>
      </c>
      <c r="F834" s="201">
        <v>2871</v>
      </c>
      <c r="G834" s="417"/>
      <c r="H834" s="36" t="s">
        <v>1691</v>
      </c>
      <c r="I834" s="102"/>
      <c r="J834" s="202">
        <v>60</v>
      </c>
      <c r="K834" s="39">
        <f t="shared" si="31"/>
        <v>0</v>
      </c>
      <c r="L834" s="40" t="s">
        <v>1692</v>
      </c>
      <c r="M834" s="53" t="s">
        <v>1693</v>
      </c>
      <c r="N834" s="40" t="s">
        <v>1690</v>
      </c>
      <c r="O834" s="46" t="s">
        <v>28</v>
      </c>
      <c r="P834" s="40" t="s">
        <v>95</v>
      </c>
      <c r="Q834" s="40" t="s">
        <v>39</v>
      </c>
      <c r="R834" s="40" t="s">
        <v>31</v>
      </c>
      <c r="S834" s="304" t="s">
        <v>46</v>
      </c>
      <c r="T834" s="304">
        <v>6</v>
      </c>
      <c r="U834" s="304">
        <v>500</v>
      </c>
      <c r="V834" s="304" t="s">
        <v>41</v>
      </c>
      <c r="W834" s="422"/>
      <c r="X834" s="43">
        <v>41953</v>
      </c>
      <c r="Y834" s="34"/>
      <c r="Z834" s="34"/>
      <c r="AA834" s="34"/>
      <c r="AB834" s="34"/>
      <c r="AC834" s="34"/>
      <c r="AD834" s="100"/>
      <c r="AF834" s="210"/>
    </row>
    <row r="835" spans="1:153" ht="15" customHeight="1" x14ac:dyDescent="0.25">
      <c r="A835" s="33" t="s">
        <v>1694</v>
      </c>
      <c r="B835" s="34"/>
      <c r="C835" s="23"/>
      <c r="D835" s="472"/>
      <c r="E835" s="35">
        <f t="shared" si="30"/>
        <v>0</v>
      </c>
      <c r="F835" s="201">
        <v>2872</v>
      </c>
      <c r="G835" s="417"/>
      <c r="H835" s="36" t="s">
        <v>1695</v>
      </c>
      <c r="I835" s="102"/>
      <c r="J835" s="202">
        <v>90</v>
      </c>
      <c r="K835" s="39">
        <f t="shared" si="31"/>
        <v>0</v>
      </c>
      <c r="L835" s="40" t="s">
        <v>1342</v>
      </c>
      <c r="M835" s="53" t="s">
        <v>1696</v>
      </c>
      <c r="N835" s="40" t="s">
        <v>1694</v>
      </c>
      <c r="O835" s="46" t="s">
        <v>28</v>
      </c>
      <c r="P835" s="40" t="s">
        <v>95</v>
      </c>
      <c r="Q835" s="40" t="s">
        <v>39</v>
      </c>
      <c r="R835" s="40" t="s">
        <v>31</v>
      </c>
      <c r="S835" s="304" t="s">
        <v>41</v>
      </c>
      <c r="T835" s="304">
        <v>12</v>
      </c>
      <c r="U835" s="304">
        <v>250</v>
      </c>
      <c r="V835" s="304" t="s">
        <v>41</v>
      </c>
      <c r="W835" s="422"/>
      <c r="X835" s="43"/>
      <c r="Y835" s="34"/>
      <c r="Z835" s="34"/>
      <c r="AA835" s="34"/>
      <c r="AB835" s="34"/>
      <c r="AC835" s="34"/>
      <c r="AD835" s="100"/>
      <c r="AF835" s="210"/>
    </row>
    <row r="836" spans="1:153" ht="15" customHeight="1" x14ac:dyDescent="0.25">
      <c r="A836" s="33" t="s">
        <v>1697</v>
      </c>
      <c r="B836" s="34"/>
      <c r="C836" s="23"/>
      <c r="D836" s="472"/>
      <c r="E836" s="35">
        <f t="shared" si="30"/>
        <v>0</v>
      </c>
      <c r="F836" s="201">
        <v>4940</v>
      </c>
      <c r="G836" s="417"/>
      <c r="H836" s="36" t="s">
        <v>1698</v>
      </c>
      <c r="I836" s="102"/>
      <c r="J836" s="202">
        <v>32.14</v>
      </c>
      <c r="K836" s="39">
        <f t="shared" si="31"/>
        <v>0</v>
      </c>
      <c r="L836" s="40" t="s">
        <v>470</v>
      </c>
      <c r="M836" s="53" t="s">
        <v>1699</v>
      </c>
      <c r="N836" s="40" t="s">
        <v>1697</v>
      </c>
      <c r="O836" s="46" t="s">
        <v>28</v>
      </c>
      <c r="P836" s="40" t="s">
        <v>107</v>
      </c>
      <c r="Q836" s="40" t="s">
        <v>39</v>
      </c>
      <c r="R836" s="40" t="s">
        <v>31</v>
      </c>
      <c r="S836" s="304" t="s">
        <v>440</v>
      </c>
      <c r="T836" s="304">
        <v>26</v>
      </c>
      <c r="U836" s="304">
        <v>500</v>
      </c>
      <c r="V836" s="304" t="s">
        <v>32</v>
      </c>
      <c r="W836" s="422"/>
      <c r="X836" s="43"/>
      <c r="Y836" s="34"/>
      <c r="Z836" s="34"/>
      <c r="AA836" s="34"/>
      <c r="AB836" s="34"/>
      <c r="AC836" s="34"/>
      <c r="AD836" s="100"/>
      <c r="AF836" s="210"/>
      <c r="EU836" s="140"/>
      <c r="EV836" s="140"/>
    </row>
    <row r="837" spans="1:153" ht="15" customHeight="1" x14ac:dyDescent="0.25">
      <c r="A837" s="33" t="s">
        <v>284</v>
      </c>
      <c r="B837" s="34"/>
      <c r="C837" s="23"/>
      <c r="D837" s="472"/>
      <c r="E837" s="35">
        <f t="shared" ref="E837:E900" si="32">I837</f>
        <v>0</v>
      </c>
      <c r="F837" s="201">
        <v>5731</v>
      </c>
      <c r="G837" s="417"/>
      <c r="H837" s="36" t="s">
        <v>285</v>
      </c>
      <c r="I837" s="102"/>
      <c r="J837" s="202">
        <v>98.97</v>
      </c>
      <c r="K837" s="39">
        <f t="shared" si="31"/>
        <v>0</v>
      </c>
      <c r="L837" s="40" t="s">
        <v>286</v>
      </c>
      <c r="M837" s="53" t="s">
        <v>287</v>
      </c>
      <c r="N837" s="40" t="s">
        <v>284</v>
      </c>
      <c r="O837" s="46" t="s">
        <v>157</v>
      </c>
      <c r="P837" s="40" t="s">
        <v>95</v>
      </c>
      <c r="Q837" s="40" t="s">
        <v>39</v>
      </c>
      <c r="R837" s="40" t="s">
        <v>31</v>
      </c>
      <c r="S837" s="304" t="s">
        <v>46</v>
      </c>
      <c r="T837" s="304">
        <v>6</v>
      </c>
      <c r="U837" s="304">
        <v>500</v>
      </c>
      <c r="V837" s="304" t="s">
        <v>41</v>
      </c>
      <c r="W837" s="422"/>
      <c r="X837" s="43">
        <v>41953</v>
      </c>
      <c r="Y837" s="34"/>
      <c r="Z837" s="34"/>
      <c r="AA837" s="34"/>
      <c r="AB837" s="34"/>
      <c r="AC837" s="34"/>
      <c r="AD837" s="100"/>
      <c r="AF837" s="210"/>
    </row>
    <row r="838" spans="1:153" ht="15" customHeight="1" x14ac:dyDescent="0.25">
      <c r="A838" s="33" t="s">
        <v>2245</v>
      </c>
      <c r="B838" s="34"/>
      <c r="C838" s="23"/>
      <c r="D838" s="472"/>
      <c r="E838" s="35">
        <f t="shared" si="32"/>
        <v>0</v>
      </c>
      <c r="F838" s="201">
        <v>5732</v>
      </c>
      <c r="G838" s="417"/>
      <c r="H838" s="36" t="s">
        <v>2246</v>
      </c>
      <c r="I838" s="102"/>
      <c r="J838" s="202">
        <v>119.97</v>
      </c>
      <c r="K838" s="39">
        <f t="shared" si="31"/>
        <v>0</v>
      </c>
      <c r="L838" s="40" t="s">
        <v>637</v>
      </c>
      <c r="M838" s="53" t="s">
        <v>2247</v>
      </c>
      <c r="N838" s="40" t="s">
        <v>2245</v>
      </c>
      <c r="O838" s="46" t="s">
        <v>2217</v>
      </c>
      <c r="P838" s="40" t="s">
        <v>95</v>
      </c>
      <c r="Q838" s="40" t="s">
        <v>39</v>
      </c>
      <c r="R838" s="40" t="s">
        <v>31</v>
      </c>
      <c r="S838" s="304" t="s">
        <v>41</v>
      </c>
      <c r="T838" s="304">
        <v>10</v>
      </c>
      <c r="U838" s="304">
        <v>2500</v>
      </c>
      <c r="V838" s="304" t="s">
        <v>41</v>
      </c>
      <c r="W838" s="422"/>
      <c r="X838" s="43"/>
      <c r="Y838" s="34"/>
      <c r="Z838" s="34"/>
      <c r="AA838" s="34"/>
      <c r="AB838" s="34"/>
      <c r="AC838" s="34"/>
      <c r="AD838" s="100"/>
      <c r="AF838" s="210"/>
    </row>
    <row r="839" spans="1:153" ht="15" customHeight="1" x14ac:dyDescent="0.25">
      <c r="A839" s="33" t="s">
        <v>1408</v>
      </c>
      <c r="B839" s="34"/>
      <c r="C839" s="23"/>
      <c r="D839" s="472"/>
      <c r="E839" s="35">
        <f t="shared" si="32"/>
        <v>0</v>
      </c>
      <c r="F839" s="201">
        <v>7672</v>
      </c>
      <c r="G839" s="417"/>
      <c r="H839" s="36" t="s">
        <v>1409</v>
      </c>
      <c r="I839" s="102"/>
      <c r="J839" s="202">
        <v>173.88</v>
      </c>
      <c r="K839" s="39">
        <f t="shared" si="31"/>
        <v>0</v>
      </c>
      <c r="L839" s="40" t="s">
        <v>657</v>
      </c>
      <c r="M839" s="53">
        <v>9770256470001</v>
      </c>
      <c r="N839" s="40" t="s">
        <v>1408</v>
      </c>
      <c r="O839" s="46" t="s">
        <v>1325</v>
      </c>
      <c r="P839" s="40" t="s">
        <v>477</v>
      </c>
      <c r="Q839" s="40" t="s">
        <v>820</v>
      </c>
      <c r="R839" s="40" t="s">
        <v>31</v>
      </c>
      <c r="S839" s="304" t="s">
        <v>32</v>
      </c>
      <c r="T839" s="304">
        <v>50</v>
      </c>
      <c r="U839" s="304">
        <v>2500</v>
      </c>
      <c r="V839" s="304" t="s">
        <v>32</v>
      </c>
      <c r="W839" s="422"/>
      <c r="X839" s="43"/>
      <c r="Y839" s="34"/>
      <c r="Z839" s="34"/>
      <c r="AA839" s="34"/>
      <c r="AB839" s="34"/>
      <c r="AC839" s="34"/>
      <c r="AD839" s="100"/>
      <c r="AF839" s="210"/>
      <c r="AH839" s="100"/>
      <c r="AI839" s="100"/>
      <c r="EU839" s="100"/>
      <c r="EV839" s="100"/>
    </row>
    <row r="840" spans="1:153" ht="15" customHeight="1" x14ac:dyDescent="0.25">
      <c r="A840" s="33" t="s">
        <v>1410</v>
      </c>
      <c r="B840" s="34"/>
      <c r="C840" s="23"/>
      <c r="D840" s="472"/>
      <c r="E840" s="35">
        <f t="shared" si="32"/>
        <v>0</v>
      </c>
      <c r="F840" s="201">
        <v>4177</v>
      </c>
      <c r="G840" s="417"/>
      <c r="H840" s="36" t="s">
        <v>1411</v>
      </c>
      <c r="I840" s="102"/>
      <c r="J840" s="202">
        <v>173.88</v>
      </c>
      <c r="K840" s="39">
        <f t="shared" si="31"/>
        <v>0</v>
      </c>
      <c r="L840" s="40" t="s">
        <v>657</v>
      </c>
      <c r="M840" s="53" t="s">
        <v>1412</v>
      </c>
      <c r="N840" s="40" t="s">
        <v>1410</v>
      </c>
      <c r="O840" s="46" t="s">
        <v>1325</v>
      </c>
      <c r="P840" s="40" t="s">
        <v>477</v>
      </c>
      <c r="Q840" s="40" t="s">
        <v>39</v>
      </c>
      <c r="R840" s="40" t="s">
        <v>31</v>
      </c>
      <c r="S840" s="304" t="s">
        <v>32</v>
      </c>
      <c r="T840" s="304">
        <v>50</v>
      </c>
      <c r="U840" s="304">
        <v>2500</v>
      </c>
      <c r="V840" s="304" t="s">
        <v>32</v>
      </c>
      <c r="W840" s="422"/>
      <c r="X840" s="43">
        <v>41662</v>
      </c>
      <c r="Y840" s="34"/>
      <c r="Z840" s="34"/>
      <c r="AA840" s="34"/>
      <c r="AB840" s="34"/>
      <c r="AC840" s="34"/>
      <c r="AD840" s="100"/>
      <c r="AF840" s="210"/>
      <c r="AH840" s="100"/>
      <c r="AI840" s="100"/>
      <c r="EU840" s="100"/>
      <c r="EV840" s="100"/>
    </row>
    <row r="841" spans="1:153" ht="15" customHeight="1" x14ac:dyDescent="0.25">
      <c r="A841" s="33" t="s">
        <v>10280</v>
      </c>
      <c r="B841" s="34"/>
      <c r="C841" s="23"/>
      <c r="D841" s="472"/>
      <c r="E841" s="35">
        <f t="shared" si="32"/>
        <v>0</v>
      </c>
      <c r="F841" s="201">
        <v>32743</v>
      </c>
      <c r="G841" s="417"/>
      <c r="H841" s="36" t="s">
        <v>10245</v>
      </c>
      <c r="I841" s="102"/>
      <c r="J841" s="202">
        <v>174.75</v>
      </c>
      <c r="K841" s="39">
        <f t="shared" si="31"/>
        <v>0</v>
      </c>
      <c r="L841" s="40" t="s">
        <v>10259</v>
      </c>
      <c r="M841" s="53" t="s">
        <v>10279</v>
      </c>
      <c r="N841" s="40" t="s">
        <v>10280</v>
      </c>
      <c r="O841" s="46" t="s">
        <v>3352</v>
      </c>
      <c r="P841" s="40" t="s">
        <v>95</v>
      </c>
      <c r="Q841" s="40" t="s">
        <v>39</v>
      </c>
      <c r="R841" s="40" t="s">
        <v>31</v>
      </c>
      <c r="S841" s="304" t="s">
        <v>440</v>
      </c>
      <c r="T841" s="304">
        <v>30</v>
      </c>
      <c r="U841" s="304">
        <v>500</v>
      </c>
      <c r="V841" s="304" t="s">
        <v>41</v>
      </c>
      <c r="W841" s="429"/>
      <c r="X841" s="191" t="s">
        <v>10265</v>
      </c>
      <c r="Y841" s="34"/>
      <c r="Z841" s="34"/>
      <c r="AA841" s="34"/>
      <c r="AB841" s="34"/>
      <c r="AC841" s="34"/>
      <c r="AD841" s="100"/>
      <c r="AE841" s="140"/>
      <c r="AF841" s="210"/>
      <c r="AG841" s="140"/>
      <c r="AH841" s="100"/>
      <c r="AI841" s="100"/>
      <c r="AJ841" s="100"/>
      <c r="AK841" s="140"/>
      <c r="AL841" s="140"/>
      <c r="AM841" s="140"/>
      <c r="AN841" s="140"/>
      <c r="AO841" s="140"/>
      <c r="AP841" s="140"/>
      <c r="AQ841" s="140"/>
      <c r="AR841" s="140"/>
      <c r="AS841" s="140"/>
      <c r="AT841" s="140"/>
      <c r="AU841" s="140"/>
      <c r="AV841" s="140"/>
      <c r="AW841" s="140"/>
      <c r="AX841" s="140"/>
      <c r="AY841" s="140"/>
      <c r="AZ841" s="140"/>
      <c r="BA841" s="140"/>
      <c r="BB841" s="140"/>
      <c r="BC841" s="140"/>
      <c r="BD841" s="140"/>
      <c r="BE841" s="140"/>
      <c r="BF841" s="140"/>
      <c r="BG841" s="140"/>
      <c r="BH841" s="140"/>
      <c r="BI841" s="140"/>
      <c r="BJ841" s="140"/>
      <c r="BK841" s="140"/>
      <c r="BL841" s="140"/>
      <c r="BM841" s="140"/>
      <c r="BN841" s="140"/>
      <c r="BO841" s="140"/>
      <c r="BP841" s="140"/>
      <c r="BQ841" s="140"/>
      <c r="BR841" s="140"/>
      <c r="BS841" s="140"/>
      <c r="BT841" s="140"/>
      <c r="BU841" s="140"/>
      <c r="BV841" s="140"/>
      <c r="BW841" s="140"/>
      <c r="BX841" s="140"/>
      <c r="BY841" s="140"/>
      <c r="BZ841" s="140"/>
      <c r="CA841" s="140"/>
      <c r="CB841" s="140"/>
      <c r="CC841" s="140"/>
      <c r="CD841" s="140"/>
      <c r="CE841" s="140"/>
      <c r="CF841" s="140"/>
      <c r="CG841" s="140"/>
      <c r="CH841" s="140"/>
      <c r="CI841" s="140"/>
      <c r="CJ841" s="140"/>
      <c r="CK841" s="140"/>
      <c r="CL841" s="140"/>
      <c r="CM841" s="140"/>
      <c r="CN841" s="140"/>
      <c r="CO841" s="140"/>
      <c r="CP841" s="140"/>
      <c r="CQ841" s="140"/>
      <c r="CR841" s="140"/>
      <c r="CS841" s="140"/>
      <c r="CT841" s="140"/>
      <c r="CU841" s="140"/>
      <c r="CV841" s="140"/>
      <c r="CW841" s="140"/>
      <c r="CX841" s="140"/>
      <c r="CY841" s="140"/>
      <c r="CZ841" s="140"/>
      <c r="DA841" s="140"/>
      <c r="DB841" s="140"/>
      <c r="DC841" s="140"/>
      <c r="DD841" s="140"/>
      <c r="DE841" s="140"/>
      <c r="DF841" s="140"/>
      <c r="DG841" s="140"/>
      <c r="DH841" s="140"/>
      <c r="DI841" s="140"/>
      <c r="DJ841" s="140"/>
      <c r="DK841" s="140"/>
      <c r="DL841" s="140"/>
      <c r="DM841" s="140"/>
      <c r="DN841" s="140"/>
      <c r="DO841" s="140"/>
      <c r="DP841" s="140"/>
      <c r="DQ841" s="140"/>
      <c r="DR841" s="140"/>
      <c r="DS841" s="140"/>
      <c r="DT841" s="140"/>
      <c r="DU841" s="140"/>
      <c r="DV841" s="140"/>
      <c r="DW841" s="140"/>
      <c r="DX841" s="140"/>
      <c r="DY841" s="140"/>
      <c r="DZ841" s="140"/>
      <c r="EA841" s="140"/>
      <c r="EB841" s="140"/>
      <c r="EC841" s="140"/>
      <c r="ED841" s="140"/>
      <c r="EE841" s="140"/>
      <c r="EF841" s="140"/>
      <c r="EG841" s="140"/>
      <c r="EH841" s="140"/>
      <c r="EI841" s="140"/>
      <c r="EJ841" s="140"/>
      <c r="EK841" s="140"/>
      <c r="EL841" s="140"/>
      <c r="EM841" s="140"/>
      <c r="EN841" s="140"/>
      <c r="EO841" s="140"/>
      <c r="EP841" s="140"/>
      <c r="EQ841" s="140"/>
      <c r="ER841" s="140"/>
      <c r="ES841" s="140"/>
      <c r="ET841" s="140"/>
      <c r="EU841" s="140"/>
      <c r="EV841" s="140"/>
      <c r="EW841" s="140"/>
    </row>
    <row r="842" spans="1:153" ht="15" customHeight="1" x14ac:dyDescent="0.25">
      <c r="A842" s="33" t="s">
        <v>9037</v>
      </c>
      <c r="B842" s="34"/>
      <c r="C842" s="23"/>
      <c r="D842" s="472"/>
      <c r="E842" s="35">
        <f t="shared" si="32"/>
        <v>0</v>
      </c>
      <c r="F842" s="201">
        <v>8671</v>
      </c>
      <c r="G842" s="417"/>
      <c r="H842" s="109" t="s">
        <v>8995</v>
      </c>
      <c r="I842" s="102"/>
      <c r="J842" s="202">
        <v>140.61000000000001</v>
      </c>
      <c r="K842" s="39">
        <f t="shared" si="31"/>
        <v>0</v>
      </c>
      <c r="L842" s="40" t="s">
        <v>228</v>
      </c>
      <c r="M842" s="53" t="s">
        <v>9087</v>
      </c>
      <c r="N842" s="40" t="s">
        <v>9037</v>
      </c>
      <c r="O842" s="46" t="s">
        <v>3352</v>
      </c>
      <c r="P842" s="40" t="s">
        <v>116</v>
      </c>
      <c r="Q842" s="40" t="s">
        <v>39</v>
      </c>
      <c r="R842" s="40" t="s">
        <v>31</v>
      </c>
      <c r="S842" s="133" t="s">
        <v>41</v>
      </c>
      <c r="T842" s="304">
        <v>12</v>
      </c>
      <c r="U842" s="304">
        <v>2500</v>
      </c>
      <c r="V842" s="304" t="s">
        <v>41</v>
      </c>
      <c r="W842" s="422"/>
      <c r="X842" s="152" t="s">
        <v>8965</v>
      </c>
      <c r="Y842" s="34"/>
      <c r="Z842" s="34"/>
      <c r="AA842" s="34"/>
      <c r="AB842" s="34"/>
      <c r="AC842" s="32"/>
      <c r="AD842" s="100"/>
      <c r="AF842" s="210"/>
      <c r="AK842" s="140"/>
      <c r="AL842" s="140"/>
      <c r="AM842" s="140"/>
      <c r="AN842" s="140"/>
      <c r="AO842" s="140"/>
      <c r="AP842" s="140"/>
      <c r="AQ842" s="140"/>
      <c r="AR842" s="140"/>
      <c r="AS842" s="140"/>
      <c r="AT842" s="140"/>
      <c r="AU842" s="140"/>
      <c r="AV842" s="140"/>
      <c r="AW842" s="140"/>
      <c r="AX842" s="140"/>
      <c r="AY842" s="140"/>
      <c r="AZ842" s="140"/>
      <c r="BA842" s="140"/>
      <c r="BB842" s="140"/>
      <c r="BC842" s="140"/>
      <c r="BD842" s="140"/>
      <c r="BE842" s="140"/>
      <c r="BF842" s="140"/>
      <c r="BG842" s="140"/>
      <c r="BH842" s="140"/>
      <c r="BI842" s="140"/>
      <c r="BJ842" s="140"/>
      <c r="BK842" s="140"/>
      <c r="BL842" s="140"/>
      <c r="BM842" s="140"/>
      <c r="BN842" s="140"/>
      <c r="BO842" s="140"/>
      <c r="BP842" s="140"/>
      <c r="BQ842" s="140"/>
      <c r="BR842" s="140"/>
      <c r="BS842" s="140"/>
      <c r="BT842" s="140"/>
      <c r="BU842" s="140"/>
      <c r="BV842" s="140"/>
      <c r="BW842" s="140"/>
      <c r="BX842" s="140"/>
      <c r="BY842" s="140"/>
      <c r="BZ842" s="140"/>
      <c r="CA842" s="140"/>
      <c r="CB842" s="140"/>
      <c r="CC842" s="140"/>
      <c r="CD842" s="140"/>
      <c r="CE842" s="140"/>
      <c r="CF842" s="140"/>
      <c r="CG842" s="140"/>
      <c r="CH842" s="140"/>
      <c r="CI842" s="140"/>
      <c r="CJ842" s="140"/>
      <c r="CK842" s="140"/>
      <c r="CL842" s="140"/>
      <c r="CM842" s="140"/>
      <c r="CN842" s="140"/>
      <c r="CO842" s="140"/>
      <c r="CP842" s="140"/>
      <c r="CQ842" s="140"/>
      <c r="CR842" s="140"/>
      <c r="CS842" s="140"/>
      <c r="CT842" s="140"/>
      <c r="CU842" s="140"/>
      <c r="CV842" s="140"/>
      <c r="CW842" s="140"/>
      <c r="CX842" s="140"/>
      <c r="CY842" s="140"/>
      <c r="CZ842" s="140"/>
      <c r="DA842" s="140"/>
      <c r="DB842" s="140"/>
      <c r="DC842" s="140"/>
      <c r="DD842" s="140"/>
      <c r="DE842" s="140"/>
      <c r="DF842" s="140"/>
      <c r="DG842" s="140"/>
      <c r="DH842" s="140"/>
      <c r="DI842" s="140"/>
      <c r="DJ842" s="140"/>
      <c r="DK842" s="140"/>
      <c r="DL842" s="140"/>
      <c r="DM842" s="140"/>
      <c r="DN842" s="140"/>
      <c r="DO842" s="140"/>
      <c r="DP842" s="140"/>
      <c r="DQ842" s="140"/>
      <c r="DR842" s="140"/>
      <c r="DS842" s="140"/>
      <c r="DT842" s="140"/>
      <c r="DU842" s="140"/>
      <c r="DV842" s="140"/>
      <c r="DW842" s="140"/>
      <c r="DX842" s="140"/>
      <c r="DY842" s="140"/>
      <c r="DZ842" s="140"/>
      <c r="EA842" s="140"/>
      <c r="EB842" s="140"/>
      <c r="EC842" s="140"/>
      <c r="ED842" s="140"/>
      <c r="EE842" s="140"/>
      <c r="EF842" s="140"/>
      <c r="EG842" s="140"/>
      <c r="EH842" s="140"/>
      <c r="EI842" s="140"/>
      <c r="EJ842" s="140"/>
      <c r="EK842" s="140"/>
      <c r="EL842" s="140"/>
      <c r="EM842" s="140"/>
      <c r="EN842" s="140"/>
      <c r="EO842" s="140"/>
      <c r="EP842" s="140"/>
      <c r="EQ842" s="140"/>
      <c r="ER842" s="140"/>
      <c r="ES842" s="140"/>
      <c r="ET842" s="140"/>
      <c r="EW842" s="140"/>
    </row>
    <row r="843" spans="1:153" ht="15" customHeight="1" x14ac:dyDescent="0.25">
      <c r="A843" s="33" t="s">
        <v>2816</v>
      </c>
      <c r="B843" s="34"/>
      <c r="C843" s="23"/>
      <c r="D843" s="472"/>
      <c r="E843" s="35">
        <f t="shared" si="32"/>
        <v>0</v>
      </c>
      <c r="F843" s="201">
        <v>4266</v>
      </c>
      <c r="G843" s="417"/>
      <c r="H843" s="36" t="s">
        <v>2817</v>
      </c>
      <c r="I843" s="102"/>
      <c r="J843" s="202">
        <v>40.17</v>
      </c>
      <c r="K843" s="39">
        <f t="shared" si="31"/>
        <v>0</v>
      </c>
      <c r="L843" s="40" t="s">
        <v>2818</v>
      </c>
      <c r="M843" s="53" t="s">
        <v>2819</v>
      </c>
      <c r="N843" s="40" t="s">
        <v>2816</v>
      </c>
      <c r="O843" s="46" t="s">
        <v>2719</v>
      </c>
      <c r="P843" s="40" t="s">
        <v>477</v>
      </c>
      <c r="Q843" s="40" t="s">
        <v>39</v>
      </c>
      <c r="R843" s="40" t="s">
        <v>31</v>
      </c>
      <c r="S843" s="304" t="s">
        <v>46</v>
      </c>
      <c r="T843" s="304">
        <v>6</v>
      </c>
      <c r="U843" s="304">
        <v>2500</v>
      </c>
      <c r="V843" s="304" t="s">
        <v>41</v>
      </c>
      <c r="W843" s="422"/>
      <c r="X843" s="43">
        <v>41839</v>
      </c>
      <c r="Y843" s="34"/>
      <c r="Z843" s="34"/>
      <c r="AA843" s="34"/>
      <c r="AB843" s="34"/>
      <c r="AC843" s="34"/>
      <c r="AD843" s="100"/>
      <c r="AF843" s="210"/>
      <c r="AH843" s="140"/>
      <c r="AI843" s="140"/>
      <c r="AK843" s="140"/>
      <c r="AL843" s="140"/>
      <c r="AM843" s="140"/>
      <c r="AN843" s="140"/>
      <c r="AO843" s="140"/>
      <c r="AP843" s="140"/>
      <c r="AQ843" s="140"/>
      <c r="AR843" s="140"/>
      <c r="AS843" s="140"/>
      <c r="AT843" s="140"/>
      <c r="AU843" s="140"/>
      <c r="AV843" s="140"/>
      <c r="AW843" s="140"/>
      <c r="AX843" s="140"/>
      <c r="AY843" s="140"/>
      <c r="AZ843" s="140"/>
      <c r="BA843" s="140"/>
      <c r="BB843" s="140"/>
      <c r="BC843" s="140"/>
      <c r="BD843" s="140"/>
      <c r="BE843" s="140"/>
      <c r="BF843" s="140"/>
      <c r="BG843" s="140"/>
      <c r="BH843" s="140"/>
      <c r="BI843" s="140"/>
      <c r="BJ843" s="140"/>
      <c r="BK843" s="140"/>
      <c r="BL843" s="140"/>
      <c r="BM843" s="140"/>
      <c r="BN843" s="140"/>
      <c r="BO843" s="140"/>
      <c r="BP843" s="140"/>
      <c r="BQ843" s="140"/>
      <c r="BR843" s="140"/>
      <c r="BS843" s="140"/>
      <c r="BT843" s="140"/>
      <c r="BU843" s="140"/>
      <c r="BV843" s="140"/>
      <c r="BW843" s="140"/>
      <c r="BX843" s="140"/>
      <c r="BY843" s="140"/>
      <c r="BZ843" s="140"/>
      <c r="CA843" s="140"/>
      <c r="CB843" s="140"/>
      <c r="CC843" s="140"/>
      <c r="CD843" s="140"/>
      <c r="CE843" s="140"/>
      <c r="CF843" s="140"/>
      <c r="CG843" s="140"/>
      <c r="CH843" s="140"/>
      <c r="CI843" s="140"/>
      <c r="CJ843" s="140"/>
      <c r="CK843" s="140"/>
      <c r="CL843" s="140"/>
      <c r="CM843" s="140"/>
      <c r="CN843" s="140"/>
      <c r="CO843" s="140"/>
      <c r="CP843" s="140"/>
      <c r="CQ843" s="140"/>
      <c r="CR843" s="140"/>
      <c r="CS843" s="140"/>
      <c r="CT843" s="140"/>
      <c r="CU843" s="140"/>
      <c r="CV843" s="140"/>
      <c r="CW843" s="140"/>
      <c r="CX843" s="140"/>
      <c r="CY843" s="140"/>
      <c r="CZ843" s="140"/>
      <c r="DA843" s="140"/>
      <c r="DB843" s="140"/>
      <c r="DC843" s="140"/>
      <c r="DD843" s="140"/>
      <c r="DE843" s="140"/>
      <c r="DF843" s="140"/>
      <c r="DG843" s="140"/>
      <c r="DH843" s="140"/>
      <c r="DI843" s="140"/>
      <c r="DJ843" s="140"/>
      <c r="DK843" s="140"/>
      <c r="DL843" s="140"/>
      <c r="DM843" s="140"/>
      <c r="DN843" s="140"/>
      <c r="DO843" s="140"/>
      <c r="DP843" s="140"/>
      <c r="DQ843" s="140"/>
      <c r="DR843" s="140"/>
      <c r="DS843" s="140"/>
      <c r="DT843" s="140"/>
      <c r="DU843" s="140"/>
      <c r="DV843" s="140"/>
      <c r="DW843" s="140"/>
      <c r="DX843" s="140"/>
      <c r="DY843" s="140"/>
      <c r="DZ843" s="140"/>
      <c r="EA843" s="140"/>
      <c r="EB843" s="140"/>
      <c r="EC843" s="140"/>
      <c r="ED843" s="140"/>
      <c r="EE843" s="140"/>
      <c r="EF843" s="140"/>
      <c r="EG843" s="140"/>
      <c r="EH843" s="140"/>
      <c r="EI843" s="140"/>
      <c r="EJ843" s="140"/>
      <c r="EK843" s="140"/>
      <c r="EL843" s="140"/>
      <c r="EM843" s="140"/>
      <c r="EN843" s="140"/>
      <c r="EO843" s="140"/>
      <c r="EP843" s="140"/>
      <c r="EQ843" s="140"/>
      <c r="ER843" s="140"/>
      <c r="ES843" s="140"/>
      <c r="ET843" s="140"/>
      <c r="EU843" s="140"/>
      <c r="EV843" s="140"/>
      <c r="EW843" s="140"/>
    </row>
    <row r="844" spans="1:153" ht="15" customHeight="1" x14ac:dyDescent="0.25">
      <c r="A844" s="33" t="s">
        <v>2427</v>
      </c>
      <c r="B844" s="34"/>
      <c r="C844" s="23"/>
      <c r="D844" s="472"/>
      <c r="E844" s="35">
        <f t="shared" si="32"/>
        <v>0</v>
      </c>
      <c r="F844" s="201">
        <v>8932</v>
      </c>
      <c r="G844" s="417"/>
      <c r="H844" s="37" t="s">
        <v>2428</v>
      </c>
      <c r="I844" s="102"/>
      <c r="J844" s="202">
        <v>47.97</v>
      </c>
      <c r="K844" s="39">
        <f t="shared" si="31"/>
        <v>0</v>
      </c>
      <c r="L844" s="46" t="s">
        <v>528</v>
      </c>
      <c r="M844" s="55" t="s">
        <v>2429</v>
      </c>
      <c r="N844" s="46" t="s">
        <v>2427</v>
      </c>
      <c r="O844" s="46" t="s">
        <v>2278</v>
      </c>
      <c r="P844" s="46" t="s">
        <v>95</v>
      </c>
      <c r="Q844" s="46" t="s">
        <v>39</v>
      </c>
      <c r="R844" s="46" t="s">
        <v>31</v>
      </c>
      <c r="S844" s="139" t="s">
        <v>60</v>
      </c>
      <c r="T844" s="139">
        <v>4</v>
      </c>
      <c r="U844" s="139">
        <v>1500</v>
      </c>
      <c r="V844" s="139" t="s">
        <v>41</v>
      </c>
      <c r="W844" s="427"/>
      <c r="X844" s="154">
        <v>42289</v>
      </c>
      <c r="Y844" s="32"/>
      <c r="Z844" s="32"/>
      <c r="AA844" s="32"/>
      <c r="AB844" s="32"/>
      <c r="AC844" s="32"/>
      <c r="AD844" s="100"/>
      <c r="AF844" s="210"/>
    </row>
    <row r="845" spans="1:153" ht="15" customHeight="1" x14ac:dyDescent="0.25">
      <c r="A845" s="33" t="s">
        <v>9857</v>
      </c>
      <c r="B845" s="34"/>
      <c r="C845" s="23"/>
      <c r="D845" s="472"/>
      <c r="E845" s="35">
        <f t="shared" si="32"/>
        <v>0</v>
      </c>
      <c r="F845" s="201">
        <v>30891</v>
      </c>
      <c r="G845" s="417"/>
      <c r="H845" s="36" t="s">
        <v>9863</v>
      </c>
      <c r="I845" s="102"/>
      <c r="J845" s="202">
        <v>38.92</v>
      </c>
      <c r="K845" s="39">
        <f t="shared" si="31"/>
        <v>0</v>
      </c>
      <c r="L845" s="40" t="s">
        <v>9869</v>
      </c>
      <c r="M845" s="53" t="s">
        <v>9870</v>
      </c>
      <c r="N845" s="40" t="s">
        <v>9857</v>
      </c>
      <c r="O845" s="46" t="s">
        <v>2719</v>
      </c>
      <c r="P845" s="40" t="s">
        <v>116</v>
      </c>
      <c r="Q845" s="40" t="s">
        <v>39</v>
      </c>
      <c r="R845" s="40" t="s">
        <v>31</v>
      </c>
      <c r="S845" s="304" t="s">
        <v>60</v>
      </c>
      <c r="T845" s="304">
        <v>4</v>
      </c>
      <c r="U845" s="304">
        <v>2500</v>
      </c>
      <c r="V845" s="304" t="s">
        <v>41</v>
      </c>
      <c r="W845" s="422"/>
      <c r="X845" s="191" t="s">
        <v>9695</v>
      </c>
      <c r="Y845" s="34"/>
      <c r="Z845" s="34"/>
      <c r="AA845" s="34"/>
      <c r="AB845" s="34"/>
      <c r="AC845" s="34"/>
      <c r="AD845" s="100"/>
      <c r="AE845" s="140"/>
      <c r="AF845" s="210"/>
      <c r="AG845" s="140"/>
    </row>
    <row r="846" spans="1:153" ht="15" customHeight="1" x14ac:dyDescent="0.25">
      <c r="A846" s="33" t="s">
        <v>10386</v>
      </c>
      <c r="B846" s="34"/>
      <c r="C846" s="23"/>
      <c r="D846" s="472"/>
      <c r="E846" s="35">
        <f t="shared" si="32"/>
        <v>0</v>
      </c>
      <c r="F846" s="201">
        <v>6285</v>
      </c>
      <c r="G846" s="417"/>
      <c r="H846" s="36" t="s">
        <v>10425</v>
      </c>
      <c r="I846" s="102"/>
      <c r="J846" s="202">
        <v>63.18</v>
      </c>
      <c r="K846" s="39">
        <f t="shared" si="31"/>
        <v>0</v>
      </c>
      <c r="L846" s="40" t="s">
        <v>268</v>
      </c>
      <c r="M846" s="53" t="s">
        <v>10461</v>
      </c>
      <c r="N846" s="40" t="s">
        <v>10386</v>
      </c>
      <c r="O846" s="46" t="s">
        <v>977</v>
      </c>
      <c r="P846" s="40" t="s">
        <v>154</v>
      </c>
      <c r="Q846" s="40" t="s">
        <v>155</v>
      </c>
      <c r="R846" s="40" t="s">
        <v>31</v>
      </c>
      <c r="S846" s="304" t="s">
        <v>41</v>
      </c>
      <c r="T846" s="304">
        <v>12</v>
      </c>
      <c r="U846" s="304">
        <v>2500</v>
      </c>
      <c r="V846" s="304" t="s">
        <v>41</v>
      </c>
      <c r="W846" s="429"/>
      <c r="X846" s="191" t="s">
        <v>10471</v>
      </c>
      <c r="Y846" s="34"/>
      <c r="Z846" s="34"/>
      <c r="AA846" s="34"/>
      <c r="AB846" s="34"/>
      <c r="AC846" s="34"/>
      <c r="AD846" s="100"/>
      <c r="AE846" s="140"/>
      <c r="AF846" s="210"/>
      <c r="AG846" s="140"/>
      <c r="AH846" s="100"/>
      <c r="AI846" s="100"/>
      <c r="AJ846" s="100"/>
    </row>
    <row r="847" spans="1:153" ht="15" customHeight="1" x14ac:dyDescent="0.25">
      <c r="A847" s="33" t="s">
        <v>10382</v>
      </c>
      <c r="B847" s="34"/>
      <c r="C847" s="23"/>
      <c r="D847" s="472"/>
      <c r="E847" s="35">
        <f t="shared" si="32"/>
        <v>0</v>
      </c>
      <c r="F847" s="201">
        <v>3576</v>
      </c>
      <c r="G847" s="417"/>
      <c r="H847" s="36" t="s">
        <v>10422</v>
      </c>
      <c r="I847" s="102"/>
      <c r="J847" s="202">
        <v>84.24</v>
      </c>
      <c r="K847" s="39">
        <f t="shared" si="31"/>
        <v>0</v>
      </c>
      <c r="L847" s="40" t="s">
        <v>268</v>
      </c>
      <c r="M847" s="53" t="s">
        <v>10459</v>
      </c>
      <c r="N847" s="40" t="s">
        <v>10382</v>
      </c>
      <c r="O847" s="46" t="s">
        <v>977</v>
      </c>
      <c r="P847" s="40" t="s">
        <v>154</v>
      </c>
      <c r="Q847" s="40" t="s">
        <v>155</v>
      </c>
      <c r="R847" s="40" t="s">
        <v>31</v>
      </c>
      <c r="S847" s="304" t="s">
        <v>60</v>
      </c>
      <c r="T847" s="304">
        <v>4</v>
      </c>
      <c r="U847" s="304">
        <v>2500</v>
      </c>
      <c r="V847" s="304" t="s">
        <v>41</v>
      </c>
      <c r="W847" s="429"/>
      <c r="X847" s="191" t="s">
        <v>10471</v>
      </c>
      <c r="Y847" s="34"/>
      <c r="Z847" s="34"/>
      <c r="AA847" s="34"/>
      <c r="AB847" s="34"/>
      <c r="AC847" s="34"/>
      <c r="AD847" s="100"/>
      <c r="AE847" s="140"/>
      <c r="AF847" s="210"/>
      <c r="AG847" s="140"/>
      <c r="AH847" s="100"/>
      <c r="AI847" s="100"/>
      <c r="AJ847" s="100"/>
    </row>
    <row r="848" spans="1:153" ht="15" customHeight="1" x14ac:dyDescent="0.25">
      <c r="A848" s="33" t="s">
        <v>9290</v>
      </c>
      <c r="B848" s="34"/>
      <c r="C848" s="156"/>
      <c r="D848" s="472"/>
      <c r="E848" s="35">
        <f t="shared" si="32"/>
        <v>0</v>
      </c>
      <c r="F848" s="201">
        <v>8678</v>
      </c>
      <c r="G848" s="417"/>
      <c r="H848" s="101" t="s">
        <v>9232</v>
      </c>
      <c r="I848" s="97"/>
      <c r="J848" s="202">
        <v>54.07</v>
      </c>
      <c r="K848" s="39">
        <f t="shared" si="31"/>
        <v>0</v>
      </c>
      <c r="L848" s="107" t="s">
        <v>228</v>
      </c>
      <c r="M848" s="132" t="s">
        <v>9306</v>
      </c>
      <c r="N848" s="107" t="s">
        <v>9290</v>
      </c>
      <c r="O848" s="107" t="s">
        <v>694</v>
      </c>
      <c r="P848" s="107" t="s">
        <v>116</v>
      </c>
      <c r="Q848" s="107" t="s">
        <v>39</v>
      </c>
      <c r="R848" s="107" t="s">
        <v>31</v>
      </c>
      <c r="S848" s="133" t="s">
        <v>60</v>
      </c>
      <c r="T848" s="133">
        <v>4</v>
      </c>
      <c r="U848" s="133">
        <v>2500</v>
      </c>
      <c r="V848" s="133" t="s">
        <v>41</v>
      </c>
      <c r="W848" s="428"/>
      <c r="X848" s="164" t="s">
        <v>9149</v>
      </c>
      <c r="Y848" s="149"/>
      <c r="Z848" s="149"/>
      <c r="AA848" s="149"/>
      <c r="AB848" s="149"/>
      <c r="AC848" s="149"/>
      <c r="AD848" s="100"/>
      <c r="AF848" s="210"/>
    </row>
    <row r="849" spans="1:153" ht="15" customHeight="1" x14ac:dyDescent="0.25">
      <c r="A849" s="33" t="s">
        <v>2820</v>
      </c>
      <c r="B849" s="34"/>
      <c r="C849" s="23"/>
      <c r="D849" s="472"/>
      <c r="E849" s="35">
        <f t="shared" si="32"/>
        <v>0</v>
      </c>
      <c r="F849" s="201">
        <v>6329</v>
      </c>
      <c r="G849" s="417"/>
      <c r="H849" s="36" t="s">
        <v>2821</v>
      </c>
      <c r="I849" s="102"/>
      <c r="J849" s="202">
        <v>59.97</v>
      </c>
      <c r="K849" s="39">
        <f t="shared" si="31"/>
        <v>0</v>
      </c>
      <c r="L849" s="40" t="s">
        <v>2822</v>
      </c>
      <c r="M849" s="53" t="s">
        <v>2823</v>
      </c>
      <c r="N849" s="40" t="s">
        <v>2820</v>
      </c>
      <c r="O849" s="46" t="s">
        <v>2719</v>
      </c>
      <c r="P849" s="40" t="s">
        <v>95</v>
      </c>
      <c r="Q849" s="40" t="s">
        <v>39</v>
      </c>
      <c r="R849" s="40" t="s">
        <v>31</v>
      </c>
      <c r="S849" s="304" t="s">
        <v>60</v>
      </c>
      <c r="T849" s="304">
        <v>4</v>
      </c>
      <c r="U849" s="304">
        <v>2500</v>
      </c>
      <c r="V849" s="304" t="s">
        <v>41</v>
      </c>
      <c r="W849" s="422"/>
      <c r="X849" s="43"/>
      <c r="Y849" s="34"/>
      <c r="Z849" s="34"/>
      <c r="AA849" s="34"/>
      <c r="AB849" s="34"/>
      <c r="AC849" s="32"/>
      <c r="AD849" s="100"/>
      <c r="AF849" s="210"/>
    </row>
    <row r="850" spans="1:153" ht="15" customHeight="1" x14ac:dyDescent="0.25">
      <c r="A850" s="33" t="s">
        <v>3380</v>
      </c>
      <c r="B850" s="34"/>
      <c r="C850" s="23"/>
      <c r="D850" s="472"/>
      <c r="E850" s="35">
        <f t="shared" si="32"/>
        <v>0</v>
      </c>
      <c r="F850" s="201">
        <v>3713</v>
      </c>
      <c r="G850" s="417"/>
      <c r="H850" s="36" t="s">
        <v>3381</v>
      </c>
      <c r="I850" s="102"/>
      <c r="J850" s="202">
        <v>29.97</v>
      </c>
      <c r="K850" s="39">
        <f t="shared" si="31"/>
        <v>0</v>
      </c>
      <c r="L850" s="40" t="s">
        <v>3382</v>
      </c>
      <c r="M850" s="53" t="s">
        <v>3383</v>
      </c>
      <c r="N850" s="40" t="s">
        <v>3380</v>
      </c>
      <c r="O850" s="46" t="s">
        <v>3352</v>
      </c>
      <c r="P850" s="40" t="s">
        <v>95</v>
      </c>
      <c r="Q850" s="40" t="s">
        <v>39</v>
      </c>
      <c r="R850" s="40" t="s">
        <v>31</v>
      </c>
      <c r="S850" s="304" t="s">
        <v>46</v>
      </c>
      <c r="T850" s="304">
        <v>6</v>
      </c>
      <c r="U850" s="304">
        <v>500</v>
      </c>
      <c r="V850" s="304" t="s">
        <v>41</v>
      </c>
      <c r="W850" s="422"/>
      <c r="X850" s="43">
        <v>41953</v>
      </c>
      <c r="Y850" s="34"/>
      <c r="Z850" s="34"/>
      <c r="AA850" s="34"/>
      <c r="AB850" s="34"/>
      <c r="AC850" s="32"/>
      <c r="AD850" s="100"/>
      <c r="AF850" s="210"/>
    </row>
    <row r="851" spans="1:153" ht="15" customHeight="1" x14ac:dyDescent="0.25">
      <c r="A851" s="33" t="s">
        <v>10263</v>
      </c>
      <c r="B851" s="34"/>
      <c r="C851" s="23"/>
      <c r="D851" s="472"/>
      <c r="E851" s="35">
        <f t="shared" si="32"/>
        <v>0</v>
      </c>
      <c r="F851" s="201">
        <v>32732</v>
      </c>
      <c r="G851" s="417"/>
      <c r="H851" s="36" t="s">
        <v>10230</v>
      </c>
      <c r="I851" s="102"/>
      <c r="J851" s="202">
        <v>50</v>
      </c>
      <c r="K851" s="39">
        <f t="shared" si="31"/>
        <v>0</v>
      </c>
      <c r="L851" s="40" t="s">
        <v>10259</v>
      </c>
      <c r="M851" s="53" t="s">
        <v>10262</v>
      </c>
      <c r="N851" s="40" t="s">
        <v>10263</v>
      </c>
      <c r="O851" s="46" t="s">
        <v>3352</v>
      </c>
      <c r="P851" s="40" t="s">
        <v>95</v>
      </c>
      <c r="Q851" s="40" t="s">
        <v>39</v>
      </c>
      <c r="R851" s="40" t="s">
        <v>31</v>
      </c>
      <c r="S851" s="304" t="s">
        <v>41</v>
      </c>
      <c r="T851" s="304">
        <v>12</v>
      </c>
      <c r="U851" s="304">
        <v>500</v>
      </c>
      <c r="V851" s="304" t="s">
        <v>41</v>
      </c>
      <c r="W851" s="429"/>
      <c r="X851" s="191" t="s">
        <v>10265</v>
      </c>
      <c r="Y851" s="34"/>
      <c r="Z851" s="34"/>
      <c r="AA851" s="34"/>
      <c r="AB851" s="34"/>
      <c r="AC851" s="34"/>
      <c r="AD851" s="100"/>
      <c r="AE851" s="140"/>
      <c r="AF851" s="210"/>
      <c r="AG851" s="140"/>
      <c r="AH851" s="100"/>
      <c r="AI851" s="100"/>
      <c r="AJ851" s="100"/>
      <c r="AK851" s="140"/>
      <c r="AL851" s="140"/>
      <c r="AM851" s="140"/>
      <c r="AN851" s="140"/>
      <c r="AO851" s="140"/>
      <c r="AP851" s="140"/>
      <c r="AQ851" s="140"/>
      <c r="AR851" s="140"/>
      <c r="AS851" s="140"/>
      <c r="AT851" s="140"/>
      <c r="AU851" s="140"/>
      <c r="AV851" s="140"/>
      <c r="AW851" s="140"/>
      <c r="AX851" s="140"/>
      <c r="AY851" s="140"/>
      <c r="AZ851" s="140"/>
      <c r="BA851" s="140"/>
      <c r="BB851" s="140"/>
      <c r="BC851" s="140"/>
      <c r="BD851" s="140"/>
      <c r="BE851" s="140"/>
      <c r="BF851" s="140"/>
      <c r="BG851" s="140"/>
      <c r="BH851" s="140"/>
      <c r="BI851" s="140"/>
      <c r="BJ851" s="140"/>
      <c r="BK851" s="140"/>
      <c r="BL851" s="140"/>
      <c r="BM851" s="140"/>
      <c r="BN851" s="140"/>
      <c r="BO851" s="140"/>
      <c r="BP851" s="140"/>
      <c r="BQ851" s="140"/>
      <c r="BR851" s="140"/>
      <c r="BS851" s="140"/>
      <c r="BT851" s="140"/>
      <c r="BU851" s="140"/>
      <c r="BV851" s="140"/>
      <c r="BW851" s="140"/>
      <c r="BX851" s="140"/>
      <c r="BY851" s="140"/>
      <c r="BZ851" s="140"/>
      <c r="CA851" s="140"/>
      <c r="CB851" s="140"/>
      <c r="CC851" s="140"/>
      <c r="CD851" s="140"/>
      <c r="CE851" s="140"/>
      <c r="CF851" s="140"/>
      <c r="CG851" s="140"/>
      <c r="CH851" s="140"/>
      <c r="CI851" s="140"/>
      <c r="CJ851" s="140"/>
      <c r="CK851" s="140"/>
      <c r="CL851" s="140"/>
      <c r="CM851" s="140"/>
      <c r="CN851" s="140"/>
      <c r="CO851" s="140"/>
      <c r="CP851" s="140"/>
      <c r="CQ851" s="140"/>
      <c r="CR851" s="140"/>
      <c r="CS851" s="140"/>
      <c r="CT851" s="140"/>
      <c r="CU851" s="140"/>
      <c r="CV851" s="140"/>
      <c r="CW851" s="140"/>
      <c r="CX851" s="140"/>
      <c r="CY851" s="140"/>
      <c r="CZ851" s="140"/>
      <c r="DA851" s="140"/>
      <c r="DB851" s="140"/>
      <c r="DC851" s="140"/>
      <c r="DD851" s="140"/>
      <c r="DE851" s="140"/>
      <c r="DF851" s="140"/>
      <c r="DG851" s="140"/>
      <c r="DH851" s="140"/>
      <c r="DI851" s="140"/>
      <c r="DJ851" s="140"/>
      <c r="DK851" s="140"/>
      <c r="DL851" s="140"/>
      <c r="DM851" s="140"/>
      <c r="DN851" s="140"/>
      <c r="DO851" s="140"/>
      <c r="DP851" s="140"/>
      <c r="DQ851" s="140"/>
      <c r="DR851" s="140"/>
      <c r="DS851" s="140"/>
      <c r="DT851" s="140"/>
      <c r="DU851" s="140"/>
      <c r="DV851" s="140"/>
      <c r="DW851" s="140"/>
      <c r="DX851" s="140"/>
      <c r="DY851" s="140"/>
      <c r="DZ851" s="140"/>
      <c r="EA851" s="140"/>
      <c r="EB851" s="140"/>
      <c r="EC851" s="140"/>
      <c r="ED851" s="140"/>
      <c r="EE851" s="140"/>
      <c r="EF851" s="140"/>
      <c r="EG851" s="140"/>
      <c r="EH851" s="140"/>
      <c r="EI851" s="140"/>
      <c r="EJ851" s="140"/>
      <c r="EK851" s="140"/>
      <c r="EL851" s="140"/>
      <c r="EM851" s="140"/>
      <c r="EN851" s="140"/>
      <c r="EO851" s="140"/>
      <c r="EP851" s="140"/>
      <c r="EQ851" s="140"/>
      <c r="ER851" s="140"/>
      <c r="ES851" s="140"/>
      <c r="ET851" s="140"/>
      <c r="EU851" s="100"/>
      <c r="EV851" s="100"/>
      <c r="EW851" s="140"/>
    </row>
    <row r="852" spans="1:153" ht="15" customHeight="1" x14ac:dyDescent="0.25">
      <c r="A852" s="33" t="s">
        <v>9968</v>
      </c>
      <c r="B852" s="34"/>
      <c r="C852" s="34"/>
      <c r="D852" s="472"/>
      <c r="E852" s="35">
        <f t="shared" si="32"/>
        <v>0</v>
      </c>
      <c r="F852" s="201">
        <v>32674</v>
      </c>
      <c r="G852" s="417"/>
      <c r="H852" s="36" t="s">
        <v>9969</v>
      </c>
      <c r="I852" s="102"/>
      <c r="J852" s="202">
        <v>209.21</v>
      </c>
      <c r="K852" s="39">
        <f t="shared" si="31"/>
        <v>0</v>
      </c>
      <c r="L852" s="40" t="s">
        <v>9944</v>
      </c>
      <c r="M852" s="53">
        <v>86335</v>
      </c>
      <c r="N852" s="40" t="s">
        <v>9968</v>
      </c>
      <c r="O852" s="46" t="s">
        <v>2719</v>
      </c>
      <c r="P852" s="40" t="s">
        <v>129</v>
      </c>
      <c r="Q852" s="40" t="s">
        <v>130</v>
      </c>
      <c r="R852" s="40" t="s">
        <v>31</v>
      </c>
      <c r="S852" s="304" t="s">
        <v>46</v>
      </c>
      <c r="T852" s="304">
        <v>8</v>
      </c>
      <c r="U852" s="304">
        <v>2500</v>
      </c>
      <c r="V852" s="304" t="s">
        <v>41</v>
      </c>
      <c r="W852" s="422"/>
      <c r="X852" s="43" t="s">
        <v>9955</v>
      </c>
      <c r="Y852" s="34"/>
      <c r="Z852" s="34"/>
      <c r="AA852" s="34"/>
      <c r="AB852" s="34"/>
      <c r="AC852" s="34"/>
      <c r="AD852" s="100"/>
      <c r="AE852" s="100"/>
      <c r="AF852" s="210"/>
      <c r="AG852" s="100"/>
      <c r="AH852" s="100"/>
      <c r="AI852" s="100"/>
    </row>
    <row r="853" spans="1:153" ht="15" customHeight="1" x14ac:dyDescent="0.25">
      <c r="A853" s="33" t="s">
        <v>10785</v>
      </c>
      <c r="B853" s="34"/>
      <c r="C853" s="23"/>
      <c r="D853" s="472"/>
      <c r="E853" s="35">
        <f t="shared" si="32"/>
        <v>0</v>
      </c>
      <c r="F853" s="201">
        <v>32730</v>
      </c>
      <c r="G853" s="417"/>
      <c r="H853" s="109" t="s">
        <v>10762</v>
      </c>
      <c r="I853" s="102"/>
      <c r="J853" s="202">
        <v>150</v>
      </c>
      <c r="K853" s="39">
        <f t="shared" si="31"/>
        <v>0</v>
      </c>
      <c r="L853" s="40" t="s">
        <v>10259</v>
      </c>
      <c r="M853" s="53" t="s">
        <v>10784</v>
      </c>
      <c r="N853" s="40" t="s">
        <v>10785</v>
      </c>
      <c r="O853" s="46" t="s">
        <v>3352</v>
      </c>
      <c r="P853" s="40" t="s">
        <v>95</v>
      </c>
      <c r="Q853" s="40" t="s">
        <v>39</v>
      </c>
      <c r="R853" s="40" t="s">
        <v>31</v>
      </c>
      <c r="S853" s="304" t="s">
        <v>46</v>
      </c>
      <c r="T853" s="304">
        <v>6</v>
      </c>
      <c r="U853" s="304">
        <v>500</v>
      </c>
      <c r="V853" s="304" t="s">
        <v>41</v>
      </c>
      <c r="W853" s="422"/>
      <c r="X853" s="191" t="s">
        <v>10816</v>
      </c>
      <c r="Y853" s="34"/>
      <c r="Z853" s="34"/>
      <c r="AA853" s="34"/>
      <c r="AB853" s="34"/>
      <c r="AC853" s="34"/>
      <c r="AD853" s="100"/>
      <c r="AE853" s="100"/>
      <c r="AF853" s="210"/>
      <c r="AG853" s="100"/>
      <c r="AH853" s="100"/>
      <c r="AI853" s="100"/>
      <c r="AJ853" s="140"/>
      <c r="AK853" s="140"/>
      <c r="AL853" s="140"/>
      <c r="AM853" s="140"/>
      <c r="AN853" s="140"/>
      <c r="AO853" s="140"/>
      <c r="AP853" s="140"/>
      <c r="AQ853" s="140"/>
      <c r="AR853" s="140"/>
      <c r="AS853" s="140"/>
      <c r="AT853" s="140"/>
      <c r="AU853" s="140"/>
      <c r="AV853" s="140"/>
      <c r="AW853" s="140"/>
      <c r="AX853" s="140"/>
      <c r="AY853" s="140"/>
      <c r="AZ853" s="140"/>
      <c r="BA853" s="140"/>
      <c r="BB853" s="140"/>
      <c r="BC853" s="140"/>
      <c r="BD853" s="140"/>
      <c r="BE853" s="140"/>
      <c r="BF853" s="140"/>
      <c r="BG853" s="140"/>
      <c r="BH853" s="140"/>
      <c r="BI853" s="140"/>
      <c r="BJ853" s="140"/>
      <c r="BK853" s="140"/>
      <c r="BL853" s="140"/>
      <c r="BM853" s="140"/>
      <c r="BN853" s="140"/>
      <c r="BO853" s="140"/>
      <c r="BP853" s="140"/>
      <c r="BQ853" s="140"/>
      <c r="BR853" s="140"/>
      <c r="BS853" s="140"/>
      <c r="BT853" s="140"/>
      <c r="BU853" s="140"/>
      <c r="BV853" s="140"/>
      <c r="BW853" s="140"/>
      <c r="BX853" s="140"/>
      <c r="BY853" s="140"/>
      <c r="BZ853" s="140"/>
      <c r="CA853" s="140"/>
      <c r="CB853" s="140"/>
      <c r="CC853" s="140"/>
      <c r="CD853" s="140"/>
      <c r="CE853" s="140"/>
      <c r="CF853" s="140"/>
      <c r="CG853" s="140"/>
      <c r="CH853" s="140"/>
      <c r="CI853" s="140"/>
      <c r="CJ853" s="140"/>
      <c r="CK853" s="140"/>
      <c r="CL853" s="140"/>
      <c r="CM853" s="140"/>
      <c r="CN853" s="140"/>
      <c r="CO853" s="140"/>
      <c r="CP853" s="140"/>
      <c r="CQ853" s="140"/>
      <c r="CR853" s="140"/>
      <c r="CS853" s="140"/>
      <c r="CT853" s="140"/>
      <c r="CU853" s="140"/>
      <c r="CV853" s="140"/>
      <c r="CW853" s="140"/>
      <c r="CX853" s="140"/>
      <c r="CY853" s="140"/>
      <c r="CZ853" s="140"/>
      <c r="DA853" s="140"/>
      <c r="DB853" s="140"/>
      <c r="DC853" s="140"/>
      <c r="DD853" s="140"/>
      <c r="DE853" s="140"/>
      <c r="DF853" s="140"/>
      <c r="DG853" s="140"/>
      <c r="DH853" s="140"/>
      <c r="DI853" s="140"/>
      <c r="DJ853" s="140"/>
      <c r="DK853" s="140"/>
      <c r="DL853" s="140"/>
      <c r="DM853" s="140"/>
      <c r="DN853" s="140"/>
      <c r="DO853" s="140"/>
      <c r="DP853" s="140"/>
      <c r="DQ853" s="140"/>
      <c r="DR853" s="140"/>
      <c r="DS853" s="140"/>
      <c r="DT853" s="140"/>
      <c r="DU853" s="140"/>
      <c r="DV853" s="140"/>
      <c r="DW853" s="140"/>
      <c r="DX853" s="140"/>
      <c r="DY853" s="140"/>
      <c r="DZ853" s="140"/>
      <c r="EA853" s="140"/>
      <c r="EB853" s="140"/>
      <c r="EC853" s="140"/>
      <c r="ED853" s="140"/>
      <c r="EE853" s="140"/>
      <c r="EF853" s="140"/>
      <c r="EG853" s="140"/>
      <c r="EH853" s="140"/>
      <c r="EI853" s="140"/>
      <c r="EJ853" s="140"/>
      <c r="EK853" s="140"/>
      <c r="EL853" s="140"/>
      <c r="EM853" s="140"/>
      <c r="EN853" s="140"/>
      <c r="EO853" s="140"/>
      <c r="EP853" s="140"/>
      <c r="EQ853" s="140"/>
      <c r="ER853" s="140"/>
      <c r="ES853" s="140"/>
      <c r="ET853" s="140"/>
      <c r="EU853" s="100"/>
      <c r="EV853" s="100"/>
      <c r="EW853" s="140"/>
    </row>
    <row r="854" spans="1:153" ht="15" customHeight="1" x14ac:dyDescent="0.25">
      <c r="A854" s="33" t="s">
        <v>2824</v>
      </c>
      <c r="B854" s="34"/>
      <c r="C854" s="23"/>
      <c r="D854" s="472"/>
      <c r="E854" s="35">
        <f t="shared" si="32"/>
        <v>0</v>
      </c>
      <c r="F854" s="201">
        <v>2073</v>
      </c>
      <c r="G854" s="417"/>
      <c r="H854" s="36" t="s">
        <v>2825</v>
      </c>
      <c r="I854" s="102"/>
      <c r="J854" s="202">
        <v>74.069999999999993</v>
      </c>
      <c r="K854" s="39">
        <f t="shared" si="31"/>
        <v>0</v>
      </c>
      <c r="L854" s="40" t="s">
        <v>2826</v>
      </c>
      <c r="M854" s="53" t="s">
        <v>2827</v>
      </c>
      <c r="N854" s="40" t="s">
        <v>2824</v>
      </c>
      <c r="O854" s="46" t="s">
        <v>2719</v>
      </c>
      <c r="P854" s="40" t="s">
        <v>66</v>
      </c>
      <c r="Q854" s="40" t="s">
        <v>67</v>
      </c>
      <c r="R854" s="40" t="s">
        <v>31</v>
      </c>
      <c r="S854" s="304" t="s">
        <v>41</v>
      </c>
      <c r="T854" s="306">
        <v>11</v>
      </c>
      <c r="U854" s="304">
        <v>2500</v>
      </c>
      <c r="V854" s="304" t="s">
        <v>41</v>
      </c>
      <c r="W854" s="422"/>
      <c r="X854" s="43">
        <v>41662</v>
      </c>
      <c r="Y854" s="34"/>
      <c r="Z854" s="34"/>
      <c r="AA854" s="34"/>
      <c r="AB854" s="34"/>
      <c r="AC854" s="32"/>
      <c r="AD854" s="100"/>
      <c r="AF854" s="210"/>
    </row>
    <row r="855" spans="1:153" ht="15" customHeight="1" x14ac:dyDescent="0.25">
      <c r="A855" s="33" t="s">
        <v>1088</v>
      </c>
      <c r="B855" s="34"/>
      <c r="C855" s="23"/>
      <c r="D855" s="472"/>
      <c r="E855" s="35">
        <f t="shared" si="32"/>
        <v>0</v>
      </c>
      <c r="F855" s="201">
        <v>3791</v>
      </c>
      <c r="G855" s="417"/>
      <c r="H855" s="36" t="s">
        <v>1089</v>
      </c>
      <c r="I855" s="102"/>
      <c r="J855" s="202">
        <v>71.150000000000006</v>
      </c>
      <c r="K855" s="39">
        <f t="shared" si="31"/>
        <v>0</v>
      </c>
      <c r="L855" s="40" t="s">
        <v>963</v>
      </c>
      <c r="M855" s="53" t="s">
        <v>1090</v>
      </c>
      <c r="N855" s="40" t="s">
        <v>1088</v>
      </c>
      <c r="O855" s="46" t="s">
        <v>977</v>
      </c>
      <c r="P855" s="40" t="s">
        <v>140</v>
      </c>
      <c r="Q855" s="40" t="s">
        <v>184</v>
      </c>
      <c r="R855" s="40" t="s">
        <v>291</v>
      </c>
      <c r="S855" s="304" t="s">
        <v>41</v>
      </c>
      <c r="T855" s="304">
        <v>12</v>
      </c>
      <c r="U855" s="304">
        <v>200</v>
      </c>
      <c r="V855" s="304" t="s">
        <v>41</v>
      </c>
      <c r="W855" s="422"/>
      <c r="X855" s="43"/>
      <c r="Y855" s="34"/>
      <c r="Z855" s="34"/>
      <c r="AA855" s="34"/>
      <c r="AB855" s="34"/>
      <c r="AC855" s="32"/>
      <c r="AD855" s="100"/>
      <c r="AF855" s="210"/>
      <c r="AK855" s="140"/>
      <c r="AL855" s="140"/>
      <c r="AM855" s="140"/>
      <c r="AN855" s="140"/>
      <c r="AO855" s="140"/>
      <c r="AP855" s="140"/>
      <c r="AQ855" s="140"/>
      <c r="AR855" s="140"/>
      <c r="AS855" s="140"/>
      <c r="AT855" s="140"/>
      <c r="AU855" s="140"/>
      <c r="AV855" s="140"/>
      <c r="AW855" s="140"/>
      <c r="AX855" s="140"/>
      <c r="AY855" s="140"/>
      <c r="AZ855" s="140"/>
      <c r="BA855" s="140"/>
      <c r="BB855" s="140"/>
      <c r="BC855" s="140"/>
      <c r="BD855" s="140"/>
      <c r="BE855" s="140"/>
      <c r="BF855" s="140"/>
      <c r="BG855" s="140"/>
      <c r="BH855" s="140"/>
      <c r="BI855" s="140"/>
      <c r="BJ855" s="140"/>
      <c r="BK855" s="140"/>
      <c r="BL855" s="140"/>
      <c r="BM855" s="140"/>
      <c r="BN855" s="140"/>
      <c r="BO855" s="140"/>
      <c r="BP855" s="140"/>
      <c r="BQ855" s="140"/>
      <c r="BR855" s="140"/>
      <c r="BS855" s="140"/>
      <c r="BT855" s="140"/>
      <c r="BU855" s="140"/>
      <c r="BV855" s="140"/>
      <c r="BW855" s="140"/>
      <c r="BX855" s="140"/>
      <c r="BY855" s="140"/>
      <c r="BZ855" s="140"/>
      <c r="CA855" s="140"/>
      <c r="CB855" s="140"/>
      <c r="CC855" s="140"/>
      <c r="CD855" s="140"/>
      <c r="CE855" s="140"/>
      <c r="CF855" s="140"/>
      <c r="CG855" s="140"/>
      <c r="CH855" s="140"/>
      <c r="CI855" s="140"/>
      <c r="CJ855" s="140"/>
      <c r="CK855" s="140"/>
      <c r="CL855" s="140"/>
      <c r="CM855" s="140"/>
      <c r="CN855" s="140"/>
      <c r="CO855" s="140"/>
      <c r="CP855" s="140"/>
      <c r="CQ855" s="140"/>
      <c r="CR855" s="140"/>
      <c r="CS855" s="140"/>
      <c r="CT855" s="140"/>
      <c r="CU855" s="140"/>
      <c r="CV855" s="140"/>
      <c r="CW855" s="140"/>
      <c r="CX855" s="140"/>
      <c r="CY855" s="140"/>
      <c r="CZ855" s="140"/>
      <c r="DA855" s="140"/>
      <c r="DB855" s="140"/>
      <c r="DC855" s="140"/>
      <c r="DD855" s="140"/>
      <c r="DE855" s="140"/>
      <c r="DF855" s="140"/>
      <c r="DG855" s="140"/>
      <c r="DH855" s="140"/>
      <c r="DI855" s="140"/>
      <c r="DJ855" s="140"/>
      <c r="DK855" s="140"/>
      <c r="DL855" s="140"/>
      <c r="DM855" s="140"/>
      <c r="DN855" s="140"/>
      <c r="DO855" s="140"/>
      <c r="DP855" s="140"/>
      <c r="DQ855" s="140"/>
      <c r="DR855" s="140"/>
      <c r="DS855" s="140"/>
      <c r="DT855" s="140"/>
      <c r="DU855" s="140"/>
      <c r="DV855" s="140"/>
      <c r="DW855" s="140"/>
      <c r="DX855" s="140"/>
      <c r="DY855" s="140"/>
      <c r="DZ855" s="140"/>
      <c r="EA855" s="140"/>
      <c r="EB855" s="140"/>
      <c r="EC855" s="140"/>
      <c r="ED855" s="140"/>
      <c r="EE855" s="140"/>
      <c r="EF855" s="140"/>
      <c r="EG855" s="140"/>
      <c r="EH855" s="140"/>
      <c r="EI855" s="140"/>
      <c r="EJ855" s="140"/>
      <c r="EK855" s="140"/>
      <c r="EL855" s="140"/>
      <c r="EM855" s="140"/>
      <c r="EN855" s="140"/>
      <c r="EO855" s="140"/>
      <c r="EP855" s="140"/>
      <c r="EQ855" s="140"/>
      <c r="ER855" s="140"/>
      <c r="ES855" s="140"/>
      <c r="ET855" s="140"/>
      <c r="EW855" s="140"/>
    </row>
    <row r="856" spans="1:153" ht="15" customHeight="1" x14ac:dyDescent="0.25">
      <c r="A856" s="33" t="s">
        <v>1700</v>
      </c>
      <c r="B856" s="34"/>
      <c r="C856" s="23"/>
      <c r="D856" s="472"/>
      <c r="E856" s="35">
        <f t="shared" si="32"/>
        <v>0</v>
      </c>
      <c r="F856" s="201">
        <v>6636</v>
      </c>
      <c r="G856" s="417"/>
      <c r="H856" s="37" t="s">
        <v>1701</v>
      </c>
      <c r="I856" s="102"/>
      <c r="J856" s="202">
        <v>28.45</v>
      </c>
      <c r="K856" s="39">
        <f t="shared" si="31"/>
        <v>0</v>
      </c>
      <c r="L856" s="46" t="s">
        <v>1702</v>
      </c>
      <c r="M856" s="55">
        <v>201411281629</v>
      </c>
      <c r="N856" s="46" t="s">
        <v>1700</v>
      </c>
      <c r="O856" s="46" t="s">
        <v>28</v>
      </c>
      <c r="P856" s="46" t="s">
        <v>140</v>
      </c>
      <c r="Q856" s="46" t="s">
        <v>184</v>
      </c>
      <c r="R856" s="46" t="s">
        <v>31</v>
      </c>
      <c r="S856" s="308" t="s">
        <v>150</v>
      </c>
      <c r="T856" s="139">
        <v>4</v>
      </c>
      <c r="U856" s="139">
        <v>2500</v>
      </c>
      <c r="V856" s="139" t="s">
        <v>41</v>
      </c>
      <c r="W856" s="427"/>
      <c r="X856" s="154" t="s">
        <v>141</v>
      </c>
      <c r="Y856" s="32"/>
      <c r="Z856" s="32"/>
      <c r="AA856" s="49"/>
      <c r="AB856" s="32"/>
      <c r="AC856" s="32"/>
      <c r="AD856" s="100"/>
      <c r="AF856" s="210"/>
      <c r="AK856" s="140"/>
      <c r="AL856" s="140"/>
      <c r="AM856" s="140"/>
      <c r="AN856" s="140"/>
      <c r="AO856" s="140"/>
      <c r="AP856" s="140"/>
      <c r="AQ856" s="140"/>
      <c r="AR856" s="140"/>
      <c r="AS856" s="140"/>
      <c r="AT856" s="140"/>
      <c r="AU856" s="140"/>
      <c r="AV856" s="140"/>
      <c r="AW856" s="140"/>
      <c r="AX856" s="140"/>
      <c r="AY856" s="140"/>
      <c r="AZ856" s="140"/>
      <c r="BA856" s="140"/>
      <c r="BB856" s="140"/>
      <c r="BC856" s="140"/>
      <c r="BD856" s="140"/>
      <c r="BE856" s="140"/>
      <c r="BF856" s="140"/>
      <c r="BG856" s="140"/>
      <c r="BH856" s="140"/>
      <c r="BI856" s="140"/>
      <c r="BJ856" s="140"/>
      <c r="BK856" s="140"/>
      <c r="BL856" s="140"/>
      <c r="BM856" s="140"/>
      <c r="BN856" s="140"/>
      <c r="BO856" s="140"/>
      <c r="BP856" s="140"/>
      <c r="BQ856" s="140"/>
      <c r="BR856" s="140"/>
      <c r="BS856" s="140"/>
      <c r="BT856" s="140"/>
      <c r="BU856" s="140"/>
      <c r="BV856" s="140"/>
      <c r="BW856" s="140"/>
      <c r="BX856" s="140"/>
      <c r="BY856" s="140"/>
      <c r="BZ856" s="140"/>
      <c r="CA856" s="140"/>
      <c r="CB856" s="140"/>
      <c r="CC856" s="140"/>
      <c r="CD856" s="140"/>
      <c r="CE856" s="140"/>
      <c r="CF856" s="140"/>
      <c r="CG856" s="140"/>
      <c r="CH856" s="140"/>
      <c r="CI856" s="140"/>
      <c r="CJ856" s="140"/>
      <c r="CK856" s="140"/>
      <c r="CL856" s="140"/>
      <c r="CM856" s="140"/>
      <c r="CN856" s="140"/>
      <c r="CO856" s="140"/>
      <c r="CP856" s="140"/>
      <c r="CQ856" s="140"/>
      <c r="CR856" s="140"/>
      <c r="CS856" s="140"/>
      <c r="CT856" s="140"/>
      <c r="CU856" s="140"/>
      <c r="CV856" s="140"/>
      <c r="CW856" s="140"/>
      <c r="CX856" s="140"/>
      <c r="CY856" s="140"/>
      <c r="CZ856" s="140"/>
      <c r="DA856" s="140"/>
      <c r="DB856" s="140"/>
      <c r="DC856" s="140"/>
      <c r="DD856" s="140"/>
      <c r="DE856" s="140"/>
      <c r="DF856" s="140"/>
      <c r="DG856" s="140"/>
      <c r="DH856" s="140"/>
      <c r="DI856" s="140"/>
      <c r="DJ856" s="140"/>
      <c r="DK856" s="140"/>
      <c r="DL856" s="140"/>
      <c r="DM856" s="140"/>
      <c r="DN856" s="140"/>
      <c r="DO856" s="140"/>
      <c r="DP856" s="140"/>
      <c r="DQ856" s="140"/>
      <c r="DR856" s="140"/>
      <c r="DS856" s="140"/>
      <c r="DT856" s="140"/>
      <c r="DU856" s="140"/>
      <c r="DV856" s="140"/>
      <c r="DW856" s="140"/>
      <c r="DX856" s="140"/>
      <c r="DY856" s="140"/>
      <c r="DZ856" s="140"/>
      <c r="EA856" s="140"/>
      <c r="EB856" s="140"/>
      <c r="EC856" s="140"/>
      <c r="ED856" s="140"/>
      <c r="EE856" s="140"/>
      <c r="EF856" s="140"/>
      <c r="EG856" s="140"/>
      <c r="EH856" s="140"/>
      <c r="EI856" s="140"/>
      <c r="EJ856" s="140"/>
      <c r="EK856" s="140"/>
      <c r="EL856" s="140"/>
      <c r="EM856" s="140"/>
      <c r="EN856" s="140"/>
      <c r="EO856" s="140"/>
      <c r="EP856" s="140"/>
      <c r="EQ856" s="140"/>
      <c r="ER856" s="140"/>
      <c r="ES856" s="140"/>
      <c r="ET856" s="140"/>
      <c r="EW856" s="140"/>
    </row>
    <row r="857" spans="1:153" ht="15" customHeight="1" x14ac:dyDescent="0.25">
      <c r="A857" s="33" t="s">
        <v>1413</v>
      </c>
      <c r="B857" s="34"/>
      <c r="C857" s="23"/>
      <c r="D857" s="472"/>
      <c r="E857" s="35">
        <f t="shared" si="32"/>
        <v>0</v>
      </c>
      <c r="F857" s="201">
        <v>2170</v>
      </c>
      <c r="G857" s="417"/>
      <c r="H857" s="36" t="s">
        <v>1414</v>
      </c>
      <c r="I857" s="102"/>
      <c r="J857" s="202">
        <v>42.7</v>
      </c>
      <c r="K857" s="39">
        <f t="shared" si="31"/>
        <v>0</v>
      </c>
      <c r="L857" s="40" t="s">
        <v>963</v>
      </c>
      <c r="M857" s="53" t="s">
        <v>1415</v>
      </c>
      <c r="N857" s="40" t="s">
        <v>1413</v>
      </c>
      <c r="O857" s="46" t="s">
        <v>1325</v>
      </c>
      <c r="P857" s="40" t="s">
        <v>140</v>
      </c>
      <c r="Q857" s="40" t="s">
        <v>184</v>
      </c>
      <c r="R857" s="40" t="s">
        <v>31</v>
      </c>
      <c r="S857" s="304" t="s">
        <v>60</v>
      </c>
      <c r="T857" s="304">
        <v>4</v>
      </c>
      <c r="U857" s="304">
        <v>200</v>
      </c>
      <c r="V857" s="304" t="s">
        <v>41</v>
      </c>
      <c r="W857" s="422"/>
      <c r="X857" s="43">
        <v>41687</v>
      </c>
      <c r="Y857" s="34"/>
      <c r="Z857" s="34"/>
      <c r="AA857" s="34"/>
      <c r="AB857" s="34"/>
      <c r="AC857" s="32"/>
      <c r="AD857" s="100"/>
      <c r="AF857" s="210"/>
      <c r="AK857" s="140"/>
      <c r="AL857" s="140"/>
      <c r="AM857" s="140"/>
      <c r="AN857" s="140"/>
      <c r="AO857" s="140"/>
      <c r="AP857" s="140"/>
      <c r="AQ857" s="140"/>
      <c r="AR857" s="140"/>
      <c r="AS857" s="140"/>
      <c r="AT857" s="140"/>
      <c r="AU857" s="140"/>
      <c r="AV857" s="140"/>
      <c r="AW857" s="140"/>
      <c r="AX857" s="140"/>
      <c r="AY857" s="140"/>
      <c r="AZ857" s="140"/>
      <c r="BA857" s="140"/>
      <c r="BB857" s="140"/>
      <c r="BC857" s="140"/>
      <c r="BD857" s="140"/>
      <c r="BE857" s="140"/>
      <c r="BF857" s="140"/>
      <c r="BG857" s="140"/>
      <c r="BH857" s="140"/>
      <c r="BI857" s="140"/>
      <c r="BJ857" s="140"/>
      <c r="BK857" s="140"/>
      <c r="BL857" s="140"/>
      <c r="BM857" s="140"/>
      <c r="BN857" s="140"/>
      <c r="BO857" s="140"/>
      <c r="BP857" s="140"/>
      <c r="BQ857" s="140"/>
      <c r="BR857" s="140"/>
      <c r="BS857" s="140"/>
      <c r="BT857" s="140"/>
      <c r="BU857" s="140"/>
      <c r="BV857" s="140"/>
      <c r="BW857" s="140"/>
      <c r="BX857" s="140"/>
      <c r="BY857" s="140"/>
      <c r="BZ857" s="140"/>
      <c r="CA857" s="140"/>
      <c r="CB857" s="140"/>
      <c r="CC857" s="140"/>
      <c r="CD857" s="140"/>
      <c r="CE857" s="140"/>
      <c r="CF857" s="140"/>
      <c r="CG857" s="140"/>
      <c r="CH857" s="140"/>
      <c r="CI857" s="140"/>
      <c r="CJ857" s="140"/>
      <c r="CK857" s="140"/>
      <c r="CL857" s="140"/>
      <c r="CM857" s="140"/>
      <c r="CN857" s="140"/>
      <c r="CO857" s="140"/>
      <c r="CP857" s="140"/>
      <c r="CQ857" s="140"/>
      <c r="CR857" s="140"/>
      <c r="CS857" s="140"/>
      <c r="CT857" s="140"/>
      <c r="CU857" s="140"/>
      <c r="CV857" s="140"/>
      <c r="CW857" s="140"/>
      <c r="CX857" s="140"/>
      <c r="CY857" s="140"/>
      <c r="CZ857" s="140"/>
      <c r="DA857" s="140"/>
      <c r="DB857" s="140"/>
      <c r="DC857" s="140"/>
      <c r="DD857" s="140"/>
      <c r="DE857" s="140"/>
      <c r="DF857" s="140"/>
      <c r="DG857" s="140"/>
      <c r="DH857" s="140"/>
      <c r="DI857" s="140"/>
      <c r="DJ857" s="140"/>
      <c r="DK857" s="140"/>
      <c r="DL857" s="140"/>
      <c r="DM857" s="140"/>
      <c r="DN857" s="140"/>
      <c r="DO857" s="140"/>
      <c r="DP857" s="140"/>
      <c r="DQ857" s="140"/>
      <c r="DR857" s="140"/>
      <c r="DS857" s="140"/>
      <c r="DT857" s="140"/>
      <c r="DU857" s="140"/>
      <c r="DV857" s="140"/>
      <c r="DW857" s="140"/>
      <c r="DX857" s="140"/>
      <c r="DY857" s="140"/>
      <c r="DZ857" s="140"/>
      <c r="EA857" s="140"/>
      <c r="EB857" s="140"/>
      <c r="EC857" s="140"/>
      <c r="ED857" s="140"/>
      <c r="EE857" s="140"/>
      <c r="EF857" s="140"/>
      <c r="EG857" s="140"/>
      <c r="EH857" s="140"/>
      <c r="EI857" s="140"/>
      <c r="EJ857" s="140"/>
      <c r="EK857" s="140"/>
      <c r="EL857" s="140"/>
      <c r="EM857" s="140"/>
      <c r="EN857" s="140"/>
      <c r="EO857" s="140"/>
      <c r="EP857" s="140"/>
      <c r="EQ857" s="140"/>
      <c r="ER857" s="140"/>
      <c r="ES857" s="140"/>
      <c r="ET857" s="140"/>
      <c r="EW857" s="140"/>
    </row>
    <row r="858" spans="1:153" ht="15" customHeight="1" x14ac:dyDescent="0.25">
      <c r="A858" s="33" t="s">
        <v>961</v>
      </c>
      <c r="B858" s="34"/>
      <c r="C858" s="23"/>
      <c r="D858" s="472"/>
      <c r="E858" s="35">
        <f t="shared" si="32"/>
        <v>0</v>
      </c>
      <c r="F858" s="201">
        <v>3793</v>
      </c>
      <c r="G858" s="417"/>
      <c r="H858" s="36" t="s">
        <v>962</v>
      </c>
      <c r="I858" s="102"/>
      <c r="J858" s="202">
        <v>56.91</v>
      </c>
      <c r="K858" s="39">
        <f t="shared" si="31"/>
        <v>0</v>
      </c>
      <c r="L858" s="40" t="s">
        <v>963</v>
      </c>
      <c r="M858" s="53" t="s">
        <v>964</v>
      </c>
      <c r="N858" s="40" t="s">
        <v>961</v>
      </c>
      <c r="O858" s="46" t="s">
        <v>946</v>
      </c>
      <c r="P858" s="40" t="s">
        <v>140</v>
      </c>
      <c r="Q858" s="40" t="s">
        <v>184</v>
      </c>
      <c r="R858" s="40" t="s">
        <v>31</v>
      </c>
      <c r="S858" s="304" t="s">
        <v>41</v>
      </c>
      <c r="T858" s="304">
        <v>12</v>
      </c>
      <c r="U858" s="304">
        <v>200</v>
      </c>
      <c r="V858" s="304" t="s">
        <v>41</v>
      </c>
      <c r="W858" s="422"/>
      <c r="X858" s="43">
        <v>41687</v>
      </c>
      <c r="Y858" s="34"/>
      <c r="Z858" s="34"/>
      <c r="AA858" s="34"/>
      <c r="AB858" s="34"/>
      <c r="AC858" s="32"/>
      <c r="AD858" s="100"/>
      <c r="AF858" s="210"/>
    </row>
    <row r="859" spans="1:153" ht="15" customHeight="1" x14ac:dyDescent="0.25">
      <c r="A859" s="33" t="s">
        <v>1416</v>
      </c>
      <c r="B859" s="34"/>
      <c r="C859" s="23"/>
      <c r="D859" s="472"/>
      <c r="E859" s="35">
        <f t="shared" si="32"/>
        <v>0</v>
      </c>
      <c r="F859" s="201">
        <v>6412</v>
      </c>
      <c r="G859" s="417"/>
      <c r="H859" s="36" t="s">
        <v>1417</v>
      </c>
      <c r="I859" s="102"/>
      <c r="J859" s="202">
        <v>79.7</v>
      </c>
      <c r="K859" s="39">
        <f t="shared" si="31"/>
        <v>0</v>
      </c>
      <c r="L859" s="40" t="s">
        <v>963</v>
      </c>
      <c r="M859" s="53" t="s">
        <v>1418</v>
      </c>
      <c r="N859" s="40" t="s">
        <v>1416</v>
      </c>
      <c r="O859" s="46" t="s">
        <v>1325</v>
      </c>
      <c r="P859" s="40" t="s">
        <v>140</v>
      </c>
      <c r="Q859" s="40" t="s">
        <v>184</v>
      </c>
      <c r="R859" s="40" t="s">
        <v>31</v>
      </c>
      <c r="S859" s="304" t="s">
        <v>41</v>
      </c>
      <c r="T859" s="304">
        <v>12</v>
      </c>
      <c r="U859" s="304">
        <v>200</v>
      </c>
      <c r="V859" s="304" t="s">
        <v>41</v>
      </c>
      <c r="W859" s="422"/>
      <c r="X859" s="43">
        <v>41687</v>
      </c>
      <c r="Y859" s="34"/>
      <c r="Z859" s="34"/>
      <c r="AA859" s="34"/>
      <c r="AB859" s="34"/>
      <c r="AC859" s="32"/>
      <c r="AD859" s="100"/>
      <c r="AF859" s="210"/>
    </row>
    <row r="860" spans="1:153" ht="15" customHeight="1" x14ac:dyDescent="0.25">
      <c r="A860" s="33" t="s">
        <v>1419</v>
      </c>
      <c r="B860" s="34"/>
      <c r="C860" s="23"/>
      <c r="D860" s="472"/>
      <c r="E860" s="35">
        <f t="shared" si="32"/>
        <v>0</v>
      </c>
      <c r="F860" s="201">
        <v>3046</v>
      </c>
      <c r="G860" s="417"/>
      <c r="H860" s="36" t="s">
        <v>1420</v>
      </c>
      <c r="I860" s="102"/>
      <c r="J860" s="202">
        <v>56.91</v>
      </c>
      <c r="K860" s="39">
        <f t="shared" si="31"/>
        <v>0</v>
      </c>
      <c r="L860" s="40" t="s">
        <v>963</v>
      </c>
      <c r="M860" s="53" t="s">
        <v>1421</v>
      </c>
      <c r="N860" s="40" t="s">
        <v>1419</v>
      </c>
      <c r="O860" s="46" t="s">
        <v>1325</v>
      </c>
      <c r="P860" s="40" t="s">
        <v>140</v>
      </c>
      <c r="Q860" s="40" t="s">
        <v>184</v>
      </c>
      <c r="R860" s="40" t="s">
        <v>31</v>
      </c>
      <c r="S860" s="304" t="s">
        <v>60</v>
      </c>
      <c r="T860" s="304">
        <v>4</v>
      </c>
      <c r="U860" s="304">
        <v>200</v>
      </c>
      <c r="V860" s="304" t="s">
        <v>41</v>
      </c>
      <c r="W860" s="422"/>
      <c r="X860" s="43">
        <v>41687</v>
      </c>
      <c r="Y860" s="34"/>
      <c r="Z860" s="34"/>
      <c r="AA860" s="34"/>
      <c r="AB860" s="34"/>
      <c r="AC860" s="32"/>
      <c r="AD860" s="100"/>
      <c r="AF860" s="210"/>
    </row>
    <row r="861" spans="1:153" ht="15" customHeight="1" x14ac:dyDescent="0.25">
      <c r="A861" s="33" t="s">
        <v>1422</v>
      </c>
      <c r="B861" s="34"/>
      <c r="C861" s="23"/>
      <c r="D861" s="472"/>
      <c r="E861" s="35">
        <f t="shared" si="32"/>
        <v>0</v>
      </c>
      <c r="F861" s="201">
        <v>3795</v>
      </c>
      <c r="G861" s="417"/>
      <c r="H861" s="36" t="s">
        <v>1423</v>
      </c>
      <c r="I861" s="102"/>
      <c r="J861" s="202">
        <v>56.91</v>
      </c>
      <c r="K861" s="39">
        <f t="shared" si="31"/>
        <v>0</v>
      </c>
      <c r="L861" s="40" t="s">
        <v>963</v>
      </c>
      <c r="M861" s="53" t="s">
        <v>1424</v>
      </c>
      <c r="N861" s="40" t="s">
        <v>1422</v>
      </c>
      <c r="O861" s="46" t="s">
        <v>1325</v>
      </c>
      <c r="P861" s="40" t="s">
        <v>140</v>
      </c>
      <c r="Q861" s="40" t="s">
        <v>184</v>
      </c>
      <c r="R861" s="40" t="s">
        <v>31</v>
      </c>
      <c r="S861" s="304" t="s">
        <v>60</v>
      </c>
      <c r="T861" s="304">
        <v>4</v>
      </c>
      <c r="U861" s="304">
        <v>200</v>
      </c>
      <c r="V861" s="304" t="s">
        <v>41</v>
      </c>
      <c r="W861" s="422"/>
      <c r="X861" s="43">
        <v>41687</v>
      </c>
      <c r="Y861" s="34"/>
      <c r="Z861" s="34"/>
      <c r="AA861" s="34"/>
      <c r="AB861" s="34"/>
      <c r="AC861" s="34"/>
      <c r="AD861" s="100"/>
      <c r="AF861" s="210"/>
    </row>
    <row r="862" spans="1:153" ht="15" customHeight="1" x14ac:dyDescent="0.25">
      <c r="A862" s="33" t="s">
        <v>1093</v>
      </c>
      <c r="B862" s="34"/>
      <c r="C862" s="23"/>
      <c r="D862" s="472"/>
      <c r="E862" s="35">
        <f t="shared" si="32"/>
        <v>0</v>
      </c>
      <c r="F862" s="201">
        <v>3047</v>
      </c>
      <c r="G862" s="417"/>
      <c r="H862" s="36" t="s">
        <v>1094</v>
      </c>
      <c r="I862" s="102"/>
      <c r="J862" s="202">
        <v>56.91</v>
      </c>
      <c r="K862" s="39">
        <f t="shared" si="31"/>
        <v>0</v>
      </c>
      <c r="L862" s="40" t="s">
        <v>963</v>
      </c>
      <c r="M862" s="53" t="s">
        <v>1095</v>
      </c>
      <c r="N862" s="40" t="s">
        <v>1093</v>
      </c>
      <c r="O862" s="46" t="s">
        <v>977</v>
      </c>
      <c r="P862" s="40" t="s">
        <v>140</v>
      </c>
      <c r="Q862" s="40" t="s">
        <v>184</v>
      </c>
      <c r="R862" s="40" t="s">
        <v>31</v>
      </c>
      <c r="S862" s="304" t="s">
        <v>41</v>
      </c>
      <c r="T862" s="304">
        <v>12</v>
      </c>
      <c r="U862" s="304">
        <v>200</v>
      </c>
      <c r="V862" s="304" t="s">
        <v>41</v>
      </c>
      <c r="W862" s="422"/>
      <c r="X862" s="43">
        <v>41687</v>
      </c>
      <c r="Y862" s="34"/>
      <c r="Z862" s="34"/>
      <c r="AA862" s="34"/>
      <c r="AB862" s="34"/>
      <c r="AC862" s="34"/>
      <c r="AD862" s="100"/>
      <c r="AF862" s="210"/>
      <c r="EW862" s="100"/>
    </row>
    <row r="863" spans="1:153" ht="15" customHeight="1" x14ac:dyDescent="0.25">
      <c r="A863" s="33" t="s">
        <v>9641</v>
      </c>
      <c r="B863" s="34"/>
      <c r="C863" s="34"/>
      <c r="D863" s="472"/>
      <c r="E863" s="35">
        <f t="shared" si="32"/>
        <v>0</v>
      </c>
      <c r="F863" s="201">
        <v>30997</v>
      </c>
      <c r="G863" s="417"/>
      <c r="H863" s="36" t="s">
        <v>9659</v>
      </c>
      <c r="I863" s="102"/>
      <c r="J863" s="202">
        <v>49.54</v>
      </c>
      <c r="K863" s="39">
        <f t="shared" si="31"/>
        <v>0</v>
      </c>
      <c r="L863" s="40" t="s">
        <v>419</v>
      </c>
      <c r="M863" s="53">
        <v>168171728</v>
      </c>
      <c r="N863" s="40" t="s">
        <v>9641</v>
      </c>
      <c r="O863" s="46" t="s">
        <v>9638</v>
      </c>
      <c r="P863" s="40" t="s">
        <v>146</v>
      </c>
      <c r="Q863" s="40" t="s">
        <v>39</v>
      </c>
      <c r="R863" s="40" t="s">
        <v>31</v>
      </c>
      <c r="S863" s="304" t="s">
        <v>46</v>
      </c>
      <c r="T863" s="304">
        <v>6</v>
      </c>
      <c r="U863" s="304">
        <v>2500</v>
      </c>
      <c r="V863" s="304" t="s">
        <v>41</v>
      </c>
      <c r="W863" s="422"/>
      <c r="X863" s="191" t="s">
        <v>9548</v>
      </c>
      <c r="Y863" s="34"/>
      <c r="Z863" s="34"/>
      <c r="AA863" s="34"/>
      <c r="AB863" s="34"/>
      <c r="AC863" s="34"/>
      <c r="AD863" s="100"/>
      <c r="AE863" s="100"/>
      <c r="AF863" s="210"/>
      <c r="AG863" s="100"/>
      <c r="AK863" s="140"/>
      <c r="AL863" s="140"/>
      <c r="AM863" s="140"/>
      <c r="AN863" s="140"/>
      <c r="AO863" s="140"/>
      <c r="AP863" s="140"/>
      <c r="AQ863" s="140"/>
      <c r="AR863" s="140"/>
      <c r="AS863" s="140"/>
      <c r="AT863" s="140"/>
      <c r="AU863" s="140"/>
      <c r="AV863" s="140"/>
      <c r="AW863" s="140"/>
      <c r="AX863" s="140"/>
      <c r="AY863" s="140"/>
      <c r="AZ863" s="140"/>
      <c r="BA863" s="140"/>
      <c r="BB863" s="140"/>
      <c r="BC863" s="140"/>
      <c r="BD863" s="140"/>
      <c r="BE863" s="140"/>
      <c r="BF863" s="140"/>
      <c r="BG863" s="140"/>
      <c r="BH863" s="140"/>
      <c r="BI863" s="140"/>
      <c r="BJ863" s="140"/>
      <c r="BK863" s="140"/>
      <c r="BL863" s="140"/>
      <c r="BM863" s="140"/>
      <c r="BN863" s="140"/>
      <c r="BO863" s="140"/>
      <c r="BP863" s="140"/>
      <c r="BQ863" s="140"/>
      <c r="BR863" s="140"/>
      <c r="BS863" s="140"/>
      <c r="BT863" s="140"/>
      <c r="BU863" s="140"/>
      <c r="BV863" s="140"/>
      <c r="BW863" s="140"/>
      <c r="BX863" s="140"/>
      <c r="BY863" s="140"/>
      <c r="BZ863" s="140"/>
      <c r="CA863" s="140"/>
      <c r="CB863" s="140"/>
      <c r="CC863" s="140"/>
      <c r="CD863" s="140"/>
      <c r="CE863" s="140"/>
      <c r="CF863" s="140"/>
      <c r="CG863" s="140"/>
      <c r="CH863" s="140"/>
      <c r="CI863" s="140"/>
      <c r="CJ863" s="140"/>
      <c r="CK863" s="140"/>
      <c r="CL863" s="140"/>
      <c r="CM863" s="140"/>
      <c r="CN863" s="140"/>
      <c r="CO863" s="140"/>
      <c r="CP863" s="140"/>
      <c r="CQ863" s="140"/>
      <c r="CR863" s="140"/>
      <c r="CS863" s="140"/>
      <c r="CT863" s="140"/>
      <c r="CU863" s="140"/>
      <c r="CV863" s="140"/>
      <c r="CW863" s="140"/>
      <c r="CX863" s="140"/>
      <c r="CY863" s="140"/>
      <c r="CZ863" s="140"/>
      <c r="DA863" s="140"/>
      <c r="DB863" s="140"/>
      <c r="DC863" s="140"/>
      <c r="DD863" s="140"/>
      <c r="DE863" s="140"/>
      <c r="DF863" s="140"/>
      <c r="DG863" s="140"/>
      <c r="DH863" s="140"/>
      <c r="DI863" s="140"/>
      <c r="DJ863" s="140"/>
      <c r="DK863" s="140"/>
      <c r="DL863" s="140"/>
      <c r="DM863" s="140"/>
      <c r="DN863" s="140"/>
      <c r="DO863" s="140"/>
      <c r="DP863" s="140"/>
      <c r="DQ863" s="140"/>
      <c r="DR863" s="140"/>
      <c r="DS863" s="140"/>
      <c r="DT863" s="140"/>
      <c r="DU863" s="140"/>
      <c r="DV863" s="140"/>
      <c r="DW863" s="140"/>
      <c r="DX863" s="140"/>
      <c r="DY863" s="140"/>
      <c r="DZ863" s="140"/>
      <c r="EA863" s="140"/>
      <c r="EB863" s="140"/>
      <c r="EC863" s="140"/>
      <c r="ED863" s="140"/>
      <c r="EE863" s="140"/>
      <c r="EF863" s="140"/>
      <c r="EG863" s="140"/>
      <c r="EH863" s="140"/>
      <c r="EI863" s="140"/>
      <c r="EJ863" s="140"/>
      <c r="EK863" s="140"/>
      <c r="EL863" s="140"/>
      <c r="EM863" s="140"/>
      <c r="EN863" s="140"/>
      <c r="EO863" s="140"/>
      <c r="EP863" s="140"/>
      <c r="EQ863" s="140"/>
      <c r="ER863" s="140"/>
      <c r="ES863" s="140"/>
      <c r="ET863" s="140"/>
      <c r="EU863" s="100"/>
      <c r="EV863" s="100"/>
      <c r="EW863" s="140"/>
    </row>
    <row r="864" spans="1:153" ht="15" customHeight="1" x14ac:dyDescent="0.25">
      <c r="A864" s="33" t="s">
        <v>1977</v>
      </c>
      <c r="B864" s="34"/>
      <c r="C864" s="23"/>
      <c r="D864" s="472"/>
      <c r="E864" s="35">
        <f t="shared" si="32"/>
        <v>0</v>
      </c>
      <c r="F864" s="201">
        <v>1569</v>
      </c>
      <c r="G864" s="417"/>
      <c r="H864" s="36" t="s">
        <v>1978</v>
      </c>
      <c r="I864" s="102"/>
      <c r="J864" s="202">
        <v>34.229999999999997</v>
      </c>
      <c r="K864" s="39">
        <f t="shared" si="31"/>
        <v>0</v>
      </c>
      <c r="L864" s="40" t="s">
        <v>1888</v>
      </c>
      <c r="M864" s="53" t="s">
        <v>1979</v>
      </c>
      <c r="N864" s="40" t="s">
        <v>1977</v>
      </c>
      <c r="O864" s="46" t="s">
        <v>56</v>
      </c>
      <c r="P864" s="40" t="s">
        <v>477</v>
      </c>
      <c r="Q864" s="40" t="s">
        <v>39</v>
      </c>
      <c r="R864" s="40" t="s">
        <v>31</v>
      </c>
      <c r="S864" s="304" t="s">
        <v>41</v>
      </c>
      <c r="T864" s="304">
        <v>12</v>
      </c>
      <c r="U864" s="304">
        <v>2500</v>
      </c>
      <c r="V864" s="304" t="s">
        <v>41</v>
      </c>
      <c r="W864" s="422"/>
      <c r="X864" s="43"/>
      <c r="Y864" s="34"/>
      <c r="Z864" s="34"/>
      <c r="AA864" s="34"/>
      <c r="AB864" s="34"/>
      <c r="AC864" s="34"/>
      <c r="AD864" s="100"/>
      <c r="AF864" s="210"/>
      <c r="AH864" s="140"/>
      <c r="AI864" s="140"/>
      <c r="EU864" s="140"/>
      <c r="EV864" s="140"/>
    </row>
    <row r="865" spans="1:152" ht="15" customHeight="1" x14ac:dyDescent="0.25">
      <c r="A865" s="33" t="s">
        <v>11169</v>
      </c>
      <c r="B865" s="34"/>
      <c r="C865" s="23"/>
      <c r="D865" s="472"/>
      <c r="E865" s="35">
        <f t="shared" si="32"/>
        <v>0</v>
      </c>
      <c r="F865" s="201">
        <v>34629</v>
      </c>
      <c r="G865" s="417"/>
      <c r="H865" s="36" t="s">
        <v>11206</v>
      </c>
      <c r="I865" s="102"/>
      <c r="J865" s="202">
        <v>30</v>
      </c>
      <c r="K865" s="39">
        <f t="shared" si="31"/>
        <v>0</v>
      </c>
      <c r="L865" s="40" t="s">
        <v>11268</v>
      </c>
      <c r="M865" s="53">
        <v>7148601665</v>
      </c>
      <c r="N865" s="40" t="s">
        <v>11169</v>
      </c>
      <c r="O865" s="46" t="s">
        <v>37</v>
      </c>
      <c r="P865" s="40" t="s">
        <v>95</v>
      </c>
      <c r="Q865" s="40" t="s">
        <v>39</v>
      </c>
      <c r="R865" s="40" t="s">
        <v>31</v>
      </c>
      <c r="S865" s="304" t="s">
        <v>60</v>
      </c>
      <c r="T865" s="304">
        <v>4</v>
      </c>
      <c r="U865" s="304">
        <v>500</v>
      </c>
      <c r="V865" s="304" t="s">
        <v>41</v>
      </c>
      <c r="W865" s="422"/>
      <c r="X865" s="191" t="s">
        <v>11265</v>
      </c>
      <c r="Y865" s="34"/>
      <c r="Z865" s="34"/>
      <c r="AA865" s="34"/>
      <c r="AB865" s="34"/>
      <c r="AC865" s="34"/>
      <c r="AD865" s="100"/>
      <c r="AF865" s="210"/>
      <c r="AH865" s="140"/>
      <c r="AI865" s="140"/>
      <c r="EU865" s="100"/>
      <c r="EV865" s="100"/>
    </row>
    <row r="866" spans="1:152" ht="15" customHeight="1" x14ac:dyDescent="0.25">
      <c r="A866" s="33" t="s">
        <v>53</v>
      </c>
      <c r="B866" s="34"/>
      <c r="C866" s="34"/>
      <c r="D866" s="472"/>
      <c r="E866" s="35">
        <f t="shared" si="32"/>
        <v>0</v>
      </c>
      <c r="F866" s="201">
        <v>1165</v>
      </c>
      <c r="G866" s="417"/>
      <c r="H866" s="109" t="s">
        <v>54</v>
      </c>
      <c r="I866" s="102"/>
      <c r="J866" s="202">
        <v>164.15</v>
      </c>
      <c r="K866" s="39">
        <f t="shared" si="31"/>
        <v>0</v>
      </c>
      <c r="L866" s="40" t="s">
        <v>36</v>
      </c>
      <c r="M866" s="53" t="s">
        <v>55</v>
      </c>
      <c r="N866" s="40" t="s">
        <v>53</v>
      </c>
      <c r="O866" s="46" t="s">
        <v>56</v>
      </c>
      <c r="P866" s="40" t="s">
        <v>38</v>
      </c>
      <c r="Q866" s="40" t="s">
        <v>39</v>
      </c>
      <c r="R866" s="40" t="s">
        <v>31</v>
      </c>
      <c r="S866" s="304" t="s">
        <v>41</v>
      </c>
      <c r="T866" s="304">
        <v>12</v>
      </c>
      <c r="U866" s="304">
        <v>2500</v>
      </c>
      <c r="V866" s="304" t="s">
        <v>41</v>
      </c>
      <c r="W866" s="422"/>
      <c r="X866" s="43" t="s">
        <v>42</v>
      </c>
      <c r="Y866" s="34"/>
      <c r="Z866" s="34"/>
      <c r="AA866" s="34"/>
      <c r="AB866" s="34"/>
      <c r="AC866" s="34"/>
      <c r="AD866" s="100"/>
      <c r="AF866" s="210"/>
    </row>
    <row r="867" spans="1:152" ht="15" customHeight="1" x14ac:dyDescent="0.25">
      <c r="A867" s="33" t="s">
        <v>10310</v>
      </c>
      <c r="B867" s="34"/>
      <c r="C867" s="23"/>
      <c r="D867" s="472"/>
      <c r="E867" s="35">
        <f t="shared" si="32"/>
        <v>0</v>
      </c>
      <c r="F867" s="201">
        <v>33032</v>
      </c>
      <c r="G867" s="417"/>
      <c r="H867" s="36" t="s">
        <v>10294</v>
      </c>
      <c r="I867" s="102"/>
      <c r="J867" s="202">
        <v>130.30000000000001</v>
      </c>
      <c r="K867" s="39">
        <f t="shared" si="31"/>
        <v>0</v>
      </c>
      <c r="L867" s="40" t="s">
        <v>264</v>
      </c>
      <c r="M867" s="53">
        <v>171412042017</v>
      </c>
      <c r="N867" s="40" t="s">
        <v>10310</v>
      </c>
      <c r="O867" s="46" t="s">
        <v>56</v>
      </c>
      <c r="P867" s="40" t="s">
        <v>38</v>
      </c>
      <c r="Q867" s="40" t="s">
        <v>39</v>
      </c>
      <c r="R867" s="40" t="s">
        <v>31</v>
      </c>
      <c r="S867" s="304" t="s">
        <v>41</v>
      </c>
      <c r="T867" s="304">
        <v>12</v>
      </c>
      <c r="U867" s="304">
        <v>2500</v>
      </c>
      <c r="V867" s="304" t="s">
        <v>41</v>
      </c>
      <c r="W867" s="431"/>
      <c r="X867" s="191" t="s">
        <v>10331</v>
      </c>
      <c r="Y867" s="34"/>
      <c r="Z867" s="34"/>
      <c r="AA867" s="34"/>
      <c r="AB867" s="34"/>
      <c r="AC867" s="34"/>
      <c r="AD867" s="100"/>
      <c r="AE867" s="140"/>
      <c r="AF867" s="210"/>
      <c r="AG867" s="140"/>
      <c r="AH867" s="100"/>
      <c r="AI867" s="100"/>
      <c r="AJ867" s="100"/>
    </row>
    <row r="868" spans="1:152" ht="15" customHeight="1" x14ac:dyDescent="0.25">
      <c r="A868" s="33" t="s">
        <v>9927</v>
      </c>
      <c r="B868" s="34"/>
      <c r="C868" s="34"/>
      <c r="D868" s="472"/>
      <c r="E868" s="35">
        <f t="shared" si="32"/>
        <v>0</v>
      </c>
      <c r="F868" s="201">
        <v>8879</v>
      </c>
      <c r="G868" s="417"/>
      <c r="H868" s="36" t="s">
        <v>9894</v>
      </c>
      <c r="I868" s="102"/>
      <c r="J868" s="202">
        <v>63.23</v>
      </c>
      <c r="K868" s="39">
        <f t="shared" si="31"/>
        <v>0</v>
      </c>
      <c r="L868" s="40" t="s">
        <v>9944</v>
      </c>
      <c r="M868" s="53">
        <v>4689</v>
      </c>
      <c r="N868" s="40" t="s">
        <v>9927</v>
      </c>
      <c r="O868" s="46" t="s">
        <v>56</v>
      </c>
      <c r="P868" s="40" t="s">
        <v>129</v>
      </c>
      <c r="Q868" s="40" t="s">
        <v>130</v>
      </c>
      <c r="R868" s="40" t="s">
        <v>31</v>
      </c>
      <c r="S868" s="304" t="s">
        <v>60</v>
      </c>
      <c r="T868" s="304">
        <v>4</v>
      </c>
      <c r="U868" s="304">
        <v>2500</v>
      </c>
      <c r="V868" s="304" t="s">
        <v>41</v>
      </c>
      <c r="W868" s="422"/>
      <c r="X868" s="43" t="s">
        <v>9874</v>
      </c>
      <c r="Y868" s="34"/>
      <c r="Z868" s="34"/>
      <c r="AA868" s="34"/>
      <c r="AB868" s="34"/>
      <c r="AC868" s="34"/>
      <c r="AD868" s="100"/>
      <c r="AE868" s="100"/>
      <c r="AF868" s="210"/>
      <c r="AG868" s="100"/>
    </row>
    <row r="869" spans="1:152" ht="15" customHeight="1" x14ac:dyDescent="0.25">
      <c r="A869" s="33" t="s">
        <v>869</v>
      </c>
      <c r="B869" s="34"/>
      <c r="C869" s="23"/>
      <c r="D869" s="472"/>
      <c r="E869" s="35">
        <f t="shared" si="32"/>
        <v>0</v>
      </c>
      <c r="F869" s="201">
        <v>7311</v>
      </c>
      <c r="G869" s="417"/>
      <c r="H869" s="36" t="s">
        <v>870</v>
      </c>
      <c r="I869" s="102"/>
      <c r="J869" s="202">
        <v>103.36</v>
      </c>
      <c r="K869" s="39">
        <f t="shared" si="31"/>
        <v>0</v>
      </c>
      <c r="L869" s="40" t="s">
        <v>871</v>
      </c>
      <c r="M869" s="53" t="s">
        <v>872</v>
      </c>
      <c r="N869" s="40" t="s">
        <v>869</v>
      </c>
      <c r="O869" s="46" t="s">
        <v>825</v>
      </c>
      <c r="P869" s="40" t="s">
        <v>66</v>
      </c>
      <c r="Q869" s="40" t="s">
        <v>67</v>
      </c>
      <c r="R869" s="40" t="s">
        <v>31</v>
      </c>
      <c r="S869" s="304" t="s">
        <v>41</v>
      </c>
      <c r="T869" s="304">
        <v>12</v>
      </c>
      <c r="U869" s="304">
        <v>2500</v>
      </c>
      <c r="V869" s="304" t="s">
        <v>41</v>
      </c>
      <c r="W869" s="422"/>
      <c r="X869" s="43">
        <v>41723</v>
      </c>
      <c r="Y869" s="34"/>
      <c r="Z869" s="34"/>
      <c r="AA869" s="34"/>
      <c r="AB869" s="34"/>
      <c r="AC869" s="34"/>
      <c r="AD869" s="100"/>
      <c r="AF869" s="210"/>
    </row>
    <row r="870" spans="1:152" ht="15" customHeight="1" x14ac:dyDescent="0.25">
      <c r="A870" s="33" t="s">
        <v>873</v>
      </c>
      <c r="B870" s="34"/>
      <c r="C870" s="23"/>
      <c r="D870" s="472"/>
      <c r="E870" s="35">
        <f t="shared" si="32"/>
        <v>0</v>
      </c>
      <c r="F870" s="201">
        <v>1135</v>
      </c>
      <c r="G870" s="417"/>
      <c r="H870" s="36" t="s">
        <v>874</v>
      </c>
      <c r="I870" s="102"/>
      <c r="J870" s="202">
        <v>69.760000000000005</v>
      </c>
      <c r="K870" s="39">
        <f t="shared" si="31"/>
        <v>0</v>
      </c>
      <c r="L870" s="40" t="s">
        <v>875</v>
      </c>
      <c r="M870" s="53" t="s">
        <v>876</v>
      </c>
      <c r="N870" s="40" t="s">
        <v>873</v>
      </c>
      <c r="O870" s="46" t="s">
        <v>825</v>
      </c>
      <c r="P870" s="40" t="s">
        <v>477</v>
      </c>
      <c r="Q870" s="40" t="s">
        <v>39</v>
      </c>
      <c r="R870" s="40" t="s">
        <v>31</v>
      </c>
      <c r="S870" s="304" t="s">
        <v>41</v>
      </c>
      <c r="T870" s="304">
        <v>11</v>
      </c>
      <c r="U870" s="304">
        <v>2500</v>
      </c>
      <c r="V870" s="304" t="s">
        <v>41</v>
      </c>
      <c r="W870" s="422"/>
      <c r="X870" s="43">
        <v>41839</v>
      </c>
      <c r="Y870" s="34"/>
      <c r="Z870" s="34"/>
      <c r="AA870" s="34"/>
      <c r="AB870" s="34"/>
      <c r="AC870" s="34"/>
      <c r="AD870" s="100"/>
      <c r="AF870" s="210"/>
      <c r="AH870" s="150"/>
      <c r="AI870" s="150"/>
      <c r="EU870" s="140"/>
      <c r="EV870" s="140"/>
    </row>
    <row r="871" spans="1:152" ht="15" customHeight="1" x14ac:dyDescent="0.25">
      <c r="A871" s="33" t="s">
        <v>9043</v>
      </c>
      <c r="B871" s="34"/>
      <c r="C871" s="23"/>
      <c r="D871" s="472"/>
      <c r="E871" s="35">
        <f t="shared" si="32"/>
        <v>0</v>
      </c>
      <c r="F871" s="201">
        <v>3716</v>
      </c>
      <c r="G871" s="417"/>
      <c r="H871" s="109" t="s">
        <v>9001</v>
      </c>
      <c r="I871" s="102"/>
      <c r="J871" s="202">
        <v>252.72</v>
      </c>
      <c r="K871" s="39">
        <f t="shared" si="31"/>
        <v>0</v>
      </c>
      <c r="L871" s="40" t="s">
        <v>9078</v>
      </c>
      <c r="M871" s="53" t="s">
        <v>9092</v>
      </c>
      <c r="N871" s="40" t="s">
        <v>9043</v>
      </c>
      <c r="O871" s="46" t="s">
        <v>825</v>
      </c>
      <c r="P871" s="40" t="s">
        <v>154</v>
      </c>
      <c r="Q871" s="40" t="s">
        <v>155</v>
      </c>
      <c r="R871" s="40" t="s">
        <v>31</v>
      </c>
      <c r="S871" s="133" t="s">
        <v>41</v>
      </c>
      <c r="T871" s="304">
        <v>12</v>
      </c>
      <c r="U871" s="304">
        <v>2500</v>
      </c>
      <c r="V871" s="304" t="s">
        <v>41</v>
      </c>
      <c r="W871" s="421" t="s">
        <v>9105</v>
      </c>
      <c r="X871" s="152" t="s">
        <v>8965</v>
      </c>
      <c r="Y871" s="34"/>
      <c r="Z871" s="34"/>
      <c r="AA871" s="34"/>
      <c r="AB871" s="34"/>
      <c r="AC871" s="32"/>
      <c r="AD871" s="100"/>
      <c r="AF871" s="210"/>
    </row>
    <row r="872" spans="1:152" ht="15" customHeight="1" x14ac:dyDescent="0.25">
      <c r="A872" s="33" t="s">
        <v>10300</v>
      </c>
      <c r="B872" s="34"/>
      <c r="C872" s="23"/>
      <c r="D872" s="472"/>
      <c r="E872" s="35">
        <f t="shared" si="32"/>
        <v>0</v>
      </c>
      <c r="F872" s="201">
        <v>5000</v>
      </c>
      <c r="G872" s="417"/>
      <c r="H872" s="36" t="s">
        <v>11449</v>
      </c>
      <c r="I872" s="102"/>
      <c r="J872" s="202">
        <v>24</v>
      </c>
      <c r="K872" s="39">
        <f t="shared" si="31"/>
        <v>0</v>
      </c>
      <c r="L872" s="40" t="s">
        <v>10314</v>
      </c>
      <c r="M872" s="53" t="s">
        <v>10323</v>
      </c>
      <c r="N872" s="40" t="s">
        <v>10300</v>
      </c>
      <c r="O872" s="46" t="s">
        <v>825</v>
      </c>
      <c r="P872" s="40" t="s">
        <v>1048</v>
      </c>
      <c r="Q872" s="40" t="s">
        <v>757</v>
      </c>
      <c r="R872" s="40" t="s">
        <v>31</v>
      </c>
      <c r="S872" s="304" t="s">
        <v>60</v>
      </c>
      <c r="T872" s="304">
        <v>4</v>
      </c>
      <c r="U872" s="304">
        <v>2500</v>
      </c>
      <c r="V872" s="304" t="s">
        <v>41</v>
      </c>
      <c r="W872" s="431"/>
      <c r="X872" s="191" t="s">
        <v>10331</v>
      </c>
      <c r="Y872" s="34"/>
      <c r="Z872" s="34"/>
      <c r="AA872" s="34"/>
      <c r="AB872" s="34"/>
      <c r="AC872" s="34"/>
      <c r="AD872" s="100"/>
      <c r="AE872" s="140"/>
      <c r="AF872" s="210"/>
      <c r="AG872" s="140"/>
      <c r="AH872" s="100"/>
      <c r="AI872" s="100"/>
      <c r="AJ872" s="100"/>
    </row>
    <row r="873" spans="1:152" ht="15" customHeight="1" x14ac:dyDescent="0.25">
      <c r="A873" s="33" t="s">
        <v>877</v>
      </c>
      <c r="B873" s="34"/>
      <c r="C873" s="23"/>
      <c r="D873" s="472"/>
      <c r="E873" s="35">
        <f t="shared" si="32"/>
        <v>0</v>
      </c>
      <c r="F873" s="201">
        <v>2736</v>
      </c>
      <c r="G873" s="417"/>
      <c r="H873" s="36" t="s">
        <v>878</v>
      </c>
      <c r="I873" s="102"/>
      <c r="J873" s="202">
        <v>91.5</v>
      </c>
      <c r="K873" s="39">
        <f t="shared" si="31"/>
        <v>0</v>
      </c>
      <c r="L873" s="40" t="s">
        <v>879</v>
      </c>
      <c r="M873" s="53" t="s">
        <v>880</v>
      </c>
      <c r="N873" s="40" t="s">
        <v>877</v>
      </c>
      <c r="O873" s="46" t="s">
        <v>825</v>
      </c>
      <c r="P873" s="40" t="s">
        <v>111</v>
      </c>
      <c r="Q873" s="40" t="s">
        <v>67</v>
      </c>
      <c r="R873" s="40" t="s">
        <v>31</v>
      </c>
      <c r="S873" s="304" t="s">
        <v>41</v>
      </c>
      <c r="T873" s="304">
        <v>12</v>
      </c>
      <c r="U873" s="304">
        <v>2500</v>
      </c>
      <c r="V873" s="304" t="s">
        <v>41</v>
      </c>
      <c r="W873" s="422"/>
      <c r="X873" s="43"/>
      <c r="Y873" s="34"/>
      <c r="Z873" s="34"/>
      <c r="AA873" s="34"/>
      <c r="AB873" s="34"/>
      <c r="AC873" s="34"/>
      <c r="AD873" s="100"/>
      <c r="AF873" s="210"/>
    </row>
    <row r="874" spans="1:152" ht="15" customHeight="1" x14ac:dyDescent="0.25">
      <c r="A874" s="33" t="s">
        <v>10299</v>
      </c>
      <c r="B874" s="34"/>
      <c r="C874" s="23"/>
      <c r="D874" s="472"/>
      <c r="E874" s="35">
        <f t="shared" si="32"/>
        <v>0</v>
      </c>
      <c r="F874" s="201">
        <v>4999</v>
      </c>
      <c r="G874" s="417"/>
      <c r="H874" s="36" t="s">
        <v>10287</v>
      </c>
      <c r="I874" s="102"/>
      <c r="J874" s="202">
        <v>90</v>
      </c>
      <c r="K874" s="39">
        <f t="shared" si="31"/>
        <v>0</v>
      </c>
      <c r="L874" s="40" t="s">
        <v>10314</v>
      </c>
      <c r="M874" s="53" t="s">
        <v>10322</v>
      </c>
      <c r="N874" s="40" t="s">
        <v>10299</v>
      </c>
      <c r="O874" s="46" t="s">
        <v>825</v>
      </c>
      <c r="P874" s="40" t="s">
        <v>1048</v>
      </c>
      <c r="Q874" s="40" t="s">
        <v>757</v>
      </c>
      <c r="R874" s="40" t="s">
        <v>31</v>
      </c>
      <c r="S874" s="304" t="s">
        <v>41</v>
      </c>
      <c r="T874" s="304">
        <v>12</v>
      </c>
      <c r="U874" s="304">
        <v>2500</v>
      </c>
      <c r="V874" s="304" t="s">
        <v>41</v>
      </c>
      <c r="W874" s="431"/>
      <c r="X874" s="191" t="s">
        <v>10331</v>
      </c>
      <c r="Y874" s="34"/>
      <c r="Z874" s="34"/>
      <c r="AA874" s="34"/>
      <c r="AB874" s="34"/>
      <c r="AC874" s="34"/>
      <c r="AD874" s="100"/>
      <c r="AE874" s="140"/>
      <c r="AF874" s="210"/>
      <c r="AG874" s="140"/>
      <c r="AH874" s="100"/>
      <c r="AI874" s="100"/>
      <c r="AJ874" s="100"/>
    </row>
    <row r="875" spans="1:152" ht="15" customHeight="1" x14ac:dyDescent="0.25">
      <c r="A875" s="33" t="s">
        <v>2828</v>
      </c>
      <c r="B875" s="34"/>
      <c r="C875" s="23"/>
      <c r="D875" s="472"/>
      <c r="E875" s="35">
        <f t="shared" si="32"/>
        <v>0</v>
      </c>
      <c r="F875" s="201">
        <v>3154</v>
      </c>
      <c r="G875" s="417"/>
      <c r="H875" s="36" t="s">
        <v>2829</v>
      </c>
      <c r="I875" s="102"/>
      <c r="J875" s="202">
        <v>195.4</v>
      </c>
      <c r="K875" s="39">
        <f t="shared" si="31"/>
        <v>0</v>
      </c>
      <c r="L875" s="40" t="s">
        <v>171</v>
      </c>
      <c r="M875" s="53" t="s">
        <v>2830</v>
      </c>
      <c r="N875" s="40" t="s">
        <v>2828</v>
      </c>
      <c r="O875" s="46" t="s">
        <v>2719</v>
      </c>
      <c r="P875" s="40" t="s">
        <v>38</v>
      </c>
      <c r="Q875" s="40" t="s">
        <v>39</v>
      </c>
      <c r="R875" s="40" t="s">
        <v>31</v>
      </c>
      <c r="S875" s="304" t="s">
        <v>41</v>
      </c>
      <c r="T875" s="304">
        <v>12</v>
      </c>
      <c r="U875" s="304">
        <v>2500</v>
      </c>
      <c r="V875" s="304" t="s">
        <v>41</v>
      </c>
      <c r="W875" s="422"/>
      <c r="X875" s="43"/>
      <c r="Y875" s="34"/>
      <c r="Z875" s="32"/>
      <c r="AA875" s="32"/>
      <c r="AB875" s="34"/>
      <c r="AC875" s="34"/>
      <c r="AD875" s="100"/>
      <c r="AF875" s="210"/>
    </row>
    <row r="876" spans="1:152" ht="15" customHeight="1" x14ac:dyDescent="0.25">
      <c r="A876" s="33" t="s">
        <v>10999</v>
      </c>
      <c r="B876" s="34"/>
      <c r="C876" s="23"/>
      <c r="D876" s="472"/>
      <c r="E876" s="35">
        <f t="shared" si="32"/>
        <v>0</v>
      </c>
      <c r="F876" s="201">
        <v>34248</v>
      </c>
      <c r="G876" s="417"/>
      <c r="H876" s="36" t="s">
        <v>11051</v>
      </c>
      <c r="I876" s="102"/>
      <c r="J876" s="202">
        <v>122.07</v>
      </c>
      <c r="K876" s="39">
        <f t="shared" si="31"/>
        <v>0</v>
      </c>
      <c r="L876" s="40" t="s">
        <v>243</v>
      </c>
      <c r="M876" s="53" t="s">
        <v>11104</v>
      </c>
      <c r="N876" s="40" t="s">
        <v>10999</v>
      </c>
      <c r="O876" s="46" t="s">
        <v>825</v>
      </c>
      <c r="P876" s="40" t="s">
        <v>111</v>
      </c>
      <c r="Q876" s="40" t="s">
        <v>67</v>
      </c>
      <c r="R876" s="40" t="s">
        <v>31</v>
      </c>
      <c r="S876" s="304" t="s">
        <v>41</v>
      </c>
      <c r="T876" s="304">
        <v>12</v>
      </c>
      <c r="U876" s="304">
        <v>2500</v>
      </c>
      <c r="V876" s="304" t="s">
        <v>41</v>
      </c>
      <c r="W876" s="422"/>
      <c r="X876" s="191" t="s">
        <v>11136</v>
      </c>
      <c r="Y876" s="34"/>
      <c r="Z876" s="34"/>
      <c r="AA876" s="34"/>
      <c r="AB876" s="34"/>
      <c r="AC876" s="34"/>
      <c r="AD876" s="100"/>
      <c r="AF876" s="210"/>
      <c r="AH876" s="140"/>
      <c r="AI876" s="140"/>
    </row>
    <row r="877" spans="1:152" ht="15" customHeight="1" x14ac:dyDescent="0.25">
      <c r="A877" s="33" t="s">
        <v>1703</v>
      </c>
      <c r="B877" s="34"/>
      <c r="C877" s="23"/>
      <c r="D877" s="472"/>
      <c r="E877" s="35">
        <f t="shared" si="32"/>
        <v>0</v>
      </c>
      <c r="F877" s="201">
        <v>6435</v>
      </c>
      <c r="G877" s="417"/>
      <c r="H877" s="36" t="s">
        <v>1704</v>
      </c>
      <c r="I877" s="102"/>
      <c r="J877" s="202">
        <v>48.78</v>
      </c>
      <c r="K877" s="39">
        <f t="shared" si="31"/>
        <v>0</v>
      </c>
      <c r="L877" s="40" t="s">
        <v>481</v>
      </c>
      <c r="M877" s="53" t="s">
        <v>1705</v>
      </c>
      <c r="N877" s="40" t="s">
        <v>1703</v>
      </c>
      <c r="O877" s="46" t="s">
        <v>28</v>
      </c>
      <c r="P877" s="40" t="s">
        <v>66</v>
      </c>
      <c r="Q877" s="40" t="s">
        <v>67</v>
      </c>
      <c r="R877" s="40" t="s">
        <v>291</v>
      </c>
      <c r="S877" s="304" t="s">
        <v>41</v>
      </c>
      <c r="T877" s="304">
        <v>12</v>
      </c>
      <c r="U877" s="304">
        <v>2500</v>
      </c>
      <c r="V877" s="304" t="s">
        <v>41</v>
      </c>
      <c r="W877" s="422"/>
      <c r="X877" s="43">
        <v>41676</v>
      </c>
      <c r="Y877" s="34"/>
      <c r="Z877" s="34"/>
      <c r="AA877" s="34"/>
      <c r="AB877" s="34"/>
      <c r="AC877" s="34"/>
      <c r="AD877" s="100"/>
      <c r="AF877" s="210"/>
    </row>
    <row r="878" spans="1:152" ht="15" customHeight="1" x14ac:dyDescent="0.25">
      <c r="A878" s="33" t="s">
        <v>3334</v>
      </c>
      <c r="B878" s="34"/>
      <c r="C878" s="23"/>
      <c r="D878" s="472"/>
      <c r="E878" s="35">
        <f t="shared" si="32"/>
        <v>0</v>
      </c>
      <c r="F878" s="201">
        <v>3719</v>
      </c>
      <c r="G878" s="417"/>
      <c r="H878" s="36" t="s">
        <v>3335</v>
      </c>
      <c r="I878" s="102"/>
      <c r="J878" s="202">
        <v>53.94</v>
      </c>
      <c r="K878" s="39">
        <f t="shared" si="31"/>
        <v>0</v>
      </c>
      <c r="L878" s="40" t="s">
        <v>165</v>
      </c>
      <c r="M878" s="53" t="s">
        <v>3336</v>
      </c>
      <c r="N878" s="40" t="s">
        <v>3334</v>
      </c>
      <c r="O878" s="46" t="s">
        <v>3328</v>
      </c>
      <c r="P878" s="40" t="s">
        <v>95</v>
      </c>
      <c r="Q878" s="40" t="s">
        <v>39</v>
      </c>
      <c r="R878" s="40" t="s">
        <v>31</v>
      </c>
      <c r="S878" s="304" t="s">
        <v>41</v>
      </c>
      <c r="T878" s="304">
        <v>12</v>
      </c>
      <c r="U878" s="304">
        <v>2500</v>
      </c>
      <c r="V878" s="304" t="s">
        <v>41</v>
      </c>
      <c r="W878" s="422"/>
      <c r="X878" s="43"/>
      <c r="Y878" s="34"/>
      <c r="Z878" s="34"/>
      <c r="AA878" s="34"/>
      <c r="AB878" s="34"/>
      <c r="AC878" s="34"/>
      <c r="AD878" s="100"/>
      <c r="AE878" s="140"/>
      <c r="AF878" s="210"/>
    </row>
    <row r="879" spans="1:152" ht="15" customHeight="1" x14ac:dyDescent="0.25">
      <c r="A879" s="33" t="s">
        <v>3592</v>
      </c>
      <c r="B879" s="34"/>
      <c r="C879" s="23"/>
      <c r="D879" s="472"/>
      <c r="E879" s="35">
        <f t="shared" si="32"/>
        <v>0</v>
      </c>
      <c r="F879" s="201">
        <v>3086</v>
      </c>
      <c r="G879" s="417"/>
      <c r="H879" s="37" t="s">
        <v>3593</v>
      </c>
      <c r="I879" s="102"/>
      <c r="J879" s="202">
        <v>168.43</v>
      </c>
      <c r="K879" s="39">
        <f t="shared" si="31"/>
        <v>0</v>
      </c>
      <c r="L879" s="46" t="s">
        <v>262</v>
      </c>
      <c r="M879" s="55" t="s">
        <v>3594</v>
      </c>
      <c r="N879" s="46" t="s">
        <v>3592</v>
      </c>
      <c r="O879" s="46" t="s">
        <v>3551</v>
      </c>
      <c r="P879" s="46" t="s">
        <v>38</v>
      </c>
      <c r="Q879" s="46" t="s">
        <v>39</v>
      </c>
      <c r="R879" s="46" t="s">
        <v>31</v>
      </c>
      <c r="S879" s="139" t="s">
        <v>41</v>
      </c>
      <c r="T879" s="139">
        <v>12</v>
      </c>
      <c r="U879" s="139">
        <v>1000</v>
      </c>
      <c r="V879" s="139" t="s">
        <v>41</v>
      </c>
      <c r="W879" s="426"/>
      <c r="X879" s="153">
        <v>41985</v>
      </c>
      <c r="Y879" s="34"/>
      <c r="Z879" s="34"/>
      <c r="AA879" s="34"/>
      <c r="AB879" s="34"/>
      <c r="AC879" s="34"/>
      <c r="AD879" s="100"/>
      <c r="AF879" s="210"/>
    </row>
    <row r="880" spans="1:152" ht="15" customHeight="1" x14ac:dyDescent="0.25">
      <c r="A880" s="33" t="s">
        <v>10712</v>
      </c>
      <c r="B880" s="34"/>
      <c r="C880" s="23"/>
      <c r="D880" s="472"/>
      <c r="E880" s="35">
        <f t="shared" si="32"/>
        <v>0</v>
      </c>
      <c r="F880" s="201">
        <v>33345</v>
      </c>
      <c r="G880" s="417"/>
      <c r="H880" s="37" t="s">
        <v>10684</v>
      </c>
      <c r="I880" s="102"/>
      <c r="J880" s="202">
        <v>79.790000000000006</v>
      </c>
      <c r="K880" s="39">
        <f t="shared" si="31"/>
        <v>0</v>
      </c>
      <c r="L880" s="40" t="s">
        <v>10742</v>
      </c>
      <c r="M880" s="53">
        <v>140620171206</v>
      </c>
      <c r="N880" s="40" t="s">
        <v>10712</v>
      </c>
      <c r="O880" s="46" t="s">
        <v>28</v>
      </c>
      <c r="P880" s="40" t="s">
        <v>116</v>
      </c>
      <c r="Q880" s="40" t="s">
        <v>39</v>
      </c>
      <c r="R880" s="40" t="s">
        <v>31</v>
      </c>
      <c r="S880" s="304" t="s">
        <v>41</v>
      </c>
      <c r="T880" s="304">
        <v>12</v>
      </c>
      <c r="U880" s="304">
        <v>2500</v>
      </c>
      <c r="V880" s="304" t="s">
        <v>41</v>
      </c>
      <c r="W880" s="422"/>
      <c r="X880" s="43" t="s">
        <v>10661</v>
      </c>
      <c r="Y880" s="34"/>
      <c r="Z880" s="34"/>
      <c r="AA880" s="34"/>
      <c r="AB880" s="34"/>
      <c r="AC880" s="34"/>
      <c r="AD880" s="100"/>
      <c r="AE880" s="100"/>
      <c r="AF880" s="210"/>
      <c r="AG880" s="100"/>
      <c r="AH880" s="100"/>
      <c r="AI880" s="100"/>
      <c r="AJ880" s="140"/>
    </row>
    <row r="881" spans="1:153" ht="15" customHeight="1" x14ac:dyDescent="0.25">
      <c r="A881" s="33" t="s">
        <v>288</v>
      </c>
      <c r="B881" s="34"/>
      <c r="C881" s="23"/>
      <c r="D881" s="472"/>
      <c r="E881" s="35">
        <f t="shared" si="32"/>
        <v>0</v>
      </c>
      <c r="F881" s="201">
        <v>6334</v>
      </c>
      <c r="G881" s="417"/>
      <c r="H881" s="36" t="s">
        <v>289</v>
      </c>
      <c r="I881" s="102"/>
      <c r="J881" s="202">
        <v>88.59</v>
      </c>
      <c r="K881" s="39">
        <f t="shared" si="31"/>
        <v>0</v>
      </c>
      <c r="L881" s="40" t="s">
        <v>282</v>
      </c>
      <c r="M881" s="53" t="s">
        <v>290</v>
      </c>
      <c r="N881" s="40" t="s">
        <v>288</v>
      </c>
      <c r="O881" s="46" t="s">
        <v>157</v>
      </c>
      <c r="P881" s="40" t="s">
        <v>283</v>
      </c>
      <c r="Q881" s="40" t="s">
        <v>39</v>
      </c>
      <c r="R881" s="40" t="s">
        <v>291</v>
      </c>
      <c r="S881" s="304" t="s">
        <v>46</v>
      </c>
      <c r="T881" s="304">
        <v>6</v>
      </c>
      <c r="U881" s="304">
        <v>2500</v>
      </c>
      <c r="V881" s="304" t="s">
        <v>41</v>
      </c>
      <c r="W881" s="422"/>
      <c r="X881" s="43">
        <v>41668</v>
      </c>
      <c r="Y881" s="34"/>
      <c r="Z881" s="34"/>
      <c r="AA881" s="34"/>
      <c r="AB881" s="34"/>
      <c r="AC881" s="34"/>
      <c r="AD881" s="100"/>
      <c r="AF881" s="210"/>
    </row>
    <row r="882" spans="1:153" ht="15" customHeight="1" x14ac:dyDescent="0.25">
      <c r="A882" s="33" t="s">
        <v>10585</v>
      </c>
      <c r="B882" s="34"/>
      <c r="C882" s="23"/>
      <c r="D882" s="472"/>
      <c r="E882" s="35">
        <f t="shared" si="32"/>
        <v>0</v>
      </c>
      <c r="F882" s="201">
        <v>8576</v>
      </c>
      <c r="G882" s="417"/>
      <c r="H882" s="36" t="s">
        <v>10549</v>
      </c>
      <c r="I882" s="102"/>
      <c r="J882" s="202">
        <v>168.5</v>
      </c>
      <c r="K882" s="39">
        <f t="shared" si="31"/>
        <v>0</v>
      </c>
      <c r="L882" s="40" t="s">
        <v>8929</v>
      </c>
      <c r="M882" s="53">
        <v>1773</v>
      </c>
      <c r="N882" s="40" t="s">
        <v>10585</v>
      </c>
      <c r="O882" s="46" t="s">
        <v>945</v>
      </c>
      <c r="P882" s="40" t="s">
        <v>314</v>
      </c>
      <c r="Q882" s="40" t="s">
        <v>30</v>
      </c>
      <c r="R882" s="40" t="s">
        <v>31</v>
      </c>
      <c r="S882" s="304" t="s">
        <v>32</v>
      </c>
      <c r="T882" s="304">
        <v>50</v>
      </c>
      <c r="U882" s="304">
        <v>2500</v>
      </c>
      <c r="V882" s="304" t="s">
        <v>32</v>
      </c>
      <c r="W882" s="429"/>
      <c r="X882" s="191" t="s">
        <v>10540</v>
      </c>
      <c r="Y882" s="34"/>
      <c r="Z882" s="34"/>
      <c r="AA882" s="34"/>
      <c r="AB882" s="34"/>
      <c r="AC882" s="34"/>
      <c r="AD882" s="100"/>
      <c r="AE882" s="140"/>
      <c r="AF882" s="210"/>
      <c r="AG882" s="140"/>
      <c r="AH882" s="100"/>
      <c r="AI882" s="100"/>
      <c r="AJ882" s="100"/>
      <c r="AK882" s="140"/>
      <c r="AL882" s="140"/>
      <c r="AM882" s="140"/>
      <c r="AN882" s="140"/>
      <c r="AO882" s="140"/>
      <c r="AP882" s="140"/>
      <c r="AQ882" s="140"/>
      <c r="AR882" s="140"/>
      <c r="AS882" s="140"/>
      <c r="AT882" s="140"/>
      <c r="AU882" s="140"/>
      <c r="AV882" s="140"/>
      <c r="AW882" s="140"/>
      <c r="AX882" s="140"/>
      <c r="AY882" s="140"/>
      <c r="AZ882" s="140"/>
      <c r="BA882" s="140"/>
      <c r="BB882" s="140"/>
      <c r="BC882" s="140"/>
      <c r="BD882" s="140"/>
      <c r="BE882" s="140"/>
      <c r="BF882" s="140"/>
      <c r="BG882" s="140"/>
      <c r="BH882" s="140"/>
      <c r="BI882" s="140"/>
      <c r="BJ882" s="140"/>
      <c r="BK882" s="140"/>
      <c r="BL882" s="140"/>
      <c r="BM882" s="140"/>
      <c r="BN882" s="140"/>
      <c r="BO882" s="140"/>
      <c r="BP882" s="140"/>
      <c r="BQ882" s="140"/>
      <c r="BR882" s="140"/>
      <c r="BS882" s="140"/>
      <c r="BT882" s="140"/>
      <c r="BU882" s="140"/>
      <c r="BV882" s="140"/>
      <c r="BW882" s="140"/>
      <c r="BX882" s="140"/>
      <c r="BY882" s="140"/>
      <c r="BZ882" s="140"/>
      <c r="CA882" s="140"/>
      <c r="CB882" s="140"/>
      <c r="CC882" s="140"/>
      <c r="CD882" s="140"/>
      <c r="CE882" s="140"/>
      <c r="CF882" s="140"/>
      <c r="CG882" s="140"/>
      <c r="CH882" s="140"/>
      <c r="CI882" s="140"/>
      <c r="CJ882" s="140"/>
      <c r="CK882" s="140"/>
      <c r="CL882" s="140"/>
      <c r="CM882" s="140"/>
      <c r="CN882" s="140"/>
      <c r="CO882" s="140"/>
      <c r="CP882" s="140"/>
      <c r="CQ882" s="140"/>
      <c r="CR882" s="140"/>
      <c r="CS882" s="140"/>
      <c r="CT882" s="140"/>
      <c r="CU882" s="140"/>
      <c r="CV882" s="140"/>
      <c r="CW882" s="140"/>
      <c r="CX882" s="140"/>
      <c r="CY882" s="140"/>
      <c r="CZ882" s="140"/>
      <c r="DA882" s="140"/>
      <c r="DB882" s="140"/>
      <c r="DC882" s="140"/>
      <c r="DD882" s="140"/>
      <c r="DE882" s="140"/>
      <c r="DF882" s="140"/>
      <c r="DG882" s="140"/>
      <c r="DH882" s="140"/>
      <c r="DI882" s="140"/>
      <c r="DJ882" s="140"/>
      <c r="DK882" s="140"/>
      <c r="DL882" s="140"/>
      <c r="DM882" s="140"/>
      <c r="DN882" s="140"/>
      <c r="DO882" s="140"/>
      <c r="DP882" s="140"/>
      <c r="DQ882" s="140"/>
      <c r="DR882" s="140"/>
      <c r="DS882" s="140"/>
      <c r="DT882" s="140"/>
      <c r="DU882" s="140"/>
      <c r="DV882" s="140"/>
      <c r="DW882" s="140"/>
      <c r="DX882" s="140"/>
      <c r="DY882" s="140"/>
      <c r="DZ882" s="140"/>
      <c r="EA882" s="140"/>
      <c r="EB882" s="140"/>
      <c r="EC882" s="140"/>
      <c r="ED882" s="140"/>
      <c r="EE882" s="140"/>
      <c r="EF882" s="140"/>
      <c r="EG882" s="140"/>
      <c r="EH882" s="140"/>
      <c r="EI882" s="140"/>
      <c r="EJ882" s="140"/>
      <c r="EK882" s="140"/>
      <c r="EL882" s="140"/>
      <c r="EM882" s="140"/>
      <c r="EN882" s="140"/>
      <c r="EO882" s="140"/>
      <c r="EP882" s="140"/>
      <c r="EQ882" s="140"/>
      <c r="ER882" s="140"/>
      <c r="ES882" s="140"/>
      <c r="ET882" s="140"/>
      <c r="EW882" s="140"/>
    </row>
    <row r="883" spans="1:153" ht="15" customHeight="1" x14ac:dyDescent="0.25">
      <c r="A883" s="33" t="s">
        <v>10586</v>
      </c>
      <c r="B883" s="34"/>
      <c r="C883" s="23"/>
      <c r="D883" s="472"/>
      <c r="E883" s="35">
        <f t="shared" si="32"/>
        <v>0</v>
      </c>
      <c r="F883" s="201">
        <v>31266</v>
      </c>
      <c r="G883" s="417"/>
      <c r="H883" s="36" t="s">
        <v>10550</v>
      </c>
      <c r="I883" s="102"/>
      <c r="J883" s="202">
        <v>40.72</v>
      </c>
      <c r="K883" s="39">
        <f t="shared" si="31"/>
        <v>0</v>
      </c>
      <c r="L883" s="40" t="s">
        <v>8929</v>
      </c>
      <c r="M883" s="53">
        <v>3709</v>
      </c>
      <c r="N883" s="40" t="s">
        <v>10586</v>
      </c>
      <c r="O883" s="46" t="s">
        <v>945</v>
      </c>
      <c r="P883" s="40" t="s">
        <v>314</v>
      </c>
      <c r="Q883" s="40" t="s">
        <v>30</v>
      </c>
      <c r="R883" s="40" t="s">
        <v>31</v>
      </c>
      <c r="S883" s="304" t="s">
        <v>60</v>
      </c>
      <c r="T883" s="304">
        <v>4</v>
      </c>
      <c r="U883" s="304">
        <v>2500</v>
      </c>
      <c r="V883" s="304" t="s">
        <v>41</v>
      </c>
      <c r="W883" s="429"/>
      <c r="X883" s="191" t="s">
        <v>10540</v>
      </c>
      <c r="Y883" s="34"/>
      <c r="Z883" s="34"/>
      <c r="AA883" s="34"/>
      <c r="AB883" s="34"/>
      <c r="AC883" s="34"/>
      <c r="AD883" s="100"/>
      <c r="AE883" s="140"/>
      <c r="AF883" s="210"/>
      <c r="AG883" s="140"/>
      <c r="AH883" s="100"/>
      <c r="AI883" s="100"/>
      <c r="AJ883" s="100"/>
    </row>
    <row r="884" spans="1:153" ht="15" customHeight="1" x14ac:dyDescent="0.25">
      <c r="A884" s="33" t="s">
        <v>11300</v>
      </c>
      <c r="B884" s="34"/>
      <c r="C884" s="23"/>
      <c r="D884" s="472"/>
      <c r="E884" s="35">
        <f t="shared" si="32"/>
        <v>0</v>
      </c>
      <c r="F884" s="201">
        <v>4235</v>
      </c>
      <c r="G884" s="417"/>
      <c r="H884" s="36" t="s">
        <v>11301</v>
      </c>
      <c r="I884" s="102"/>
      <c r="J884" s="202">
        <v>64.69</v>
      </c>
      <c r="K884" s="39">
        <f t="shared" si="31"/>
        <v>0</v>
      </c>
      <c r="L884" s="40" t="s">
        <v>10198</v>
      </c>
      <c r="M884" s="53" t="s">
        <v>11302</v>
      </c>
      <c r="N884" s="40" t="s">
        <v>11300</v>
      </c>
      <c r="O884" s="46" t="s">
        <v>2719</v>
      </c>
      <c r="P884" s="40" t="s">
        <v>116</v>
      </c>
      <c r="Q884" s="40" t="s">
        <v>39</v>
      </c>
      <c r="R884" s="40" t="s">
        <v>31</v>
      </c>
      <c r="S884" s="304" t="s">
        <v>46</v>
      </c>
      <c r="T884" s="304">
        <v>6</v>
      </c>
      <c r="U884" s="304">
        <v>2500</v>
      </c>
      <c r="V884" s="304" t="s">
        <v>41</v>
      </c>
      <c r="W884" s="429"/>
      <c r="X884" s="191" t="s">
        <v>11303</v>
      </c>
      <c r="Y884" s="34"/>
      <c r="Z884" s="34"/>
      <c r="AA884" s="34"/>
      <c r="AB884" s="34"/>
      <c r="AC884" s="34"/>
      <c r="AD884" s="100"/>
      <c r="AE884" s="140"/>
      <c r="AF884" s="210"/>
      <c r="AG884" s="140"/>
      <c r="AH884" s="100"/>
      <c r="AI884" s="100"/>
      <c r="AJ884" s="100"/>
      <c r="AK884" s="140"/>
      <c r="AL884" s="140"/>
      <c r="AM884" s="140"/>
      <c r="AN884" s="140"/>
      <c r="AO884" s="140"/>
      <c r="AP884" s="140"/>
      <c r="AQ884" s="140"/>
      <c r="AR884" s="140"/>
      <c r="AS884" s="140"/>
      <c r="AT884" s="140"/>
      <c r="AU884" s="140"/>
      <c r="AV884" s="140"/>
      <c r="AW884" s="140"/>
      <c r="AX884" s="140"/>
      <c r="AY884" s="140"/>
      <c r="AZ884" s="140"/>
      <c r="BA884" s="140"/>
      <c r="BB884" s="140"/>
      <c r="BC884" s="140"/>
      <c r="BD884" s="140"/>
      <c r="BE884" s="140"/>
      <c r="BF884" s="140"/>
      <c r="BG884" s="140"/>
      <c r="BH884" s="140"/>
      <c r="BI884" s="140"/>
      <c r="BJ884" s="140"/>
      <c r="BK884" s="140"/>
      <c r="BL884" s="140"/>
      <c r="BM884" s="140"/>
      <c r="BN884" s="140"/>
      <c r="BO884" s="140"/>
      <c r="BP884" s="140"/>
      <c r="BQ884" s="140"/>
      <c r="BR884" s="140"/>
      <c r="BS884" s="140"/>
      <c r="BT884" s="140"/>
      <c r="BU884" s="140"/>
      <c r="BV884" s="140"/>
      <c r="BW884" s="140"/>
      <c r="BX884" s="140"/>
      <c r="BY884" s="140"/>
      <c r="BZ884" s="140"/>
      <c r="CA884" s="140"/>
      <c r="CB884" s="140"/>
      <c r="CC884" s="140"/>
      <c r="CD884" s="140"/>
      <c r="CE884" s="140"/>
      <c r="CF884" s="140"/>
      <c r="CG884" s="140"/>
      <c r="CH884" s="140"/>
      <c r="CI884" s="140"/>
      <c r="CJ884" s="140"/>
      <c r="CK884" s="140"/>
      <c r="CL884" s="140"/>
      <c r="CM884" s="140"/>
      <c r="CN884" s="140"/>
      <c r="CO884" s="140"/>
      <c r="CP884" s="140"/>
      <c r="CQ884" s="140"/>
      <c r="CR884" s="140"/>
      <c r="CS884" s="140"/>
      <c r="CT884" s="140"/>
      <c r="CU884" s="140"/>
      <c r="CV884" s="140"/>
      <c r="CW884" s="140"/>
      <c r="CX884" s="140"/>
      <c r="CY884" s="140"/>
      <c r="CZ884" s="140"/>
      <c r="DA884" s="140"/>
      <c r="DB884" s="140"/>
      <c r="DC884" s="140"/>
      <c r="DD884" s="140"/>
      <c r="DE884" s="140"/>
      <c r="DF884" s="140"/>
      <c r="DG884" s="140"/>
      <c r="DH884" s="140"/>
      <c r="DI884" s="140"/>
      <c r="DJ884" s="140"/>
      <c r="DK884" s="140"/>
      <c r="DL884" s="140"/>
      <c r="DM884" s="140"/>
      <c r="DN884" s="140"/>
      <c r="DO884" s="140"/>
      <c r="DP884" s="140"/>
      <c r="DQ884" s="140"/>
      <c r="DR884" s="140"/>
      <c r="DS884" s="140"/>
      <c r="DT884" s="140"/>
      <c r="DU884" s="140"/>
      <c r="DV884" s="140"/>
      <c r="DW884" s="140"/>
      <c r="DX884" s="140"/>
      <c r="DY884" s="140"/>
      <c r="DZ884" s="140"/>
      <c r="EA884" s="140"/>
      <c r="EB884" s="140"/>
      <c r="EC884" s="140"/>
      <c r="ED884" s="140"/>
      <c r="EE884" s="140"/>
      <c r="EF884" s="140"/>
      <c r="EG884" s="140"/>
      <c r="EH884" s="140"/>
      <c r="EI884" s="140"/>
      <c r="EJ884" s="140"/>
      <c r="EK884" s="140"/>
      <c r="EL884" s="140"/>
      <c r="EM884" s="140"/>
      <c r="EN884" s="140"/>
      <c r="EO884" s="140"/>
      <c r="EP884" s="140"/>
      <c r="EQ884" s="140"/>
      <c r="ER884" s="140"/>
      <c r="ES884" s="140"/>
      <c r="ET884" s="140"/>
      <c r="EU884" s="140"/>
      <c r="EV884" s="140"/>
    </row>
    <row r="885" spans="1:153" ht="15" customHeight="1" x14ac:dyDescent="0.25">
      <c r="A885" s="33" t="s">
        <v>11343</v>
      </c>
      <c r="B885" s="34"/>
      <c r="C885" s="23"/>
      <c r="D885" s="472"/>
      <c r="E885" s="35">
        <f t="shared" si="32"/>
        <v>0</v>
      </c>
      <c r="F885" s="201">
        <v>34838</v>
      </c>
      <c r="G885" s="417"/>
      <c r="H885" s="36" t="s">
        <v>11396</v>
      </c>
      <c r="I885" s="102"/>
      <c r="J885" s="202">
        <v>62.97</v>
      </c>
      <c r="K885" s="39">
        <f t="shared" si="31"/>
        <v>0</v>
      </c>
      <c r="L885" s="40" t="s">
        <v>1971</v>
      </c>
      <c r="M885" s="53">
        <v>7509997023236</v>
      </c>
      <c r="N885" s="40" t="s">
        <v>11343</v>
      </c>
      <c r="O885" s="46" t="s">
        <v>3551</v>
      </c>
      <c r="P885" s="40" t="s">
        <v>111</v>
      </c>
      <c r="Q885" s="40" t="s">
        <v>67</v>
      </c>
      <c r="R885" s="40" t="s">
        <v>31</v>
      </c>
      <c r="S885" s="304" t="s">
        <v>41</v>
      </c>
      <c r="T885" s="304">
        <v>12</v>
      </c>
      <c r="U885" s="304">
        <v>2500</v>
      </c>
      <c r="V885" s="304" t="s">
        <v>41</v>
      </c>
      <c r="W885" s="429"/>
      <c r="X885" s="191" t="s">
        <v>11446</v>
      </c>
      <c r="Y885" s="34"/>
      <c r="Z885" s="34"/>
      <c r="AA885" s="34"/>
      <c r="AB885" s="34"/>
      <c r="AC885" s="34"/>
      <c r="AD885" s="100"/>
      <c r="AE885" s="140"/>
      <c r="AF885" s="210"/>
      <c r="AG885" s="140"/>
      <c r="AH885" s="100"/>
      <c r="AI885" s="100"/>
      <c r="AJ885" s="100"/>
      <c r="AK885" s="140"/>
      <c r="AL885" s="140"/>
      <c r="AM885" s="140"/>
      <c r="AN885" s="140"/>
      <c r="AO885" s="140"/>
      <c r="AP885" s="140"/>
      <c r="AQ885" s="140"/>
      <c r="AR885" s="140"/>
      <c r="AS885" s="140"/>
      <c r="AT885" s="140"/>
      <c r="AU885" s="140"/>
      <c r="AV885" s="140"/>
      <c r="AW885" s="140"/>
      <c r="AX885" s="140"/>
      <c r="AY885" s="140"/>
      <c r="AZ885" s="140"/>
      <c r="BA885" s="140"/>
      <c r="BB885" s="140"/>
      <c r="BC885" s="140"/>
      <c r="BD885" s="140"/>
      <c r="BE885" s="140"/>
      <c r="BF885" s="140"/>
      <c r="BG885" s="140"/>
      <c r="BH885" s="140"/>
      <c r="BI885" s="140"/>
      <c r="BJ885" s="140"/>
      <c r="BK885" s="140"/>
      <c r="BL885" s="140"/>
      <c r="BM885" s="140"/>
      <c r="BN885" s="140"/>
      <c r="BO885" s="140"/>
      <c r="BP885" s="140"/>
      <c r="BQ885" s="140"/>
      <c r="BR885" s="140"/>
      <c r="BS885" s="140"/>
      <c r="BT885" s="140"/>
      <c r="BU885" s="140"/>
      <c r="BV885" s="140"/>
      <c r="BW885" s="140"/>
      <c r="BX885" s="140"/>
      <c r="BY885" s="140"/>
      <c r="BZ885" s="140"/>
      <c r="CA885" s="140"/>
      <c r="CB885" s="140"/>
      <c r="CC885" s="140"/>
      <c r="CD885" s="140"/>
      <c r="CE885" s="140"/>
      <c r="CF885" s="140"/>
      <c r="CG885" s="140"/>
      <c r="CH885" s="140"/>
      <c r="CI885" s="140"/>
      <c r="CJ885" s="140"/>
      <c r="CK885" s="140"/>
      <c r="CL885" s="140"/>
      <c r="CM885" s="140"/>
      <c r="CN885" s="140"/>
      <c r="CO885" s="140"/>
      <c r="CP885" s="140"/>
      <c r="CQ885" s="140"/>
      <c r="CR885" s="140"/>
      <c r="CS885" s="140"/>
      <c r="CT885" s="140"/>
      <c r="CU885" s="140"/>
      <c r="CV885" s="140"/>
      <c r="CW885" s="140"/>
      <c r="CX885" s="140"/>
      <c r="CY885" s="140"/>
      <c r="CZ885" s="140"/>
      <c r="DA885" s="140"/>
      <c r="DB885" s="140"/>
      <c r="DC885" s="140"/>
      <c r="DD885" s="140"/>
      <c r="DE885" s="140"/>
      <c r="DF885" s="140"/>
      <c r="DG885" s="140"/>
      <c r="DH885" s="140"/>
      <c r="DI885" s="140"/>
      <c r="DJ885" s="140"/>
      <c r="DK885" s="140"/>
      <c r="DL885" s="140"/>
      <c r="DM885" s="140"/>
      <c r="DN885" s="140"/>
      <c r="DO885" s="140"/>
      <c r="DP885" s="140"/>
      <c r="DQ885" s="140"/>
      <c r="DR885" s="140"/>
      <c r="DS885" s="140"/>
      <c r="DT885" s="140"/>
      <c r="DU885" s="140"/>
      <c r="DV885" s="140"/>
      <c r="DW885" s="140"/>
      <c r="DX885" s="140"/>
      <c r="DY885" s="140"/>
      <c r="DZ885" s="140"/>
      <c r="EA885" s="140"/>
      <c r="EB885" s="140"/>
      <c r="EC885" s="140"/>
      <c r="ED885" s="140"/>
      <c r="EE885" s="140"/>
      <c r="EF885" s="140"/>
      <c r="EG885" s="140"/>
      <c r="EH885" s="140"/>
      <c r="EI885" s="140"/>
      <c r="EJ885" s="140"/>
      <c r="EK885" s="140"/>
      <c r="EL885" s="140"/>
      <c r="EM885" s="140"/>
      <c r="EN885" s="140"/>
      <c r="EO885" s="140"/>
      <c r="EP885" s="140"/>
      <c r="EQ885" s="140"/>
      <c r="ER885" s="140"/>
      <c r="ES885" s="140"/>
      <c r="ET885" s="140"/>
      <c r="EU885" s="140"/>
      <c r="EV885" s="140"/>
    </row>
    <row r="886" spans="1:153" ht="15" customHeight="1" x14ac:dyDescent="0.25">
      <c r="A886" s="33" t="s">
        <v>3298</v>
      </c>
      <c r="B886" s="34"/>
      <c r="C886" s="23"/>
      <c r="D886" s="472"/>
      <c r="E886" s="35">
        <f t="shared" si="32"/>
        <v>0</v>
      </c>
      <c r="F886" s="201">
        <v>3733</v>
      </c>
      <c r="G886" s="417"/>
      <c r="H886" s="36" t="s">
        <v>3299</v>
      </c>
      <c r="I886" s="102"/>
      <c r="J886" s="202">
        <v>119.97</v>
      </c>
      <c r="K886" s="39">
        <f t="shared" si="31"/>
        <v>0</v>
      </c>
      <c r="L886" s="40" t="s">
        <v>262</v>
      </c>
      <c r="M886" s="53" t="s">
        <v>3300</v>
      </c>
      <c r="N886" s="40" t="s">
        <v>3298</v>
      </c>
      <c r="O886" s="46" t="s">
        <v>45</v>
      </c>
      <c r="P886" s="40" t="s">
        <v>38</v>
      </c>
      <c r="Q886" s="40" t="s">
        <v>39</v>
      </c>
      <c r="R886" s="40" t="s">
        <v>31</v>
      </c>
      <c r="S886" s="304" t="s">
        <v>41</v>
      </c>
      <c r="T886" s="304">
        <v>13</v>
      </c>
      <c r="U886" s="304">
        <v>500</v>
      </c>
      <c r="V886" s="304" t="s">
        <v>41</v>
      </c>
      <c r="W886" s="422"/>
      <c r="X886" s="43"/>
      <c r="Y886" s="34"/>
      <c r="Z886" s="34"/>
      <c r="AA886" s="34"/>
      <c r="AB886" s="34"/>
      <c r="AC886" s="34"/>
      <c r="AD886" s="100"/>
      <c r="AF886" s="210"/>
    </row>
    <row r="887" spans="1:153" ht="15" customHeight="1" x14ac:dyDescent="0.25">
      <c r="A887" s="33" t="s">
        <v>9048</v>
      </c>
      <c r="B887" s="34"/>
      <c r="C887" s="23"/>
      <c r="D887" s="472"/>
      <c r="E887" s="35">
        <f t="shared" si="32"/>
        <v>0</v>
      </c>
      <c r="F887" s="201">
        <v>3314</v>
      </c>
      <c r="G887" s="417"/>
      <c r="H887" s="109" t="s">
        <v>9006</v>
      </c>
      <c r="I887" s="102"/>
      <c r="J887" s="202">
        <v>168.48</v>
      </c>
      <c r="K887" s="39">
        <f t="shared" ref="K887:K950" si="33">I887*J887</f>
        <v>0</v>
      </c>
      <c r="L887" s="40" t="s">
        <v>9082</v>
      </c>
      <c r="M887" s="53">
        <v>13473</v>
      </c>
      <c r="N887" s="40" t="s">
        <v>9048</v>
      </c>
      <c r="O887" s="46" t="s">
        <v>825</v>
      </c>
      <c r="P887" s="40" t="s">
        <v>154</v>
      </c>
      <c r="Q887" s="40" t="s">
        <v>155</v>
      </c>
      <c r="R887" s="40" t="s">
        <v>31</v>
      </c>
      <c r="S887" s="133" t="s">
        <v>41</v>
      </c>
      <c r="T887" s="304">
        <v>12</v>
      </c>
      <c r="U887" s="304">
        <v>2500</v>
      </c>
      <c r="V887" s="304" t="s">
        <v>41</v>
      </c>
      <c r="W887" s="421" t="s">
        <v>9105</v>
      </c>
      <c r="X887" s="152" t="s">
        <v>8965</v>
      </c>
      <c r="Y887" s="34"/>
      <c r="Z887" s="34"/>
      <c r="AA887" s="34"/>
      <c r="AB887" s="34"/>
      <c r="AC887" s="32"/>
      <c r="AD887" s="100"/>
      <c r="AF887" s="210"/>
    </row>
    <row r="888" spans="1:153" ht="15" customHeight="1" x14ac:dyDescent="0.25">
      <c r="A888" s="33" t="s">
        <v>1096</v>
      </c>
      <c r="B888" s="34"/>
      <c r="C888" s="23"/>
      <c r="D888" s="472"/>
      <c r="E888" s="35">
        <f t="shared" si="32"/>
        <v>0</v>
      </c>
      <c r="F888" s="201">
        <v>4102</v>
      </c>
      <c r="G888" s="417"/>
      <c r="H888" s="36" t="s">
        <v>1097</v>
      </c>
      <c r="I888" s="102"/>
      <c r="J888" s="202">
        <v>20.97</v>
      </c>
      <c r="K888" s="39">
        <f t="shared" si="33"/>
        <v>0</v>
      </c>
      <c r="L888" s="40" t="s">
        <v>780</v>
      </c>
      <c r="M888" s="53" t="s">
        <v>1098</v>
      </c>
      <c r="N888" s="40" t="s">
        <v>1096</v>
      </c>
      <c r="O888" s="46" t="s">
        <v>977</v>
      </c>
      <c r="P888" s="40" t="s">
        <v>107</v>
      </c>
      <c r="Q888" s="40" t="s">
        <v>39</v>
      </c>
      <c r="R888" s="40" t="s">
        <v>31</v>
      </c>
      <c r="S888" s="304" t="s">
        <v>41</v>
      </c>
      <c r="T888" s="304">
        <v>12</v>
      </c>
      <c r="U888" s="304">
        <v>2500</v>
      </c>
      <c r="V888" s="304" t="s">
        <v>41</v>
      </c>
      <c r="W888" s="422"/>
      <c r="X888" s="43">
        <v>41663</v>
      </c>
      <c r="Y888" s="34"/>
      <c r="Z888" s="34"/>
      <c r="AA888" s="34"/>
      <c r="AB888" s="34"/>
      <c r="AC888" s="34"/>
      <c r="AD888" s="100"/>
      <c r="AF888" s="210"/>
    </row>
    <row r="889" spans="1:153" ht="15" customHeight="1" x14ac:dyDescent="0.25">
      <c r="A889" s="33" t="s">
        <v>9970</v>
      </c>
      <c r="B889" s="34"/>
      <c r="C889" s="34"/>
      <c r="D889" s="472"/>
      <c r="E889" s="35">
        <f t="shared" si="32"/>
        <v>0</v>
      </c>
      <c r="F889" s="201">
        <v>10659</v>
      </c>
      <c r="G889" s="417"/>
      <c r="H889" s="36" t="s">
        <v>8729</v>
      </c>
      <c r="I889" s="102"/>
      <c r="J889" s="202">
        <v>389.23</v>
      </c>
      <c r="K889" s="39">
        <f t="shared" si="33"/>
        <v>0</v>
      </c>
      <c r="L889" s="40" t="s">
        <v>9944</v>
      </c>
      <c r="M889" s="53">
        <v>9310</v>
      </c>
      <c r="N889" s="40" t="s">
        <v>9970</v>
      </c>
      <c r="O889" s="46" t="s">
        <v>28</v>
      </c>
      <c r="P889" s="40" t="s">
        <v>129</v>
      </c>
      <c r="Q889" s="40" t="s">
        <v>130</v>
      </c>
      <c r="R889" s="40" t="s">
        <v>31</v>
      </c>
      <c r="S889" s="304" t="s">
        <v>32</v>
      </c>
      <c r="T889" s="304">
        <v>52</v>
      </c>
      <c r="U889" s="304">
        <v>2500</v>
      </c>
      <c r="V889" s="304" t="s">
        <v>32</v>
      </c>
      <c r="W889" s="422"/>
      <c r="X889" s="43" t="s">
        <v>9955</v>
      </c>
      <c r="Y889" s="34"/>
      <c r="Z889" s="34"/>
      <c r="AA889" s="34"/>
      <c r="AB889" s="34"/>
      <c r="AC889" s="34"/>
      <c r="AD889" s="100"/>
      <c r="AE889" s="100"/>
      <c r="AF889" s="210"/>
      <c r="AG889" s="100"/>
    </row>
    <row r="890" spans="1:153" ht="15" customHeight="1" x14ac:dyDescent="0.25">
      <c r="A890" s="33" t="s">
        <v>10301</v>
      </c>
      <c r="B890" s="34"/>
      <c r="C890" s="23"/>
      <c r="D890" s="472"/>
      <c r="E890" s="35">
        <f t="shared" si="32"/>
        <v>0</v>
      </c>
      <c r="F890" s="201">
        <v>5001</v>
      </c>
      <c r="G890" s="417"/>
      <c r="H890" s="36" t="s">
        <v>10353</v>
      </c>
      <c r="I890" s="102"/>
      <c r="J890" s="202">
        <v>57</v>
      </c>
      <c r="K890" s="39">
        <f t="shared" si="33"/>
        <v>0</v>
      </c>
      <c r="L890" s="40" t="s">
        <v>10314</v>
      </c>
      <c r="M890" s="53" t="s">
        <v>10324</v>
      </c>
      <c r="N890" s="40" t="s">
        <v>10301</v>
      </c>
      <c r="O890" s="46" t="s">
        <v>28</v>
      </c>
      <c r="P890" s="40" t="s">
        <v>1048</v>
      </c>
      <c r="Q890" s="40" t="s">
        <v>757</v>
      </c>
      <c r="R890" s="40" t="s">
        <v>31</v>
      </c>
      <c r="S890" s="304" t="s">
        <v>41</v>
      </c>
      <c r="T890" s="304">
        <v>12</v>
      </c>
      <c r="U890" s="304">
        <v>2500</v>
      </c>
      <c r="V890" s="304" t="s">
        <v>41</v>
      </c>
      <c r="W890" s="431"/>
      <c r="X890" s="191" t="s">
        <v>10331</v>
      </c>
      <c r="Y890" s="34"/>
      <c r="Z890" s="34"/>
      <c r="AA890" s="34"/>
      <c r="AB890" s="34"/>
      <c r="AC890" s="34"/>
      <c r="AD890" s="100"/>
      <c r="AE890" s="140"/>
      <c r="AF890" s="210"/>
      <c r="AG890" s="140"/>
      <c r="AH890" s="100"/>
      <c r="AI890" s="100"/>
      <c r="AJ890" s="100"/>
    </row>
    <row r="891" spans="1:153" ht="15" customHeight="1" x14ac:dyDescent="0.25">
      <c r="A891" s="33" t="s">
        <v>11001</v>
      </c>
      <c r="B891" s="34"/>
      <c r="C891" s="23"/>
      <c r="D891" s="472"/>
      <c r="E891" s="35">
        <f t="shared" si="32"/>
        <v>0</v>
      </c>
      <c r="F891" s="201">
        <v>2134</v>
      </c>
      <c r="G891" s="417"/>
      <c r="H891" s="36" t="s">
        <v>11053</v>
      </c>
      <c r="I891" s="102"/>
      <c r="J891" s="202">
        <v>27.52</v>
      </c>
      <c r="K891" s="39">
        <f t="shared" si="33"/>
        <v>0</v>
      </c>
      <c r="L891" s="40" t="s">
        <v>11106</v>
      </c>
      <c r="M891" s="53" t="s">
        <v>11107</v>
      </c>
      <c r="N891" s="40" t="s">
        <v>11001</v>
      </c>
      <c r="O891" s="46" t="s">
        <v>2094</v>
      </c>
      <c r="P891" s="40" t="s">
        <v>97</v>
      </c>
      <c r="Q891" s="40" t="s">
        <v>98</v>
      </c>
      <c r="R891" s="40" t="s">
        <v>31</v>
      </c>
      <c r="S891" s="304" t="s">
        <v>60</v>
      </c>
      <c r="T891" s="304">
        <v>4</v>
      </c>
      <c r="U891" s="304">
        <v>2500</v>
      </c>
      <c r="V891" s="304" t="s">
        <v>41</v>
      </c>
      <c r="W891" s="422"/>
      <c r="X891" s="191" t="s">
        <v>11136</v>
      </c>
      <c r="Y891" s="34"/>
      <c r="Z891" s="34"/>
      <c r="AA891" s="34"/>
      <c r="AB891" s="34"/>
      <c r="AC891" s="34"/>
      <c r="AD891" s="100"/>
      <c r="AF891" s="210"/>
      <c r="AH891" s="140"/>
      <c r="AI891" s="140"/>
    </row>
    <row r="892" spans="1:153" ht="15" customHeight="1" x14ac:dyDescent="0.25">
      <c r="A892" s="33" t="s">
        <v>10962</v>
      </c>
      <c r="B892" s="34"/>
      <c r="C892" s="23"/>
      <c r="D892" s="472"/>
      <c r="E892" s="35">
        <f t="shared" si="32"/>
        <v>0</v>
      </c>
      <c r="F892" s="201">
        <v>34182</v>
      </c>
      <c r="G892" s="417"/>
      <c r="H892" s="36" t="s">
        <v>10958</v>
      </c>
      <c r="I892" s="102"/>
      <c r="J892" s="202">
        <v>72</v>
      </c>
      <c r="K892" s="39">
        <f t="shared" si="33"/>
        <v>0</v>
      </c>
      <c r="L892" s="40" t="s">
        <v>223</v>
      </c>
      <c r="M892" s="53" t="s">
        <v>10966</v>
      </c>
      <c r="N892" s="40" t="s">
        <v>10962</v>
      </c>
      <c r="O892" s="46" t="s">
        <v>2278</v>
      </c>
      <c r="P892" s="40" t="s">
        <v>95</v>
      </c>
      <c r="Q892" s="40" t="s">
        <v>39</v>
      </c>
      <c r="R892" s="40" t="s">
        <v>31</v>
      </c>
      <c r="S892" s="304" t="s">
        <v>46</v>
      </c>
      <c r="T892" s="304">
        <v>6</v>
      </c>
      <c r="U892" s="304">
        <v>2500</v>
      </c>
      <c r="V892" s="304" t="s">
        <v>41</v>
      </c>
      <c r="W892" s="422"/>
      <c r="X892" s="43"/>
      <c r="Y892" s="34"/>
      <c r="Z892" s="34"/>
      <c r="AA892" s="34"/>
      <c r="AB892" s="34"/>
      <c r="AC892" s="34"/>
      <c r="AD892" s="100"/>
      <c r="AF892" s="210"/>
      <c r="AH892" s="140"/>
      <c r="AI892" s="140"/>
      <c r="EU892" s="100"/>
      <c r="EV892" s="100"/>
    </row>
    <row r="893" spans="1:153" ht="15" customHeight="1" x14ac:dyDescent="0.25">
      <c r="A893" s="33" t="s">
        <v>2430</v>
      </c>
      <c r="B893" s="34"/>
      <c r="C893" s="23"/>
      <c r="D893" s="472"/>
      <c r="E893" s="35">
        <f t="shared" si="32"/>
        <v>0</v>
      </c>
      <c r="F893" s="201">
        <v>5873</v>
      </c>
      <c r="G893" s="417"/>
      <c r="H893" s="36" t="s">
        <v>2431</v>
      </c>
      <c r="I893" s="102"/>
      <c r="J893" s="202">
        <v>89.97</v>
      </c>
      <c r="K893" s="39">
        <f t="shared" si="33"/>
        <v>0</v>
      </c>
      <c r="L893" s="40" t="s">
        <v>637</v>
      </c>
      <c r="M893" s="53" t="s">
        <v>2432</v>
      </c>
      <c r="N893" s="40" t="s">
        <v>2430</v>
      </c>
      <c r="O893" s="46" t="s">
        <v>2278</v>
      </c>
      <c r="P893" s="40" t="s">
        <v>95</v>
      </c>
      <c r="Q893" s="40" t="s">
        <v>39</v>
      </c>
      <c r="R893" s="40" t="s">
        <v>31</v>
      </c>
      <c r="S893" s="304" t="s">
        <v>46</v>
      </c>
      <c r="T893" s="304">
        <v>6</v>
      </c>
      <c r="U893" s="304">
        <v>2500</v>
      </c>
      <c r="V893" s="304" t="s">
        <v>41</v>
      </c>
      <c r="W893" s="422"/>
      <c r="X893" s="43"/>
      <c r="Y893" s="34"/>
      <c r="Z893" s="34"/>
      <c r="AA893" s="34"/>
      <c r="AB893" s="34"/>
      <c r="AC893" s="34"/>
      <c r="AD893" s="100"/>
      <c r="AF893" s="210"/>
      <c r="AK893" s="100"/>
      <c r="AL893" s="100"/>
      <c r="AM893" s="100"/>
      <c r="AN893" s="100"/>
      <c r="AO893" s="100"/>
      <c r="AP893" s="100"/>
      <c r="AQ893" s="100"/>
      <c r="AR893" s="100"/>
      <c r="AS893" s="100"/>
      <c r="AT893" s="100"/>
      <c r="AU893" s="100"/>
      <c r="AV893" s="100"/>
      <c r="AW893" s="100"/>
      <c r="AX893" s="100"/>
      <c r="AY893" s="100"/>
      <c r="AZ893" s="100"/>
      <c r="BA893" s="100"/>
      <c r="BB893" s="100"/>
      <c r="BC893" s="100"/>
      <c r="BD893" s="100"/>
      <c r="BE893" s="100"/>
      <c r="BF893" s="100"/>
      <c r="BG893" s="100"/>
      <c r="BH893" s="100"/>
      <c r="BI893" s="100"/>
      <c r="BJ893" s="100"/>
      <c r="BK893" s="100"/>
      <c r="BL893" s="100"/>
      <c r="BM893" s="100"/>
      <c r="BN893" s="100"/>
      <c r="BO893" s="100"/>
      <c r="BP893" s="100"/>
      <c r="BQ893" s="100"/>
      <c r="BR893" s="100"/>
      <c r="BS893" s="100"/>
      <c r="BT893" s="100"/>
      <c r="BU893" s="100"/>
      <c r="BV893" s="100"/>
      <c r="BW893" s="100"/>
      <c r="BX893" s="100"/>
      <c r="BY893" s="100"/>
      <c r="BZ893" s="100"/>
      <c r="CA893" s="100"/>
      <c r="CB893" s="100"/>
      <c r="CC893" s="100"/>
      <c r="CD893" s="100"/>
      <c r="CE893" s="100"/>
      <c r="CF893" s="100"/>
      <c r="CG893" s="100"/>
      <c r="CH893" s="100"/>
      <c r="CI893" s="100"/>
      <c r="CJ893" s="100"/>
      <c r="CK893" s="100"/>
      <c r="CL893" s="100"/>
      <c r="CM893" s="100"/>
      <c r="CN893" s="100"/>
      <c r="CO893" s="100"/>
      <c r="CP893" s="100"/>
      <c r="CQ893" s="100"/>
      <c r="CR893" s="100"/>
      <c r="CS893" s="100"/>
      <c r="CT893" s="100"/>
      <c r="CU893" s="100"/>
      <c r="CV893" s="100"/>
      <c r="CW893" s="100"/>
      <c r="CX893" s="100"/>
      <c r="CY893" s="100"/>
      <c r="CZ893" s="100"/>
      <c r="DA893" s="100"/>
      <c r="DB893" s="100"/>
      <c r="DC893" s="100"/>
      <c r="DD893" s="100"/>
      <c r="DE893" s="100"/>
      <c r="DF893" s="100"/>
      <c r="DG893" s="100"/>
      <c r="DH893" s="100"/>
      <c r="DI893" s="100"/>
      <c r="DJ893" s="100"/>
      <c r="DK893" s="100"/>
      <c r="DL893" s="100"/>
      <c r="DM893" s="100"/>
      <c r="DN893" s="100"/>
      <c r="DO893" s="100"/>
      <c r="DP893" s="100"/>
      <c r="DQ893" s="100"/>
      <c r="DR893" s="100"/>
      <c r="DS893" s="100"/>
      <c r="DT893" s="100"/>
      <c r="DU893" s="100"/>
      <c r="DV893" s="100"/>
      <c r="DW893" s="100"/>
      <c r="DX893" s="100"/>
      <c r="DY893" s="100"/>
      <c r="DZ893" s="100"/>
      <c r="EA893" s="100"/>
      <c r="EB893" s="100"/>
      <c r="EC893" s="100"/>
      <c r="ED893" s="100"/>
      <c r="EE893" s="100"/>
      <c r="EF893" s="100"/>
      <c r="EG893" s="100"/>
      <c r="EH893" s="100"/>
      <c r="EI893" s="100"/>
      <c r="EJ893" s="100"/>
      <c r="EK893" s="100"/>
      <c r="EL893" s="100"/>
      <c r="EM893" s="100"/>
      <c r="EN893" s="100"/>
      <c r="EO893" s="100"/>
      <c r="EP893" s="100"/>
      <c r="EQ893" s="100"/>
      <c r="ER893" s="100"/>
      <c r="ES893" s="100"/>
      <c r="ET893" s="100"/>
      <c r="EU893" s="100"/>
      <c r="EV893" s="100"/>
      <c r="EW893" s="100"/>
    </row>
    <row r="894" spans="1:153" ht="15" customHeight="1" x14ac:dyDescent="0.25">
      <c r="A894" s="33" t="s">
        <v>2435</v>
      </c>
      <c r="B894" s="34"/>
      <c r="C894" s="23"/>
      <c r="D894" s="472"/>
      <c r="E894" s="35">
        <f t="shared" si="32"/>
        <v>0</v>
      </c>
      <c r="F894" s="201">
        <v>4302</v>
      </c>
      <c r="G894" s="417"/>
      <c r="H894" s="36" t="s">
        <v>2436</v>
      </c>
      <c r="I894" s="102"/>
      <c r="J894" s="202">
        <v>86.5</v>
      </c>
      <c r="K894" s="39">
        <f t="shared" si="33"/>
        <v>0</v>
      </c>
      <c r="L894" s="40" t="s">
        <v>1955</v>
      </c>
      <c r="M894" s="53" t="s">
        <v>2437</v>
      </c>
      <c r="N894" s="40" t="s">
        <v>2435</v>
      </c>
      <c r="O894" s="46" t="s">
        <v>2278</v>
      </c>
      <c r="P894" s="40" t="s">
        <v>116</v>
      </c>
      <c r="Q894" s="40" t="s">
        <v>39</v>
      </c>
      <c r="R894" s="40" t="s">
        <v>31</v>
      </c>
      <c r="S894" s="304" t="s">
        <v>41</v>
      </c>
      <c r="T894" s="304">
        <v>12</v>
      </c>
      <c r="U894" s="304">
        <v>2500</v>
      </c>
      <c r="V894" s="304" t="s">
        <v>41</v>
      </c>
      <c r="W894" s="422"/>
      <c r="X894" s="43"/>
      <c r="Y894" s="34"/>
      <c r="Z894" s="34"/>
      <c r="AA894" s="34"/>
      <c r="AB894" s="34"/>
      <c r="AC894" s="34"/>
      <c r="AD894" s="100"/>
      <c r="AF894" s="210"/>
    </row>
    <row r="895" spans="1:153" ht="15" customHeight="1" x14ac:dyDescent="0.25">
      <c r="A895" s="33" t="s">
        <v>2438</v>
      </c>
      <c r="B895" s="34"/>
      <c r="C895" s="23"/>
      <c r="D895" s="472"/>
      <c r="E895" s="35">
        <f t="shared" si="32"/>
        <v>0</v>
      </c>
      <c r="F895" s="201">
        <v>5063</v>
      </c>
      <c r="G895" s="417"/>
      <c r="H895" s="36" t="s">
        <v>2439</v>
      </c>
      <c r="I895" s="102"/>
      <c r="J895" s="202">
        <v>217.16</v>
      </c>
      <c r="K895" s="39">
        <f t="shared" si="33"/>
        <v>0</v>
      </c>
      <c r="L895" s="40" t="s">
        <v>788</v>
      </c>
      <c r="M895" s="53" t="s">
        <v>2440</v>
      </c>
      <c r="N895" s="40" t="s">
        <v>2438</v>
      </c>
      <c r="O895" s="46" t="s">
        <v>2278</v>
      </c>
      <c r="P895" s="40" t="s">
        <v>38</v>
      </c>
      <c r="Q895" s="40" t="s">
        <v>39</v>
      </c>
      <c r="R895" s="40" t="s">
        <v>31</v>
      </c>
      <c r="S895" s="304" t="s">
        <v>41</v>
      </c>
      <c r="T895" s="304">
        <v>12</v>
      </c>
      <c r="U895" s="304">
        <v>2500</v>
      </c>
      <c r="V895" s="304" t="s">
        <v>41</v>
      </c>
      <c r="W895" s="422"/>
      <c r="X895" s="43">
        <v>41904</v>
      </c>
      <c r="Y895" s="34"/>
      <c r="Z895" s="34"/>
      <c r="AA895" s="34"/>
      <c r="AB895" s="34"/>
      <c r="AC895" s="34"/>
      <c r="AD895" s="100"/>
      <c r="AF895" s="210"/>
    </row>
    <row r="896" spans="1:153" ht="15" customHeight="1" x14ac:dyDescent="0.25">
      <c r="A896" s="33" t="s">
        <v>549</v>
      </c>
      <c r="B896" s="34"/>
      <c r="C896" s="23"/>
      <c r="D896" s="472"/>
      <c r="E896" s="35">
        <f t="shared" si="32"/>
        <v>0</v>
      </c>
      <c r="F896" s="201">
        <v>3769</v>
      </c>
      <c r="G896" s="417"/>
      <c r="H896" s="36" t="s">
        <v>550</v>
      </c>
      <c r="I896" s="102"/>
      <c r="J896" s="202">
        <v>99</v>
      </c>
      <c r="K896" s="39">
        <f t="shared" si="33"/>
        <v>0</v>
      </c>
      <c r="L896" s="40" t="s">
        <v>551</v>
      </c>
      <c r="M896" s="53" t="s">
        <v>552</v>
      </c>
      <c r="N896" s="40" t="s">
        <v>549</v>
      </c>
      <c r="O896" s="46" t="s">
        <v>407</v>
      </c>
      <c r="P896" s="40" t="s">
        <v>95</v>
      </c>
      <c r="Q896" s="40" t="s">
        <v>39</v>
      </c>
      <c r="R896" s="40" t="s">
        <v>31</v>
      </c>
      <c r="S896" s="304" t="s">
        <v>46</v>
      </c>
      <c r="T896" s="304">
        <v>6</v>
      </c>
      <c r="U896" s="304">
        <v>500</v>
      </c>
      <c r="V896" s="304" t="s">
        <v>41</v>
      </c>
      <c r="W896" s="422"/>
      <c r="X896" s="43">
        <v>41953</v>
      </c>
      <c r="Y896" s="34"/>
      <c r="Z896" s="34"/>
      <c r="AA896" s="34"/>
      <c r="AB896" s="34"/>
      <c r="AC896" s="34"/>
      <c r="AD896" s="100"/>
      <c r="AF896" s="210"/>
    </row>
    <row r="897" spans="1:153" ht="15" customHeight="1" x14ac:dyDescent="0.25">
      <c r="A897" s="33" t="s">
        <v>10588</v>
      </c>
      <c r="B897" s="34"/>
      <c r="C897" s="23"/>
      <c r="D897" s="472"/>
      <c r="E897" s="35">
        <f t="shared" si="32"/>
        <v>0</v>
      </c>
      <c r="F897" s="201">
        <v>7831</v>
      </c>
      <c r="G897" s="417"/>
      <c r="H897" s="36" t="s">
        <v>10551</v>
      </c>
      <c r="I897" s="102"/>
      <c r="J897" s="202">
        <v>104.23</v>
      </c>
      <c r="K897" s="39">
        <f t="shared" si="33"/>
        <v>0</v>
      </c>
      <c r="L897" s="40" t="s">
        <v>11137</v>
      </c>
      <c r="M897" s="53" t="s">
        <v>10587</v>
      </c>
      <c r="N897" s="40" t="s">
        <v>10588</v>
      </c>
      <c r="O897" s="46" t="s">
        <v>1325</v>
      </c>
      <c r="P897" s="40" t="s">
        <v>314</v>
      </c>
      <c r="Q897" s="40" t="s">
        <v>30</v>
      </c>
      <c r="R897" s="40" t="s">
        <v>31</v>
      </c>
      <c r="S897" s="304" t="s">
        <v>41</v>
      </c>
      <c r="T897" s="304">
        <v>12</v>
      </c>
      <c r="U897" s="304">
        <v>2500</v>
      </c>
      <c r="V897" s="304" t="s">
        <v>41</v>
      </c>
      <c r="W897" s="429"/>
      <c r="X897" s="191" t="s">
        <v>10540</v>
      </c>
      <c r="Y897" s="34"/>
      <c r="Z897" s="34"/>
      <c r="AA897" s="34"/>
      <c r="AB897" s="34"/>
      <c r="AC897" s="34"/>
      <c r="AD897" s="100"/>
      <c r="AE897" s="140"/>
      <c r="AF897" s="210"/>
      <c r="AG897" s="140"/>
      <c r="AH897" s="100"/>
      <c r="AI897" s="100"/>
      <c r="AJ897" s="100"/>
      <c r="AK897" s="100"/>
      <c r="AL897" s="100"/>
      <c r="AM897" s="100"/>
      <c r="AN897" s="100"/>
      <c r="AO897" s="100"/>
      <c r="AP897" s="100"/>
      <c r="AQ897" s="100"/>
      <c r="AR897" s="100"/>
      <c r="AS897" s="100"/>
      <c r="AT897" s="100"/>
      <c r="AU897" s="100"/>
      <c r="AV897" s="100"/>
      <c r="AW897" s="100"/>
      <c r="AX897" s="100"/>
      <c r="AY897" s="100"/>
      <c r="AZ897" s="100"/>
      <c r="BA897" s="100"/>
      <c r="BB897" s="100"/>
      <c r="BC897" s="100"/>
      <c r="BD897" s="100"/>
      <c r="BE897" s="100"/>
      <c r="BF897" s="100"/>
      <c r="BG897" s="100"/>
      <c r="BH897" s="100"/>
      <c r="BI897" s="100"/>
      <c r="BJ897" s="100"/>
      <c r="BK897" s="100"/>
      <c r="BL897" s="100"/>
      <c r="BM897" s="100"/>
      <c r="BN897" s="100"/>
      <c r="BO897" s="100"/>
      <c r="BP897" s="100"/>
      <c r="BQ897" s="100"/>
      <c r="BR897" s="100"/>
      <c r="BS897" s="100"/>
      <c r="BT897" s="100"/>
      <c r="BU897" s="100"/>
      <c r="BV897" s="100"/>
      <c r="BW897" s="100"/>
      <c r="BX897" s="100"/>
      <c r="BY897" s="100"/>
      <c r="BZ897" s="100"/>
      <c r="CA897" s="100"/>
      <c r="CB897" s="100"/>
      <c r="CC897" s="100"/>
      <c r="CD897" s="100"/>
      <c r="CE897" s="100"/>
      <c r="CF897" s="100"/>
      <c r="CG897" s="100"/>
      <c r="CH897" s="100"/>
      <c r="CI897" s="100"/>
      <c r="CJ897" s="100"/>
      <c r="CK897" s="100"/>
      <c r="CL897" s="100"/>
      <c r="CM897" s="100"/>
      <c r="CN897" s="100"/>
      <c r="CO897" s="100"/>
      <c r="CP897" s="100"/>
      <c r="CQ897" s="100"/>
      <c r="CR897" s="100"/>
      <c r="CS897" s="100"/>
      <c r="CT897" s="100"/>
      <c r="CU897" s="100"/>
      <c r="CV897" s="100"/>
      <c r="CW897" s="100"/>
      <c r="CX897" s="100"/>
      <c r="CY897" s="100"/>
      <c r="CZ897" s="100"/>
      <c r="DA897" s="100"/>
      <c r="DB897" s="100"/>
      <c r="DC897" s="100"/>
      <c r="DD897" s="100"/>
      <c r="DE897" s="100"/>
      <c r="DF897" s="100"/>
      <c r="DG897" s="100"/>
      <c r="DH897" s="100"/>
      <c r="DI897" s="100"/>
      <c r="DJ897" s="100"/>
      <c r="DK897" s="100"/>
      <c r="DL897" s="100"/>
      <c r="DM897" s="100"/>
      <c r="DN897" s="100"/>
      <c r="DO897" s="100"/>
      <c r="DP897" s="100"/>
      <c r="DQ897" s="100"/>
      <c r="DR897" s="100"/>
      <c r="DS897" s="100"/>
      <c r="DT897" s="100"/>
      <c r="DU897" s="100"/>
      <c r="DV897" s="100"/>
      <c r="DW897" s="100"/>
      <c r="DX897" s="100"/>
      <c r="DY897" s="100"/>
      <c r="DZ897" s="100"/>
      <c r="EA897" s="100"/>
      <c r="EB897" s="100"/>
      <c r="EC897" s="100"/>
      <c r="ED897" s="100"/>
      <c r="EE897" s="100"/>
      <c r="EF897" s="100"/>
      <c r="EG897" s="100"/>
      <c r="EH897" s="100"/>
      <c r="EI897" s="100"/>
      <c r="EJ897" s="100"/>
      <c r="EK897" s="100"/>
      <c r="EL897" s="100"/>
      <c r="EM897" s="100"/>
      <c r="EN897" s="100"/>
      <c r="EO897" s="100"/>
      <c r="EP897" s="100"/>
      <c r="EQ897" s="100"/>
      <c r="ER897" s="100"/>
      <c r="ES897" s="100"/>
      <c r="ET897" s="100"/>
      <c r="EW897" s="100"/>
    </row>
    <row r="898" spans="1:153" ht="15" customHeight="1" x14ac:dyDescent="0.25">
      <c r="A898" s="33" t="s">
        <v>10195</v>
      </c>
      <c r="B898" s="34"/>
      <c r="C898" s="93"/>
      <c r="D898" s="472"/>
      <c r="E898" s="35">
        <f t="shared" si="32"/>
        <v>0</v>
      </c>
      <c r="F898" s="201">
        <v>32875</v>
      </c>
      <c r="G898" s="417"/>
      <c r="H898" s="320" t="s">
        <v>10137</v>
      </c>
      <c r="I898" s="97"/>
      <c r="J898" s="202">
        <v>66.42</v>
      </c>
      <c r="K898" s="39">
        <f t="shared" si="33"/>
        <v>0</v>
      </c>
      <c r="L898" s="107" t="s">
        <v>10225</v>
      </c>
      <c r="M898" s="132" t="s">
        <v>10226</v>
      </c>
      <c r="N898" s="107" t="s">
        <v>10195</v>
      </c>
      <c r="O898" s="107" t="s">
        <v>1852</v>
      </c>
      <c r="P898" s="40" t="s">
        <v>38</v>
      </c>
      <c r="Q898" s="40" t="s">
        <v>39</v>
      </c>
      <c r="R898" s="40" t="s">
        <v>31</v>
      </c>
      <c r="S898" s="294" t="s">
        <v>41</v>
      </c>
      <c r="T898" s="133">
        <v>12</v>
      </c>
      <c r="U898" s="133">
        <v>2500</v>
      </c>
      <c r="V898" s="304" t="s">
        <v>41</v>
      </c>
      <c r="W898" s="107"/>
      <c r="X898" s="191" t="s">
        <v>10083</v>
      </c>
      <c r="Y898" s="99"/>
      <c r="Z898" s="99"/>
      <c r="AA898" s="99"/>
      <c r="AB898" s="99"/>
      <c r="AC898" s="100"/>
      <c r="AD898" s="100"/>
      <c r="AE898" s="100"/>
      <c r="AF898" s="100"/>
      <c r="AG898" s="100"/>
      <c r="AH898" s="100"/>
      <c r="AI898" s="100"/>
      <c r="AJ898" s="100"/>
    </row>
    <row r="899" spans="1:153" ht="15" customHeight="1" x14ac:dyDescent="0.25">
      <c r="A899" s="33" t="s">
        <v>1706</v>
      </c>
      <c r="B899" s="34"/>
      <c r="C899" s="23"/>
      <c r="D899" s="472"/>
      <c r="E899" s="35">
        <f t="shared" si="32"/>
        <v>0</v>
      </c>
      <c r="F899" s="201">
        <v>2201</v>
      </c>
      <c r="G899" s="417"/>
      <c r="H899" s="36" t="s">
        <v>1707</v>
      </c>
      <c r="I899" s="102"/>
      <c r="J899" s="202">
        <v>111.04</v>
      </c>
      <c r="K899" s="39">
        <f t="shared" si="33"/>
        <v>0</v>
      </c>
      <c r="L899" s="40" t="s">
        <v>1708</v>
      </c>
      <c r="M899" s="53" t="s">
        <v>1709</v>
      </c>
      <c r="N899" s="40" t="s">
        <v>1706</v>
      </c>
      <c r="O899" s="46" t="s">
        <v>28</v>
      </c>
      <c r="P899" s="40" t="s">
        <v>140</v>
      </c>
      <c r="Q899" s="40" t="s">
        <v>184</v>
      </c>
      <c r="R899" s="40" t="s">
        <v>31</v>
      </c>
      <c r="S899" s="304" t="s">
        <v>32</v>
      </c>
      <c r="T899" s="304">
        <v>52</v>
      </c>
      <c r="U899" s="304">
        <v>200</v>
      </c>
      <c r="V899" s="304" t="s">
        <v>32</v>
      </c>
      <c r="W899" s="422"/>
      <c r="X899" s="43">
        <v>41663</v>
      </c>
      <c r="Y899" s="34"/>
      <c r="Z899" s="34"/>
      <c r="AA899" s="34"/>
      <c r="AB899" s="34"/>
      <c r="AC899" s="34"/>
      <c r="AD899" s="100"/>
      <c r="AF899" s="210"/>
      <c r="AK899" s="100"/>
      <c r="AL899" s="100"/>
      <c r="AM899" s="100"/>
      <c r="AN899" s="100"/>
      <c r="AO899" s="100"/>
      <c r="AP899" s="100"/>
      <c r="AQ899" s="100"/>
      <c r="AR899" s="100"/>
      <c r="AS899" s="100"/>
      <c r="AT899" s="100"/>
      <c r="AU899" s="100"/>
      <c r="AV899" s="100"/>
      <c r="AW899" s="100"/>
      <c r="AX899" s="100"/>
      <c r="AY899" s="100"/>
      <c r="AZ899" s="100"/>
      <c r="BA899" s="100"/>
      <c r="BB899" s="100"/>
      <c r="BC899" s="100"/>
      <c r="BD899" s="100"/>
      <c r="BE899" s="100"/>
      <c r="BF899" s="100"/>
      <c r="BG899" s="100"/>
      <c r="BH899" s="100"/>
      <c r="BI899" s="100"/>
      <c r="BJ899" s="100"/>
      <c r="BK899" s="100"/>
      <c r="BL899" s="100"/>
      <c r="BM899" s="100"/>
      <c r="BN899" s="100"/>
      <c r="BO899" s="100"/>
      <c r="BP899" s="100"/>
      <c r="BQ899" s="100"/>
      <c r="BR899" s="100"/>
      <c r="BS899" s="100"/>
      <c r="BT899" s="100"/>
      <c r="BU899" s="100"/>
      <c r="BV899" s="100"/>
      <c r="BW899" s="100"/>
      <c r="BX899" s="100"/>
      <c r="BY899" s="100"/>
      <c r="BZ899" s="100"/>
      <c r="CA899" s="100"/>
      <c r="CB899" s="100"/>
      <c r="CC899" s="100"/>
      <c r="CD899" s="100"/>
      <c r="CE899" s="100"/>
      <c r="CF899" s="100"/>
      <c r="CG899" s="100"/>
      <c r="CH899" s="100"/>
      <c r="CI899" s="100"/>
      <c r="CJ899" s="100"/>
      <c r="CK899" s="100"/>
      <c r="CL899" s="100"/>
      <c r="CM899" s="100"/>
      <c r="CN899" s="100"/>
      <c r="CO899" s="100"/>
      <c r="CP899" s="100"/>
      <c r="CQ899" s="100"/>
      <c r="CR899" s="100"/>
      <c r="CS899" s="100"/>
      <c r="CT899" s="100"/>
      <c r="CU899" s="100"/>
      <c r="CV899" s="100"/>
      <c r="CW899" s="100"/>
      <c r="CX899" s="100"/>
      <c r="CY899" s="100"/>
      <c r="CZ899" s="100"/>
      <c r="DA899" s="100"/>
      <c r="DB899" s="100"/>
      <c r="DC899" s="100"/>
      <c r="DD899" s="100"/>
      <c r="DE899" s="100"/>
      <c r="DF899" s="100"/>
      <c r="DG899" s="100"/>
      <c r="DH899" s="100"/>
      <c r="DI899" s="100"/>
      <c r="DJ899" s="100"/>
      <c r="DK899" s="100"/>
      <c r="DL899" s="100"/>
      <c r="DM899" s="100"/>
      <c r="DN899" s="100"/>
      <c r="DO899" s="100"/>
      <c r="DP899" s="100"/>
      <c r="DQ899" s="100"/>
      <c r="DR899" s="100"/>
      <c r="DS899" s="100"/>
      <c r="DT899" s="100"/>
      <c r="DU899" s="100"/>
      <c r="DV899" s="100"/>
      <c r="DW899" s="100"/>
      <c r="DX899" s="100"/>
      <c r="DY899" s="100"/>
      <c r="DZ899" s="100"/>
      <c r="EA899" s="100"/>
      <c r="EB899" s="100"/>
      <c r="EC899" s="100"/>
      <c r="ED899" s="100"/>
      <c r="EE899" s="100"/>
      <c r="EF899" s="100"/>
      <c r="EG899" s="100"/>
      <c r="EH899" s="100"/>
      <c r="EI899" s="100"/>
      <c r="EJ899" s="100"/>
      <c r="EK899" s="100"/>
      <c r="EL899" s="100"/>
      <c r="EM899" s="100"/>
      <c r="EN899" s="100"/>
      <c r="EO899" s="100"/>
      <c r="EP899" s="100"/>
      <c r="EQ899" s="100"/>
      <c r="ER899" s="100"/>
      <c r="ES899" s="100"/>
      <c r="ET899" s="100"/>
      <c r="EW899" s="100"/>
    </row>
    <row r="900" spans="1:153" ht="15" customHeight="1" x14ac:dyDescent="0.25">
      <c r="A900" s="33" t="s">
        <v>1710</v>
      </c>
      <c r="B900" s="34"/>
      <c r="C900" s="23"/>
      <c r="D900" s="472"/>
      <c r="E900" s="35">
        <f t="shared" si="32"/>
        <v>0</v>
      </c>
      <c r="F900" s="201">
        <v>4573</v>
      </c>
      <c r="G900" s="417"/>
      <c r="H900" s="36" t="s">
        <v>1711</v>
      </c>
      <c r="I900" s="102"/>
      <c r="J900" s="202">
        <v>415.62</v>
      </c>
      <c r="K900" s="39">
        <f t="shared" si="33"/>
        <v>0</v>
      </c>
      <c r="L900" s="40" t="s">
        <v>243</v>
      </c>
      <c r="M900" s="53" t="s">
        <v>1712</v>
      </c>
      <c r="N900" s="40" t="s">
        <v>1710</v>
      </c>
      <c r="O900" s="46" t="s">
        <v>28</v>
      </c>
      <c r="P900" s="40" t="s">
        <v>111</v>
      </c>
      <c r="Q900" s="40" t="s">
        <v>67</v>
      </c>
      <c r="R900" s="40" t="s">
        <v>31</v>
      </c>
      <c r="S900" s="304" t="s">
        <v>32</v>
      </c>
      <c r="T900" s="304">
        <v>51</v>
      </c>
      <c r="U900" s="304">
        <v>2500</v>
      </c>
      <c r="V900" s="304" t="s">
        <v>32</v>
      </c>
      <c r="W900" s="422"/>
      <c r="X900" s="43">
        <v>41839</v>
      </c>
      <c r="Y900" s="34"/>
      <c r="Z900" s="34"/>
      <c r="AA900" s="34"/>
      <c r="AB900" s="34"/>
      <c r="AC900" s="34"/>
      <c r="AD900" s="100"/>
      <c r="AF900" s="210"/>
      <c r="AK900" s="100"/>
      <c r="AL900" s="100"/>
      <c r="AM900" s="100"/>
      <c r="AN900" s="100"/>
      <c r="AO900" s="100"/>
      <c r="AP900" s="100"/>
      <c r="AQ900" s="100"/>
      <c r="AR900" s="100"/>
      <c r="AS900" s="100"/>
      <c r="AT900" s="100"/>
      <c r="AU900" s="100"/>
      <c r="AV900" s="100"/>
      <c r="AW900" s="100"/>
      <c r="AX900" s="100"/>
      <c r="AY900" s="100"/>
      <c r="AZ900" s="100"/>
      <c r="BA900" s="100"/>
      <c r="BB900" s="100"/>
      <c r="BC900" s="100"/>
      <c r="BD900" s="100"/>
      <c r="BE900" s="100"/>
      <c r="BF900" s="100"/>
      <c r="BG900" s="100"/>
      <c r="BH900" s="100"/>
      <c r="BI900" s="100"/>
      <c r="BJ900" s="100"/>
      <c r="BK900" s="100"/>
      <c r="BL900" s="100"/>
      <c r="BM900" s="100"/>
      <c r="BN900" s="100"/>
      <c r="BO900" s="100"/>
      <c r="BP900" s="100"/>
      <c r="BQ900" s="100"/>
      <c r="BR900" s="100"/>
      <c r="BS900" s="100"/>
      <c r="BT900" s="100"/>
      <c r="BU900" s="100"/>
      <c r="BV900" s="100"/>
      <c r="BW900" s="100"/>
      <c r="BX900" s="100"/>
      <c r="BY900" s="100"/>
      <c r="BZ900" s="100"/>
      <c r="CA900" s="100"/>
      <c r="CB900" s="100"/>
      <c r="CC900" s="100"/>
      <c r="CD900" s="100"/>
      <c r="CE900" s="100"/>
      <c r="CF900" s="100"/>
      <c r="CG900" s="100"/>
      <c r="CH900" s="100"/>
      <c r="CI900" s="100"/>
      <c r="CJ900" s="100"/>
      <c r="CK900" s="100"/>
      <c r="CL900" s="100"/>
      <c r="CM900" s="100"/>
      <c r="CN900" s="100"/>
      <c r="CO900" s="100"/>
      <c r="CP900" s="100"/>
      <c r="CQ900" s="100"/>
      <c r="CR900" s="100"/>
      <c r="CS900" s="100"/>
      <c r="CT900" s="100"/>
      <c r="CU900" s="100"/>
      <c r="CV900" s="100"/>
      <c r="CW900" s="100"/>
      <c r="CX900" s="100"/>
      <c r="CY900" s="100"/>
      <c r="CZ900" s="100"/>
      <c r="DA900" s="100"/>
      <c r="DB900" s="100"/>
      <c r="DC900" s="100"/>
      <c r="DD900" s="100"/>
      <c r="DE900" s="100"/>
      <c r="DF900" s="100"/>
      <c r="DG900" s="100"/>
      <c r="DH900" s="100"/>
      <c r="DI900" s="100"/>
      <c r="DJ900" s="100"/>
      <c r="DK900" s="100"/>
      <c r="DL900" s="100"/>
      <c r="DM900" s="100"/>
      <c r="DN900" s="100"/>
      <c r="DO900" s="100"/>
      <c r="DP900" s="100"/>
      <c r="DQ900" s="100"/>
      <c r="DR900" s="100"/>
      <c r="DS900" s="100"/>
      <c r="DT900" s="100"/>
      <c r="DU900" s="100"/>
      <c r="DV900" s="100"/>
      <c r="DW900" s="100"/>
      <c r="DX900" s="100"/>
      <c r="DY900" s="100"/>
      <c r="DZ900" s="100"/>
      <c r="EA900" s="100"/>
      <c r="EB900" s="100"/>
      <c r="EC900" s="100"/>
      <c r="ED900" s="100"/>
      <c r="EE900" s="100"/>
      <c r="EF900" s="100"/>
      <c r="EG900" s="100"/>
      <c r="EH900" s="100"/>
      <c r="EI900" s="100"/>
      <c r="EJ900" s="100"/>
      <c r="EK900" s="100"/>
      <c r="EL900" s="100"/>
      <c r="EM900" s="100"/>
      <c r="EN900" s="100"/>
      <c r="EO900" s="100"/>
      <c r="EP900" s="100"/>
      <c r="EQ900" s="100"/>
      <c r="ER900" s="100"/>
      <c r="ES900" s="100"/>
      <c r="ET900" s="100"/>
      <c r="EU900" s="100"/>
      <c r="EV900" s="100"/>
      <c r="EW900" s="100"/>
    </row>
    <row r="901" spans="1:153" ht="15" customHeight="1" x14ac:dyDescent="0.25">
      <c r="A901" s="33" t="s">
        <v>3100</v>
      </c>
      <c r="B901" s="34"/>
      <c r="C901" s="23"/>
      <c r="D901" s="472"/>
      <c r="E901" s="35">
        <f t="shared" ref="E901:E964" si="34">I901</f>
        <v>0</v>
      </c>
      <c r="F901" s="201">
        <v>5164</v>
      </c>
      <c r="G901" s="417"/>
      <c r="H901" s="36" t="s">
        <v>3101</v>
      </c>
      <c r="I901" s="102"/>
      <c r="J901" s="202">
        <v>85.02</v>
      </c>
      <c r="K901" s="39">
        <f t="shared" si="33"/>
        <v>0</v>
      </c>
      <c r="L901" s="40" t="s">
        <v>3102</v>
      </c>
      <c r="M901" s="53" t="s">
        <v>3103</v>
      </c>
      <c r="N901" s="40" t="s">
        <v>3100</v>
      </c>
      <c r="O901" s="46" t="s">
        <v>74</v>
      </c>
      <c r="P901" s="40" t="s">
        <v>66</v>
      </c>
      <c r="Q901" s="40" t="s">
        <v>67</v>
      </c>
      <c r="R901" s="40" t="s">
        <v>31</v>
      </c>
      <c r="S901" s="304" t="s">
        <v>41</v>
      </c>
      <c r="T901" s="304">
        <v>11</v>
      </c>
      <c r="U901" s="304">
        <v>2500</v>
      </c>
      <c r="V901" s="304" t="s">
        <v>41</v>
      </c>
      <c r="W901" s="422"/>
      <c r="X901" s="43">
        <v>41927</v>
      </c>
      <c r="Y901" s="32"/>
      <c r="Z901" s="34"/>
      <c r="AA901" s="34"/>
      <c r="AB901" s="34"/>
      <c r="AC901" s="34"/>
      <c r="AD901" s="100"/>
      <c r="AF901" s="210"/>
    </row>
    <row r="902" spans="1:153" ht="15" customHeight="1" x14ac:dyDescent="0.25">
      <c r="A902" s="33" t="s">
        <v>3104</v>
      </c>
      <c r="B902" s="34"/>
      <c r="C902" s="23"/>
      <c r="D902" s="472"/>
      <c r="E902" s="35">
        <f t="shared" si="34"/>
        <v>0</v>
      </c>
      <c r="F902" s="201">
        <v>4347</v>
      </c>
      <c r="G902" s="417"/>
      <c r="H902" s="36" t="s">
        <v>3105</v>
      </c>
      <c r="I902" s="102"/>
      <c r="J902" s="202">
        <v>34.71</v>
      </c>
      <c r="K902" s="39">
        <f t="shared" si="33"/>
        <v>0</v>
      </c>
      <c r="L902" s="40" t="s">
        <v>3106</v>
      </c>
      <c r="M902" s="53" t="s">
        <v>3107</v>
      </c>
      <c r="N902" s="40" t="s">
        <v>3104</v>
      </c>
      <c r="O902" s="46" t="s">
        <v>74</v>
      </c>
      <c r="P902" s="40" t="s">
        <v>66</v>
      </c>
      <c r="Q902" s="40" t="s">
        <v>39</v>
      </c>
      <c r="R902" s="40" t="s">
        <v>31</v>
      </c>
      <c r="S902" s="304" t="s">
        <v>9121</v>
      </c>
      <c r="T902" s="304">
        <v>2</v>
      </c>
      <c r="U902" s="304">
        <v>2500</v>
      </c>
      <c r="V902" s="304" t="s">
        <v>41</v>
      </c>
      <c r="W902" s="422"/>
      <c r="X902" s="43"/>
      <c r="Y902" s="32"/>
      <c r="Z902" s="34"/>
      <c r="AA902" s="34"/>
      <c r="AB902" s="34"/>
      <c r="AC902" s="34"/>
      <c r="AD902" s="100"/>
      <c r="AF902" s="210"/>
    </row>
    <row r="903" spans="1:153" ht="15" customHeight="1" x14ac:dyDescent="0.25">
      <c r="A903" s="33" t="s">
        <v>9971</v>
      </c>
      <c r="B903" s="34"/>
      <c r="C903" s="34"/>
      <c r="D903" s="472"/>
      <c r="E903" s="35">
        <f t="shared" si="34"/>
        <v>0</v>
      </c>
      <c r="F903" s="201">
        <v>8922</v>
      </c>
      <c r="G903" s="417"/>
      <c r="H903" s="36" t="s">
        <v>1099</v>
      </c>
      <c r="I903" s="102"/>
      <c r="J903" s="202">
        <v>291.89999999999998</v>
      </c>
      <c r="K903" s="39">
        <f t="shared" si="33"/>
        <v>0</v>
      </c>
      <c r="L903" s="40" t="s">
        <v>9944</v>
      </c>
      <c r="M903" s="53">
        <v>2498</v>
      </c>
      <c r="N903" s="40" t="s">
        <v>9971</v>
      </c>
      <c r="O903" s="46" t="s">
        <v>3496</v>
      </c>
      <c r="P903" s="40" t="s">
        <v>129</v>
      </c>
      <c r="Q903" s="40" t="s">
        <v>130</v>
      </c>
      <c r="R903" s="40" t="s">
        <v>31</v>
      </c>
      <c r="S903" s="304" t="s">
        <v>41</v>
      </c>
      <c r="T903" s="304">
        <v>12</v>
      </c>
      <c r="U903" s="304">
        <v>2500</v>
      </c>
      <c r="V903" s="304" t="s">
        <v>41</v>
      </c>
      <c r="W903" s="422"/>
      <c r="X903" s="43" t="s">
        <v>9955</v>
      </c>
      <c r="Y903" s="34"/>
      <c r="Z903" s="34"/>
      <c r="AA903" s="34"/>
      <c r="AB903" s="34"/>
      <c r="AC903" s="34"/>
      <c r="AD903" s="100"/>
      <c r="AE903" s="100"/>
      <c r="AF903" s="210"/>
      <c r="AG903" s="100"/>
      <c r="AH903" s="100"/>
      <c r="AI903" s="100"/>
    </row>
    <row r="904" spans="1:153" ht="15" customHeight="1" x14ac:dyDescent="0.25">
      <c r="A904" s="33" t="s">
        <v>9972</v>
      </c>
      <c r="B904" s="34"/>
      <c r="C904" s="34"/>
      <c r="D904" s="472"/>
      <c r="E904" s="35">
        <f t="shared" si="34"/>
        <v>0</v>
      </c>
      <c r="F904" s="201">
        <v>8844</v>
      </c>
      <c r="G904" s="417"/>
      <c r="H904" s="36" t="s">
        <v>9973</v>
      </c>
      <c r="I904" s="102"/>
      <c r="J904" s="202">
        <v>243.26</v>
      </c>
      <c r="K904" s="39">
        <f t="shared" si="33"/>
        <v>0</v>
      </c>
      <c r="L904" s="40" t="s">
        <v>9944</v>
      </c>
      <c r="M904" s="53">
        <v>48755</v>
      </c>
      <c r="N904" s="40" t="s">
        <v>9972</v>
      </c>
      <c r="O904" s="46" t="s">
        <v>2169</v>
      </c>
      <c r="P904" s="40" t="s">
        <v>129</v>
      </c>
      <c r="Q904" s="40" t="s">
        <v>130</v>
      </c>
      <c r="R904" s="40" t="s">
        <v>31</v>
      </c>
      <c r="S904" s="304" t="s">
        <v>46</v>
      </c>
      <c r="T904" s="304">
        <v>6</v>
      </c>
      <c r="U904" s="304">
        <v>2500</v>
      </c>
      <c r="V904" s="304" t="s">
        <v>41</v>
      </c>
      <c r="W904" s="422"/>
      <c r="X904" s="43" t="s">
        <v>9955</v>
      </c>
      <c r="Y904" s="34"/>
      <c r="Z904" s="34"/>
      <c r="AA904" s="34"/>
      <c r="AB904" s="34"/>
      <c r="AC904" s="34"/>
      <c r="AD904" s="100"/>
      <c r="AE904" s="100"/>
      <c r="AF904" s="210"/>
      <c r="AG904" s="100"/>
      <c r="AH904" s="100"/>
      <c r="AI904" s="100"/>
    </row>
    <row r="905" spans="1:153" ht="15" customHeight="1" x14ac:dyDescent="0.25">
      <c r="A905" s="33" t="s">
        <v>9974</v>
      </c>
      <c r="B905" s="34"/>
      <c r="C905" s="34"/>
      <c r="D905" s="472"/>
      <c r="E905" s="35">
        <f t="shared" si="34"/>
        <v>0</v>
      </c>
      <c r="F905" s="201">
        <v>32675</v>
      </c>
      <c r="G905" s="417"/>
      <c r="H905" s="36" t="s">
        <v>9975</v>
      </c>
      <c r="I905" s="102"/>
      <c r="J905" s="202">
        <v>145.91999999999999</v>
      </c>
      <c r="K905" s="39">
        <f t="shared" si="33"/>
        <v>0</v>
      </c>
      <c r="L905" s="40" t="s">
        <v>9944</v>
      </c>
      <c r="M905" s="53">
        <v>18295</v>
      </c>
      <c r="N905" s="40" t="s">
        <v>9974</v>
      </c>
      <c r="O905" s="46" t="s">
        <v>2169</v>
      </c>
      <c r="P905" s="40" t="s">
        <v>129</v>
      </c>
      <c r="Q905" s="40" t="s">
        <v>130</v>
      </c>
      <c r="R905" s="40" t="s">
        <v>31</v>
      </c>
      <c r="S905" s="304" t="s">
        <v>9759</v>
      </c>
      <c r="T905" s="304">
        <v>2</v>
      </c>
      <c r="U905" s="304">
        <v>2500</v>
      </c>
      <c r="V905" s="304" t="s">
        <v>41</v>
      </c>
      <c r="W905" s="422"/>
      <c r="X905" s="43" t="s">
        <v>9955</v>
      </c>
      <c r="Y905" s="34"/>
      <c r="Z905" s="34"/>
      <c r="AA905" s="34"/>
      <c r="AB905" s="34"/>
      <c r="AC905" s="34"/>
      <c r="AD905" s="100"/>
      <c r="AE905" s="100"/>
      <c r="AF905" s="210"/>
      <c r="AG905" s="100"/>
      <c r="AH905" s="100"/>
      <c r="AI905" s="100"/>
    </row>
    <row r="906" spans="1:153" ht="15" customHeight="1" x14ac:dyDescent="0.25">
      <c r="A906" s="33" t="s">
        <v>10004</v>
      </c>
      <c r="B906" s="34"/>
      <c r="C906" s="34"/>
      <c r="D906" s="472"/>
      <c r="E906" s="35">
        <f t="shared" si="34"/>
        <v>0</v>
      </c>
      <c r="F906" s="201">
        <v>32676</v>
      </c>
      <c r="G906" s="417"/>
      <c r="H906" s="36" t="s">
        <v>10005</v>
      </c>
      <c r="I906" s="102"/>
      <c r="J906" s="202">
        <v>118.24</v>
      </c>
      <c r="K906" s="39">
        <f t="shared" si="33"/>
        <v>0</v>
      </c>
      <c r="L906" s="40" t="s">
        <v>9944</v>
      </c>
      <c r="M906" s="53">
        <v>81635</v>
      </c>
      <c r="N906" s="40" t="s">
        <v>10004</v>
      </c>
      <c r="O906" s="46" t="s">
        <v>157</v>
      </c>
      <c r="P906" s="40" t="s">
        <v>129</v>
      </c>
      <c r="Q906" s="40" t="s">
        <v>130</v>
      </c>
      <c r="R906" s="40" t="s">
        <v>31</v>
      </c>
      <c r="S906" s="304" t="s">
        <v>9759</v>
      </c>
      <c r="T906" s="304">
        <v>2</v>
      </c>
      <c r="U906" s="304">
        <v>2500</v>
      </c>
      <c r="V906" s="304" t="s">
        <v>41</v>
      </c>
      <c r="W906" s="422"/>
      <c r="X906" s="43" t="s">
        <v>9955</v>
      </c>
      <c r="Y906" s="34"/>
      <c r="Z906" s="34"/>
      <c r="AA906" s="34"/>
      <c r="AB906" s="34"/>
      <c r="AC906" s="34"/>
      <c r="AD906" s="100"/>
      <c r="AE906" s="100"/>
      <c r="AF906" s="210"/>
      <c r="AG906" s="100"/>
      <c r="AH906" s="100"/>
      <c r="AI906" s="100"/>
    </row>
    <row r="907" spans="1:153" ht="15" customHeight="1" x14ac:dyDescent="0.25">
      <c r="A907" s="33" t="s">
        <v>10302</v>
      </c>
      <c r="B907" s="34"/>
      <c r="C907" s="23"/>
      <c r="D907" s="472"/>
      <c r="E907" s="35">
        <f t="shared" si="34"/>
        <v>0</v>
      </c>
      <c r="F907" s="201">
        <v>1374</v>
      </c>
      <c r="G907" s="417"/>
      <c r="H907" s="36" t="s">
        <v>10288</v>
      </c>
      <c r="I907" s="102"/>
      <c r="J907" s="202">
        <v>87</v>
      </c>
      <c r="K907" s="39">
        <f t="shared" si="33"/>
        <v>0</v>
      </c>
      <c r="L907" s="40" t="s">
        <v>10314</v>
      </c>
      <c r="M907" s="53" t="s">
        <v>10325</v>
      </c>
      <c r="N907" s="40" t="s">
        <v>10302</v>
      </c>
      <c r="O907" s="46" t="s">
        <v>3496</v>
      </c>
      <c r="P907" s="40" t="s">
        <v>1048</v>
      </c>
      <c r="Q907" s="40" t="s">
        <v>757</v>
      </c>
      <c r="R907" s="40" t="s">
        <v>31</v>
      </c>
      <c r="S907" s="304" t="s">
        <v>41</v>
      </c>
      <c r="T907" s="304">
        <v>12</v>
      </c>
      <c r="U907" s="304">
        <v>2500</v>
      </c>
      <c r="V907" s="304" t="s">
        <v>41</v>
      </c>
      <c r="W907" s="431"/>
      <c r="X907" s="191" t="s">
        <v>10331</v>
      </c>
      <c r="Y907" s="34"/>
      <c r="Z907" s="34"/>
      <c r="AA907" s="34"/>
      <c r="AB907" s="34"/>
      <c r="AC907" s="34"/>
      <c r="AD907" s="100"/>
      <c r="AE907" s="140"/>
      <c r="AF907" s="210"/>
      <c r="AG907" s="140"/>
      <c r="AH907" s="100"/>
      <c r="AI907" s="100"/>
      <c r="AJ907" s="100"/>
    </row>
    <row r="908" spans="1:153" ht="15" customHeight="1" x14ac:dyDescent="0.25">
      <c r="A908" s="33" t="s">
        <v>9976</v>
      </c>
      <c r="B908" s="34"/>
      <c r="C908" s="34"/>
      <c r="D908" s="472"/>
      <c r="E908" s="35">
        <f t="shared" si="34"/>
        <v>0</v>
      </c>
      <c r="F908" s="201">
        <v>32678</v>
      </c>
      <c r="G908" s="417"/>
      <c r="H908" s="36" t="s">
        <v>9977</v>
      </c>
      <c r="I908" s="102"/>
      <c r="J908" s="202">
        <v>267.58</v>
      </c>
      <c r="K908" s="39">
        <f t="shared" si="33"/>
        <v>0</v>
      </c>
      <c r="L908" s="40" t="s">
        <v>9944</v>
      </c>
      <c r="M908" s="53">
        <v>9022</v>
      </c>
      <c r="N908" s="40" t="s">
        <v>9976</v>
      </c>
      <c r="O908" s="46" t="s">
        <v>37</v>
      </c>
      <c r="P908" s="40" t="s">
        <v>129</v>
      </c>
      <c r="Q908" s="40" t="s">
        <v>130</v>
      </c>
      <c r="R908" s="40" t="s">
        <v>31</v>
      </c>
      <c r="S908" s="304" t="s">
        <v>41</v>
      </c>
      <c r="T908" s="304">
        <v>12</v>
      </c>
      <c r="U908" s="304">
        <v>2500</v>
      </c>
      <c r="V908" s="304" t="s">
        <v>41</v>
      </c>
      <c r="W908" s="422"/>
      <c r="X908" s="43" t="s">
        <v>9955</v>
      </c>
      <c r="Y908" s="34"/>
      <c r="Z908" s="34"/>
      <c r="AA908" s="34"/>
      <c r="AB908" s="34"/>
      <c r="AC908" s="34"/>
      <c r="AD908" s="100"/>
      <c r="AE908" s="100"/>
      <c r="AF908" s="210"/>
      <c r="AG908" s="100"/>
    </row>
    <row r="909" spans="1:153" ht="15" customHeight="1" x14ac:dyDescent="0.25">
      <c r="A909" s="33" t="s">
        <v>10008</v>
      </c>
      <c r="B909" s="34"/>
      <c r="C909" s="34"/>
      <c r="D909" s="472"/>
      <c r="E909" s="35">
        <f t="shared" si="34"/>
        <v>0</v>
      </c>
      <c r="F909" s="201">
        <v>32677</v>
      </c>
      <c r="G909" s="417"/>
      <c r="H909" s="36" t="s">
        <v>10009</v>
      </c>
      <c r="I909" s="102"/>
      <c r="J909" s="202">
        <v>218.94</v>
      </c>
      <c r="K909" s="39">
        <f t="shared" si="33"/>
        <v>0</v>
      </c>
      <c r="L909" s="40" t="s">
        <v>9944</v>
      </c>
      <c r="M909" s="53">
        <v>48971</v>
      </c>
      <c r="N909" s="40" t="s">
        <v>10008</v>
      </c>
      <c r="O909" s="46" t="s">
        <v>37</v>
      </c>
      <c r="P909" s="40" t="s">
        <v>129</v>
      </c>
      <c r="Q909" s="40" t="s">
        <v>130</v>
      </c>
      <c r="R909" s="40" t="s">
        <v>31</v>
      </c>
      <c r="S909" s="304" t="s">
        <v>46</v>
      </c>
      <c r="T909" s="304">
        <v>6</v>
      </c>
      <c r="U909" s="304">
        <v>2500</v>
      </c>
      <c r="V909" s="304" t="s">
        <v>41</v>
      </c>
      <c r="W909" s="422"/>
      <c r="X909" s="43" t="s">
        <v>9955</v>
      </c>
      <c r="Y909" s="34"/>
      <c r="Z909" s="34"/>
      <c r="AA909" s="34"/>
      <c r="AB909" s="34"/>
      <c r="AC909" s="34"/>
      <c r="AD909" s="100"/>
      <c r="AE909" s="100"/>
      <c r="AF909" s="210"/>
      <c r="AG909" s="100"/>
    </row>
    <row r="910" spans="1:153" ht="15" customHeight="1" x14ac:dyDescent="0.25">
      <c r="A910" s="33" t="s">
        <v>9978</v>
      </c>
      <c r="B910" s="34"/>
      <c r="C910" s="34"/>
      <c r="D910" s="472"/>
      <c r="E910" s="35">
        <f t="shared" si="34"/>
        <v>0</v>
      </c>
      <c r="F910" s="201">
        <v>31194</v>
      </c>
      <c r="G910" s="417"/>
      <c r="H910" s="36" t="s">
        <v>9979</v>
      </c>
      <c r="I910" s="102"/>
      <c r="J910" s="202">
        <v>189.69</v>
      </c>
      <c r="K910" s="39">
        <f t="shared" si="33"/>
        <v>0</v>
      </c>
      <c r="L910" s="40" t="s">
        <v>9944</v>
      </c>
      <c r="M910" s="53">
        <v>1334</v>
      </c>
      <c r="N910" s="40" t="s">
        <v>9978</v>
      </c>
      <c r="O910" s="46" t="s">
        <v>37</v>
      </c>
      <c r="P910" s="40" t="s">
        <v>129</v>
      </c>
      <c r="Q910" s="40" t="s">
        <v>130</v>
      </c>
      <c r="R910" s="40" t="s">
        <v>31</v>
      </c>
      <c r="S910" s="304" t="s">
        <v>46</v>
      </c>
      <c r="T910" s="304">
        <v>6</v>
      </c>
      <c r="U910" s="304">
        <v>2500</v>
      </c>
      <c r="V910" s="304" t="s">
        <v>41</v>
      </c>
      <c r="W910" s="422"/>
      <c r="X910" s="43" t="s">
        <v>9955</v>
      </c>
      <c r="Y910" s="34"/>
      <c r="Z910" s="34"/>
      <c r="AA910" s="34"/>
      <c r="AB910" s="34"/>
      <c r="AC910" s="34"/>
      <c r="AD910" s="100"/>
      <c r="AE910" s="100"/>
      <c r="AF910" s="210"/>
      <c r="AG910" s="100"/>
      <c r="AH910" s="100"/>
      <c r="AI910" s="100"/>
    </row>
    <row r="911" spans="1:153" ht="15" customHeight="1" x14ac:dyDescent="0.25">
      <c r="A911" s="33" t="s">
        <v>10006</v>
      </c>
      <c r="B911" s="34"/>
      <c r="C911" s="34"/>
      <c r="D911" s="472"/>
      <c r="E911" s="35">
        <f t="shared" si="34"/>
        <v>0</v>
      </c>
      <c r="F911" s="201">
        <v>32679</v>
      </c>
      <c r="G911" s="417"/>
      <c r="H911" s="36" t="s">
        <v>10007</v>
      </c>
      <c r="I911" s="102"/>
      <c r="J911" s="202">
        <v>92.42</v>
      </c>
      <c r="K911" s="39">
        <f t="shared" si="33"/>
        <v>0</v>
      </c>
      <c r="L911" s="40" t="s">
        <v>9944</v>
      </c>
      <c r="M911" s="53">
        <v>83406</v>
      </c>
      <c r="N911" s="40" t="s">
        <v>10006</v>
      </c>
      <c r="O911" s="46" t="s">
        <v>3496</v>
      </c>
      <c r="P911" s="40" t="s">
        <v>129</v>
      </c>
      <c r="Q911" s="40" t="s">
        <v>130</v>
      </c>
      <c r="R911" s="40" t="s">
        <v>31</v>
      </c>
      <c r="S911" s="304" t="s">
        <v>9759</v>
      </c>
      <c r="T911" s="304">
        <v>2</v>
      </c>
      <c r="U911" s="304">
        <v>2500</v>
      </c>
      <c r="V911" s="304" t="s">
        <v>41</v>
      </c>
      <c r="W911" s="422"/>
      <c r="X911" s="43" t="s">
        <v>9955</v>
      </c>
      <c r="Y911" s="34"/>
      <c r="Z911" s="34"/>
      <c r="AA911" s="34"/>
      <c r="AB911" s="34"/>
      <c r="AC911" s="34"/>
      <c r="AD911" s="100"/>
      <c r="AE911" s="100"/>
      <c r="AF911" s="210"/>
      <c r="AG911" s="100"/>
      <c r="AH911" s="100"/>
      <c r="AI911" s="100"/>
    </row>
    <row r="912" spans="1:153" ht="15" customHeight="1" x14ac:dyDescent="0.25">
      <c r="A912" s="33" t="s">
        <v>9980</v>
      </c>
      <c r="B912" s="34"/>
      <c r="C912" s="34"/>
      <c r="D912" s="472"/>
      <c r="E912" s="35">
        <f t="shared" si="34"/>
        <v>0</v>
      </c>
      <c r="F912" s="201">
        <v>32680</v>
      </c>
      <c r="G912" s="417"/>
      <c r="H912" s="36" t="s">
        <v>9981</v>
      </c>
      <c r="I912" s="102"/>
      <c r="J912" s="202">
        <v>136.19</v>
      </c>
      <c r="K912" s="39">
        <f t="shared" si="33"/>
        <v>0</v>
      </c>
      <c r="L912" s="40" t="s">
        <v>9944</v>
      </c>
      <c r="M912" s="53">
        <v>64723</v>
      </c>
      <c r="N912" s="40" t="s">
        <v>9980</v>
      </c>
      <c r="O912" s="46" t="s">
        <v>3496</v>
      </c>
      <c r="P912" s="40" t="s">
        <v>129</v>
      </c>
      <c r="Q912" s="40" t="s">
        <v>130</v>
      </c>
      <c r="R912" s="40" t="s">
        <v>31</v>
      </c>
      <c r="S912" s="304" t="s">
        <v>60</v>
      </c>
      <c r="T912" s="304">
        <v>4</v>
      </c>
      <c r="U912" s="304">
        <v>2500</v>
      </c>
      <c r="V912" s="304" t="s">
        <v>41</v>
      </c>
      <c r="W912" s="422"/>
      <c r="X912" s="43" t="s">
        <v>9955</v>
      </c>
      <c r="Y912" s="34"/>
      <c r="Z912" s="34"/>
      <c r="AA912" s="34"/>
      <c r="AB912" s="34"/>
      <c r="AC912" s="34"/>
      <c r="AD912" s="100"/>
      <c r="AE912" s="100"/>
      <c r="AF912" s="210"/>
      <c r="AG912" s="100"/>
      <c r="AH912" s="100"/>
      <c r="AI912" s="100"/>
    </row>
    <row r="913" spans="1:153" ht="15" customHeight="1" x14ac:dyDescent="0.25">
      <c r="A913" s="33" t="s">
        <v>9982</v>
      </c>
      <c r="B913" s="34"/>
      <c r="C913" s="34"/>
      <c r="D913" s="472"/>
      <c r="E913" s="35">
        <f t="shared" si="34"/>
        <v>0</v>
      </c>
      <c r="F913" s="201">
        <v>32681</v>
      </c>
      <c r="G913" s="417"/>
      <c r="H913" s="36" t="s">
        <v>9983</v>
      </c>
      <c r="I913" s="102"/>
      <c r="J913" s="202">
        <v>170.24</v>
      </c>
      <c r="K913" s="39">
        <f t="shared" si="33"/>
        <v>0</v>
      </c>
      <c r="L913" s="40" t="s">
        <v>9944</v>
      </c>
      <c r="M913" s="53">
        <v>41719</v>
      </c>
      <c r="N913" s="40" t="s">
        <v>9982</v>
      </c>
      <c r="O913" s="46" t="s">
        <v>946</v>
      </c>
      <c r="P913" s="40" t="s">
        <v>129</v>
      </c>
      <c r="Q913" s="40" t="s">
        <v>130</v>
      </c>
      <c r="R913" s="40" t="s">
        <v>31</v>
      </c>
      <c r="S913" s="304" t="s">
        <v>41</v>
      </c>
      <c r="T913" s="304">
        <v>12</v>
      </c>
      <c r="U913" s="304">
        <v>2500</v>
      </c>
      <c r="V913" s="304" t="s">
        <v>41</v>
      </c>
      <c r="W913" s="422"/>
      <c r="X913" s="43" t="s">
        <v>9955</v>
      </c>
      <c r="Y913" s="34"/>
      <c r="Z913" s="34"/>
      <c r="AA913" s="34"/>
      <c r="AB913" s="34"/>
      <c r="AC913" s="34"/>
      <c r="AD913" s="100"/>
      <c r="AE913" s="100"/>
      <c r="AF913" s="210"/>
      <c r="AG913" s="100"/>
    </row>
    <row r="914" spans="1:153" ht="15" customHeight="1" x14ac:dyDescent="0.25">
      <c r="A914" s="33" t="s">
        <v>9984</v>
      </c>
      <c r="B914" s="34"/>
      <c r="C914" s="34"/>
      <c r="D914" s="472"/>
      <c r="E914" s="35">
        <f t="shared" si="34"/>
        <v>0</v>
      </c>
      <c r="F914" s="201">
        <v>32682</v>
      </c>
      <c r="G914" s="417"/>
      <c r="H914" s="36" t="s">
        <v>9985</v>
      </c>
      <c r="I914" s="102"/>
      <c r="J914" s="202">
        <v>102.14</v>
      </c>
      <c r="K914" s="39">
        <f t="shared" si="33"/>
        <v>0</v>
      </c>
      <c r="L914" s="40" t="s">
        <v>9944</v>
      </c>
      <c r="M914" s="53">
        <v>59852</v>
      </c>
      <c r="N914" s="40" t="s">
        <v>9984</v>
      </c>
      <c r="O914" s="46" t="s">
        <v>946</v>
      </c>
      <c r="P914" s="40" t="s">
        <v>129</v>
      </c>
      <c r="Q914" s="40" t="s">
        <v>130</v>
      </c>
      <c r="R914" s="40" t="s">
        <v>31</v>
      </c>
      <c r="S914" s="304" t="s">
        <v>46</v>
      </c>
      <c r="T914" s="304">
        <v>6</v>
      </c>
      <c r="U914" s="304">
        <v>2500</v>
      </c>
      <c r="V914" s="304" t="s">
        <v>41</v>
      </c>
      <c r="W914" s="422"/>
      <c r="X914" s="43" t="s">
        <v>9955</v>
      </c>
      <c r="Y914" s="34"/>
      <c r="Z914" s="34"/>
      <c r="AA914" s="34"/>
      <c r="AB914" s="34"/>
      <c r="AC914" s="34"/>
      <c r="AD914" s="100"/>
      <c r="AE914" s="100"/>
      <c r="AF914" s="210"/>
      <c r="AG914" s="100"/>
    </row>
    <row r="915" spans="1:153" ht="15" customHeight="1" x14ac:dyDescent="0.25">
      <c r="A915" s="33" t="s">
        <v>9986</v>
      </c>
      <c r="B915" s="34"/>
      <c r="C915" s="34"/>
      <c r="D915" s="472"/>
      <c r="E915" s="35">
        <f t="shared" si="34"/>
        <v>0</v>
      </c>
      <c r="F915" s="201">
        <v>32683</v>
      </c>
      <c r="G915" s="417"/>
      <c r="H915" s="36" t="s">
        <v>9987</v>
      </c>
      <c r="I915" s="102"/>
      <c r="J915" s="202">
        <v>111.87</v>
      </c>
      <c r="K915" s="39">
        <f t="shared" si="33"/>
        <v>0</v>
      </c>
      <c r="L915" s="40" t="s">
        <v>9944</v>
      </c>
      <c r="M915" s="53">
        <v>16601</v>
      </c>
      <c r="N915" s="40" t="s">
        <v>9986</v>
      </c>
      <c r="O915" s="46" t="s">
        <v>946</v>
      </c>
      <c r="P915" s="40" t="s">
        <v>129</v>
      </c>
      <c r="Q915" s="40" t="s">
        <v>130</v>
      </c>
      <c r="R915" s="40" t="s">
        <v>31</v>
      </c>
      <c r="S915" s="304" t="s">
        <v>41</v>
      </c>
      <c r="T915" s="304">
        <v>12</v>
      </c>
      <c r="U915" s="304">
        <v>2500</v>
      </c>
      <c r="V915" s="304" t="s">
        <v>41</v>
      </c>
      <c r="W915" s="422"/>
      <c r="X915" s="43" t="s">
        <v>9955</v>
      </c>
      <c r="Y915" s="34"/>
      <c r="Z915" s="34"/>
      <c r="AA915" s="34"/>
      <c r="AB915" s="34"/>
      <c r="AC915" s="34"/>
      <c r="AD915" s="100"/>
      <c r="AE915" s="100"/>
      <c r="AF915" s="210"/>
      <c r="AG915" s="100"/>
    </row>
    <row r="916" spans="1:153" ht="15" customHeight="1" x14ac:dyDescent="0.25">
      <c r="A916" s="33" t="s">
        <v>10303</v>
      </c>
      <c r="B916" s="34"/>
      <c r="C916" s="23"/>
      <c r="D916" s="472"/>
      <c r="E916" s="35">
        <f t="shared" si="34"/>
        <v>0</v>
      </c>
      <c r="F916" s="201">
        <v>1666</v>
      </c>
      <c r="G916" s="417"/>
      <c r="H916" s="36" t="s">
        <v>10354</v>
      </c>
      <c r="I916" s="102"/>
      <c r="J916" s="202">
        <v>48</v>
      </c>
      <c r="K916" s="39">
        <f t="shared" si="33"/>
        <v>0</v>
      </c>
      <c r="L916" s="40" t="s">
        <v>10314</v>
      </c>
      <c r="M916" s="53" t="s">
        <v>10326</v>
      </c>
      <c r="N916" s="40" t="s">
        <v>10303</v>
      </c>
      <c r="O916" s="46" t="s">
        <v>946</v>
      </c>
      <c r="P916" s="40" t="s">
        <v>1048</v>
      </c>
      <c r="Q916" s="40" t="s">
        <v>757</v>
      </c>
      <c r="R916" s="40" t="s">
        <v>31</v>
      </c>
      <c r="S916" s="304" t="s">
        <v>41</v>
      </c>
      <c r="T916" s="304">
        <v>11</v>
      </c>
      <c r="U916" s="304">
        <v>2500</v>
      </c>
      <c r="V916" s="304" t="s">
        <v>41</v>
      </c>
      <c r="W916" s="431"/>
      <c r="X916" s="191" t="s">
        <v>10331</v>
      </c>
      <c r="Y916" s="34"/>
      <c r="Z916" s="34"/>
      <c r="AA916" s="34"/>
      <c r="AB916" s="34"/>
      <c r="AC916" s="34"/>
      <c r="AD916" s="100"/>
      <c r="AE916" s="140"/>
      <c r="AF916" s="210"/>
      <c r="AG916" s="140"/>
      <c r="AH916" s="100"/>
      <c r="AI916" s="100"/>
      <c r="AJ916" s="100"/>
    </row>
    <row r="917" spans="1:153" ht="15" customHeight="1" x14ac:dyDescent="0.25">
      <c r="A917" s="33" t="s">
        <v>3836</v>
      </c>
      <c r="B917" s="34"/>
      <c r="C917" s="23"/>
      <c r="D917" s="472"/>
      <c r="E917" s="35">
        <f t="shared" si="34"/>
        <v>0</v>
      </c>
      <c r="F917" s="201">
        <v>3210</v>
      </c>
      <c r="G917" s="417"/>
      <c r="H917" s="36" t="s">
        <v>3837</v>
      </c>
      <c r="I917" s="102"/>
      <c r="J917" s="202">
        <v>41.86</v>
      </c>
      <c r="K917" s="39">
        <f t="shared" si="33"/>
        <v>0</v>
      </c>
      <c r="L917" s="40" t="s">
        <v>475</v>
      </c>
      <c r="M917" s="53">
        <v>9771013839000</v>
      </c>
      <c r="N917" s="40" t="s">
        <v>3836</v>
      </c>
      <c r="O917" s="46" t="s">
        <v>37</v>
      </c>
      <c r="P917" s="40" t="s">
        <v>477</v>
      </c>
      <c r="Q917" s="40" t="s">
        <v>39</v>
      </c>
      <c r="R917" s="40" t="s">
        <v>31</v>
      </c>
      <c r="S917" s="304" t="s">
        <v>41</v>
      </c>
      <c r="T917" s="304">
        <v>12</v>
      </c>
      <c r="U917" s="304">
        <v>2500</v>
      </c>
      <c r="V917" s="304" t="s">
        <v>41</v>
      </c>
      <c r="W917" s="422"/>
      <c r="X917" s="43">
        <v>41839</v>
      </c>
      <c r="Y917" s="32"/>
      <c r="Z917" s="34"/>
      <c r="AA917" s="34"/>
      <c r="AB917" s="34"/>
      <c r="AC917" s="34"/>
      <c r="AD917" s="100"/>
      <c r="AF917" s="210"/>
      <c r="AH917" s="140"/>
      <c r="AI917" s="140"/>
      <c r="EU917" s="140"/>
      <c r="EV917" s="140"/>
    </row>
    <row r="918" spans="1:153" ht="15" customHeight="1" x14ac:dyDescent="0.25">
      <c r="A918" s="33" t="s">
        <v>2441</v>
      </c>
      <c r="B918" s="34"/>
      <c r="C918" s="34"/>
      <c r="D918" s="472"/>
      <c r="E918" s="35">
        <f t="shared" si="34"/>
        <v>0</v>
      </c>
      <c r="F918" s="201">
        <v>4115</v>
      </c>
      <c r="G918" s="417"/>
      <c r="H918" s="36" t="s">
        <v>2442</v>
      </c>
      <c r="I918" s="102"/>
      <c r="J918" s="202">
        <v>20.85</v>
      </c>
      <c r="K918" s="39">
        <f t="shared" si="33"/>
        <v>0</v>
      </c>
      <c r="L918" s="40" t="s">
        <v>1856</v>
      </c>
      <c r="M918" s="53" t="s">
        <v>2443</v>
      </c>
      <c r="N918" s="40" t="s">
        <v>2441</v>
      </c>
      <c r="O918" s="46" t="s">
        <v>2278</v>
      </c>
      <c r="P918" s="40" t="s">
        <v>140</v>
      </c>
      <c r="Q918" s="40" t="s">
        <v>184</v>
      </c>
      <c r="R918" s="40" t="s">
        <v>31</v>
      </c>
      <c r="S918" s="304" t="s">
        <v>150</v>
      </c>
      <c r="T918" s="304">
        <v>6</v>
      </c>
      <c r="U918" s="304">
        <v>2500</v>
      </c>
      <c r="V918" s="304" t="s">
        <v>41</v>
      </c>
      <c r="W918" s="422"/>
      <c r="X918" s="43" t="s">
        <v>33</v>
      </c>
      <c r="Y918" s="34"/>
      <c r="Z918" s="34"/>
      <c r="AA918" s="34"/>
      <c r="AB918" s="34"/>
      <c r="AC918" s="34"/>
      <c r="AD918" s="100"/>
      <c r="AF918" s="210"/>
    </row>
    <row r="919" spans="1:153" ht="15" customHeight="1" x14ac:dyDescent="0.25">
      <c r="A919" s="33" t="s">
        <v>3737</v>
      </c>
      <c r="B919" s="34"/>
      <c r="C919" s="23"/>
      <c r="D919" s="472"/>
      <c r="E919" s="35">
        <f t="shared" si="34"/>
        <v>0</v>
      </c>
      <c r="F919" s="201">
        <v>4354</v>
      </c>
      <c r="G919" s="417"/>
      <c r="H919" s="36" t="s">
        <v>3738</v>
      </c>
      <c r="I919" s="102"/>
      <c r="J919" s="202">
        <v>36.76</v>
      </c>
      <c r="K919" s="39">
        <f t="shared" si="33"/>
        <v>0</v>
      </c>
      <c r="L919" s="40" t="s">
        <v>771</v>
      </c>
      <c r="M919" s="53" t="s">
        <v>3739</v>
      </c>
      <c r="N919" s="40" t="s">
        <v>3737</v>
      </c>
      <c r="O919" s="46" t="s">
        <v>3736</v>
      </c>
      <c r="P919" s="40" t="s">
        <v>116</v>
      </c>
      <c r="Q919" s="40" t="s">
        <v>39</v>
      </c>
      <c r="R919" s="40" t="s">
        <v>31</v>
      </c>
      <c r="S919" s="304" t="s">
        <v>60</v>
      </c>
      <c r="T919" s="306">
        <v>4</v>
      </c>
      <c r="U919" s="304">
        <v>2500</v>
      </c>
      <c r="V919" s="304" t="s">
        <v>41</v>
      </c>
      <c r="W919" s="422"/>
      <c r="X919" s="43"/>
      <c r="Y919" s="32"/>
      <c r="Z919" s="34"/>
      <c r="AA919" s="34"/>
      <c r="AB919" s="34"/>
      <c r="AC919" s="34"/>
      <c r="AD919" s="100"/>
      <c r="AF919" s="210"/>
    </row>
    <row r="920" spans="1:153" ht="15" customHeight="1" x14ac:dyDescent="0.25">
      <c r="A920" s="33" t="s">
        <v>9144</v>
      </c>
      <c r="B920" s="34"/>
      <c r="C920" s="156"/>
      <c r="D920" s="472"/>
      <c r="E920" s="35">
        <f t="shared" si="34"/>
        <v>0</v>
      </c>
      <c r="F920" s="201">
        <v>30705</v>
      </c>
      <c r="G920" s="417"/>
      <c r="H920" s="101" t="s">
        <v>9139</v>
      </c>
      <c r="I920" s="97"/>
      <c r="J920" s="202">
        <v>99.85</v>
      </c>
      <c r="K920" s="39">
        <f t="shared" si="33"/>
        <v>0</v>
      </c>
      <c r="L920" s="107" t="s">
        <v>1619</v>
      </c>
      <c r="M920" s="469" t="s">
        <v>9148</v>
      </c>
      <c r="N920" s="133" t="s">
        <v>9144</v>
      </c>
      <c r="O920" s="133" t="s">
        <v>3736</v>
      </c>
      <c r="P920" s="133" t="s">
        <v>95</v>
      </c>
      <c r="Q920" s="133" t="s">
        <v>39</v>
      </c>
      <c r="R920" s="133" t="s">
        <v>31</v>
      </c>
      <c r="S920" s="133" t="s">
        <v>46</v>
      </c>
      <c r="T920" s="304">
        <v>7</v>
      </c>
      <c r="U920" s="133">
        <v>500</v>
      </c>
      <c r="V920" s="133" t="s">
        <v>41</v>
      </c>
      <c r="W920" s="425" t="s">
        <v>8964</v>
      </c>
      <c r="X920" s="164" t="s">
        <v>9117</v>
      </c>
      <c r="Y920" s="99"/>
      <c r="Z920" s="99"/>
      <c r="AA920" s="99"/>
      <c r="AB920" s="99"/>
      <c r="AC920" s="99"/>
      <c r="AD920" s="100"/>
      <c r="AE920" s="100"/>
      <c r="AF920" s="210"/>
      <c r="AG920" s="100"/>
      <c r="AH920" s="100"/>
      <c r="AI920" s="100"/>
    </row>
    <row r="921" spans="1:153" ht="15" customHeight="1" x14ac:dyDescent="0.25">
      <c r="A921" s="33" t="s">
        <v>68</v>
      </c>
      <c r="B921" s="34"/>
      <c r="C921" s="34"/>
      <c r="D921" s="472"/>
      <c r="E921" s="35">
        <f t="shared" si="34"/>
        <v>0</v>
      </c>
      <c r="F921" s="201">
        <v>5356</v>
      </c>
      <c r="G921" s="417"/>
      <c r="H921" s="109" t="s">
        <v>69</v>
      </c>
      <c r="I921" s="102"/>
      <c r="J921" s="202">
        <v>55.55</v>
      </c>
      <c r="K921" s="39">
        <f t="shared" si="33"/>
        <v>0</v>
      </c>
      <c r="L921" s="40" t="s">
        <v>63</v>
      </c>
      <c r="M921" s="53" t="s">
        <v>70</v>
      </c>
      <c r="N921" s="40" t="s">
        <v>68</v>
      </c>
      <c r="O921" s="46" t="s">
        <v>65</v>
      </c>
      <c r="P921" s="40" t="s">
        <v>66</v>
      </c>
      <c r="Q921" s="40" t="s">
        <v>67</v>
      </c>
      <c r="R921" s="40" t="s">
        <v>31</v>
      </c>
      <c r="S921" s="304" t="s">
        <v>41</v>
      </c>
      <c r="T921" s="304">
        <v>12</v>
      </c>
      <c r="U921" s="304">
        <v>2500</v>
      </c>
      <c r="V921" s="304" t="s">
        <v>41</v>
      </c>
      <c r="W921" s="422"/>
      <c r="X921" s="43" t="s">
        <v>42</v>
      </c>
      <c r="Y921" s="34"/>
      <c r="Z921" s="34"/>
      <c r="AA921" s="34"/>
      <c r="AB921" s="34"/>
      <c r="AC921" s="34"/>
      <c r="AD921" s="100"/>
      <c r="AF921" s="210"/>
    </row>
    <row r="922" spans="1:153" ht="15" customHeight="1" x14ac:dyDescent="0.25">
      <c r="A922" s="33" t="s">
        <v>8822</v>
      </c>
      <c r="B922" s="34"/>
      <c r="C922" s="93"/>
      <c r="D922" s="472"/>
      <c r="E922" s="35">
        <f t="shared" si="34"/>
        <v>0</v>
      </c>
      <c r="F922" s="201">
        <v>5250</v>
      </c>
      <c r="G922" s="417"/>
      <c r="H922" s="101" t="s">
        <v>8719</v>
      </c>
      <c r="I922" s="102"/>
      <c r="J922" s="202">
        <v>34.67</v>
      </c>
      <c r="K922" s="39">
        <f t="shared" si="33"/>
        <v>0</v>
      </c>
      <c r="L922" s="107" t="s">
        <v>8933</v>
      </c>
      <c r="M922" s="132" t="s">
        <v>8908</v>
      </c>
      <c r="N922" s="107" t="s">
        <v>8822</v>
      </c>
      <c r="O922" s="107" t="s">
        <v>65</v>
      </c>
      <c r="P922" s="107" t="s">
        <v>314</v>
      </c>
      <c r="Q922" s="107" t="s">
        <v>30</v>
      </c>
      <c r="R922" s="107" t="s">
        <v>31</v>
      </c>
      <c r="S922" s="133" t="s">
        <v>41</v>
      </c>
      <c r="T922" s="133">
        <v>11</v>
      </c>
      <c r="U922" s="133">
        <v>2500</v>
      </c>
      <c r="V922" s="133" t="s">
        <v>41</v>
      </c>
      <c r="W922" s="430"/>
      <c r="X922" s="165" t="s">
        <v>8765</v>
      </c>
      <c r="Y922" s="99"/>
      <c r="Z922" s="99"/>
      <c r="AA922" s="99"/>
      <c r="AB922" s="99"/>
      <c r="AC922" s="99"/>
      <c r="AD922" s="100"/>
      <c r="AF922" s="210"/>
    </row>
    <row r="923" spans="1:153" ht="15" customHeight="1" x14ac:dyDescent="0.25">
      <c r="A923" s="33" t="s">
        <v>4106</v>
      </c>
      <c r="B923" s="34"/>
      <c r="C923" s="23"/>
      <c r="D923" s="472"/>
      <c r="E923" s="35">
        <f t="shared" si="34"/>
        <v>0</v>
      </c>
      <c r="F923" s="201">
        <v>1732</v>
      </c>
      <c r="G923" s="417"/>
      <c r="H923" s="36" t="s">
        <v>4107</v>
      </c>
      <c r="I923" s="102"/>
      <c r="J923" s="202">
        <v>42.7</v>
      </c>
      <c r="K923" s="39">
        <f t="shared" si="33"/>
        <v>0</v>
      </c>
      <c r="L923" s="40" t="s">
        <v>182</v>
      </c>
      <c r="M923" s="53" t="s">
        <v>4108</v>
      </c>
      <c r="N923" s="40" t="s">
        <v>4106</v>
      </c>
      <c r="O923" s="46" t="s">
        <v>65</v>
      </c>
      <c r="P923" s="40" t="s">
        <v>140</v>
      </c>
      <c r="Q923" s="40" t="s">
        <v>184</v>
      </c>
      <c r="R923" s="40" t="s">
        <v>31</v>
      </c>
      <c r="S923" s="304" t="s">
        <v>41</v>
      </c>
      <c r="T923" s="304">
        <v>12</v>
      </c>
      <c r="U923" s="304">
        <v>200</v>
      </c>
      <c r="V923" s="304" t="s">
        <v>41</v>
      </c>
      <c r="W923" s="422"/>
      <c r="X923" s="43">
        <v>41668</v>
      </c>
      <c r="Y923" s="34"/>
      <c r="Z923" s="34"/>
      <c r="AA923" s="34"/>
      <c r="AB923" s="34"/>
      <c r="AC923" s="34"/>
      <c r="AD923" s="100"/>
      <c r="AF923" s="210"/>
    </row>
    <row r="924" spans="1:153" ht="15" customHeight="1" x14ac:dyDescent="0.25">
      <c r="A924" s="33" t="s">
        <v>4109</v>
      </c>
      <c r="B924" s="34"/>
      <c r="C924" s="23"/>
      <c r="D924" s="472"/>
      <c r="E924" s="35">
        <f t="shared" si="34"/>
        <v>0</v>
      </c>
      <c r="F924" s="201">
        <v>5254</v>
      </c>
      <c r="G924" s="417"/>
      <c r="H924" s="36" t="s">
        <v>4110</v>
      </c>
      <c r="I924" s="102"/>
      <c r="J924" s="202">
        <v>49.61</v>
      </c>
      <c r="K924" s="39">
        <f t="shared" si="33"/>
        <v>0</v>
      </c>
      <c r="L924" s="40" t="s">
        <v>1228</v>
      </c>
      <c r="M924" s="53" t="s">
        <v>4111</v>
      </c>
      <c r="N924" s="40" t="s">
        <v>4109</v>
      </c>
      <c r="O924" s="46" t="s">
        <v>65</v>
      </c>
      <c r="P924" s="40" t="s">
        <v>129</v>
      </c>
      <c r="Q924" s="40" t="s">
        <v>130</v>
      </c>
      <c r="R924" s="40" t="s">
        <v>31</v>
      </c>
      <c r="S924" s="304" t="s">
        <v>41</v>
      </c>
      <c r="T924" s="304">
        <v>12</v>
      </c>
      <c r="U924" s="304">
        <v>100</v>
      </c>
      <c r="V924" s="304" t="s">
        <v>41</v>
      </c>
      <c r="W924" s="422"/>
      <c r="X924" s="43"/>
      <c r="Y924" s="34"/>
      <c r="Z924" s="34"/>
      <c r="AA924" s="34"/>
      <c r="AB924" s="34"/>
      <c r="AC924" s="34"/>
      <c r="AD924" s="100"/>
      <c r="AF924" s="210"/>
    </row>
    <row r="925" spans="1:153" ht="15" customHeight="1" x14ac:dyDescent="0.25">
      <c r="A925" s="33" t="s">
        <v>11017</v>
      </c>
      <c r="B925" s="34"/>
      <c r="C925" s="23"/>
      <c r="D925" s="472"/>
      <c r="E925" s="35">
        <f t="shared" si="34"/>
        <v>0</v>
      </c>
      <c r="F925" s="201">
        <v>7559</v>
      </c>
      <c r="G925" s="417"/>
      <c r="H925" s="36" t="s">
        <v>11069</v>
      </c>
      <c r="I925" s="102"/>
      <c r="J925" s="202">
        <v>21.99</v>
      </c>
      <c r="K925" s="39">
        <f t="shared" si="33"/>
        <v>0</v>
      </c>
      <c r="L925" s="40" t="s">
        <v>11127</v>
      </c>
      <c r="M925" s="53" t="s">
        <v>11129</v>
      </c>
      <c r="N925" s="40" t="s">
        <v>11017</v>
      </c>
      <c r="O925" s="46" t="s">
        <v>65</v>
      </c>
      <c r="P925" s="40" t="s">
        <v>756</v>
      </c>
      <c r="Q925" s="40" t="s">
        <v>757</v>
      </c>
      <c r="R925" s="40" t="s">
        <v>31</v>
      </c>
      <c r="S925" s="304" t="s">
        <v>41</v>
      </c>
      <c r="T925" s="304">
        <v>12</v>
      </c>
      <c r="U925" s="304">
        <v>2500</v>
      </c>
      <c r="V925" s="304" t="s">
        <v>41</v>
      </c>
      <c r="W925" s="422"/>
      <c r="X925" s="191" t="s">
        <v>11136</v>
      </c>
      <c r="Y925" s="34"/>
      <c r="Z925" s="34"/>
      <c r="AA925" s="34"/>
      <c r="AB925" s="34"/>
      <c r="AC925" s="34"/>
      <c r="AD925" s="100"/>
      <c r="AF925" s="210"/>
      <c r="AH925" s="140"/>
      <c r="AI925" s="140"/>
      <c r="EU925" s="140"/>
      <c r="EV925" s="140"/>
    </row>
    <row r="926" spans="1:153" ht="15" customHeight="1" x14ac:dyDescent="0.25">
      <c r="A926" s="33" t="s">
        <v>4112</v>
      </c>
      <c r="B926" s="34"/>
      <c r="C926" s="23"/>
      <c r="D926" s="472"/>
      <c r="E926" s="35">
        <f t="shared" si="34"/>
        <v>0</v>
      </c>
      <c r="F926" s="201">
        <v>1658</v>
      </c>
      <c r="G926" s="417"/>
      <c r="H926" s="36" t="s">
        <v>4113</v>
      </c>
      <c r="I926" s="102"/>
      <c r="J926" s="202">
        <v>47.95</v>
      </c>
      <c r="K926" s="39">
        <f t="shared" si="33"/>
        <v>0</v>
      </c>
      <c r="L926" s="40" t="s">
        <v>2387</v>
      </c>
      <c r="M926" s="53">
        <v>17288770</v>
      </c>
      <c r="N926" s="40" t="s">
        <v>4112</v>
      </c>
      <c r="O926" s="46" t="s">
        <v>65</v>
      </c>
      <c r="P926" s="40" t="s">
        <v>477</v>
      </c>
      <c r="Q926" s="40" t="s">
        <v>39</v>
      </c>
      <c r="R926" s="40" t="s">
        <v>31</v>
      </c>
      <c r="S926" s="304" t="s">
        <v>41</v>
      </c>
      <c r="T926" s="304">
        <v>12</v>
      </c>
      <c r="U926" s="304">
        <v>2500</v>
      </c>
      <c r="V926" s="304" t="s">
        <v>41</v>
      </c>
      <c r="W926" s="422"/>
      <c r="X926" s="43">
        <v>41839</v>
      </c>
      <c r="Y926" s="34"/>
      <c r="Z926" s="34"/>
      <c r="AA926" s="34"/>
      <c r="AB926" s="34"/>
      <c r="AC926" s="34"/>
      <c r="AD926" s="100"/>
      <c r="AF926" s="210"/>
      <c r="AH926" s="140"/>
      <c r="AI926" s="140"/>
      <c r="EU926" s="140"/>
      <c r="EV926" s="140"/>
    </row>
    <row r="927" spans="1:153" ht="15" customHeight="1" x14ac:dyDescent="0.25">
      <c r="A927" s="33" t="s">
        <v>9040</v>
      </c>
      <c r="B927" s="34"/>
      <c r="C927" s="23"/>
      <c r="D927" s="472"/>
      <c r="E927" s="35">
        <f t="shared" si="34"/>
        <v>0</v>
      </c>
      <c r="F927" s="201">
        <v>32485</v>
      </c>
      <c r="G927" s="417"/>
      <c r="H927" s="109" t="s">
        <v>8998</v>
      </c>
      <c r="I927" s="102"/>
      <c r="J927" s="202">
        <v>16.989999999999998</v>
      </c>
      <c r="K927" s="39">
        <f t="shared" si="33"/>
        <v>0</v>
      </c>
      <c r="L927" s="40" t="s">
        <v>8933</v>
      </c>
      <c r="M927" s="53" t="s">
        <v>9089</v>
      </c>
      <c r="N927" s="40" t="s">
        <v>9040</v>
      </c>
      <c r="O927" s="46" t="s">
        <v>65</v>
      </c>
      <c r="P927" s="40" t="s">
        <v>314</v>
      </c>
      <c r="Q927" s="40" t="s">
        <v>30</v>
      </c>
      <c r="R927" s="40" t="s">
        <v>31</v>
      </c>
      <c r="S927" s="133" t="s">
        <v>9121</v>
      </c>
      <c r="T927" s="304">
        <v>2</v>
      </c>
      <c r="U927" s="304">
        <v>2500</v>
      </c>
      <c r="V927" s="304" t="s">
        <v>41</v>
      </c>
      <c r="W927" s="422"/>
      <c r="X927" s="152" t="s">
        <v>8965</v>
      </c>
      <c r="Y927" s="34"/>
      <c r="Z927" s="34"/>
      <c r="AA927" s="34"/>
      <c r="AB927" s="34"/>
      <c r="AC927" s="32"/>
      <c r="AD927" s="100"/>
      <c r="AF927" s="210"/>
      <c r="EW927" s="100"/>
    </row>
    <row r="928" spans="1:153" ht="15" customHeight="1" x14ac:dyDescent="0.25">
      <c r="A928" s="33" t="s">
        <v>11472</v>
      </c>
      <c r="B928" s="34"/>
      <c r="C928" s="23"/>
      <c r="D928" s="472"/>
      <c r="E928" s="35">
        <f t="shared" si="34"/>
        <v>0</v>
      </c>
      <c r="F928" s="201">
        <v>33961</v>
      </c>
      <c r="G928" s="417"/>
      <c r="H928" s="36" t="s">
        <v>11504</v>
      </c>
      <c r="I928" s="38"/>
      <c r="J928" s="202">
        <v>176.71</v>
      </c>
      <c r="K928" s="39">
        <f t="shared" si="33"/>
        <v>0</v>
      </c>
      <c r="L928" s="40" t="s">
        <v>96</v>
      </c>
      <c r="M928" s="53">
        <v>24118885</v>
      </c>
      <c r="N928" s="40" t="s">
        <v>11472</v>
      </c>
      <c r="O928" s="46" t="s">
        <v>1852</v>
      </c>
      <c r="P928" s="40" t="s">
        <v>97</v>
      </c>
      <c r="Q928" s="40" t="s">
        <v>98</v>
      </c>
      <c r="R928" s="40" t="s">
        <v>31</v>
      </c>
      <c r="S928" s="304" t="s">
        <v>41</v>
      </c>
      <c r="T928" s="304">
        <v>12</v>
      </c>
      <c r="U928" s="304">
        <v>2500</v>
      </c>
      <c r="V928" s="304" t="s">
        <v>41</v>
      </c>
      <c r="W928" s="422"/>
      <c r="X928" s="191" t="s">
        <v>11540</v>
      </c>
      <c r="Y928" s="34"/>
      <c r="Z928" s="34"/>
      <c r="AA928" s="34"/>
      <c r="AB928" s="34"/>
      <c r="AC928" s="34"/>
      <c r="AD928" s="100"/>
      <c r="AF928" s="210"/>
      <c r="AK928" s="140"/>
      <c r="AL928" s="140"/>
      <c r="AM928" s="140"/>
      <c r="AN928" s="140"/>
      <c r="AO928" s="140"/>
      <c r="AP928" s="140"/>
      <c r="AQ928" s="140"/>
      <c r="AR928" s="140"/>
      <c r="AS928" s="140"/>
      <c r="AT928" s="140"/>
      <c r="AU928" s="140"/>
      <c r="AV928" s="140"/>
      <c r="AW928" s="140"/>
      <c r="AX928" s="140"/>
      <c r="AY928" s="140"/>
      <c r="AZ928" s="140"/>
      <c r="BA928" s="140"/>
      <c r="BB928" s="140"/>
      <c r="BC928" s="140"/>
      <c r="BD928" s="140"/>
      <c r="BE928" s="140"/>
      <c r="BF928" s="140"/>
      <c r="BG928" s="140"/>
      <c r="BH928" s="140"/>
      <c r="BI928" s="140"/>
      <c r="BJ928" s="140"/>
      <c r="BK928" s="140"/>
      <c r="BL928" s="140"/>
      <c r="BM928" s="140"/>
      <c r="BN928" s="140"/>
      <c r="BO928" s="140"/>
      <c r="BP928" s="140"/>
      <c r="BQ928" s="140"/>
      <c r="BR928" s="140"/>
      <c r="BS928" s="140"/>
      <c r="BT928" s="140"/>
      <c r="BU928" s="140"/>
      <c r="BV928" s="140"/>
      <c r="BW928" s="140"/>
      <c r="BX928" s="140"/>
      <c r="BY928" s="140"/>
      <c r="BZ928" s="140"/>
      <c r="CA928" s="140"/>
      <c r="CB928" s="140"/>
      <c r="CC928" s="140"/>
      <c r="CD928" s="140"/>
      <c r="CE928" s="140"/>
      <c r="CF928" s="140"/>
      <c r="CG928" s="140"/>
      <c r="CH928" s="140"/>
      <c r="CI928" s="140"/>
      <c r="CJ928" s="140"/>
      <c r="CK928" s="140"/>
      <c r="CL928" s="140"/>
      <c r="CM928" s="140"/>
      <c r="CN928" s="140"/>
      <c r="CO928" s="140"/>
      <c r="CP928" s="140"/>
      <c r="CQ928" s="140"/>
      <c r="CR928" s="140"/>
      <c r="CS928" s="140"/>
      <c r="CT928" s="140"/>
      <c r="CU928" s="140"/>
      <c r="CV928" s="140"/>
      <c r="CW928" s="140"/>
      <c r="CX928" s="140"/>
      <c r="CY928" s="140"/>
      <c r="CZ928" s="140"/>
      <c r="DA928" s="140"/>
      <c r="DB928" s="140"/>
      <c r="DC928" s="140"/>
      <c r="DD928" s="140"/>
      <c r="DE928" s="140"/>
      <c r="DF928" s="140"/>
      <c r="DG928" s="140"/>
      <c r="DH928" s="140"/>
      <c r="DI928" s="140"/>
      <c r="DJ928" s="140"/>
      <c r="DK928" s="140"/>
      <c r="DL928" s="140"/>
      <c r="DM928" s="140"/>
      <c r="DN928" s="140"/>
      <c r="DO928" s="140"/>
      <c r="DP928" s="140"/>
      <c r="DQ928" s="140"/>
      <c r="DR928" s="140"/>
      <c r="DS928" s="140"/>
      <c r="DT928" s="140"/>
      <c r="DU928" s="140"/>
      <c r="DV928" s="140"/>
      <c r="DW928" s="140"/>
      <c r="DX928" s="140"/>
      <c r="DY928" s="140"/>
      <c r="DZ928" s="140"/>
      <c r="EA928" s="140"/>
      <c r="EB928" s="140"/>
      <c r="EC928" s="140"/>
      <c r="ED928" s="140"/>
      <c r="EE928" s="140"/>
      <c r="EF928" s="140"/>
      <c r="EG928" s="140"/>
      <c r="EH928" s="140"/>
      <c r="EI928" s="140"/>
      <c r="EJ928" s="140"/>
      <c r="EK928" s="140"/>
      <c r="EL928" s="140"/>
      <c r="EM928" s="140"/>
      <c r="EN928" s="140"/>
      <c r="EO928" s="140"/>
      <c r="EP928" s="140"/>
      <c r="EQ928" s="140"/>
      <c r="ER928" s="140"/>
      <c r="ES928" s="140"/>
      <c r="ET928" s="140"/>
      <c r="EU928" s="140"/>
      <c r="EV928" s="140"/>
      <c r="EW928" s="140"/>
    </row>
    <row r="929" spans="1:153" ht="15" customHeight="1" x14ac:dyDescent="0.25">
      <c r="A929" s="33" t="s">
        <v>11472</v>
      </c>
      <c r="B929" s="34"/>
      <c r="C929" s="23"/>
      <c r="D929" s="472"/>
      <c r="E929" s="35">
        <f t="shared" si="34"/>
        <v>0</v>
      </c>
      <c r="F929" s="201">
        <v>33961</v>
      </c>
      <c r="G929" s="417"/>
      <c r="H929" s="36" t="s">
        <v>11504</v>
      </c>
      <c r="I929" s="102"/>
      <c r="J929" s="202">
        <v>176.71</v>
      </c>
      <c r="K929" s="39">
        <f t="shared" si="33"/>
        <v>0</v>
      </c>
      <c r="L929" s="40" t="s">
        <v>96</v>
      </c>
      <c r="M929" s="53">
        <v>24118885</v>
      </c>
      <c r="N929" s="40" t="s">
        <v>11472</v>
      </c>
      <c r="O929" s="46" t="s">
        <v>1852</v>
      </c>
      <c r="P929" s="40" t="s">
        <v>97</v>
      </c>
      <c r="Q929" s="40" t="s">
        <v>98</v>
      </c>
      <c r="R929" s="40" t="s">
        <v>31</v>
      </c>
      <c r="S929" s="304" t="s">
        <v>11533</v>
      </c>
      <c r="T929" s="304">
        <v>12</v>
      </c>
      <c r="U929" s="304">
        <v>2500</v>
      </c>
      <c r="V929" s="304" t="s">
        <v>41</v>
      </c>
      <c r="W929" s="429"/>
      <c r="X929" s="191" t="s">
        <v>11536</v>
      </c>
      <c r="Y929" s="34"/>
      <c r="Z929" s="34"/>
      <c r="AA929" s="34"/>
      <c r="AB929" s="34"/>
      <c r="AC929" s="34"/>
      <c r="AD929" s="100"/>
      <c r="AE929" s="140"/>
      <c r="AF929" s="210"/>
      <c r="AG929" s="140"/>
      <c r="AH929" s="100"/>
      <c r="AI929" s="100"/>
      <c r="AJ929" s="100"/>
      <c r="AK929" s="140"/>
      <c r="AL929" s="140"/>
      <c r="AM929" s="140"/>
      <c r="AN929" s="140"/>
      <c r="AO929" s="140"/>
      <c r="AP929" s="140"/>
      <c r="AQ929" s="140"/>
      <c r="AR929" s="140"/>
      <c r="AS929" s="140"/>
      <c r="AT929" s="140"/>
      <c r="AU929" s="140"/>
      <c r="AV929" s="140"/>
      <c r="AW929" s="140"/>
      <c r="AX929" s="140"/>
      <c r="AY929" s="140"/>
      <c r="AZ929" s="140"/>
      <c r="BA929" s="140"/>
      <c r="BB929" s="140"/>
      <c r="BC929" s="140"/>
      <c r="BD929" s="140"/>
      <c r="BE929" s="140"/>
      <c r="BF929" s="140"/>
      <c r="BG929" s="140"/>
      <c r="BH929" s="140"/>
      <c r="BI929" s="140"/>
      <c r="BJ929" s="140"/>
      <c r="BK929" s="140"/>
      <c r="BL929" s="140"/>
      <c r="BM929" s="140"/>
      <c r="BN929" s="140"/>
      <c r="BO929" s="140"/>
      <c r="BP929" s="140"/>
      <c r="BQ929" s="140"/>
      <c r="BR929" s="140"/>
      <c r="BS929" s="140"/>
      <c r="BT929" s="140"/>
      <c r="BU929" s="140"/>
      <c r="BV929" s="140"/>
      <c r="BW929" s="140"/>
      <c r="BX929" s="140"/>
      <c r="BY929" s="140"/>
      <c r="BZ929" s="140"/>
      <c r="CA929" s="140"/>
      <c r="CB929" s="140"/>
      <c r="CC929" s="140"/>
      <c r="CD929" s="140"/>
      <c r="CE929" s="140"/>
      <c r="CF929" s="140"/>
      <c r="CG929" s="140"/>
      <c r="CH929" s="140"/>
      <c r="CI929" s="140"/>
      <c r="CJ929" s="140"/>
      <c r="CK929" s="140"/>
      <c r="CL929" s="140"/>
      <c r="CM929" s="140"/>
      <c r="CN929" s="140"/>
      <c r="CO929" s="140"/>
      <c r="CP929" s="140"/>
      <c r="CQ929" s="140"/>
      <c r="CR929" s="140"/>
      <c r="CS929" s="140"/>
      <c r="CT929" s="140"/>
      <c r="CU929" s="140"/>
      <c r="CV929" s="140"/>
      <c r="CW929" s="140"/>
      <c r="CX929" s="140"/>
      <c r="CY929" s="140"/>
      <c r="CZ929" s="140"/>
      <c r="DA929" s="140"/>
      <c r="DB929" s="140"/>
      <c r="DC929" s="140"/>
      <c r="DD929" s="140"/>
      <c r="DE929" s="140"/>
      <c r="DF929" s="140"/>
      <c r="DG929" s="140"/>
      <c r="DH929" s="140"/>
      <c r="DI929" s="140"/>
      <c r="DJ929" s="140"/>
      <c r="DK929" s="140"/>
      <c r="DL929" s="140"/>
      <c r="DM929" s="140"/>
      <c r="DN929" s="140"/>
      <c r="DO929" s="140"/>
      <c r="DP929" s="140"/>
      <c r="DQ929" s="140"/>
      <c r="DR929" s="140"/>
      <c r="DS929" s="140"/>
      <c r="DT929" s="140"/>
      <c r="DU929" s="140"/>
      <c r="DV929" s="140"/>
      <c r="DW929" s="140"/>
      <c r="DX929" s="140"/>
      <c r="DY929" s="140"/>
      <c r="DZ929" s="140"/>
      <c r="EA929" s="140"/>
      <c r="EB929" s="140"/>
      <c r="EC929" s="140"/>
      <c r="ED929" s="140"/>
      <c r="EE929" s="140"/>
      <c r="EF929" s="140"/>
      <c r="EG929" s="140"/>
      <c r="EH929" s="140"/>
      <c r="EI929" s="140"/>
      <c r="EJ929" s="140"/>
      <c r="EK929" s="140"/>
      <c r="EL929" s="140"/>
      <c r="EM929" s="140"/>
      <c r="EN929" s="140"/>
      <c r="EO929" s="140"/>
      <c r="EP929" s="140"/>
      <c r="EQ929" s="140"/>
      <c r="ER929" s="140"/>
      <c r="ES929" s="140"/>
      <c r="ET929" s="140"/>
      <c r="EU929" s="140"/>
      <c r="EV929" s="140"/>
    </row>
    <row r="930" spans="1:153" ht="15" customHeight="1" x14ac:dyDescent="0.25">
      <c r="A930" s="33" t="s">
        <v>11473</v>
      </c>
      <c r="B930" s="34"/>
      <c r="C930" s="23"/>
      <c r="D930" s="472"/>
      <c r="E930" s="35">
        <f t="shared" si="34"/>
        <v>0</v>
      </c>
      <c r="F930" s="201">
        <v>6208</v>
      </c>
      <c r="G930" s="417"/>
      <c r="H930" s="36" t="s">
        <v>11505</v>
      </c>
      <c r="I930" s="38"/>
      <c r="J930" s="202">
        <v>64.86</v>
      </c>
      <c r="K930" s="39">
        <f t="shared" si="33"/>
        <v>0</v>
      </c>
      <c r="L930" s="40" t="s">
        <v>96</v>
      </c>
      <c r="M930" s="53">
        <v>87939659</v>
      </c>
      <c r="N930" s="40" t="s">
        <v>11473</v>
      </c>
      <c r="O930" s="46" t="s">
        <v>37</v>
      </c>
      <c r="P930" s="40" t="s">
        <v>97</v>
      </c>
      <c r="Q930" s="40" t="s">
        <v>98</v>
      </c>
      <c r="R930" s="40" t="s">
        <v>31</v>
      </c>
      <c r="S930" s="304" t="s">
        <v>41</v>
      </c>
      <c r="T930" s="304">
        <v>12</v>
      </c>
      <c r="U930" s="304">
        <v>2500</v>
      </c>
      <c r="V930" s="304" t="s">
        <v>41</v>
      </c>
      <c r="W930" s="422"/>
      <c r="X930" s="191" t="s">
        <v>11540</v>
      </c>
      <c r="Y930" s="34"/>
      <c r="Z930" s="34"/>
      <c r="AA930" s="34"/>
      <c r="AB930" s="34"/>
      <c r="AC930" s="34"/>
      <c r="AD930" s="100"/>
      <c r="AF930" s="210"/>
      <c r="AK930" s="140"/>
      <c r="AL930" s="140"/>
      <c r="AM930" s="140"/>
      <c r="AN930" s="140"/>
      <c r="AO930" s="140"/>
      <c r="AP930" s="140"/>
      <c r="AQ930" s="140"/>
      <c r="AR930" s="140"/>
      <c r="AS930" s="140"/>
      <c r="AT930" s="140"/>
      <c r="AU930" s="140"/>
      <c r="AV930" s="140"/>
      <c r="AW930" s="140"/>
      <c r="AX930" s="140"/>
      <c r="AY930" s="140"/>
      <c r="AZ930" s="140"/>
      <c r="BA930" s="140"/>
      <c r="BB930" s="140"/>
      <c r="BC930" s="140"/>
      <c r="BD930" s="140"/>
      <c r="BE930" s="140"/>
      <c r="BF930" s="140"/>
      <c r="BG930" s="140"/>
      <c r="BH930" s="140"/>
      <c r="BI930" s="140"/>
      <c r="BJ930" s="140"/>
      <c r="BK930" s="140"/>
      <c r="BL930" s="140"/>
      <c r="BM930" s="140"/>
      <c r="BN930" s="140"/>
      <c r="BO930" s="140"/>
      <c r="BP930" s="140"/>
      <c r="BQ930" s="140"/>
      <c r="BR930" s="140"/>
      <c r="BS930" s="140"/>
      <c r="BT930" s="140"/>
      <c r="BU930" s="140"/>
      <c r="BV930" s="140"/>
      <c r="BW930" s="140"/>
      <c r="BX930" s="140"/>
      <c r="BY930" s="140"/>
      <c r="BZ930" s="140"/>
      <c r="CA930" s="140"/>
      <c r="CB930" s="140"/>
      <c r="CC930" s="140"/>
      <c r="CD930" s="140"/>
      <c r="CE930" s="140"/>
      <c r="CF930" s="140"/>
      <c r="CG930" s="140"/>
      <c r="CH930" s="140"/>
      <c r="CI930" s="140"/>
      <c r="CJ930" s="140"/>
      <c r="CK930" s="140"/>
      <c r="CL930" s="140"/>
      <c r="CM930" s="140"/>
      <c r="CN930" s="140"/>
      <c r="CO930" s="140"/>
      <c r="CP930" s="140"/>
      <c r="CQ930" s="140"/>
      <c r="CR930" s="140"/>
      <c r="CS930" s="140"/>
      <c r="CT930" s="140"/>
      <c r="CU930" s="140"/>
      <c r="CV930" s="140"/>
      <c r="CW930" s="140"/>
      <c r="CX930" s="140"/>
      <c r="CY930" s="140"/>
      <c r="CZ930" s="140"/>
      <c r="DA930" s="140"/>
      <c r="DB930" s="140"/>
      <c r="DC930" s="140"/>
      <c r="DD930" s="140"/>
      <c r="DE930" s="140"/>
      <c r="DF930" s="140"/>
      <c r="DG930" s="140"/>
      <c r="DH930" s="140"/>
      <c r="DI930" s="140"/>
      <c r="DJ930" s="140"/>
      <c r="DK930" s="140"/>
      <c r="DL930" s="140"/>
      <c r="DM930" s="140"/>
      <c r="DN930" s="140"/>
      <c r="DO930" s="140"/>
      <c r="DP930" s="140"/>
      <c r="DQ930" s="140"/>
      <c r="DR930" s="140"/>
      <c r="DS930" s="140"/>
      <c r="DT930" s="140"/>
      <c r="DU930" s="140"/>
      <c r="DV930" s="140"/>
      <c r="DW930" s="140"/>
      <c r="DX930" s="140"/>
      <c r="DY930" s="140"/>
      <c r="DZ930" s="140"/>
      <c r="EA930" s="140"/>
      <c r="EB930" s="140"/>
      <c r="EC930" s="140"/>
      <c r="ED930" s="140"/>
      <c r="EE930" s="140"/>
      <c r="EF930" s="140"/>
      <c r="EG930" s="140"/>
      <c r="EH930" s="140"/>
      <c r="EI930" s="140"/>
      <c r="EJ930" s="140"/>
      <c r="EK930" s="140"/>
      <c r="EL930" s="140"/>
      <c r="EM930" s="140"/>
      <c r="EN930" s="140"/>
      <c r="EO930" s="140"/>
      <c r="EP930" s="140"/>
      <c r="EQ930" s="140"/>
      <c r="ER930" s="140"/>
      <c r="ES930" s="140"/>
      <c r="ET930" s="140"/>
      <c r="EU930" s="140"/>
      <c r="EV930" s="140"/>
      <c r="EW930" s="140"/>
    </row>
    <row r="931" spans="1:153" ht="15" customHeight="1" x14ac:dyDescent="0.25">
      <c r="A931" s="33" t="s">
        <v>11473</v>
      </c>
      <c r="B931" s="34"/>
      <c r="C931" s="23"/>
      <c r="D931" s="472"/>
      <c r="E931" s="35">
        <f t="shared" si="34"/>
        <v>0</v>
      </c>
      <c r="F931" s="201">
        <v>6208</v>
      </c>
      <c r="G931" s="417"/>
      <c r="H931" s="36" t="s">
        <v>11505</v>
      </c>
      <c r="I931" s="102"/>
      <c r="J931" s="202">
        <v>64.86</v>
      </c>
      <c r="K931" s="39">
        <f t="shared" si="33"/>
        <v>0</v>
      </c>
      <c r="L931" s="40" t="s">
        <v>96</v>
      </c>
      <c r="M931" s="53">
        <v>87939659</v>
      </c>
      <c r="N931" s="40" t="s">
        <v>11473</v>
      </c>
      <c r="O931" s="46" t="s">
        <v>37</v>
      </c>
      <c r="P931" s="40" t="s">
        <v>97</v>
      </c>
      <c r="Q931" s="40" t="s">
        <v>98</v>
      </c>
      <c r="R931" s="40" t="s">
        <v>31</v>
      </c>
      <c r="S931" s="304" t="s">
        <v>11533</v>
      </c>
      <c r="T931" s="304">
        <v>12</v>
      </c>
      <c r="U931" s="304">
        <v>2500</v>
      </c>
      <c r="V931" s="304" t="s">
        <v>41</v>
      </c>
      <c r="W931" s="429"/>
      <c r="X931" s="191" t="s">
        <v>11536</v>
      </c>
      <c r="Y931" s="34"/>
      <c r="Z931" s="34"/>
      <c r="AA931" s="34"/>
      <c r="AB931" s="34"/>
      <c r="AC931" s="34"/>
      <c r="AD931" s="100"/>
      <c r="AE931" s="140"/>
      <c r="AF931" s="210"/>
      <c r="AG931" s="140"/>
      <c r="AH931" s="100"/>
      <c r="AI931" s="100"/>
      <c r="AJ931" s="100"/>
      <c r="AK931" s="140"/>
      <c r="AL931" s="140"/>
      <c r="AM931" s="140"/>
      <c r="AN931" s="140"/>
      <c r="AO931" s="140"/>
      <c r="AP931" s="140"/>
      <c r="AQ931" s="140"/>
      <c r="AR931" s="140"/>
      <c r="AS931" s="140"/>
      <c r="AT931" s="140"/>
      <c r="AU931" s="140"/>
      <c r="AV931" s="140"/>
      <c r="AW931" s="140"/>
      <c r="AX931" s="140"/>
      <c r="AY931" s="140"/>
      <c r="AZ931" s="140"/>
      <c r="BA931" s="140"/>
      <c r="BB931" s="140"/>
      <c r="BC931" s="140"/>
      <c r="BD931" s="140"/>
      <c r="BE931" s="140"/>
      <c r="BF931" s="140"/>
      <c r="BG931" s="140"/>
      <c r="BH931" s="140"/>
      <c r="BI931" s="140"/>
      <c r="BJ931" s="140"/>
      <c r="BK931" s="140"/>
      <c r="BL931" s="140"/>
      <c r="BM931" s="140"/>
      <c r="BN931" s="140"/>
      <c r="BO931" s="140"/>
      <c r="BP931" s="140"/>
      <c r="BQ931" s="140"/>
      <c r="BR931" s="140"/>
      <c r="BS931" s="140"/>
      <c r="BT931" s="140"/>
      <c r="BU931" s="140"/>
      <c r="BV931" s="140"/>
      <c r="BW931" s="140"/>
      <c r="BX931" s="140"/>
      <c r="BY931" s="140"/>
      <c r="BZ931" s="140"/>
      <c r="CA931" s="140"/>
      <c r="CB931" s="140"/>
      <c r="CC931" s="140"/>
      <c r="CD931" s="140"/>
      <c r="CE931" s="140"/>
      <c r="CF931" s="140"/>
      <c r="CG931" s="140"/>
      <c r="CH931" s="140"/>
      <c r="CI931" s="140"/>
      <c r="CJ931" s="140"/>
      <c r="CK931" s="140"/>
      <c r="CL931" s="140"/>
      <c r="CM931" s="140"/>
      <c r="CN931" s="140"/>
      <c r="CO931" s="140"/>
      <c r="CP931" s="140"/>
      <c r="CQ931" s="140"/>
      <c r="CR931" s="140"/>
      <c r="CS931" s="140"/>
      <c r="CT931" s="140"/>
      <c r="CU931" s="140"/>
      <c r="CV931" s="140"/>
      <c r="CW931" s="140"/>
      <c r="CX931" s="140"/>
      <c r="CY931" s="140"/>
      <c r="CZ931" s="140"/>
      <c r="DA931" s="140"/>
      <c r="DB931" s="140"/>
      <c r="DC931" s="140"/>
      <c r="DD931" s="140"/>
      <c r="DE931" s="140"/>
      <c r="DF931" s="140"/>
      <c r="DG931" s="140"/>
      <c r="DH931" s="140"/>
      <c r="DI931" s="140"/>
      <c r="DJ931" s="140"/>
      <c r="DK931" s="140"/>
      <c r="DL931" s="140"/>
      <c r="DM931" s="140"/>
      <c r="DN931" s="140"/>
      <c r="DO931" s="140"/>
      <c r="DP931" s="140"/>
      <c r="DQ931" s="140"/>
      <c r="DR931" s="140"/>
      <c r="DS931" s="140"/>
      <c r="DT931" s="140"/>
      <c r="DU931" s="140"/>
      <c r="DV931" s="140"/>
      <c r="DW931" s="140"/>
      <c r="DX931" s="140"/>
      <c r="DY931" s="140"/>
      <c r="DZ931" s="140"/>
      <c r="EA931" s="140"/>
      <c r="EB931" s="140"/>
      <c r="EC931" s="140"/>
      <c r="ED931" s="140"/>
      <c r="EE931" s="140"/>
      <c r="EF931" s="140"/>
      <c r="EG931" s="140"/>
      <c r="EH931" s="140"/>
      <c r="EI931" s="140"/>
      <c r="EJ931" s="140"/>
      <c r="EK931" s="140"/>
      <c r="EL931" s="140"/>
      <c r="EM931" s="140"/>
      <c r="EN931" s="140"/>
      <c r="EO931" s="140"/>
      <c r="EP931" s="140"/>
      <c r="EQ931" s="140"/>
      <c r="ER931" s="140"/>
      <c r="ES931" s="140"/>
      <c r="ET931" s="140"/>
      <c r="EU931" s="140"/>
      <c r="EV931" s="140"/>
    </row>
    <row r="932" spans="1:153" ht="15" customHeight="1" x14ac:dyDescent="0.25">
      <c r="A932" s="33" t="s">
        <v>1425</v>
      </c>
      <c r="B932" s="34"/>
      <c r="C932" s="23"/>
      <c r="D932" s="472"/>
      <c r="E932" s="35">
        <f t="shared" si="34"/>
        <v>0</v>
      </c>
      <c r="F932" s="201">
        <v>3011</v>
      </c>
      <c r="G932" s="417"/>
      <c r="H932" s="36" t="s">
        <v>1426</v>
      </c>
      <c r="I932" s="102"/>
      <c r="J932" s="202">
        <v>147.41999999999999</v>
      </c>
      <c r="K932" s="39">
        <f t="shared" si="33"/>
        <v>0</v>
      </c>
      <c r="L932" s="40" t="s">
        <v>96</v>
      </c>
      <c r="M932" s="53" t="s">
        <v>1427</v>
      </c>
      <c r="N932" s="40" t="s">
        <v>1425</v>
      </c>
      <c r="O932" s="46" t="s">
        <v>1325</v>
      </c>
      <c r="P932" s="40" t="s">
        <v>97</v>
      </c>
      <c r="Q932" s="40" t="s">
        <v>98</v>
      </c>
      <c r="R932" s="40" t="s">
        <v>31</v>
      </c>
      <c r="S932" s="304" t="s">
        <v>41</v>
      </c>
      <c r="T932" s="304">
        <v>12</v>
      </c>
      <c r="U932" s="304">
        <v>2500</v>
      </c>
      <c r="V932" s="304" t="s">
        <v>41</v>
      </c>
      <c r="W932" s="422"/>
      <c r="X932" s="43">
        <v>41821</v>
      </c>
      <c r="Y932" s="34"/>
      <c r="Z932" s="34"/>
      <c r="AA932" s="34"/>
      <c r="AB932" s="32"/>
      <c r="AC932" s="34"/>
      <c r="AD932" s="100"/>
      <c r="AF932" s="210"/>
      <c r="AK932" s="140"/>
      <c r="AL932" s="140"/>
      <c r="AM932" s="140"/>
      <c r="AN932" s="140"/>
      <c r="AO932" s="140"/>
      <c r="AP932" s="140"/>
      <c r="AQ932" s="140"/>
      <c r="AR932" s="140"/>
      <c r="AS932" s="140"/>
      <c r="AT932" s="140"/>
      <c r="AU932" s="140"/>
      <c r="AV932" s="140"/>
      <c r="AW932" s="140"/>
      <c r="AX932" s="140"/>
      <c r="AY932" s="140"/>
      <c r="AZ932" s="140"/>
      <c r="BA932" s="140"/>
      <c r="BB932" s="140"/>
      <c r="BC932" s="140"/>
      <c r="BD932" s="140"/>
      <c r="BE932" s="140"/>
      <c r="BF932" s="140"/>
      <c r="BG932" s="140"/>
      <c r="BH932" s="140"/>
      <c r="BI932" s="140"/>
      <c r="BJ932" s="140"/>
      <c r="BK932" s="140"/>
      <c r="BL932" s="140"/>
      <c r="BM932" s="140"/>
      <c r="BN932" s="140"/>
      <c r="BO932" s="140"/>
      <c r="BP932" s="140"/>
      <c r="BQ932" s="140"/>
      <c r="BR932" s="140"/>
      <c r="BS932" s="140"/>
      <c r="BT932" s="140"/>
      <c r="BU932" s="140"/>
      <c r="BV932" s="140"/>
      <c r="BW932" s="140"/>
      <c r="BX932" s="140"/>
      <c r="BY932" s="140"/>
      <c r="BZ932" s="140"/>
      <c r="CA932" s="140"/>
      <c r="CB932" s="140"/>
      <c r="CC932" s="140"/>
      <c r="CD932" s="140"/>
      <c r="CE932" s="140"/>
      <c r="CF932" s="140"/>
      <c r="CG932" s="140"/>
      <c r="CH932" s="140"/>
      <c r="CI932" s="140"/>
      <c r="CJ932" s="140"/>
      <c r="CK932" s="140"/>
      <c r="CL932" s="140"/>
      <c r="CM932" s="140"/>
      <c r="CN932" s="140"/>
      <c r="CO932" s="140"/>
      <c r="CP932" s="140"/>
      <c r="CQ932" s="140"/>
      <c r="CR932" s="140"/>
      <c r="CS932" s="140"/>
      <c r="CT932" s="140"/>
      <c r="CU932" s="140"/>
      <c r="CV932" s="140"/>
      <c r="CW932" s="140"/>
      <c r="CX932" s="140"/>
      <c r="CY932" s="140"/>
      <c r="CZ932" s="140"/>
      <c r="DA932" s="140"/>
      <c r="DB932" s="140"/>
      <c r="DC932" s="140"/>
      <c r="DD932" s="140"/>
      <c r="DE932" s="140"/>
      <c r="DF932" s="140"/>
      <c r="DG932" s="140"/>
      <c r="DH932" s="140"/>
      <c r="DI932" s="140"/>
      <c r="DJ932" s="140"/>
      <c r="DK932" s="140"/>
      <c r="DL932" s="140"/>
      <c r="DM932" s="140"/>
      <c r="DN932" s="140"/>
      <c r="DO932" s="140"/>
      <c r="DP932" s="140"/>
      <c r="DQ932" s="140"/>
      <c r="DR932" s="140"/>
      <c r="DS932" s="140"/>
      <c r="DT932" s="140"/>
      <c r="DU932" s="140"/>
      <c r="DV932" s="140"/>
      <c r="DW932" s="140"/>
      <c r="DX932" s="140"/>
      <c r="DY932" s="140"/>
      <c r="DZ932" s="140"/>
      <c r="EA932" s="140"/>
      <c r="EB932" s="140"/>
      <c r="EC932" s="140"/>
      <c r="ED932" s="140"/>
      <c r="EE932" s="140"/>
      <c r="EF932" s="140"/>
      <c r="EG932" s="140"/>
      <c r="EH932" s="140"/>
      <c r="EI932" s="140"/>
      <c r="EJ932" s="140"/>
      <c r="EK932" s="140"/>
      <c r="EL932" s="140"/>
      <c r="EM932" s="140"/>
      <c r="EN932" s="140"/>
      <c r="EO932" s="140"/>
      <c r="EP932" s="140"/>
      <c r="EQ932" s="140"/>
      <c r="ER932" s="140"/>
      <c r="ES932" s="140"/>
      <c r="ET932" s="140"/>
      <c r="EW932" s="140"/>
    </row>
    <row r="933" spans="1:153" ht="15" customHeight="1" x14ac:dyDescent="0.25">
      <c r="A933" s="33" t="s">
        <v>3838</v>
      </c>
      <c r="B933" s="34"/>
      <c r="C933" s="23"/>
      <c r="D933" s="472"/>
      <c r="E933" s="35">
        <f t="shared" si="34"/>
        <v>0</v>
      </c>
      <c r="F933" s="201">
        <v>6891</v>
      </c>
      <c r="G933" s="417"/>
      <c r="H933" s="37" t="s">
        <v>3839</v>
      </c>
      <c r="I933" s="102"/>
      <c r="J933" s="202">
        <v>9.51</v>
      </c>
      <c r="K933" s="39">
        <f t="shared" si="33"/>
        <v>0</v>
      </c>
      <c r="L933" s="51" t="s">
        <v>657</v>
      </c>
      <c r="M933" s="441">
        <v>110620151052</v>
      </c>
      <c r="N933" s="48" t="s">
        <v>3838</v>
      </c>
      <c r="O933" s="46" t="s">
        <v>37</v>
      </c>
      <c r="P933" s="40" t="s">
        <v>477</v>
      </c>
      <c r="Q933" s="40" t="s">
        <v>39</v>
      </c>
      <c r="R933" s="40" t="s">
        <v>31</v>
      </c>
      <c r="S933" s="310" t="s">
        <v>9536</v>
      </c>
      <c r="T933" s="310">
        <v>1</v>
      </c>
      <c r="U933" s="310">
        <v>2500</v>
      </c>
      <c r="V933" s="310" t="s">
        <v>41</v>
      </c>
      <c r="W933" s="427"/>
      <c r="X933" s="155">
        <v>42186</v>
      </c>
      <c r="Y933" s="32"/>
      <c r="Z933" s="32"/>
      <c r="AA933" s="32"/>
      <c r="AB933" s="32"/>
      <c r="AC933" s="34"/>
      <c r="AD933" s="100"/>
      <c r="AF933" s="210"/>
      <c r="AH933" s="100"/>
      <c r="AI933" s="100"/>
      <c r="EU933" s="140"/>
      <c r="EV933" s="140"/>
    </row>
    <row r="934" spans="1:153" ht="15" customHeight="1" x14ac:dyDescent="0.25">
      <c r="A934" s="33" t="s">
        <v>3840</v>
      </c>
      <c r="B934" s="34"/>
      <c r="C934" s="23"/>
      <c r="D934" s="472"/>
      <c r="E934" s="35">
        <f t="shared" si="34"/>
        <v>0</v>
      </c>
      <c r="F934" s="201">
        <v>5297</v>
      </c>
      <c r="G934" s="417"/>
      <c r="H934" s="36" t="s">
        <v>3841</v>
      </c>
      <c r="I934" s="102"/>
      <c r="J934" s="202">
        <v>8.4600000000000009</v>
      </c>
      <c r="K934" s="39">
        <f t="shared" si="33"/>
        <v>0</v>
      </c>
      <c r="L934" s="40" t="s">
        <v>657</v>
      </c>
      <c r="M934" s="53" t="s">
        <v>3842</v>
      </c>
      <c r="N934" s="40" t="s">
        <v>3840</v>
      </c>
      <c r="O934" s="46" t="s">
        <v>37</v>
      </c>
      <c r="P934" s="40" t="s">
        <v>477</v>
      </c>
      <c r="Q934" s="40" t="s">
        <v>39</v>
      </c>
      <c r="R934" s="40" t="s">
        <v>31</v>
      </c>
      <c r="S934" s="304" t="s">
        <v>9536</v>
      </c>
      <c r="T934" s="304">
        <v>1</v>
      </c>
      <c r="U934" s="304">
        <v>2500</v>
      </c>
      <c r="V934" s="304" t="str">
        <f>IF(S934="Weekly","Weekly",IF(S934="Biweekly","Weekly","Monthly"))</f>
        <v>Monthly</v>
      </c>
      <c r="W934" s="422"/>
      <c r="X934" s="43"/>
      <c r="Y934" s="34"/>
      <c r="Z934" s="34"/>
      <c r="AA934" s="34"/>
      <c r="AB934" s="32"/>
      <c r="AC934" s="34"/>
      <c r="AD934" s="100"/>
      <c r="AF934" s="210"/>
      <c r="AH934" s="100"/>
      <c r="AI934" s="100"/>
      <c r="EU934" s="140"/>
      <c r="EV934" s="140"/>
    </row>
    <row r="935" spans="1:153" ht="15" customHeight="1" x14ac:dyDescent="0.25">
      <c r="A935" s="33" t="s">
        <v>3843</v>
      </c>
      <c r="B935" s="34"/>
      <c r="C935" s="23"/>
      <c r="D935" s="472"/>
      <c r="E935" s="35">
        <f t="shared" si="34"/>
        <v>0</v>
      </c>
      <c r="F935" s="201">
        <v>5879</v>
      </c>
      <c r="G935" s="417"/>
      <c r="H935" s="37" t="s">
        <v>3844</v>
      </c>
      <c r="I935" s="102"/>
      <c r="J935" s="202">
        <v>35.68</v>
      </c>
      <c r="K935" s="39">
        <f t="shared" si="33"/>
        <v>0</v>
      </c>
      <c r="L935" s="46" t="s">
        <v>3845</v>
      </c>
      <c r="M935" s="55" t="s">
        <v>3846</v>
      </c>
      <c r="N935" s="46" t="s">
        <v>3843</v>
      </c>
      <c r="O935" s="46" t="s">
        <v>37</v>
      </c>
      <c r="P935" s="46" t="s">
        <v>146</v>
      </c>
      <c r="Q935" s="46" t="s">
        <v>39</v>
      </c>
      <c r="R935" s="46" t="s">
        <v>31</v>
      </c>
      <c r="S935" s="139" t="s">
        <v>60</v>
      </c>
      <c r="T935" s="139">
        <v>4</v>
      </c>
      <c r="U935" s="139">
        <v>2500</v>
      </c>
      <c r="V935" s="139" t="s">
        <v>41</v>
      </c>
      <c r="W935" s="426"/>
      <c r="X935" s="153">
        <v>42107</v>
      </c>
      <c r="Y935" s="34"/>
      <c r="Z935" s="34"/>
      <c r="AA935" s="34"/>
      <c r="AB935" s="32"/>
      <c r="AC935" s="34"/>
      <c r="AD935" s="100"/>
      <c r="AF935" s="210"/>
      <c r="AK935" s="100"/>
      <c r="AL935" s="100"/>
      <c r="AM935" s="100"/>
      <c r="AN935" s="100"/>
      <c r="AO935" s="100"/>
      <c r="AP935" s="100"/>
      <c r="AQ935" s="100"/>
      <c r="AR935" s="100"/>
      <c r="AS935" s="100"/>
      <c r="AT935" s="100"/>
      <c r="AU935" s="100"/>
      <c r="AV935" s="100"/>
      <c r="AW935" s="100"/>
      <c r="AX935" s="100"/>
      <c r="AY935" s="100"/>
      <c r="AZ935" s="100"/>
      <c r="BA935" s="100"/>
      <c r="BB935" s="100"/>
      <c r="BC935" s="100"/>
      <c r="BD935" s="100"/>
      <c r="BE935" s="100"/>
      <c r="BF935" s="100"/>
      <c r="BG935" s="100"/>
      <c r="BH935" s="100"/>
      <c r="BI935" s="100"/>
      <c r="BJ935" s="100"/>
      <c r="BK935" s="100"/>
      <c r="BL935" s="100"/>
      <c r="BM935" s="100"/>
      <c r="BN935" s="100"/>
      <c r="BO935" s="100"/>
      <c r="BP935" s="100"/>
      <c r="BQ935" s="100"/>
      <c r="BR935" s="100"/>
      <c r="BS935" s="100"/>
      <c r="BT935" s="100"/>
      <c r="BU935" s="100"/>
      <c r="BV935" s="100"/>
      <c r="BW935" s="100"/>
      <c r="BX935" s="100"/>
      <c r="BY935" s="100"/>
      <c r="BZ935" s="100"/>
      <c r="CA935" s="100"/>
      <c r="CB935" s="100"/>
      <c r="CC935" s="100"/>
      <c r="CD935" s="100"/>
      <c r="CE935" s="100"/>
      <c r="CF935" s="100"/>
      <c r="CG935" s="100"/>
      <c r="CH935" s="100"/>
      <c r="CI935" s="100"/>
      <c r="CJ935" s="100"/>
      <c r="CK935" s="100"/>
      <c r="CL935" s="100"/>
      <c r="CM935" s="100"/>
      <c r="CN935" s="100"/>
      <c r="CO935" s="100"/>
      <c r="CP935" s="100"/>
      <c r="CQ935" s="100"/>
      <c r="CR935" s="100"/>
      <c r="CS935" s="100"/>
      <c r="CT935" s="100"/>
      <c r="CU935" s="100"/>
      <c r="CV935" s="100"/>
      <c r="CW935" s="100"/>
      <c r="CX935" s="100"/>
      <c r="CY935" s="100"/>
      <c r="CZ935" s="100"/>
      <c r="DA935" s="100"/>
      <c r="DB935" s="100"/>
      <c r="DC935" s="100"/>
      <c r="DD935" s="100"/>
      <c r="DE935" s="100"/>
      <c r="DF935" s="100"/>
      <c r="DG935" s="100"/>
      <c r="DH935" s="100"/>
      <c r="DI935" s="100"/>
      <c r="DJ935" s="100"/>
      <c r="DK935" s="100"/>
      <c r="DL935" s="100"/>
      <c r="DM935" s="100"/>
      <c r="DN935" s="100"/>
      <c r="DO935" s="100"/>
      <c r="DP935" s="100"/>
      <c r="DQ935" s="100"/>
      <c r="DR935" s="100"/>
      <c r="DS935" s="100"/>
      <c r="DT935" s="100"/>
      <c r="DU935" s="100"/>
      <c r="DV935" s="100"/>
      <c r="DW935" s="100"/>
      <c r="DX935" s="100"/>
      <c r="DY935" s="100"/>
      <c r="DZ935" s="100"/>
      <c r="EA935" s="100"/>
      <c r="EB935" s="100"/>
      <c r="EC935" s="100"/>
      <c r="ED935" s="100"/>
      <c r="EE935" s="100"/>
      <c r="EF935" s="100"/>
      <c r="EG935" s="100"/>
      <c r="EH935" s="100"/>
      <c r="EI935" s="100"/>
      <c r="EJ935" s="100"/>
      <c r="EK935" s="100"/>
      <c r="EL935" s="100"/>
      <c r="EM935" s="100"/>
      <c r="EN935" s="100"/>
      <c r="EO935" s="100"/>
      <c r="EP935" s="100"/>
      <c r="EQ935" s="100"/>
      <c r="ER935" s="100"/>
      <c r="ES935" s="100"/>
      <c r="ET935" s="100"/>
      <c r="EU935" s="140"/>
      <c r="EV935" s="140"/>
      <c r="EW935" s="100"/>
    </row>
    <row r="936" spans="1:153" ht="15" customHeight="1" x14ac:dyDescent="0.25">
      <c r="A936" s="33" t="s">
        <v>3847</v>
      </c>
      <c r="B936" s="34"/>
      <c r="C936" s="23"/>
      <c r="D936" s="472"/>
      <c r="E936" s="35">
        <f t="shared" si="34"/>
        <v>0</v>
      </c>
      <c r="F936" s="201">
        <v>7673</v>
      </c>
      <c r="G936" s="417"/>
      <c r="H936" s="36" t="s">
        <v>3848</v>
      </c>
      <c r="I936" s="102"/>
      <c r="J936" s="202">
        <v>50.23</v>
      </c>
      <c r="K936" s="39">
        <f t="shared" si="33"/>
        <v>0</v>
      </c>
      <c r="L936" s="40" t="s">
        <v>657</v>
      </c>
      <c r="M936" s="53" t="s">
        <v>3849</v>
      </c>
      <c r="N936" s="40" t="s">
        <v>3847</v>
      </c>
      <c r="O936" s="46" t="s">
        <v>37</v>
      </c>
      <c r="P936" s="40" t="s">
        <v>477</v>
      </c>
      <c r="Q936" s="40" t="s">
        <v>39</v>
      </c>
      <c r="R936" s="40" t="s">
        <v>31</v>
      </c>
      <c r="S936" s="304" t="s">
        <v>41</v>
      </c>
      <c r="T936" s="304">
        <v>12</v>
      </c>
      <c r="U936" s="304">
        <v>2500</v>
      </c>
      <c r="V936" s="304" t="s">
        <v>41</v>
      </c>
      <c r="W936" s="422"/>
      <c r="X936" s="43"/>
      <c r="Y936" s="34"/>
      <c r="Z936" s="34"/>
      <c r="AA936" s="34"/>
      <c r="AB936" s="32"/>
      <c r="AC936" s="34"/>
      <c r="AD936" s="100"/>
      <c r="AF936" s="210"/>
      <c r="AH936" s="140"/>
      <c r="AI936" s="140"/>
      <c r="EU936" s="140"/>
      <c r="EV936" s="140"/>
    </row>
    <row r="937" spans="1:153" ht="15" customHeight="1" x14ac:dyDescent="0.25">
      <c r="A937" s="33" t="s">
        <v>3850</v>
      </c>
      <c r="B937" s="34"/>
      <c r="C937" s="23"/>
      <c r="D937" s="472"/>
      <c r="E937" s="35">
        <f t="shared" si="34"/>
        <v>0</v>
      </c>
      <c r="F937" s="201">
        <v>4181</v>
      </c>
      <c r="G937" s="417"/>
      <c r="H937" s="36" t="s">
        <v>3851</v>
      </c>
      <c r="I937" s="102"/>
      <c r="J937" s="202">
        <v>26.64</v>
      </c>
      <c r="K937" s="39">
        <f t="shared" si="33"/>
        <v>0</v>
      </c>
      <c r="L937" s="40" t="s">
        <v>657</v>
      </c>
      <c r="M937" s="53" t="s">
        <v>3852</v>
      </c>
      <c r="N937" s="40" t="s">
        <v>3850</v>
      </c>
      <c r="O937" s="46" t="s">
        <v>37</v>
      </c>
      <c r="P937" s="40" t="s">
        <v>477</v>
      </c>
      <c r="Q937" s="40" t="s">
        <v>39</v>
      </c>
      <c r="R937" s="40" t="s">
        <v>31</v>
      </c>
      <c r="S937" s="304" t="s">
        <v>60</v>
      </c>
      <c r="T937" s="306">
        <v>4</v>
      </c>
      <c r="U937" s="304">
        <v>2500</v>
      </c>
      <c r="V937" s="304" t="s">
        <v>41</v>
      </c>
      <c r="W937" s="422"/>
      <c r="X937" s="43">
        <v>41662</v>
      </c>
      <c r="Y937" s="34"/>
      <c r="Z937" s="34"/>
      <c r="AA937" s="34"/>
      <c r="AB937" s="34"/>
      <c r="AC937" s="34"/>
      <c r="AD937" s="100"/>
      <c r="AF937" s="210"/>
      <c r="AH937" s="100"/>
      <c r="AI937" s="100"/>
      <c r="EU937" s="140"/>
      <c r="EV937" s="140"/>
    </row>
    <row r="938" spans="1:153" ht="15" customHeight="1" x14ac:dyDescent="0.25">
      <c r="A938" s="33" t="s">
        <v>10976</v>
      </c>
      <c r="B938" s="34"/>
      <c r="C938" s="23"/>
      <c r="D938" s="472"/>
      <c r="E938" s="35">
        <f t="shared" si="34"/>
        <v>0</v>
      </c>
      <c r="F938" s="201">
        <v>6209</v>
      </c>
      <c r="G938" s="417"/>
      <c r="H938" s="36" t="s">
        <v>11028</v>
      </c>
      <c r="I938" s="102"/>
      <c r="J938" s="202">
        <v>20.64</v>
      </c>
      <c r="K938" s="39">
        <f t="shared" si="33"/>
        <v>0</v>
      </c>
      <c r="L938" s="40" t="s">
        <v>96</v>
      </c>
      <c r="M938" s="53" t="s">
        <v>11081</v>
      </c>
      <c r="N938" s="40" t="s">
        <v>10976</v>
      </c>
      <c r="O938" s="46" t="s">
        <v>37</v>
      </c>
      <c r="P938" s="40" t="s">
        <v>97</v>
      </c>
      <c r="Q938" s="40" t="s">
        <v>98</v>
      </c>
      <c r="R938" s="40" t="s">
        <v>31</v>
      </c>
      <c r="S938" s="304" t="s">
        <v>46</v>
      </c>
      <c r="T938" s="304">
        <v>6</v>
      </c>
      <c r="U938" s="304">
        <v>2500</v>
      </c>
      <c r="V938" s="304" t="s">
        <v>41</v>
      </c>
      <c r="W938" s="422"/>
      <c r="X938" s="191" t="s">
        <v>11136</v>
      </c>
      <c r="Y938" s="34"/>
      <c r="Z938" s="34"/>
      <c r="AA938" s="34"/>
      <c r="AB938" s="34"/>
      <c r="AC938" s="34"/>
      <c r="AD938" s="100"/>
      <c r="AF938" s="210"/>
      <c r="AH938" s="140"/>
      <c r="AI938" s="140"/>
    </row>
    <row r="939" spans="1:153" ht="15" customHeight="1" x14ac:dyDescent="0.25">
      <c r="A939" s="33" t="s">
        <v>1428</v>
      </c>
      <c r="B939" s="34"/>
      <c r="C939" s="23"/>
      <c r="D939" s="472"/>
      <c r="E939" s="35">
        <f t="shared" si="34"/>
        <v>0</v>
      </c>
      <c r="F939" s="201">
        <v>3778</v>
      </c>
      <c r="G939" s="417"/>
      <c r="H939" s="36" t="s">
        <v>1429</v>
      </c>
      <c r="I939" s="102"/>
      <c r="J939" s="202">
        <v>58.97</v>
      </c>
      <c r="K939" s="39">
        <f t="shared" si="33"/>
        <v>0</v>
      </c>
      <c r="L939" s="40" t="s">
        <v>96</v>
      </c>
      <c r="M939" s="53" t="s">
        <v>1430</v>
      </c>
      <c r="N939" s="40" t="s">
        <v>1428</v>
      </c>
      <c r="O939" s="46" t="s">
        <v>1325</v>
      </c>
      <c r="P939" s="40" t="s">
        <v>97</v>
      </c>
      <c r="Q939" s="40" t="s">
        <v>98</v>
      </c>
      <c r="R939" s="40" t="s">
        <v>31</v>
      </c>
      <c r="S939" s="304" t="s">
        <v>41</v>
      </c>
      <c r="T939" s="304">
        <v>12</v>
      </c>
      <c r="U939" s="304">
        <v>2500</v>
      </c>
      <c r="V939" s="304" t="s">
        <v>41</v>
      </c>
      <c r="W939" s="422"/>
      <c r="X939" s="43">
        <v>41821</v>
      </c>
      <c r="Y939" s="34"/>
      <c r="Z939" s="34"/>
      <c r="AA939" s="34"/>
      <c r="AB939" s="34"/>
      <c r="AC939" s="34"/>
      <c r="AD939" s="100"/>
      <c r="AF939" s="210"/>
      <c r="AK939" s="140"/>
      <c r="AL939" s="140"/>
      <c r="AM939" s="140"/>
      <c r="AN939" s="140"/>
      <c r="AO939" s="140"/>
      <c r="AP939" s="140"/>
      <c r="AQ939" s="140"/>
      <c r="AR939" s="140"/>
      <c r="AS939" s="140"/>
      <c r="AT939" s="140"/>
      <c r="AU939" s="140"/>
      <c r="AV939" s="140"/>
      <c r="AW939" s="140"/>
      <c r="AX939" s="140"/>
      <c r="AY939" s="140"/>
      <c r="AZ939" s="140"/>
      <c r="BA939" s="140"/>
      <c r="BB939" s="140"/>
      <c r="BC939" s="140"/>
      <c r="BD939" s="140"/>
      <c r="BE939" s="140"/>
      <c r="BF939" s="140"/>
      <c r="BG939" s="140"/>
      <c r="BH939" s="140"/>
      <c r="BI939" s="140"/>
      <c r="BJ939" s="140"/>
      <c r="BK939" s="140"/>
      <c r="BL939" s="140"/>
      <c r="BM939" s="140"/>
      <c r="BN939" s="140"/>
      <c r="BO939" s="140"/>
      <c r="BP939" s="140"/>
      <c r="BQ939" s="140"/>
      <c r="BR939" s="140"/>
      <c r="BS939" s="140"/>
      <c r="BT939" s="140"/>
      <c r="BU939" s="140"/>
      <c r="BV939" s="140"/>
      <c r="BW939" s="140"/>
      <c r="BX939" s="140"/>
      <c r="BY939" s="140"/>
      <c r="BZ939" s="140"/>
      <c r="CA939" s="140"/>
      <c r="CB939" s="140"/>
      <c r="CC939" s="140"/>
      <c r="CD939" s="140"/>
      <c r="CE939" s="140"/>
      <c r="CF939" s="140"/>
      <c r="CG939" s="140"/>
      <c r="CH939" s="140"/>
      <c r="CI939" s="140"/>
      <c r="CJ939" s="140"/>
      <c r="CK939" s="140"/>
      <c r="CL939" s="140"/>
      <c r="CM939" s="140"/>
      <c r="CN939" s="140"/>
      <c r="CO939" s="140"/>
      <c r="CP939" s="140"/>
      <c r="CQ939" s="140"/>
      <c r="CR939" s="140"/>
      <c r="CS939" s="140"/>
      <c r="CT939" s="140"/>
      <c r="CU939" s="140"/>
      <c r="CV939" s="140"/>
      <c r="CW939" s="140"/>
      <c r="CX939" s="140"/>
      <c r="CY939" s="140"/>
      <c r="CZ939" s="140"/>
      <c r="DA939" s="140"/>
      <c r="DB939" s="140"/>
      <c r="DC939" s="140"/>
      <c r="DD939" s="140"/>
      <c r="DE939" s="140"/>
      <c r="DF939" s="140"/>
      <c r="DG939" s="140"/>
      <c r="DH939" s="140"/>
      <c r="DI939" s="140"/>
      <c r="DJ939" s="140"/>
      <c r="DK939" s="140"/>
      <c r="DL939" s="140"/>
      <c r="DM939" s="140"/>
      <c r="DN939" s="140"/>
      <c r="DO939" s="140"/>
      <c r="DP939" s="140"/>
      <c r="DQ939" s="140"/>
      <c r="DR939" s="140"/>
      <c r="DS939" s="140"/>
      <c r="DT939" s="140"/>
      <c r="DU939" s="140"/>
      <c r="DV939" s="140"/>
      <c r="DW939" s="140"/>
      <c r="DX939" s="140"/>
      <c r="DY939" s="140"/>
      <c r="DZ939" s="140"/>
      <c r="EA939" s="140"/>
      <c r="EB939" s="140"/>
      <c r="EC939" s="140"/>
      <c r="ED939" s="140"/>
      <c r="EE939" s="140"/>
      <c r="EF939" s="140"/>
      <c r="EG939" s="140"/>
      <c r="EH939" s="140"/>
      <c r="EI939" s="140"/>
      <c r="EJ939" s="140"/>
      <c r="EK939" s="140"/>
      <c r="EL939" s="140"/>
      <c r="EM939" s="140"/>
      <c r="EN939" s="140"/>
      <c r="EO939" s="140"/>
      <c r="EP939" s="140"/>
      <c r="EQ939" s="140"/>
      <c r="ER939" s="140"/>
      <c r="ES939" s="140"/>
      <c r="ET939" s="140"/>
      <c r="EW939" s="140"/>
    </row>
    <row r="940" spans="1:153" ht="15" customHeight="1" x14ac:dyDescent="0.25">
      <c r="A940" s="33" t="s">
        <v>3595</v>
      </c>
      <c r="B940" s="34"/>
      <c r="C940" s="23"/>
      <c r="D940" s="472"/>
      <c r="E940" s="35">
        <f t="shared" si="34"/>
        <v>0</v>
      </c>
      <c r="F940" s="201">
        <v>7780</v>
      </c>
      <c r="G940" s="417"/>
      <c r="H940" s="36" t="s">
        <v>3596</v>
      </c>
      <c r="I940" s="102"/>
      <c r="J940" s="202">
        <v>155.69</v>
      </c>
      <c r="K940" s="39">
        <f t="shared" si="33"/>
        <v>0</v>
      </c>
      <c r="L940" s="40" t="s">
        <v>195</v>
      </c>
      <c r="M940" s="53" t="s">
        <v>3597</v>
      </c>
      <c r="N940" s="40" t="s">
        <v>3595</v>
      </c>
      <c r="O940" s="46" t="s">
        <v>3551</v>
      </c>
      <c r="P940" s="40" t="s">
        <v>116</v>
      </c>
      <c r="Q940" s="40" t="s">
        <v>39</v>
      </c>
      <c r="R940" s="40" t="s">
        <v>31</v>
      </c>
      <c r="S940" s="304" t="s">
        <v>41</v>
      </c>
      <c r="T940" s="304">
        <v>12</v>
      </c>
      <c r="U940" s="304">
        <v>2500</v>
      </c>
      <c r="V940" s="304" t="s">
        <v>41</v>
      </c>
      <c r="W940" s="422"/>
      <c r="X940" s="43"/>
      <c r="Y940" s="34"/>
      <c r="Z940" s="34"/>
      <c r="AA940" s="34"/>
      <c r="AB940" s="34"/>
      <c r="AC940" s="34"/>
      <c r="AD940" s="100"/>
      <c r="AF940" s="210"/>
    </row>
    <row r="941" spans="1:153" ht="15" customHeight="1" x14ac:dyDescent="0.25">
      <c r="A941" s="33" t="s">
        <v>10848</v>
      </c>
      <c r="B941" s="34"/>
      <c r="C941" s="23"/>
      <c r="D941" s="472"/>
      <c r="E941" s="35">
        <f t="shared" si="34"/>
        <v>0</v>
      </c>
      <c r="F941" s="201">
        <v>3779</v>
      </c>
      <c r="G941" s="417"/>
      <c r="H941" s="36" t="s">
        <v>10849</v>
      </c>
      <c r="I941" s="102"/>
      <c r="J941" s="202">
        <v>176.9</v>
      </c>
      <c r="K941" s="39">
        <f t="shared" si="33"/>
        <v>0</v>
      </c>
      <c r="L941" s="40" t="s">
        <v>96</v>
      </c>
      <c r="M941" s="53" t="s">
        <v>10850</v>
      </c>
      <c r="N941" s="40" t="s">
        <v>10848</v>
      </c>
      <c r="O941" s="46" t="s">
        <v>3551</v>
      </c>
      <c r="P941" s="40" t="s">
        <v>97</v>
      </c>
      <c r="Q941" s="40" t="s">
        <v>98</v>
      </c>
      <c r="R941" s="40" t="s">
        <v>31</v>
      </c>
      <c r="S941" s="304" t="s">
        <v>41</v>
      </c>
      <c r="T941" s="304">
        <v>12</v>
      </c>
      <c r="U941" s="304">
        <v>2500</v>
      </c>
      <c r="V941" s="304" t="s">
        <v>41</v>
      </c>
      <c r="W941" s="422"/>
      <c r="X941" s="43">
        <v>41821</v>
      </c>
      <c r="Y941" s="34"/>
      <c r="Z941" s="34"/>
      <c r="AA941" s="34"/>
      <c r="AB941" s="34"/>
      <c r="AC941" s="34"/>
      <c r="AD941" s="100"/>
      <c r="AF941" s="210"/>
    </row>
    <row r="942" spans="1:153" ht="15" customHeight="1" x14ac:dyDescent="0.25">
      <c r="A942" s="33" t="s">
        <v>3598</v>
      </c>
      <c r="B942" s="34"/>
      <c r="C942" s="23"/>
      <c r="D942" s="472"/>
      <c r="E942" s="35">
        <f t="shared" si="34"/>
        <v>0</v>
      </c>
      <c r="F942" s="201">
        <v>7438</v>
      </c>
      <c r="G942" s="417"/>
      <c r="H942" s="36" t="s">
        <v>3599</v>
      </c>
      <c r="I942" s="102"/>
      <c r="J942" s="202">
        <v>123.77</v>
      </c>
      <c r="K942" s="39">
        <f t="shared" si="33"/>
        <v>0</v>
      </c>
      <c r="L942" s="40" t="s">
        <v>187</v>
      </c>
      <c r="M942" s="53" t="s">
        <v>3600</v>
      </c>
      <c r="N942" s="40" t="s">
        <v>3598</v>
      </c>
      <c r="O942" s="46" t="s">
        <v>3551</v>
      </c>
      <c r="P942" s="40" t="s">
        <v>38</v>
      </c>
      <c r="Q942" s="40" t="s">
        <v>39</v>
      </c>
      <c r="R942" s="40" t="s">
        <v>31</v>
      </c>
      <c r="S942" s="304" t="s">
        <v>41</v>
      </c>
      <c r="T942" s="304">
        <v>13</v>
      </c>
      <c r="U942" s="304">
        <v>2500</v>
      </c>
      <c r="V942" s="304" t="s">
        <v>41</v>
      </c>
      <c r="W942" s="422"/>
      <c r="X942" s="43"/>
      <c r="Y942" s="34"/>
      <c r="Z942" s="34"/>
      <c r="AA942" s="34"/>
      <c r="AB942" s="34"/>
      <c r="AC942" s="34"/>
      <c r="AD942" s="100"/>
      <c r="AF942" s="210"/>
    </row>
    <row r="943" spans="1:153" ht="15" customHeight="1" x14ac:dyDescent="0.25">
      <c r="A943" s="33" t="s">
        <v>3601</v>
      </c>
      <c r="B943" s="34"/>
      <c r="C943" s="23"/>
      <c r="D943" s="472"/>
      <c r="E943" s="35">
        <f t="shared" si="34"/>
        <v>0</v>
      </c>
      <c r="F943" s="201">
        <v>5881</v>
      </c>
      <c r="G943" s="417"/>
      <c r="H943" s="36" t="s">
        <v>3602</v>
      </c>
      <c r="I943" s="102"/>
      <c r="J943" s="202">
        <v>36</v>
      </c>
      <c r="K943" s="39">
        <f t="shared" si="33"/>
        <v>0</v>
      </c>
      <c r="L943" s="40" t="s">
        <v>1741</v>
      </c>
      <c r="M943" s="53" t="s">
        <v>3603</v>
      </c>
      <c r="N943" s="40" t="s">
        <v>3601</v>
      </c>
      <c r="O943" s="46" t="s">
        <v>3551</v>
      </c>
      <c r="P943" s="40" t="s">
        <v>95</v>
      </c>
      <c r="Q943" s="40" t="s">
        <v>39</v>
      </c>
      <c r="R943" s="40" t="s">
        <v>31</v>
      </c>
      <c r="S943" s="304" t="s">
        <v>46</v>
      </c>
      <c r="T943" s="304">
        <v>6</v>
      </c>
      <c r="U943" s="304">
        <v>2500</v>
      </c>
      <c r="V943" s="304" t="s">
        <v>41</v>
      </c>
      <c r="W943" s="422"/>
      <c r="X943" s="43"/>
      <c r="Y943" s="34"/>
      <c r="Z943" s="34"/>
      <c r="AA943" s="34"/>
      <c r="AB943" s="34"/>
      <c r="AC943" s="34"/>
      <c r="AD943" s="100"/>
      <c r="AF943" s="210"/>
    </row>
    <row r="944" spans="1:153" ht="15" customHeight="1" x14ac:dyDescent="0.25">
      <c r="A944" s="33" t="s">
        <v>11354</v>
      </c>
      <c r="B944" s="34"/>
      <c r="C944" s="23"/>
      <c r="D944" s="472"/>
      <c r="E944" s="35">
        <f t="shared" si="34"/>
        <v>0</v>
      </c>
      <c r="F944" s="201">
        <v>34593</v>
      </c>
      <c r="G944" s="417"/>
      <c r="H944" s="36" t="s">
        <v>11407</v>
      </c>
      <c r="I944" s="102"/>
      <c r="J944" s="202">
        <v>80.97</v>
      </c>
      <c r="K944" s="39">
        <f t="shared" si="33"/>
        <v>0</v>
      </c>
      <c r="L944" s="40" t="s">
        <v>1113</v>
      </c>
      <c r="M944" s="53" t="s">
        <v>11439</v>
      </c>
      <c r="N944" s="40" t="s">
        <v>11354</v>
      </c>
      <c r="O944" s="46" t="s">
        <v>37</v>
      </c>
      <c r="P944" s="40" t="s">
        <v>1049</v>
      </c>
      <c r="Q944" s="40" t="s">
        <v>11445</v>
      </c>
      <c r="R944" s="40" t="s">
        <v>31</v>
      </c>
      <c r="S944" s="304" t="s">
        <v>60</v>
      </c>
      <c r="T944" s="304">
        <v>4</v>
      </c>
      <c r="U944" s="304">
        <v>2500</v>
      </c>
      <c r="V944" s="304" t="s">
        <v>41</v>
      </c>
      <c r="W944" s="429"/>
      <c r="X944" s="191" t="s">
        <v>11446</v>
      </c>
      <c r="Y944" s="34"/>
      <c r="Z944" s="34"/>
      <c r="AA944" s="34"/>
      <c r="AB944" s="34"/>
      <c r="AC944" s="34"/>
      <c r="AD944" s="100"/>
      <c r="AE944" s="140"/>
      <c r="AF944" s="210"/>
      <c r="AG944" s="140"/>
      <c r="AH944" s="100"/>
      <c r="AI944" s="100"/>
      <c r="AJ944" s="100"/>
      <c r="AK944" s="140"/>
      <c r="AL944" s="140"/>
      <c r="AM944" s="140"/>
      <c r="AN944" s="140"/>
      <c r="AO944" s="140"/>
      <c r="AP944" s="140"/>
      <c r="AQ944" s="140"/>
      <c r="AR944" s="140"/>
      <c r="AS944" s="140"/>
      <c r="AT944" s="140"/>
      <c r="AU944" s="140"/>
      <c r="AV944" s="140"/>
      <c r="AW944" s="140"/>
      <c r="AX944" s="140"/>
      <c r="AY944" s="140"/>
      <c r="AZ944" s="140"/>
      <c r="BA944" s="140"/>
      <c r="BB944" s="140"/>
      <c r="BC944" s="140"/>
      <c r="BD944" s="140"/>
      <c r="BE944" s="140"/>
      <c r="BF944" s="140"/>
      <c r="BG944" s="140"/>
      <c r="BH944" s="140"/>
      <c r="BI944" s="140"/>
      <c r="BJ944" s="140"/>
      <c r="BK944" s="140"/>
      <c r="BL944" s="140"/>
      <c r="BM944" s="140"/>
      <c r="BN944" s="140"/>
      <c r="BO944" s="140"/>
      <c r="BP944" s="140"/>
      <c r="BQ944" s="140"/>
      <c r="BR944" s="140"/>
      <c r="BS944" s="140"/>
      <c r="BT944" s="140"/>
      <c r="BU944" s="140"/>
      <c r="BV944" s="140"/>
      <c r="BW944" s="140"/>
      <c r="BX944" s="140"/>
      <c r="BY944" s="140"/>
      <c r="BZ944" s="140"/>
      <c r="CA944" s="140"/>
      <c r="CB944" s="140"/>
      <c r="CC944" s="140"/>
      <c r="CD944" s="140"/>
      <c r="CE944" s="140"/>
      <c r="CF944" s="140"/>
      <c r="CG944" s="140"/>
      <c r="CH944" s="140"/>
      <c r="CI944" s="140"/>
      <c r="CJ944" s="140"/>
      <c r="CK944" s="140"/>
      <c r="CL944" s="140"/>
      <c r="CM944" s="140"/>
      <c r="CN944" s="140"/>
      <c r="CO944" s="140"/>
      <c r="CP944" s="140"/>
      <c r="CQ944" s="140"/>
      <c r="CR944" s="140"/>
      <c r="CS944" s="140"/>
      <c r="CT944" s="140"/>
      <c r="CU944" s="140"/>
      <c r="CV944" s="140"/>
      <c r="CW944" s="140"/>
      <c r="CX944" s="140"/>
      <c r="CY944" s="140"/>
      <c r="CZ944" s="140"/>
      <c r="DA944" s="140"/>
      <c r="DB944" s="140"/>
      <c r="DC944" s="140"/>
      <c r="DD944" s="140"/>
      <c r="DE944" s="140"/>
      <c r="DF944" s="140"/>
      <c r="DG944" s="140"/>
      <c r="DH944" s="140"/>
      <c r="DI944" s="140"/>
      <c r="DJ944" s="140"/>
      <c r="DK944" s="140"/>
      <c r="DL944" s="140"/>
      <c r="DM944" s="140"/>
      <c r="DN944" s="140"/>
      <c r="DO944" s="140"/>
      <c r="DP944" s="140"/>
      <c r="DQ944" s="140"/>
      <c r="DR944" s="140"/>
      <c r="DS944" s="140"/>
      <c r="DT944" s="140"/>
      <c r="DU944" s="140"/>
      <c r="DV944" s="140"/>
      <c r="DW944" s="140"/>
      <c r="DX944" s="140"/>
      <c r="DY944" s="140"/>
      <c r="DZ944" s="140"/>
      <c r="EA944" s="140"/>
      <c r="EB944" s="140"/>
      <c r="EC944" s="140"/>
      <c r="ED944" s="140"/>
      <c r="EE944" s="140"/>
      <c r="EF944" s="140"/>
      <c r="EG944" s="140"/>
      <c r="EH944" s="140"/>
      <c r="EI944" s="140"/>
      <c r="EJ944" s="140"/>
      <c r="EK944" s="140"/>
      <c r="EL944" s="140"/>
      <c r="EM944" s="140"/>
      <c r="EN944" s="140"/>
      <c r="EO944" s="140"/>
      <c r="EP944" s="140"/>
      <c r="EQ944" s="140"/>
      <c r="ER944" s="140"/>
      <c r="ES944" s="140"/>
      <c r="ET944" s="140"/>
      <c r="EU944" s="140"/>
      <c r="EV944" s="140"/>
    </row>
    <row r="945" spans="1:153" ht="15" customHeight="1" x14ac:dyDescent="0.25">
      <c r="A945" s="33" t="s">
        <v>3552</v>
      </c>
      <c r="B945" s="34"/>
      <c r="C945" s="23"/>
      <c r="D945" s="472"/>
      <c r="E945" s="35">
        <f t="shared" si="34"/>
        <v>0</v>
      </c>
      <c r="F945" s="201">
        <v>1412</v>
      </c>
      <c r="G945" s="417"/>
      <c r="H945" s="37" t="s">
        <v>3553</v>
      </c>
      <c r="I945" s="102"/>
      <c r="J945" s="202">
        <v>206.22</v>
      </c>
      <c r="K945" s="39">
        <f t="shared" si="33"/>
        <v>0</v>
      </c>
      <c r="L945" s="46" t="s">
        <v>264</v>
      </c>
      <c r="M945" s="55" t="s">
        <v>3554</v>
      </c>
      <c r="N945" s="46" t="s">
        <v>3552</v>
      </c>
      <c r="O945" s="46" t="s">
        <v>3551</v>
      </c>
      <c r="P945" s="46" t="s">
        <v>38</v>
      </c>
      <c r="Q945" s="46" t="s">
        <v>39</v>
      </c>
      <c r="R945" s="46" t="s">
        <v>31</v>
      </c>
      <c r="S945" s="139" t="s">
        <v>41</v>
      </c>
      <c r="T945" s="139">
        <v>13</v>
      </c>
      <c r="U945" s="139">
        <v>500</v>
      </c>
      <c r="V945" s="139" t="s">
        <v>41</v>
      </c>
      <c r="W945" s="432" t="s">
        <v>472</v>
      </c>
      <c r="X945" s="153">
        <v>42117</v>
      </c>
      <c r="Y945" s="34"/>
      <c r="Z945" s="34"/>
      <c r="AA945" s="34"/>
      <c r="AB945" s="34"/>
      <c r="AC945" s="34"/>
      <c r="AD945" s="100"/>
      <c r="AE945" s="100"/>
      <c r="AF945" s="210"/>
      <c r="AG945" s="100"/>
    </row>
    <row r="946" spans="1:153" ht="15" customHeight="1" x14ac:dyDescent="0.25">
      <c r="A946" s="33" t="s">
        <v>4114</v>
      </c>
      <c r="B946" s="34"/>
      <c r="C946" s="23"/>
      <c r="D946" s="472"/>
      <c r="E946" s="35">
        <f t="shared" si="34"/>
        <v>0</v>
      </c>
      <c r="F946" s="201">
        <v>5882</v>
      </c>
      <c r="G946" s="417"/>
      <c r="H946" s="36" t="s">
        <v>4115</v>
      </c>
      <c r="I946" s="102"/>
      <c r="J946" s="202">
        <v>49.56</v>
      </c>
      <c r="K946" s="39">
        <f t="shared" si="33"/>
        <v>0</v>
      </c>
      <c r="L946" s="40" t="s">
        <v>786</v>
      </c>
      <c r="M946" s="53" t="s">
        <v>4116</v>
      </c>
      <c r="N946" s="40" t="s">
        <v>4114</v>
      </c>
      <c r="O946" s="46" t="s">
        <v>65</v>
      </c>
      <c r="P946" s="40" t="s">
        <v>146</v>
      </c>
      <c r="Q946" s="40" t="s">
        <v>39</v>
      </c>
      <c r="R946" s="40" t="s">
        <v>31</v>
      </c>
      <c r="S946" s="304" t="s">
        <v>46</v>
      </c>
      <c r="T946" s="304">
        <v>6</v>
      </c>
      <c r="U946" s="304">
        <v>2500</v>
      </c>
      <c r="V946" s="304" t="s">
        <v>41</v>
      </c>
      <c r="W946" s="422"/>
      <c r="X946" s="43">
        <v>41674</v>
      </c>
      <c r="Y946" s="34"/>
      <c r="Z946" s="34"/>
      <c r="AA946" s="34"/>
      <c r="AB946" s="34"/>
      <c r="AC946" s="34"/>
      <c r="AD946" s="100"/>
      <c r="AF946" s="210"/>
      <c r="EU946" s="100"/>
      <c r="EV946" s="100"/>
    </row>
    <row r="947" spans="1:153" ht="15" customHeight="1" x14ac:dyDescent="0.25">
      <c r="A947" s="33" t="s">
        <v>2119</v>
      </c>
      <c r="B947" s="34"/>
      <c r="C947" s="23"/>
      <c r="D947" s="472"/>
      <c r="E947" s="35">
        <f t="shared" si="34"/>
        <v>0</v>
      </c>
      <c r="F947" s="201">
        <v>1366</v>
      </c>
      <c r="G947" s="417"/>
      <c r="H947" s="36" t="s">
        <v>2120</v>
      </c>
      <c r="I947" s="102"/>
      <c r="J947" s="202">
        <v>129.77000000000001</v>
      </c>
      <c r="K947" s="39">
        <f t="shared" si="33"/>
        <v>0</v>
      </c>
      <c r="L947" s="40" t="s">
        <v>315</v>
      </c>
      <c r="M947" s="53" t="s">
        <v>2121</v>
      </c>
      <c r="N947" s="40" t="s">
        <v>2119</v>
      </c>
      <c r="O947" s="46" t="s">
        <v>2094</v>
      </c>
      <c r="P947" s="40" t="s">
        <v>116</v>
      </c>
      <c r="Q947" s="40" t="s">
        <v>39</v>
      </c>
      <c r="R947" s="40" t="s">
        <v>31</v>
      </c>
      <c r="S947" s="304" t="s">
        <v>41</v>
      </c>
      <c r="T947" s="304">
        <v>12</v>
      </c>
      <c r="U947" s="304">
        <v>2500</v>
      </c>
      <c r="V947" s="304" t="s">
        <v>41</v>
      </c>
      <c r="W947" s="422"/>
      <c r="X947" s="43">
        <v>41817</v>
      </c>
      <c r="Y947" s="34"/>
      <c r="Z947" s="34"/>
      <c r="AA947" s="34"/>
      <c r="AB947" s="34"/>
      <c r="AC947" s="34"/>
      <c r="AD947" s="100"/>
      <c r="AF947" s="210"/>
      <c r="AK947" s="100"/>
      <c r="AL947" s="100"/>
      <c r="AM947" s="100"/>
      <c r="AN947" s="100"/>
      <c r="AO947" s="100"/>
      <c r="AP947" s="100"/>
      <c r="AQ947" s="100"/>
      <c r="AR947" s="100"/>
      <c r="AS947" s="100"/>
      <c r="AT947" s="100"/>
      <c r="AU947" s="100"/>
      <c r="AV947" s="100"/>
      <c r="AW947" s="100"/>
      <c r="AX947" s="100"/>
      <c r="AY947" s="100"/>
      <c r="AZ947" s="100"/>
      <c r="BA947" s="100"/>
      <c r="BB947" s="100"/>
      <c r="BC947" s="100"/>
      <c r="BD947" s="100"/>
      <c r="BE947" s="100"/>
      <c r="BF947" s="100"/>
      <c r="BG947" s="100"/>
      <c r="BH947" s="100"/>
      <c r="BI947" s="100"/>
      <c r="BJ947" s="100"/>
      <c r="BK947" s="100"/>
      <c r="BL947" s="100"/>
      <c r="BM947" s="100"/>
      <c r="BN947" s="100"/>
      <c r="BO947" s="100"/>
      <c r="BP947" s="100"/>
      <c r="BQ947" s="100"/>
      <c r="BR947" s="100"/>
      <c r="BS947" s="100"/>
      <c r="BT947" s="100"/>
      <c r="BU947" s="100"/>
      <c r="BV947" s="100"/>
      <c r="BW947" s="100"/>
      <c r="BX947" s="100"/>
      <c r="BY947" s="100"/>
      <c r="BZ947" s="100"/>
      <c r="CA947" s="100"/>
      <c r="CB947" s="100"/>
      <c r="CC947" s="100"/>
      <c r="CD947" s="100"/>
      <c r="CE947" s="100"/>
      <c r="CF947" s="100"/>
      <c r="CG947" s="100"/>
      <c r="CH947" s="100"/>
      <c r="CI947" s="100"/>
      <c r="CJ947" s="100"/>
      <c r="CK947" s="100"/>
      <c r="CL947" s="100"/>
      <c r="CM947" s="100"/>
      <c r="CN947" s="100"/>
      <c r="CO947" s="100"/>
      <c r="CP947" s="100"/>
      <c r="CQ947" s="100"/>
      <c r="CR947" s="100"/>
      <c r="CS947" s="100"/>
      <c r="CT947" s="100"/>
      <c r="CU947" s="100"/>
      <c r="CV947" s="100"/>
      <c r="CW947" s="100"/>
      <c r="CX947" s="100"/>
      <c r="CY947" s="100"/>
      <c r="CZ947" s="100"/>
      <c r="DA947" s="100"/>
      <c r="DB947" s="100"/>
      <c r="DC947" s="100"/>
      <c r="DD947" s="100"/>
      <c r="DE947" s="100"/>
      <c r="DF947" s="100"/>
      <c r="DG947" s="100"/>
      <c r="DH947" s="100"/>
      <c r="DI947" s="100"/>
      <c r="DJ947" s="100"/>
      <c r="DK947" s="100"/>
      <c r="DL947" s="100"/>
      <c r="DM947" s="100"/>
      <c r="DN947" s="100"/>
      <c r="DO947" s="100"/>
      <c r="DP947" s="100"/>
      <c r="DQ947" s="100"/>
      <c r="DR947" s="100"/>
      <c r="DS947" s="100"/>
      <c r="DT947" s="100"/>
      <c r="DU947" s="100"/>
      <c r="DV947" s="100"/>
      <c r="DW947" s="100"/>
      <c r="DX947" s="100"/>
      <c r="DY947" s="100"/>
      <c r="DZ947" s="100"/>
      <c r="EA947" s="100"/>
      <c r="EB947" s="100"/>
      <c r="EC947" s="100"/>
      <c r="ED947" s="100"/>
      <c r="EE947" s="100"/>
      <c r="EF947" s="100"/>
      <c r="EG947" s="100"/>
      <c r="EH947" s="100"/>
      <c r="EI947" s="100"/>
      <c r="EJ947" s="100"/>
      <c r="EK947" s="100"/>
      <c r="EL947" s="100"/>
      <c r="EM947" s="100"/>
      <c r="EN947" s="100"/>
      <c r="EO947" s="100"/>
      <c r="EP947" s="100"/>
      <c r="EQ947" s="100"/>
      <c r="ER947" s="100"/>
      <c r="ES947" s="100"/>
      <c r="ET947" s="100"/>
    </row>
    <row r="948" spans="1:153" ht="15" customHeight="1" x14ac:dyDescent="0.25">
      <c r="A948" s="33" t="s">
        <v>9646</v>
      </c>
      <c r="B948" s="34"/>
      <c r="C948" s="34"/>
      <c r="D948" s="472"/>
      <c r="E948" s="35">
        <f t="shared" si="34"/>
        <v>0</v>
      </c>
      <c r="F948" s="201">
        <v>30918</v>
      </c>
      <c r="G948" s="417"/>
      <c r="H948" s="36" t="s">
        <v>9664</v>
      </c>
      <c r="I948" s="102"/>
      <c r="J948" s="202">
        <v>61.43</v>
      </c>
      <c r="K948" s="39">
        <f t="shared" si="33"/>
        <v>0</v>
      </c>
      <c r="L948" s="40" t="s">
        <v>419</v>
      </c>
      <c r="M948" s="53">
        <v>168171807</v>
      </c>
      <c r="N948" s="40" t="s">
        <v>9646</v>
      </c>
      <c r="O948" s="46" t="s">
        <v>2094</v>
      </c>
      <c r="P948" s="40" t="s">
        <v>146</v>
      </c>
      <c r="Q948" s="40" t="s">
        <v>39</v>
      </c>
      <c r="R948" s="40" t="s">
        <v>31</v>
      </c>
      <c r="S948" s="304" t="s">
        <v>41</v>
      </c>
      <c r="T948" s="304">
        <v>12</v>
      </c>
      <c r="U948" s="304">
        <v>2500</v>
      </c>
      <c r="V948" s="304" t="s">
        <v>41</v>
      </c>
      <c r="W948" s="422"/>
      <c r="X948" s="191" t="s">
        <v>9548</v>
      </c>
      <c r="Y948" s="34"/>
      <c r="Z948" s="34"/>
      <c r="AA948" s="34"/>
      <c r="AB948" s="34"/>
      <c r="AC948" s="34"/>
      <c r="AD948" s="100"/>
      <c r="AE948" s="100"/>
      <c r="AF948" s="210"/>
      <c r="AG948" s="100"/>
      <c r="AK948" s="140"/>
      <c r="AL948" s="140"/>
      <c r="AM948" s="140"/>
      <c r="AN948" s="140"/>
      <c r="AO948" s="140"/>
      <c r="AP948" s="140"/>
      <c r="AQ948" s="140"/>
      <c r="AR948" s="140"/>
      <c r="AS948" s="140"/>
      <c r="AT948" s="140"/>
      <c r="AU948" s="140"/>
      <c r="AV948" s="140"/>
      <c r="AW948" s="140"/>
      <c r="AX948" s="140"/>
      <c r="AY948" s="140"/>
      <c r="AZ948" s="140"/>
      <c r="BA948" s="140"/>
      <c r="BB948" s="140"/>
      <c r="BC948" s="140"/>
      <c r="BD948" s="140"/>
      <c r="BE948" s="140"/>
      <c r="BF948" s="140"/>
      <c r="BG948" s="140"/>
      <c r="BH948" s="140"/>
      <c r="BI948" s="140"/>
      <c r="BJ948" s="140"/>
      <c r="BK948" s="140"/>
      <c r="BL948" s="140"/>
      <c r="BM948" s="140"/>
      <c r="BN948" s="140"/>
      <c r="BO948" s="140"/>
      <c r="BP948" s="140"/>
      <c r="BQ948" s="140"/>
      <c r="BR948" s="140"/>
      <c r="BS948" s="140"/>
      <c r="BT948" s="140"/>
      <c r="BU948" s="140"/>
      <c r="BV948" s="140"/>
      <c r="BW948" s="140"/>
      <c r="BX948" s="140"/>
      <c r="BY948" s="140"/>
      <c r="BZ948" s="140"/>
      <c r="CA948" s="140"/>
      <c r="CB948" s="140"/>
      <c r="CC948" s="140"/>
      <c r="CD948" s="140"/>
      <c r="CE948" s="140"/>
      <c r="CF948" s="140"/>
      <c r="CG948" s="140"/>
      <c r="CH948" s="140"/>
      <c r="CI948" s="140"/>
      <c r="CJ948" s="140"/>
      <c r="CK948" s="140"/>
      <c r="CL948" s="140"/>
      <c r="CM948" s="140"/>
      <c r="CN948" s="140"/>
      <c r="CO948" s="140"/>
      <c r="CP948" s="140"/>
      <c r="CQ948" s="140"/>
      <c r="CR948" s="140"/>
      <c r="CS948" s="140"/>
      <c r="CT948" s="140"/>
      <c r="CU948" s="140"/>
      <c r="CV948" s="140"/>
      <c r="CW948" s="140"/>
      <c r="CX948" s="140"/>
      <c r="CY948" s="140"/>
      <c r="CZ948" s="140"/>
      <c r="DA948" s="140"/>
      <c r="DB948" s="140"/>
      <c r="DC948" s="140"/>
      <c r="DD948" s="140"/>
      <c r="DE948" s="140"/>
      <c r="DF948" s="140"/>
      <c r="DG948" s="140"/>
      <c r="DH948" s="140"/>
      <c r="DI948" s="140"/>
      <c r="DJ948" s="140"/>
      <c r="DK948" s="140"/>
      <c r="DL948" s="140"/>
      <c r="DM948" s="140"/>
      <c r="DN948" s="140"/>
      <c r="DO948" s="140"/>
      <c r="DP948" s="140"/>
      <c r="DQ948" s="140"/>
      <c r="DR948" s="140"/>
      <c r="DS948" s="140"/>
      <c r="DT948" s="140"/>
      <c r="DU948" s="140"/>
      <c r="DV948" s="140"/>
      <c r="DW948" s="140"/>
      <c r="DX948" s="140"/>
      <c r="DY948" s="140"/>
      <c r="DZ948" s="140"/>
      <c r="EA948" s="140"/>
      <c r="EB948" s="140"/>
      <c r="EC948" s="140"/>
      <c r="ED948" s="140"/>
      <c r="EE948" s="140"/>
      <c r="EF948" s="140"/>
      <c r="EG948" s="140"/>
      <c r="EH948" s="140"/>
      <c r="EI948" s="140"/>
      <c r="EJ948" s="140"/>
      <c r="EK948" s="140"/>
      <c r="EL948" s="140"/>
      <c r="EM948" s="140"/>
      <c r="EN948" s="140"/>
      <c r="EO948" s="140"/>
      <c r="EP948" s="140"/>
      <c r="EQ948" s="140"/>
      <c r="ER948" s="140"/>
      <c r="ES948" s="140"/>
      <c r="ET948" s="140"/>
      <c r="EU948" s="100"/>
      <c r="EV948" s="100"/>
      <c r="EW948" s="140"/>
    </row>
    <row r="949" spans="1:153" ht="15" customHeight="1" x14ac:dyDescent="0.25">
      <c r="A949" s="33" t="s">
        <v>2444</v>
      </c>
      <c r="B949" s="34"/>
      <c r="C949" s="23"/>
      <c r="D949" s="472"/>
      <c r="E949" s="35">
        <f t="shared" si="34"/>
        <v>0</v>
      </c>
      <c r="F949" s="201">
        <v>1330</v>
      </c>
      <c r="G949" s="417"/>
      <c r="H949" s="36" t="s">
        <v>2445</v>
      </c>
      <c r="I949" s="102"/>
      <c r="J949" s="202">
        <v>50.53</v>
      </c>
      <c r="K949" s="39">
        <f t="shared" si="33"/>
        <v>0</v>
      </c>
      <c r="L949" s="40" t="s">
        <v>1990</v>
      </c>
      <c r="M949" s="53">
        <v>9772223905004</v>
      </c>
      <c r="N949" s="40" t="s">
        <v>2444</v>
      </c>
      <c r="O949" s="46" t="s">
        <v>2278</v>
      </c>
      <c r="P949" s="40" t="s">
        <v>477</v>
      </c>
      <c r="Q949" s="40" t="s">
        <v>39</v>
      </c>
      <c r="R949" s="40" t="s">
        <v>31</v>
      </c>
      <c r="S949" s="304" t="s">
        <v>41</v>
      </c>
      <c r="T949" s="304">
        <v>12</v>
      </c>
      <c r="U949" s="304">
        <v>2500</v>
      </c>
      <c r="V949" s="304" t="s">
        <v>41</v>
      </c>
      <c r="W949" s="422"/>
      <c r="X949" s="43"/>
      <c r="Y949" s="34"/>
      <c r="Z949" s="34"/>
      <c r="AA949" s="34"/>
      <c r="AB949" s="34"/>
      <c r="AC949" s="34"/>
      <c r="AD949" s="100"/>
      <c r="AF949" s="210"/>
      <c r="AH949" s="140"/>
      <c r="AI949" s="140"/>
      <c r="EU949" s="140"/>
      <c r="EV949" s="140"/>
    </row>
    <row r="950" spans="1:153" ht="15" customHeight="1" x14ac:dyDescent="0.25">
      <c r="A950" s="33" t="s">
        <v>2446</v>
      </c>
      <c r="B950" s="34"/>
      <c r="C950" s="23"/>
      <c r="D950" s="472"/>
      <c r="E950" s="35">
        <f t="shared" si="34"/>
        <v>0</v>
      </c>
      <c r="F950" s="201">
        <v>5523</v>
      </c>
      <c r="G950" s="417"/>
      <c r="H950" s="36" t="s">
        <v>2447</v>
      </c>
      <c r="I950" s="102"/>
      <c r="J950" s="202">
        <v>97.69</v>
      </c>
      <c r="K950" s="39">
        <f t="shared" si="33"/>
        <v>0</v>
      </c>
      <c r="L950" s="40" t="s">
        <v>1655</v>
      </c>
      <c r="M950" s="53" t="s">
        <v>2448</v>
      </c>
      <c r="N950" s="40" t="s">
        <v>2446</v>
      </c>
      <c r="O950" s="46" t="s">
        <v>2278</v>
      </c>
      <c r="P950" s="40" t="s">
        <v>38</v>
      </c>
      <c r="Q950" s="40" t="s">
        <v>39</v>
      </c>
      <c r="R950" s="40" t="s">
        <v>31</v>
      </c>
      <c r="S950" s="304" t="s">
        <v>41</v>
      </c>
      <c r="T950" s="304">
        <v>12</v>
      </c>
      <c r="U950" s="304">
        <v>2500</v>
      </c>
      <c r="V950" s="304" t="s">
        <v>41</v>
      </c>
      <c r="W950" s="421" t="s">
        <v>472</v>
      </c>
      <c r="X950" s="43"/>
      <c r="Y950" s="34"/>
      <c r="Z950" s="34"/>
      <c r="AA950" s="34"/>
      <c r="AB950" s="34"/>
      <c r="AC950" s="34"/>
      <c r="AD950" s="100"/>
      <c r="AF950" s="210"/>
    </row>
    <row r="951" spans="1:153" ht="15" customHeight="1" x14ac:dyDescent="0.25">
      <c r="A951" s="33" t="s">
        <v>2449</v>
      </c>
      <c r="B951" s="34"/>
      <c r="C951" s="23"/>
      <c r="D951" s="472"/>
      <c r="E951" s="35">
        <f t="shared" si="34"/>
        <v>0</v>
      </c>
      <c r="F951" s="201">
        <v>7495</v>
      </c>
      <c r="G951" s="417"/>
      <c r="H951" s="36" t="s">
        <v>2450</v>
      </c>
      <c r="I951" s="102"/>
      <c r="J951" s="202">
        <v>43.16</v>
      </c>
      <c r="K951" s="39">
        <f t="shared" ref="K951:K1014" si="35">I951*J951</f>
        <v>0</v>
      </c>
      <c r="L951" s="40" t="s">
        <v>292</v>
      </c>
      <c r="M951" s="53" t="s">
        <v>2451</v>
      </c>
      <c r="N951" s="40" t="s">
        <v>2449</v>
      </c>
      <c r="O951" s="46" t="s">
        <v>2278</v>
      </c>
      <c r="P951" s="40" t="s">
        <v>116</v>
      </c>
      <c r="Q951" s="40" t="s">
        <v>39</v>
      </c>
      <c r="R951" s="40" t="s">
        <v>31</v>
      </c>
      <c r="S951" s="304" t="s">
        <v>46</v>
      </c>
      <c r="T951" s="304">
        <v>6</v>
      </c>
      <c r="U951" s="304">
        <v>2500</v>
      </c>
      <c r="V951" s="304" t="s">
        <v>41</v>
      </c>
      <c r="W951" s="422"/>
      <c r="X951" s="43"/>
      <c r="Y951" s="34"/>
      <c r="Z951" s="34"/>
      <c r="AA951" s="34"/>
      <c r="AB951" s="34"/>
      <c r="AC951" s="34"/>
      <c r="AD951" s="100"/>
      <c r="AF951" s="210"/>
    </row>
    <row r="952" spans="1:153" ht="15" customHeight="1" x14ac:dyDescent="0.25">
      <c r="A952" s="33" t="s">
        <v>2452</v>
      </c>
      <c r="B952" s="34"/>
      <c r="C952" s="23"/>
      <c r="D952" s="472"/>
      <c r="E952" s="35">
        <f t="shared" si="34"/>
        <v>0</v>
      </c>
      <c r="F952" s="201">
        <v>6203</v>
      </c>
      <c r="G952" s="417"/>
      <c r="H952" s="36" t="s">
        <v>2453</v>
      </c>
      <c r="I952" s="102"/>
      <c r="J952" s="202">
        <v>24.73</v>
      </c>
      <c r="K952" s="39">
        <f t="shared" si="35"/>
        <v>0</v>
      </c>
      <c r="L952" s="40" t="s">
        <v>470</v>
      </c>
      <c r="M952" s="53" t="s">
        <v>2454</v>
      </c>
      <c r="N952" s="40" t="s">
        <v>2452</v>
      </c>
      <c r="O952" s="46" t="s">
        <v>2278</v>
      </c>
      <c r="P952" s="40" t="s">
        <v>107</v>
      </c>
      <c r="Q952" s="40" t="s">
        <v>39</v>
      </c>
      <c r="R952" s="40" t="s">
        <v>31</v>
      </c>
      <c r="S952" s="304" t="s">
        <v>41</v>
      </c>
      <c r="T952" s="304">
        <v>12</v>
      </c>
      <c r="U952" s="304">
        <v>500</v>
      </c>
      <c r="V952" s="304" t="s">
        <v>41</v>
      </c>
      <c r="W952" s="422"/>
      <c r="X952" s="43">
        <v>41663</v>
      </c>
      <c r="Y952" s="34"/>
      <c r="Z952" s="34"/>
      <c r="AA952" s="34"/>
      <c r="AB952" s="34"/>
      <c r="AC952" s="34"/>
      <c r="AD952" s="100"/>
      <c r="AF952" s="210"/>
      <c r="AK952" s="140"/>
      <c r="AL952" s="140"/>
      <c r="AM952" s="140"/>
      <c r="AN952" s="140"/>
      <c r="AO952" s="140"/>
      <c r="AP952" s="140"/>
      <c r="AQ952" s="140"/>
      <c r="AR952" s="140"/>
      <c r="AS952" s="140"/>
      <c r="AT952" s="140"/>
      <c r="AU952" s="140"/>
      <c r="AV952" s="140"/>
      <c r="AW952" s="140"/>
      <c r="AX952" s="140"/>
      <c r="AY952" s="140"/>
      <c r="AZ952" s="140"/>
      <c r="BA952" s="140"/>
      <c r="BB952" s="140"/>
      <c r="BC952" s="140"/>
      <c r="BD952" s="140"/>
      <c r="BE952" s="140"/>
      <c r="BF952" s="140"/>
      <c r="BG952" s="140"/>
      <c r="BH952" s="140"/>
      <c r="BI952" s="140"/>
      <c r="BJ952" s="140"/>
      <c r="BK952" s="140"/>
      <c r="BL952" s="140"/>
      <c r="BM952" s="140"/>
      <c r="BN952" s="140"/>
      <c r="BO952" s="140"/>
      <c r="BP952" s="140"/>
      <c r="BQ952" s="140"/>
      <c r="BR952" s="140"/>
      <c r="BS952" s="140"/>
      <c r="BT952" s="140"/>
      <c r="BU952" s="140"/>
      <c r="BV952" s="140"/>
      <c r="BW952" s="140"/>
      <c r="BX952" s="140"/>
      <c r="BY952" s="140"/>
      <c r="BZ952" s="140"/>
      <c r="CA952" s="140"/>
      <c r="CB952" s="140"/>
      <c r="CC952" s="140"/>
      <c r="CD952" s="140"/>
      <c r="CE952" s="140"/>
      <c r="CF952" s="140"/>
      <c r="CG952" s="140"/>
      <c r="CH952" s="140"/>
      <c r="CI952" s="140"/>
      <c r="CJ952" s="140"/>
      <c r="CK952" s="140"/>
      <c r="CL952" s="140"/>
      <c r="CM952" s="140"/>
      <c r="CN952" s="140"/>
      <c r="CO952" s="140"/>
      <c r="CP952" s="140"/>
      <c r="CQ952" s="140"/>
      <c r="CR952" s="140"/>
      <c r="CS952" s="140"/>
      <c r="CT952" s="140"/>
      <c r="CU952" s="140"/>
      <c r="CV952" s="140"/>
      <c r="CW952" s="140"/>
      <c r="CX952" s="140"/>
      <c r="CY952" s="140"/>
      <c r="CZ952" s="140"/>
      <c r="DA952" s="140"/>
      <c r="DB952" s="140"/>
      <c r="DC952" s="140"/>
      <c r="DD952" s="140"/>
      <c r="DE952" s="140"/>
      <c r="DF952" s="140"/>
      <c r="DG952" s="140"/>
      <c r="DH952" s="140"/>
      <c r="DI952" s="140"/>
      <c r="DJ952" s="140"/>
      <c r="DK952" s="140"/>
      <c r="DL952" s="140"/>
      <c r="DM952" s="140"/>
      <c r="DN952" s="140"/>
      <c r="DO952" s="140"/>
      <c r="DP952" s="140"/>
      <c r="DQ952" s="140"/>
      <c r="DR952" s="140"/>
      <c r="DS952" s="140"/>
      <c r="DT952" s="140"/>
      <c r="DU952" s="140"/>
      <c r="DV952" s="140"/>
      <c r="DW952" s="140"/>
      <c r="DX952" s="140"/>
      <c r="DY952" s="140"/>
      <c r="DZ952" s="140"/>
      <c r="EA952" s="140"/>
      <c r="EB952" s="140"/>
      <c r="EC952" s="140"/>
      <c r="ED952" s="140"/>
      <c r="EE952" s="140"/>
      <c r="EF952" s="140"/>
      <c r="EG952" s="140"/>
      <c r="EH952" s="140"/>
      <c r="EI952" s="140"/>
      <c r="EJ952" s="140"/>
      <c r="EK952" s="140"/>
      <c r="EL952" s="140"/>
      <c r="EM952" s="140"/>
      <c r="EN952" s="140"/>
      <c r="EO952" s="140"/>
      <c r="EP952" s="140"/>
      <c r="EQ952" s="140"/>
      <c r="ER952" s="140"/>
      <c r="ES952" s="140"/>
      <c r="ET952" s="140"/>
      <c r="EU952" s="140"/>
      <c r="EV952" s="140"/>
      <c r="EW952" s="140"/>
    </row>
    <row r="953" spans="1:153" ht="15" customHeight="1" x14ac:dyDescent="0.25">
      <c r="A953" s="33" t="s">
        <v>3853</v>
      </c>
      <c r="B953" s="34"/>
      <c r="C953" s="23"/>
      <c r="D953" s="472"/>
      <c r="E953" s="35">
        <f t="shared" si="34"/>
        <v>0</v>
      </c>
      <c r="F953" s="201">
        <v>1401</v>
      </c>
      <c r="G953" s="417"/>
      <c r="H953" s="36" t="s">
        <v>9679</v>
      </c>
      <c r="I953" s="102"/>
      <c r="J953" s="202">
        <v>86.52</v>
      </c>
      <c r="K953" s="39">
        <f t="shared" si="35"/>
        <v>0</v>
      </c>
      <c r="L953" s="40" t="s">
        <v>315</v>
      </c>
      <c r="M953" s="53" t="s">
        <v>3854</v>
      </c>
      <c r="N953" s="40" t="s">
        <v>3853</v>
      </c>
      <c r="O953" s="46" t="s">
        <v>56</v>
      </c>
      <c r="P953" s="40" t="s">
        <v>116</v>
      </c>
      <c r="Q953" s="40" t="s">
        <v>39</v>
      </c>
      <c r="R953" s="40" t="s">
        <v>31</v>
      </c>
      <c r="S953" s="304" t="s">
        <v>41</v>
      </c>
      <c r="T953" s="304">
        <v>12</v>
      </c>
      <c r="U953" s="304">
        <v>2500</v>
      </c>
      <c r="V953" s="304" t="s">
        <v>41</v>
      </c>
      <c r="W953" s="422"/>
      <c r="X953" s="43">
        <v>41817</v>
      </c>
      <c r="Y953" s="34"/>
      <c r="Z953" s="34"/>
      <c r="AA953" s="34"/>
      <c r="AB953" s="34"/>
      <c r="AC953" s="34"/>
      <c r="AD953" s="100"/>
      <c r="AF953" s="210"/>
      <c r="AK953" s="100"/>
      <c r="AL953" s="100"/>
      <c r="AM953" s="100"/>
      <c r="AN953" s="100"/>
      <c r="AO953" s="100"/>
      <c r="AP953" s="100"/>
      <c r="AQ953" s="100"/>
      <c r="AR953" s="100"/>
      <c r="AS953" s="100"/>
      <c r="AT953" s="100"/>
      <c r="AU953" s="100"/>
      <c r="AV953" s="100"/>
      <c r="AW953" s="100"/>
      <c r="AX953" s="100"/>
      <c r="AY953" s="100"/>
      <c r="AZ953" s="100"/>
      <c r="BA953" s="100"/>
      <c r="BB953" s="100"/>
      <c r="BC953" s="100"/>
      <c r="BD953" s="100"/>
      <c r="BE953" s="100"/>
      <c r="BF953" s="100"/>
      <c r="BG953" s="100"/>
      <c r="BH953" s="100"/>
      <c r="BI953" s="100"/>
      <c r="BJ953" s="100"/>
      <c r="BK953" s="100"/>
      <c r="BL953" s="100"/>
      <c r="BM953" s="100"/>
      <c r="BN953" s="100"/>
      <c r="BO953" s="100"/>
      <c r="BP953" s="100"/>
      <c r="BQ953" s="100"/>
      <c r="BR953" s="100"/>
      <c r="BS953" s="100"/>
      <c r="BT953" s="100"/>
      <c r="BU953" s="100"/>
      <c r="BV953" s="100"/>
      <c r="BW953" s="100"/>
      <c r="BX953" s="100"/>
      <c r="BY953" s="100"/>
      <c r="BZ953" s="100"/>
      <c r="CA953" s="100"/>
      <c r="CB953" s="100"/>
      <c r="CC953" s="100"/>
      <c r="CD953" s="100"/>
      <c r="CE953" s="100"/>
      <c r="CF953" s="100"/>
      <c r="CG953" s="100"/>
      <c r="CH953" s="100"/>
      <c r="CI953" s="100"/>
      <c r="CJ953" s="100"/>
      <c r="CK953" s="100"/>
      <c r="CL953" s="100"/>
      <c r="CM953" s="100"/>
      <c r="CN953" s="100"/>
      <c r="CO953" s="100"/>
      <c r="CP953" s="100"/>
      <c r="CQ953" s="100"/>
      <c r="CR953" s="100"/>
      <c r="CS953" s="100"/>
      <c r="CT953" s="100"/>
      <c r="CU953" s="100"/>
      <c r="CV953" s="100"/>
      <c r="CW953" s="100"/>
      <c r="CX953" s="100"/>
      <c r="CY953" s="100"/>
      <c r="CZ953" s="100"/>
      <c r="DA953" s="100"/>
      <c r="DB953" s="100"/>
      <c r="DC953" s="100"/>
      <c r="DD953" s="100"/>
      <c r="DE953" s="100"/>
      <c r="DF953" s="100"/>
      <c r="DG953" s="100"/>
      <c r="DH953" s="100"/>
      <c r="DI953" s="100"/>
      <c r="DJ953" s="100"/>
      <c r="DK953" s="100"/>
      <c r="DL953" s="100"/>
      <c r="DM953" s="100"/>
      <c r="DN953" s="100"/>
      <c r="DO953" s="100"/>
      <c r="DP953" s="100"/>
      <c r="DQ953" s="100"/>
      <c r="DR953" s="100"/>
      <c r="DS953" s="100"/>
      <c r="DT953" s="100"/>
      <c r="DU953" s="100"/>
      <c r="DV953" s="100"/>
      <c r="DW953" s="100"/>
      <c r="DX953" s="100"/>
      <c r="DY953" s="100"/>
      <c r="DZ953" s="100"/>
      <c r="EA953" s="100"/>
      <c r="EB953" s="100"/>
      <c r="EC953" s="100"/>
      <c r="ED953" s="100"/>
      <c r="EE953" s="100"/>
      <c r="EF953" s="100"/>
      <c r="EG953" s="100"/>
      <c r="EH953" s="100"/>
      <c r="EI953" s="100"/>
      <c r="EJ953" s="100"/>
      <c r="EK953" s="100"/>
      <c r="EL953" s="100"/>
      <c r="EM953" s="100"/>
      <c r="EN953" s="100"/>
      <c r="EO953" s="100"/>
      <c r="EP953" s="100"/>
      <c r="EQ953" s="100"/>
      <c r="ER953" s="100"/>
      <c r="ES953" s="100"/>
      <c r="ET953" s="100"/>
      <c r="EW953" s="100"/>
    </row>
    <row r="954" spans="1:153" ht="15" customHeight="1" x14ac:dyDescent="0.25">
      <c r="A954" s="33" t="s">
        <v>8773</v>
      </c>
      <c r="B954" s="34"/>
      <c r="C954" s="93"/>
      <c r="D954" s="472"/>
      <c r="E954" s="35">
        <f t="shared" si="34"/>
        <v>0</v>
      </c>
      <c r="F954" s="201">
        <v>6742</v>
      </c>
      <c r="G954" s="417"/>
      <c r="H954" s="101" t="s">
        <v>8671</v>
      </c>
      <c r="I954" s="102"/>
      <c r="J954" s="202">
        <v>86.02</v>
      </c>
      <c r="K954" s="39">
        <f t="shared" si="35"/>
        <v>0</v>
      </c>
      <c r="L954" s="107" t="s">
        <v>8927</v>
      </c>
      <c r="M954" s="132">
        <v>201201081349</v>
      </c>
      <c r="N954" s="107" t="s">
        <v>8773</v>
      </c>
      <c r="O954" s="107" t="s">
        <v>3202</v>
      </c>
      <c r="P954" s="107" t="s">
        <v>314</v>
      </c>
      <c r="Q954" s="107" t="s">
        <v>30</v>
      </c>
      <c r="R954" s="107" t="s">
        <v>31</v>
      </c>
      <c r="S954" s="133" t="s">
        <v>60</v>
      </c>
      <c r="T954" s="133">
        <v>4</v>
      </c>
      <c r="U954" s="133">
        <v>2500</v>
      </c>
      <c r="V954" s="133" t="s">
        <v>41</v>
      </c>
      <c r="W954" s="430"/>
      <c r="X954" s="165" t="s">
        <v>8765</v>
      </c>
      <c r="Y954" s="99"/>
      <c r="Z954" s="99"/>
      <c r="AA954" s="99"/>
      <c r="AB954" s="99"/>
      <c r="AC954" s="99"/>
      <c r="AD954" s="100"/>
      <c r="AF954" s="210"/>
    </row>
    <row r="955" spans="1:153" ht="15" customHeight="1" x14ac:dyDescent="0.25">
      <c r="A955" s="33" t="s">
        <v>3108</v>
      </c>
      <c r="B955" s="34"/>
      <c r="C955" s="23"/>
      <c r="D955" s="472"/>
      <c r="E955" s="35">
        <f t="shared" si="34"/>
        <v>0</v>
      </c>
      <c r="F955" s="201">
        <v>4294</v>
      </c>
      <c r="G955" s="417"/>
      <c r="H955" s="36" t="s">
        <v>3109</v>
      </c>
      <c r="I955" s="102"/>
      <c r="J955" s="202">
        <v>43.23</v>
      </c>
      <c r="K955" s="39">
        <f t="shared" si="35"/>
        <v>0</v>
      </c>
      <c r="L955" s="40" t="s">
        <v>1955</v>
      </c>
      <c r="M955" s="53" t="s">
        <v>3110</v>
      </c>
      <c r="N955" s="40" t="s">
        <v>3108</v>
      </c>
      <c r="O955" s="46" t="s">
        <v>74</v>
      </c>
      <c r="P955" s="40" t="s">
        <v>116</v>
      </c>
      <c r="Q955" s="40" t="s">
        <v>39</v>
      </c>
      <c r="R955" s="40" t="s">
        <v>31</v>
      </c>
      <c r="S955" s="304" t="s">
        <v>46</v>
      </c>
      <c r="T955" s="304">
        <v>8</v>
      </c>
      <c r="U955" s="304">
        <v>2500</v>
      </c>
      <c r="V955" s="304" t="s">
        <v>41</v>
      </c>
      <c r="W955" s="422"/>
      <c r="X955" s="43"/>
      <c r="Y955" s="34"/>
      <c r="Z955" s="34"/>
      <c r="AA955" s="34"/>
      <c r="AB955" s="34"/>
      <c r="AC955" s="34"/>
      <c r="AD955" s="100"/>
      <c r="AF955" s="210"/>
      <c r="AK955" s="100"/>
      <c r="AL955" s="100"/>
      <c r="AM955" s="100"/>
      <c r="AN955" s="100"/>
      <c r="AO955" s="100"/>
      <c r="AP955" s="100"/>
      <c r="AQ955" s="100"/>
      <c r="AR955" s="100"/>
      <c r="AS955" s="100"/>
      <c r="AT955" s="100"/>
      <c r="AU955" s="100"/>
      <c r="AV955" s="100"/>
      <c r="AW955" s="100"/>
      <c r="AX955" s="100"/>
      <c r="AY955" s="100"/>
      <c r="AZ955" s="100"/>
      <c r="BA955" s="100"/>
      <c r="BB955" s="100"/>
      <c r="BC955" s="100"/>
      <c r="BD955" s="100"/>
      <c r="BE955" s="100"/>
      <c r="BF955" s="100"/>
      <c r="BG955" s="100"/>
      <c r="BH955" s="100"/>
      <c r="BI955" s="100"/>
      <c r="BJ955" s="100"/>
      <c r="BK955" s="100"/>
      <c r="BL955" s="100"/>
      <c r="BM955" s="100"/>
      <c r="BN955" s="100"/>
      <c r="BO955" s="100"/>
      <c r="BP955" s="100"/>
      <c r="BQ955" s="100"/>
      <c r="BR955" s="100"/>
      <c r="BS955" s="100"/>
      <c r="BT955" s="100"/>
      <c r="BU955" s="100"/>
      <c r="BV955" s="100"/>
      <c r="BW955" s="100"/>
      <c r="BX955" s="100"/>
      <c r="BY955" s="100"/>
      <c r="BZ955" s="100"/>
      <c r="CA955" s="100"/>
      <c r="CB955" s="100"/>
      <c r="CC955" s="100"/>
      <c r="CD955" s="100"/>
      <c r="CE955" s="100"/>
      <c r="CF955" s="100"/>
      <c r="CG955" s="100"/>
      <c r="CH955" s="100"/>
      <c r="CI955" s="100"/>
      <c r="CJ955" s="100"/>
      <c r="CK955" s="100"/>
      <c r="CL955" s="100"/>
      <c r="CM955" s="100"/>
      <c r="CN955" s="100"/>
      <c r="CO955" s="100"/>
      <c r="CP955" s="100"/>
      <c r="CQ955" s="100"/>
      <c r="CR955" s="100"/>
      <c r="CS955" s="100"/>
      <c r="CT955" s="100"/>
      <c r="CU955" s="100"/>
      <c r="CV955" s="100"/>
      <c r="CW955" s="100"/>
      <c r="CX955" s="100"/>
      <c r="CY955" s="100"/>
      <c r="CZ955" s="100"/>
      <c r="DA955" s="100"/>
      <c r="DB955" s="100"/>
      <c r="DC955" s="100"/>
      <c r="DD955" s="100"/>
      <c r="DE955" s="100"/>
      <c r="DF955" s="100"/>
      <c r="DG955" s="100"/>
      <c r="DH955" s="100"/>
      <c r="DI955" s="100"/>
      <c r="DJ955" s="100"/>
      <c r="DK955" s="100"/>
      <c r="DL955" s="100"/>
      <c r="DM955" s="100"/>
      <c r="DN955" s="100"/>
      <c r="DO955" s="100"/>
      <c r="DP955" s="100"/>
      <c r="DQ955" s="100"/>
      <c r="DR955" s="100"/>
      <c r="DS955" s="100"/>
      <c r="DT955" s="100"/>
      <c r="DU955" s="100"/>
      <c r="DV955" s="100"/>
      <c r="DW955" s="100"/>
      <c r="DX955" s="100"/>
      <c r="DY955" s="100"/>
      <c r="DZ955" s="100"/>
      <c r="EA955" s="100"/>
      <c r="EB955" s="100"/>
      <c r="EC955" s="100"/>
      <c r="ED955" s="100"/>
      <c r="EE955" s="100"/>
      <c r="EF955" s="100"/>
      <c r="EG955" s="100"/>
      <c r="EH955" s="100"/>
      <c r="EI955" s="100"/>
      <c r="EJ955" s="100"/>
      <c r="EK955" s="100"/>
      <c r="EL955" s="100"/>
      <c r="EM955" s="100"/>
      <c r="EN955" s="100"/>
      <c r="EO955" s="100"/>
      <c r="EP955" s="100"/>
      <c r="EQ955" s="100"/>
      <c r="ER955" s="100"/>
      <c r="ES955" s="100"/>
      <c r="ET955" s="100"/>
      <c r="EW955" s="100"/>
    </row>
    <row r="956" spans="1:153" ht="15" customHeight="1" x14ac:dyDescent="0.25">
      <c r="A956" s="33" t="s">
        <v>71</v>
      </c>
      <c r="B956" s="34"/>
      <c r="C956" s="34"/>
      <c r="D956" s="472"/>
      <c r="E956" s="35">
        <f t="shared" si="34"/>
        <v>0</v>
      </c>
      <c r="F956" s="201">
        <v>5357</v>
      </c>
      <c r="G956" s="417"/>
      <c r="H956" s="109" t="s">
        <v>72</v>
      </c>
      <c r="I956" s="102"/>
      <c r="J956" s="202">
        <v>100.72</v>
      </c>
      <c r="K956" s="39">
        <f t="shared" si="35"/>
        <v>0</v>
      </c>
      <c r="L956" s="40" t="s">
        <v>63</v>
      </c>
      <c r="M956" s="53" t="s">
        <v>73</v>
      </c>
      <c r="N956" s="40" t="s">
        <v>71</v>
      </c>
      <c r="O956" s="46" t="s">
        <v>74</v>
      </c>
      <c r="P956" s="40" t="s">
        <v>66</v>
      </c>
      <c r="Q956" s="40" t="s">
        <v>67</v>
      </c>
      <c r="R956" s="40" t="s">
        <v>31</v>
      </c>
      <c r="S956" s="304" t="s">
        <v>41</v>
      </c>
      <c r="T956" s="304">
        <v>11</v>
      </c>
      <c r="U956" s="304">
        <v>2500</v>
      </c>
      <c r="V956" s="304" t="s">
        <v>41</v>
      </c>
      <c r="W956" s="422"/>
      <c r="X956" s="43" t="s">
        <v>42</v>
      </c>
      <c r="Y956" s="34"/>
      <c r="Z956" s="34"/>
      <c r="AA956" s="34"/>
      <c r="AB956" s="34"/>
      <c r="AC956" s="34"/>
      <c r="AD956" s="100"/>
      <c r="AF956" s="210"/>
    </row>
    <row r="957" spans="1:153" ht="15" customHeight="1" x14ac:dyDescent="0.25">
      <c r="A957" s="33" t="s">
        <v>8819</v>
      </c>
      <c r="B957" s="34"/>
      <c r="C957" s="93"/>
      <c r="D957" s="472"/>
      <c r="E957" s="35">
        <f t="shared" si="34"/>
        <v>0</v>
      </c>
      <c r="F957" s="201">
        <v>1726</v>
      </c>
      <c r="G957" s="417"/>
      <c r="H957" s="101" t="s">
        <v>8716</v>
      </c>
      <c r="I957" s="102"/>
      <c r="J957" s="202">
        <v>68.03</v>
      </c>
      <c r="K957" s="39">
        <f t="shared" si="35"/>
        <v>0</v>
      </c>
      <c r="L957" s="107" t="s">
        <v>8933</v>
      </c>
      <c r="M957" s="132" t="s">
        <v>8906</v>
      </c>
      <c r="N957" s="107" t="s">
        <v>8819</v>
      </c>
      <c r="O957" s="107" t="s">
        <v>74</v>
      </c>
      <c r="P957" s="107" t="s">
        <v>314</v>
      </c>
      <c r="Q957" s="107" t="s">
        <v>30</v>
      </c>
      <c r="R957" s="107" t="s">
        <v>31</v>
      </c>
      <c r="S957" s="133" t="s">
        <v>41</v>
      </c>
      <c r="T957" s="133">
        <v>11</v>
      </c>
      <c r="U957" s="133">
        <v>2500</v>
      </c>
      <c r="V957" s="133" t="s">
        <v>41</v>
      </c>
      <c r="W957" s="430"/>
      <c r="X957" s="165" t="s">
        <v>8765</v>
      </c>
      <c r="Y957" s="99"/>
      <c r="Z957" s="99"/>
      <c r="AA957" s="99"/>
      <c r="AB957" s="99"/>
      <c r="AC957" s="99"/>
      <c r="AD957" s="100"/>
      <c r="AF957" s="210"/>
    </row>
    <row r="958" spans="1:153" ht="15" customHeight="1" x14ac:dyDescent="0.25">
      <c r="A958" s="33" t="s">
        <v>3111</v>
      </c>
      <c r="B958" s="34"/>
      <c r="C958" s="23"/>
      <c r="D958" s="472"/>
      <c r="E958" s="35">
        <f t="shared" si="34"/>
        <v>0</v>
      </c>
      <c r="F958" s="201">
        <v>1729</v>
      </c>
      <c r="G958" s="417"/>
      <c r="H958" s="36" t="s">
        <v>3112</v>
      </c>
      <c r="I958" s="102"/>
      <c r="J958" s="202">
        <v>19.78</v>
      </c>
      <c r="K958" s="39">
        <f t="shared" si="35"/>
        <v>0</v>
      </c>
      <c r="L958" s="40" t="s">
        <v>105</v>
      </c>
      <c r="M958" s="53" t="s">
        <v>3113</v>
      </c>
      <c r="N958" s="40" t="s">
        <v>3111</v>
      </c>
      <c r="O958" s="46" t="s">
        <v>74</v>
      </c>
      <c r="P958" s="40" t="s">
        <v>107</v>
      </c>
      <c r="Q958" s="40" t="s">
        <v>39</v>
      </c>
      <c r="R958" s="40" t="s">
        <v>31</v>
      </c>
      <c r="S958" s="304" t="s">
        <v>41</v>
      </c>
      <c r="T958" s="304">
        <v>12</v>
      </c>
      <c r="U958" s="304">
        <v>2500</v>
      </c>
      <c r="V958" s="304" t="s">
        <v>41</v>
      </c>
      <c r="W958" s="422"/>
      <c r="X958" s="43"/>
      <c r="Y958" s="34"/>
      <c r="Z958" s="34"/>
      <c r="AA958" s="34"/>
      <c r="AB958" s="34"/>
      <c r="AC958" s="34"/>
      <c r="AD958" s="100"/>
      <c r="AF958" s="210"/>
      <c r="AK958" s="100"/>
      <c r="AL958" s="100"/>
      <c r="AM958" s="100"/>
      <c r="AN958" s="100"/>
      <c r="AO958" s="100"/>
      <c r="AP958" s="100"/>
      <c r="AQ958" s="100"/>
      <c r="AR958" s="100"/>
      <c r="AS958" s="100"/>
      <c r="AT958" s="100"/>
      <c r="AU958" s="100"/>
      <c r="AV958" s="100"/>
      <c r="AW958" s="100"/>
      <c r="AX958" s="100"/>
      <c r="AY958" s="100"/>
      <c r="AZ958" s="100"/>
      <c r="BA958" s="100"/>
      <c r="BB958" s="100"/>
      <c r="BC958" s="100"/>
      <c r="BD958" s="100"/>
      <c r="BE958" s="100"/>
      <c r="BF958" s="100"/>
      <c r="BG958" s="100"/>
      <c r="BH958" s="100"/>
      <c r="BI958" s="100"/>
      <c r="BJ958" s="100"/>
      <c r="BK958" s="100"/>
      <c r="BL958" s="100"/>
      <c r="BM958" s="100"/>
      <c r="BN958" s="100"/>
      <c r="BO958" s="100"/>
      <c r="BP958" s="100"/>
      <c r="BQ958" s="100"/>
      <c r="BR958" s="100"/>
      <c r="BS958" s="100"/>
      <c r="BT958" s="100"/>
      <c r="BU958" s="100"/>
      <c r="BV958" s="100"/>
      <c r="BW958" s="100"/>
      <c r="BX958" s="100"/>
      <c r="BY958" s="100"/>
      <c r="BZ958" s="100"/>
      <c r="CA958" s="100"/>
      <c r="CB958" s="100"/>
      <c r="CC958" s="100"/>
      <c r="CD958" s="100"/>
      <c r="CE958" s="100"/>
      <c r="CF958" s="100"/>
      <c r="CG958" s="100"/>
      <c r="CH958" s="100"/>
      <c r="CI958" s="100"/>
      <c r="CJ958" s="100"/>
      <c r="CK958" s="100"/>
      <c r="CL958" s="100"/>
      <c r="CM958" s="100"/>
      <c r="CN958" s="100"/>
      <c r="CO958" s="100"/>
      <c r="CP958" s="100"/>
      <c r="CQ958" s="100"/>
      <c r="CR958" s="100"/>
      <c r="CS958" s="100"/>
      <c r="CT958" s="100"/>
      <c r="CU958" s="100"/>
      <c r="CV958" s="100"/>
      <c r="CW958" s="100"/>
      <c r="CX958" s="100"/>
      <c r="CY958" s="100"/>
      <c r="CZ958" s="100"/>
      <c r="DA958" s="100"/>
      <c r="DB958" s="100"/>
      <c r="DC958" s="100"/>
      <c r="DD958" s="100"/>
      <c r="DE958" s="100"/>
      <c r="DF958" s="100"/>
      <c r="DG958" s="100"/>
      <c r="DH958" s="100"/>
      <c r="DI958" s="100"/>
      <c r="DJ958" s="100"/>
      <c r="DK958" s="100"/>
      <c r="DL958" s="100"/>
      <c r="DM958" s="100"/>
      <c r="DN958" s="100"/>
      <c r="DO958" s="100"/>
      <c r="DP958" s="100"/>
      <c r="DQ958" s="100"/>
      <c r="DR958" s="100"/>
      <c r="DS958" s="100"/>
      <c r="DT958" s="100"/>
      <c r="DU958" s="100"/>
      <c r="DV958" s="100"/>
      <c r="DW958" s="100"/>
      <c r="DX958" s="100"/>
      <c r="DY958" s="100"/>
      <c r="DZ958" s="100"/>
      <c r="EA958" s="100"/>
      <c r="EB958" s="100"/>
      <c r="EC958" s="100"/>
      <c r="ED958" s="100"/>
      <c r="EE958" s="100"/>
      <c r="EF958" s="100"/>
      <c r="EG958" s="100"/>
      <c r="EH958" s="100"/>
      <c r="EI958" s="100"/>
      <c r="EJ958" s="100"/>
      <c r="EK958" s="100"/>
      <c r="EL958" s="100"/>
      <c r="EM958" s="100"/>
      <c r="EN958" s="100"/>
      <c r="EO958" s="100"/>
      <c r="EP958" s="100"/>
      <c r="EQ958" s="100"/>
      <c r="ER958" s="100"/>
      <c r="ES958" s="100"/>
      <c r="ET958" s="100"/>
      <c r="EU958" s="140"/>
      <c r="EV958" s="140"/>
      <c r="EW958" s="140"/>
    </row>
    <row r="959" spans="1:153" ht="15" customHeight="1" x14ac:dyDescent="0.25">
      <c r="A959" s="33" t="s">
        <v>3114</v>
      </c>
      <c r="B959" s="34"/>
      <c r="C959" s="23"/>
      <c r="D959" s="472"/>
      <c r="E959" s="35">
        <f t="shared" si="34"/>
        <v>0</v>
      </c>
      <c r="F959" s="201">
        <v>32502</v>
      </c>
      <c r="G959" s="417"/>
      <c r="H959" s="37" t="s">
        <v>3115</v>
      </c>
      <c r="I959" s="102"/>
      <c r="J959" s="202">
        <v>4.95</v>
      </c>
      <c r="K959" s="39">
        <f t="shared" si="35"/>
        <v>0</v>
      </c>
      <c r="L959" s="46" t="s">
        <v>105</v>
      </c>
      <c r="M959" s="55">
        <v>13463009</v>
      </c>
      <c r="N959" s="46" t="s">
        <v>3114</v>
      </c>
      <c r="O959" s="46" t="s">
        <v>74</v>
      </c>
      <c r="P959" s="46" t="s">
        <v>107</v>
      </c>
      <c r="Q959" s="46" t="s">
        <v>39</v>
      </c>
      <c r="R959" s="46" t="s">
        <v>31</v>
      </c>
      <c r="S959" s="308" t="s">
        <v>9536</v>
      </c>
      <c r="T959" s="139">
        <v>1</v>
      </c>
      <c r="U959" s="139">
        <v>2500</v>
      </c>
      <c r="V959" s="139" t="s">
        <v>41</v>
      </c>
      <c r="W959" s="427"/>
      <c r="X959" s="154" t="s">
        <v>230</v>
      </c>
      <c r="Y959" s="32"/>
      <c r="Z959" s="32"/>
      <c r="AA959" s="49"/>
      <c r="AB959" s="32"/>
      <c r="AC959" s="32"/>
      <c r="AD959" s="100"/>
      <c r="AF959" s="210"/>
      <c r="AK959" s="140"/>
      <c r="AL959" s="140"/>
      <c r="AM959" s="140"/>
      <c r="AN959" s="140"/>
      <c r="AO959" s="140"/>
      <c r="AP959" s="140"/>
      <c r="AQ959" s="140"/>
      <c r="AR959" s="140"/>
      <c r="AS959" s="140"/>
      <c r="AT959" s="140"/>
      <c r="AU959" s="140"/>
      <c r="AV959" s="140"/>
      <c r="AW959" s="140"/>
      <c r="AX959" s="140"/>
      <c r="AY959" s="140"/>
      <c r="AZ959" s="140"/>
      <c r="BA959" s="140"/>
      <c r="BB959" s="140"/>
      <c r="BC959" s="140"/>
      <c r="BD959" s="140"/>
      <c r="BE959" s="140"/>
      <c r="BF959" s="140"/>
      <c r="BG959" s="140"/>
      <c r="BH959" s="140"/>
      <c r="BI959" s="140"/>
      <c r="BJ959" s="140"/>
      <c r="BK959" s="140"/>
      <c r="BL959" s="140"/>
      <c r="BM959" s="140"/>
      <c r="BN959" s="140"/>
      <c r="BO959" s="140"/>
      <c r="BP959" s="140"/>
      <c r="BQ959" s="140"/>
      <c r="BR959" s="140"/>
      <c r="BS959" s="140"/>
      <c r="BT959" s="140"/>
      <c r="BU959" s="140"/>
      <c r="BV959" s="140"/>
      <c r="BW959" s="140"/>
      <c r="BX959" s="140"/>
      <c r="BY959" s="140"/>
      <c r="BZ959" s="140"/>
      <c r="CA959" s="140"/>
      <c r="CB959" s="140"/>
      <c r="CC959" s="140"/>
      <c r="CD959" s="140"/>
      <c r="CE959" s="140"/>
      <c r="CF959" s="140"/>
      <c r="CG959" s="140"/>
      <c r="CH959" s="140"/>
      <c r="CI959" s="140"/>
      <c r="CJ959" s="140"/>
      <c r="CK959" s="140"/>
      <c r="CL959" s="140"/>
      <c r="CM959" s="140"/>
      <c r="CN959" s="140"/>
      <c r="CO959" s="140"/>
      <c r="CP959" s="140"/>
      <c r="CQ959" s="140"/>
      <c r="CR959" s="140"/>
      <c r="CS959" s="140"/>
      <c r="CT959" s="140"/>
      <c r="CU959" s="140"/>
      <c r="CV959" s="140"/>
      <c r="CW959" s="140"/>
      <c r="CX959" s="140"/>
      <c r="CY959" s="140"/>
      <c r="CZ959" s="140"/>
      <c r="DA959" s="140"/>
      <c r="DB959" s="140"/>
      <c r="DC959" s="140"/>
      <c r="DD959" s="140"/>
      <c r="DE959" s="140"/>
      <c r="DF959" s="140"/>
      <c r="DG959" s="140"/>
      <c r="DH959" s="140"/>
      <c r="DI959" s="140"/>
      <c r="DJ959" s="140"/>
      <c r="DK959" s="140"/>
      <c r="DL959" s="140"/>
      <c r="DM959" s="140"/>
      <c r="DN959" s="140"/>
      <c r="DO959" s="140"/>
      <c r="DP959" s="140"/>
      <c r="DQ959" s="140"/>
      <c r="DR959" s="140"/>
      <c r="DS959" s="140"/>
      <c r="DT959" s="140"/>
      <c r="DU959" s="140"/>
      <c r="DV959" s="140"/>
      <c r="DW959" s="140"/>
      <c r="DX959" s="140"/>
      <c r="DY959" s="140"/>
      <c r="DZ959" s="140"/>
      <c r="EA959" s="140"/>
      <c r="EB959" s="140"/>
      <c r="EC959" s="140"/>
      <c r="ED959" s="140"/>
      <c r="EE959" s="140"/>
      <c r="EF959" s="140"/>
      <c r="EG959" s="140"/>
      <c r="EH959" s="140"/>
      <c r="EI959" s="140"/>
      <c r="EJ959" s="140"/>
      <c r="EK959" s="140"/>
      <c r="EL959" s="140"/>
      <c r="EM959" s="140"/>
      <c r="EN959" s="140"/>
      <c r="EO959" s="140"/>
      <c r="EP959" s="140"/>
      <c r="EQ959" s="140"/>
      <c r="ER959" s="140"/>
      <c r="ES959" s="140"/>
      <c r="ET959" s="140"/>
      <c r="EU959" s="140"/>
      <c r="EV959" s="140"/>
      <c r="EW959" s="140"/>
    </row>
    <row r="960" spans="1:153" ht="15" customHeight="1" x14ac:dyDescent="0.25">
      <c r="A960" s="33" t="s">
        <v>3116</v>
      </c>
      <c r="B960" s="34"/>
      <c r="C960" s="23"/>
      <c r="D960" s="472"/>
      <c r="E960" s="35">
        <f t="shared" si="34"/>
        <v>0</v>
      </c>
      <c r="F960" s="201">
        <v>5364</v>
      </c>
      <c r="G960" s="417"/>
      <c r="H960" s="36" t="s">
        <v>3117</v>
      </c>
      <c r="I960" s="102"/>
      <c r="J960" s="202">
        <v>34.15</v>
      </c>
      <c r="K960" s="39">
        <f t="shared" si="35"/>
        <v>0</v>
      </c>
      <c r="L960" s="40" t="s">
        <v>182</v>
      </c>
      <c r="M960" s="53" t="s">
        <v>3118</v>
      </c>
      <c r="N960" s="40" t="s">
        <v>3116</v>
      </c>
      <c r="O960" s="46" t="s">
        <v>74</v>
      </c>
      <c r="P960" s="40" t="s">
        <v>140</v>
      </c>
      <c r="Q960" s="40" t="s">
        <v>184</v>
      </c>
      <c r="R960" s="40" t="s">
        <v>31</v>
      </c>
      <c r="S960" s="304" t="s">
        <v>41</v>
      </c>
      <c r="T960" s="304">
        <v>12</v>
      </c>
      <c r="U960" s="304">
        <v>200</v>
      </c>
      <c r="V960" s="304" t="s">
        <v>41</v>
      </c>
      <c r="W960" s="422"/>
      <c r="X960" s="43"/>
      <c r="Y960" s="34"/>
      <c r="Z960" s="34"/>
      <c r="AA960" s="34"/>
      <c r="AB960" s="34"/>
      <c r="AC960" s="34"/>
      <c r="AD960" s="100"/>
      <c r="AF960" s="210"/>
      <c r="AK960" s="100"/>
      <c r="AL960" s="100"/>
      <c r="AM960" s="100"/>
      <c r="AN960" s="100"/>
      <c r="AO960" s="100"/>
      <c r="AP960" s="100"/>
      <c r="AQ960" s="100"/>
      <c r="AR960" s="100"/>
      <c r="AS960" s="100"/>
      <c r="AT960" s="100"/>
      <c r="AU960" s="100"/>
      <c r="AV960" s="100"/>
      <c r="AW960" s="100"/>
      <c r="AX960" s="100"/>
      <c r="AY960" s="100"/>
      <c r="AZ960" s="100"/>
      <c r="BA960" s="100"/>
      <c r="BB960" s="100"/>
      <c r="BC960" s="100"/>
      <c r="BD960" s="100"/>
      <c r="BE960" s="100"/>
      <c r="BF960" s="100"/>
      <c r="BG960" s="100"/>
      <c r="BH960" s="100"/>
      <c r="BI960" s="100"/>
      <c r="BJ960" s="100"/>
      <c r="BK960" s="100"/>
      <c r="BL960" s="100"/>
      <c r="BM960" s="100"/>
      <c r="BN960" s="100"/>
      <c r="BO960" s="100"/>
      <c r="BP960" s="100"/>
      <c r="BQ960" s="100"/>
      <c r="BR960" s="100"/>
      <c r="BS960" s="100"/>
      <c r="BT960" s="100"/>
      <c r="BU960" s="100"/>
      <c r="BV960" s="100"/>
      <c r="BW960" s="100"/>
      <c r="BX960" s="100"/>
      <c r="BY960" s="100"/>
      <c r="BZ960" s="100"/>
      <c r="CA960" s="100"/>
      <c r="CB960" s="100"/>
      <c r="CC960" s="100"/>
      <c r="CD960" s="100"/>
      <c r="CE960" s="100"/>
      <c r="CF960" s="100"/>
      <c r="CG960" s="100"/>
      <c r="CH960" s="100"/>
      <c r="CI960" s="100"/>
      <c r="CJ960" s="100"/>
      <c r="CK960" s="100"/>
      <c r="CL960" s="100"/>
      <c r="CM960" s="100"/>
      <c r="CN960" s="100"/>
      <c r="CO960" s="100"/>
      <c r="CP960" s="100"/>
      <c r="CQ960" s="100"/>
      <c r="CR960" s="100"/>
      <c r="CS960" s="100"/>
      <c r="CT960" s="100"/>
      <c r="CU960" s="100"/>
      <c r="CV960" s="100"/>
      <c r="CW960" s="100"/>
      <c r="CX960" s="100"/>
      <c r="CY960" s="100"/>
      <c r="CZ960" s="100"/>
      <c r="DA960" s="100"/>
      <c r="DB960" s="100"/>
      <c r="DC960" s="100"/>
      <c r="DD960" s="100"/>
      <c r="DE960" s="100"/>
      <c r="DF960" s="100"/>
      <c r="DG960" s="100"/>
      <c r="DH960" s="100"/>
      <c r="DI960" s="100"/>
      <c r="DJ960" s="100"/>
      <c r="DK960" s="100"/>
      <c r="DL960" s="100"/>
      <c r="DM960" s="100"/>
      <c r="DN960" s="100"/>
      <c r="DO960" s="100"/>
      <c r="DP960" s="100"/>
      <c r="DQ960" s="100"/>
      <c r="DR960" s="100"/>
      <c r="DS960" s="100"/>
      <c r="DT960" s="100"/>
      <c r="DU960" s="100"/>
      <c r="DV960" s="100"/>
      <c r="DW960" s="100"/>
      <c r="DX960" s="100"/>
      <c r="DY960" s="100"/>
      <c r="DZ960" s="100"/>
      <c r="EA960" s="100"/>
      <c r="EB960" s="100"/>
      <c r="EC960" s="100"/>
      <c r="ED960" s="100"/>
      <c r="EE960" s="100"/>
      <c r="EF960" s="100"/>
      <c r="EG960" s="100"/>
      <c r="EH960" s="100"/>
      <c r="EI960" s="100"/>
      <c r="EJ960" s="100"/>
      <c r="EK960" s="100"/>
      <c r="EL960" s="100"/>
      <c r="EM960" s="100"/>
      <c r="EN960" s="100"/>
      <c r="EO960" s="100"/>
      <c r="EP960" s="100"/>
      <c r="EQ960" s="100"/>
      <c r="ER960" s="100"/>
      <c r="ES960" s="100"/>
      <c r="ET960" s="100"/>
      <c r="EW960" s="100"/>
    </row>
    <row r="961" spans="1:153" ht="15" customHeight="1" x14ac:dyDescent="0.25">
      <c r="A961" s="33" t="s">
        <v>3119</v>
      </c>
      <c r="B961" s="34"/>
      <c r="C961" s="23"/>
      <c r="D961" s="472"/>
      <c r="E961" s="35">
        <f t="shared" si="34"/>
        <v>0</v>
      </c>
      <c r="F961" s="201">
        <v>5368</v>
      </c>
      <c r="G961" s="417"/>
      <c r="H961" s="37" t="s">
        <v>3120</v>
      </c>
      <c r="I961" s="102"/>
      <c r="J961" s="202">
        <v>126.36</v>
      </c>
      <c r="K961" s="39">
        <f t="shared" si="35"/>
        <v>0</v>
      </c>
      <c r="L961" s="46" t="s">
        <v>802</v>
      </c>
      <c r="M961" s="55" t="s">
        <v>3121</v>
      </c>
      <c r="N961" s="46" t="s">
        <v>3119</v>
      </c>
      <c r="O961" s="46" t="s">
        <v>74</v>
      </c>
      <c r="P961" s="46" t="s">
        <v>154</v>
      </c>
      <c r="Q961" s="46" t="s">
        <v>155</v>
      </c>
      <c r="R961" s="46" t="s">
        <v>31</v>
      </c>
      <c r="S961" s="139" t="s">
        <v>41</v>
      </c>
      <c r="T961" s="139">
        <v>12</v>
      </c>
      <c r="U961" s="139">
        <v>2500</v>
      </c>
      <c r="V961" s="139" t="s">
        <v>41</v>
      </c>
      <c r="W961" s="426"/>
      <c r="X961" s="153">
        <v>42142</v>
      </c>
      <c r="Y961" s="34"/>
      <c r="Z961" s="34"/>
      <c r="AA961" s="34"/>
      <c r="AB961" s="34"/>
      <c r="AC961" s="34"/>
      <c r="AD961" s="100"/>
      <c r="AF961" s="210"/>
    </row>
    <row r="962" spans="1:153" ht="15" customHeight="1" x14ac:dyDescent="0.25">
      <c r="A962" s="33" t="s">
        <v>3122</v>
      </c>
      <c r="B962" s="34"/>
      <c r="C962" s="23"/>
      <c r="D962" s="472"/>
      <c r="E962" s="35">
        <f t="shared" si="34"/>
        <v>0</v>
      </c>
      <c r="F962" s="201">
        <v>1638</v>
      </c>
      <c r="G962" s="417"/>
      <c r="H962" s="36" t="s">
        <v>3123</v>
      </c>
      <c r="I962" s="102"/>
      <c r="J962" s="202">
        <v>80.849999999999994</v>
      </c>
      <c r="K962" s="39">
        <f t="shared" si="35"/>
        <v>0</v>
      </c>
      <c r="L962" s="40" t="s">
        <v>110</v>
      </c>
      <c r="M962" s="53">
        <v>2012135809</v>
      </c>
      <c r="N962" s="40" t="s">
        <v>3122</v>
      </c>
      <c r="O962" s="46" t="s">
        <v>74</v>
      </c>
      <c r="P962" s="40" t="s">
        <v>111</v>
      </c>
      <c r="Q962" s="40" t="s">
        <v>67</v>
      </c>
      <c r="R962" s="40" t="s">
        <v>31</v>
      </c>
      <c r="S962" s="304" t="s">
        <v>41</v>
      </c>
      <c r="T962" s="304">
        <v>11</v>
      </c>
      <c r="U962" s="304">
        <v>2500</v>
      </c>
      <c r="V962" s="304" t="s">
        <v>41</v>
      </c>
      <c r="W962" s="422"/>
      <c r="X962" s="43">
        <v>41810</v>
      </c>
      <c r="Y962" s="34"/>
      <c r="Z962" s="34"/>
      <c r="AA962" s="34"/>
      <c r="AB962" s="34"/>
      <c r="AC962" s="34"/>
      <c r="AD962" s="100"/>
      <c r="AF962" s="210"/>
    </row>
    <row r="963" spans="1:153" ht="15" customHeight="1" x14ac:dyDescent="0.25">
      <c r="A963" s="33" t="s">
        <v>8827</v>
      </c>
      <c r="B963" s="34"/>
      <c r="C963" s="93"/>
      <c r="D963" s="472"/>
      <c r="E963" s="35">
        <f t="shared" si="34"/>
        <v>0</v>
      </c>
      <c r="F963" s="201">
        <v>1727</v>
      </c>
      <c r="G963" s="417"/>
      <c r="H963" s="101" t="s">
        <v>8724</v>
      </c>
      <c r="I963" s="102"/>
      <c r="J963" s="202">
        <v>61.22</v>
      </c>
      <c r="K963" s="39">
        <f t="shared" si="35"/>
        <v>0</v>
      </c>
      <c r="L963" s="107" t="s">
        <v>8933</v>
      </c>
      <c r="M963" s="132">
        <v>201222101250</v>
      </c>
      <c r="N963" s="107" t="s">
        <v>8827</v>
      </c>
      <c r="O963" s="107" t="s">
        <v>74</v>
      </c>
      <c r="P963" s="107" t="s">
        <v>314</v>
      </c>
      <c r="Q963" s="107" t="s">
        <v>30</v>
      </c>
      <c r="R963" s="107" t="s">
        <v>31</v>
      </c>
      <c r="S963" s="133" t="s">
        <v>9121</v>
      </c>
      <c r="T963" s="133">
        <v>2</v>
      </c>
      <c r="U963" s="133">
        <v>2500</v>
      </c>
      <c r="V963" s="133" t="s">
        <v>41</v>
      </c>
      <c r="W963" s="430"/>
      <c r="X963" s="165" t="s">
        <v>8765</v>
      </c>
      <c r="Y963" s="99"/>
      <c r="Z963" s="99"/>
      <c r="AA963" s="99"/>
      <c r="AB963" s="99"/>
      <c r="AC963" s="99"/>
      <c r="AD963" s="100"/>
      <c r="AF963" s="210"/>
    </row>
    <row r="964" spans="1:153" ht="15" customHeight="1" x14ac:dyDescent="0.25">
      <c r="A964" s="33" t="s">
        <v>3124</v>
      </c>
      <c r="B964" s="34"/>
      <c r="C964" s="23"/>
      <c r="D964" s="472"/>
      <c r="E964" s="35">
        <f t="shared" si="34"/>
        <v>0</v>
      </c>
      <c r="F964" s="201">
        <v>5255</v>
      </c>
      <c r="G964" s="417"/>
      <c r="H964" s="36" t="s">
        <v>3125</v>
      </c>
      <c r="I964" s="102"/>
      <c r="J964" s="202">
        <v>113.82</v>
      </c>
      <c r="K964" s="39">
        <f t="shared" si="35"/>
        <v>0</v>
      </c>
      <c r="L964" s="40" t="s">
        <v>1228</v>
      </c>
      <c r="M964" s="53" t="s">
        <v>3126</v>
      </c>
      <c r="N964" s="40" t="s">
        <v>3124</v>
      </c>
      <c r="O964" s="46" t="s">
        <v>74</v>
      </c>
      <c r="P964" s="40" t="s">
        <v>129</v>
      </c>
      <c r="Q964" s="40" t="s">
        <v>130</v>
      </c>
      <c r="R964" s="40" t="s">
        <v>31</v>
      </c>
      <c r="S964" s="304" t="s">
        <v>41</v>
      </c>
      <c r="T964" s="304">
        <v>12</v>
      </c>
      <c r="U964" s="304">
        <v>100</v>
      </c>
      <c r="V964" s="304" t="s">
        <v>41</v>
      </c>
      <c r="W964" s="422"/>
      <c r="X964" s="43"/>
      <c r="Y964" s="34"/>
      <c r="Z964" s="34"/>
      <c r="AA964" s="34"/>
      <c r="AB964" s="34"/>
      <c r="AC964" s="34"/>
      <c r="AD964" s="100"/>
      <c r="AF964" s="210"/>
      <c r="AK964" s="100"/>
      <c r="AL964" s="100"/>
      <c r="AM964" s="100"/>
      <c r="AN964" s="100"/>
      <c r="AO964" s="100"/>
      <c r="AP964" s="100"/>
      <c r="AQ964" s="100"/>
      <c r="AR964" s="100"/>
      <c r="AS964" s="100"/>
      <c r="AT964" s="100"/>
      <c r="AU964" s="100"/>
      <c r="AV964" s="100"/>
      <c r="AW964" s="100"/>
      <c r="AX964" s="100"/>
      <c r="AY964" s="100"/>
      <c r="AZ964" s="100"/>
      <c r="BA964" s="100"/>
      <c r="BB964" s="100"/>
      <c r="BC964" s="100"/>
      <c r="BD964" s="100"/>
      <c r="BE964" s="100"/>
      <c r="BF964" s="100"/>
      <c r="BG964" s="100"/>
      <c r="BH964" s="100"/>
      <c r="BI964" s="100"/>
      <c r="BJ964" s="100"/>
      <c r="BK964" s="100"/>
      <c r="BL964" s="100"/>
      <c r="BM964" s="100"/>
      <c r="BN964" s="100"/>
      <c r="BO964" s="100"/>
      <c r="BP964" s="100"/>
      <c r="BQ964" s="100"/>
      <c r="BR964" s="100"/>
      <c r="BS964" s="100"/>
      <c r="BT964" s="100"/>
      <c r="BU964" s="100"/>
      <c r="BV964" s="100"/>
      <c r="BW964" s="100"/>
      <c r="BX964" s="100"/>
      <c r="BY964" s="100"/>
      <c r="BZ964" s="100"/>
      <c r="CA964" s="100"/>
      <c r="CB964" s="100"/>
      <c r="CC964" s="100"/>
      <c r="CD964" s="100"/>
      <c r="CE964" s="100"/>
      <c r="CF964" s="100"/>
      <c r="CG964" s="100"/>
      <c r="CH964" s="100"/>
      <c r="CI964" s="100"/>
      <c r="CJ964" s="100"/>
      <c r="CK964" s="100"/>
      <c r="CL964" s="100"/>
      <c r="CM964" s="100"/>
      <c r="CN964" s="100"/>
      <c r="CO964" s="100"/>
      <c r="CP964" s="100"/>
      <c r="CQ964" s="100"/>
      <c r="CR964" s="100"/>
      <c r="CS964" s="100"/>
      <c r="CT964" s="100"/>
      <c r="CU964" s="100"/>
      <c r="CV964" s="100"/>
      <c r="CW964" s="100"/>
      <c r="CX964" s="100"/>
      <c r="CY964" s="100"/>
      <c r="CZ964" s="100"/>
      <c r="DA964" s="100"/>
      <c r="DB964" s="100"/>
      <c r="DC964" s="100"/>
      <c r="DD964" s="100"/>
      <c r="DE964" s="100"/>
      <c r="DF964" s="100"/>
      <c r="DG964" s="100"/>
      <c r="DH964" s="100"/>
      <c r="DI964" s="100"/>
      <c r="DJ964" s="100"/>
      <c r="DK964" s="100"/>
      <c r="DL964" s="100"/>
      <c r="DM964" s="100"/>
      <c r="DN964" s="100"/>
      <c r="DO964" s="100"/>
      <c r="DP964" s="100"/>
      <c r="DQ964" s="100"/>
      <c r="DR964" s="100"/>
      <c r="DS964" s="100"/>
      <c r="DT964" s="100"/>
      <c r="DU964" s="100"/>
      <c r="DV964" s="100"/>
      <c r="DW964" s="100"/>
      <c r="DX964" s="100"/>
      <c r="DY964" s="100"/>
      <c r="DZ964" s="100"/>
      <c r="EA964" s="100"/>
      <c r="EB964" s="100"/>
      <c r="EC964" s="100"/>
      <c r="ED964" s="100"/>
      <c r="EE964" s="100"/>
      <c r="EF964" s="100"/>
      <c r="EG964" s="100"/>
      <c r="EH964" s="100"/>
      <c r="EI964" s="100"/>
      <c r="EJ964" s="100"/>
      <c r="EK964" s="100"/>
      <c r="EL964" s="100"/>
      <c r="EM964" s="100"/>
      <c r="EN964" s="100"/>
      <c r="EO964" s="100"/>
      <c r="EP964" s="100"/>
      <c r="EQ964" s="100"/>
      <c r="ER964" s="100"/>
      <c r="ES964" s="100"/>
      <c r="ET964" s="100"/>
      <c r="EW964" s="100"/>
    </row>
    <row r="965" spans="1:153" ht="15" customHeight="1" x14ac:dyDescent="0.25">
      <c r="A965" s="33" t="s">
        <v>3127</v>
      </c>
      <c r="B965" s="34"/>
      <c r="C965" s="23"/>
      <c r="D965" s="472"/>
      <c r="E965" s="35">
        <f t="shared" ref="E965:E1028" si="36">I965</f>
        <v>0</v>
      </c>
      <c r="F965" s="201">
        <v>1639</v>
      </c>
      <c r="G965" s="417"/>
      <c r="H965" s="36" t="s">
        <v>3128</v>
      </c>
      <c r="I965" s="102"/>
      <c r="J965" s="202">
        <v>80.849999999999994</v>
      </c>
      <c r="K965" s="39">
        <f t="shared" si="35"/>
        <v>0</v>
      </c>
      <c r="L965" s="40" t="s">
        <v>110</v>
      </c>
      <c r="M965" s="53">
        <v>2012115909</v>
      </c>
      <c r="N965" s="40" t="s">
        <v>3127</v>
      </c>
      <c r="O965" s="46" t="s">
        <v>74</v>
      </c>
      <c r="P965" s="40" t="s">
        <v>111</v>
      </c>
      <c r="Q965" s="40" t="s">
        <v>67</v>
      </c>
      <c r="R965" s="40" t="s">
        <v>31</v>
      </c>
      <c r="S965" s="304" t="s">
        <v>41</v>
      </c>
      <c r="T965" s="304">
        <v>11</v>
      </c>
      <c r="U965" s="304">
        <v>2500</v>
      </c>
      <c r="V965" s="304" t="s">
        <v>41</v>
      </c>
      <c r="W965" s="422"/>
      <c r="X965" s="43">
        <v>41810</v>
      </c>
      <c r="Y965" s="34"/>
      <c r="Z965" s="34"/>
      <c r="AA965" s="34"/>
      <c r="AB965" s="34"/>
      <c r="AC965" s="34"/>
      <c r="AD965" s="100"/>
      <c r="AF965" s="210"/>
    </row>
    <row r="966" spans="1:153" ht="15" customHeight="1" x14ac:dyDescent="0.25">
      <c r="A966" s="33" t="s">
        <v>11018</v>
      </c>
      <c r="B966" s="34"/>
      <c r="C966" s="23"/>
      <c r="D966" s="472"/>
      <c r="E966" s="35">
        <f t="shared" si="36"/>
        <v>0</v>
      </c>
      <c r="F966" s="201">
        <v>7560</v>
      </c>
      <c r="G966" s="417"/>
      <c r="H966" s="36" t="s">
        <v>11070</v>
      </c>
      <c r="I966" s="102"/>
      <c r="J966" s="202">
        <v>27.44</v>
      </c>
      <c r="K966" s="39">
        <f t="shared" si="35"/>
        <v>0</v>
      </c>
      <c r="L966" s="40" t="s">
        <v>11127</v>
      </c>
      <c r="M966" s="53" t="s">
        <v>11130</v>
      </c>
      <c r="N966" s="40" t="s">
        <v>11018</v>
      </c>
      <c r="O966" s="46" t="s">
        <v>74</v>
      </c>
      <c r="P966" s="40" t="s">
        <v>756</v>
      </c>
      <c r="Q966" s="40" t="s">
        <v>757</v>
      </c>
      <c r="R966" s="40" t="s">
        <v>31</v>
      </c>
      <c r="S966" s="304" t="s">
        <v>41</v>
      </c>
      <c r="T966" s="304">
        <v>12</v>
      </c>
      <c r="U966" s="304">
        <v>2500</v>
      </c>
      <c r="V966" s="304" t="s">
        <v>41</v>
      </c>
      <c r="W966" s="422"/>
      <c r="X966" s="191" t="s">
        <v>11136</v>
      </c>
      <c r="Y966" s="34"/>
      <c r="Z966" s="34"/>
      <c r="AA966" s="34"/>
      <c r="AB966" s="34"/>
      <c r="AC966" s="34"/>
      <c r="AD966" s="100"/>
      <c r="AF966" s="210"/>
      <c r="AH966" s="140"/>
      <c r="AI966" s="140"/>
      <c r="EU966" s="140"/>
      <c r="EV966" s="140"/>
    </row>
    <row r="967" spans="1:153" ht="15" customHeight="1" x14ac:dyDescent="0.25">
      <c r="A967" s="33" t="s">
        <v>3129</v>
      </c>
      <c r="B967" s="34"/>
      <c r="C967" s="23"/>
      <c r="D967" s="472"/>
      <c r="E967" s="35">
        <f t="shared" si="36"/>
        <v>0</v>
      </c>
      <c r="F967" s="201">
        <v>2449</v>
      </c>
      <c r="G967" s="417"/>
      <c r="H967" s="36" t="s">
        <v>3130</v>
      </c>
      <c r="I967" s="102"/>
      <c r="J967" s="202">
        <v>52.43</v>
      </c>
      <c r="K967" s="39">
        <f t="shared" si="35"/>
        <v>0</v>
      </c>
      <c r="L967" s="40" t="s">
        <v>2387</v>
      </c>
      <c r="M967" s="53">
        <v>15624366</v>
      </c>
      <c r="N967" s="40" t="s">
        <v>3129</v>
      </c>
      <c r="O967" s="46" t="s">
        <v>74</v>
      </c>
      <c r="P967" s="40" t="s">
        <v>477</v>
      </c>
      <c r="Q967" s="40" t="s">
        <v>39</v>
      </c>
      <c r="R967" s="40" t="s">
        <v>31</v>
      </c>
      <c r="S967" s="304" t="s">
        <v>41</v>
      </c>
      <c r="T967" s="304">
        <v>11</v>
      </c>
      <c r="U967" s="304">
        <v>2500</v>
      </c>
      <c r="V967" s="304" t="s">
        <v>41</v>
      </c>
      <c r="W967" s="422"/>
      <c r="X967" s="43">
        <v>41839</v>
      </c>
      <c r="Y967" s="34"/>
      <c r="Z967" s="34"/>
      <c r="AA967" s="34"/>
      <c r="AB967" s="34"/>
      <c r="AC967" s="34"/>
      <c r="AD967" s="100"/>
      <c r="AF967" s="210"/>
      <c r="AH967" s="140"/>
      <c r="AI967" s="140"/>
      <c r="EU967" s="140"/>
      <c r="EV967" s="140"/>
    </row>
    <row r="968" spans="1:153" ht="15" customHeight="1" x14ac:dyDescent="0.25">
      <c r="A968" s="33" t="s">
        <v>9308</v>
      </c>
      <c r="B968" s="34"/>
      <c r="C968" s="156"/>
      <c r="D968" s="472"/>
      <c r="E968" s="35">
        <f t="shared" si="36"/>
        <v>0</v>
      </c>
      <c r="F968" s="201">
        <v>31328</v>
      </c>
      <c r="G968" s="417"/>
      <c r="H968" s="101" t="s">
        <v>9310</v>
      </c>
      <c r="I968" s="97"/>
      <c r="J968" s="202">
        <v>149.9</v>
      </c>
      <c r="K968" s="39">
        <f t="shared" si="35"/>
        <v>0</v>
      </c>
      <c r="L968" s="107" t="s">
        <v>93</v>
      </c>
      <c r="M968" s="132" t="s">
        <v>9309</v>
      </c>
      <c r="N968" s="107" t="s">
        <v>9308</v>
      </c>
      <c r="O968" s="107" t="s">
        <v>74</v>
      </c>
      <c r="P968" s="40" t="s">
        <v>95</v>
      </c>
      <c r="Q968" s="40" t="s">
        <v>39</v>
      </c>
      <c r="R968" s="40" t="s">
        <v>31</v>
      </c>
      <c r="S968" s="133" t="s">
        <v>9121</v>
      </c>
      <c r="T968" s="133">
        <v>2</v>
      </c>
      <c r="U968" s="133">
        <v>500</v>
      </c>
      <c r="V968" s="133" t="s">
        <v>41</v>
      </c>
      <c r="W968" s="428"/>
      <c r="X968" s="164" t="s">
        <v>9311</v>
      </c>
      <c r="Y968" s="149"/>
      <c r="Z968" s="149"/>
      <c r="AA968" s="149"/>
      <c r="AB968" s="149"/>
      <c r="AC968" s="149"/>
      <c r="AD968" s="100"/>
      <c r="AE968" s="140"/>
      <c r="AF968" s="210"/>
      <c r="AG968" s="140"/>
      <c r="AH968" s="100"/>
      <c r="AI968" s="100"/>
      <c r="AK968" s="100"/>
      <c r="AL968" s="100"/>
      <c r="AM968" s="100"/>
      <c r="AN968" s="100"/>
      <c r="AO968" s="100"/>
      <c r="AP968" s="100"/>
      <c r="AQ968" s="100"/>
      <c r="AR968" s="100"/>
      <c r="AS968" s="100"/>
      <c r="AT968" s="100"/>
      <c r="AU968" s="100"/>
      <c r="AV968" s="100"/>
      <c r="AW968" s="100"/>
      <c r="AX968" s="100"/>
      <c r="AY968" s="100"/>
      <c r="AZ968" s="100"/>
      <c r="BA968" s="100"/>
      <c r="BB968" s="100"/>
      <c r="BC968" s="100"/>
      <c r="BD968" s="100"/>
      <c r="BE968" s="100"/>
      <c r="BF968" s="100"/>
      <c r="BG968" s="100"/>
      <c r="BH968" s="100"/>
      <c r="BI968" s="100"/>
      <c r="BJ968" s="100"/>
      <c r="BK968" s="100"/>
      <c r="BL968" s="100"/>
      <c r="BM968" s="100"/>
      <c r="BN968" s="100"/>
      <c r="BO968" s="100"/>
      <c r="BP968" s="100"/>
      <c r="BQ968" s="100"/>
      <c r="BR968" s="100"/>
      <c r="BS968" s="100"/>
      <c r="BT968" s="100"/>
      <c r="BU968" s="100"/>
      <c r="BV968" s="100"/>
      <c r="BW968" s="100"/>
      <c r="BX968" s="100"/>
      <c r="BY968" s="100"/>
      <c r="BZ968" s="100"/>
      <c r="CA968" s="100"/>
      <c r="CB968" s="100"/>
      <c r="CC968" s="100"/>
      <c r="CD968" s="100"/>
      <c r="CE968" s="100"/>
      <c r="CF968" s="100"/>
      <c r="CG968" s="100"/>
      <c r="CH968" s="100"/>
      <c r="CI968" s="100"/>
      <c r="CJ968" s="100"/>
      <c r="CK968" s="100"/>
      <c r="CL968" s="100"/>
      <c r="CM968" s="100"/>
      <c r="CN968" s="100"/>
      <c r="CO968" s="100"/>
      <c r="CP968" s="100"/>
      <c r="CQ968" s="100"/>
      <c r="CR968" s="100"/>
      <c r="CS968" s="100"/>
      <c r="CT968" s="100"/>
      <c r="CU968" s="100"/>
      <c r="CV968" s="100"/>
      <c r="CW968" s="100"/>
      <c r="CX968" s="100"/>
      <c r="CY968" s="100"/>
      <c r="CZ968" s="100"/>
      <c r="DA968" s="100"/>
      <c r="DB968" s="100"/>
      <c r="DC968" s="100"/>
      <c r="DD968" s="100"/>
      <c r="DE968" s="100"/>
      <c r="DF968" s="100"/>
      <c r="DG968" s="100"/>
      <c r="DH968" s="100"/>
      <c r="DI968" s="100"/>
      <c r="DJ968" s="100"/>
      <c r="DK968" s="100"/>
      <c r="DL968" s="100"/>
      <c r="DM968" s="100"/>
      <c r="DN968" s="100"/>
      <c r="DO968" s="100"/>
      <c r="DP968" s="100"/>
      <c r="DQ968" s="100"/>
      <c r="DR968" s="100"/>
      <c r="DS968" s="100"/>
      <c r="DT968" s="100"/>
      <c r="DU968" s="100"/>
      <c r="DV968" s="100"/>
      <c r="DW968" s="100"/>
      <c r="DX968" s="100"/>
      <c r="DY968" s="100"/>
      <c r="DZ968" s="100"/>
      <c r="EA968" s="100"/>
      <c r="EB968" s="100"/>
      <c r="EC968" s="100"/>
      <c r="ED968" s="100"/>
      <c r="EE968" s="100"/>
      <c r="EF968" s="100"/>
      <c r="EG968" s="100"/>
      <c r="EH968" s="100"/>
      <c r="EI968" s="100"/>
      <c r="EJ968" s="100"/>
      <c r="EK968" s="100"/>
      <c r="EL968" s="100"/>
      <c r="EM968" s="100"/>
      <c r="EN968" s="100"/>
      <c r="EO968" s="100"/>
      <c r="EP968" s="100"/>
      <c r="EQ968" s="100"/>
      <c r="ER968" s="100"/>
      <c r="ES968" s="100"/>
      <c r="ET968" s="100"/>
      <c r="EU968" s="100"/>
      <c r="EV968" s="100"/>
      <c r="EW968" s="100"/>
    </row>
    <row r="969" spans="1:153" ht="15" customHeight="1" x14ac:dyDescent="0.25">
      <c r="A969" s="33" t="s">
        <v>3131</v>
      </c>
      <c r="B969" s="34"/>
      <c r="C969" s="23"/>
      <c r="D969" s="472"/>
      <c r="E969" s="35">
        <f t="shared" si="36"/>
        <v>0</v>
      </c>
      <c r="F969" s="201">
        <v>2452</v>
      </c>
      <c r="G969" s="417"/>
      <c r="H969" s="36" t="s">
        <v>3132</v>
      </c>
      <c r="I969" s="102"/>
      <c r="J969" s="202">
        <v>17.48</v>
      </c>
      <c r="K969" s="39">
        <f t="shared" si="35"/>
        <v>0</v>
      </c>
      <c r="L969" s="40" t="s">
        <v>1228</v>
      </c>
      <c r="M969" s="53" t="s">
        <v>3133</v>
      </c>
      <c r="N969" s="40" t="s">
        <v>3131</v>
      </c>
      <c r="O969" s="46" t="s">
        <v>74</v>
      </c>
      <c r="P969" s="40" t="s">
        <v>129</v>
      </c>
      <c r="Q969" s="40" t="s">
        <v>130</v>
      </c>
      <c r="R969" s="40" t="s">
        <v>31</v>
      </c>
      <c r="S969" s="304" t="s">
        <v>9121</v>
      </c>
      <c r="T969" s="304">
        <v>2</v>
      </c>
      <c r="U969" s="304">
        <v>100</v>
      </c>
      <c r="V969" s="304" t="s">
        <v>41</v>
      </c>
      <c r="W969" s="422"/>
      <c r="X969" s="43">
        <v>41704</v>
      </c>
      <c r="Y969" s="34"/>
      <c r="Z969" s="34"/>
      <c r="AA969" s="34"/>
      <c r="AB969" s="34"/>
      <c r="AC969" s="34"/>
      <c r="AD969" s="100"/>
      <c r="AE969" s="100"/>
      <c r="AF969" s="210"/>
      <c r="AG969" s="100"/>
    </row>
    <row r="970" spans="1:153" ht="15" customHeight="1" x14ac:dyDescent="0.25">
      <c r="A970" s="33" t="s">
        <v>11317</v>
      </c>
      <c r="B970" s="34"/>
      <c r="C970" s="23"/>
      <c r="D970" s="472"/>
      <c r="E970" s="35">
        <f t="shared" si="36"/>
        <v>0</v>
      </c>
      <c r="F970" s="201">
        <v>34567</v>
      </c>
      <c r="G970" s="417"/>
      <c r="H970" s="36" t="s">
        <v>11369</v>
      </c>
      <c r="I970" s="102"/>
      <c r="J970" s="202">
        <v>11.94</v>
      </c>
      <c r="K970" s="39">
        <f t="shared" si="35"/>
        <v>0</v>
      </c>
      <c r="L970" s="40" t="s">
        <v>11419</v>
      </c>
      <c r="M970" s="53">
        <v>10430808</v>
      </c>
      <c r="N970" s="40" t="s">
        <v>11317</v>
      </c>
      <c r="O970" s="46" t="s">
        <v>74</v>
      </c>
      <c r="P970" s="40" t="s">
        <v>111</v>
      </c>
      <c r="Q970" s="40" t="s">
        <v>67</v>
      </c>
      <c r="R970" s="40" t="s">
        <v>31</v>
      </c>
      <c r="S970" s="304" t="s">
        <v>46</v>
      </c>
      <c r="T970" s="304">
        <v>2</v>
      </c>
      <c r="U970" s="304">
        <v>2500</v>
      </c>
      <c r="V970" s="304" t="s">
        <v>41</v>
      </c>
      <c r="W970" s="429"/>
      <c r="X970" s="191" t="s">
        <v>11446</v>
      </c>
      <c r="Y970" s="34"/>
      <c r="Z970" s="34"/>
      <c r="AA970" s="34"/>
      <c r="AB970" s="34"/>
      <c r="AC970" s="34"/>
      <c r="AD970" s="100"/>
      <c r="AE970" s="140"/>
      <c r="AF970" s="210"/>
      <c r="AG970" s="140"/>
      <c r="AH970" s="100"/>
      <c r="AI970" s="100"/>
      <c r="AJ970" s="100"/>
      <c r="AK970" s="140"/>
      <c r="AL970" s="140"/>
      <c r="AM970" s="140"/>
      <c r="AN970" s="140"/>
      <c r="AO970" s="140"/>
      <c r="AP970" s="140"/>
      <c r="AQ970" s="140"/>
      <c r="AR970" s="140"/>
      <c r="AS970" s="140"/>
      <c r="AT970" s="140"/>
      <c r="AU970" s="140"/>
      <c r="AV970" s="140"/>
      <c r="AW970" s="140"/>
      <c r="AX970" s="140"/>
      <c r="AY970" s="140"/>
      <c r="AZ970" s="140"/>
      <c r="BA970" s="140"/>
      <c r="BB970" s="140"/>
      <c r="BC970" s="140"/>
      <c r="BD970" s="140"/>
      <c r="BE970" s="140"/>
      <c r="BF970" s="140"/>
      <c r="BG970" s="140"/>
      <c r="BH970" s="140"/>
      <c r="BI970" s="140"/>
      <c r="BJ970" s="140"/>
      <c r="BK970" s="140"/>
      <c r="BL970" s="140"/>
      <c r="BM970" s="140"/>
      <c r="BN970" s="140"/>
      <c r="BO970" s="140"/>
      <c r="BP970" s="140"/>
      <c r="BQ970" s="140"/>
      <c r="BR970" s="140"/>
      <c r="BS970" s="140"/>
      <c r="BT970" s="140"/>
      <c r="BU970" s="140"/>
      <c r="BV970" s="140"/>
      <c r="BW970" s="140"/>
      <c r="BX970" s="140"/>
      <c r="BY970" s="140"/>
      <c r="BZ970" s="140"/>
      <c r="CA970" s="140"/>
      <c r="CB970" s="140"/>
      <c r="CC970" s="140"/>
      <c r="CD970" s="140"/>
      <c r="CE970" s="140"/>
      <c r="CF970" s="140"/>
      <c r="CG970" s="140"/>
      <c r="CH970" s="140"/>
      <c r="CI970" s="140"/>
      <c r="CJ970" s="140"/>
      <c r="CK970" s="140"/>
      <c r="CL970" s="140"/>
      <c r="CM970" s="140"/>
      <c r="CN970" s="140"/>
      <c r="CO970" s="140"/>
      <c r="CP970" s="140"/>
      <c r="CQ970" s="140"/>
      <c r="CR970" s="140"/>
      <c r="CS970" s="140"/>
      <c r="CT970" s="140"/>
      <c r="CU970" s="140"/>
      <c r="CV970" s="140"/>
      <c r="CW970" s="140"/>
      <c r="CX970" s="140"/>
      <c r="CY970" s="140"/>
      <c r="CZ970" s="140"/>
      <c r="DA970" s="140"/>
      <c r="DB970" s="140"/>
      <c r="DC970" s="140"/>
      <c r="DD970" s="140"/>
      <c r="DE970" s="140"/>
      <c r="DF970" s="140"/>
      <c r="DG970" s="140"/>
      <c r="DH970" s="140"/>
      <c r="DI970" s="140"/>
      <c r="DJ970" s="140"/>
      <c r="DK970" s="140"/>
      <c r="DL970" s="140"/>
      <c r="DM970" s="140"/>
      <c r="DN970" s="140"/>
      <c r="DO970" s="140"/>
      <c r="DP970" s="140"/>
      <c r="DQ970" s="140"/>
      <c r="DR970" s="140"/>
      <c r="DS970" s="140"/>
      <c r="DT970" s="140"/>
      <c r="DU970" s="140"/>
      <c r="DV970" s="140"/>
      <c r="DW970" s="140"/>
      <c r="DX970" s="140"/>
      <c r="DY970" s="140"/>
      <c r="DZ970" s="140"/>
      <c r="EA970" s="140"/>
      <c r="EB970" s="140"/>
      <c r="EC970" s="140"/>
      <c r="ED970" s="140"/>
      <c r="EE970" s="140"/>
      <c r="EF970" s="140"/>
      <c r="EG970" s="140"/>
      <c r="EH970" s="140"/>
      <c r="EI970" s="140"/>
      <c r="EJ970" s="140"/>
      <c r="EK970" s="140"/>
      <c r="EL970" s="140"/>
      <c r="EM970" s="140"/>
      <c r="EN970" s="140"/>
      <c r="EO970" s="140"/>
      <c r="EP970" s="140"/>
      <c r="EQ970" s="140"/>
      <c r="ER970" s="140"/>
      <c r="ES970" s="140"/>
      <c r="ET970" s="140"/>
      <c r="EU970" s="140"/>
      <c r="EV970" s="140"/>
    </row>
    <row r="971" spans="1:153" ht="15" customHeight="1" x14ac:dyDescent="0.25">
      <c r="A971" s="33" t="s">
        <v>11019</v>
      </c>
      <c r="B971" s="34"/>
      <c r="C971" s="23"/>
      <c r="D971" s="472"/>
      <c r="E971" s="35">
        <f t="shared" si="36"/>
        <v>0</v>
      </c>
      <c r="F971" s="201">
        <v>7561</v>
      </c>
      <c r="G971" s="417"/>
      <c r="H971" s="36" t="s">
        <v>11071</v>
      </c>
      <c r="I971" s="102"/>
      <c r="J971" s="202">
        <v>7.33</v>
      </c>
      <c r="K971" s="39">
        <f t="shared" si="35"/>
        <v>0</v>
      </c>
      <c r="L971" s="40" t="s">
        <v>11127</v>
      </c>
      <c r="M971" s="53" t="s">
        <v>11131</v>
      </c>
      <c r="N971" s="40" t="s">
        <v>11019</v>
      </c>
      <c r="O971" s="46" t="s">
        <v>74</v>
      </c>
      <c r="P971" s="40" t="s">
        <v>756</v>
      </c>
      <c r="Q971" s="40" t="s">
        <v>757</v>
      </c>
      <c r="R971" s="40" t="s">
        <v>31</v>
      </c>
      <c r="S971" s="304" t="s">
        <v>9759</v>
      </c>
      <c r="T971" s="304">
        <v>2</v>
      </c>
      <c r="U971" s="304">
        <v>2500</v>
      </c>
      <c r="V971" s="304" t="s">
        <v>41</v>
      </c>
      <c r="W971" s="422"/>
      <c r="X971" s="191" t="s">
        <v>11136</v>
      </c>
      <c r="Y971" s="34"/>
      <c r="Z971" s="34"/>
      <c r="AA971" s="34"/>
      <c r="AB971" s="34"/>
      <c r="AC971" s="34"/>
      <c r="AD971" s="100"/>
      <c r="AF971" s="210"/>
      <c r="AH971" s="140"/>
      <c r="AI971" s="140"/>
      <c r="EU971" s="140"/>
      <c r="EV971" s="140"/>
    </row>
    <row r="972" spans="1:153" ht="15" customHeight="1" x14ac:dyDescent="0.25">
      <c r="A972" s="33" t="s">
        <v>3134</v>
      </c>
      <c r="B972" s="34"/>
      <c r="C972" s="23"/>
      <c r="D972" s="472"/>
      <c r="E972" s="35">
        <f t="shared" si="36"/>
        <v>0</v>
      </c>
      <c r="F972" s="201">
        <v>5252</v>
      </c>
      <c r="G972" s="417"/>
      <c r="H972" s="36" t="s">
        <v>3135</v>
      </c>
      <c r="I972" s="102"/>
      <c r="J972" s="202">
        <v>11.88</v>
      </c>
      <c r="K972" s="39">
        <f t="shared" si="35"/>
        <v>0</v>
      </c>
      <c r="L972" s="40" t="s">
        <v>2387</v>
      </c>
      <c r="M972" s="53">
        <v>22232079</v>
      </c>
      <c r="N972" s="40" t="s">
        <v>3134</v>
      </c>
      <c r="O972" s="46" t="s">
        <v>74</v>
      </c>
      <c r="P972" s="40" t="s">
        <v>477</v>
      </c>
      <c r="Q972" s="40" t="s">
        <v>39</v>
      </c>
      <c r="R972" s="40" t="s">
        <v>31</v>
      </c>
      <c r="S972" s="304" t="s">
        <v>9121</v>
      </c>
      <c r="T972" s="304">
        <v>1</v>
      </c>
      <c r="U972" s="304">
        <v>2500</v>
      </c>
      <c r="V972" s="304" t="s">
        <v>41</v>
      </c>
      <c r="W972" s="422"/>
      <c r="X972" s="43">
        <v>41839</v>
      </c>
      <c r="Y972" s="34"/>
      <c r="Z972" s="34"/>
      <c r="AA972" s="34"/>
      <c r="AB972" s="34"/>
      <c r="AC972" s="34"/>
      <c r="AD972" s="100"/>
      <c r="AF972" s="210"/>
      <c r="AH972" s="100"/>
      <c r="AI972" s="100"/>
      <c r="AK972" s="100"/>
      <c r="AL972" s="100"/>
      <c r="AM972" s="100"/>
      <c r="AN972" s="100"/>
      <c r="AO972" s="100"/>
      <c r="AP972" s="100"/>
      <c r="AQ972" s="100"/>
      <c r="AR972" s="100"/>
      <c r="AS972" s="100"/>
      <c r="AT972" s="100"/>
      <c r="AU972" s="100"/>
      <c r="AV972" s="100"/>
      <c r="AW972" s="100"/>
      <c r="AX972" s="100"/>
      <c r="AY972" s="100"/>
      <c r="AZ972" s="100"/>
      <c r="BA972" s="100"/>
      <c r="BB972" s="100"/>
      <c r="BC972" s="100"/>
      <c r="BD972" s="100"/>
      <c r="BE972" s="100"/>
      <c r="BF972" s="100"/>
      <c r="BG972" s="100"/>
      <c r="BH972" s="100"/>
      <c r="BI972" s="100"/>
      <c r="BJ972" s="100"/>
      <c r="BK972" s="100"/>
      <c r="BL972" s="100"/>
      <c r="BM972" s="100"/>
      <c r="BN972" s="100"/>
      <c r="BO972" s="100"/>
      <c r="BP972" s="100"/>
      <c r="BQ972" s="100"/>
      <c r="BR972" s="100"/>
      <c r="BS972" s="100"/>
      <c r="BT972" s="100"/>
      <c r="BU972" s="100"/>
      <c r="BV972" s="100"/>
      <c r="BW972" s="100"/>
      <c r="BX972" s="100"/>
      <c r="BY972" s="100"/>
      <c r="BZ972" s="100"/>
      <c r="CA972" s="100"/>
      <c r="CB972" s="100"/>
      <c r="CC972" s="100"/>
      <c r="CD972" s="100"/>
      <c r="CE972" s="100"/>
      <c r="CF972" s="100"/>
      <c r="CG972" s="100"/>
      <c r="CH972" s="100"/>
      <c r="CI972" s="100"/>
      <c r="CJ972" s="100"/>
      <c r="CK972" s="100"/>
      <c r="CL972" s="100"/>
      <c r="CM972" s="100"/>
      <c r="CN972" s="100"/>
      <c r="CO972" s="100"/>
      <c r="CP972" s="100"/>
      <c r="CQ972" s="100"/>
      <c r="CR972" s="100"/>
      <c r="CS972" s="100"/>
      <c r="CT972" s="100"/>
      <c r="CU972" s="100"/>
      <c r="CV972" s="100"/>
      <c r="CW972" s="100"/>
      <c r="CX972" s="100"/>
      <c r="CY972" s="100"/>
      <c r="CZ972" s="100"/>
      <c r="DA972" s="100"/>
      <c r="DB972" s="100"/>
      <c r="DC972" s="100"/>
      <c r="DD972" s="100"/>
      <c r="DE972" s="100"/>
      <c r="DF972" s="100"/>
      <c r="DG972" s="100"/>
      <c r="DH972" s="100"/>
      <c r="DI972" s="100"/>
      <c r="DJ972" s="100"/>
      <c r="DK972" s="100"/>
      <c r="DL972" s="100"/>
      <c r="DM972" s="100"/>
      <c r="DN972" s="100"/>
      <c r="DO972" s="100"/>
      <c r="DP972" s="100"/>
      <c r="DQ972" s="100"/>
      <c r="DR972" s="100"/>
      <c r="DS972" s="100"/>
      <c r="DT972" s="100"/>
      <c r="DU972" s="100"/>
      <c r="DV972" s="100"/>
      <c r="DW972" s="100"/>
      <c r="DX972" s="100"/>
      <c r="DY972" s="100"/>
      <c r="DZ972" s="100"/>
      <c r="EA972" s="100"/>
      <c r="EB972" s="100"/>
      <c r="EC972" s="100"/>
      <c r="ED972" s="100"/>
      <c r="EE972" s="100"/>
      <c r="EF972" s="100"/>
      <c r="EG972" s="100"/>
      <c r="EH972" s="100"/>
      <c r="EI972" s="100"/>
      <c r="EJ972" s="100"/>
      <c r="EK972" s="100"/>
      <c r="EL972" s="100"/>
      <c r="EM972" s="100"/>
      <c r="EN972" s="100"/>
      <c r="EO972" s="100"/>
      <c r="EP972" s="100"/>
      <c r="EQ972" s="100"/>
      <c r="ER972" s="100"/>
      <c r="ES972" s="100"/>
      <c r="ET972" s="100"/>
      <c r="EU972" s="140"/>
      <c r="EV972" s="140"/>
      <c r="EW972" s="100"/>
    </row>
    <row r="973" spans="1:153" ht="15" customHeight="1" x14ac:dyDescent="0.25">
      <c r="A973" s="33" t="s">
        <v>3136</v>
      </c>
      <c r="B973" s="34"/>
      <c r="C973" s="23"/>
      <c r="D973" s="472"/>
      <c r="E973" s="35">
        <f t="shared" si="36"/>
        <v>0</v>
      </c>
      <c r="F973" s="201">
        <v>1648</v>
      </c>
      <c r="G973" s="417"/>
      <c r="H973" s="36" t="s">
        <v>3137</v>
      </c>
      <c r="I973" s="102"/>
      <c r="J973" s="202">
        <v>62.76</v>
      </c>
      <c r="K973" s="39">
        <f t="shared" si="35"/>
        <v>0</v>
      </c>
      <c r="L973" s="40" t="s">
        <v>2321</v>
      </c>
      <c r="M973" s="56">
        <v>16746503</v>
      </c>
      <c r="N973" s="40" t="s">
        <v>3136</v>
      </c>
      <c r="O973" s="46" t="s">
        <v>74</v>
      </c>
      <c r="P973" s="40" t="s">
        <v>841</v>
      </c>
      <c r="Q973" s="40" t="s">
        <v>98</v>
      </c>
      <c r="R973" s="40" t="s">
        <v>31</v>
      </c>
      <c r="S973" s="304" t="s">
        <v>41</v>
      </c>
      <c r="T973" s="304">
        <v>12</v>
      </c>
      <c r="U973" s="304">
        <v>2500</v>
      </c>
      <c r="V973" s="304" t="s">
        <v>41</v>
      </c>
      <c r="W973" s="422"/>
      <c r="X973" s="43"/>
      <c r="Y973" s="34"/>
      <c r="Z973" s="34"/>
      <c r="AA973" s="34"/>
      <c r="AB973" s="34"/>
      <c r="AC973" s="34"/>
      <c r="AD973" s="100"/>
      <c r="AF973" s="210"/>
      <c r="EW973" s="100"/>
    </row>
    <row r="974" spans="1:153" ht="15" customHeight="1" x14ac:dyDescent="0.25">
      <c r="A974" s="33" t="s">
        <v>10977</v>
      </c>
      <c r="B974" s="34"/>
      <c r="C974" s="23"/>
      <c r="D974" s="472"/>
      <c r="E974" s="35">
        <f t="shared" si="36"/>
        <v>0</v>
      </c>
      <c r="F974" s="201">
        <v>2148</v>
      </c>
      <c r="G974" s="417"/>
      <c r="H974" s="36" t="s">
        <v>11029</v>
      </c>
      <c r="I974" s="102"/>
      <c r="J974" s="202">
        <v>117.94</v>
      </c>
      <c r="K974" s="39">
        <f t="shared" si="35"/>
        <v>0</v>
      </c>
      <c r="L974" s="40" t="s">
        <v>96</v>
      </c>
      <c r="M974" s="53" t="s">
        <v>11082</v>
      </c>
      <c r="N974" s="40" t="s">
        <v>10977</v>
      </c>
      <c r="O974" s="46" t="s">
        <v>74</v>
      </c>
      <c r="P974" s="40" t="s">
        <v>97</v>
      </c>
      <c r="Q974" s="40" t="s">
        <v>98</v>
      </c>
      <c r="R974" s="40" t="s">
        <v>31</v>
      </c>
      <c r="S974" s="304" t="s">
        <v>41</v>
      </c>
      <c r="T974" s="304">
        <v>12</v>
      </c>
      <c r="U974" s="304">
        <v>2500</v>
      </c>
      <c r="V974" s="304" t="s">
        <v>41</v>
      </c>
      <c r="W974" s="422"/>
      <c r="X974" s="191" t="s">
        <v>11136</v>
      </c>
      <c r="Y974" s="34"/>
      <c r="Z974" s="34"/>
      <c r="AA974" s="34"/>
      <c r="AB974" s="34"/>
      <c r="AC974" s="34"/>
      <c r="AD974" s="100"/>
      <c r="AF974" s="210"/>
      <c r="AH974" s="140"/>
      <c r="AI974" s="140"/>
    </row>
    <row r="975" spans="1:153" ht="15" customHeight="1" x14ac:dyDescent="0.25">
      <c r="A975" s="33" t="s">
        <v>10884</v>
      </c>
      <c r="B975" s="34"/>
      <c r="C975" s="23"/>
      <c r="D975" s="472"/>
      <c r="E975" s="35">
        <f t="shared" si="36"/>
        <v>0</v>
      </c>
      <c r="F975" s="201">
        <v>4162</v>
      </c>
      <c r="G975" s="417"/>
      <c r="H975" s="36" t="s">
        <v>10883</v>
      </c>
      <c r="I975" s="102"/>
      <c r="J975" s="202">
        <v>130.30000000000001</v>
      </c>
      <c r="K975" s="39">
        <f t="shared" si="35"/>
        <v>0</v>
      </c>
      <c r="L975" s="40" t="s">
        <v>10892</v>
      </c>
      <c r="M975" s="53" t="s">
        <v>10885</v>
      </c>
      <c r="N975" s="40" t="s">
        <v>10884</v>
      </c>
      <c r="O975" s="46" t="s">
        <v>45</v>
      </c>
      <c r="P975" s="40" t="s">
        <v>38</v>
      </c>
      <c r="Q975" s="40" t="s">
        <v>39</v>
      </c>
      <c r="R975" s="40" t="s">
        <v>31</v>
      </c>
      <c r="S975" s="304" t="s">
        <v>41</v>
      </c>
      <c r="T975" s="304">
        <v>13</v>
      </c>
      <c r="U975" s="304">
        <v>2500</v>
      </c>
      <c r="V975" s="304" t="s">
        <v>41</v>
      </c>
      <c r="W975" s="422"/>
      <c r="X975" s="191" t="s">
        <v>10865</v>
      </c>
      <c r="Y975" s="34"/>
      <c r="Z975" s="34"/>
      <c r="AA975" s="34"/>
      <c r="AB975" s="34"/>
      <c r="AC975" s="34"/>
      <c r="AD975" s="100"/>
      <c r="AF975" s="210"/>
      <c r="AH975" s="140"/>
      <c r="AI975" s="140"/>
    </row>
    <row r="976" spans="1:153" ht="15" customHeight="1" x14ac:dyDescent="0.25">
      <c r="A976" s="33" t="s">
        <v>2455</v>
      </c>
      <c r="B976" s="34"/>
      <c r="C976" s="23"/>
      <c r="D976" s="472"/>
      <c r="E976" s="35">
        <f t="shared" si="36"/>
        <v>0</v>
      </c>
      <c r="F976" s="201">
        <v>7497</v>
      </c>
      <c r="G976" s="417"/>
      <c r="H976" s="36" t="s">
        <v>2456</v>
      </c>
      <c r="I976" s="102"/>
      <c r="J976" s="202">
        <v>42.84</v>
      </c>
      <c r="K976" s="39">
        <f t="shared" si="35"/>
        <v>0</v>
      </c>
      <c r="L976" s="40" t="s">
        <v>292</v>
      </c>
      <c r="M976" s="53" t="s">
        <v>2457</v>
      </c>
      <c r="N976" s="40" t="s">
        <v>2455</v>
      </c>
      <c r="O976" s="46" t="s">
        <v>2278</v>
      </c>
      <c r="P976" s="40" t="s">
        <v>116</v>
      </c>
      <c r="Q976" s="40" t="s">
        <v>39</v>
      </c>
      <c r="R976" s="40" t="s">
        <v>31</v>
      </c>
      <c r="S976" s="304" t="s">
        <v>60</v>
      </c>
      <c r="T976" s="306">
        <v>4</v>
      </c>
      <c r="U976" s="304">
        <v>2500</v>
      </c>
      <c r="V976" s="304" t="s">
        <v>41</v>
      </c>
      <c r="W976" s="422"/>
      <c r="X976" s="43">
        <v>41662</v>
      </c>
      <c r="Y976" s="34"/>
      <c r="Z976" s="34"/>
      <c r="AA976" s="34"/>
      <c r="AB976" s="34"/>
      <c r="AC976" s="34"/>
      <c r="AD976" s="100"/>
      <c r="AF976" s="210"/>
      <c r="AK976" s="140"/>
      <c r="AL976" s="140"/>
      <c r="AM976" s="140"/>
      <c r="AN976" s="140"/>
      <c r="AO976" s="140"/>
      <c r="AP976" s="140"/>
      <c r="AQ976" s="140"/>
      <c r="AR976" s="140"/>
      <c r="AS976" s="140"/>
      <c r="AT976" s="140"/>
      <c r="AU976" s="140"/>
      <c r="AV976" s="140"/>
      <c r="AW976" s="140"/>
      <c r="AX976" s="140"/>
      <c r="AY976" s="140"/>
      <c r="AZ976" s="140"/>
      <c r="BA976" s="140"/>
      <c r="BB976" s="140"/>
      <c r="BC976" s="140"/>
      <c r="BD976" s="140"/>
      <c r="BE976" s="140"/>
      <c r="BF976" s="140"/>
      <c r="BG976" s="140"/>
      <c r="BH976" s="140"/>
      <c r="BI976" s="140"/>
      <c r="BJ976" s="140"/>
      <c r="BK976" s="140"/>
      <c r="BL976" s="140"/>
      <c r="BM976" s="140"/>
      <c r="BN976" s="140"/>
      <c r="BO976" s="140"/>
      <c r="BP976" s="140"/>
      <c r="BQ976" s="140"/>
      <c r="BR976" s="140"/>
      <c r="BS976" s="140"/>
      <c r="BT976" s="140"/>
      <c r="BU976" s="140"/>
      <c r="BV976" s="140"/>
      <c r="BW976" s="140"/>
      <c r="BX976" s="140"/>
      <c r="BY976" s="140"/>
      <c r="BZ976" s="140"/>
      <c r="CA976" s="140"/>
      <c r="CB976" s="140"/>
      <c r="CC976" s="140"/>
      <c r="CD976" s="140"/>
      <c r="CE976" s="140"/>
      <c r="CF976" s="140"/>
      <c r="CG976" s="140"/>
      <c r="CH976" s="140"/>
      <c r="CI976" s="140"/>
      <c r="CJ976" s="140"/>
      <c r="CK976" s="140"/>
      <c r="CL976" s="140"/>
      <c r="CM976" s="140"/>
      <c r="CN976" s="140"/>
      <c r="CO976" s="140"/>
      <c r="CP976" s="140"/>
      <c r="CQ976" s="140"/>
      <c r="CR976" s="140"/>
      <c r="CS976" s="140"/>
      <c r="CT976" s="140"/>
      <c r="CU976" s="140"/>
      <c r="CV976" s="140"/>
      <c r="CW976" s="140"/>
      <c r="CX976" s="140"/>
      <c r="CY976" s="140"/>
      <c r="CZ976" s="140"/>
      <c r="DA976" s="140"/>
      <c r="DB976" s="140"/>
      <c r="DC976" s="140"/>
      <c r="DD976" s="140"/>
      <c r="DE976" s="140"/>
      <c r="DF976" s="140"/>
      <c r="DG976" s="140"/>
      <c r="DH976" s="140"/>
      <c r="DI976" s="140"/>
      <c r="DJ976" s="140"/>
      <c r="DK976" s="140"/>
      <c r="DL976" s="140"/>
      <c r="DM976" s="140"/>
      <c r="DN976" s="140"/>
      <c r="DO976" s="140"/>
      <c r="DP976" s="140"/>
      <c r="DQ976" s="140"/>
      <c r="DR976" s="140"/>
      <c r="DS976" s="140"/>
      <c r="DT976" s="140"/>
      <c r="DU976" s="140"/>
      <c r="DV976" s="140"/>
      <c r="DW976" s="140"/>
      <c r="DX976" s="140"/>
      <c r="DY976" s="140"/>
      <c r="DZ976" s="140"/>
      <c r="EA976" s="140"/>
      <c r="EB976" s="140"/>
      <c r="EC976" s="140"/>
      <c r="ED976" s="140"/>
      <c r="EE976" s="140"/>
      <c r="EF976" s="140"/>
      <c r="EG976" s="140"/>
      <c r="EH976" s="140"/>
      <c r="EI976" s="140"/>
      <c r="EJ976" s="140"/>
      <c r="EK976" s="140"/>
      <c r="EL976" s="140"/>
      <c r="EM976" s="140"/>
      <c r="EN976" s="140"/>
      <c r="EO976" s="140"/>
      <c r="EP976" s="140"/>
      <c r="EQ976" s="140"/>
      <c r="ER976" s="140"/>
      <c r="ES976" s="140"/>
      <c r="ET976" s="140"/>
      <c r="EW976" s="140"/>
    </row>
    <row r="977" spans="1:153" ht="15" customHeight="1" x14ac:dyDescent="0.25">
      <c r="A977" s="33" t="s">
        <v>2831</v>
      </c>
      <c r="B977" s="34"/>
      <c r="C977" s="23"/>
      <c r="D977" s="472"/>
      <c r="E977" s="35">
        <f t="shared" si="36"/>
        <v>0</v>
      </c>
      <c r="F977" s="201">
        <v>3531</v>
      </c>
      <c r="G977" s="417"/>
      <c r="H977" s="36" t="s">
        <v>2832</v>
      </c>
      <c r="I977" s="102"/>
      <c r="J977" s="202">
        <v>47.11</v>
      </c>
      <c r="K977" s="39">
        <f t="shared" si="35"/>
        <v>0</v>
      </c>
      <c r="L977" s="40" t="s">
        <v>2798</v>
      </c>
      <c r="M977" s="53" t="s">
        <v>2833</v>
      </c>
      <c r="N977" s="40" t="s">
        <v>2831</v>
      </c>
      <c r="O977" s="46" t="s">
        <v>2719</v>
      </c>
      <c r="P977" s="40" t="s">
        <v>66</v>
      </c>
      <c r="Q977" s="40" t="s">
        <v>67</v>
      </c>
      <c r="R977" s="40" t="s">
        <v>31</v>
      </c>
      <c r="S977" s="304" t="s">
        <v>41</v>
      </c>
      <c r="T977" s="304">
        <v>12</v>
      </c>
      <c r="U977" s="304">
        <v>2500</v>
      </c>
      <c r="V977" s="304" t="s">
        <v>41</v>
      </c>
      <c r="W977" s="422"/>
      <c r="X977" s="43">
        <v>41676</v>
      </c>
      <c r="Y977" s="34"/>
      <c r="Z977" s="34"/>
      <c r="AA977" s="34"/>
      <c r="AB977" s="34"/>
      <c r="AC977" s="34"/>
      <c r="AD977" s="100"/>
      <c r="AF977" s="210"/>
    </row>
    <row r="978" spans="1:153" ht="15" customHeight="1" x14ac:dyDescent="0.25">
      <c r="A978" s="33" t="s">
        <v>4117</v>
      </c>
      <c r="B978" s="34"/>
      <c r="C978" s="23"/>
      <c r="D978" s="472"/>
      <c r="E978" s="35">
        <f t="shared" si="36"/>
        <v>0</v>
      </c>
      <c r="F978" s="201">
        <v>1420</v>
      </c>
      <c r="G978" s="417"/>
      <c r="H978" s="37" t="s">
        <v>4118</v>
      </c>
      <c r="I978" s="102"/>
      <c r="J978" s="202">
        <v>298.74</v>
      </c>
      <c r="K978" s="39">
        <f t="shared" si="35"/>
        <v>0</v>
      </c>
      <c r="L978" s="46" t="s">
        <v>264</v>
      </c>
      <c r="M978" s="55">
        <v>17459560</v>
      </c>
      <c r="N978" s="46" t="s">
        <v>4117</v>
      </c>
      <c r="O978" s="46" t="s">
        <v>65</v>
      </c>
      <c r="P978" s="46" t="s">
        <v>38</v>
      </c>
      <c r="Q978" s="46" t="s">
        <v>39</v>
      </c>
      <c r="R978" s="46" t="s">
        <v>31</v>
      </c>
      <c r="S978" s="139" t="s">
        <v>32</v>
      </c>
      <c r="T978" s="139">
        <v>51</v>
      </c>
      <c r="U978" s="139">
        <v>500</v>
      </c>
      <c r="V978" s="139" t="s">
        <v>32</v>
      </c>
      <c r="W978" s="426"/>
      <c r="X978" s="153">
        <v>42096</v>
      </c>
      <c r="Y978" s="34"/>
      <c r="Z978" s="34"/>
      <c r="AA978" s="34"/>
      <c r="AB978" s="34"/>
      <c r="AC978" s="34"/>
      <c r="AD978" s="100"/>
      <c r="AE978" s="100"/>
      <c r="AF978" s="210"/>
      <c r="AG978" s="100"/>
      <c r="AK978" s="140"/>
      <c r="AL978" s="140"/>
      <c r="AM978" s="140"/>
      <c r="AN978" s="140"/>
      <c r="AO978" s="140"/>
      <c r="AP978" s="140"/>
      <c r="AQ978" s="140"/>
      <c r="AR978" s="140"/>
      <c r="AS978" s="140"/>
      <c r="AT978" s="140"/>
      <c r="AU978" s="140"/>
      <c r="AV978" s="140"/>
      <c r="AW978" s="140"/>
      <c r="AX978" s="140"/>
      <c r="AY978" s="140"/>
      <c r="AZ978" s="140"/>
      <c r="BA978" s="140"/>
      <c r="BB978" s="140"/>
      <c r="BC978" s="140"/>
      <c r="BD978" s="140"/>
      <c r="BE978" s="140"/>
      <c r="BF978" s="140"/>
      <c r="BG978" s="140"/>
      <c r="BH978" s="140"/>
      <c r="BI978" s="140"/>
      <c r="BJ978" s="140"/>
      <c r="BK978" s="140"/>
      <c r="BL978" s="140"/>
      <c r="BM978" s="140"/>
      <c r="BN978" s="140"/>
      <c r="BO978" s="140"/>
      <c r="BP978" s="140"/>
      <c r="BQ978" s="140"/>
      <c r="BR978" s="140"/>
      <c r="BS978" s="140"/>
      <c r="BT978" s="140"/>
      <c r="BU978" s="140"/>
      <c r="BV978" s="140"/>
      <c r="BW978" s="140"/>
      <c r="BX978" s="140"/>
      <c r="BY978" s="140"/>
      <c r="BZ978" s="140"/>
      <c r="CA978" s="140"/>
      <c r="CB978" s="140"/>
      <c r="CC978" s="140"/>
      <c r="CD978" s="140"/>
      <c r="CE978" s="140"/>
      <c r="CF978" s="140"/>
      <c r="CG978" s="140"/>
      <c r="CH978" s="140"/>
      <c r="CI978" s="140"/>
      <c r="CJ978" s="140"/>
      <c r="CK978" s="140"/>
      <c r="CL978" s="140"/>
      <c r="CM978" s="140"/>
      <c r="CN978" s="140"/>
      <c r="CO978" s="140"/>
      <c r="CP978" s="140"/>
      <c r="CQ978" s="140"/>
      <c r="CR978" s="140"/>
      <c r="CS978" s="140"/>
      <c r="CT978" s="140"/>
      <c r="CU978" s="140"/>
      <c r="CV978" s="140"/>
      <c r="CW978" s="140"/>
      <c r="CX978" s="140"/>
      <c r="CY978" s="140"/>
      <c r="CZ978" s="140"/>
      <c r="DA978" s="140"/>
      <c r="DB978" s="140"/>
      <c r="DC978" s="140"/>
      <c r="DD978" s="140"/>
      <c r="DE978" s="140"/>
      <c r="DF978" s="140"/>
      <c r="DG978" s="140"/>
      <c r="DH978" s="140"/>
      <c r="DI978" s="140"/>
      <c r="DJ978" s="140"/>
      <c r="DK978" s="140"/>
      <c r="DL978" s="140"/>
      <c r="DM978" s="140"/>
      <c r="DN978" s="140"/>
      <c r="DO978" s="140"/>
      <c r="DP978" s="140"/>
      <c r="DQ978" s="140"/>
      <c r="DR978" s="140"/>
      <c r="DS978" s="140"/>
      <c r="DT978" s="140"/>
      <c r="DU978" s="140"/>
      <c r="DV978" s="140"/>
      <c r="DW978" s="140"/>
      <c r="DX978" s="140"/>
      <c r="DY978" s="140"/>
      <c r="DZ978" s="140"/>
      <c r="EA978" s="140"/>
      <c r="EB978" s="140"/>
      <c r="EC978" s="140"/>
      <c r="ED978" s="140"/>
      <c r="EE978" s="140"/>
      <c r="EF978" s="140"/>
      <c r="EG978" s="140"/>
      <c r="EH978" s="140"/>
      <c r="EI978" s="140"/>
      <c r="EJ978" s="140"/>
      <c r="EK978" s="140"/>
      <c r="EL978" s="140"/>
      <c r="EM978" s="140"/>
      <c r="EN978" s="140"/>
      <c r="EO978" s="140"/>
      <c r="EP978" s="140"/>
      <c r="EQ978" s="140"/>
      <c r="ER978" s="140"/>
      <c r="ES978" s="140"/>
      <c r="ET978" s="140"/>
      <c r="EW978" s="140"/>
    </row>
    <row r="979" spans="1:153" ht="15" customHeight="1" x14ac:dyDescent="0.25">
      <c r="A979" s="33" t="s">
        <v>8849</v>
      </c>
      <c r="B979" s="34"/>
      <c r="C979" s="93"/>
      <c r="D979" s="472"/>
      <c r="E979" s="35">
        <f t="shared" si="36"/>
        <v>0</v>
      </c>
      <c r="F979" s="201">
        <v>5408</v>
      </c>
      <c r="G979" s="417"/>
      <c r="H979" s="101" t="s">
        <v>8746</v>
      </c>
      <c r="I979" s="102"/>
      <c r="J979" s="202">
        <v>115.35</v>
      </c>
      <c r="K979" s="39">
        <f t="shared" si="35"/>
        <v>0</v>
      </c>
      <c r="L979" s="107" t="s">
        <v>8938</v>
      </c>
      <c r="M979" s="132">
        <v>21045542</v>
      </c>
      <c r="N979" s="107" t="s">
        <v>8849</v>
      </c>
      <c r="O979" s="107" t="s">
        <v>65</v>
      </c>
      <c r="P979" s="107" t="s">
        <v>314</v>
      </c>
      <c r="Q979" s="107" t="s">
        <v>30</v>
      </c>
      <c r="R979" s="107" t="s">
        <v>31</v>
      </c>
      <c r="S979" s="133" t="s">
        <v>32</v>
      </c>
      <c r="T979" s="133">
        <v>51</v>
      </c>
      <c r="U979" s="133">
        <v>2500</v>
      </c>
      <c r="V979" s="133" t="s">
        <v>41</v>
      </c>
      <c r="W979" s="430"/>
      <c r="X979" s="165" t="s">
        <v>8765</v>
      </c>
      <c r="Y979" s="99"/>
      <c r="Z979" s="99"/>
      <c r="AA979" s="99"/>
      <c r="AB979" s="99"/>
      <c r="AC979" s="99"/>
      <c r="AD979" s="100"/>
      <c r="AF979" s="210"/>
    </row>
    <row r="980" spans="1:153" ht="15" customHeight="1" x14ac:dyDescent="0.25">
      <c r="A980" s="33" t="s">
        <v>1278</v>
      </c>
      <c r="B980" s="34"/>
      <c r="C980" s="23"/>
      <c r="D980" s="472"/>
      <c r="E980" s="35">
        <f t="shared" si="36"/>
        <v>0</v>
      </c>
      <c r="F980" s="201">
        <v>4856</v>
      </c>
      <c r="G980" s="417"/>
      <c r="H980" s="36" t="s">
        <v>1279</v>
      </c>
      <c r="I980" s="102"/>
      <c r="J980" s="202">
        <v>21.53</v>
      </c>
      <c r="K980" s="39">
        <f t="shared" si="35"/>
        <v>0</v>
      </c>
      <c r="L980" s="40" t="s">
        <v>292</v>
      </c>
      <c r="M980" s="53" t="s">
        <v>1280</v>
      </c>
      <c r="N980" s="40" t="s">
        <v>1278</v>
      </c>
      <c r="O980" s="46" t="s">
        <v>1232</v>
      </c>
      <c r="P980" s="40" t="s">
        <v>116</v>
      </c>
      <c r="Q980" s="40" t="s">
        <v>39</v>
      </c>
      <c r="R980" s="40" t="s">
        <v>31</v>
      </c>
      <c r="S980" s="304" t="s">
        <v>9536</v>
      </c>
      <c r="T980" s="306">
        <v>1</v>
      </c>
      <c r="U980" s="304">
        <v>2500</v>
      </c>
      <c r="V980" s="304" t="str">
        <f>IF(S980="Weekly","Weekly",IF(S980="Biweekly","Weekly","Monthly"))</f>
        <v>Monthly</v>
      </c>
      <c r="W980" s="422"/>
      <c r="X980" s="43"/>
      <c r="Y980" s="34"/>
      <c r="Z980" s="34"/>
      <c r="AA980" s="34"/>
      <c r="AB980" s="34"/>
      <c r="AC980" s="34"/>
      <c r="AD980" s="100"/>
      <c r="AF980" s="210"/>
      <c r="AK980" s="100"/>
      <c r="AL980" s="100"/>
      <c r="AM980" s="100"/>
      <c r="AN980" s="100"/>
      <c r="AO980" s="100"/>
      <c r="AP980" s="100"/>
      <c r="AQ980" s="100"/>
      <c r="AR980" s="100"/>
      <c r="AS980" s="100"/>
      <c r="AT980" s="100"/>
      <c r="AU980" s="100"/>
      <c r="AV980" s="100"/>
      <c r="AW980" s="100"/>
      <c r="AX980" s="100"/>
      <c r="AY980" s="100"/>
      <c r="AZ980" s="100"/>
      <c r="BA980" s="100"/>
      <c r="BB980" s="100"/>
      <c r="BC980" s="100"/>
      <c r="BD980" s="100"/>
      <c r="BE980" s="100"/>
      <c r="BF980" s="100"/>
      <c r="BG980" s="100"/>
      <c r="BH980" s="100"/>
      <c r="BI980" s="100"/>
      <c r="BJ980" s="100"/>
      <c r="BK980" s="100"/>
      <c r="BL980" s="100"/>
      <c r="BM980" s="100"/>
      <c r="BN980" s="100"/>
      <c r="BO980" s="100"/>
      <c r="BP980" s="100"/>
      <c r="BQ980" s="100"/>
      <c r="BR980" s="100"/>
      <c r="BS980" s="100"/>
      <c r="BT980" s="100"/>
      <c r="BU980" s="100"/>
      <c r="BV980" s="100"/>
      <c r="BW980" s="100"/>
      <c r="BX980" s="100"/>
      <c r="BY980" s="100"/>
      <c r="BZ980" s="100"/>
      <c r="CA980" s="100"/>
      <c r="CB980" s="100"/>
      <c r="CC980" s="100"/>
      <c r="CD980" s="100"/>
      <c r="CE980" s="100"/>
      <c r="CF980" s="100"/>
      <c r="CG980" s="100"/>
      <c r="CH980" s="100"/>
      <c r="CI980" s="100"/>
      <c r="CJ980" s="100"/>
      <c r="CK980" s="100"/>
      <c r="CL980" s="100"/>
      <c r="CM980" s="100"/>
      <c r="CN980" s="100"/>
      <c r="CO980" s="100"/>
      <c r="CP980" s="100"/>
      <c r="CQ980" s="100"/>
      <c r="CR980" s="100"/>
      <c r="CS980" s="100"/>
      <c r="CT980" s="100"/>
      <c r="CU980" s="100"/>
      <c r="CV980" s="100"/>
      <c r="CW980" s="100"/>
      <c r="CX980" s="100"/>
      <c r="CY980" s="100"/>
      <c r="CZ980" s="100"/>
      <c r="DA980" s="100"/>
      <c r="DB980" s="100"/>
      <c r="DC980" s="100"/>
      <c r="DD980" s="100"/>
      <c r="DE980" s="100"/>
      <c r="DF980" s="100"/>
      <c r="DG980" s="100"/>
      <c r="DH980" s="100"/>
      <c r="DI980" s="100"/>
      <c r="DJ980" s="100"/>
      <c r="DK980" s="100"/>
      <c r="DL980" s="100"/>
      <c r="DM980" s="100"/>
      <c r="DN980" s="100"/>
      <c r="DO980" s="100"/>
      <c r="DP980" s="100"/>
      <c r="DQ980" s="100"/>
      <c r="DR980" s="100"/>
      <c r="DS980" s="100"/>
      <c r="DT980" s="100"/>
      <c r="DU980" s="100"/>
      <c r="DV980" s="100"/>
      <c r="DW980" s="100"/>
      <c r="DX980" s="100"/>
      <c r="DY980" s="100"/>
      <c r="DZ980" s="100"/>
      <c r="EA980" s="100"/>
      <c r="EB980" s="100"/>
      <c r="EC980" s="100"/>
      <c r="ED980" s="100"/>
      <c r="EE980" s="100"/>
      <c r="EF980" s="100"/>
      <c r="EG980" s="100"/>
      <c r="EH980" s="100"/>
      <c r="EI980" s="100"/>
      <c r="EJ980" s="100"/>
      <c r="EK980" s="100"/>
      <c r="EL980" s="100"/>
      <c r="EM980" s="100"/>
      <c r="EN980" s="100"/>
      <c r="EO980" s="100"/>
      <c r="EP980" s="100"/>
      <c r="EQ980" s="100"/>
      <c r="ER980" s="100"/>
      <c r="ES980" s="100"/>
      <c r="ET980" s="100"/>
      <c r="EW980" s="100"/>
    </row>
    <row r="981" spans="1:153" ht="15" customHeight="1" x14ac:dyDescent="0.25">
      <c r="A981" s="33" t="s">
        <v>3855</v>
      </c>
      <c r="B981" s="34"/>
      <c r="C981" s="23"/>
      <c r="D981" s="472"/>
      <c r="E981" s="35">
        <f t="shared" si="36"/>
        <v>0</v>
      </c>
      <c r="F981" s="201">
        <v>2150</v>
      </c>
      <c r="G981" s="417"/>
      <c r="H981" s="36" t="s">
        <v>3856</v>
      </c>
      <c r="I981" s="102"/>
      <c r="J981" s="202">
        <v>9.7100000000000009</v>
      </c>
      <c r="K981" s="39">
        <f t="shared" si="35"/>
        <v>0</v>
      </c>
      <c r="L981" s="40" t="s">
        <v>791</v>
      </c>
      <c r="M981" s="41" t="s">
        <v>3857</v>
      </c>
      <c r="N981" s="40" t="s">
        <v>3855</v>
      </c>
      <c r="O981" s="46" t="s">
        <v>37</v>
      </c>
      <c r="P981" s="40" t="s">
        <v>116</v>
      </c>
      <c r="Q981" s="40" t="s">
        <v>39</v>
      </c>
      <c r="R981" s="40" t="s">
        <v>31</v>
      </c>
      <c r="S981" s="304" t="s">
        <v>9536</v>
      </c>
      <c r="T981" s="306">
        <v>1</v>
      </c>
      <c r="U981" s="304">
        <v>2500</v>
      </c>
      <c r="V981" s="304" t="str">
        <f>IF(S981="Weekly","Weekly",IF(S981="Biweekly","Weekly","Monthly"))</f>
        <v>Monthly</v>
      </c>
      <c r="W981" s="422"/>
      <c r="X981" s="43">
        <v>41662</v>
      </c>
      <c r="Y981" s="34"/>
      <c r="Z981" s="34"/>
      <c r="AA981" s="34"/>
      <c r="AB981" s="34"/>
      <c r="AC981" s="34"/>
      <c r="AD981" s="100"/>
      <c r="AF981" s="210"/>
    </row>
    <row r="982" spans="1:153" ht="15" customHeight="1" x14ac:dyDescent="0.25">
      <c r="A982" s="33" t="s">
        <v>9035</v>
      </c>
      <c r="B982" s="34"/>
      <c r="C982" s="23"/>
      <c r="D982" s="472"/>
      <c r="E982" s="35">
        <f t="shared" si="36"/>
        <v>0</v>
      </c>
      <c r="F982" s="201">
        <v>8674</v>
      </c>
      <c r="G982" s="417"/>
      <c r="H982" s="109" t="s">
        <v>8993</v>
      </c>
      <c r="I982" s="102"/>
      <c r="J982" s="202">
        <v>75.7</v>
      </c>
      <c r="K982" s="39">
        <f t="shared" si="35"/>
        <v>0</v>
      </c>
      <c r="L982" s="40" t="s">
        <v>228</v>
      </c>
      <c r="M982" s="41" t="s">
        <v>9085</v>
      </c>
      <c r="N982" s="40" t="s">
        <v>9035</v>
      </c>
      <c r="O982" s="46" t="s">
        <v>3352</v>
      </c>
      <c r="P982" s="40" t="s">
        <v>116</v>
      </c>
      <c r="Q982" s="40" t="s">
        <v>39</v>
      </c>
      <c r="R982" s="40" t="s">
        <v>31</v>
      </c>
      <c r="S982" s="133" t="s">
        <v>46</v>
      </c>
      <c r="T982" s="304">
        <v>7</v>
      </c>
      <c r="U982" s="304">
        <v>2500</v>
      </c>
      <c r="V982" s="304" t="s">
        <v>41</v>
      </c>
      <c r="W982" s="422"/>
      <c r="X982" s="152" t="s">
        <v>8965</v>
      </c>
      <c r="Y982" s="34"/>
      <c r="Z982" s="34"/>
      <c r="AA982" s="34"/>
      <c r="AB982" s="34"/>
      <c r="AC982" s="32"/>
      <c r="AD982" s="100"/>
      <c r="AF982" s="210"/>
    </row>
    <row r="983" spans="1:153" ht="15" customHeight="1" x14ac:dyDescent="0.25">
      <c r="A983" s="33" t="s">
        <v>11330</v>
      </c>
      <c r="B983" s="34"/>
      <c r="C983" s="23"/>
      <c r="D983" s="472"/>
      <c r="E983" s="35">
        <f t="shared" si="36"/>
        <v>0</v>
      </c>
      <c r="F983" s="201">
        <v>34690</v>
      </c>
      <c r="G983" s="417"/>
      <c r="H983" s="36" t="s">
        <v>11383</v>
      </c>
      <c r="I983" s="102"/>
      <c r="J983" s="202">
        <v>59</v>
      </c>
      <c r="K983" s="39">
        <f t="shared" si="35"/>
        <v>0</v>
      </c>
      <c r="L983" s="40" t="s">
        <v>11427</v>
      </c>
      <c r="M983" s="41" t="s">
        <v>11428</v>
      </c>
      <c r="N983" s="40" t="s">
        <v>11330</v>
      </c>
      <c r="O983" s="46" t="s">
        <v>2278</v>
      </c>
      <c r="P983" s="40" t="s">
        <v>116</v>
      </c>
      <c r="Q983" s="40" t="s">
        <v>39</v>
      </c>
      <c r="R983" s="40" t="s">
        <v>31</v>
      </c>
      <c r="S983" s="304" t="s">
        <v>46</v>
      </c>
      <c r="T983" s="304">
        <v>6</v>
      </c>
      <c r="U983" s="304">
        <v>2500</v>
      </c>
      <c r="V983" s="304" t="s">
        <v>41</v>
      </c>
      <c r="W983" s="429"/>
      <c r="X983" s="191" t="s">
        <v>11446</v>
      </c>
      <c r="Y983" s="34"/>
      <c r="Z983" s="34"/>
      <c r="AA983" s="34"/>
      <c r="AB983" s="34"/>
      <c r="AC983" s="34"/>
      <c r="AD983" s="100"/>
      <c r="AE983" s="140"/>
      <c r="AF983" s="210"/>
      <c r="AG983" s="140"/>
      <c r="AH983" s="100"/>
      <c r="AI983" s="100"/>
      <c r="AJ983" s="100"/>
      <c r="AK983" s="140"/>
      <c r="AL983" s="140"/>
      <c r="AM983" s="140"/>
      <c r="AN983" s="140"/>
      <c r="AO983" s="140"/>
      <c r="AP983" s="140"/>
      <c r="AQ983" s="140"/>
      <c r="AR983" s="140"/>
      <c r="AS983" s="140"/>
      <c r="AT983" s="140"/>
      <c r="AU983" s="140"/>
      <c r="AV983" s="140"/>
      <c r="AW983" s="140"/>
      <c r="AX983" s="140"/>
      <c r="AY983" s="140"/>
      <c r="AZ983" s="140"/>
      <c r="BA983" s="140"/>
      <c r="BB983" s="140"/>
      <c r="BC983" s="140"/>
      <c r="BD983" s="140"/>
      <c r="BE983" s="140"/>
      <c r="BF983" s="140"/>
      <c r="BG983" s="140"/>
      <c r="BH983" s="140"/>
      <c r="BI983" s="140"/>
      <c r="BJ983" s="140"/>
      <c r="BK983" s="140"/>
      <c r="BL983" s="140"/>
      <c r="BM983" s="140"/>
      <c r="BN983" s="140"/>
      <c r="BO983" s="140"/>
      <c r="BP983" s="140"/>
      <c r="BQ983" s="140"/>
      <c r="BR983" s="140"/>
      <c r="BS983" s="140"/>
      <c r="BT983" s="140"/>
      <c r="BU983" s="140"/>
      <c r="BV983" s="140"/>
      <c r="BW983" s="140"/>
      <c r="BX983" s="140"/>
      <c r="BY983" s="140"/>
      <c r="BZ983" s="140"/>
      <c r="CA983" s="140"/>
      <c r="CB983" s="140"/>
      <c r="CC983" s="140"/>
      <c r="CD983" s="140"/>
      <c r="CE983" s="140"/>
      <c r="CF983" s="140"/>
      <c r="CG983" s="140"/>
      <c r="CH983" s="140"/>
      <c r="CI983" s="140"/>
      <c r="CJ983" s="140"/>
      <c r="CK983" s="140"/>
      <c r="CL983" s="140"/>
      <c r="CM983" s="140"/>
      <c r="CN983" s="140"/>
      <c r="CO983" s="140"/>
      <c r="CP983" s="140"/>
      <c r="CQ983" s="140"/>
      <c r="CR983" s="140"/>
      <c r="CS983" s="140"/>
      <c r="CT983" s="140"/>
      <c r="CU983" s="140"/>
      <c r="CV983" s="140"/>
      <c r="CW983" s="140"/>
      <c r="CX983" s="140"/>
      <c r="CY983" s="140"/>
      <c r="CZ983" s="140"/>
      <c r="DA983" s="140"/>
      <c r="DB983" s="140"/>
      <c r="DC983" s="140"/>
      <c r="DD983" s="140"/>
      <c r="DE983" s="140"/>
      <c r="DF983" s="140"/>
      <c r="DG983" s="140"/>
      <c r="DH983" s="140"/>
      <c r="DI983" s="140"/>
      <c r="DJ983" s="140"/>
      <c r="DK983" s="140"/>
      <c r="DL983" s="140"/>
      <c r="DM983" s="140"/>
      <c r="DN983" s="140"/>
      <c r="DO983" s="140"/>
      <c r="DP983" s="140"/>
      <c r="DQ983" s="140"/>
      <c r="DR983" s="140"/>
      <c r="DS983" s="140"/>
      <c r="DT983" s="140"/>
      <c r="DU983" s="140"/>
      <c r="DV983" s="140"/>
      <c r="DW983" s="140"/>
      <c r="DX983" s="140"/>
      <c r="DY983" s="140"/>
      <c r="DZ983" s="140"/>
      <c r="EA983" s="140"/>
      <c r="EB983" s="140"/>
      <c r="EC983" s="140"/>
      <c r="ED983" s="140"/>
      <c r="EE983" s="140"/>
      <c r="EF983" s="140"/>
      <c r="EG983" s="140"/>
      <c r="EH983" s="140"/>
      <c r="EI983" s="140"/>
      <c r="EJ983" s="140"/>
      <c r="EK983" s="140"/>
      <c r="EL983" s="140"/>
      <c r="EM983" s="140"/>
      <c r="EN983" s="140"/>
      <c r="EO983" s="140"/>
      <c r="EP983" s="140"/>
      <c r="EQ983" s="140"/>
      <c r="ER983" s="140"/>
      <c r="ES983" s="140"/>
      <c r="ET983" s="140"/>
      <c r="EU983" s="140"/>
      <c r="EV983" s="140"/>
    </row>
    <row r="984" spans="1:153" ht="15" customHeight="1" x14ac:dyDescent="0.25">
      <c r="A984" s="33" t="s">
        <v>2834</v>
      </c>
      <c r="B984" s="34"/>
      <c r="C984" s="23"/>
      <c r="D984" s="472"/>
      <c r="E984" s="35">
        <f t="shared" si="36"/>
        <v>0</v>
      </c>
      <c r="F984" s="201">
        <v>6400</v>
      </c>
      <c r="G984" s="417"/>
      <c r="H984" s="36" t="s">
        <v>2835</v>
      </c>
      <c r="I984" s="102"/>
      <c r="J984" s="202">
        <v>62.85</v>
      </c>
      <c r="K984" s="39">
        <f t="shared" si="35"/>
        <v>0</v>
      </c>
      <c r="L984" s="40" t="s">
        <v>2836</v>
      </c>
      <c r="M984" s="41" t="s">
        <v>2837</v>
      </c>
      <c r="N984" s="40" t="s">
        <v>2834</v>
      </c>
      <c r="O984" s="46" t="s">
        <v>2719</v>
      </c>
      <c r="P984" s="40" t="s">
        <v>95</v>
      </c>
      <c r="Q984" s="40" t="s">
        <v>39</v>
      </c>
      <c r="R984" s="40" t="s">
        <v>31</v>
      </c>
      <c r="S984" s="304" t="s">
        <v>46</v>
      </c>
      <c r="T984" s="304">
        <v>6</v>
      </c>
      <c r="U984" s="304">
        <v>500</v>
      </c>
      <c r="V984" s="304" t="s">
        <v>41</v>
      </c>
      <c r="W984" s="422"/>
      <c r="X984" s="43">
        <v>41953</v>
      </c>
      <c r="Y984" s="34"/>
      <c r="Z984" s="34"/>
      <c r="AA984" s="34"/>
      <c r="AB984" s="34"/>
      <c r="AC984" s="34"/>
      <c r="AD984" s="100"/>
      <c r="AF984" s="210"/>
    </row>
    <row r="985" spans="1:153" ht="15" customHeight="1" x14ac:dyDescent="0.25">
      <c r="A985" s="33" t="s">
        <v>2458</v>
      </c>
      <c r="B985" s="34"/>
      <c r="C985" s="23"/>
      <c r="D985" s="472"/>
      <c r="E985" s="35">
        <f t="shared" si="36"/>
        <v>0</v>
      </c>
      <c r="F985" s="201">
        <v>2158</v>
      </c>
      <c r="G985" s="417"/>
      <c r="H985" s="36" t="s">
        <v>2459</v>
      </c>
      <c r="I985" s="102"/>
      <c r="J985" s="202">
        <v>125.82</v>
      </c>
      <c r="K985" s="39">
        <f t="shared" si="35"/>
        <v>0</v>
      </c>
      <c r="L985" s="40" t="s">
        <v>551</v>
      </c>
      <c r="M985" s="41" t="s">
        <v>2460</v>
      </c>
      <c r="N985" s="40" t="s">
        <v>2458</v>
      </c>
      <c r="O985" s="46" t="s">
        <v>2278</v>
      </c>
      <c r="P985" s="40" t="s">
        <v>95</v>
      </c>
      <c r="Q985" s="40" t="s">
        <v>39</v>
      </c>
      <c r="R985" s="40" t="s">
        <v>31</v>
      </c>
      <c r="S985" s="304" t="s">
        <v>9121</v>
      </c>
      <c r="T985" s="304">
        <v>6</v>
      </c>
      <c r="U985" s="304">
        <v>2500</v>
      </c>
      <c r="V985" s="304" t="s">
        <v>41</v>
      </c>
      <c r="W985" s="422"/>
      <c r="X985" s="43"/>
      <c r="Y985" s="34"/>
      <c r="Z985" s="34"/>
      <c r="AA985" s="34"/>
      <c r="AB985" s="34"/>
      <c r="AC985" s="34"/>
      <c r="AD985" s="100"/>
      <c r="AF985" s="210"/>
    </row>
    <row r="986" spans="1:153" ht="15" customHeight="1" x14ac:dyDescent="0.25">
      <c r="A986" s="33" t="s">
        <v>9050</v>
      </c>
      <c r="B986" s="34"/>
      <c r="C986" s="23"/>
      <c r="D986" s="472"/>
      <c r="E986" s="35">
        <f t="shared" si="36"/>
        <v>0</v>
      </c>
      <c r="F986" s="201">
        <v>32470</v>
      </c>
      <c r="G986" s="417"/>
      <c r="H986" s="109" t="s">
        <v>9008</v>
      </c>
      <c r="I986" s="102"/>
      <c r="J986" s="202">
        <v>8.0299999999999994</v>
      </c>
      <c r="K986" s="39">
        <f t="shared" si="35"/>
        <v>0</v>
      </c>
      <c r="L986" s="40" t="s">
        <v>2046</v>
      </c>
      <c r="M986" s="41">
        <v>145017032016</v>
      </c>
      <c r="N986" s="40" t="s">
        <v>9050</v>
      </c>
      <c r="O986" s="46" t="s">
        <v>2278</v>
      </c>
      <c r="P986" s="40" t="s">
        <v>477</v>
      </c>
      <c r="Q986" s="40" t="s">
        <v>39</v>
      </c>
      <c r="R986" s="40" t="s">
        <v>31</v>
      </c>
      <c r="S986" s="133" t="s">
        <v>9121</v>
      </c>
      <c r="T986" s="304">
        <v>2</v>
      </c>
      <c r="U986" s="304">
        <v>2500</v>
      </c>
      <c r="V986" s="304" t="s">
        <v>41</v>
      </c>
      <c r="W986" s="422"/>
      <c r="X986" s="152" t="s">
        <v>8965</v>
      </c>
      <c r="Y986" s="34"/>
      <c r="Z986" s="34"/>
      <c r="AA986" s="34"/>
      <c r="AB986" s="34"/>
      <c r="AC986" s="32"/>
      <c r="AD986" s="100"/>
      <c r="AF986" s="210"/>
      <c r="AH986" s="100"/>
      <c r="AI986" s="100"/>
      <c r="EU986" s="140"/>
      <c r="EV986" s="140"/>
    </row>
    <row r="987" spans="1:153" ht="15" customHeight="1" x14ac:dyDescent="0.25">
      <c r="A987" s="33" t="s">
        <v>8864</v>
      </c>
      <c r="B987" s="34"/>
      <c r="C987" s="93"/>
      <c r="D987" s="472"/>
      <c r="E987" s="35">
        <f t="shared" si="36"/>
        <v>0</v>
      </c>
      <c r="F987" s="201">
        <v>7057</v>
      </c>
      <c r="G987" s="417"/>
      <c r="H987" s="101" t="s">
        <v>8761</v>
      </c>
      <c r="I987" s="102"/>
      <c r="J987" s="202">
        <v>84.74</v>
      </c>
      <c r="K987" s="39">
        <f t="shared" si="35"/>
        <v>0</v>
      </c>
      <c r="L987" s="107" t="s">
        <v>8938</v>
      </c>
      <c r="M987" s="106" t="s">
        <v>8922</v>
      </c>
      <c r="N987" s="107" t="s">
        <v>8864</v>
      </c>
      <c r="O987" s="107" t="s">
        <v>2169</v>
      </c>
      <c r="P987" s="107" t="s">
        <v>314</v>
      </c>
      <c r="Q987" s="107" t="s">
        <v>30</v>
      </c>
      <c r="R987" s="107" t="s">
        <v>31</v>
      </c>
      <c r="S987" s="133" t="s">
        <v>46</v>
      </c>
      <c r="T987" s="133">
        <v>6</v>
      </c>
      <c r="U987" s="133">
        <v>2500</v>
      </c>
      <c r="V987" s="133" t="s">
        <v>41</v>
      </c>
      <c r="W987" s="430"/>
      <c r="X987" s="165" t="s">
        <v>8765</v>
      </c>
      <c r="Y987" s="99"/>
      <c r="Z987" s="99"/>
      <c r="AA987" s="99"/>
      <c r="AB987" s="99"/>
      <c r="AC987" s="99"/>
      <c r="AD987" s="100"/>
      <c r="AF987" s="210"/>
    </row>
    <row r="988" spans="1:153" ht="15" customHeight="1" x14ac:dyDescent="0.25">
      <c r="A988" s="33" t="s">
        <v>3301</v>
      </c>
      <c r="B988" s="34"/>
      <c r="C988" s="23"/>
      <c r="D988" s="472"/>
      <c r="E988" s="35">
        <f t="shared" si="36"/>
        <v>0</v>
      </c>
      <c r="F988" s="201">
        <v>6350</v>
      </c>
      <c r="G988" s="417"/>
      <c r="H988" s="36" t="s">
        <v>3302</v>
      </c>
      <c r="I988" s="102"/>
      <c r="J988" s="202">
        <v>119.97</v>
      </c>
      <c r="K988" s="39">
        <f t="shared" si="35"/>
        <v>0</v>
      </c>
      <c r="L988" s="40" t="s">
        <v>262</v>
      </c>
      <c r="M988" s="41" t="s">
        <v>3303</v>
      </c>
      <c r="N988" s="40" t="s">
        <v>3301</v>
      </c>
      <c r="O988" s="46" t="s">
        <v>45</v>
      </c>
      <c r="P988" s="40" t="s">
        <v>38</v>
      </c>
      <c r="Q988" s="40" t="s">
        <v>39</v>
      </c>
      <c r="R988" s="40" t="s">
        <v>31</v>
      </c>
      <c r="S988" s="304" t="s">
        <v>41</v>
      </c>
      <c r="T988" s="304">
        <v>13</v>
      </c>
      <c r="U988" s="304">
        <v>500</v>
      </c>
      <c r="V988" s="304" t="s">
        <v>41</v>
      </c>
      <c r="W988" s="422"/>
      <c r="X988" s="43"/>
      <c r="Y988" s="34"/>
      <c r="Z988" s="34"/>
      <c r="AA988" s="34"/>
      <c r="AB988" s="34"/>
      <c r="AC988" s="34"/>
      <c r="AD988" s="100"/>
      <c r="AF988" s="210"/>
      <c r="AK988" s="100"/>
      <c r="AL988" s="100"/>
      <c r="AM988" s="100"/>
      <c r="AN988" s="100"/>
      <c r="AO988" s="100"/>
      <c r="AP988" s="100"/>
      <c r="AQ988" s="100"/>
      <c r="AR988" s="100"/>
      <c r="AS988" s="100"/>
      <c r="AT988" s="100"/>
      <c r="AU988" s="100"/>
      <c r="AV988" s="100"/>
      <c r="AW988" s="100"/>
      <c r="AX988" s="100"/>
      <c r="AY988" s="100"/>
      <c r="AZ988" s="100"/>
      <c r="BA988" s="100"/>
      <c r="BB988" s="100"/>
      <c r="BC988" s="100"/>
      <c r="BD988" s="100"/>
      <c r="BE988" s="100"/>
      <c r="BF988" s="100"/>
      <c r="BG988" s="100"/>
      <c r="BH988" s="100"/>
      <c r="BI988" s="100"/>
      <c r="BJ988" s="100"/>
      <c r="BK988" s="100"/>
      <c r="BL988" s="100"/>
      <c r="BM988" s="100"/>
      <c r="BN988" s="100"/>
      <c r="BO988" s="100"/>
      <c r="BP988" s="100"/>
      <c r="BQ988" s="100"/>
      <c r="BR988" s="100"/>
      <c r="BS988" s="100"/>
      <c r="BT988" s="100"/>
      <c r="BU988" s="100"/>
      <c r="BV988" s="100"/>
      <c r="BW988" s="100"/>
      <c r="BX988" s="100"/>
      <c r="BY988" s="100"/>
      <c r="BZ988" s="100"/>
      <c r="CA988" s="100"/>
      <c r="CB988" s="100"/>
      <c r="CC988" s="100"/>
      <c r="CD988" s="100"/>
      <c r="CE988" s="100"/>
      <c r="CF988" s="100"/>
      <c r="CG988" s="100"/>
      <c r="CH988" s="100"/>
      <c r="CI988" s="100"/>
      <c r="CJ988" s="100"/>
      <c r="CK988" s="100"/>
      <c r="CL988" s="100"/>
      <c r="CM988" s="100"/>
      <c r="CN988" s="100"/>
      <c r="CO988" s="100"/>
      <c r="CP988" s="100"/>
      <c r="CQ988" s="100"/>
      <c r="CR988" s="100"/>
      <c r="CS988" s="100"/>
      <c r="CT988" s="100"/>
      <c r="CU988" s="100"/>
      <c r="CV988" s="100"/>
      <c r="CW988" s="100"/>
      <c r="CX988" s="100"/>
      <c r="CY988" s="100"/>
      <c r="CZ988" s="100"/>
      <c r="DA988" s="100"/>
      <c r="DB988" s="100"/>
      <c r="DC988" s="100"/>
      <c r="DD988" s="100"/>
      <c r="DE988" s="100"/>
      <c r="DF988" s="100"/>
      <c r="DG988" s="100"/>
      <c r="DH988" s="100"/>
      <c r="DI988" s="100"/>
      <c r="DJ988" s="100"/>
      <c r="DK988" s="100"/>
      <c r="DL988" s="100"/>
      <c r="DM988" s="100"/>
      <c r="DN988" s="100"/>
      <c r="DO988" s="100"/>
      <c r="DP988" s="100"/>
      <c r="DQ988" s="100"/>
      <c r="DR988" s="100"/>
      <c r="DS988" s="100"/>
      <c r="DT988" s="100"/>
      <c r="DU988" s="100"/>
      <c r="DV988" s="100"/>
      <c r="DW988" s="100"/>
      <c r="DX988" s="100"/>
      <c r="DY988" s="100"/>
      <c r="DZ988" s="100"/>
      <c r="EA988" s="100"/>
      <c r="EB988" s="100"/>
      <c r="EC988" s="100"/>
      <c r="ED988" s="100"/>
      <c r="EE988" s="100"/>
      <c r="EF988" s="100"/>
      <c r="EG988" s="100"/>
      <c r="EH988" s="100"/>
      <c r="EI988" s="100"/>
      <c r="EJ988" s="100"/>
      <c r="EK988" s="100"/>
      <c r="EL988" s="100"/>
      <c r="EM988" s="100"/>
      <c r="EN988" s="100"/>
      <c r="EO988" s="100"/>
      <c r="EP988" s="100"/>
      <c r="EQ988" s="100"/>
      <c r="ER988" s="100"/>
      <c r="ES988" s="100"/>
      <c r="ET988" s="100"/>
      <c r="EU988" s="100"/>
      <c r="EV988" s="100"/>
      <c r="EW988" s="100"/>
    </row>
    <row r="989" spans="1:153" ht="15" customHeight="1" x14ac:dyDescent="0.25">
      <c r="A989" s="33" t="s">
        <v>11329</v>
      </c>
      <c r="B989" s="34"/>
      <c r="C989" s="23"/>
      <c r="D989" s="472"/>
      <c r="E989" s="35">
        <f t="shared" si="36"/>
        <v>0</v>
      </c>
      <c r="F989" s="201">
        <v>34820</v>
      </c>
      <c r="G989" s="417"/>
      <c r="H989" s="36" t="s">
        <v>11382</v>
      </c>
      <c r="I989" s="102"/>
      <c r="J989" s="202">
        <v>53.97</v>
      </c>
      <c r="K989" s="39">
        <f t="shared" si="35"/>
        <v>0</v>
      </c>
      <c r="L989" s="40" t="s">
        <v>262</v>
      </c>
      <c r="M989" s="41">
        <v>114305122018</v>
      </c>
      <c r="N989" s="40" t="s">
        <v>11329</v>
      </c>
      <c r="O989" s="46" t="s">
        <v>45</v>
      </c>
      <c r="P989" s="40" t="s">
        <v>38</v>
      </c>
      <c r="Q989" s="40" t="s">
        <v>39</v>
      </c>
      <c r="R989" s="40" t="s">
        <v>31</v>
      </c>
      <c r="S989" s="304" t="s">
        <v>41</v>
      </c>
      <c r="T989" s="304">
        <v>13</v>
      </c>
      <c r="U989" s="304">
        <v>2500</v>
      </c>
      <c r="V989" s="304" t="s">
        <v>41</v>
      </c>
      <c r="W989" s="429"/>
      <c r="X989" s="191" t="s">
        <v>11446</v>
      </c>
      <c r="Y989" s="34"/>
      <c r="Z989" s="34"/>
      <c r="AA989" s="34"/>
      <c r="AB989" s="34"/>
      <c r="AC989" s="34"/>
      <c r="AD989" s="100"/>
      <c r="AE989" s="140"/>
      <c r="AF989" s="210"/>
      <c r="AG989" s="140"/>
      <c r="AH989" s="100"/>
      <c r="AI989" s="100"/>
      <c r="AJ989" s="100"/>
      <c r="AK989" s="140"/>
      <c r="AL989" s="140"/>
      <c r="AM989" s="140"/>
      <c r="AN989" s="140"/>
      <c r="AO989" s="140"/>
      <c r="AP989" s="140"/>
      <c r="AQ989" s="140"/>
      <c r="AR989" s="140"/>
      <c r="AS989" s="140"/>
      <c r="AT989" s="140"/>
      <c r="AU989" s="140"/>
      <c r="AV989" s="140"/>
      <c r="AW989" s="140"/>
      <c r="AX989" s="140"/>
      <c r="AY989" s="140"/>
      <c r="AZ989" s="140"/>
      <c r="BA989" s="140"/>
      <c r="BB989" s="140"/>
      <c r="BC989" s="140"/>
      <c r="BD989" s="140"/>
      <c r="BE989" s="140"/>
      <c r="BF989" s="140"/>
      <c r="BG989" s="140"/>
      <c r="BH989" s="140"/>
      <c r="BI989" s="140"/>
      <c r="BJ989" s="140"/>
      <c r="BK989" s="140"/>
      <c r="BL989" s="140"/>
      <c r="BM989" s="140"/>
      <c r="BN989" s="140"/>
      <c r="BO989" s="140"/>
      <c r="BP989" s="140"/>
      <c r="BQ989" s="140"/>
      <c r="BR989" s="140"/>
      <c r="BS989" s="140"/>
      <c r="BT989" s="140"/>
      <c r="BU989" s="140"/>
      <c r="BV989" s="140"/>
      <c r="BW989" s="140"/>
      <c r="BX989" s="140"/>
      <c r="BY989" s="140"/>
      <c r="BZ989" s="140"/>
      <c r="CA989" s="140"/>
      <c r="CB989" s="140"/>
      <c r="CC989" s="140"/>
      <c r="CD989" s="140"/>
      <c r="CE989" s="140"/>
      <c r="CF989" s="140"/>
      <c r="CG989" s="140"/>
      <c r="CH989" s="140"/>
      <c r="CI989" s="140"/>
      <c r="CJ989" s="140"/>
      <c r="CK989" s="140"/>
      <c r="CL989" s="140"/>
      <c r="CM989" s="140"/>
      <c r="CN989" s="140"/>
      <c r="CO989" s="140"/>
      <c r="CP989" s="140"/>
      <c r="CQ989" s="140"/>
      <c r="CR989" s="140"/>
      <c r="CS989" s="140"/>
      <c r="CT989" s="140"/>
      <c r="CU989" s="140"/>
      <c r="CV989" s="140"/>
      <c r="CW989" s="140"/>
      <c r="CX989" s="140"/>
      <c r="CY989" s="140"/>
      <c r="CZ989" s="140"/>
      <c r="DA989" s="140"/>
      <c r="DB989" s="140"/>
      <c r="DC989" s="140"/>
      <c r="DD989" s="140"/>
      <c r="DE989" s="140"/>
      <c r="DF989" s="140"/>
      <c r="DG989" s="140"/>
      <c r="DH989" s="140"/>
      <c r="DI989" s="140"/>
      <c r="DJ989" s="140"/>
      <c r="DK989" s="140"/>
      <c r="DL989" s="140"/>
      <c r="DM989" s="140"/>
      <c r="DN989" s="140"/>
      <c r="DO989" s="140"/>
      <c r="DP989" s="140"/>
      <c r="DQ989" s="140"/>
      <c r="DR989" s="140"/>
      <c r="DS989" s="140"/>
      <c r="DT989" s="140"/>
      <c r="DU989" s="140"/>
      <c r="DV989" s="140"/>
      <c r="DW989" s="140"/>
      <c r="DX989" s="140"/>
      <c r="DY989" s="140"/>
      <c r="DZ989" s="140"/>
      <c r="EA989" s="140"/>
      <c r="EB989" s="140"/>
      <c r="EC989" s="140"/>
      <c r="ED989" s="140"/>
      <c r="EE989" s="140"/>
      <c r="EF989" s="140"/>
      <c r="EG989" s="140"/>
      <c r="EH989" s="140"/>
      <c r="EI989" s="140"/>
      <c r="EJ989" s="140"/>
      <c r="EK989" s="140"/>
      <c r="EL989" s="140"/>
      <c r="EM989" s="140"/>
      <c r="EN989" s="140"/>
      <c r="EO989" s="140"/>
      <c r="EP989" s="140"/>
      <c r="EQ989" s="140"/>
      <c r="ER989" s="140"/>
      <c r="ES989" s="140"/>
      <c r="ET989" s="140"/>
      <c r="EU989" s="140"/>
      <c r="EV989" s="140"/>
    </row>
    <row r="990" spans="1:153" ht="15" customHeight="1" x14ac:dyDescent="0.25">
      <c r="A990" s="33" t="s">
        <v>3304</v>
      </c>
      <c r="B990" s="34"/>
      <c r="C990" s="23"/>
      <c r="D990" s="472"/>
      <c r="E990" s="35">
        <f t="shared" si="36"/>
        <v>0</v>
      </c>
      <c r="F990" s="201">
        <v>2954</v>
      </c>
      <c r="G990" s="417"/>
      <c r="H990" s="36" t="s">
        <v>3305</v>
      </c>
      <c r="I990" s="102"/>
      <c r="J990" s="202">
        <v>119.97</v>
      </c>
      <c r="K990" s="39">
        <f t="shared" si="35"/>
        <v>0</v>
      </c>
      <c r="L990" s="40" t="s">
        <v>262</v>
      </c>
      <c r="M990" s="41" t="s">
        <v>3306</v>
      </c>
      <c r="N990" s="40" t="s">
        <v>3304</v>
      </c>
      <c r="O990" s="46" t="s">
        <v>45</v>
      </c>
      <c r="P990" s="40" t="s">
        <v>38</v>
      </c>
      <c r="Q990" s="40" t="s">
        <v>39</v>
      </c>
      <c r="R990" s="40" t="s">
        <v>31</v>
      </c>
      <c r="S990" s="304" t="s">
        <v>41</v>
      </c>
      <c r="T990" s="304">
        <v>13</v>
      </c>
      <c r="U990" s="304">
        <v>500</v>
      </c>
      <c r="V990" s="304" t="s">
        <v>41</v>
      </c>
      <c r="W990" s="422"/>
      <c r="X990" s="43"/>
      <c r="Y990" s="34"/>
      <c r="Z990" s="34"/>
      <c r="AA990" s="34"/>
      <c r="AB990" s="34"/>
      <c r="AC990" s="34"/>
      <c r="AD990" s="100"/>
      <c r="AF990" s="210"/>
      <c r="AK990" s="140"/>
      <c r="AL990" s="140"/>
      <c r="AM990" s="140"/>
      <c r="AN990" s="140"/>
      <c r="AO990" s="140"/>
      <c r="AP990" s="140"/>
      <c r="AQ990" s="140"/>
      <c r="AR990" s="140"/>
      <c r="AS990" s="140"/>
      <c r="AT990" s="140"/>
      <c r="AU990" s="140"/>
      <c r="AV990" s="140"/>
      <c r="AW990" s="140"/>
      <c r="AX990" s="140"/>
      <c r="AY990" s="140"/>
      <c r="AZ990" s="140"/>
      <c r="BA990" s="140"/>
      <c r="BB990" s="140"/>
      <c r="BC990" s="140"/>
      <c r="BD990" s="140"/>
      <c r="BE990" s="140"/>
      <c r="BF990" s="140"/>
      <c r="BG990" s="140"/>
      <c r="BH990" s="140"/>
      <c r="BI990" s="140"/>
      <c r="BJ990" s="140"/>
      <c r="BK990" s="140"/>
      <c r="BL990" s="140"/>
      <c r="BM990" s="140"/>
      <c r="BN990" s="140"/>
      <c r="BO990" s="140"/>
      <c r="BP990" s="140"/>
      <c r="BQ990" s="140"/>
      <c r="BR990" s="140"/>
      <c r="BS990" s="140"/>
      <c r="BT990" s="140"/>
      <c r="BU990" s="140"/>
      <c r="BV990" s="140"/>
      <c r="BW990" s="140"/>
      <c r="BX990" s="140"/>
      <c r="BY990" s="140"/>
      <c r="BZ990" s="140"/>
      <c r="CA990" s="140"/>
      <c r="CB990" s="140"/>
      <c r="CC990" s="140"/>
      <c r="CD990" s="140"/>
      <c r="CE990" s="140"/>
      <c r="CF990" s="140"/>
      <c r="CG990" s="140"/>
      <c r="CH990" s="140"/>
      <c r="CI990" s="140"/>
      <c r="CJ990" s="140"/>
      <c r="CK990" s="140"/>
      <c r="CL990" s="140"/>
      <c r="CM990" s="140"/>
      <c r="CN990" s="140"/>
      <c r="CO990" s="140"/>
      <c r="CP990" s="140"/>
      <c r="CQ990" s="140"/>
      <c r="CR990" s="140"/>
      <c r="CS990" s="140"/>
      <c r="CT990" s="140"/>
      <c r="CU990" s="140"/>
      <c r="CV990" s="140"/>
      <c r="CW990" s="140"/>
      <c r="CX990" s="140"/>
      <c r="CY990" s="140"/>
      <c r="CZ990" s="140"/>
      <c r="DA990" s="140"/>
      <c r="DB990" s="140"/>
      <c r="DC990" s="140"/>
      <c r="DD990" s="140"/>
      <c r="DE990" s="140"/>
      <c r="DF990" s="140"/>
      <c r="DG990" s="140"/>
      <c r="DH990" s="140"/>
      <c r="DI990" s="140"/>
      <c r="DJ990" s="140"/>
      <c r="DK990" s="140"/>
      <c r="DL990" s="140"/>
      <c r="DM990" s="140"/>
      <c r="DN990" s="140"/>
      <c r="DO990" s="140"/>
      <c r="DP990" s="140"/>
      <c r="DQ990" s="140"/>
      <c r="DR990" s="140"/>
      <c r="DS990" s="140"/>
      <c r="DT990" s="140"/>
      <c r="DU990" s="140"/>
      <c r="DV990" s="140"/>
      <c r="DW990" s="140"/>
      <c r="DX990" s="140"/>
      <c r="DY990" s="140"/>
      <c r="DZ990" s="140"/>
      <c r="EA990" s="140"/>
      <c r="EB990" s="140"/>
      <c r="EC990" s="140"/>
      <c r="ED990" s="140"/>
      <c r="EE990" s="140"/>
      <c r="EF990" s="140"/>
      <c r="EG990" s="140"/>
      <c r="EH990" s="140"/>
      <c r="EI990" s="140"/>
      <c r="EJ990" s="140"/>
      <c r="EK990" s="140"/>
      <c r="EL990" s="140"/>
      <c r="EM990" s="140"/>
      <c r="EN990" s="140"/>
      <c r="EO990" s="140"/>
      <c r="EP990" s="140"/>
      <c r="EQ990" s="140"/>
      <c r="ER990" s="140"/>
      <c r="ES990" s="140"/>
      <c r="ET990" s="140"/>
      <c r="EU990" s="140"/>
      <c r="EV990" s="140"/>
      <c r="EW990" s="140"/>
    </row>
    <row r="991" spans="1:153" ht="15" customHeight="1" x14ac:dyDescent="0.25">
      <c r="A991" s="33" t="s">
        <v>10799</v>
      </c>
      <c r="B991" s="34"/>
      <c r="C991" s="23"/>
      <c r="D991" s="472"/>
      <c r="E991" s="35">
        <f t="shared" si="36"/>
        <v>0</v>
      </c>
      <c r="F991" s="201">
        <v>32734</v>
      </c>
      <c r="G991" s="417"/>
      <c r="H991" s="109" t="s">
        <v>10769</v>
      </c>
      <c r="I991" s="102"/>
      <c r="J991" s="202">
        <v>139.85</v>
      </c>
      <c r="K991" s="39">
        <f t="shared" si="35"/>
        <v>0</v>
      </c>
      <c r="L991" s="40" t="s">
        <v>10259</v>
      </c>
      <c r="M991" s="41" t="s">
        <v>10798</v>
      </c>
      <c r="N991" s="40" t="s">
        <v>10799</v>
      </c>
      <c r="O991" s="46" t="s">
        <v>3352</v>
      </c>
      <c r="P991" s="40" t="s">
        <v>95</v>
      </c>
      <c r="Q991" s="40" t="s">
        <v>39</v>
      </c>
      <c r="R991" s="40" t="s">
        <v>31</v>
      </c>
      <c r="S991" s="304" t="s">
        <v>46</v>
      </c>
      <c r="T991" s="304">
        <v>7</v>
      </c>
      <c r="U991" s="304">
        <v>500</v>
      </c>
      <c r="V991" s="304" t="s">
        <v>41</v>
      </c>
      <c r="W991" s="422"/>
      <c r="X991" s="191" t="s">
        <v>10816</v>
      </c>
      <c r="Y991" s="34"/>
      <c r="Z991" s="34"/>
      <c r="AA991" s="34"/>
      <c r="AB991" s="34"/>
      <c r="AC991" s="34"/>
      <c r="AD991" s="100"/>
      <c r="AE991" s="100"/>
      <c r="AF991" s="210"/>
      <c r="AG991" s="100"/>
      <c r="AH991" s="100"/>
      <c r="AI991" s="100"/>
      <c r="AJ991" s="140"/>
    </row>
    <row r="992" spans="1:153" ht="15" customHeight="1" x14ac:dyDescent="0.25">
      <c r="A992" s="33" t="s">
        <v>10935</v>
      </c>
      <c r="B992" s="34"/>
      <c r="C992" s="23"/>
      <c r="D992" s="472"/>
      <c r="E992" s="35">
        <f t="shared" si="36"/>
        <v>0</v>
      </c>
      <c r="F992" s="201">
        <v>32735</v>
      </c>
      <c r="G992" s="417"/>
      <c r="H992" s="36" t="s">
        <v>10953</v>
      </c>
      <c r="I992" s="102"/>
      <c r="J992" s="202">
        <v>99.85</v>
      </c>
      <c r="K992" s="39">
        <f t="shared" si="35"/>
        <v>0</v>
      </c>
      <c r="L992" s="40" t="s">
        <v>10259</v>
      </c>
      <c r="M992" s="41" t="s">
        <v>10943</v>
      </c>
      <c r="N992" s="40" t="s">
        <v>10935</v>
      </c>
      <c r="O992" s="46" t="s">
        <v>3352</v>
      </c>
      <c r="P992" s="40" t="s">
        <v>95</v>
      </c>
      <c r="Q992" s="40" t="s">
        <v>39</v>
      </c>
      <c r="R992" s="40" t="s">
        <v>31</v>
      </c>
      <c r="S992" s="304" t="s">
        <v>41</v>
      </c>
      <c r="T992" s="304">
        <v>12</v>
      </c>
      <c r="U992" s="304">
        <v>500</v>
      </c>
      <c r="V992" s="304" t="s">
        <v>41</v>
      </c>
      <c r="W992" s="422"/>
      <c r="X992" s="43" t="s">
        <v>10865</v>
      </c>
      <c r="Y992" s="34"/>
      <c r="Z992" s="34"/>
      <c r="AA992" s="34"/>
      <c r="AB992" s="34"/>
      <c r="AC992" s="34"/>
      <c r="AD992" s="100"/>
      <c r="AF992" s="210"/>
      <c r="AH992" s="140"/>
      <c r="AI992" s="140"/>
      <c r="EU992" s="100"/>
      <c r="EV992" s="100"/>
    </row>
    <row r="993" spans="1:153" ht="15" customHeight="1" x14ac:dyDescent="0.25">
      <c r="A993" s="33" t="s">
        <v>10801</v>
      </c>
      <c r="B993" s="34"/>
      <c r="C993" s="23"/>
      <c r="D993" s="472"/>
      <c r="E993" s="35">
        <f t="shared" si="36"/>
        <v>0</v>
      </c>
      <c r="F993" s="201">
        <v>32736</v>
      </c>
      <c r="G993" s="417"/>
      <c r="H993" s="109" t="s">
        <v>10770</v>
      </c>
      <c r="I993" s="102"/>
      <c r="J993" s="202">
        <v>99.7</v>
      </c>
      <c r="K993" s="39">
        <f t="shared" si="35"/>
        <v>0</v>
      </c>
      <c r="L993" s="40" t="s">
        <v>10259</v>
      </c>
      <c r="M993" s="41" t="s">
        <v>10800</v>
      </c>
      <c r="N993" s="40" t="s">
        <v>10801</v>
      </c>
      <c r="O993" s="46" t="s">
        <v>3352</v>
      </c>
      <c r="P993" s="40" t="s">
        <v>95</v>
      </c>
      <c r="Q993" s="40" t="s">
        <v>39</v>
      </c>
      <c r="R993" s="40" t="s">
        <v>31</v>
      </c>
      <c r="S993" s="304" t="s">
        <v>46</v>
      </c>
      <c r="T993" s="304">
        <v>6</v>
      </c>
      <c r="U993" s="304">
        <v>500</v>
      </c>
      <c r="V993" s="304" t="s">
        <v>41</v>
      </c>
      <c r="W993" s="422"/>
      <c r="X993" s="191" t="s">
        <v>10816</v>
      </c>
      <c r="Y993" s="34"/>
      <c r="Z993" s="34"/>
      <c r="AA993" s="34"/>
      <c r="AB993" s="34"/>
      <c r="AC993" s="34"/>
      <c r="AD993" s="100"/>
      <c r="AE993" s="100"/>
      <c r="AF993" s="210"/>
      <c r="AG993" s="100"/>
      <c r="AH993" s="100"/>
      <c r="AI993" s="100"/>
      <c r="AJ993" s="140"/>
    </row>
    <row r="994" spans="1:153" ht="15" customHeight="1" x14ac:dyDescent="0.25">
      <c r="A994" s="33" t="s">
        <v>1281</v>
      </c>
      <c r="B994" s="34"/>
      <c r="C994" s="23"/>
      <c r="D994" s="472"/>
      <c r="E994" s="35">
        <f t="shared" si="36"/>
        <v>0</v>
      </c>
      <c r="F994" s="201">
        <v>6647</v>
      </c>
      <c r="G994" s="417"/>
      <c r="H994" s="36" t="s">
        <v>1282</v>
      </c>
      <c r="I994" s="102"/>
      <c r="J994" s="202">
        <v>69</v>
      </c>
      <c r="K994" s="39">
        <f t="shared" si="35"/>
        <v>0</v>
      </c>
      <c r="L994" s="40" t="s">
        <v>273</v>
      </c>
      <c r="M994" s="41" t="s">
        <v>1283</v>
      </c>
      <c r="N994" s="40" t="s">
        <v>1281</v>
      </c>
      <c r="O994" s="46" t="s">
        <v>1232</v>
      </c>
      <c r="P994" s="40" t="s">
        <v>95</v>
      </c>
      <c r="Q994" s="40" t="s">
        <v>39</v>
      </c>
      <c r="R994" s="40" t="s">
        <v>31</v>
      </c>
      <c r="S994" s="304" t="s">
        <v>60</v>
      </c>
      <c r="T994" s="304">
        <v>5</v>
      </c>
      <c r="U994" s="304">
        <v>2500</v>
      </c>
      <c r="V994" s="304" t="s">
        <v>41</v>
      </c>
      <c r="W994" s="422"/>
      <c r="X994" s="43"/>
      <c r="Y994" s="34"/>
      <c r="Z994" s="34"/>
      <c r="AA994" s="34"/>
      <c r="AB994" s="34"/>
      <c r="AC994" s="34"/>
      <c r="AD994" s="100"/>
      <c r="AF994" s="210"/>
    </row>
    <row r="995" spans="1:153" ht="15" customHeight="1" x14ac:dyDescent="0.25">
      <c r="A995" s="33" t="s">
        <v>4119</v>
      </c>
      <c r="B995" s="34"/>
      <c r="C995" s="23"/>
      <c r="D995" s="472"/>
      <c r="E995" s="35">
        <f t="shared" si="36"/>
        <v>0</v>
      </c>
      <c r="F995" s="201">
        <v>6436</v>
      </c>
      <c r="G995" s="417"/>
      <c r="H995" s="36" t="s">
        <v>4120</v>
      </c>
      <c r="I995" s="102"/>
      <c r="J995" s="202">
        <v>104.23</v>
      </c>
      <c r="K995" s="39">
        <f t="shared" si="35"/>
        <v>0</v>
      </c>
      <c r="L995" s="40" t="s">
        <v>871</v>
      </c>
      <c r="M995" s="41" t="s">
        <v>4121</v>
      </c>
      <c r="N995" s="40" t="s">
        <v>4119</v>
      </c>
      <c r="O995" s="46" t="s">
        <v>65</v>
      </c>
      <c r="P995" s="40" t="s">
        <v>66</v>
      </c>
      <c r="Q995" s="40" t="s">
        <v>67</v>
      </c>
      <c r="R995" s="40" t="s">
        <v>31</v>
      </c>
      <c r="S995" s="304" t="s">
        <v>41</v>
      </c>
      <c r="T995" s="304">
        <v>12</v>
      </c>
      <c r="U995" s="304">
        <v>2500</v>
      </c>
      <c r="V995" s="304" t="s">
        <v>41</v>
      </c>
      <c r="W995" s="422"/>
      <c r="X995" s="43">
        <v>41723</v>
      </c>
      <c r="Y995" s="34"/>
      <c r="Z995" s="34"/>
      <c r="AA995" s="34"/>
      <c r="AB995" s="34"/>
      <c r="AC995" s="34"/>
      <c r="AD995" s="100"/>
      <c r="AF995" s="210"/>
      <c r="AK995" s="140"/>
      <c r="AL995" s="140"/>
      <c r="AM995" s="140"/>
      <c r="AN995" s="140"/>
      <c r="AO995" s="140"/>
      <c r="AP995" s="140"/>
      <c r="AQ995" s="140"/>
      <c r="AR995" s="140"/>
      <c r="AS995" s="140"/>
      <c r="AT995" s="140"/>
      <c r="AU995" s="140"/>
      <c r="AV995" s="140"/>
      <c r="AW995" s="140"/>
      <c r="AX995" s="140"/>
      <c r="AY995" s="140"/>
      <c r="AZ995" s="140"/>
      <c r="BA995" s="140"/>
      <c r="BB995" s="140"/>
      <c r="BC995" s="140"/>
      <c r="BD995" s="140"/>
      <c r="BE995" s="140"/>
      <c r="BF995" s="140"/>
      <c r="BG995" s="140"/>
      <c r="BH995" s="140"/>
      <c r="BI995" s="140"/>
      <c r="BJ995" s="140"/>
      <c r="BK995" s="140"/>
      <c r="BL995" s="140"/>
      <c r="BM995" s="140"/>
      <c r="BN995" s="140"/>
      <c r="BO995" s="140"/>
      <c r="BP995" s="140"/>
      <c r="BQ995" s="140"/>
      <c r="BR995" s="140"/>
      <c r="BS995" s="140"/>
      <c r="BT995" s="140"/>
      <c r="BU995" s="140"/>
      <c r="BV995" s="140"/>
      <c r="BW995" s="140"/>
      <c r="BX995" s="140"/>
      <c r="BY995" s="140"/>
      <c r="BZ995" s="140"/>
      <c r="CA995" s="140"/>
      <c r="CB995" s="140"/>
      <c r="CC995" s="140"/>
      <c r="CD995" s="140"/>
      <c r="CE995" s="140"/>
      <c r="CF995" s="140"/>
      <c r="CG995" s="140"/>
      <c r="CH995" s="140"/>
      <c r="CI995" s="140"/>
      <c r="CJ995" s="140"/>
      <c r="CK995" s="140"/>
      <c r="CL995" s="140"/>
      <c r="CM995" s="140"/>
      <c r="CN995" s="140"/>
      <c r="CO995" s="140"/>
      <c r="CP995" s="140"/>
      <c r="CQ995" s="140"/>
      <c r="CR995" s="140"/>
      <c r="CS995" s="140"/>
      <c r="CT995" s="140"/>
      <c r="CU995" s="140"/>
      <c r="CV995" s="140"/>
      <c r="CW995" s="140"/>
      <c r="CX995" s="140"/>
      <c r="CY995" s="140"/>
      <c r="CZ995" s="140"/>
      <c r="DA995" s="140"/>
      <c r="DB995" s="140"/>
      <c r="DC995" s="140"/>
      <c r="DD995" s="140"/>
      <c r="DE995" s="140"/>
      <c r="DF995" s="140"/>
      <c r="DG995" s="140"/>
      <c r="DH995" s="140"/>
      <c r="DI995" s="140"/>
      <c r="DJ995" s="140"/>
      <c r="DK995" s="140"/>
      <c r="DL995" s="140"/>
      <c r="DM995" s="140"/>
      <c r="DN995" s="140"/>
      <c r="DO995" s="140"/>
      <c r="DP995" s="140"/>
      <c r="DQ995" s="140"/>
      <c r="DR995" s="140"/>
      <c r="DS995" s="140"/>
      <c r="DT995" s="140"/>
      <c r="DU995" s="140"/>
      <c r="DV995" s="140"/>
      <c r="DW995" s="140"/>
      <c r="DX995" s="140"/>
      <c r="DY995" s="140"/>
      <c r="DZ995" s="140"/>
      <c r="EA995" s="140"/>
      <c r="EB995" s="140"/>
      <c r="EC995" s="140"/>
      <c r="ED995" s="140"/>
      <c r="EE995" s="140"/>
      <c r="EF995" s="140"/>
      <c r="EG995" s="140"/>
      <c r="EH995" s="140"/>
      <c r="EI995" s="140"/>
      <c r="EJ995" s="140"/>
      <c r="EK995" s="140"/>
      <c r="EL995" s="140"/>
      <c r="EM995" s="140"/>
      <c r="EN995" s="140"/>
      <c r="EO995" s="140"/>
      <c r="EP995" s="140"/>
      <c r="EQ995" s="140"/>
      <c r="ER995" s="140"/>
      <c r="ES995" s="140"/>
      <c r="ET995" s="140"/>
      <c r="EW995" s="140"/>
    </row>
    <row r="996" spans="1:153" ht="15" customHeight="1" x14ac:dyDescent="0.25">
      <c r="A996" s="33" t="s">
        <v>4122</v>
      </c>
      <c r="B996" s="34"/>
      <c r="C996" s="23"/>
      <c r="D996" s="472"/>
      <c r="E996" s="35">
        <f t="shared" si="36"/>
        <v>0</v>
      </c>
      <c r="F996" s="201">
        <v>4577</v>
      </c>
      <c r="G996" s="417"/>
      <c r="H996" s="36" t="s">
        <v>4123</v>
      </c>
      <c r="I996" s="102"/>
      <c r="J996" s="202">
        <v>96</v>
      </c>
      <c r="K996" s="39">
        <f t="shared" si="35"/>
        <v>0</v>
      </c>
      <c r="L996" s="40" t="s">
        <v>243</v>
      </c>
      <c r="M996" s="41" t="s">
        <v>4124</v>
      </c>
      <c r="N996" s="40" t="s">
        <v>4122</v>
      </c>
      <c r="O996" s="46" t="s">
        <v>65</v>
      </c>
      <c r="P996" s="40" t="s">
        <v>111</v>
      </c>
      <c r="Q996" s="40" t="s">
        <v>67</v>
      </c>
      <c r="R996" s="40" t="s">
        <v>291</v>
      </c>
      <c r="S996" s="304" t="s">
        <v>41</v>
      </c>
      <c r="T996" s="304">
        <v>12</v>
      </c>
      <c r="U996" s="304">
        <v>2500</v>
      </c>
      <c r="V996" s="304" t="s">
        <v>41</v>
      </c>
      <c r="W996" s="422"/>
      <c r="X996" s="43"/>
      <c r="Y996" s="34"/>
      <c r="Z996" s="34"/>
      <c r="AA996" s="34"/>
      <c r="AB996" s="34"/>
      <c r="AC996" s="34"/>
      <c r="AD996" s="100"/>
      <c r="AF996" s="210"/>
      <c r="AK996" s="140"/>
      <c r="AL996" s="140"/>
      <c r="AM996" s="140"/>
      <c r="AN996" s="140"/>
      <c r="AO996" s="140"/>
      <c r="AP996" s="140"/>
      <c r="AQ996" s="140"/>
      <c r="AR996" s="140"/>
      <c r="AS996" s="140"/>
      <c r="AT996" s="140"/>
      <c r="AU996" s="140"/>
      <c r="AV996" s="140"/>
      <c r="AW996" s="140"/>
      <c r="AX996" s="140"/>
      <c r="AY996" s="140"/>
      <c r="AZ996" s="140"/>
      <c r="BA996" s="140"/>
      <c r="BB996" s="140"/>
      <c r="BC996" s="140"/>
      <c r="BD996" s="140"/>
      <c r="BE996" s="140"/>
      <c r="BF996" s="140"/>
      <c r="BG996" s="140"/>
      <c r="BH996" s="140"/>
      <c r="BI996" s="140"/>
      <c r="BJ996" s="140"/>
      <c r="BK996" s="140"/>
      <c r="BL996" s="140"/>
      <c r="BM996" s="140"/>
      <c r="BN996" s="140"/>
      <c r="BO996" s="140"/>
      <c r="BP996" s="140"/>
      <c r="BQ996" s="140"/>
      <c r="BR996" s="140"/>
      <c r="BS996" s="140"/>
      <c r="BT996" s="140"/>
      <c r="BU996" s="140"/>
      <c r="BV996" s="140"/>
      <c r="BW996" s="140"/>
      <c r="BX996" s="140"/>
      <c r="BY996" s="140"/>
      <c r="BZ996" s="140"/>
      <c r="CA996" s="140"/>
      <c r="CB996" s="140"/>
      <c r="CC996" s="140"/>
      <c r="CD996" s="140"/>
      <c r="CE996" s="140"/>
      <c r="CF996" s="140"/>
      <c r="CG996" s="140"/>
      <c r="CH996" s="140"/>
      <c r="CI996" s="140"/>
      <c r="CJ996" s="140"/>
      <c r="CK996" s="140"/>
      <c r="CL996" s="140"/>
      <c r="CM996" s="140"/>
      <c r="CN996" s="140"/>
      <c r="CO996" s="140"/>
      <c r="CP996" s="140"/>
      <c r="CQ996" s="140"/>
      <c r="CR996" s="140"/>
      <c r="CS996" s="140"/>
      <c r="CT996" s="140"/>
      <c r="CU996" s="140"/>
      <c r="CV996" s="140"/>
      <c r="CW996" s="140"/>
      <c r="CX996" s="140"/>
      <c r="CY996" s="140"/>
      <c r="CZ996" s="140"/>
      <c r="DA996" s="140"/>
      <c r="DB996" s="140"/>
      <c r="DC996" s="140"/>
      <c r="DD996" s="140"/>
      <c r="DE996" s="140"/>
      <c r="DF996" s="140"/>
      <c r="DG996" s="140"/>
      <c r="DH996" s="140"/>
      <c r="DI996" s="140"/>
      <c r="DJ996" s="140"/>
      <c r="DK996" s="140"/>
      <c r="DL996" s="140"/>
      <c r="DM996" s="140"/>
      <c r="DN996" s="140"/>
      <c r="DO996" s="140"/>
      <c r="DP996" s="140"/>
      <c r="DQ996" s="140"/>
      <c r="DR996" s="140"/>
      <c r="DS996" s="140"/>
      <c r="DT996" s="140"/>
      <c r="DU996" s="140"/>
      <c r="DV996" s="140"/>
      <c r="DW996" s="140"/>
      <c r="DX996" s="140"/>
      <c r="DY996" s="140"/>
      <c r="DZ996" s="140"/>
      <c r="EA996" s="140"/>
      <c r="EB996" s="140"/>
      <c r="EC996" s="140"/>
      <c r="ED996" s="140"/>
      <c r="EE996" s="140"/>
      <c r="EF996" s="140"/>
      <c r="EG996" s="140"/>
      <c r="EH996" s="140"/>
      <c r="EI996" s="140"/>
      <c r="EJ996" s="140"/>
      <c r="EK996" s="140"/>
      <c r="EL996" s="140"/>
      <c r="EM996" s="140"/>
      <c r="EN996" s="140"/>
      <c r="EO996" s="140"/>
      <c r="EP996" s="140"/>
      <c r="EQ996" s="140"/>
      <c r="ER996" s="140"/>
      <c r="ES996" s="140"/>
      <c r="ET996" s="140"/>
      <c r="EU996" s="100"/>
      <c r="EV996" s="100"/>
      <c r="EW996" s="140"/>
    </row>
    <row r="997" spans="1:153" ht="15" customHeight="1" x14ac:dyDescent="0.25">
      <c r="A997" s="33" t="s">
        <v>4125</v>
      </c>
      <c r="B997" s="34"/>
      <c r="C997" s="23"/>
      <c r="D997" s="472"/>
      <c r="E997" s="35">
        <f t="shared" si="36"/>
        <v>0</v>
      </c>
      <c r="F997" s="201">
        <v>1402</v>
      </c>
      <c r="G997" s="417"/>
      <c r="H997" s="36" t="s">
        <v>4126</v>
      </c>
      <c r="I997" s="102"/>
      <c r="J997" s="202">
        <v>129.77000000000001</v>
      </c>
      <c r="K997" s="39">
        <f t="shared" si="35"/>
        <v>0</v>
      </c>
      <c r="L997" s="40" t="s">
        <v>315</v>
      </c>
      <c r="M997" s="41" t="s">
        <v>4127</v>
      </c>
      <c r="N997" s="40" t="s">
        <v>4125</v>
      </c>
      <c r="O997" s="46" t="s">
        <v>65</v>
      </c>
      <c r="P997" s="40" t="s">
        <v>116</v>
      </c>
      <c r="Q997" s="42" t="s">
        <v>39</v>
      </c>
      <c r="R997" s="42" t="s">
        <v>31</v>
      </c>
      <c r="S997" s="304" t="s">
        <v>41</v>
      </c>
      <c r="T997" s="304">
        <v>12</v>
      </c>
      <c r="U997" s="304">
        <v>2500</v>
      </c>
      <c r="V997" s="304" t="s">
        <v>41</v>
      </c>
      <c r="W997" s="421" t="s">
        <v>472</v>
      </c>
      <c r="X997" s="43">
        <v>41817</v>
      </c>
      <c r="Y997" s="34"/>
      <c r="Z997" s="34"/>
      <c r="AA997" s="34"/>
      <c r="AB997" s="34"/>
      <c r="AC997" s="34"/>
      <c r="AD997" s="100"/>
      <c r="AF997" s="210"/>
      <c r="AK997" s="140"/>
      <c r="AL997" s="140"/>
      <c r="AM997" s="140"/>
      <c r="AN997" s="140"/>
      <c r="AO997" s="140"/>
      <c r="AP997" s="140"/>
      <c r="AQ997" s="140"/>
      <c r="AR997" s="140"/>
      <c r="AS997" s="140"/>
      <c r="AT997" s="140"/>
      <c r="AU997" s="140"/>
      <c r="AV997" s="140"/>
      <c r="AW997" s="140"/>
      <c r="AX997" s="140"/>
      <c r="AY997" s="140"/>
      <c r="AZ997" s="140"/>
      <c r="BA997" s="140"/>
      <c r="BB997" s="140"/>
      <c r="BC997" s="140"/>
      <c r="BD997" s="140"/>
      <c r="BE997" s="140"/>
      <c r="BF997" s="140"/>
      <c r="BG997" s="140"/>
      <c r="BH997" s="140"/>
      <c r="BI997" s="140"/>
      <c r="BJ997" s="140"/>
      <c r="BK997" s="140"/>
      <c r="BL997" s="140"/>
      <c r="BM997" s="140"/>
      <c r="BN997" s="140"/>
      <c r="BO997" s="140"/>
      <c r="BP997" s="140"/>
      <c r="BQ997" s="140"/>
      <c r="BR997" s="140"/>
      <c r="BS997" s="140"/>
      <c r="BT997" s="140"/>
      <c r="BU997" s="140"/>
      <c r="BV997" s="140"/>
      <c r="BW997" s="140"/>
      <c r="BX997" s="140"/>
      <c r="BY997" s="140"/>
      <c r="BZ997" s="140"/>
      <c r="CA997" s="140"/>
      <c r="CB997" s="140"/>
      <c r="CC997" s="140"/>
      <c r="CD997" s="140"/>
      <c r="CE997" s="140"/>
      <c r="CF997" s="140"/>
      <c r="CG997" s="140"/>
      <c r="CH997" s="140"/>
      <c r="CI997" s="140"/>
      <c r="CJ997" s="140"/>
      <c r="CK997" s="140"/>
      <c r="CL997" s="140"/>
      <c r="CM997" s="140"/>
      <c r="CN997" s="140"/>
      <c r="CO997" s="140"/>
      <c r="CP997" s="140"/>
      <c r="CQ997" s="140"/>
      <c r="CR997" s="140"/>
      <c r="CS997" s="140"/>
      <c r="CT997" s="140"/>
      <c r="CU997" s="140"/>
      <c r="CV997" s="140"/>
      <c r="CW997" s="140"/>
      <c r="CX997" s="140"/>
      <c r="CY997" s="140"/>
      <c r="CZ997" s="140"/>
      <c r="DA997" s="140"/>
      <c r="DB997" s="140"/>
      <c r="DC997" s="140"/>
      <c r="DD997" s="140"/>
      <c r="DE997" s="140"/>
      <c r="DF997" s="140"/>
      <c r="DG997" s="140"/>
      <c r="DH997" s="140"/>
      <c r="DI997" s="140"/>
      <c r="DJ997" s="140"/>
      <c r="DK997" s="140"/>
      <c r="DL997" s="140"/>
      <c r="DM997" s="140"/>
      <c r="DN997" s="140"/>
      <c r="DO997" s="140"/>
      <c r="DP997" s="140"/>
      <c r="DQ997" s="140"/>
      <c r="DR997" s="140"/>
      <c r="DS997" s="140"/>
      <c r="DT997" s="140"/>
      <c r="DU997" s="140"/>
      <c r="DV997" s="140"/>
      <c r="DW997" s="140"/>
      <c r="DX997" s="140"/>
      <c r="DY997" s="140"/>
      <c r="DZ997" s="140"/>
      <c r="EA997" s="140"/>
      <c r="EB997" s="140"/>
      <c r="EC997" s="140"/>
      <c r="ED997" s="140"/>
      <c r="EE997" s="140"/>
      <c r="EF997" s="140"/>
      <c r="EG997" s="140"/>
      <c r="EH997" s="140"/>
      <c r="EI997" s="140"/>
      <c r="EJ997" s="140"/>
      <c r="EK997" s="140"/>
      <c r="EL997" s="140"/>
      <c r="EM997" s="140"/>
      <c r="EN997" s="140"/>
      <c r="EO997" s="140"/>
      <c r="EP997" s="140"/>
      <c r="EQ997" s="140"/>
      <c r="ER997" s="140"/>
      <c r="ES997" s="140"/>
      <c r="ET997" s="140"/>
      <c r="EW997" s="140"/>
    </row>
    <row r="998" spans="1:153" ht="15" customHeight="1" x14ac:dyDescent="0.25">
      <c r="A998" s="33" t="s">
        <v>4128</v>
      </c>
      <c r="B998" s="34"/>
      <c r="C998" s="23"/>
      <c r="D998" s="472"/>
      <c r="E998" s="35">
        <f t="shared" si="36"/>
        <v>0</v>
      </c>
      <c r="F998" s="201">
        <v>3293</v>
      </c>
      <c r="G998" s="417"/>
      <c r="H998" s="36" t="s">
        <v>4129</v>
      </c>
      <c r="I998" s="102"/>
      <c r="J998" s="202">
        <v>92.97</v>
      </c>
      <c r="K998" s="39">
        <f t="shared" si="35"/>
        <v>0</v>
      </c>
      <c r="L998" s="40" t="s">
        <v>4039</v>
      </c>
      <c r="M998" s="40">
        <v>2012111316</v>
      </c>
      <c r="N998" s="40" t="s">
        <v>4128</v>
      </c>
      <c r="O998" s="46" t="s">
        <v>65</v>
      </c>
      <c r="P998" s="40" t="s">
        <v>205</v>
      </c>
      <c r="Q998" s="42" t="s">
        <v>98</v>
      </c>
      <c r="R998" s="42" t="s">
        <v>31</v>
      </c>
      <c r="S998" s="304" t="s">
        <v>41</v>
      </c>
      <c r="T998" s="304">
        <v>12</v>
      </c>
      <c r="U998" s="304">
        <v>2500</v>
      </c>
      <c r="V998" s="304" t="s">
        <v>41</v>
      </c>
      <c r="W998" s="422"/>
      <c r="X998" s="43"/>
      <c r="Y998" s="34"/>
      <c r="Z998" s="34"/>
      <c r="AA998" s="34"/>
      <c r="AB998" s="34"/>
      <c r="AC998" s="34"/>
      <c r="AD998" s="100"/>
      <c r="AF998" s="210"/>
      <c r="AK998" s="140"/>
      <c r="AL998" s="140"/>
      <c r="AM998" s="140"/>
      <c r="AN998" s="140"/>
      <c r="AO998" s="140"/>
      <c r="AP998" s="140"/>
      <c r="AQ998" s="140"/>
      <c r="AR998" s="140"/>
      <c r="AS998" s="140"/>
      <c r="AT998" s="140"/>
      <c r="AU998" s="140"/>
      <c r="AV998" s="140"/>
      <c r="AW998" s="140"/>
      <c r="AX998" s="140"/>
      <c r="AY998" s="140"/>
      <c r="AZ998" s="140"/>
      <c r="BA998" s="140"/>
      <c r="BB998" s="140"/>
      <c r="BC998" s="140"/>
      <c r="BD998" s="140"/>
      <c r="BE998" s="140"/>
      <c r="BF998" s="140"/>
      <c r="BG998" s="140"/>
      <c r="BH998" s="140"/>
      <c r="BI998" s="140"/>
      <c r="BJ998" s="140"/>
      <c r="BK998" s="140"/>
      <c r="BL998" s="140"/>
      <c r="BM998" s="140"/>
      <c r="BN998" s="140"/>
      <c r="BO998" s="140"/>
      <c r="BP998" s="140"/>
      <c r="BQ998" s="140"/>
      <c r="BR998" s="140"/>
      <c r="BS998" s="140"/>
      <c r="BT998" s="140"/>
      <c r="BU998" s="140"/>
      <c r="BV998" s="140"/>
      <c r="BW998" s="140"/>
      <c r="BX998" s="140"/>
      <c r="BY998" s="140"/>
      <c r="BZ998" s="140"/>
      <c r="CA998" s="140"/>
      <c r="CB998" s="140"/>
      <c r="CC998" s="140"/>
      <c r="CD998" s="140"/>
      <c r="CE998" s="140"/>
      <c r="CF998" s="140"/>
      <c r="CG998" s="140"/>
      <c r="CH998" s="140"/>
      <c r="CI998" s="140"/>
      <c r="CJ998" s="140"/>
      <c r="CK998" s="140"/>
      <c r="CL998" s="140"/>
      <c r="CM998" s="140"/>
      <c r="CN998" s="140"/>
      <c r="CO998" s="140"/>
      <c r="CP998" s="140"/>
      <c r="CQ998" s="140"/>
      <c r="CR998" s="140"/>
      <c r="CS998" s="140"/>
      <c r="CT998" s="140"/>
      <c r="CU998" s="140"/>
      <c r="CV998" s="140"/>
      <c r="CW998" s="140"/>
      <c r="CX998" s="140"/>
      <c r="CY998" s="140"/>
      <c r="CZ998" s="140"/>
      <c r="DA998" s="140"/>
      <c r="DB998" s="140"/>
      <c r="DC998" s="140"/>
      <c r="DD998" s="140"/>
      <c r="DE998" s="140"/>
      <c r="DF998" s="140"/>
      <c r="DG998" s="140"/>
      <c r="DH998" s="140"/>
      <c r="DI998" s="140"/>
      <c r="DJ998" s="140"/>
      <c r="DK998" s="140"/>
      <c r="DL998" s="140"/>
      <c r="DM998" s="140"/>
      <c r="DN998" s="140"/>
      <c r="DO998" s="140"/>
      <c r="DP998" s="140"/>
      <c r="DQ998" s="140"/>
      <c r="DR998" s="140"/>
      <c r="DS998" s="140"/>
      <c r="DT998" s="140"/>
      <c r="DU998" s="140"/>
      <c r="DV998" s="140"/>
      <c r="DW998" s="140"/>
      <c r="DX998" s="140"/>
      <c r="DY998" s="140"/>
      <c r="DZ998" s="140"/>
      <c r="EA998" s="140"/>
      <c r="EB998" s="140"/>
      <c r="EC998" s="140"/>
      <c r="ED998" s="140"/>
      <c r="EE998" s="140"/>
      <c r="EF998" s="140"/>
      <c r="EG998" s="140"/>
      <c r="EH998" s="140"/>
      <c r="EI998" s="140"/>
      <c r="EJ998" s="140"/>
      <c r="EK998" s="140"/>
      <c r="EL998" s="140"/>
      <c r="EM998" s="140"/>
      <c r="EN998" s="140"/>
      <c r="EO998" s="140"/>
      <c r="EP998" s="140"/>
      <c r="EQ998" s="140"/>
      <c r="ER998" s="140"/>
      <c r="ES998" s="140"/>
      <c r="ET998" s="140"/>
      <c r="EU998" s="140"/>
      <c r="EV998" s="140"/>
      <c r="EW998" s="140"/>
    </row>
    <row r="999" spans="1:153" ht="15" customHeight="1" x14ac:dyDescent="0.25">
      <c r="A999" s="33" t="s">
        <v>4130</v>
      </c>
      <c r="B999" s="34"/>
      <c r="C999" s="23"/>
      <c r="D999" s="472"/>
      <c r="E999" s="35">
        <f t="shared" si="36"/>
        <v>0</v>
      </c>
      <c r="F999" s="201">
        <v>7613</v>
      </c>
      <c r="G999" s="417"/>
      <c r="H999" s="36" t="s">
        <v>4131</v>
      </c>
      <c r="I999" s="102"/>
      <c r="J999" s="202">
        <v>59.97</v>
      </c>
      <c r="K999" s="39">
        <f t="shared" si="35"/>
        <v>0</v>
      </c>
      <c r="L999" s="40" t="s">
        <v>780</v>
      </c>
      <c r="M999" s="41" t="s">
        <v>4132</v>
      </c>
      <c r="N999" s="40" t="s">
        <v>4130</v>
      </c>
      <c r="O999" s="46" t="s">
        <v>65</v>
      </c>
      <c r="P999" s="40" t="s">
        <v>107</v>
      </c>
      <c r="Q999" s="42" t="s">
        <v>39</v>
      </c>
      <c r="R999" s="42" t="s">
        <v>31</v>
      </c>
      <c r="S999" s="304" t="s">
        <v>41</v>
      </c>
      <c r="T999" s="304">
        <v>12</v>
      </c>
      <c r="U999" s="304">
        <v>2500</v>
      </c>
      <c r="V999" s="304" t="s">
        <v>41</v>
      </c>
      <c r="W999" s="422"/>
      <c r="X999" s="43">
        <v>41663</v>
      </c>
      <c r="Y999" s="34"/>
      <c r="Z999" s="34"/>
      <c r="AA999" s="34"/>
      <c r="AB999" s="34"/>
      <c r="AC999" s="34"/>
      <c r="AD999" s="100"/>
      <c r="AF999" s="210"/>
    </row>
    <row r="1000" spans="1:153" ht="15" customHeight="1" x14ac:dyDescent="0.25">
      <c r="A1000" s="33" t="s">
        <v>4133</v>
      </c>
      <c r="B1000" s="34"/>
      <c r="C1000" s="23"/>
      <c r="D1000" s="472"/>
      <c r="E1000" s="35">
        <f t="shared" si="36"/>
        <v>0</v>
      </c>
      <c r="F1000" s="201">
        <v>4529</v>
      </c>
      <c r="G1000" s="417"/>
      <c r="H1000" s="36" t="s">
        <v>4134</v>
      </c>
      <c r="I1000" s="102"/>
      <c r="J1000" s="202">
        <v>89.97</v>
      </c>
      <c r="K1000" s="39">
        <f t="shared" si="35"/>
        <v>0</v>
      </c>
      <c r="L1000" s="40" t="s">
        <v>1113</v>
      </c>
      <c r="M1000" s="41" t="s">
        <v>4135</v>
      </c>
      <c r="N1000" s="40" t="s">
        <v>4133</v>
      </c>
      <c r="O1000" s="46" t="s">
        <v>65</v>
      </c>
      <c r="P1000" s="40" t="s">
        <v>960</v>
      </c>
      <c r="Q1000" s="42" t="s">
        <v>39</v>
      </c>
      <c r="R1000" s="42" t="s">
        <v>31</v>
      </c>
      <c r="S1000" s="304" t="s">
        <v>41</v>
      </c>
      <c r="T1000" s="309">
        <v>12</v>
      </c>
      <c r="U1000" s="304">
        <v>2500</v>
      </c>
      <c r="V1000" s="304" t="s">
        <v>41</v>
      </c>
      <c r="W1000" s="422"/>
      <c r="X1000" s="43">
        <v>41662</v>
      </c>
      <c r="Y1000" s="34"/>
      <c r="Z1000" s="34"/>
      <c r="AA1000" s="34"/>
      <c r="AB1000" s="34"/>
      <c r="AC1000" s="34"/>
      <c r="AD1000" s="100"/>
      <c r="AF1000" s="210"/>
      <c r="AK1000" s="140"/>
      <c r="AL1000" s="140"/>
      <c r="AM1000" s="140"/>
      <c r="AN1000" s="140"/>
      <c r="AO1000" s="140"/>
      <c r="AP1000" s="140"/>
      <c r="AQ1000" s="140"/>
      <c r="AR1000" s="140"/>
      <c r="AS1000" s="140"/>
      <c r="AT1000" s="140"/>
      <c r="AU1000" s="140"/>
      <c r="AV1000" s="140"/>
      <c r="AW1000" s="140"/>
      <c r="AX1000" s="140"/>
      <c r="AY1000" s="140"/>
      <c r="AZ1000" s="140"/>
      <c r="BA1000" s="140"/>
      <c r="BB1000" s="140"/>
      <c r="BC1000" s="140"/>
      <c r="BD1000" s="140"/>
      <c r="BE1000" s="140"/>
      <c r="BF1000" s="140"/>
      <c r="BG1000" s="140"/>
      <c r="BH1000" s="140"/>
      <c r="BI1000" s="140"/>
      <c r="BJ1000" s="140"/>
      <c r="BK1000" s="140"/>
      <c r="BL1000" s="140"/>
      <c r="BM1000" s="140"/>
      <c r="BN1000" s="140"/>
      <c r="BO1000" s="140"/>
      <c r="BP1000" s="140"/>
      <c r="BQ1000" s="140"/>
      <c r="BR1000" s="140"/>
      <c r="BS1000" s="140"/>
      <c r="BT1000" s="140"/>
      <c r="BU1000" s="140"/>
      <c r="BV1000" s="140"/>
      <c r="BW1000" s="140"/>
      <c r="BX1000" s="140"/>
      <c r="BY1000" s="140"/>
      <c r="BZ1000" s="140"/>
      <c r="CA1000" s="140"/>
      <c r="CB1000" s="140"/>
      <c r="CC1000" s="140"/>
      <c r="CD1000" s="140"/>
      <c r="CE1000" s="140"/>
      <c r="CF1000" s="140"/>
      <c r="CG1000" s="140"/>
      <c r="CH1000" s="140"/>
      <c r="CI1000" s="140"/>
      <c r="CJ1000" s="140"/>
      <c r="CK1000" s="140"/>
      <c r="CL1000" s="140"/>
      <c r="CM1000" s="140"/>
      <c r="CN1000" s="140"/>
      <c r="CO1000" s="140"/>
      <c r="CP1000" s="140"/>
      <c r="CQ1000" s="140"/>
      <c r="CR1000" s="140"/>
      <c r="CS1000" s="140"/>
      <c r="CT1000" s="140"/>
      <c r="CU1000" s="140"/>
      <c r="CV1000" s="140"/>
      <c r="CW1000" s="140"/>
      <c r="CX1000" s="140"/>
      <c r="CY1000" s="140"/>
      <c r="CZ1000" s="140"/>
      <c r="DA1000" s="140"/>
      <c r="DB1000" s="140"/>
      <c r="DC1000" s="140"/>
      <c r="DD1000" s="140"/>
      <c r="DE1000" s="140"/>
      <c r="DF1000" s="140"/>
      <c r="DG1000" s="140"/>
      <c r="DH1000" s="140"/>
      <c r="DI1000" s="140"/>
      <c r="DJ1000" s="140"/>
      <c r="DK1000" s="140"/>
      <c r="DL1000" s="140"/>
      <c r="DM1000" s="140"/>
      <c r="DN1000" s="140"/>
      <c r="DO1000" s="140"/>
      <c r="DP1000" s="140"/>
      <c r="DQ1000" s="140"/>
      <c r="DR1000" s="140"/>
      <c r="DS1000" s="140"/>
      <c r="DT1000" s="140"/>
      <c r="DU1000" s="140"/>
      <c r="DV1000" s="140"/>
      <c r="DW1000" s="140"/>
      <c r="DX1000" s="140"/>
      <c r="DY1000" s="140"/>
      <c r="DZ1000" s="140"/>
      <c r="EA1000" s="140"/>
      <c r="EB1000" s="140"/>
      <c r="EC1000" s="140"/>
      <c r="ED1000" s="140"/>
      <c r="EE1000" s="140"/>
      <c r="EF1000" s="140"/>
      <c r="EG1000" s="140"/>
      <c r="EH1000" s="140"/>
      <c r="EI1000" s="140"/>
      <c r="EJ1000" s="140"/>
      <c r="EK1000" s="140"/>
      <c r="EL1000" s="140"/>
      <c r="EM1000" s="140"/>
      <c r="EN1000" s="140"/>
      <c r="EO1000" s="140"/>
      <c r="EP1000" s="140"/>
      <c r="EQ1000" s="140"/>
      <c r="ER1000" s="140"/>
      <c r="ES1000" s="140"/>
      <c r="ET1000" s="140"/>
      <c r="EU1000" s="140"/>
      <c r="EV1000" s="140"/>
      <c r="EW1000" s="140"/>
    </row>
    <row r="1001" spans="1:153" ht="15" customHeight="1" x14ac:dyDescent="0.25">
      <c r="A1001" s="33" t="s">
        <v>10978</v>
      </c>
      <c r="B1001" s="34"/>
      <c r="C1001" s="23"/>
      <c r="D1001" s="472"/>
      <c r="E1001" s="35">
        <f t="shared" si="36"/>
        <v>0</v>
      </c>
      <c r="F1001" s="201">
        <v>30742</v>
      </c>
      <c r="G1001" s="417"/>
      <c r="H1001" s="36" t="s">
        <v>11030</v>
      </c>
      <c r="I1001" s="102"/>
      <c r="J1001" s="202">
        <v>77.64</v>
      </c>
      <c r="K1001" s="39">
        <f t="shared" si="35"/>
        <v>0</v>
      </c>
      <c r="L1001" s="40" t="s">
        <v>96</v>
      </c>
      <c r="M1001" s="41" t="s">
        <v>11083</v>
      </c>
      <c r="N1001" s="40" t="s">
        <v>10978</v>
      </c>
      <c r="O1001" s="46" t="s">
        <v>65</v>
      </c>
      <c r="P1001" s="40" t="s">
        <v>97</v>
      </c>
      <c r="Q1001" s="42" t="s">
        <v>98</v>
      </c>
      <c r="R1001" s="42" t="s">
        <v>31</v>
      </c>
      <c r="S1001" s="304" t="s">
        <v>41</v>
      </c>
      <c r="T1001" s="304">
        <v>12</v>
      </c>
      <c r="U1001" s="304">
        <v>2500</v>
      </c>
      <c r="V1001" s="304" t="s">
        <v>41</v>
      </c>
      <c r="W1001" s="422"/>
      <c r="X1001" s="191" t="s">
        <v>11136</v>
      </c>
      <c r="Y1001" s="34"/>
      <c r="Z1001" s="34"/>
      <c r="AA1001" s="34"/>
      <c r="AB1001" s="34"/>
      <c r="AC1001" s="34"/>
      <c r="AD1001" s="100"/>
      <c r="AF1001" s="210"/>
      <c r="AH1001" s="140"/>
      <c r="AI1001" s="140"/>
    </row>
    <row r="1002" spans="1:153" ht="15" customHeight="1" x14ac:dyDescent="0.25">
      <c r="A1002" s="33" t="s">
        <v>4136</v>
      </c>
      <c r="B1002" s="34"/>
      <c r="C1002" s="23"/>
      <c r="D1002" s="472"/>
      <c r="E1002" s="35">
        <f t="shared" si="36"/>
        <v>0</v>
      </c>
      <c r="F1002" s="201">
        <v>4273</v>
      </c>
      <c r="G1002" s="417"/>
      <c r="H1002" s="36" t="s">
        <v>4137</v>
      </c>
      <c r="I1002" s="102"/>
      <c r="J1002" s="202">
        <v>114</v>
      </c>
      <c r="K1002" s="39">
        <f t="shared" si="35"/>
        <v>0</v>
      </c>
      <c r="L1002" s="40" t="s">
        <v>1655</v>
      </c>
      <c r="M1002" s="41" t="s">
        <v>4138</v>
      </c>
      <c r="N1002" s="40" t="s">
        <v>4136</v>
      </c>
      <c r="O1002" s="46" t="s">
        <v>65</v>
      </c>
      <c r="P1002" s="40" t="s">
        <v>38</v>
      </c>
      <c r="Q1002" s="42" t="s">
        <v>39</v>
      </c>
      <c r="R1002" s="42" t="s">
        <v>31</v>
      </c>
      <c r="S1002" s="304" t="s">
        <v>41</v>
      </c>
      <c r="T1002" s="304">
        <v>12</v>
      </c>
      <c r="U1002" s="304">
        <v>2500</v>
      </c>
      <c r="V1002" s="304" t="s">
        <v>41</v>
      </c>
      <c r="W1002" s="422"/>
      <c r="X1002" s="43"/>
      <c r="Y1002" s="34"/>
      <c r="Z1002" s="34"/>
      <c r="AA1002" s="34"/>
      <c r="AB1002" s="34"/>
      <c r="AC1002" s="34"/>
      <c r="AD1002" s="100"/>
      <c r="AF1002" s="210"/>
    </row>
    <row r="1003" spans="1:153" ht="15" customHeight="1" x14ac:dyDescent="0.25">
      <c r="A1003" s="33" t="s">
        <v>10876</v>
      </c>
      <c r="B1003" s="34"/>
      <c r="C1003" s="23"/>
      <c r="D1003" s="472"/>
      <c r="E1003" s="35">
        <f t="shared" si="36"/>
        <v>0</v>
      </c>
      <c r="F1003" s="201">
        <v>34129</v>
      </c>
      <c r="G1003" s="417"/>
      <c r="H1003" s="36" t="s">
        <v>10869</v>
      </c>
      <c r="I1003" s="102"/>
      <c r="J1003" s="202">
        <v>47.97</v>
      </c>
      <c r="K1003" s="39">
        <f t="shared" si="35"/>
        <v>0</v>
      </c>
      <c r="L1003" s="40" t="s">
        <v>10893</v>
      </c>
      <c r="M1003" s="41" t="s">
        <v>10886</v>
      </c>
      <c r="N1003" s="40" t="s">
        <v>10876</v>
      </c>
      <c r="O1003" s="46" t="s">
        <v>2278</v>
      </c>
      <c r="P1003" s="40" t="s">
        <v>95</v>
      </c>
      <c r="Q1003" s="42" t="s">
        <v>39</v>
      </c>
      <c r="R1003" s="42" t="s">
        <v>31</v>
      </c>
      <c r="S1003" s="304" t="s">
        <v>60</v>
      </c>
      <c r="T1003" s="304">
        <v>4</v>
      </c>
      <c r="U1003" s="304">
        <v>2500</v>
      </c>
      <c r="V1003" s="304" t="s">
        <v>41</v>
      </c>
      <c r="W1003" s="422"/>
      <c r="X1003" s="43" t="s">
        <v>10865</v>
      </c>
      <c r="Y1003" s="34"/>
      <c r="Z1003" s="34"/>
      <c r="AA1003" s="34"/>
      <c r="AB1003" s="34"/>
      <c r="AC1003" s="34"/>
      <c r="AD1003" s="100"/>
      <c r="AF1003" s="210"/>
      <c r="AH1003" s="140"/>
      <c r="AI1003" s="140"/>
      <c r="EU1003" s="100"/>
      <c r="EV1003" s="100"/>
    </row>
    <row r="1004" spans="1:153" ht="15" customHeight="1" x14ac:dyDescent="0.25">
      <c r="A1004" s="33" t="s">
        <v>1431</v>
      </c>
      <c r="B1004" s="34"/>
      <c r="C1004" s="23"/>
      <c r="D1004" s="472"/>
      <c r="E1004" s="35">
        <f t="shared" si="36"/>
        <v>0</v>
      </c>
      <c r="F1004" s="201">
        <v>5859</v>
      </c>
      <c r="G1004" s="417"/>
      <c r="H1004" s="36" t="s">
        <v>1432</v>
      </c>
      <c r="I1004" s="102"/>
      <c r="J1004" s="202">
        <v>391.25</v>
      </c>
      <c r="K1004" s="39">
        <f t="shared" si="35"/>
        <v>0</v>
      </c>
      <c r="L1004" s="40" t="s">
        <v>1433</v>
      </c>
      <c r="M1004" s="41" t="s">
        <v>1434</v>
      </c>
      <c r="N1004" s="40" t="s">
        <v>1431</v>
      </c>
      <c r="O1004" s="46" t="s">
        <v>1325</v>
      </c>
      <c r="P1004" s="40" t="s">
        <v>630</v>
      </c>
      <c r="Q1004" s="42" t="s">
        <v>631</v>
      </c>
      <c r="R1004" s="42" t="s">
        <v>31</v>
      </c>
      <c r="S1004" s="304" t="s">
        <v>41</v>
      </c>
      <c r="T1004" s="304">
        <v>12</v>
      </c>
      <c r="U1004" s="304">
        <v>2500</v>
      </c>
      <c r="V1004" s="304" t="s">
        <v>41</v>
      </c>
      <c r="W1004" s="422"/>
      <c r="X1004" s="43">
        <v>41817</v>
      </c>
      <c r="Y1004" s="34"/>
      <c r="Z1004" s="34"/>
      <c r="AA1004" s="34"/>
      <c r="AB1004" s="34"/>
      <c r="AC1004" s="34"/>
      <c r="AD1004" s="100"/>
      <c r="AF1004" s="210"/>
      <c r="AH1004" s="100"/>
      <c r="AI1004" s="100"/>
      <c r="AK1004" s="140"/>
      <c r="AL1004" s="140"/>
      <c r="AM1004" s="140"/>
      <c r="AN1004" s="140"/>
      <c r="AO1004" s="140"/>
      <c r="AP1004" s="140"/>
      <c r="AQ1004" s="140"/>
      <c r="AR1004" s="140"/>
      <c r="AS1004" s="140"/>
      <c r="AT1004" s="140"/>
      <c r="AU1004" s="140"/>
      <c r="AV1004" s="140"/>
      <c r="AW1004" s="140"/>
      <c r="AX1004" s="140"/>
      <c r="AY1004" s="140"/>
      <c r="AZ1004" s="140"/>
      <c r="BA1004" s="140"/>
      <c r="BB1004" s="140"/>
      <c r="BC1004" s="140"/>
      <c r="BD1004" s="140"/>
      <c r="BE1004" s="140"/>
      <c r="BF1004" s="140"/>
      <c r="BG1004" s="140"/>
      <c r="BH1004" s="140"/>
      <c r="BI1004" s="140"/>
      <c r="BJ1004" s="140"/>
      <c r="BK1004" s="140"/>
      <c r="BL1004" s="140"/>
      <c r="BM1004" s="140"/>
      <c r="BN1004" s="140"/>
      <c r="BO1004" s="140"/>
      <c r="BP1004" s="140"/>
      <c r="BQ1004" s="140"/>
      <c r="BR1004" s="140"/>
      <c r="BS1004" s="140"/>
      <c r="BT1004" s="140"/>
      <c r="BU1004" s="140"/>
      <c r="BV1004" s="140"/>
      <c r="BW1004" s="140"/>
      <c r="BX1004" s="140"/>
      <c r="BY1004" s="140"/>
      <c r="BZ1004" s="140"/>
      <c r="CA1004" s="140"/>
      <c r="CB1004" s="140"/>
      <c r="CC1004" s="140"/>
      <c r="CD1004" s="140"/>
      <c r="CE1004" s="140"/>
      <c r="CF1004" s="140"/>
      <c r="CG1004" s="140"/>
      <c r="CH1004" s="140"/>
      <c r="CI1004" s="140"/>
      <c r="CJ1004" s="140"/>
      <c r="CK1004" s="140"/>
      <c r="CL1004" s="140"/>
      <c r="CM1004" s="140"/>
      <c r="CN1004" s="140"/>
      <c r="CO1004" s="140"/>
      <c r="CP1004" s="140"/>
      <c r="CQ1004" s="140"/>
      <c r="CR1004" s="140"/>
      <c r="CS1004" s="140"/>
      <c r="CT1004" s="140"/>
      <c r="CU1004" s="140"/>
      <c r="CV1004" s="140"/>
      <c r="CW1004" s="140"/>
      <c r="CX1004" s="140"/>
      <c r="CY1004" s="140"/>
      <c r="CZ1004" s="140"/>
      <c r="DA1004" s="140"/>
      <c r="DB1004" s="140"/>
      <c r="DC1004" s="140"/>
      <c r="DD1004" s="140"/>
      <c r="DE1004" s="140"/>
      <c r="DF1004" s="140"/>
      <c r="DG1004" s="140"/>
      <c r="DH1004" s="140"/>
      <c r="DI1004" s="140"/>
      <c r="DJ1004" s="140"/>
      <c r="DK1004" s="140"/>
      <c r="DL1004" s="140"/>
      <c r="DM1004" s="140"/>
      <c r="DN1004" s="140"/>
      <c r="DO1004" s="140"/>
      <c r="DP1004" s="140"/>
      <c r="DQ1004" s="140"/>
      <c r="DR1004" s="140"/>
      <c r="DS1004" s="140"/>
      <c r="DT1004" s="140"/>
      <c r="DU1004" s="140"/>
      <c r="DV1004" s="140"/>
      <c r="DW1004" s="140"/>
      <c r="DX1004" s="140"/>
      <c r="DY1004" s="140"/>
      <c r="DZ1004" s="140"/>
      <c r="EA1004" s="140"/>
      <c r="EB1004" s="140"/>
      <c r="EC1004" s="140"/>
      <c r="ED1004" s="140"/>
      <c r="EE1004" s="140"/>
      <c r="EF1004" s="140"/>
      <c r="EG1004" s="140"/>
      <c r="EH1004" s="140"/>
      <c r="EI1004" s="140"/>
      <c r="EJ1004" s="140"/>
      <c r="EK1004" s="140"/>
      <c r="EL1004" s="140"/>
      <c r="EM1004" s="140"/>
      <c r="EN1004" s="140"/>
      <c r="EO1004" s="140"/>
      <c r="EP1004" s="140"/>
      <c r="EQ1004" s="140"/>
      <c r="ER1004" s="140"/>
      <c r="ES1004" s="140"/>
      <c r="ET1004" s="140"/>
      <c r="EU1004" s="140"/>
      <c r="EV1004" s="140"/>
      <c r="EW1004" s="140"/>
    </row>
    <row r="1005" spans="1:153" ht="15" customHeight="1" x14ac:dyDescent="0.25">
      <c r="A1005" s="33" t="s">
        <v>11474</v>
      </c>
      <c r="B1005" s="34"/>
      <c r="C1005" s="23"/>
      <c r="D1005" s="472"/>
      <c r="E1005" s="35">
        <f t="shared" si="36"/>
        <v>0</v>
      </c>
      <c r="F1005" s="201">
        <v>33963</v>
      </c>
      <c r="G1005" s="417"/>
      <c r="H1005" s="36" t="s">
        <v>11506</v>
      </c>
      <c r="I1005" s="38"/>
      <c r="J1005" s="202">
        <v>106.14</v>
      </c>
      <c r="K1005" s="39">
        <f t="shared" si="35"/>
        <v>0</v>
      </c>
      <c r="L1005" s="40" t="s">
        <v>96</v>
      </c>
      <c r="M1005" s="41">
        <v>178195</v>
      </c>
      <c r="N1005" s="40" t="s">
        <v>11474</v>
      </c>
      <c r="O1005" s="46" t="s">
        <v>1852</v>
      </c>
      <c r="P1005" s="40" t="s">
        <v>97</v>
      </c>
      <c r="Q1005" s="42" t="s">
        <v>98</v>
      </c>
      <c r="R1005" s="42" t="s">
        <v>31</v>
      </c>
      <c r="S1005" s="304" t="s">
        <v>41</v>
      </c>
      <c r="T1005" s="304">
        <v>12</v>
      </c>
      <c r="U1005" s="304">
        <v>2500</v>
      </c>
      <c r="V1005" s="304" t="s">
        <v>41</v>
      </c>
      <c r="W1005" s="422"/>
      <c r="X1005" s="191" t="s">
        <v>11540</v>
      </c>
      <c r="Y1005" s="34"/>
      <c r="Z1005" s="34"/>
      <c r="AA1005" s="34"/>
      <c r="AB1005" s="34"/>
      <c r="AC1005" s="34"/>
      <c r="AD1005" s="100"/>
      <c r="AF1005" s="210"/>
      <c r="AK1005" s="140"/>
      <c r="AL1005" s="140"/>
      <c r="AM1005" s="140"/>
      <c r="AN1005" s="140"/>
      <c r="AO1005" s="140"/>
      <c r="AP1005" s="140"/>
      <c r="AQ1005" s="140"/>
      <c r="AR1005" s="140"/>
      <c r="AS1005" s="140"/>
      <c r="AT1005" s="140"/>
      <c r="AU1005" s="140"/>
      <c r="AV1005" s="140"/>
      <c r="AW1005" s="140"/>
      <c r="AX1005" s="140"/>
      <c r="AY1005" s="140"/>
      <c r="AZ1005" s="140"/>
      <c r="BA1005" s="140"/>
      <c r="BB1005" s="140"/>
      <c r="BC1005" s="140"/>
      <c r="BD1005" s="140"/>
      <c r="BE1005" s="140"/>
      <c r="BF1005" s="140"/>
      <c r="BG1005" s="140"/>
      <c r="BH1005" s="140"/>
      <c r="BI1005" s="140"/>
      <c r="BJ1005" s="140"/>
      <c r="BK1005" s="140"/>
      <c r="BL1005" s="140"/>
      <c r="BM1005" s="140"/>
      <c r="BN1005" s="140"/>
      <c r="BO1005" s="140"/>
      <c r="BP1005" s="140"/>
      <c r="BQ1005" s="140"/>
      <c r="BR1005" s="140"/>
      <c r="BS1005" s="140"/>
      <c r="BT1005" s="140"/>
      <c r="BU1005" s="140"/>
      <c r="BV1005" s="140"/>
      <c r="BW1005" s="140"/>
      <c r="BX1005" s="140"/>
      <c r="BY1005" s="140"/>
      <c r="BZ1005" s="140"/>
      <c r="CA1005" s="140"/>
      <c r="CB1005" s="140"/>
      <c r="CC1005" s="140"/>
      <c r="CD1005" s="140"/>
      <c r="CE1005" s="140"/>
      <c r="CF1005" s="140"/>
      <c r="CG1005" s="140"/>
      <c r="CH1005" s="140"/>
      <c r="CI1005" s="140"/>
      <c r="CJ1005" s="140"/>
      <c r="CK1005" s="140"/>
      <c r="CL1005" s="140"/>
      <c r="CM1005" s="140"/>
      <c r="CN1005" s="140"/>
      <c r="CO1005" s="140"/>
      <c r="CP1005" s="140"/>
      <c r="CQ1005" s="140"/>
      <c r="CR1005" s="140"/>
      <c r="CS1005" s="140"/>
      <c r="CT1005" s="140"/>
      <c r="CU1005" s="140"/>
      <c r="CV1005" s="140"/>
      <c r="CW1005" s="140"/>
      <c r="CX1005" s="140"/>
      <c r="CY1005" s="140"/>
      <c r="CZ1005" s="140"/>
      <c r="DA1005" s="140"/>
      <c r="DB1005" s="140"/>
      <c r="DC1005" s="140"/>
      <c r="DD1005" s="140"/>
      <c r="DE1005" s="140"/>
      <c r="DF1005" s="140"/>
      <c r="DG1005" s="140"/>
      <c r="DH1005" s="140"/>
      <c r="DI1005" s="140"/>
      <c r="DJ1005" s="140"/>
      <c r="DK1005" s="140"/>
      <c r="DL1005" s="140"/>
      <c r="DM1005" s="140"/>
      <c r="DN1005" s="140"/>
      <c r="DO1005" s="140"/>
      <c r="DP1005" s="140"/>
      <c r="DQ1005" s="140"/>
      <c r="DR1005" s="140"/>
      <c r="DS1005" s="140"/>
      <c r="DT1005" s="140"/>
      <c r="DU1005" s="140"/>
      <c r="DV1005" s="140"/>
      <c r="DW1005" s="140"/>
      <c r="DX1005" s="140"/>
      <c r="DY1005" s="140"/>
      <c r="DZ1005" s="140"/>
      <c r="EA1005" s="140"/>
      <c r="EB1005" s="140"/>
      <c r="EC1005" s="140"/>
      <c r="ED1005" s="140"/>
      <c r="EE1005" s="140"/>
      <c r="EF1005" s="140"/>
      <c r="EG1005" s="140"/>
      <c r="EH1005" s="140"/>
      <c r="EI1005" s="140"/>
      <c r="EJ1005" s="140"/>
      <c r="EK1005" s="140"/>
      <c r="EL1005" s="140"/>
      <c r="EM1005" s="140"/>
      <c r="EN1005" s="140"/>
      <c r="EO1005" s="140"/>
      <c r="EP1005" s="140"/>
      <c r="EQ1005" s="140"/>
      <c r="ER1005" s="140"/>
      <c r="ES1005" s="140"/>
      <c r="ET1005" s="140"/>
      <c r="EU1005" s="140"/>
      <c r="EV1005" s="140"/>
      <c r="EW1005" s="140"/>
    </row>
    <row r="1006" spans="1:153" ht="15" customHeight="1" x14ac:dyDescent="0.25">
      <c r="A1006" s="33" t="s">
        <v>11474</v>
      </c>
      <c r="B1006" s="34"/>
      <c r="C1006" s="23"/>
      <c r="D1006" s="472"/>
      <c r="E1006" s="35">
        <f t="shared" si="36"/>
        <v>0</v>
      </c>
      <c r="F1006" s="201">
        <v>33963</v>
      </c>
      <c r="G1006" s="417"/>
      <c r="H1006" s="36" t="s">
        <v>11506</v>
      </c>
      <c r="I1006" s="102"/>
      <c r="J1006" s="202">
        <v>106.14</v>
      </c>
      <c r="K1006" s="39">
        <f t="shared" si="35"/>
        <v>0</v>
      </c>
      <c r="L1006" s="40" t="s">
        <v>96</v>
      </c>
      <c r="M1006" s="41">
        <v>178195</v>
      </c>
      <c r="N1006" s="40" t="s">
        <v>11474</v>
      </c>
      <c r="O1006" s="46" t="s">
        <v>1852</v>
      </c>
      <c r="P1006" s="40" t="s">
        <v>97</v>
      </c>
      <c r="Q1006" s="42" t="s">
        <v>98</v>
      </c>
      <c r="R1006" s="42" t="s">
        <v>31</v>
      </c>
      <c r="S1006" s="304" t="s">
        <v>11533</v>
      </c>
      <c r="T1006" s="304">
        <v>12</v>
      </c>
      <c r="U1006" s="304">
        <v>2500</v>
      </c>
      <c r="V1006" s="304" t="s">
        <v>41</v>
      </c>
      <c r="W1006" s="429"/>
      <c r="X1006" s="191" t="s">
        <v>11536</v>
      </c>
      <c r="Y1006" s="34"/>
      <c r="Z1006" s="34"/>
      <c r="AA1006" s="34"/>
      <c r="AB1006" s="34"/>
      <c r="AC1006" s="34"/>
      <c r="AD1006" s="100"/>
      <c r="AE1006" s="140"/>
      <c r="AF1006" s="210"/>
      <c r="AG1006" s="140"/>
      <c r="AH1006" s="100"/>
      <c r="AI1006" s="100"/>
      <c r="AJ1006" s="100"/>
      <c r="AK1006" s="140"/>
      <c r="AL1006" s="140"/>
      <c r="AM1006" s="140"/>
      <c r="AN1006" s="140"/>
      <c r="AO1006" s="140"/>
      <c r="AP1006" s="140"/>
      <c r="AQ1006" s="140"/>
      <c r="AR1006" s="140"/>
      <c r="AS1006" s="140"/>
      <c r="AT1006" s="140"/>
      <c r="AU1006" s="140"/>
      <c r="AV1006" s="140"/>
      <c r="AW1006" s="140"/>
      <c r="AX1006" s="140"/>
      <c r="AY1006" s="140"/>
      <c r="AZ1006" s="140"/>
      <c r="BA1006" s="140"/>
      <c r="BB1006" s="140"/>
      <c r="BC1006" s="140"/>
      <c r="BD1006" s="140"/>
      <c r="BE1006" s="140"/>
      <c r="BF1006" s="140"/>
      <c r="BG1006" s="140"/>
      <c r="BH1006" s="140"/>
      <c r="BI1006" s="140"/>
      <c r="BJ1006" s="140"/>
      <c r="BK1006" s="140"/>
      <c r="BL1006" s="140"/>
      <c r="BM1006" s="140"/>
      <c r="BN1006" s="140"/>
      <c r="BO1006" s="140"/>
      <c r="BP1006" s="140"/>
      <c r="BQ1006" s="140"/>
      <c r="BR1006" s="140"/>
      <c r="BS1006" s="140"/>
      <c r="BT1006" s="140"/>
      <c r="BU1006" s="140"/>
      <c r="BV1006" s="140"/>
      <c r="BW1006" s="140"/>
      <c r="BX1006" s="140"/>
      <c r="BY1006" s="140"/>
      <c r="BZ1006" s="140"/>
      <c r="CA1006" s="140"/>
      <c r="CB1006" s="140"/>
      <c r="CC1006" s="140"/>
      <c r="CD1006" s="140"/>
      <c r="CE1006" s="140"/>
      <c r="CF1006" s="140"/>
      <c r="CG1006" s="140"/>
      <c r="CH1006" s="140"/>
      <c r="CI1006" s="140"/>
      <c r="CJ1006" s="140"/>
      <c r="CK1006" s="140"/>
      <c r="CL1006" s="140"/>
      <c r="CM1006" s="140"/>
      <c r="CN1006" s="140"/>
      <c r="CO1006" s="140"/>
      <c r="CP1006" s="140"/>
      <c r="CQ1006" s="140"/>
      <c r="CR1006" s="140"/>
      <c r="CS1006" s="140"/>
      <c r="CT1006" s="140"/>
      <c r="CU1006" s="140"/>
      <c r="CV1006" s="140"/>
      <c r="CW1006" s="140"/>
      <c r="CX1006" s="140"/>
      <c r="CY1006" s="140"/>
      <c r="CZ1006" s="140"/>
      <c r="DA1006" s="140"/>
      <c r="DB1006" s="140"/>
      <c r="DC1006" s="140"/>
      <c r="DD1006" s="140"/>
      <c r="DE1006" s="140"/>
      <c r="DF1006" s="140"/>
      <c r="DG1006" s="140"/>
      <c r="DH1006" s="140"/>
      <c r="DI1006" s="140"/>
      <c r="DJ1006" s="140"/>
      <c r="DK1006" s="140"/>
      <c r="DL1006" s="140"/>
      <c r="DM1006" s="140"/>
      <c r="DN1006" s="140"/>
      <c r="DO1006" s="140"/>
      <c r="DP1006" s="140"/>
      <c r="DQ1006" s="140"/>
      <c r="DR1006" s="140"/>
      <c r="DS1006" s="140"/>
      <c r="DT1006" s="140"/>
      <c r="DU1006" s="140"/>
      <c r="DV1006" s="140"/>
      <c r="DW1006" s="140"/>
      <c r="DX1006" s="140"/>
      <c r="DY1006" s="140"/>
      <c r="DZ1006" s="140"/>
      <c r="EA1006" s="140"/>
      <c r="EB1006" s="140"/>
      <c r="EC1006" s="140"/>
      <c r="ED1006" s="140"/>
      <c r="EE1006" s="140"/>
      <c r="EF1006" s="140"/>
      <c r="EG1006" s="140"/>
      <c r="EH1006" s="140"/>
      <c r="EI1006" s="140"/>
      <c r="EJ1006" s="140"/>
      <c r="EK1006" s="140"/>
      <c r="EL1006" s="140"/>
      <c r="EM1006" s="140"/>
      <c r="EN1006" s="140"/>
      <c r="EO1006" s="140"/>
      <c r="EP1006" s="140"/>
      <c r="EQ1006" s="140"/>
      <c r="ER1006" s="140"/>
      <c r="ES1006" s="140"/>
      <c r="ET1006" s="140"/>
      <c r="EU1006" s="140"/>
      <c r="EV1006" s="140"/>
    </row>
    <row r="1007" spans="1:153" ht="15" customHeight="1" x14ac:dyDescent="0.25">
      <c r="A1007" s="33" t="s">
        <v>9910</v>
      </c>
      <c r="B1007" s="34"/>
      <c r="C1007" s="34"/>
      <c r="D1007" s="472"/>
      <c r="E1007" s="35">
        <f t="shared" si="36"/>
        <v>0</v>
      </c>
      <c r="F1007" s="201">
        <v>8911</v>
      </c>
      <c r="G1007" s="417"/>
      <c r="H1007" s="36" t="s">
        <v>9878</v>
      </c>
      <c r="I1007" s="102"/>
      <c r="J1007" s="202">
        <v>189.69</v>
      </c>
      <c r="K1007" s="39">
        <f t="shared" si="35"/>
        <v>0</v>
      </c>
      <c r="L1007" s="40" t="s">
        <v>9944</v>
      </c>
      <c r="M1007" s="41">
        <v>3176</v>
      </c>
      <c r="N1007" s="40" t="s">
        <v>9910</v>
      </c>
      <c r="O1007" s="46" t="s">
        <v>81</v>
      </c>
      <c r="P1007" s="40" t="s">
        <v>129</v>
      </c>
      <c r="Q1007" s="42" t="s">
        <v>130</v>
      </c>
      <c r="R1007" s="42" t="s">
        <v>31</v>
      </c>
      <c r="S1007" s="304" t="s">
        <v>46</v>
      </c>
      <c r="T1007" s="304">
        <v>6</v>
      </c>
      <c r="U1007" s="304">
        <v>2500</v>
      </c>
      <c r="V1007" s="304" t="s">
        <v>41</v>
      </c>
      <c r="W1007" s="422"/>
      <c r="X1007" s="43" t="s">
        <v>9874</v>
      </c>
      <c r="Y1007" s="34"/>
      <c r="Z1007" s="34"/>
      <c r="AA1007" s="34"/>
      <c r="AB1007" s="34"/>
      <c r="AC1007" s="34"/>
      <c r="AD1007" s="100"/>
      <c r="AE1007" s="100"/>
      <c r="AF1007" s="210"/>
      <c r="AG1007" s="100"/>
    </row>
    <row r="1008" spans="1:153" ht="15" customHeight="1" x14ac:dyDescent="0.25">
      <c r="A1008" s="33" t="s">
        <v>1980</v>
      </c>
      <c r="B1008" s="34"/>
      <c r="C1008" s="23"/>
      <c r="D1008" s="472"/>
      <c r="E1008" s="35">
        <f t="shared" si="36"/>
        <v>0</v>
      </c>
      <c r="F1008" s="201">
        <v>2900</v>
      </c>
      <c r="G1008" s="417"/>
      <c r="H1008" s="36" t="s">
        <v>1981</v>
      </c>
      <c r="I1008" s="102"/>
      <c r="J1008" s="202">
        <v>116.79</v>
      </c>
      <c r="K1008" s="39">
        <f t="shared" si="35"/>
        <v>0</v>
      </c>
      <c r="L1008" s="40" t="s">
        <v>195</v>
      </c>
      <c r="M1008" s="41" t="s">
        <v>1982</v>
      </c>
      <c r="N1008" s="40" t="s">
        <v>1980</v>
      </c>
      <c r="O1008" s="46" t="s">
        <v>56</v>
      </c>
      <c r="P1008" s="40" t="s">
        <v>116</v>
      </c>
      <c r="Q1008" s="42" t="s">
        <v>39</v>
      </c>
      <c r="R1008" s="42" t="s">
        <v>31</v>
      </c>
      <c r="S1008" s="304" t="s">
        <v>41</v>
      </c>
      <c r="T1008" s="306">
        <v>12</v>
      </c>
      <c r="U1008" s="304">
        <v>2500</v>
      </c>
      <c r="V1008" s="304" t="s">
        <v>41</v>
      </c>
      <c r="W1008" s="421" t="s">
        <v>472</v>
      </c>
      <c r="X1008" s="43"/>
      <c r="Y1008" s="34"/>
      <c r="Z1008" s="34"/>
      <c r="AA1008" s="34"/>
      <c r="AB1008" s="34"/>
      <c r="AC1008" s="34"/>
      <c r="AD1008" s="100"/>
      <c r="AF1008" s="210"/>
    </row>
    <row r="1009" spans="1:153" ht="15" customHeight="1" x14ac:dyDescent="0.25">
      <c r="A1009" s="33" t="s">
        <v>1983</v>
      </c>
      <c r="B1009" s="34"/>
      <c r="C1009" s="23"/>
      <c r="D1009" s="472"/>
      <c r="E1009" s="35">
        <f t="shared" si="36"/>
        <v>0</v>
      </c>
      <c r="F1009" s="201">
        <v>8635</v>
      </c>
      <c r="G1009" s="417"/>
      <c r="H1009" s="37" t="s">
        <v>1984</v>
      </c>
      <c r="I1009" s="102"/>
      <c r="J1009" s="202">
        <v>107.47</v>
      </c>
      <c r="K1009" s="39">
        <f t="shared" si="35"/>
        <v>0</v>
      </c>
      <c r="L1009" s="46" t="s">
        <v>1959</v>
      </c>
      <c r="M1009" s="45">
        <v>151211112015</v>
      </c>
      <c r="N1009" s="46" t="s">
        <v>1983</v>
      </c>
      <c r="O1009" s="46" t="s">
        <v>56</v>
      </c>
      <c r="P1009" s="46" t="s">
        <v>38</v>
      </c>
      <c r="Q1009" s="47" t="s">
        <v>39</v>
      </c>
      <c r="R1009" s="47" t="s">
        <v>31</v>
      </c>
      <c r="S1009" s="139" t="s">
        <v>41</v>
      </c>
      <c r="T1009" s="139">
        <v>12</v>
      </c>
      <c r="U1009" s="139">
        <v>500</v>
      </c>
      <c r="V1009" s="139" t="s">
        <v>41</v>
      </c>
      <c r="W1009" s="427"/>
      <c r="X1009" s="154" t="s">
        <v>937</v>
      </c>
      <c r="Y1009" s="32"/>
      <c r="Z1009" s="32"/>
      <c r="AA1009" s="32"/>
      <c r="AB1009" s="32"/>
      <c r="AC1009" s="32"/>
      <c r="AD1009" s="100"/>
      <c r="AF1009" s="210"/>
    </row>
    <row r="1010" spans="1:153" ht="15" customHeight="1" x14ac:dyDescent="0.25">
      <c r="A1010" s="33" t="s">
        <v>4139</v>
      </c>
      <c r="B1010" s="34"/>
      <c r="C1010" s="23"/>
      <c r="D1010" s="472"/>
      <c r="E1010" s="35">
        <f t="shared" si="36"/>
        <v>0</v>
      </c>
      <c r="F1010" s="201">
        <v>1413</v>
      </c>
      <c r="G1010" s="417"/>
      <c r="H1010" s="37" t="s">
        <v>4140</v>
      </c>
      <c r="I1010" s="102"/>
      <c r="J1010" s="202">
        <v>298.74</v>
      </c>
      <c r="K1010" s="39">
        <f t="shared" si="35"/>
        <v>0</v>
      </c>
      <c r="L1010" s="46" t="s">
        <v>264</v>
      </c>
      <c r="M1010" s="45">
        <v>14656264</v>
      </c>
      <c r="N1010" s="46" t="s">
        <v>4139</v>
      </c>
      <c r="O1010" s="46" t="s">
        <v>65</v>
      </c>
      <c r="P1010" s="46" t="s">
        <v>38</v>
      </c>
      <c r="Q1010" s="47" t="s">
        <v>39</v>
      </c>
      <c r="R1010" s="47" t="s">
        <v>31</v>
      </c>
      <c r="S1010" s="139" t="s">
        <v>32</v>
      </c>
      <c r="T1010" s="139">
        <v>51</v>
      </c>
      <c r="U1010" s="139">
        <v>500</v>
      </c>
      <c r="V1010" s="139" t="s">
        <v>32</v>
      </c>
      <c r="W1010" s="426"/>
      <c r="X1010" s="153">
        <v>42096</v>
      </c>
      <c r="Y1010" s="34"/>
      <c r="Z1010" s="34"/>
      <c r="AA1010" s="34"/>
      <c r="AB1010" s="34"/>
      <c r="AC1010" s="34"/>
      <c r="AD1010" s="100"/>
      <c r="AE1010" s="100"/>
      <c r="AF1010" s="210"/>
      <c r="AG1010" s="100"/>
      <c r="AK1010" s="100"/>
      <c r="AL1010" s="100"/>
      <c r="AM1010" s="100"/>
      <c r="AN1010" s="100"/>
      <c r="AO1010" s="100"/>
      <c r="AP1010" s="100"/>
      <c r="AQ1010" s="100"/>
      <c r="AR1010" s="100"/>
      <c r="AS1010" s="100"/>
      <c r="AT1010" s="100"/>
      <c r="AU1010" s="100"/>
      <c r="AV1010" s="100"/>
      <c r="AW1010" s="100"/>
      <c r="AX1010" s="100"/>
      <c r="AY1010" s="100"/>
      <c r="AZ1010" s="100"/>
      <c r="BA1010" s="100"/>
      <c r="BB1010" s="100"/>
      <c r="BC1010" s="100"/>
      <c r="BD1010" s="100"/>
      <c r="BE1010" s="100"/>
      <c r="BF1010" s="100"/>
      <c r="BG1010" s="100"/>
      <c r="BH1010" s="100"/>
      <c r="BI1010" s="100"/>
      <c r="BJ1010" s="100"/>
      <c r="BK1010" s="100"/>
      <c r="BL1010" s="100"/>
      <c r="BM1010" s="100"/>
      <c r="BN1010" s="100"/>
      <c r="BO1010" s="100"/>
      <c r="BP1010" s="100"/>
      <c r="BQ1010" s="100"/>
      <c r="BR1010" s="100"/>
      <c r="BS1010" s="100"/>
      <c r="BT1010" s="100"/>
      <c r="BU1010" s="100"/>
      <c r="BV1010" s="100"/>
      <c r="BW1010" s="100"/>
      <c r="BX1010" s="100"/>
      <c r="BY1010" s="100"/>
      <c r="BZ1010" s="100"/>
      <c r="CA1010" s="100"/>
      <c r="CB1010" s="100"/>
      <c r="CC1010" s="100"/>
      <c r="CD1010" s="100"/>
      <c r="CE1010" s="100"/>
      <c r="CF1010" s="100"/>
      <c r="CG1010" s="100"/>
      <c r="CH1010" s="100"/>
      <c r="CI1010" s="100"/>
      <c r="CJ1010" s="100"/>
      <c r="CK1010" s="100"/>
      <c r="CL1010" s="100"/>
      <c r="CM1010" s="100"/>
      <c r="CN1010" s="100"/>
      <c r="CO1010" s="100"/>
      <c r="CP1010" s="100"/>
      <c r="CQ1010" s="100"/>
      <c r="CR1010" s="100"/>
      <c r="CS1010" s="100"/>
      <c r="CT1010" s="100"/>
      <c r="CU1010" s="100"/>
      <c r="CV1010" s="100"/>
      <c r="CW1010" s="100"/>
      <c r="CX1010" s="100"/>
      <c r="CY1010" s="100"/>
      <c r="CZ1010" s="100"/>
      <c r="DA1010" s="100"/>
      <c r="DB1010" s="100"/>
      <c r="DC1010" s="100"/>
      <c r="DD1010" s="100"/>
      <c r="DE1010" s="100"/>
      <c r="DF1010" s="100"/>
      <c r="DG1010" s="100"/>
      <c r="DH1010" s="100"/>
      <c r="DI1010" s="100"/>
      <c r="DJ1010" s="100"/>
      <c r="DK1010" s="100"/>
      <c r="DL1010" s="100"/>
      <c r="DM1010" s="100"/>
      <c r="DN1010" s="100"/>
      <c r="DO1010" s="100"/>
      <c r="DP1010" s="100"/>
      <c r="DQ1010" s="100"/>
      <c r="DR1010" s="100"/>
      <c r="DS1010" s="100"/>
      <c r="DT1010" s="100"/>
      <c r="DU1010" s="100"/>
      <c r="DV1010" s="100"/>
      <c r="DW1010" s="100"/>
      <c r="DX1010" s="100"/>
      <c r="DY1010" s="100"/>
      <c r="DZ1010" s="100"/>
      <c r="EA1010" s="100"/>
      <c r="EB1010" s="100"/>
      <c r="EC1010" s="100"/>
      <c r="ED1010" s="100"/>
      <c r="EE1010" s="100"/>
      <c r="EF1010" s="100"/>
      <c r="EG1010" s="100"/>
      <c r="EH1010" s="100"/>
      <c r="EI1010" s="100"/>
      <c r="EJ1010" s="100"/>
      <c r="EK1010" s="100"/>
      <c r="EL1010" s="100"/>
      <c r="EM1010" s="100"/>
      <c r="EN1010" s="100"/>
      <c r="EO1010" s="100"/>
      <c r="EP1010" s="100"/>
      <c r="EQ1010" s="100"/>
      <c r="ER1010" s="100"/>
      <c r="ES1010" s="100"/>
      <c r="ET1010" s="100"/>
      <c r="EW1010" s="100"/>
    </row>
    <row r="1011" spans="1:153" ht="15" customHeight="1" x14ac:dyDescent="0.25">
      <c r="A1011" s="33" t="s">
        <v>956</v>
      </c>
      <c r="B1011" s="34"/>
      <c r="C1011" s="23"/>
      <c r="D1011" s="472"/>
      <c r="E1011" s="35">
        <f t="shared" si="36"/>
        <v>0</v>
      </c>
      <c r="F1011" s="201">
        <v>3158</v>
      </c>
      <c r="G1011" s="417"/>
      <c r="H1011" s="37" t="s">
        <v>957</v>
      </c>
      <c r="I1011" s="102"/>
      <c r="J1011" s="202">
        <v>143.52000000000001</v>
      </c>
      <c r="K1011" s="39">
        <f t="shared" si="35"/>
        <v>0</v>
      </c>
      <c r="L1011" s="46" t="s">
        <v>948</v>
      </c>
      <c r="M1011" s="45" t="s">
        <v>957</v>
      </c>
      <c r="N1011" s="46" t="s">
        <v>956</v>
      </c>
      <c r="O1011" s="46" t="s">
        <v>946</v>
      </c>
      <c r="P1011" s="46" t="s">
        <v>95</v>
      </c>
      <c r="Q1011" s="47" t="s">
        <v>39</v>
      </c>
      <c r="R1011" s="47" t="s">
        <v>31</v>
      </c>
      <c r="S1011" s="139" t="s">
        <v>41</v>
      </c>
      <c r="T1011" s="139">
        <v>12</v>
      </c>
      <c r="U1011" s="139">
        <v>500</v>
      </c>
      <c r="V1011" s="139" t="s">
        <v>41</v>
      </c>
      <c r="W1011" s="426"/>
      <c r="X1011" s="153">
        <v>42095</v>
      </c>
      <c r="Y1011" s="34"/>
      <c r="Z1011" s="34"/>
      <c r="AA1011" s="34"/>
      <c r="AB1011" s="34"/>
      <c r="AC1011" s="34"/>
      <c r="AD1011" s="100"/>
      <c r="AE1011" s="140"/>
      <c r="AF1011" s="210"/>
      <c r="AG1011" s="140"/>
      <c r="AH1011" s="100"/>
      <c r="AI1011" s="100"/>
      <c r="AK1011" s="140"/>
      <c r="AL1011" s="140"/>
      <c r="AM1011" s="140"/>
      <c r="AN1011" s="140"/>
      <c r="AO1011" s="140"/>
      <c r="AP1011" s="140"/>
      <c r="AQ1011" s="140"/>
      <c r="AR1011" s="140"/>
      <c r="AS1011" s="140"/>
      <c r="AT1011" s="140"/>
      <c r="AU1011" s="140"/>
      <c r="AV1011" s="140"/>
      <c r="AW1011" s="140"/>
      <c r="AX1011" s="140"/>
      <c r="AY1011" s="140"/>
      <c r="AZ1011" s="140"/>
      <c r="BA1011" s="140"/>
      <c r="BB1011" s="140"/>
      <c r="BC1011" s="140"/>
      <c r="BD1011" s="140"/>
      <c r="BE1011" s="140"/>
      <c r="BF1011" s="140"/>
      <c r="BG1011" s="140"/>
      <c r="BH1011" s="140"/>
      <c r="BI1011" s="140"/>
      <c r="BJ1011" s="140"/>
      <c r="BK1011" s="140"/>
      <c r="BL1011" s="140"/>
      <c r="BM1011" s="140"/>
      <c r="BN1011" s="140"/>
      <c r="BO1011" s="140"/>
      <c r="BP1011" s="140"/>
      <c r="BQ1011" s="140"/>
      <c r="BR1011" s="140"/>
      <c r="BS1011" s="140"/>
      <c r="BT1011" s="140"/>
      <c r="BU1011" s="140"/>
      <c r="BV1011" s="140"/>
      <c r="BW1011" s="140"/>
      <c r="BX1011" s="140"/>
      <c r="BY1011" s="140"/>
      <c r="BZ1011" s="140"/>
      <c r="CA1011" s="140"/>
      <c r="CB1011" s="140"/>
      <c r="CC1011" s="140"/>
      <c r="CD1011" s="140"/>
      <c r="CE1011" s="140"/>
      <c r="CF1011" s="140"/>
      <c r="CG1011" s="140"/>
      <c r="CH1011" s="140"/>
      <c r="CI1011" s="140"/>
      <c r="CJ1011" s="140"/>
      <c r="CK1011" s="140"/>
      <c r="CL1011" s="140"/>
      <c r="CM1011" s="140"/>
      <c r="CN1011" s="140"/>
      <c r="CO1011" s="140"/>
      <c r="CP1011" s="140"/>
      <c r="CQ1011" s="140"/>
      <c r="CR1011" s="140"/>
      <c r="CS1011" s="140"/>
      <c r="CT1011" s="140"/>
      <c r="CU1011" s="140"/>
      <c r="CV1011" s="140"/>
      <c r="CW1011" s="140"/>
      <c r="CX1011" s="140"/>
      <c r="CY1011" s="140"/>
      <c r="CZ1011" s="140"/>
      <c r="DA1011" s="140"/>
      <c r="DB1011" s="140"/>
      <c r="DC1011" s="140"/>
      <c r="DD1011" s="140"/>
      <c r="DE1011" s="140"/>
      <c r="DF1011" s="140"/>
      <c r="DG1011" s="140"/>
      <c r="DH1011" s="140"/>
      <c r="DI1011" s="140"/>
      <c r="DJ1011" s="140"/>
      <c r="DK1011" s="140"/>
      <c r="DL1011" s="140"/>
      <c r="DM1011" s="140"/>
      <c r="DN1011" s="140"/>
      <c r="DO1011" s="140"/>
      <c r="DP1011" s="140"/>
      <c r="DQ1011" s="140"/>
      <c r="DR1011" s="140"/>
      <c r="DS1011" s="140"/>
      <c r="DT1011" s="140"/>
      <c r="DU1011" s="140"/>
      <c r="DV1011" s="140"/>
      <c r="DW1011" s="140"/>
      <c r="DX1011" s="140"/>
      <c r="DY1011" s="140"/>
      <c r="DZ1011" s="140"/>
      <c r="EA1011" s="140"/>
      <c r="EB1011" s="140"/>
      <c r="EC1011" s="140"/>
      <c r="ED1011" s="140"/>
      <c r="EE1011" s="140"/>
      <c r="EF1011" s="140"/>
      <c r="EG1011" s="140"/>
      <c r="EH1011" s="140"/>
      <c r="EI1011" s="140"/>
      <c r="EJ1011" s="140"/>
      <c r="EK1011" s="140"/>
      <c r="EL1011" s="140"/>
      <c r="EM1011" s="140"/>
      <c r="EN1011" s="140"/>
      <c r="EO1011" s="140"/>
      <c r="EP1011" s="140"/>
      <c r="EQ1011" s="140"/>
      <c r="ER1011" s="140"/>
      <c r="ES1011" s="140"/>
      <c r="ET1011" s="140"/>
      <c r="EU1011" s="140"/>
      <c r="EV1011" s="140"/>
      <c r="EW1011" s="140"/>
    </row>
    <row r="1012" spans="1:153" ht="15" customHeight="1" x14ac:dyDescent="0.25">
      <c r="A1012" s="33" t="s">
        <v>10715</v>
      </c>
      <c r="B1012" s="34"/>
      <c r="C1012" s="23"/>
      <c r="D1012" s="472"/>
      <c r="E1012" s="35">
        <f t="shared" si="36"/>
        <v>0</v>
      </c>
      <c r="F1012" s="201">
        <v>33292</v>
      </c>
      <c r="G1012" s="417"/>
      <c r="H1012" s="37" t="s">
        <v>10687</v>
      </c>
      <c r="I1012" s="102"/>
      <c r="J1012" s="202">
        <v>29.28</v>
      </c>
      <c r="K1012" s="39">
        <f t="shared" si="35"/>
        <v>0</v>
      </c>
      <c r="L1012" s="40" t="s">
        <v>1638</v>
      </c>
      <c r="M1012" s="41">
        <v>9772054953007</v>
      </c>
      <c r="N1012" s="40" t="s">
        <v>10715</v>
      </c>
      <c r="O1012" s="46" t="s">
        <v>65</v>
      </c>
      <c r="P1012" s="40" t="s">
        <v>38</v>
      </c>
      <c r="Q1012" s="42" t="s">
        <v>39</v>
      </c>
      <c r="R1012" s="42" t="s">
        <v>31</v>
      </c>
      <c r="S1012" s="304" t="s">
        <v>41</v>
      </c>
      <c r="T1012" s="304">
        <v>9</v>
      </c>
      <c r="U1012" s="304">
        <v>2500</v>
      </c>
      <c r="V1012" s="304" t="s">
        <v>41</v>
      </c>
      <c r="W1012" s="422"/>
      <c r="X1012" s="43" t="s">
        <v>10661</v>
      </c>
      <c r="Y1012" s="34"/>
      <c r="Z1012" s="34"/>
      <c r="AA1012" s="34"/>
      <c r="AB1012" s="34"/>
      <c r="AC1012" s="34"/>
      <c r="AD1012" s="100"/>
      <c r="AE1012" s="100"/>
      <c r="AF1012" s="210"/>
      <c r="AG1012" s="100"/>
      <c r="AH1012" s="100"/>
      <c r="AI1012" s="100"/>
      <c r="AJ1012" s="140"/>
    </row>
    <row r="1013" spans="1:153" s="140" customFormat="1" ht="15" customHeight="1" x14ac:dyDescent="0.25">
      <c r="A1013" s="33" t="s">
        <v>1716</v>
      </c>
      <c r="B1013" s="34"/>
      <c r="C1013" s="23"/>
      <c r="D1013" s="472"/>
      <c r="E1013" s="35">
        <f t="shared" si="36"/>
        <v>0</v>
      </c>
      <c r="F1013" s="201">
        <v>3684</v>
      </c>
      <c r="G1013" s="417"/>
      <c r="H1013" s="137" t="s">
        <v>1717</v>
      </c>
      <c r="I1013" s="102"/>
      <c r="J1013" s="202">
        <v>35.61</v>
      </c>
      <c r="K1013" s="39">
        <f t="shared" si="35"/>
        <v>0</v>
      </c>
      <c r="L1013" s="40" t="s">
        <v>470</v>
      </c>
      <c r="M1013" s="41" t="s">
        <v>1718</v>
      </c>
      <c r="N1013" s="40" t="s">
        <v>1716</v>
      </c>
      <c r="O1013" s="46" t="s">
        <v>28</v>
      </c>
      <c r="P1013" s="40" t="s">
        <v>107</v>
      </c>
      <c r="Q1013" s="42" t="s">
        <v>39</v>
      </c>
      <c r="R1013" s="42" t="s">
        <v>31</v>
      </c>
      <c r="S1013" s="304" t="s">
        <v>41</v>
      </c>
      <c r="T1013" s="304">
        <v>12</v>
      </c>
      <c r="U1013" s="304">
        <v>500</v>
      </c>
      <c r="V1013" s="304" t="s">
        <v>41</v>
      </c>
      <c r="W1013" s="422"/>
      <c r="X1013" s="43"/>
      <c r="Y1013" s="34"/>
      <c r="Z1013" s="34"/>
      <c r="AA1013" s="34"/>
      <c r="AB1013" s="34"/>
      <c r="AC1013" s="34"/>
      <c r="AD1013" s="100"/>
      <c r="AE1013"/>
      <c r="AF1013" s="210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 s="100"/>
      <c r="EV1013" s="100"/>
      <c r="EW1013"/>
    </row>
    <row r="1014" spans="1:153" ht="15" customHeight="1" x14ac:dyDescent="0.25">
      <c r="A1014" s="33" t="s">
        <v>4141</v>
      </c>
      <c r="B1014" s="34"/>
      <c r="C1014" s="23"/>
      <c r="D1014" s="472"/>
      <c r="E1014" s="35">
        <f t="shared" si="36"/>
        <v>0</v>
      </c>
      <c r="F1014" s="201">
        <v>6463</v>
      </c>
      <c r="G1014" s="417"/>
      <c r="H1014" s="37" t="s">
        <v>4142</v>
      </c>
      <c r="I1014" s="102"/>
      <c r="J1014" s="202">
        <v>19.55</v>
      </c>
      <c r="K1014" s="39">
        <f t="shared" si="35"/>
        <v>0</v>
      </c>
      <c r="L1014" s="46" t="s">
        <v>1638</v>
      </c>
      <c r="M1014" s="45" t="s">
        <v>4143</v>
      </c>
      <c r="N1014" s="46" t="s">
        <v>4141</v>
      </c>
      <c r="O1014" s="46" t="s">
        <v>65</v>
      </c>
      <c r="P1014" s="46" t="s">
        <v>38</v>
      </c>
      <c r="Q1014" s="47" t="s">
        <v>39</v>
      </c>
      <c r="R1014" s="47" t="s">
        <v>31</v>
      </c>
      <c r="S1014" s="308" t="s">
        <v>9537</v>
      </c>
      <c r="T1014" s="139">
        <v>1</v>
      </c>
      <c r="U1014" s="139">
        <v>2500</v>
      </c>
      <c r="V1014" s="139" t="s">
        <v>41</v>
      </c>
      <c r="W1014" s="427"/>
      <c r="X1014" s="154" t="s">
        <v>141</v>
      </c>
      <c r="Y1014" s="32"/>
      <c r="Z1014" s="32"/>
      <c r="AA1014" s="49"/>
      <c r="AB1014" s="32"/>
      <c r="AC1014" s="32"/>
      <c r="AD1014" s="100"/>
      <c r="AF1014" s="210"/>
      <c r="AK1014" s="140"/>
      <c r="AL1014" s="140"/>
      <c r="AM1014" s="140"/>
      <c r="AN1014" s="140"/>
      <c r="AO1014" s="140"/>
      <c r="AP1014" s="140"/>
      <c r="AQ1014" s="140"/>
      <c r="AR1014" s="140"/>
      <c r="AS1014" s="140"/>
      <c r="AT1014" s="140"/>
      <c r="AU1014" s="140"/>
      <c r="AV1014" s="140"/>
      <c r="AW1014" s="140"/>
      <c r="AX1014" s="140"/>
      <c r="AY1014" s="140"/>
      <c r="AZ1014" s="140"/>
      <c r="BA1014" s="140"/>
      <c r="BB1014" s="140"/>
      <c r="BC1014" s="140"/>
      <c r="BD1014" s="140"/>
      <c r="BE1014" s="140"/>
      <c r="BF1014" s="140"/>
      <c r="BG1014" s="140"/>
      <c r="BH1014" s="140"/>
      <c r="BI1014" s="140"/>
      <c r="BJ1014" s="140"/>
      <c r="BK1014" s="140"/>
      <c r="BL1014" s="140"/>
      <c r="BM1014" s="140"/>
      <c r="BN1014" s="140"/>
      <c r="BO1014" s="140"/>
      <c r="BP1014" s="140"/>
      <c r="BQ1014" s="140"/>
      <c r="BR1014" s="140"/>
      <c r="BS1014" s="140"/>
      <c r="BT1014" s="140"/>
      <c r="BU1014" s="140"/>
      <c r="BV1014" s="140"/>
      <c r="BW1014" s="140"/>
      <c r="BX1014" s="140"/>
      <c r="BY1014" s="140"/>
      <c r="BZ1014" s="140"/>
      <c r="CA1014" s="140"/>
      <c r="CB1014" s="140"/>
      <c r="CC1014" s="140"/>
      <c r="CD1014" s="140"/>
      <c r="CE1014" s="140"/>
      <c r="CF1014" s="140"/>
      <c r="CG1014" s="140"/>
      <c r="CH1014" s="140"/>
      <c r="CI1014" s="140"/>
      <c r="CJ1014" s="140"/>
      <c r="CK1014" s="140"/>
      <c r="CL1014" s="140"/>
      <c r="CM1014" s="140"/>
      <c r="CN1014" s="140"/>
      <c r="CO1014" s="140"/>
      <c r="CP1014" s="140"/>
      <c r="CQ1014" s="140"/>
      <c r="CR1014" s="140"/>
      <c r="CS1014" s="140"/>
      <c r="CT1014" s="140"/>
      <c r="CU1014" s="140"/>
      <c r="CV1014" s="140"/>
      <c r="CW1014" s="140"/>
      <c r="CX1014" s="140"/>
      <c r="CY1014" s="140"/>
      <c r="CZ1014" s="140"/>
      <c r="DA1014" s="140"/>
      <c r="DB1014" s="140"/>
      <c r="DC1014" s="140"/>
      <c r="DD1014" s="140"/>
      <c r="DE1014" s="140"/>
      <c r="DF1014" s="140"/>
      <c r="DG1014" s="140"/>
      <c r="DH1014" s="140"/>
      <c r="DI1014" s="140"/>
      <c r="DJ1014" s="140"/>
      <c r="DK1014" s="140"/>
      <c r="DL1014" s="140"/>
      <c r="DM1014" s="140"/>
      <c r="DN1014" s="140"/>
      <c r="DO1014" s="140"/>
      <c r="DP1014" s="140"/>
      <c r="DQ1014" s="140"/>
      <c r="DR1014" s="140"/>
      <c r="DS1014" s="140"/>
      <c r="DT1014" s="140"/>
      <c r="DU1014" s="140"/>
      <c r="DV1014" s="140"/>
      <c r="DW1014" s="140"/>
      <c r="DX1014" s="140"/>
      <c r="DY1014" s="140"/>
      <c r="DZ1014" s="140"/>
      <c r="EA1014" s="140"/>
      <c r="EB1014" s="140"/>
      <c r="EC1014" s="140"/>
      <c r="ED1014" s="140"/>
      <c r="EE1014" s="140"/>
      <c r="EF1014" s="140"/>
      <c r="EG1014" s="140"/>
      <c r="EH1014" s="140"/>
      <c r="EI1014" s="140"/>
      <c r="EJ1014" s="140"/>
      <c r="EK1014" s="140"/>
      <c r="EL1014" s="140"/>
      <c r="EM1014" s="140"/>
      <c r="EN1014" s="140"/>
      <c r="EO1014" s="140"/>
      <c r="EP1014" s="140"/>
      <c r="EQ1014" s="140"/>
      <c r="ER1014" s="140"/>
      <c r="ES1014" s="140"/>
      <c r="ET1014" s="140"/>
      <c r="EW1014" s="140"/>
    </row>
    <row r="1015" spans="1:153" ht="15" customHeight="1" x14ac:dyDescent="0.25">
      <c r="A1015" s="33" t="s">
        <v>9728</v>
      </c>
      <c r="B1015" s="34"/>
      <c r="C1015" s="23"/>
      <c r="D1015" s="472"/>
      <c r="E1015" s="35">
        <f t="shared" si="36"/>
        <v>0</v>
      </c>
      <c r="F1015" s="201">
        <v>30962</v>
      </c>
      <c r="G1015" s="417"/>
      <c r="H1015" s="36" t="s">
        <v>9753</v>
      </c>
      <c r="I1015" s="102"/>
      <c r="J1015" s="202">
        <v>59.97</v>
      </c>
      <c r="K1015" s="39">
        <f t="shared" ref="K1015:K1078" si="37">I1015*J1015</f>
        <v>0</v>
      </c>
      <c r="L1015" s="40" t="s">
        <v>9756</v>
      </c>
      <c r="M1015" s="41" t="s">
        <v>9758</v>
      </c>
      <c r="N1015" s="40" t="s">
        <v>9728</v>
      </c>
      <c r="O1015" s="46" t="s">
        <v>28</v>
      </c>
      <c r="P1015" s="40" t="s">
        <v>66</v>
      </c>
      <c r="Q1015" s="42" t="s">
        <v>39</v>
      </c>
      <c r="R1015" s="42" t="s">
        <v>31</v>
      </c>
      <c r="S1015" s="304" t="s">
        <v>41</v>
      </c>
      <c r="T1015" s="304">
        <v>12</v>
      </c>
      <c r="U1015" s="304">
        <v>2500</v>
      </c>
      <c r="V1015" s="304" t="s">
        <v>41</v>
      </c>
      <c r="W1015" s="422"/>
      <c r="X1015" s="522" t="s">
        <v>9695</v>
      </c>
      <c r="Y1015" s="34"/>
      <c r="Z1015" s="34"/>
      <c r="AA1015" s="34"/>
      <c r="AB1015" s="34"/>
      <c r="AC1015" s="34"/>
      <c r="AD1015" s="100"/>
      <c r="AE1015" s="140"/>
      <c r="AF1015" s="210"/>
      <c r="AG1015" s="140"/>
    </row>
    <row r="1016" spans="1:153" s="100" customFormat="1" ht="15" customHeight="1" x14ac:dyDescent="0.25">
      <c r="A1016" s="33" t="s">
        <v>1719</v>
      </c>
      <c r="B1016" s="34"/>
      <c r="C1016" s="23"/>
      <c r="D1016" s="472"/>
      <c r="E1016" s="35">
        <f t="shared" si="36"/>
        <v>0</v>
      </c>
      <c r="F1016" s="440">
        <v>6464</v>
      </c>
      <c r="G1016" s="417"/>
      <c r="H1016" s="242" t="s">
        <v>1720</v>
      </c>
      <c r="I1016" s="266"/>
      <c r="J1016" s="202">
        <v>52.15</v>
      </c>
      <c r="K1016" s="213">
        <f t="shared" si="37"/>
        <v>0</v>
      </c>
      <c r="L1016" s="268" t="s">
        <v>1638</v>
      </c>
      <c r="M1016" s="516">
        <v>15401702</v>
      </c>
      <c r="N1016" s="270" t="s">
        <v>1719</v>
      </c>
      <c r="O1016" s="249" t="s">
        <v>28</v>
      </c>
      <c r="P1016" s="226" t="s">
        <v>66</v>
      </c>
      <c r="Q1016" s="226" t="s">
        <v>39</v>
      </c>
      <c r="R1016" s="226" t="s">
        <v>31</v>
      </c>
      <c r="S1016" s="519" t="s">
        <v>9121</v>
      </c>
      <c r="T1016" s="519">
        <v>2</v>
      </c>
      <c r="U1016" s="519">
        <v>2500</v>
      </c>
      <c r="V1016" s="519" t="s">
        <v>41</v>
      </c>
      <c r="W1016" s="520"/>
      <c r="X1016" s="523">
        <v>42186</v>
      </c>
      <c r="Y1016" s="32"/>
      <c r="Z1016" s="32"/>
      <c r="AA1016" s="32"/>
      <c r="AB1016" s="34"/>
      <c r="AC1016" s="34"/>
      <c r="AE1016"/>
      <c r="AF1016" s="210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</row>
    <row r="1017" spans="1:153" ht="15" customHeight="1" x14ac:dyDescent="0.25">
      <c r="A1017" s="33" t="s">
        <v>9127</v>
      </c>
      <c r="B1017" s="34"/>
      <c r="C1017" s="156"/>
      <c r="D1017" s="472"/>
      <c r="E1017" s="35">
        <f t="shared" si="36"/>
        <v>0</v>
      </c>
      <c r="F1017" s="201">
        <v>30815</v>
      </c>
      <c r="G1017" s="417"/>
      <c r="H1017" s="101" t="s">
        <v>9124</v>
      </c>
      <c r="I1017" s="97"/>
      <c r="J1017" s="202">
        <v>48</v>
      </c>
      <c r="K1017" s="39">
        <f t="shared" si="37"/>
        <v>0</v>
      </c>
      <c r="L1017" s="107" t="s">
        <v>9125</v>
      </c>
      <c r="M1017" s="147" t="s">
        <v>9126</v>
      </c>
      <c r="N1017" s="133" t="s">
        <v>9127</v>
      </c>
      <c r="O1017" s="133" t="s">
        <v>407</v>
      </c>
      <c r="P1017" s="133" t="s">
        <v>95</v>
      </c>
      <c r="Q1017" s="148" t="s">
        <v>39</v>
      </c>
      <c r="R1017" s="148" t="s">
        <v>31</v>
      </c>
      <c r="S1017" s="133" t="s">
        <v>41</v>
      </c>
      <c r="T1017" s="304">
        <v>12</v>
      </c>
      <c r="U1017" s="133">
        <v>1500</v>
      </c>
      <c r="V1017" s="133" t="s">
        <v>41</v>
      </c>
      <c r="W1017" s="428"/>
      <c r="X1017" s="521" t="s">
        <v>9117</v>
      </c>
      <c r="Y1017" s="99"/>
      <c r="Z1017" s="99"/>
      <c r="AA1017" s="99"/>
      <c r="AB1017" s="99"/>
      <c r="AC1017" s="99"/>
      <c r="AD1017" s="100"/>
      <c r="AF1017" s="210"/>
      <c r="AK1017" s="100"/>
      <c r="AL1017" s="100"/>
      <c r="AM1017" s="100"/>
      <c r="AN1017" s="100"/>
      <c r="AO1017" s="100"/>
      <c r="AP1017" s="100"/>
      <c r="AQ1017" s="100"/>
      <c r="AR1017" s="100"/>
      <c r="AS1017" s="100"/>
      <c r="AT1017" s="100"/>
      <c r="AU1017" s="100"/>
      <c r="AV1017" s="100"/>
      <c r="AW1017" s="100"/>
      <c r="AX1017" s="100"/>
      <c r="AY1017" s="100"/>
      <c r="AZ1017" s="100"/>
      <c r="BA1017" s="100"/>
      <c r="BB1017" s="100"/>
      <c r="BC1017" s="100"/>
      <c r="BD1017" s="100"/>
      <c r="BE1017" s="100"/>
      <c r="BF1017" s="100"/>
      <c r="BG1017" s="100"/>
      <c r="BH1017" s="100"/>
      <c r="BI1017" s="100"/>
      <c r="BJ1017" s="100"/>
      <c r="BK1017" s="100"/>
      <c r="BL1017" s="100"/>
      <c r="BM1017" s="100"/>
      <c r="BN1017" s="100"/>
      <c r="BO1017" s="100"/>
      <c r="BP1017" s="100"/>
      <c r="BQ1017" s="100"/>
      <c r="BR1017" s="100"/>
      <c r="BS1017" s="100"/>
      <c r="BT1017" s="100"/>
      <c r="BU1017" s="100"/>
      <c r="BV1017" s="100"/>
      <c r="BW1017" s="100"/>
      <c r="BX1017" s="100"/>
      <c r="BY1017" s="100"/>
      <c r="BZ1017" s="100"/>
      <c r="CA1017" s="100"/>
      <c r="CB1017" s="100"/>
      <c r="CC1017" s="100"/>
      <c r="CD1017" s="100"/>
      <c r="CE1017" s="100"/>
      <c r="CF1017" s="100"/>
      <c r="CG1017" s="100"/>
      <c r="CH1017" s="100"/>
      <c r="CI1017" s="100"/>
      <c r="CJ1017" s="100"/>
      <c r="CK1017" s="100"/>
      <c r="CL1017" s="100"/>
      <c r="CM1017" s="100"/>
      <c r="CN1017" s="100"/>
      <c r="CO1017" s="100"/>
      <c r="CP1017" s="100"/>
      <c r="CQ1017" s="100"/>
      <c r="CR1017" s="100"/>
      <c r="CS1017" s="100"/>
      <c r="CT1017" s="100"/>
      <c r="CU1017" s="100"/>
      <c r="CV1017" s="100"/>
      <c r="CW1017" s="100"/>
      <c r="CX1017" s="100"/>
      <c r="CY1017" s="100"/>
      <c r="CZ1017" s="100"/>
      <c r="DA1017" s="100"/>
      <c r="DB1017" s="100"/>
      <c r="DC1017" s="100"/>
      <c r="DD1017" s="100"/>
      <c r="DE1017" s="100"/>
      <c r="DF1017" s="100"/>
      <c r="DG1017" s="100"/>
      <c r="DH1017" s="100"/>
      <c r="DI1017" s="100"/>
      <c r="DJ1017" s="100"/>
      <c r="DK1017" s="100"/>
      <c r="DL1017" s="100"/>
      <c r="DM1017" s="100"/>
      <c r="DN1017" s="100"/>
      <c r="DO1017" s="100"/>
      <c r="DP1017" s="100"/>
      <c r="DQ1017" s="100"/>
      <c r="DR1017" s="100"/>
      <c r="DS1017" s="100"/>
      <c r="DT1017" s="100"/>
      <c r="DU1017" s="100"/>
      <c r="DV1017" s="100"/>
      <c r="DW1017" s="100"/>
      <c r="DX1017" s="100"/>
      <c r="DY1017" s="100"/>
      <c r="DZ1017" s="100"/>
      <c r="EA1017" s="100"/>
      <c r="EB1017" s="100"/>
      <c r="EC1017" s="100"/>
      <c r="ED1017" s="100"/>
      <c r="EE1017" s="100"/>
      <c r="EF1017" s="100"/>
      <c r="EG1017" s="100"/>
      <c r="EH1017" s="100"/>
      <c r="EI1017" s="100"/>
      <c r="EJ1017" s="100"/>
      <c r="EK1017" s="100"/>
      <c r="EL1017" s="100"/>
      <c r="EM1017" s="100"/>
      <c r="EN1017" s="100"/>
      <c r="EO1017" s="100"/>
      <c r="EP1017" s="100"/>
      <c r="EQ1017" s="100"/>
      <c r="ER1017" s="100"/>
      <c r="ES1017" s="100"/>
      <c r="ET1017" s="100"/>
      <c r="EU1017" s="100"/>
      <c r="EV1017" s="100"/>
      <c r="EW1017" s="100"/>
    </row>
    <row r="1018" spans="1:153" ht="15" customHeight="1" x14ac:dyDescent="0.25">
      <c r="A1018" s="33" t="s">
        <v>9141</v>
      </c>
      <c r="B1018" s="34"/>
      <c r="C1018" s="156"/>
      <c r="D1018" s="472"/>
      <c r="E1018" s="35">
        <f t="shared" si="36"/>
        <v>0</v>
      </c>
      <c r="F1018" s="201">
        <v>30800</v>
      </c>
      <c r="G1018" s="417"/>
      <c r="H1018" s="101" t="s">
        <v>9125</v>
      </c>
      <c r="I1018" s="97"/>
      <c r="J1018" s="202">
        <v>60</v>
      </c>
      <c r="K1018" s="39">
        <f t="shared" si="37"/>
        <v>0</v>
      </c>
      <c r="L1018" s="107" t="s">
        <v>9125</v>
      </c>
      <c r="M1018" s="147" t="s">
        <v>9145</v>
      </c>
      <c r="N1018" s="133" t="s">
        <v>9141</v>
      </c>
      <c r="O1018" s="133" t="s">
        <v>407</v>
      </c>
      <c r="P1018" s="133" t="s">
        <v>95</v>
      </c>
      <c r="Q1018" s="148" t="s">
        <v>39</v>
      </c>
      <c r="R1018" s="148" t="s">
        <v>31</v>
      </c>
      <c r="S1018" s="133" t="s">
        <v>41</v>
      </c>
      <c r="T1018" s="304">
        <v>12</v>
      </c>
      <c r="U1018" s="133">
        <v>1500</v>
      </c>
      <c r="V1018" s="133" t="s">
        <v>41</v>
      </c>
      <c r="W1018" s="428"/>
      <c r="X1018" s="164" t="s">
        <v>9117</v>
      </c>
      <c r="Y1018" s="99"/>
      <c r="Z1018" s="99"/>
      <c r="AA1018" s="99"/>
      <c r="AB1018" s="99"/>
      <c r="AC1018" s="99"/>
      <c r="AD1018" s="100"/>
      <c r="AF1018" s="210"/>
    </row>
    <row r="1019" spans="1:153" ht="15" customHeight="1" x14ac:dyDescent="0.25">
      <c r="A1019" s="33" t="s">
        <v>9132</v>
      </c>
      <c r="B1019" s="34"/>
      <c r="C1019" s="156"/>
      <c r="D1019" s="472"/>
      <c r="E1019" s="35">
        <f t="shared" si="36"/>
        <v>0</v>
      </c>
      <c r="F1019" s="201">
        <v>30888</v>
      </c>
      <c r="G1019" s="417"/>
      <c r="H1019" s="101" t="s">
        <v>9131</v>
      </c>
      <c r="I1019" s="97"/>
      <c r="J1019" s="202">
        <v>48</v>
      </c>
      <c r="K1019" s="39">
        <f t="shared" si="37"/>
        <v>0</v>
      </c>
      <c r="L1019" s="107" t="s">
        <v>9125</v>
      </c>
      <c r="M1019" s="147" t="s">
        <v>9133</v>
      </c>
      <c r="N1019" s="133" t="s">
        <v>9132</v>
      </c>
      <c r="O1019" s="133" t="s">
        <v>407</v>
      </c>
      <c r="P1019" s="133" t="s">
        <v>95</v>
      </c>
      <c r="Q1019" s="148" t="s">
        <v>39</v>
      </c>
      <c r="R1019" s="148" t="s">
        <v>31</v>
      </c>
      <c r="S1019" s="133" t="s">
        <v>41</v>
      </c>
      <c r="T1019" s="304">
        <v>12</v>
      </c>
      <c r="U1019" s="133">
        <v>1500</v>
      </c>
      <c r="V1019" s="133" t="s">
        <v>41</v>
      </c>
      <c r="W1019" s="428"/>
      <c r="X1019" s="164" t="s">
        <v>9117</v>
      </c>
      <c r="Y1019" s="99"/>
      <c r="Z1019" s="99"/>
      <c r="AA1019" s="99"/>
      <c r="AB1019" s="99"/>
      <c r="AC1019" s="99"/>
      <c r="AD1019" s="100"/>
      <c r="AF1019" s="210"/>
      <c r="AK1019" s="140"/>
      <c r="AL1019" s="140"/>
      <c r="AM1019" s="140"/>
      <c r="AN1019" s="140"/>
      <c r="AO1019" s="140"/>
      <c r="AP1019" s="140"/>
      <c r="AQ1019" s="140"/>
      <c r="AR1019" s="140"/>
      <c r="AS1019" s="140"/>
      <c r="AT1019" s="140"/>
      <c r="AU1019" s="140"/>
      <c r="AV1019" s="140"/>
      <c r="AW1019" s="140"/>
      <c r="AX1019" s="140"/>
      <c r="AY1019" s="140"/>
      <c r="AZ1019" s="140"/>
      <c r="BA1019" s="140"/>
      <c r="BB1019" s="140"/>
      <c r="BC1019" s="140"/>
      <c r="BD1019" s="140"/>
      <c r="BE1019" s="140"/>
      <c r="BF1019" s="140"/>
      <c r="BG1019" s="140"/>
      <c r="BH1019" s="140"/>
      <c r="BI1019" s="140"/>
      <c r="BJ1019" s="140"/>
      <c r="BK1019" s="140"/>
      <c r="BL1019" s="140"/>
      <c r="BM1019" s="140"/>
      <c r="BN1019" s="140"/>
      <c r="BO1019" s="140"/>
      <c r="BP1019" s="140"/>
      <c r="BQ1019" s="140"/>
      <c r="BR1019" s="140"/>
      <c r="BS1019" s="140"/>
      <c r="BT1019" s="140"/>
      <c r="BU1019" s="140"/>
      <c r="BV1019" s="140"/>
      <c r="BW1019" s="140"/>
      <c r="BX1019" s="140"/>
      <c r="BY1019" s="140"/>
      <c r="BZ1019" s="140"/>
      <c r="CA1019" s="140"/>
      <c r="CB1019" s="140"/>
      <c r="CC1019" s="140"/>
      <c r="CD1019" s="140"/>
      <c r="CE1019" s="140"/>
      <c r="CF1019" s="140"/>
      <c r="CG1019" s="140"/>
      <c r="CH1019" s="140"/>
      <c r="CI1019" s="140"/>
      <c r="CJ1019" s="140"/>
      <c r="CK1019" s="140"/>
      <c r="CL1019" s="140"/>
      <c r="CM1019" s="140"/>
      <c r="CN1019" s="140"/>
      <c r="CO1019" s="140"/>
      <c r="CP1019" s="140"/>
      <c r="CQ1019" s="140"/>
      <c r="CR1019" s="140"/>
      <c r="CS1019" s="140"/>
      <c r="CT1019" s="140"/>
      <c r="CU1019" s="140"/>
      <c r="CV1019" s="140"/>
      <c r="CW1019" s="140"/>
      <c r="CX1019" s="140"/>
      <c r="CY1019" s="140"/>
      <c r="CZ1019" s="140"/>
      <c r="DA1019" s="140"/>
      <c r="DB1019" s="140"/>
      <c r="DC1019" s="140"/>
      <c r="DD1019" s="140"/>
      <c r="DE1019" s="140"/>
      <c r="DF1019" s="140"/>
      <c r="DG1019" s="140"/>
      <c r="DH1019" s="140"/>
      <c r="DI1019" s="140"/>
      <c r="DJ1019" s="140"/>
      <c r="DK1019" s="140"/>
      <c r="DL1019" s="140"/>
      <c r="DM1019" s="140"/>
      <c r="DN1019" s="140"/>
      <c r="DO1019" s="140"/>
      <c r="DP1019" s="140"/>
      <c r="DQ1019" s="140"/>
      <c r="DR1019" s="140"/>
      <c r="DS1019" s="140"/>
      <c r="DT1019" s="140"/>
      <c r="DU1019" s="140"/>
      <c r="DV1019" s="140"/>
      <c r="DW1019" s="140"/>
      <c r="DX1019" s="140"/>
      <c r="DY1019" s="140"/>
      <c r="DZ1019" s="140"/>
      <c r="EA1019" s="140"/>
      <c r="EB1019" s="140"/>
      <c r="EC1019" s="140"/>
      <c r="ED1019" s="140"/>
      <c r="EE1019" s="140"/>
      <c r="EF1019" s="140"/>
      <c r="EG1019" s="140"/>
      <c r="EH1019" s="140"/>
      <c r="EI1019" s="140"/>
      <c r="EJ1019" s="140"/>
      <c r="EK1019" s="140"/>
      <c r="EL1019" s="140"/>
      <c r="EM1019" s="140"/>
      <c r="EN1019" s="140"/>
      <c r="EO1019" s="140"/>
      <c r="EP1019" s="140"/>
      <c r="EQ1019" s="140"/>
      <c r="ER1019" s="140"/>
      <c r="ES1019" s="140"/>
      <c r="ET1019" s="140"/>
      <c r="EU1019" s="140"/>
      <c r="EV1019" s="140"/>
      <c r="EW1019" s="140"/>
    </row>
    <row r="1020" spans="1:153" ht="15" customHeight="1" x14ac:dyDescent="0.25">
      <c r="A1020" s="33" t="s">
        <v>11355</v>
      </c>
      <c r="B1020" s="34"/>
      <c r="C1020" s="23"/>
      <c r="D1020" s="472"/>
      <c r="E1020" s="35">
        <f t="shared" si="36"/>
        <v>0</v>
      </c>
      <c r="F1020" s="201">
        <v>34238</v>
      </c>
      <c r="G1020" s="417"/>
      <c r="H1020" s="36" t="s">
        <v>11408</v>
      </c>
      <c r="I1020" s="102"/>
      <c r="J1020" s="202">
        <v>26.97</v>
      </c>
      <c r="K1020" s="39">
        <f t="shared" si="37"/>
        <v>0</v>
      </c>
      <c r="L1020" s="40" t="s">
        <v>1113</v>
      </c>
      <c r="M1020" s="41" t="s">
        <v>11440</v>
      </c>
      <c r="N1020" s="40" t="s">
        <v>11355</v>
      </c>
      <c r="O1020" s="46" t="s">
        <v>767</v>
      </c>
      <c r="P1020" s="40" t="s">
        <v>960</v>
      </c>
      <c r="Q1020" s="42" t="s">
        <v>39</v>
      </c>
      <c r="R1020" s="42" t="s">
        <v>31</v>
      </c>
      <c r="S1020" s="304" t="s">
        <v>46</v>
      </c>
      <c r="T1020" s="304">
        <v>2</v>
      </c>
      <c r="U1020" s="304">
        <v>2500</v>
      </c>
      <c r="V1020" s="304" t="s">
        <v>41</v>
      </c>
      <c r="W1020" s="429"/>
      <c r="X1020" s="191" t="s">
        <v>11446</v>
      </c>
      <c r="Y1020" s="34"/>
      <c r="Z1020" s="34"/>
      <c r="AA1020" s="34"/>
      <c r="AB1020" s="34"/>
      <c r="AC1020" s="34"/>
      <c r="AD1020" s="100"/>
      <c r="AE1020" s="140"/>
      <c r="AF1020" s="210"/>
      <c r="AG1020" s="140"/>
      <c r="AH1020" s="100"/>
      <c r="AI1020" s="100"/>
      <c r="AJ1020" s="100"/>
      <c r="AK1020" s="140"/>
      <c r="AL1020" s="140"/>
      <c r="AM1020" s="140"/>
      <c r="AN1020" s="140"/>
      <c r="AO1020" s="140"/>
      <c r="AP1020" s="140"/>
      <c r="AQ1020" s="140"/>
      <c r="AR1020" s="140"/>
      <c r="AS1020" s="140"/>
      <c r="AT1020" s="140"/>
      <c r="AU1020" s="140"/>
      <c r="AV1020" s="140"/>
      <c r="AW1020" s="140"/>
      <c r="AX1020" s="140"/>
      <c r="AY1020" s="140"/>
      <c r="AZ1020" s="140"/>
      <c r="BA1020" s="140"/>
      <c r="BB1020" s="140"/>
      <c r="BC1020" s="140"/>
      <c r="BD1020" s="140"/>
      <c r="BE1020" s="140"/>
      <c r="BF1020" s="140"/>
      <c r="BG1020" s="140"/>
      <c r="BH1020" s="140"/>
      <c r="BI1020" s="140"/>
      <c r="BJ1020" s="140"/>
      <c r="BK1020" s="140"/>
      <c r="BL1020" s="140"/>
      <c r="BM1020" s="140"/>
      <c r="BN1020" s="140"/>
      <c r="BO1020" s="140"/>
      <c r="BP1020" s="140"/>
      <c r="BQ1020" s="140"/>
      <c r="BR1020" s="140"/>
      <c r="BS1020" s="140"/>
      <c r="BT1020" s="140"/>
      <c r="BU1020" s="140"/>
      <c r="BV1020" s="140"/>
      <c r="BW1020" s="140"/>
      <c r="BX1020" s="140"/>
      <c r="BY1020" s="140"/>
      <c r="BZ1020" s="140"/>
      <c r="CA1020" s="140"/>
      <c r="CB1020" s="140"/>
      <c r="CC1020" s="140"/>
      <c r="CD1020" s="140"/>
      <c r="CE1020" s="140"/>
      <c r="CF1020" s="140"/>
      <c r="CG1020" s="140"/>
      <c r="CH1020" s="140"/>
      <c r="CI1020" s="140"/>
      <c r="CJ1020" s="140"/>
      <c r="CK1020" s="140"/>
      <c r="CL1020" s="140"/>
      <c r="CM1020" s="140"/>
      <c r="CN1020" s="140"/>
      <c r="CO1020" s="140"/>
      <c r="CP1020" s="140"/>
      <c r="CQ1020" s="140"/>
      <c r="CR1020" s="140"/>
      <c r="CS1020" s="140"/>
      <c r="CT1020" s="140"/>
      <c r="CU1020" s="140"/>
      <c r="CV1020" s="140"/>
      <c r="CW1020" s="140"/>
      <c r="CX1020" s="140"/>
      <c r="CY1020" s="140"/>
      <c r="CZ1020" s="140"/>
      <c r="DA1020" s="140"/>
      <c r="DB1020" s="140"/>
      <c r="DC1020" s="140"/>
      <c r="DD1020" s="140"/>
      <c r="DE1020" s="140"/>
      <c r="DF1020" s="140"/>
      <c r="DG1020" s="140"/>
      <c r="DH1020" s="140"/>
      <c r="DI1020" s="140"/>
      <c r="DJ1020" s="140"/>
      <c r="DK1020" s="140"/>
      <c r="DL1020" s="140"/>
      <c r="DM1020" s="140"/>
      <c r="DN1020" s="140"/>
      <c r="DO1020" s="140"/>
      <c r="DP1020" s="140"/>
      <c r="DQ1020" s="140"/>
      <c r="DR1020" s="140"/>
      <c r="DS1020" s="140"/>
      <c r="DT1020" s="140"/>
      <c r="DU1020" s="140"/>
      <c r="DV1020" s="140"/>
      <c r="DW1020" s="140"/>
      <c r="DX1020" s="140"/>
      <c r="DY1020" s="140"/>
      <c r="DZ1020" s="140"/>
      <c r="EA1020" s="140"/>
      <c r="EB1020" s="140"/>
      <c r="EC1020" s="140"/>
      <c r="ED1020" s="140"/>
      <c r="EE1020" s="140"/>
      <c r="EF1020" s="140"/>
      <c r="EG1020" s="140"/>
      <c r="EH1020" s="140"/>
      <c r="EI1020" s="140"/>
      <c r="EJ1020" s="140"/>
      <c r="EK1020" s="140"/>
      <c r="EL1020" s="140"/>
      <c r="EM1020" s="140"/>
      <c r="EN1020" s="140"/>
      <c r="EO1020" s="140"/>
      <c r="EP1020" s="140"/>
      <c r="EQ1020" s="140"/>
      <c r="ER1020" s="140"/>
      <c r="ES1020" s="140"/>
      <c r="ET1020" s="140"/>
      <c r="EU1020" s="140"/>
      <c r="EV1020" s="140"/>
    </row>
    <row r="1021" spans="1:153" ht="15" customHeight="1" x14ac:dyDescent="0.25">
      <c r="A1021" s="33" t="s">
        <v>4144</v>
      </c>
      <c r="B1021" s="34"/>
      <c r="C1021" s="23"/>
      <c r="D1021" s="472"/>
      <c r="E1021" s="35">
        <f t="shared" si="36"/>
        <v>0</v>
      </c>
      <c r="F1021" s="201">
        <v>5955</v>
      </c>
      <c r="G1021" s="417"/>
      <c r="H1021" s="36" t="s">
        <v>4145</v>
      </c>
      <c r="I1021" s="102"/>
      <c r="J1021" s="202">
        <v>89.97</v>
      </c>
      <c r="K1021" s="39">
        <f t="shared" si="37"/>
        <v>0</v>
      </c>
      <c r="L1021" s="40" t="s">
        <v>1113</v>
      </c>
      <c r="M1021" s="41" t="s">
        <v>4146</v>
      </c>
      <c r="N1021" s="40" t="s">
        <v>4144</v>
      </c>
      <c r="O1021" s="46" t="s">
        <v>65</v>
      </c>
      <c r="P1021" s="40" t="s">
        <v>960</v>
      </c>
      <c r="Q1021" s="42" t="s">
        <v>39</v>
      </c>
      <c r="R1021" s="42" t="s">
        <v>31</v>
      </c>
      <c r="S1021" s="304" t="s">
        <v>41</v>
      </c>
      <c r="T1021" s="309">
        <v>12</v>
      </c>
      <c r="U1021" s="304">
        <v>2500</v>
      </c>
      <c r="V1021" s="304" t="s">
        <v>41</v>
      </c>
      <c r="W1021" s="422"/>
      <c r="X1021" s="43">
        <v>41662</v>
      </c>
      <c r="Y1021" s="34"/>
      <c r="Z1021" s="34"/>
      <c r="AA1021" s="34"/>
      <c r="AB1021" s="34"/>
      <c r="AC1021" s="34"/>
      <c r="AD1021" s="100"/>
      <c r="AF1021" s="210"/>
    </row>
    <row r="1022" spans="1:153" ht="15" customHeight="1" x14ac:dyDescent="0.25">
      <c r="A1022" s="33" t="s">
        <v>11314</v>
      </c>
      <c r="B1022" s="34"/>
      <c r="C1022" s="23"/>
      <c r="D1022" s="472"/>
      <c r="E1022" s="35">
        <f t="shared" si="36"/>
        <v>0</v>
      </c>
      <c r="F1022" s="201">
        <v>34680</v>
      </c>
      <c r="G1022" s="417"/>
      <c r="H1022" s="36" t="s">
        <v>11366</v>
      </c>
      <c r="I1022" s="102"/>
      <c r="J1022" s="202">
        <v>153.11000000000001</v>
      </c>
      <c r="K1022" s="39">
        <f t="shared" si="37"/>
        <v>0</v>
      </c>
      <c r="L1022" s="40" t="s">
        <v>11418</v>
      </c>
      <c r="M1022" s="41">
        <v>201818101249</v>
      </c>
      <c r="N1022" s="40" t="s">
        <v>11314</v>
      </c>
      <c r="O1022" s="46" t="s">
        <v>65</v>
      </c>
      <c r="P1022" s="40" t="s">
        <v>314</v>
      </c>
      <c r="Q1022" s="42" t="s">
        <v>30</v>
      </c>
      <c r="R1022" s="42" t="s">
        <v>31</v>
      </c>
      <c r="S1022" s="304" t="s">
        <v>41</v>
      </c>
      <c r="T1022" s="304">
        <v>12</v>
      </c>
      <c r="U1022" s="304">
        <v>2500</v>
      </c>
      <c r="V1022" s="304" t="s">
        <v>41</v>
      </c>
      <c r="W1022" s="429"/>
      <c r="X1022" s="191" t="s">
        <v>11446</v>
      </c>
      <c r="Y1022" s="34"/>
      <c r="Z1022" s="34"/>
      <c r="AA1022" s="34"/>
      <c r="AB1022" s="34"/>
      <c r="AC1022" s="34"/>
      <c r="AD1022" s="100"/>
      <c r="AE1022" s="140"/>
      <c r="AF1022" s="210"/>
      <c r="AG1022" s="140"/>
      <c r="AH1022" s="100"/>
      <c r="AI1022" s="100"/>
      <c r="AJ1022" s="100"/>
      <c r="AK1022" s="140"/>
      <c r="AL1022" s="140"/>
      <c r="AM1022" s="140"/>
      <c r="AN1022" s="140"/>
      <c r="AO1022" s="140"/>
      <c r="AP1022" s="140"/>
      <c r="AQ1022" s="140"/>
      <c r="AR1022" s="140"/>
      <c r="AS1022" s="140"/>
      <c r="AT1022" s="140"/>
      <c r="AU1022" s="140"/>
      <c r="AV1022" s="140"/>
      <c r="AW1022" s="140"/>
      <c r="AX1022" s="140"/>
      <c r="AY1022" s="140"/>
      <c r="AZ1022" s="140"/>
      <c r="BA1022" s="140"/>
      <c r="BB1022" s="140"/>
      <c r="BC1022" s="140"/>
      <c r="BD1022" s="140"/>
      <c r="BE1022" s="140"/>
      <c r="BF1022" s="140"/>
      <c r="BG1022" s="140"/>
      <c r="BH1022" s="140"/>
      <c r="BI1022" s="140"/>
      <c r="BJ1022" s="140"/>
      <c r="BK1022" s="140"/>
      <c r="BL1022" s="140"/>
      <c r="BM1022" s="140"/>
      <c r="BN1022" s="140"/>
      <c r="BO1022" s="140"/>
      <c r="BP1022" s="140"/>
      <c r="BQ1022" s="140"/>
      <c r="BR1022" s="140"/>
      <c r="BS1022" s="140"/>
      <c r="BT1022" s="140"/>
      <c r="BU1022" s="140"/>
      <c r="BV1022" s="140"/>
      <c r="BW1022" s="140"/>
      <c r="BX1022" s="140"/>
      <c r="BY1022" s="140"/>
      <c r="BZ1022" s="140"/>
      <c r="CA1022" s="140"/>
      <c r="CB1022" s="140"/>
      <c r="CC1022" s="140"/>
      <c r="CD1022" s="140"/>
      <c r="CE1022" s="140"/>
      <c r="CF1022" s="140"/>
      <c r="CG1022" s="140"/>
      <c r="CH1022" s="140"/>
      <c r="CI1022" s="140"/>
      <c r="CJ1022" s="140"/>
      <c r="CK1022" s="140"/>
      <c r="CL1022" s="140"/>
      <c r="CM1022" s="140"/>
      <c r="CN1022" s="140"/>
      <c r="CO1022" s="140"/>
      <c r="CP1022" s="140"/>
      <c r="CQ1022" s="140"/>
      <c r="CR1022" s="140"/>
      <c r="CS1022" s="140"/>
      <c r="CT1022" s="140"/>
      <c r="CU1022" s="140"/>
      <c r="CV1022" s="140"/>
      <c r="CW1022" s="140"/>
      <c r="CX1022" s="140"/>
      <c r="CY1022" s="140"/>
      <c r="CZ1022" s="140"/>
      <c r="DA1022" s="140"/>
      <c r="DB1022" s="140"/>
      <c r="DC1022" s="140"/>
      <c r="DD1022" s="140"/>
      <c r="DE1022" s="140"/>
      <c r="DF1022" s="140"/>
      <c r="DG1022" s="140"/>
      <c r="DH1022" s="140"/>
      <c r="DI1022" s="140"/>
      <c r="DJ1022" s="140"/>
      <c r="DK1022" s="140"/>
      <c r="DL1022" s="140"/>
      <c r="DM1022" s="140"/>
      <c r="DN1022" s="140"/>
      <c r="DO1022" s="140"/>
      <c r="DP1022" s="140"/>
      <c r="DQ1022" s="140"/>
      <c r="DR1022" s="140"/>
      <c r="DS1022" s="140"/>
      <c r="DT1022" s="140"/>
      <c r="DU1022" s="140"/>
      <c r="DV1022" s="140"/>
      <c r="DW1022" s="140"/>
      <c r="DX1022" s="140"/>
      <c r="DY1022" s="140"/>
      <c r="DZ1022" s="140"/>
      <c r="EA1022" s="140"/>
      <c r="EB1022" s="140"/>
      <c r="EC1022" s="140"/>
      <c r="ED1022" s="140"/>
      <c r="EE1022" s="140"/>
      <c r="EF1022" s="140"/>
      <c r="EG1022" s="140"/>
      <c r="EH1022" s="140"/>
      <c r="EI1022" s="140"/>
      <c r="EJ1022" s="140"/>
      <c r="EK1022" s="140"/>
      <c r="EL1022" s="140"/>
      <c r="EM1022" s="140"/>
      <c r="EN1022" s="140"/>
      <c r="EO1022" s="140"/>
      <c r="EP1022" s="140"/>
      <c r="EQ1022" s="140"/>
      <c r="ER1022" s="140"/>
      <c r="ES1022" s="140"/>
      <c r="ET1022" s="140"/>
      <c r="EU1022" s="140"/>
      <c r="EV1022" s="140"/>
    </row>
    <row r="1023" spans="1:153" ht="15" customHeight="1" x14ac:dyDescent="0.25">
      <c r="A1023" s="33" t="s">
        <v>553</v>
      </c>
      <c r="B1023" s="34"/>
      <c r="C1023" s="23"/>
      <c r="D1023" s="472"/>
      <c r="E1023" s="35">
        <f t="shared" si="36"/>
        <v>0</v>
      </c>
      <c r="F1023" s="201">
        <v>5475</v>
      </c>
      <c r="G1023" s="417"/>
      <c r="H1023" s="36" t="s">
        <v>554</v>
      </c>
      <c r="I1023" s="102"/>
      <c r="J1023" s="202">
        <v>70.37</v>
      </c>
      <c r="K1023" s="39">
        <f t="shared" si="37"/>
        <v>0</v>
      </c>
      <c r="L1023" s="40" t="s">
        <v>502</v>
      </c>
      <c r="M1023" s="41" t="s">
        <v>555</v>
      </c>
      <c r="N1023" s="40" t="s">
        <v>553</v>
      </c>
      <c r="O1023" s="46" t="s">
        <v>407</v>
      </c>
      <c r="P1023" s="40" t="s">
        <v>38</v>
      </c>
      <c r="Q1023" s="42" t="s">
        <v>39</v>
      </c>
      <c r="R1023" s="42" t="s">
        <v>31</v>
      </c>
      <c r="S1023" s="304" t="s">
        <v>41</v>
      </c>
      <c r="T1023" s="304">
        <v>12</v>
      </c>
      <c r="U1023" s="304">
        <v>2500</v>
      </c>
      <c r="V1023" s="304" t="s">
        <v>41</v>
      </c>
      <c r="W1023" s="422"/>
      <c r="X1023" s="43">
        <v>41676</v>
      </c>
      <c r="Y1023" s="34"/>
      <c r="Z1023" s="34"/>
      <c r="AA1023" s="34"/>
      <c r="AB1023" s="34"/>
      <c r="AC1023" s="34"/>
      <c r="AD1023" s="100"/>
      <c r="AF1023" s="210"/>
      <c r="AK1023" s="140"/>
      <c r="AL1023" s="140"/>
      <c r="AM1023" s="140"/>
      <c r="AN1023" s="140"/>
      <c r="AO1023" s="140"/>
      <c r="AP1023" s="140"/>
      <c r="AQ1023" s="140"/>
      <c r="AR1023" s="140"/>
      <c r="AS1023" s="140"/>
      <c r="AT1023" s="140"/>
      <c r="AU1023" s="140"/>
      <c r="AV1023" s="140"/>
      <c r="AW1023" s="140"/>
      <c r="AX1023" s="140"/>
      <c r="AY1023" s="140"/>
      <c r="AZ1023" s="140"/>
      <c r="BA1023" s="140"/>
      <c r="BB1023" s="140"/>
      <c r="BC1023" s="140"/>
      <c r="BD1023" s="140"/>
      <c r="BE1023" s="140"/>
      <c r="BF1023" s="140"/>
      <c r="BG1023" s="140"/>
      <c r="BH1023" s="140"/>
      <c r="BI1023" s="140"/>
      <c r="BJ1023" s="140"/>
      <c r="BK1023" s="140"/>
      <c r="BL1023" s="140"/>
      <c r="BM1023" s="140"/>
      <c r="BN1023" s="140"/>
      <c r="BO1023" s="140"/>
      <c r="BP1023" s="140"/>
      <c r="BQ1023" s="140"/>
      <c r="BR1023" s="140"/>
      <c r="BS1023" s="140"/>
      <c r="BT1023" s="140"/>
      <c r="BU1023" s="140"/>
      <c r="BV1023" s="140"/>
      <c r="BW1023" s="140"/>
      <c r="BX1023" s="140"/>
      <c r="BY1023" s="140"/>
      <c r="BZ1023" s="140"/>
      <c r="CA1023" s="140"/>
      <c r="CB1023" s="140"/>
      <c r="CC1023" s="140"/>
      <c r="CD1023" s="140"/>
      <c r="CE1023" s="140"/>
      <c r="CF1023" s="140"/>
      <c r="CG1023" s="140"/>
      <c r="CH1023" s="140"/>
      <c r="CI1023" s="140"/>
      <c r="CJ1023" s="140"/>
      <c r="CK1023" s="140"/>
      <c r="CL1023" s="140"/>
      <c r="CM1023" s="140"/>
      <c r="CN1023" s="140"/>
      <c r="CO1023" s="140"/>
      <c r="CP1023" s="140"/>
      <c r="CQ1023" s="140"/>
      <c r="CR1023" s="140"/>
      <c r="CS1023" s="140"/>
      <c r="CT1023" s="140"/>
      <c r="CU1023" s="140"/>
      <c r="CV1023" s="140"/>
      <c r="CW1023" s="140"/>
      <c r="CX1023" s="140"/>
      <c r="CY1023" s="140"/>
      <c r="CZ1023" s="140"/>
      <c r="DA1023" s="140"/>
      <c r="DB1023" s="140"/>
      <c r="DC1023" s="140"/>
      <c r="DD1023" s="140"/>
      <c r="DE1023" s="140"/>
      <c r="DF1023" s="140"/>
      <c r="DG1023" s="140"/>
      <c r="DH1023" s="140"/>
      <c r="DI1023" s="140"/>
      <c r="DJ1023" s="140"/>
      <c r="DK1023" s="140"/>
      <c r="DL1023" s="140"/>
      <c r="DM1023" s="140"/>
      <c r="DN1023" s="140"/>
      <c r="DO1023" s="140"/>
      <c r="DP1023" s="140"/>
      <c r="DQ1023" s="140"/>
      <c r="DR1023" s="140"/>
      <c r="DS1023" s="140"/>
      <c r="DT1023" s="140"/>
      <c r="DU1023" s="140"/>
      <c r="DV1023" s="140"/>
      <c r="DW1023" s="140"/>
      <c r="DX1023" s="140"/>
      <c r="DY1023" s="140"/>
      <c r="DZ1023" s="140"/>
      <c r="EA1023" s="140"/>
      <c r="EB1023" s="140"/>
      <c r="EC1023" s="140"/>
      <c r="ED1023" s="140"/>
      <c r="EE1023" s="140"/>
      <c r="EF1023" s="140"/>
      <c r="EG1023" s="140"/>
      <c r="EH1023" s="140"/>
      <c r="EI1023" s="140"/>
      <c r="EJ1023" s="140"/>
      <c r="EK1023" s="140"/>
      <c r="EL1023" s="140"/>
      <c r="EM1023" s="140"/>
      <c r="EN1023" s="140"/>
      <c r="EO1023" s="140"/>
      <c r="EP1023" s="140"/>
      <c r="EQ1023" s="140"/>
      <c r="ER1023" s="140"/>
      <c r="ES1023" s="140"/>
      <c r="ET1023" s="140"/>
      <c r="EW1023" s="140"/>
    </row>
    <row r="1024" spans="1:153" ht="15" customHeight="1" x14ac:dyDescent="0.25">
      <c r="A1024" s="33" t="s">
        <v>2251</v>
      </c>
      <c r="B1024" s="34"/>
      <c r="C1024" s="23"/>
      <c r="D1024" s="472"/>
      <c r="E1024" s="35">
        <f t="shared" si="36"/>
        <v>0</v>
      </c>
      <c r="F1024" s="201">
        <v>7068</v>
      </c>
      <c r="G1024" s="417"/>
      <c r="H1024" s="36" t="s">
        <v>2252</v>
      </c>
      <c r="I1024" s="102"/>
      <c r="J1024" s="202">
        <v>76.23</v>
      </c>
      <c r="K1024" s="39">
        <f t="shared" si="37"/>
        <v>0</v>
      </c>
      <c r="L1024" s="40" t="s">
        <v>502</v>
      </c>
      <c r="M1024" s="41" t="s">
        <v>2253</v>
      </c>
      <c r="N1024" s="40" t="s">
        <v>2251</v>
      </c>
      <c r="O1024" s="46" t="s">
        <v>2217</v>
      </c>
      <c r="P1024" s="40" t="s">
        <v>38</v>
      </c>
      <c r="Q1024" s="42" t="s">
        <v>39</v>
      </c>
      <c r="R1024" s="42" t="s">
        <v>31</v>
      </c>
      <c r="S1024" s="304" t="s">
        <v>41</v>
      </c>
      <c r="T1024" s="304">
        <v>12</v>
      </c>
      <c r="U1024" s="304">
        <v>2500</v>
      </c>
      <c r="V1024" s="304" t="s">
        <v>41</v>
      </c>
      <c r="W1024" s="422"/>
      <c r="X1024" s="43">
        <v>41676</v>
      </c>
      <c r="Y1024" s="34"/>
      <c r="Z1024" s="34"/>
      <c r="AA1024" s="34"/>
      <c r="AB1024" s="34"/>
      <c r="AC1024" s="34"/>
      <c r="AD1024" s="100"/>
      <c r="AF1024" s="210"/>
    </row>
    <row r="1025" spans="1:153" ht="15" customHeight="1" x14ac:dyDescent="0.25">
      <c r="A1025" s="33" t="s">
        <v>1101</v>
      </c>
      <c r="B1025" s="34"/>
      <c r="C1025" s="23"/>
      <c r="D1025" s="472"/>
      <c r="E1025" s="35">
        <f t="shared" si="36"/>
        <v>0</v>
      </c>
      <c r="F1025" s="201">
        <v>1303</v>
      </c>
      <c r="G1025" s="417"/>
      <c r="H1025" s="36" t="s">
        <v>1102</v>
      </c>
      <c r="I1025" s="102"/>
      <c r="J1025" s="202">
        <v>123.77</v>
      </c>
      <c r="K1025" s="39">
        <f t="shared" si="37"/>
        <v>0</v>
      </c>
      <c r="L1025" s="40" t="s">
        <v>1103</v>
      </c>
      <c r="M1025" s="41" t="s">
        <v>1104</v>
      </c>
      <c r="N1025" s="40" t="s">
        <v>1101</v>
      </c>
      <c r="O1025" s="46" t="s">
        <v>977</v>
      </c>
      <c r="P1025" s="40" t="s">
        <v>38</v>
      </c>
      <c r="Q1025" s="42" t="s">
        <v>39</v>
      </c>
      <c r="R1025" s="42" t="s">
        <v>31</v>
      </c>
      <c r="S1025" s="304" t="s">
        <v>41</v>
      </c>
      <c r="T1025" s="304">
        <v>13</v>
      </c>
      <c r="U1025" s="304">
        <v>1500</v>
      </c>
      <c r="V1025" s="304" t="s">
        <v>41</v>
      </c>
      <c r="W1025" s="422"/>
      <c r="X1025" s="43"/>
      <c r="Y1025" s="34"/>
      <c r="Z1025" s="34"/>
      <c r="AA1025" s="34"/>
      <c r="AB1025" s="34"/>
      <c r="AC1025" s="34"/>
      <c r="AD1025" s="100"/>
      <c r="AF1025" s="210"/>
      <c r="AK1025" s="140"/>
      <c r="AL1025" s="140"/>
      <c r="AM1025" s="140"/>
      <c r="AN1025" s="140"/>
      <c r="AO1025" s="140"/>
      <c r="AP1025" s="140"/>
      <c r="AQ1025" s="140"/>
      <c r="AR1025" s="140"/>
      <c r="AS1025" s="140"/>
      <c r="AT1025" s="140"/>
      <c r="AU1025" s="140"/>
      <c r="AV1025" s="140"/>
      <c r="AW1025" s="140"/>
      <c r="AX1025" s="140"/>
      <c r="AY1025" s="140"/>
      <c r="AZ1025" s="140"/>
      <c r="BA1025" s="140"/>
      <c r="BB1025" s="140"/>
      <c r="BC1025" s="140"/>
      <c r="BD1025" s="140"/>
      <c r="BE1025" s="140"/>
      <c r="BF1025" s="140"/>
      <c r="BG1025" s="140"/>
      <c r="BH1025" s="140"/>
      <c r="BI1025" s="140"/>
      <c r="BJ1025" s="140"/>
      <c r="BK1025" s="140"/>
      <c r="BL1025" s="140"/>
      <c r="BM1025" s="140"/>
      <c r="BN1025" s="140"/>
      <c r="BO1025" s="140"/>
      <c r="BP1025" s="140"/>
      <c r="BQ1025" s="140"/>
      <c r="BR1025" s="140"/>
      <c r="BS1025" s="140"/>
      <c r="BT1025" s="140"/>
      <c r="BU1025" s="140"/>
      <c r="BV1025" s="140"/>
      <c r="BW1025" s="140"/>
      <c r="BX1025" s="140"/>
      <c r="BY1025" s="140"/>
      <c r="BZ1025" s="140"/>
      <c r="CA1025" s="140"/>
      <c r="CB1025" s="140"/>
      <c r="CC1025" s="140"/>
      <c r="CD1025" s="140"/>
      <c r="CE1025" s="140"/>
      <c r="CF1025" s="140"/>
      <c r="CG1025" s="140"/>
      <c r="CH1025" s="140"/>
      <c r="CI1025" s="140"/>
      <c r="CJ1025" s="140"/>
      <c r="CK1025" s="140"/>
      <c r="CL1025" s="140"/>
      <c r="CM1025" s="140"/>
      <c r="CN1025" s="140"/>
      <c r="CO1025" s="140"/>
      <c r="CP1025" s="140"/>
      <c r="CQ1025" s="140"/>
      <c r="CR1025" s="140"/>
      <c r="CS1025" s="140"/>
      <c r="CT1025" s="140"/>
      <c r="CU1025" s="140"/>
      <c r="CV1025" s="140"/>
      <c r="CW1025" s="140"/>
      <c r="CX1025" s="140"/>
      <c r="CY1025" s="140"/>
      <c r="CZ1025" s="140"/>
      <c r="DA1025" s="140"/>
      <c r="DB1025" s="140"/>
      <c r="DC1025" s="140"/>
      <c r="DD1025" s="140"/>
      <c r="DE1025" s="140"/>
      <c r="DF1025" s="140"/>
      <c r="DG1025" s="140"/>
      <c r="DH1025" s="140"/>
      <c r="DI1025" s="140"/>
      <c r="DJ1025" s="140"/>
      <c r="DK1025" s="140"/>
      <c r="DL1025" s="140"/>
      <c r="DM1025" s="140"/>
      <c r="DN1025" s="140"/>
      <c r="DO1025" s="140"/>
      <c r="DP1025" s="140"/>
      <c r="DQ1025" s="140"/>
      <c r="DR1025" s="140"/>
      <c r="DS1025" s="140"/>
      <c r="DT1025" s="140"/>
      <c r="DU1025" s="140"/>
      <c r="DV1025" s="140"/>
      <c r="DW1025" s="140"/>
      <c r="DX1025" s="140"/>
      <c r="DY1025" s="140"/>
      <c r="DZ1025" s="140"/>
      <c r="EA1025" s="140"/>
      <c r="EB1025" s="140"/>
      <c r="EC1025" s="140"/>
      <c r="ED1025" s="140"/>
      <c r="EE1025" s="140"/>
      <c r="EF1025" s="140"/>
      <c r="EG1025" s="140"/>
      <c r="EH1025" s="140"/>
      <c r="EI1025" s="140"/>
      <c r="EJ1025" s="140"/>
      <c r="EK1025" s="140"/>
      <c r="EL1025" s="140"/>
      <c r="EM1025" s="140"/>
      <c r="EN1025" s="140"/>
      <c r="EO1025" s="140"/>
      <c r="EP1025" s="140"/>
      <c r="EQ1025" s="140"/>
      <c r="ER1025" s="140"/>
      <c r="ES1025" s="140"/>
      <c r="ET1025" s="140"/>
      <c r="EW1025" s="140"/>
    </row>
    <row r="1026" spans="1:153" ht="15" customHeight="1" x14ac:dyDescent="0.25">
      <c r="A1026" s="33" t="s">
        <v>1105</v>
      </c>
      <c r="B1026" s="34"/>
      <c r="C1026" s="23"/>
      <c r="D1026" s="472"/>
      <c r="E1026" s="35">
        <f t="shared" si="36"/>
        <v>0</v>
      </c>
      <c r="F1026" s="201">
        <v>6352</v>
      </c>
      <c r="G1026" s="417"/>
      <c r="H1026" s="36" t="s">
        <v>1106</v>
      </c>
      <c r="I1026" s="102"/>
      <c r="J1026" s="202">
        <v>114</v>
      </c>
      <c r="K1026" s="39">
        <f t="shared" si="37"/>
        <v>0</v>
      </c>
      <c r="L1026" s="40" t="s">
        <v>1103</v>
      </c>
      <c r="M1026" s="41" t="s">
        <v>1107</v>
      </c>
      <c r="N1026" s="40" t="s">
        <v>1105</v>
      </c>
      <c r="O1026" s="46" t="s">
        <v>977</v>
      </c>
      <c r="P1026" s="40" t="s">
        <v>38</v>
      </c>
      <c r="Q1026" s="42" t="s">
        <v>39</v>
      </c>
      <c r="R1026" s="42" t="s">
        <v>31</v>
      </c>
      <c r="S1026" s="304" t="s">
        <v>41</v>
      </c>
      <c r="T1026" s="304">
        <v>13</v>
      </c>
      <c r="U1026" s="304">
        <v>1500</v>
      </c>
      <c r="V1026" s="304" t="s">
        <v>41</v>
      </c>
      <c r="W1026" s="422"/>
      <c r="X1026" s="43"/>
      <c r="Y1026" s="34"/>
      <c r="Z1026" s="34"/>
      <c r="AA1026" s="34"/>
      <c r="AB1026" s="34"/>
      <c r="AC1026" s="34"/>
      <c r="AD1026" s="100"/>
      <c r="AF1026" s="210"/>
    </row>
    <row r="1027" spans="1:153" ht="15" customHeight="1" x14ac:dyDescent="0.25">
      <c r="A1027" s="33" t="s">
        <v>953</v>
      </c>
      <c r="B1027" s="34"/>
      <c r="C1027" s="23"/>
      <c r="D1027" s="472"/>
      <c r="E1027" s="35">
        <f t="shared" si="36"/>
        <v>0</v>
      </c>
      <c r="F1027" s="201">
        <v>2244</v>
      </c>
      <c r="G1027" s="417"/>
      <c r="H1027" s="37" t="s">
        <v>954</v>
      </c>
      <c r="I1027" s="102"/>
      <c r="J1027" s="202">
        <v>143.52000000000001</v>
      </c>
      <c r="K1027" s="39">
        <f t="shared" si="37"/>
        <v>0</v>
      </c>
      <c r="L1027" s="46" t="s">
        <v>948</v>
      </c>
      <c r="M1027" s="45" t="s">
        <v>955</v>
      </c>
      <c r="N1027" s="46" t="s">
        <v>953</v>
      </c>
      <c r="O1027" s="46" t="s">
        <v>946</v>
      </c>
      <c r="P1027" s="46" t="s">
        <v>95</v>
      </c>
      <c r="Q1027" s="47" t="s">
        <v>67</v>
      </c>
      <c r="R1027" s="47" t="s">
        <v>31</v>
      </c>
      <c r="S1027" s="139" t="s">
        <v>41</v>
      </c>
      <c r="T1027" s="139">
        <v>12</v>
      </c>
      <c r="U1027" s="139">
        <v>500</v>
      </c>
      <c r="V1027" s="139" t="s">
        <v>41</v>
      </c>
      <c r="W1027" s="426"/>
      <c r="X1027" s="153">
        <v>42095</v>
      </c>
      <c r="Y1027" s="34"/>
      <c r="Z1027" s="34"/>
      <c r="AA1027" s="34"/>
      <c r="AB1027" s="34"/>
      <c r="AC1027" s="34"/>
      <c r="AD1027" s="100"/>
      <c r="AE1027" s="140"/>
      <c r="AF1027" s="210"/>
      <c r="AG1027" s="140"/>
      <c r="AH1027" s="100"/>
      <c r="AI1027" s="100"/>
      <c r="AK1027" s="140"/>
      <c r="AL1027" s="140"/>
      <c r="AM1027" s="140"/>
      <c r="AN1027" s="140"/>
      <c r="AO1027" s="140"/>
      <c r="AP1027" s="140"/>
      <c r="AQ1027" s="140"/>
      <c r="AR1027" s="140"/>
      <c r="AS1027" s="140"/>
      <c r="AT1027" s="140"/>
      <c r="AU1027" s="140"/>
      <c r="AV1027" s="140"/>
      <c r="AW1027" s="140"/>
      <c r="AX1027" s="140"/>
      <c r="AY1027" s="140"/>
      <c r="AZ1027" s="140"/>
      <c r="BA1027" s="140"/>
      <c r="BB1027" s="140"/>
      <c r="BC1027" s="140"/>
      <c r="BD1027" s="140"/>
      <c r="BE1027" s="140"/>
      <c r="BF1027" s="140"/>
      <c r="BG1027" s="140"/>
      <c r="BH1027" s="140"/>
      <c r="BI1027" s="140"/>
      <c r="BJ1027" s="140"/>
      <c r="BK1027" s="140"/>
      <c r="BL1027" s="140"/>
      <c r="BM1027" s="140"/>
      <c r="BN1027" s="140"/>
      <c r="BO1027" s="140"/>
      <c r="BP1027" s="140"/>
      <c r="BQ1027" s="140"/>
      <c r="BR1027" s="140"/>
      <c r="BS1027" s="140"/>
      <c r="BT1027" s="140"/>
      <c r="BU1027" s="140"/>
      <c r="BV1027" s="140"/>
      <c r="BW1027" s="140"/>
      <c r="BX1027" s="140"/>
      <c r="BY1027" s="140"/>
      <c r="BZ1027" s="140"/>
      <c r="CA1027" s="140"/>
      <c r="CB1027" s="140"/>
      <c r="CC1027" s="140"/>
      <c r="CD1027" s="140"/>
      <c r="CE1027" s="140"/>
      <c r="CF1027" s="140"/>
      <c r="CG1027" s="140"/>
      <c r="CH1027" s="140"/>
      <c r="CI1027" s="140"/>
      <c r="CJ1027" s="140"/>
      <c r="CK1027" s="140"/>
      <c r="CL1027" s="140"/>
      <c r="CM1027" s="140"/>
      <c r="CN1027" s="140"/>
      <c r="CO1027" s="140"/>
      <c r="CP1027" s="140"/>
      <c r="CQ1027" s="140"/>
      <c r="CR1027" s="140"/>
      <c r="CS1027" s="140"/>
      <c r="CT1027" s="140"/>
      <c r="CU1027" s="140"/>
      <c r="CV1027" s="140"/>
      <c r="CW1027" s="140"/>
      <c r="CX1027" s="140"/>
      <c r="CY1027" s="140"/>
      <c r="CZ1027" s="140"/>
      <c r="DA1027" s="140"/>
      <c r="DB1027" s="140"/>
      <c r="DC1027" s="140"/>
      <c r="DD1027" s="140"/>
      <c r="DE1027" s="140"/>
      <c r="DF1027" s="140"/>
      <c r="DG1027" s="140"/>
      <c r="DH1027" s="140"/>
      <c r="DI1027" s="140"/>
      <c r="DJ1027" s="140"/>
      <c r="DK1027" s="140"/>
      <c r="DL1027" s="140"/>
      <c r="DM1027" s="140"/>
      <c r="DN1027" s="140"/>
      <c r="DO1027" s="140"/>
      <c r="DP1027" s="140"/>
      <c r="DQ1027" s="140"/>
      <c r="DR1027" s="140"/>
      <c r="DS1027" s="140"/>
      <c r="DT1027" s="140"/>
      <c r="DU1027" s="140"/>
      <c r="DV1027" s="140"/>
      <c r="DW1027" s="140"/>
      <c r="DX1027" s="140"/>
      <c r="DY1027" s="140"/>
      <c r="DZ1027" s="140"/>
      <c r="EA1027" s="140"/>
      <c r="EB1027" s="140"/>
      <c r="EC1027" s="140"/>
      <c r="ED1027" s="140"/>
      <c r="EE1027" s="140"/>
      <c r="EF1027" s="140"/>
      <c r="EG1027" s="140"/>
      <c r="EH1027" s="140"/>
      <c r="EI1027" s="140"/>
      <c r="EJ1027" s="140"/>
      <c r="EK1027" s="140"/>
      <c r="EL1027" s="140"/>
      <c r="EM1027" s="140"/>
      <c r="EN1027" s="140"/>
      <c r="EO1027" s="140"/>
      <c r="EP1027" s="140"/>
      <c r="EQ1027" s="140"/>
      <c r="ER1027" s="140"/>
      <c r="ES1027" s="140"/>
      <c r="ET1027" s="140"/>
      <c r="EU1027" s="100"/>
      <c r="EV1027" s="100"/>
      <c r="EW1027" s="140"/>
    </row>
    <row r="1028" spans="1:153" ht="15" customHeight="1" x14ac:dyDescent="0.25">
      <c r="A1028" s="33" t="s">
        <v>2838</v>
      </c>
      <c r="B1028" s="34"/>
      <c r="C1028" s="23"/>
      <c r="D1028" s="472"/>
      <c r="E1028" s="35">
        <f t="shared" si="36"/>
        <v>0</v>
      </c>
      <c r="F1028" s="201">
        <v>3846</v>
      </c>
      <c r="G1028" s="417"/>
      <c r="H1028" s="36" t="s">
        <v>2839</v>
      </c>
      <c r="I1028" s="102"/>
      <c r="J1028" s="202">
        <v>89.97</v>
      </c>
      <c r="K1028" s="39">
        <f t="shared" si="37"/>
        <v>0</v>
      </c>
      <c r="L1028" s="40" t="s">
        <v>2840</v>
      </c>
      <c r="M1028" s="41" t="s">
        <v>2841</v>
      </c>
      <c r="N1028" s="40" t="s">
        <v>2838</v>
      </c>
      <c r="O1028" s="46" t="s">
        <v>2719</v>
      </c>
      <c r="P1028" s="40" t="s">
        <v>95</v>
      </c>
      <c r="Q1028" s="42" t="s">
        <v>39</v>
      </c>
      <c r="R1028" s="42" t="s">
        <v>291</v>
      </c>
      <c r="S1028" s="304" t="s">
        <v>41</v>
      </c>
      <c r="T1028" s="304">
        <v>13</v>
      </c>
      <c r="U1028" s="304">
        <v>500</v>
      </c>
      <c r="V1028" s="304" t="s">
        <v>41</v>
      </c>
      <c r="W1028" s="422"/>
      <c r="X1028" s="43">
        <v>41953</v>
      </c>
      <c r="Y1028" s="34"/>
      <c r="Z1028" s="34"/>
      <c r="AA1028" s="34"/>
      <c r="AB1028" s="34"/>
      <c r="AC1028" s="34"/>
      <c r="AD1028" s="100"/>
      <c r="AF1028" s="210"/>
      <c r="AK1028" s="140"/>
      <c r="AL1028" s="140"/>
      <c r="AM1028" s="140"/>
      <c r="AN1028" s="140"/>
      <c r="AO1028" s="140"/>
      <c r="AP1028" s="140"/>
      <c r="AQ1028" s="140"/>
      <c r="AR1028" s="140"/>
      <c r="AS1028" s="140"/>
      <c r="AT1028" s="140"/>
      <c r="AU1028" s="140"/>
      <c r="AV1028" s="140"/>
      <c r="AW1028" s="140"/>
      <c r="AX1028" s="140"/>
      <c r="AY1028" s="140"/>
      <c r="AZ1028" s="140"/>
      <c r="BA1028" s="140"/>
      <c r="BB1028" s="140"/>
      <c r="BC1028" s="140"/>
      <c r="BD1028" s="140"/>
      <c r="BE1028" s="140"/>
      <c r="BF1028" s="140"/>
      <c r="BG1028" s="140"/>
      <c r="BH1028" s="140"/>
      <c r="BI1028" s="140"/>
      <c r="BJ1028" s="140"/>
      <c r="BK1028" s="140"/>
      <c r="BL1028" s="140"/>
      <c r="BM1028" s="140"/>
      <c r="BN1028" s="140"/>
      <c r="BO1028" s="140"/>
      <c r="BP1028" s="140"/>
      <c r="BQ1028" s="140"/>
      <c r="BR1028" s="140"/>
      <c r="BS1028" s="140"/>
      <c r="BT1028" s="140"/>
      <c r="BU1028" s="140"/>
      <c r="BV1028" s="140"/>
      <c r="BW1028" s="140"/>
      <c r="BX1028" s="140"/>
      <c r="BY1028" s="140"/>
      <c r="BZ1028" s="140"/>
      <c r="CA1028" s="140"/>
      <c r="CB1028" s="140"/>
      <c r="CC1028" s="140"/>
      <c r="CD1028" s="140"/>
      <c r="CE1028" s="140"/>
      <c r="CF1028" s="140"/>
      <c r="CG1028" s="140"/>
      <c r="CH1028" s="140"/>
      <c r="CI1028" s="140"/>
      <c r="CJ1028" s="140"/>
      <c r="CK1028" s="140"/>
      <c r="CL1028" s="140"/>
      <c r="CM1028" s="140"/>
      <c r="CN1028" s="140"/>
      <c r="CO1028" s="140"/>
      <c r="CP1028" s="140"/>
      <c r="CQ1028" s="140"/>
      <c r="CR1028" s="140"/>
      <c r="CS1028" s="140"/>
      <c r="CT1028" s="140"/>
      <c r="CU1028" s="140"/>
      <c r="CV1028" s="140"/>
      <c r="CW1028" s="140"/>
      <c r="CX1028" s="140"/>
      <c r="CY1028" s="140"/>
      <c r="CZ1028" s="140"/>
      <c r="DA1028" s="140"/>
      <c r="DB1028" s="140"/>
      <c r="DC1028" s="140"/>
      <c r="DD1028" s="140"/>
      <c r="DE1028" s="140"/>
      <c r="DF1028" s="140"/>
      <c r="DG1028" s="140"/>
      <c r="DH1028" s="140"/>
      <c r="DI1028" s="140"/>
      <c r="DJ1028" s="140"/>
      <c r="DK1028" s="140"/>
      <c r="DL1028" s="140"/>
      <c r="DM1028" s="140"/>
      <c r="DN1028" s="140"/>
      <c r="DO1028" s="140"/>
      <c r="DP1028" s="140"/>
      <c r="DQ1028" s="140"/>
      <c r="DR1028" s="140"/>
      <c r="DS1028" s="140"/>
      <c r="DT1028" s="140"/>
      <c r="DU1028" s="140"/>
      <c r="DV1028" s="140"/>
      <c r="DW1028" s="140"/>
      <c r="DX1028" s="140"/>
      <c r="DY1028" s="140"/>
      <c r="DZ1028" s="140"/>
      <c r="EA1028" s="140"/>
      <c r="EB1028" s="140"/>
      <c r="EC1028" s="140"/>
      <c r="ED1028" s="140"/>
      <c r="EE1028" s="140"/>
      <c r="EF1028" s="140"/>
      <c r="EG1028" s="140"/>
      <c r="EH1028" s="140"/>
      <c r="EI1028" s="140"/>
      <c r="EJ1028" s="140"/>
      <c r="EK1028" s="140"/>
      <c r="EL1028" s="140"/>
      <c r="EM1028" s="140"/>
      <c r="EN1028" s="140"/>
      <c r="EO1028" s="140"/>
      <c r="EP1028" s="140"/>
      <c r="EQ1028" s="140"/>
      <c r="ER1028" s="140"/>
      <c r="ES1028" s="140"/>
      <c r="ET1028" s="140"/>
      <c r="EU1028" s="140"/>
      <c r="EV1028" s="140"/>
      <c r="EW1028" s="140"/>
    </row>
    <row r="1029" spans="1:153" ht="15" customHeight="1" x14ac:dyDescent="0.25">
      <c r="A1029" s="33" t="s">
        <v>10693</v>
      </c>
      <c r="B1029" s="34"/>
      <c r="C1029" s="23"/>
      <c r="D1029" s="472"/>
      <c r="E1029" s="35">
        <f t="shared" ref="E1029:E1092" si="38">I1029</f>
        <v>0</v>
      </c>
      <c r="F1029" s="201">
        <v>6458</v>
      </c>
      <c r="G1029" s="417"/>
      <c r="H1029" s="37" t="s">
        <v>10666</v>
      </c>
      <c r="I1029" s="102"/>
      <c r="J1029" s="202">
        <v>46.87</v>
      </c>
      <c r="K1029" s="39">
        <f t="shared" si="37"/>
        <v>0</v>
      </c>
      <c r="L1029" s="40" t="s">
        <v>10723</v>
      </c>
      <c r="M1029" s="41">
        <v>20457502</v>
      </c>
      <c r="N1029" s="40" t="s">
        <v>10693</v>
      </c>
      <c r="O1029" s="46" t="s">
        <v>37</v>
      </c>
      <c r="P1029" s="40" t="s">
        <v>38</v>
      </c>
      <c r="Q1029" s="42" t="s">
        <v>39</v>
      </c>
      <c r="R1029" s="42" t="s">
        <v>31</v>
      </c>
      <c r="S1029" s="304" t="s">
        <v>60</v>
      </c>
      <c r="T1029" s="304">
        <v>3</v>
      </c>
      <c r="U1029" s="304">
        <v>2500</v>
      </c>
      <c r="V1029" s="304" t="s">
        <v>41</v>
      </c>
      <c r="W1029" s="422"/>
      <c r="X1029" s="191" t="s">
        <v>10661</v>
      </c>
      <c r="Y1029" s="34"/>
      <c r="Z1029" s="34"/>
      <c r="AA1029" s="34"/>
      <c r="AB1029" s="34"/>
      <c r="AC1029" s="34"/>
      <c r="AD1029" s="100"/>
      <c r="AE1029" s="100"/>
      <c r="AF1029" s="210"/>
      <c r="AG1029" s="100"/>
      <c r="AH1029" s="100"/>
      <c r="AI1029" s="100"/>
      <c r="AJ1029" s="140"/>
    </row>
    <row r="1030" spans="1:153" ht="15" customHeight="1" x14ac:dyDescent="0.25">
      <c r="A1030" s="33" t="s">
        <v>297</v>
      </c>
      <c r="B1030" s="34"/>
      <c r="C1030" s="23"/>
      <c r="D1030" s="472"/>
      <c r="E1030" s="35">
        <f t="shared" si="38"/>
        <v>0</v>
      </c>
      <c r="F1030" s="201">
        <v>2246</v>
      </c>
      <c r="G1030" s="417"/>
      <c r="H1030" s="36" t="s">
        <v>298</v>
      </c>
      <c r="I1030" s="102"/>
      <c r="J1030" s="202">
        <v>77.97</v>
      </c>
      <c r="K1030" s="39">
        <f t="shared" si="37"/>
        <v>0</v>
      </c>
      <c r="L1030" s="40" t="s">
        <v>96</v>
      </c>
      <c r="M1030" s="41" t="s">
        <v>299</v>
      </c>
      <c r="N1030" s="40" t="s">
        <v>297</v>
      </c>
      <c r="O1030" s="46" t="s">
        <v>157</v>
      </c>
      <c r="P1030" s="40" t="s">
        <v>97</v>
      </c>
      <c r="Q1030" s="42" t="s">
        <v>39</v>
      </c>
      <c r="R1030" s="42" t="s">
        <v>31</v>
      </c>
      <c r="S1030" s="304" t="s">
        <v>41</v>
      </c>
      <c r="T1030" s="304">
        <v>12</v>
      </c>
      <c r="U1030" s="304">
        <v>2500</v>
      </c>
      <c r="V1030" s="304" t="s">
        <v>41</v>
      </c>
      <c r="W1030" s="422"/>
      <c r="X1030" s="43">
        <v>41821</v>
      </c>
      <c r="Y1030" s="34"/>
      <c r="Z1030" s="34"/>
      <c r="AA1030" s="34"/>
      <c r="AB1030" s="34"/>
      <c r="AC1030" s="34"/>
      <c r="AD1030" s="100"/>
      <c r="AF1030" s="210"/>
    </row>
    <row r="1031" spans="1:153" ht="15" customHeight="1" x14ac:dyDescent="0.25">
      <c r="A1031" s="33" t="s">
        <v>1435</v>
      </c>
      <c r="B1031" s="34"/>
      <c r="C1031" s="23"/>
      <c r="D1031" s="472"/>
      <c r="E1031" s="35">
        <f t="shared" si="38"/>
        <v>0</v>
      </c>
      <c r="F1031" s="201">
        <v>3105</v>
      </c>
      <c r="G1031" s="417"/>
      <c r="H1031" s="36" t="s">
        <v>1436</v>
      </c>
      <c r="I1031" s="102"/>
      <c r="J1031" s="202">
        <v>86.09</v>
      </c>
      <c r="K1031" s="39">
        <f t="shared" si="37"/>
        <v>0</v>
      </c>
      <c r="L1031" s="40" t="s">
        <v>1038</v>
      </c>
      <c r="M1031" s="41" t="s">
        <v>1437</v>
      </c>
      <c r="N1031" s="40" t="s">
        <v>1435</v>
      </c>
      <c r="O1031" s="46" t="s">
        <v>1325</v>
      </c>
      <c r="P1031" s="40" t="s">
        <v>66</v>
      </c>
      <c r="Q1031" s="42" t="s">
        <v>67</v>
      </c>
      <c r="R1031" s="42" t="s">
        <v>31</v>
      </c>
      <c r="S1031" s="304" t="s">
        <v>41</v>
      </c>
      <c r="T1031" s="304">
        <v>12</v>
      </c>
      <c r="U1031" s="304">
        <v>2500</v>
      </c>
      <c r="V1031" s="304" t="s">
        <v>41</v>
      </c>
      <c r="W1031" s="422"/>
      <c r="X1031" s="43">
        <v>41723</v>
      </c>
      <c r="Y1031" s="34"/>
      <c r="Z1031" s="34"/>
      <c r="AA1031" s="34"/>
      <c r="AB1031" s="34"/>
      <c r="AC1031" s="34"/>
      <c r="AD1031" s="100"/>
      <c r="AF1031" s="210"/>
      <c r="AK1031" s="100"/>
      <c r="AL1031" s="100"/>
      <c r="AM1031" s="100"/>
      <c r="AN1031" s="100"/>
      <c r="AO1031" s="100"/>
      <c r="AP1031" s="100"/>
      <c r="AQ1031" s="100"/>
      <c r="AR1031" s="100"/>
      <c r="AS1031" s="100"/>
      <c r="AT1031" s="100"/>
      <c r="AU1031" s="100"/>
      <c r="AV1031" s="100"/>
      <c r="AW1031" s="100"/>
      <c r="AX1031" s="100"/>
      <c r="AY1031" s="100"/>
      <c r="AZ1031" s="100"/>
      <c r="BA1031" s="100"/>
      <c r="BB1031" s="100"/>
      <c r="BC1031" s="100"/>
      <c r="BD1031" s="100"/>
      <c r="BE1031" s="100"/>
      <c r="BF1031" s="100"/>
      <c r="BG1031" s="100"/>
      <c r="BH1031" s="100"/>
      <c r="BI1031" s="100"/>
      <c r="BJ1031" s="100"/>
      <c r="BK1031" s="100"/>
      <c r="BL1031" s="100"/>
      <c r="BM1031" s="100"/>
      <c r="BN1031" s="100"/>
      <c r="BO1031" s="100"/>
      <c r="BP1031" s="100"/>
      <c r="BQ1031" s="100"/>
      <c r="BR1031" s="100"/>
      <c r="BS1031" s="100"/>
      <c r="BT1031" s="100"/>
      <c r="BU1031" s="100"/>
      <c r="BV1031" s="100"/>
      <c r="BW1031" s="100"/>
      <c r="BX1031" s="100"/>
      <c r="BY1031" s="100"/>
      <c r="BZ1031" s="100"/>
      <c r="CA1031" s="100"/>
      <c r="CB1031" s="100"/>
      <c r="CC1031" s="100"/>
      <c r="CD1031" s="100"/>
      <c r="CE1031" s="100"/>
      <c r="CF1031" s="100"/>
      <c r="CG1031" s="100"/>
      <c r="CH1031" s="100"/>
      <c r="CI1031" s="100"/>
      <c r="CJ1031" s="100"/>
      <c r="CK1031" s="100"/>
      <c r="CL1031" s="100"/>
      <c r="CM1031" s="100"/>
      <c r="CN1031" s="100"/>
      <c r="CO1031" s="100"/>
      <c r="CP1031" s="100"/>
      <c r="CQ1031" s="100"/>
      <c r="CR1031" s="100"/>
      <c r="CS1031" s="100"/>
      <c r="CT1031" s="100"/>
      <c r="CU1031" s="100"/>
      <c r="CV1031" s="100"/>
      <c r="CW1031" s="100"/>
      <c r="CX1031" s="100"/>
      <c r="CY1031" s="100"/>
      <c r="CZ1031" s="100"/>
      <c r="DA1031" s="100"/>
      <c r="DB1031" s="100"/>
      <c r="DC1031" s="100"/>
      <c r="DD1031" s="100"/>
      <c r="DE1031" s="100"/>
      <c r="DF1031" s="100"/>
      <c r="DG1031" s="100"/>
      <c r="DH1031" s="100"/>
      <c r="DI1031" s="100"/>
      <c r="DJ1031" s="100"/>
      <c r="DK1031" s="100"/>
      <c r="DL1031" s="100"/>
      <c r="DM1031" s="100"/>
      <c r="DN1031" s="100"/>
      <c r="DO1031" s="100"/>
      <c r="DP1031" s="100"/>
      <c r="DQ1031" s="100"/>
      <c r="DR1031" s="100"/>
      <c r="DS1031" s="100"/>
      <c r="DT1031" s="100"/>
      <c r="DU1031" s="100"/>
      <c r="DV1031" s="100"/>
      <c r="DW1031" s="100"/>
      <c r="DX1031" s="100"/>
      <c r="DY1031" s="100"/>
      <c r="DZ1031" s="100"/>
      <c r="EA1031" s="100"/>
      <c r="EB1031" s="100"/>
      <c r="EC1031" s="100"/>
      <c r="ED1031" s="100"/>
      <c r="EE1031" s="100"/>
      <c r="EF1031" s="100"/>
      <c r="EG1031" s="100"/>
      <c r="EH1031" s="100"/>
      <c r="EI1031" s="100"/>
      <c r="EJ1031" s="100"/>
      <c r="EK1031" s="100"/>
      <c r="EL1031" s="100"/>
      <c r="EM1031" s="100"/>
      <c r="EN1031" s="100"/>
      <c r="EO1031" s="100"/>
      <c r="EP1031" s="100"/>
      <c r="EQ1031" s="100"/>
      <c r="ER1031" s="100"/>
      <c r="ES1031" s="100"/>
      <c r="ET1031" s="100"/>
      <c r="EW1031" s="100"/>
    </row>
    <row r="1032" spans="1:153" ht="15" customHeight="1" x14ac:dyDescent="0.25">
      <c r="A1032" s="33" t="s">
        <v>1438</v>
      </c>
      <c r="B1032" s="34"/>
      <c r="C1032" s="23"/>
      <c r="D1032" s="472"/>
      <c r="E1032" s="35">
        <f t="shared" si="38"/>
        <v>0</v>
      </c>
      <c r="F1032" s="201">
        <v>3212</v>
      </c>
      <c r="G1032" s="417"/>
      <c r="H1032" s="36" t="s">
        <v>1439</v>
      </c>
      <c r="I1032" s="102"/>
      <c r="J1032" s="202">
        <v>61.7</v>
      </c>
      <c r="K1032" s="39">
        <f t="shared" si="37"/>
        <v>0</v>
      </c>
      <c r="L1032" s="40" t="s">
        <v>123</v>
      </c>
      <c r="M1032" s="41" t="s">
        <v>1440</v>
      </c>
      <c r="N1032" s="40" t="s">
        <v>1438</v>
      </c>
      <c r="O1032" s="46" t="s">
        <v>1325</v>
      </c>
      <c r="P1032" s="40" t="s">
        <v>66</v>
      </c>
      <c r="Q1032" s="42" t="s">
        <v>67</v>
      </c>
      <c r="R1032" s="42" t="s">
        <v>31</v>
      </c>
      <c r="S1032" s="304" t="s">
        <v>41</v>
      </c>
      <c r="T1032" s="304">
        <v>12</v>
      </c>
      <c r="U1032" s="304">
        <v>2500</v>
      </c>
      <c r="V1032" s="304" t="s">
        <v>41</v>
      </c>
      <c r="W1032" s="422"/>
      <c r="X1032" s="43">
        <v>41839</v>
      </c>
      <c r="Y1032" s="34"/>
      <c r="Z1032" s="34"/>
      <c r="AA1032" s="34"/>
      <c r="AB1032" s="34"/>
      <c r="AC1032" s="34"/>
      <c r="AD1032" s="100"/>
      <c r="AF1032" s="210"/>
    </row>
    <row r="1033" spans="1:153" ht="15" customHeight="1" x14ac:dyDescent="0.25">
      <c r="A1033" s="33" t="s">
        <v>1441</v>
      </c>
      <c r="B1033" s="34"/>
      <c r="C1033" s="23"/>
      <c r="D1033" s="472"/>
      <c r="E1033" s="35">
        <f t="shared" si="38"/>
        <v>0</v>
      </c>
      <c r="F1033" s="201">
        <v>7873</v>
      </c>
      <c r="G1033" s="417"/>
      <c r="H1033" s="36" t="s">
        <v>1442</v>
      </c>
      <c r="I1033" s="102"/>
      <c r="J1033" s="202">
        <v>75.459999999999994</v>
      </c>
      <c r="K1033" s="39">
        <f t="shared" si="37"/>
        <v>0</v>
      </c>
      <c r="L1033" s="40" t="s">
        <v>1443</v>
      </c>
      <c r="M1033" s="41" t="s">
        <v>1444</v>
      </c>
      <c r="N1033" s="40" t="s">
        <v>1441</v>
      </c>
      <c r="O1033" s="46" t="s">
        <v>1325</v>
      </c>
      <c r="P1033" s="40" t="s">
        <v>66</v>
      </c>
      <c r="Q1033" s="42" t="s">
        <v>67</v>
      </c>
      <c r="R1033" s="42" t="s">
        <v>31</v>
      </c>
      <c r="S1033" s="304" t="s">
        <v>41</v>
      </c>
      <c r="T1033" s="304">
        <v>12</v>
      </c>
      <c r="U1033" s="304">
        <v>2500</v>
      </c>
      <c r="V1033" s="304" t="s">
        <v>41</v>
      </c>
      <c r="W1033" s="422"/>
      <c r="X1033" s="43">
        <v>41723</v>
      </c>
      <c r="Y1033" s="34"/>
      <c r="Z1033" s="34"/>
      <c r="AA1033" s="34"/>
      <c r="AB1033" s="34"/>
      <c r="AC1033" s="34"/>
      <c r="AD1033" s="100"/>
      <c r="AF1033" s="210"/>
    </row>
    <row r="1034" spans="1:153" ht="15" customHeight="1" x14ac:dyDescent="0.25">
      <c r="A1034" s="33" t="s">
        <v>3323</v>
      </c>
      <c r="B1034" s="34"/>
      <c r="C1034" s="23"/>
      <c r="D1034" s="472"/>
      <c r="E1034" s="35">
        <f t="shared" si="38"/>
        <v>0</v>
      </c>
      <c r="F1034" s="201">
        <v>32414</v>
      </c>
      <c r="G1034" s="417"/>
      <c r="H1034" s="37" t="s">
        <v>3324</v>
      </c>
      <c r="I1034" s="102"/>
      <c r="J1034" s="202">
        <v>17.2</v>
      </c>
      <c r="K1034" s="39">
        <f t="shared" si="37"/>
        <v>0</v>
      </c>
      <c r="L1034" s="46" t="s">
        <v>1443</v>
      </c>
      <c r="M1034" s="45">
        <v>17031611</v>
      </c>
      <c r="N1034" s="46" t="s">
        <v>3323</v>
      </c>
      <c r="O1034" s="46" t="s">
        <v>1325</v>
      </c>
      <c r="P1034" s="46" t="s">
        <v>66</v>
      </c>
      <c r="Q1034" s="47" t="s">
        <v>67</v>
      </c>
      <c r="R1034" s="47" t="s">
        <v>31</v>
      </c>
      <c r="S1034" s="308" t="s">
        <v>9536</v>
      </c>
      <c r="T1034" s="139">
        <v>1</v>
      </c>
      <c r="U1034" s="139">
        <v>2500</v>
      </c>
      <c r="V1034" s="139" t="s">
        <v>41</v>
      </c>
      <c r="W1034" s="427"/>
      <c r="X1034" s="154" t="s">
        <v>230</v>
      </c>
      <c r="Y1034" s="32"/>
      <c r="Z1034" s="32"/>
      <c r="AA1034" s="49"/>
      <c r="AB1034" s="32"/>
      <c r="AC1034" s="32"/>
      <c r="AD1034" s="100"/>
      <c r="AF1034" s="210"/>
      <c r="AK1034" s="140"/>
      <c r="AL1034" s="140"/>
      <c r="AM1034" s="140"/>
      <c r="AN1034" s="140"/>
      <c r="AO1034" s="140"/>
      <c r="AP1034" s="140"/>
      <c r="AQ1034" s="140"/>
      <c r="AR1034" s="140"/>
      <c r="AS1034" s="140"/>
      <c r="AT1034" s="140"/>
      <c r="AU1034" s="140"/>
      <c r="AV1034" s="140"/>
      <c r="AW1034" s="140"/>
      <c r="AX1034" s="140"/>
      <c r="AY1034" s="140"/>
      <c r="AZ1034" s="140"/>
      <c r="BA1034" s="140"/>
      <c r="BB1034" s="140"/>
      <c r="BC1034" s="140"/>
      <c r="BD1034" s="140"/>
      <c r="BE1034" s="140"/>
      <c r="BF1034" s="140"/>
      <c r="BG1034" s="140"/>
      <c r="BH1034" s="140"/>
      <c r="BI1034" s="140"/>
      <c r="BJ1034" s="140"/>
      <c r="BK1034" s="140"/>
      <c r="BL1034" s="140"/>
      <c r="BM1034" s="140"/>
      <c r="BN1034" s="140"/>
      <c r="BO1034" s="140"/>
      <c r="BP1034" s="140"/>
      <c r="BQ1034" s="140"/>
      <c r="BR1034" s="140"/>
      <c r="BS1034" s="140"/>
      <c r="BT1034" s="140"/>
      <c r="BU1034" s="140"/>
      <c r="BV1034" s="140"/>
      <c r="BW1034" s="140"/>
      <c r="BX1034" s="140"/>
      <c r="BY1034" s="140"/>
      <c r="BZ1034" s="140"/>
      <c r="CA1034" s="140"/>
      <c r="CB1034" s="140"/>
      <c r="CC1034" s="140"/>
      <c r="CD1034" s="140"/>
      <c r="CE1034" s="140"/>
      <c r="CF1034" s="140"/>
      <c r="CG1034" s="140"/>
      <c r="CH1034" s="140"/>
      <c r="CI1034" s="140"/>
      <c r="CJ1034" s="140"/>
      <c r="CK1034" s="140"/>
      <c r="CL1034" s="140"/>
      <c r="CM1034" s="140"/>
      <c r="CN1034" s="140"/>
      <c r="CO1034" s="140"/>
      <c r="CP1034" s="140"/>
      <c r="CQ1034" s="140"/>
      <c r="CR1034" s="140"/>
      <c r="CS1034" s="140"/>
      <c r="CT1034" s="140"/>
      <c r="CU1034" s="140"/>
      <c r="CV1034" s="140"/>
      <c r="CW1034" s="140"/>
      <c r="CX1034" s="140"/>
      <c r="CY1034" s="140"/>
      <c r="CZ1034" s="140"/>
      <c r="DA1034" s="140"/>
      <c r="DB1034" s="140"/>
      <c r="DC1034" s="140"/>
      <c r="DD1034" s="140"/>
      <c r="DE1034" s="140"/>
      <c r="DF1034" s="140"/>
      <c r="DG1034" s="140"/>
      <c r="DH1034" s="140"/>
      <c r="DI1034" s="140"/>
      <c r="DJ1034" s="140"/>
      <c r="DK1034" s="140"/>
      <c r="DL1034" s="140"/>
      <c r="DM1034" s="140"/>
      <c r="DN1034" s="140"/>
      <c r="DO1034" s="140"/>
      <c r="DP1034" s="140"/>
      <c r="DQ1034" s="140"/>
      <c r="DR1034" s="140"/>
      <c r="DS1034" s="140"/>
      <c r="DT1034" s="140"/>
      <c r="DU1034" s="140"/>
      <c r="DV1034" s="140"/>
      <c r="DW1034" s="140"/>
      <c r="DX1034" s="140"/>
      <c r="DY1034" s="140"/>
      <c r="DZ1034" s="140"/>
      <c r="EA1034" s="140"/>
      <c r="EB1034" s="140"/>
      <c r="EC1034" s="140"/>
      <c r="ED1034" s="140"/>
      <c r="EE1034" s="140"/>
      <c r="EF1034" s="140"/>
      <c r="EG1034" s="140"/>
      <c r="EH1034" s="140"/>
      <c r="EI1034" s="140"/>
      <c r="EJ1034" s="140"/>
      <c r="EK1034" s="140"/>
      <c r="EL1034" s="140"/>
      <c r="EM1034" s="140"/>
      <c r="EN1034" s="140"/>
      <c r="EO1034" s="140"/>
      <c r="EP1034" s="140"/>
      <c r="EQ1034" s="140"/>
      <c r="ER1034" s="140"/>
      <c r="ES1034" s="140"/>
      <c r="ET1034" s="140"/>
      <c r="EW1034" s="140"/>
    </row>
    <row r="1035" spans="1:153" ht="15" customHeight="1" x14ac:dyDescent="0.25">
      <c r="A1035" s="33" t="s">
        <v>3858</v>
      </c>
      <c r="B1035" s="34"/>
      <c r="C1035" s="23"/>
      <c r="D1035" s="472"/>
      <c r="E1035" s="35">
        <f t="shared" si="38"/>
        <v>0</v>
      </c>
      <c r="F1035" s="201">
        <v>3896</v>
      </c>
      <c r="G1035" s="417"/>
      <c r="H1035" s="37" t="s">
        <v>3859</v>
      </c>
      <c r="I1035" s="102"/>
      <c r="J1035" s="202">
        <v>98.97</v>
      </c>
      <c r="K1035" s="39">
        <f t="shared" si="37"/>
        <v>0</v>
      </c>
      <c r="L1035" s="46" t="s">
        <v>178</v>
      </c>
      <c r="M1035" s="45" t="s">
        <v>3860</v>
      </c>
      <c r="N1035" s="46" t="s">
        <v>3858</v>
      </c>
      <c r="O1035" s="46" t="s">
        <v>37</v>
      </c>
      <c r="P1035" s="46" t="s">
        <v>38</v>
      </c>
      <c r="Q1035" s="47" t="s">
        <v>39</v>
      </c>
      <c r="R1035" s="47" t="s">
        <v>31</v>
      </c>
      <c r="S1035" s="308" t="s">
        <v>131</v>
      </c>
      <c r="T1035" s="139">
        <v>13</v>
      </c>
      <c r="U1035" s="139">
        <v>1000</v>
      </c>
      <c r="V1035" s="139" t="s">
        <v>41</v>
      </c>
      <c r="W1035" s="427"/>
      <c r="X1035" s="154" t="s">
        <v>141</v>
      </c>
      <c r="Y1035" s="32"/>
      <c r="Z1035" s="32"/>
      <c r="AA1035" s="49"/>
      <c r="AB1035" s="32"/>
      <c r="AC1035" s="32"/>
      <c r="AD1035" s="100"/>
      <c r="AF1035" s="210"/>
      <c r="AK1035" s="140"/>
      <c r="AL1035" s="140"/>
      <c r="AM1035" s="140"/>
      <c r="AN1035" s="140"/>
      <c r="AO1035" s="140"/>
      <c r="AP1035" s="140"/>
      <c r="AQ1035" s="140"/>
      <c r="AR1035" s="140"/>
      <c r="AS1035" s="140"/>
      <c r="AT1035" s="140"/>
      <c r="AU1035" s="140"/>
      <c r="AV1035" s="140"/>
      <c r="AW1035" s="140"/>
      <c r="AX1035" s="140"/>
      <c r="AY1035" s="140"/>
      <c r="AZ1035" s="140"/>
      <c r="BA1035" s="140"/>
      <c r="BB1035" s="140"/>
      <c r="BC1035" s="140"/>
      <c r="BD1035" s="140"/>
      <c r="BE1035" s="140"/>
      <c r="BF1035" s="140"/>
      <c r="BG1035" s="140"/>
      <c r="BH1035" s="140"/>
      <c r="BI1035" s="140"/>
      <c r="BJ1035" s="140"/>
      <c r="BK1035" s="140"/>
      <c r="BL1035" s="140"/>
      <c r="BM1035" s="140"/>
      <c r="BN1035" s="140"/>
      <c r="BO1035" s="140"/>
      <c r="BP1035" s="140"/>
      <c r="BQ1035" s="140"/>
      <c r="BR1035" s="140"/>
      <c r="BS1035" s="140"/>
      <c r="BT1035" s="140"/>
      <c r="BU1035" s="140"/>
      <c r="BV1035" s="140"/>
      <c r="BW1035" s="140"/>
      <c r="BX1035" s="140"/>
      <c r="BY1035" s="140"/>
      <c r="BZ1035" s="140"/>
      <c r="CA1035" s="140"/>
      <c r="CB1035" s="140"/>
      <c r="CC1035" s="140"/>
      <c r="CD1035" s="140"/>
      <c r="CE1035" s="140"/>
      <c r="CF1035" s="140"/>
      <c r="CG1035" s="140"/>
      <c r="CH1035" s="140"/>
      <c r="CI1035" s="140"/>
      <c r="CJ1035" s="140"/>
      <c r="CK1035" s="140"/>
      <c r="CL1035" s="140"/>
      <c r="CM1035" s="140"/>
      <c r="CN1035" s="140"/>
      <c r="CO1035" s="140"/>
      <c r="CP1035" s="140"/>
      <c r="CQ1035" s="140"/>
      <c r="CR1035" s="140"/>
      <c r="CS1035" s="140"/>
      <c r="CT1035" s="140"/>
      <c r="CU1035" s="140"/>
      <c r="CV1035" s="140"/>
      <c r="CW1035" s="140"/>
      <c r="CX1035" s="140"/>
      <c r="CY1035" s="140"/>
      <c r="CZ1035" s="140"/>
      <c r="DA1035" s="140"/>
      <c r="DB1035" s="140"/>
      <c r="DC1035" s="140"/>
      <c r="DD1035" s="140"/>
      <c r="DE1035" s="140"/>
      <c r="DF1035" s="140"/>
      <c r="DG1035" s="140"/>
      <c r="DH1035" s="140"/>
      <c r="DI1035" s="140"/>
      <c r="DJ1035" s="140"/>
      <c r="DK1035" s="140"/>
      <c r="DL1035" s="140"/>
      <c r="DM1035" s="140"/>
      <c r="DN1035" s="140"/>
      <c r="DO1035" s="140"/>
      <c r="DP1035" s="140"/>
      <c r="DQ1035" s="140"/>
      <c r="DR1035" s="140"/>
      <c r="DS1035" s="140"/>
      <c r="DT1035" s="140"/>
      <c r="DU1035" s="140"/>
      <c r="DV1035" s="140"/>
      <c r="DW1035" s="140"/>
      <c r="DX1035" s="140"/>
      <c r="DY1035" s="140"/>
      <c r="DZ1035" s="140"/>
      <c r="EA1035" s="140"/>
      <c r="EB1035" s="140"/>
      <c r="EC1035" s="140"/>
      <c r="ED1035" s="140"/>
      <c r="EE1035" s="140"/>
      <c r="EF1035" s="140"/>
      <c r="EG1035" s="140"/>
      <c r="EH1035" s="140"/>
      <c r="EI1035" s="140"/>
      <c r="EJ1035" s="140"/>
      <c r="EK1035" s="140"/>
      <c r="EL1035" s="140"/>
      <c r="EM1035" s="140"/>
      <c r="EN1035" s="140"/>
      <c r="EO1035" s="140"/>
      <c r="EP1035" s="140"/>
      <c r="EQ1035" s="140"/>
      <c r="ER1035" s="140"/>
      <c r="ES1035" s="140"/>
      <c r="ET1035" s="140"/>
      <c r="EU1035" s="100"/>
      <c r="EV1035" s="100"/>
      <c r="EW1035" s="140"/>
    </row>
    <row r="1036" spans="1:153" ht="15" customHeight="1" x14ac:dyDescent="0.25">
      <c r="A1036" s="33" t="s">
        <v>2186</v>
      </c>
      <c r="B1036" s="34"/>
      <c r="C1036" s="23"/>
      <c r="D1036" s="472"/>
      <c r="E1036" s="35">
        <f t="shared" si="38"/>
        <v>0</v>
      </c>
      <c r="F1036" s="201">
        <v>4723</v>
      </c>
      <c r="G1036" s="417"/>
      <c r="H1036" s="36" t="s">
        <v>2187</v>
      </c>
      <c r="I1036" s="102"/>
      <c r="J1036" s="202">
        <v>217.16</v>
      </c>
      <c r="K1036" s="39">
        <f t="shared" si="37"/>
        <v>0</v>
      </c>
      <c r="L1036" s="40" t="s">
        <v>788</v>
      </c>
      <c r="M1036" s="41" t="s">
        <v>2188</v>
      </c>
      <c r="N1036" s="40" t="s">
        <v>2186</v>
      </c>
      <c r="O1036" s="46" t="s">
        <v>2169</v>
      </c>
      <c r="P1036" s="40" t="s">
        <v>38</v>
      </c>
      <c r="Q1036" s="42" t="s">
        <v>39</v>
      </c>
      <c r="R1036" s="42" t="s">
        <v>31</v>
      </c>
      <c r="S1036" s="304" t="s">
        <v>41</v>
      </c>
      <c r="T1036" s="304">
        <v>12</v>
      </c>
      <c r="U1036" s="304">
        <v>2500</v>
      </c>
      <c r="V1036" s="304" t="s">
        <v>41</v>
      </c>
      <c r="W1036" s="422"/>
      <c r="X1036" s="43">
        <v>41904</v>
      </c>
      <c r="Y1036" s="34"/>
      <c r="Z1036" s="34"/>
      <c r="AA1036" s="34"/>
      <c r="AB1036" s="34"/>
      <c r="AC1036" s="34"/>
      <c r="AD1036" s="100"/>
      <c r="AF1036" s="210"/>
      <c r="AK1036" s="140"/>
      <c r="AL1036" s="140"/>
      <c r="AM1036" s="140"/>
      <c r="AN1036" s="140"/>
      <c r="AO1036" s="140"/>
      <c r="AP1036" s="140"/>
      <c r="AQ1036" s="140"/>
      <c r="AR1036" s="140"/>
      <c r="AS1036" s="140"/>
      <c r="AT1036" s="140"/>
      <c r="AU1036" s="140"/>
      <c r="AV1036" s="140"/>
      <c r="AW1036" s="140"/>
      <c r="AX1036" s="140"/>
      <c r="AY1036" s="140"/>
      <c r="AZ1036" s="140"/>
      <c r="BA1036" s="140"/>
      <c r="BB1036" s="140"/>
      <c r="BC1036" s="140"/>
      <c r="BD1036" s="140"/>
      <c r="BE1036" s="140"/>
      <c r="BF1036" s="140"/>
      <c r="BG1036" s="140"/>
      <c r="BH1036" s="140"/>
      <c r="BI1036" s="140"/>
      <c r="BJ1036" s="140"/>
      <c r="BK1036" s="140"/>
      <c r="BL1036" s="140"/>
      <c r="BM1036" s="140"/>
      <c r="BN1036" s="140"/>
      <c r="BO1036" s="140"/>
      <c r="BP1036" s="140"/>
      <c r="BQ1036" s="140"/>
      <c r="BR1036" s="140"/>
      <c r="BS1036" s="140"/>
      <c r="BT1036" s="140"/>
      <c r="BU1036" s="140"/>
      <c r="BV1036" s="140"/>
      <c r="BW1036" s="140"/>
      <c r="BX1036" s="140"/>
      <c r="BY1036" s="140"/>
      <c r="BZ1036" s="140"/>
      <c r="CA1036" s="140"/>
      <c r="CB1036" s="140"/>
      <c r="CC1036" s="140"/>
      <c r="CD1036" s="140"/>
      <c r="CE1036" s="140"/>
      <c r="CF1036" s="140"/>
      <c r="CG1036" s="140"/>
      <c r="CH1036" s="140"/>
      <c r="CI1036" s="140"/>
      <c r="CJ1036" s="140"/>
      <c r="CK1036" s="140"/>
      <c r="CL1036" s="140"/>
      <c r="CM1036" s="140"/>
      <c r="CN1036" s="140"/>
      <c r="CO1036" s="140"/>
      <c r="CP1036" s="140"/>
      <c r="CQ1036" s="140"/>
      <c r="CR1036" s="140"/>
      <c r="CS1036" s="140"/>
      <c r="CT1036" s="140"/>
      <c r="CU1036" s="140"/>
      <c r="CV1036" s="140"/>
      <c r="CW1036" s="140"/>
      <c r="CX1036" s="140"/>
      <c r="CY1036" s="140"/>
      <c r="CZ1036" s="140"/>
      <c r="DA1036" s="140"/>
      <c r="DB1036" s="140"/>
      <c r="DC1036" s="140"/>
      <c r="DD1036" s="140"/>
      <c r="DE1036" s="140"/>
      <c r="DF1036" s="140"/>
      <c r="DG1036" s="140"/>
      <c r="DH1036" s="140"/>
      <c r="DI1036" s="140"/>
      <c r="DJ1036" s="140"/>
      <c r="DK1036" s="140"/>
      <c r="DL1036" s="140"/>
      <c r="DM1036" s="140"/>
      <c r="DN1036" s="140"/>
      <c r="DO1036" s="140"/>
      <c r="DP1036" s="140"/>
      <c r="DQ1036" s="140"/>
      <c r="DR1036" s="140"/>
      <c r="DS1036" s="140"/>
      <c r="DT1036" s="140"/>
      <c r="DU1036" s="140"/>
      <c r="DV1036" s="140"/>
      <c r="DW1036" s="140"/>
      <c r="DX1036" s="140"/>
      <c r="DY1036" s="140"/>
      <c r="DZ1036" s="140"/>
      <c r="EA1036" s="140"/>
      <c r="EB1036" s="140"/>
      <c r="EC1036" s="140"/>
      <c r="ED1036" s="140"/>
      <c r="EE1036" s="140"/>
      <c r="EF1036" s="140"/>
      <c r="EG1036" s="140"/>
      <c r="EH1036" s="140"/>
      <c r="EI1036" s="140"/>
      <c r="EJ1036" s="140"/>
      <c r="EK1036" s="140"/>
      <c r="EL1036" s="140"/>
      <c r="EM1036" s="140"/>
      <c r="EN1036" s="140"/>
      <c r="EO1036" s="140"/>
      <c r="EP1036" s="140"/>
      <c r="EQ1036" s="140"/>
      <c r="ER1036" s="140"/>
      <c r="ES1036" s="140"/>
      <c r="ET1036" s="140"/>
      <c r="EW1036" s="140"/>
    </row>
    <row r="1037" spans="1:153" ht="15" customHeight="1" x14ac:dyDescent="0.25">
      <c r="A1037" s="33" t="s">
        <v>1721</v>
      </c>
      <c r="B1037" s="34"/>
      <c r="C1037" s="23"/>
      <c r="D1037" s="472"/>
      <c r="E1037" s="35">
        <f t="shared" si="38"/>
        <v>0</v>
      </c>
      <c r="F1037" s="201">
        <v>1342</v>
      </c>
      <c r="G1037" s="417"/>
      <c r="H1037" s="36" t="s">
        <v>1722</v>
      </c>
      <c r="I1037" s="102"/>
      <c r="J1037" s="202">
        <v>41.14</v>
      </c>
      <c r="K1037" s="39">
        <f t="shared" si="37"/>
        <v>0</v>
      </c>
      <c r="L1037" s="40" t="s">
        <v>435</v>
      </c>
      <c r="M1037" s="41" t="s">
        <v>1723</v>
      </c>
      <c r="N1037" s="40" t="s">
        <v>1721</v>
      </c>
      <c r="O1037" s="46" t="s">
        <v>28</v>
      </c>
      <c r="P1037" s="40" t="s">
        <v>66</v>
      </c>
      <c r="Q1037" s="42" t="s">
        <v>67</v>
      </c>
      <c r="R1037" s="42" t="s">
        <v>31</v>
      </c>
      <c r="S1037" s="304" t="s">
        <v>41</v>
      </c>
      <c r="T1037" s="304">
        <v>12</v>
      </c>
      <c r="U1037" s="304">
        <v>2500</v>
      </c>
      <c r="V1037" s="304" t="s">
        <v>41</v>
      </c>
      <c r="W1037" s="422"/>
      <c r="X1037" s="43">
        <v>41676</v>
      </c>
      <c r="Y1037" s="34"/>
      <c r="Z1037" s="34"/>
      <c r="AA1037" s="34"/>
      <c r="AB1037" s="34"/>
      <c r="AC1037" s="34"/>
      <c r="AD1037" s="100"/>
      <c r="AF1037" s="210"/>
      <c r="AK1037" s="140"/>
      <c r="AL1037" s="140"/>
      <c r="AM1037" s="140"/>
      <c r="AN1037" s="140"/>
      <c r="AO1037" s="140"/>
      <c r="AP1037" s="140"/>
      <c r="AQ1037" s="140"/>
      <c r="AR1037" s="140"/>
      <c r="AS1037" s="140"/>
      <c r="AT1037" s="140"/>
      <c r="AU1037" s="140"/>
      <c r="AV1037" s="140"/>
      <c r="AW1037" s="140"/>
      <c r="AX1037" s="140"/>
      <c r="AY1037" s="140"/>
      <c r="AZ1037" s="140"/>
      <c r="BA1037" s="140"/>
      <c r="BB1037" s="140"/>
      <c r="BC1037" s="140"/>
      <c r="BD1037" s="140"/>
      <c r="BE1037" s="140"/>
      <c r="BF1037" s="140"/>
      <c r="BG1037" s="140"/>
      <c r="BH1037" s="140"/>
      <c r="BI1037" s="140"/>
      <c r="BJ1037" s="140"/>
      <c r="BK1037" s="140"/>
      <c r="BL1037" s="140"/>
      <c r="BM1037" s="140"/>
      <c r="BN1037" s="140"/>
      <c r="BO1037" s="140"/>
      <c r="BP1037" s="140"/>
      <c r="BQ1037" s="140"/>
      <c r="BR1037" s="140"/>
      <c r="BS1037" s="140"/>
      <c r="BT1037" s="140"/>
      <c r="BU1037" s="140"/>
      <c r="BV1037" s="140"/>
      <c r="BW1037" s="140"/>
      <c r="BX1037" s="140"/>
      <c r="BY1037" s="140"/>
      <c r="BZ1037" s="140"/>
      <c r="CA1037" s="140"/>
      <c r="CB1037" s="140"/>
      <c r="CC1037" s="140"/>
      <c r="CD1037" s="140"/>
      <c r="CE1037" s="140"/>
      <c r="CF1037" s="140"/>
      <c r="CG1037" s="140"/>
      <c r="CH1037" s="140"/>
      <c r="CI1037" s="140"/>
      <c r="CJ1037" s="140"/>
      <c r="CK1037" s="140"/>
      <c r="CL1037" s="140"/>
      <c r="CM1037" s="140"/>
      <c r="CN1037" s="140"/>
      <c r="CO1037" s="140"/>
      <c r="CP1037" s="140"/>
      <c r="CQ1037" s="140"/>
      <c r="CR1037" s="140"/>
      <c r="CS1037" s="140"/>
      <c r="CT1037" s="140"/>
      <c r="CU1037" s="140"/>
      <c r="CV1037" s="140"/>
      <c r="CW1037" s="140"/>
      <c r="CX1037" s="140"/>
      <c r="CY1037" s="140"/>
      <c r="CZ1037" s="140"/>
      <c r="DA1037" s="140"/>
      <c r="DB1037" s="140"/>
      <c r="DC1037" s="140"/>
      <c r="DD1037" s="140"/>
      <c r="DE1037" s="140"/>
      <c r="DF1037" s="140"/>
      <c r="DG1037" s="140"/>
      <c r="DH1037" s="140"/>
      <c r="DI1037" s="140"/>
      <c r="DJ1037" s="140"/>
      <c r="DK1037" s="140"/>
      <c r="DL1037" s="140"/>
      <c r="DM1037" s="140"/>
      <c r="DN1037" s="140"/>
      <c r="DO1037" s="140"/>
      <c r="DP1037" s="140"/>
      <c r="DQ1037" s="140"/>
      <c r="DR1037" s="140"/>
      <c r="DS1037" s="140"/>
      <c r="DT1037" s="140"/>
      <c r="DU1037" s="140"/>
      <c r="DV1037" s="140"/>
      <c r="DW1037" s="140"/>
      <c r="DX1037" s="140"/>
      <c r="DY1037" s="140"/>
      <c r="DZ1037" s="140"/>
      <c r="EA1037" s="140"/>
      <c r="EB1037" s="140"/>
      <c r="EC1037" s="140"/>
      <c r="ED1037" s="140"/>
      <c r="EE1037" s="140"/>
      <c r="EF1037" s="140"/>
      <c r="EG1037" s="140"/>
      <c r="EH1037" s="140"/>
      <c r="EI1037" s="140"/>
      <c r="EJ1037" s="140"/>
      <c r="EK1037" s="140"/>
      <c r="EL1037" s="140"/>
      <c r="EM1037" s="140"/>
      <c r="EN1037" s="140"/>
      <c r="EO1037" s="140"/>
      <c r="EP1037" s="140"/>
      <c r="EQ1037" s="140"/>
      <c r="ER1037" s="140"/>
      <c r="ES1037" s="140"/>
      <c r="ET1037" s="140"/>
      <c r="EW1037" s="140"/>
    </row>
    <row r="1038" spans="1:153" ht="15" customHeight="1" x14ac:dyDescent="0.25">
      <c r="A1038" s="33" t="s">
        <v>10391</v>
      </c>
      <c r="B1038" s="34"/>
      <c r="C1038" s="23"/>
      <c r="D1038" s="472"/>
      <c r="E1038" s="35">
        <f t="shared" si="38"/>
        <v>0</v>
      </c>
      <c r="F1038" s="201">
        <v>2771</v>
      </c>
      <c r="G1038" s="417"/>
      <c r="H1038" s="36" t="s">
        <v>10430</v>
      </c>
      <c r="I1038" s="102"/>
      <c r="J1038" s="202">
        <v>126.36</v>
      </c>
      <c r="K1038" s="39">
        <f t="shared" si="37"/>
        <v>0</v>
      </c>
      <c r="L1038" s="40" t="s">
        <v>268</v>
      </c>
      <c r="M1038" s="41" t="s">
        <v>10466</v>
      </c>
      <c r="N1038" s="40" t="s">
        <v>10391</v>
      </c>
      <c r="O1038" s="46" t="s">
        <v>2217</v>
      </c>
      <c r="P1038" s="40" t="s">
        <v>154</v>
      </c>
      <c r="Q1038" s="42" t="s">
        <v>155</v>
      </c>
      <c r="R1038" s="42" t="s">
        <v>31</v>
      </c>
      <c r="S1038" s="304" t="s">
        <v>60</v>
      </c>
      <c r="T1038" s="304">
        <v>4</v>
      </c>
      <c r="U1038" s="304">
        <v>2500</v>
      </c>
      <c r="V1038" s="304" t="s">
        <v>41</v>
      </c>
      <c r="W1038" s="429"/>
      <c r="X1038" s="191" t="s">
        <v>10471</v>
      </c>
      <c r="Y1038" s="34"/>
      <c r="Z1038" s="34"/>
      <c r="AA1038" s="34"/>
      <c r="AB1038" s="34"/>
      <c r="AC1038" s="34"/>
      <c r="AD1038" s="100"/>
      <c r="AE1038" s="140"/>
      <c r="AF1038" s="210"/>
      <c r="AG1038" s="140"/>
      <c r="AH1038" s="100"/>
      <c r="AI1038" s="100"/>
      <c r="AJ1038" s="100"/>
    </row>
    <row r="1039" spans="1:153" ht="15" customHeight="1" x14ac:dyDescent="0.25">
      <c r="A1039" s="33" t="s">
        <v>4147</v>
      </c>
      <c r="B1039" s="34"/>
      <c r="C1039" s="23"/>
      <c r="D1039" s="472"/>
      <c r="E1039" s="35">
        <f t="shared" si="38"/>
        <v>0</v>
      </c>
      <c r="F1039" s="201">
        <v>2251</v>
      </c>
      <c r="G1039" s="417"/>
      <c r="H1039" s="36" t="s">
        <v>4148</v>
      </c>
      <c r="I1039" s="102"/>
      <c r="J1039" s="202">
        <v>34.6</v>
      </c>
      <c r="K1039" s="39">
        <f t="shared" si="37"/>
        <v>0</v>
      </c>
      <c r="L1039" s="40" t="s">
        <v>1638</v>
      </c>
      <c r="M1039" s="41">
        <v>17450904</v>
      </c>
      <c r="N1039" s="40" t="s">
        <v>4147</v>
      </c>
      <c r="O1039" s="46" t="s">
        <v>65</v>
      </c>
      <c r="P1039" s="40" t="s">
        <v>66</v>
      </c>
      <c r="Q1039" s="42" t="s">
        <v>67</v>
      </c>
      <c r="R1039" s="42" t="s">
        <v>31</v>
      </c>
      <c r="S1039" s="304" t="s">
        <v>41</v>
      </c>
      <c r="T1039" s="304">
        <v>12</v>
      </c>
      <c r="U1039" s="304">
        <v>2500</v>
      </c>
      <c r="V1039" s="304" t="s">
        <v>41</v>
      </c>
      <c r="W1039" s="422"/>
      <c r="X1039" s="43">
        <v>41839</v>
      </c>
      <c r="Y1039" s="34"/>
      <c r="Z1039" s="34"/>
      <c r="AA1039" s="34"/>
      <c r="AB1039" s="34"/>
      <c r="AC1039" s="34"/>
      <c r="AD1039" s="100"/>
      <c r="AF1039" s="210"/>
    </row>
    <row r="1040" spans="1:153" ht="15" customHeight="1" x14ac:dyDescent="0.25">
      <c r="A1040" s="33" t="s">
        <v>9642</v>
      </c>
      <c r="B1040" s="34"/>
      <c r="C1040" s="34"/>
      <c r="D1040" s="472"/>
      <c r="E1040" s="35">
        <f t="shared" si="38"/>
        <v>0</v>
      </c>
      <c r="F1040" s="201">
        <v>31063</v>
      </c>
      <c r="G1040" s="417"/>
      <c r="H1040" s="36" t="s">
        <v>9660</v>
      </c>
      <c r="I1040" s="102"/>
      <c r="J1040" s="202">
        <v>44.97</v>
      </c>
      <c r="K1040" s="39">
        <f t="shared" si="37"/>
        <v>0</v>
      </c>
      <c r="L1040" s="40" t="s">
        <v>1638</v>
      </c>
      <c r="M1040" s="41">
        <v>12331608</v>
      </c>
      <c r="N1040" s="40" t="s">
        <v>9642</v>
      </c>
      <c r="O1040" s="46" t="s">
        <v>28</v>
      </c>
      <c r="P1040" s="40" t="s">
        <v>95</v>
      </c>
      <c r="Q1040" s="42" t="s">
        <v>39</v>
      </c>
      <c r="R1040" s="42" t="s">
        <v>31</v>
      </c>
      <c r="S1040" s="304" t="s">
        <v>46</v>
      </c>
      <c r="T1040" s="304">
        <v>8</v>
      </c>
      <c r="U1040" s="304">
        <v>2500</v>
      </c>
      <c r="V1040" s="304" t="s">
        <v>41</v>
      </c>
      <c r="W1040" s="422"/>
      <c r="X1040" s="191" t="s">
        <v>9548</v>
      </c>
      <c r="Y1040" s="34"/>
      <c r="Z1040" s="34"/>
      <c r="AA1040" s="34"/>
      <c r="AB1040" s="34"/>
      <c r="AC1040" s="34"/>
      <c r="AD1040" s="100"/>
      <c r="AE1040" s="100"/>
      <c r="AF1040" s="210"/>
      <c r="AG1040" s="100"/>
    </row>
    <row r="1041" spans="1:153" ht="15" customHeight="1" x14ac:dyDescent="0.25">
      <c r="A1041" s="33" t="s">
        <v>9643</v>
      </c>
      <c r="B1041" s="34"/>
      <c r="C1041" s="34"/>
      <c r="D1041" s="472"/>
      <c r="E1041" s="35">
        <f t="shared" si="38"/>
        <v>0</v>
      </c>
      <c r="F1041" s="201">
        <v>31336</v>
      </c>
      <c r="G1041" s="417"/>
      <c r="H1041" s="36" t="s">
        <v>9661</v>
      </c>
      <c r="I1041" s="102"/>
      <c r="J1041" s="202">
        <v>44.97</v>
      </c>
      <c r="K1041" s="39">
        <f t="shared" si="37"/>
        <v>0</v>
      </c>
      <c r="L1041" s="40" t="s">
        <v>1638</v>
      </c>
      <c r="M1041" s="41">
        <v>12191608</v>
      </c>
      <c r="N1041" s="40" t="s">
        <v>9643</v>
      </c>
      <c r="O1041" s="46" t="s">
        <v>28</v>
      </c>
      <c r="P1041" s="40" t="s">
        <v>95</v>
      </c>
      <c r="Q1041" s="42" t="s">
        <v>67</v>
      </c>
      <c r="R1041" s="42" t="s">
        <v>31</v>
      </c>
      <c r="S1041" s="304" t="s">
        <v>46</v>
      </c>
      <c r="T1041" s="304">
        <v>8</v>
      </c>
      <c r="U1041" s="304">
        <v>2500</v>
      </c>
      <c r="V1041" s="304" t="s">
        <v>41</v>
      </c>
      <c r="W1041" s="422"/>
      <c r="X1041" s="191" t="s">
        <v>9548</v>
      </c>
      <c r="Y1041" s="34"/>
      <c r="Z1041" s="34"/>
      <c r="AA1041" s="34"/>
      <c r="AB1041" s="34"/>
      <c r="AC1041" s="34"/>
      <c r="AD1041" s="100"/>
      <c r="AE1041" s="100"/>
      <c r="AF1041" s="210"/>
      <c r="AG1041" s="100"/>
      <c r="AK1041" s="100"/>
      <c r="AL1041" s="100"/>
      <c r="AM1041" s="100"/>
      <c r="AN1041" s="100"/>
      <c r="AO1041" s="100"/>
      <c r="AP1041" s="100"/>
      <c r="AQ1041" s="100"/>
      <c r="AR1041" s="100"/>
      <c r="AS1041" s="100"/>
      <c r="AT1041" s="100"/>
      <c r="AU1041" s="100"/>
      <c r="AV1041" s="100"/>
      <c r="AW1041" s="100"/>
      <c r="AX1041" s="100"/>
      <c r="AY1041" s="100"/>
      <c r="AZ1041" s="100"/>
      <c r="BA1041" s="100"/>
      <c r="BB1041" s="100"/>
      <c r="BC1041" s="100"/>
      <c r="BD1041" s="100"/>
      <c r="BE1041" s="100"/>
      <c r="BF1041" s="100"/>
      <c r="BG1041" s="100"/>
      <c r="BH1041" s="100"/>
      <c r="BI1041" s="100"/>
      <c r="BJ1041" s="100"/>
      <c r="BK1041" s="100"/>
      <c r="BL1041" s="100"/>
      <c r="BM1041" s="100"/>
      <c r="BN1041" s="100"/>
      <c r="BO1041" s="100"/>
      <c r="BP1041" s="100"/>
      <c r="BQ1041" s="100"/>
      <c r="BR1041" s="100"/>
      <c r="BS1041" s="100"/>
      <c r="BT1041" s="100"/>
      <c r="BU1041" s="100"/>
      <c r="BV1041" s="100"/>
      <c r="BW1041" s="100"/>
      <c r="BX1041" s="100"/>
      <c r="BY1041" s="100"/>
      <c r="BZ1041" s="100"/>
      <c r="CA1041" s="100"/>
      <c r="CB1041" s="100"/>
      <c r="CC1041" s="100"/>
      <c r="CD1041" s="100"/>
      <c r="CE1041" s="100"/>
      <c r="CF1041" s="100"/>
      <c r="CG1041" s="100"/>
      <c r="CH1041" s="100"/>
      <c r="CI1041" s="100"/>
      <c r="CJ1041" s="100"/>
      <c r="CK1041" s="100"/>
      <c r="CL1041" s="100"/>
      <c r="CM1041" s="100"/>
      <c r="CN1041" s="100"/>
      <c r="CO1041" s="100"/>
      <c r="CP1041" s="100"/>
      <c r="CQ1041" s="100"/>
      <c r="CR1041" s="100"/>
      <c r="CS1041" s="100"/>
      <c r="CT1041" s="100"/>
      <c r="CU1041" s="100"/>
      <c r="CV1041" s="100"/>
      <c r="CW1041" s="100"/>
      <c r="CX1041" s="100"/>
      <c r="CY1041" s="100"/>
      <c r="CZ1041" s="100"/>
      <c r="DA1041" s="100"/>
      <c r="DB1041" s="100"/>
      <c r="DC1041" s="100"/>
      <c r="DD1041" s="100"/>
      <c r="DE1041" s="100"/>
      <c r="DF1041" s="100"/>
      <c r="DG1041" s="100"/>
      <c r="DH1041" s="100"/>
      <c r="DI1041" s="100"/>
      <c r="DJ1041" s="100"/>
      <c r="DK1041" s="100"/>
      <c r="DL1041" s="100"/>
      <c r="DM1041" s="100"/>
      <c r="DN1041" s="100"/>
      <c r="DO1041" s="100"/>
      <c r="DP1041" s="100"/>
      <c r="DQ1041" s="100"/>
      <c r="DR1041" s="100"/>
      <c r="DS1041" s="100"/>
      <c r="DT1041" s="100"/>
      <c r="DU1041" s="100"/>
      <c r="DV1041" s="100"/>
      <c r="DW1041" s="100"/>
      <c r="DX1041" s="100"/>
      <c r="DY1041" s="100"/>
      <c r="DZ1041" s="100"/>
      <c r="EA1041" s="100"/>
      <c r="EB1041" s="100"/>
      <c r="EC1041" s="100"/>
      <c r="ED1041" s="100"/>
      <c r="EE1041" s="100"/>
      <c r="EF1041" s="100"/>
      <c r="EG1041" s="100"/>
      <c r="EH1041" s="100"/>
      <c r="EI1041" s="100"/>
      <c r="EJ1041" s="100"/>
      <c r="EK1041" s="100"/>
      <c r="EL1041" s="100"/>
      <c r="EM1041" s="100"/>
      <c r="EN1041" s="100"/>
      <c r="EO1041" s="100"/>
      <c r="EP1041" s="100"/>
      <c r="EQ1041" s="100"/>
      <c r="ER1041" s="100"/>
      <c r="ES1041" s="100"/>
      <c r="ET1041" s="100"/>
      <c r="EU1041" s="100"/>
      <c r="EV1041" s="100"/>
      <c r="EW1041" s="140"/>
    </row>
    <row r="1042" spans="1:153" ht="15" customHeight="1" x14ac:dyDescent="0.25">
      <c r="A1042" s="33" t="s">
        <v>2461</v>
      </c>
      <c r="B1042" s="34"/>
      <c r="C1042" s="23"/>
      <c r="D1042" s="472"/>
      <c r="E1042" s="35">
        <f t="shared" si="38"/>
        <v>0</v>
      </c>
      <c r="F1042" s="201">
        <v>7676</v>
      </c>
      <c r="G1042" s="417"/>
      <c r="H1042" s="36" t="s">
        <v>2462</v>
      </c>
      <c r="I1042" s="102"/>
      <c r="J1042" s="202">
        <v>64.94</v>
      </c>
      <c r="K1042" s="39">
        <f t="shared" si="37"/>
        <v>0</v>
      </c>
      <c r="L1042" s="40" t="s">
        <v>657</v>
      </c>
      <c r="M1042" s="41" t="s">
        <v>2463</v>
      </c>
      <c r="N1042" s="40" t="s">
        <v>2461</v>
      </c>
      <c r="O1042" s="46" t="s">
        <v>2278</v>
      </c>
      <c r="P1042" s="40" t="s">
        <v>477</v>
      </c>
      <c r="Q1042" s="42" t="s">
        <v>39</v>
      </c>
      <c r="R1042" s="42" t="s">
        <v>31</v>
      </c>
      <c r="S1042" s="304" t="s">
        <v>41</v>
      </c>
      <c r="T1042" s="304">
        <v>12</v>
      </c>
      <c r="U1042" s="304">
        <v>2500</v>
      </c>
      <c r="V1042" s="304" t="s">
        <v>41</v>
      </c>
      <c r="W1042" s="422"/>
      <c r="X1042" s="43"/>
      <c r="Y1042" s="34"/>
      <c r="Z1042" s="34"/>
      <c r="AA1042" s="34"/>
      <c r="AB1042" s="34"/>
      <c r="AC1042" s="34"/>
      <c r="AD1042" s="100"/>
      <c r="AF1042" s="210"/>
      <c r="AH1042" s="100"/>
      <c r="AI1042" s="100"/>
      <c r="AK1042" s="100"/>
      <c r="AL1042" s="100"/>
      <c r="AM1042" s="100"/>
      <c r="AN1042" s="100"/>
      <c r="AO1042" s="100"/>
      <c r="AP1042" s="100"/>
      <c r="AQ1042" s="100"/>
      <c r="AR1042" s="100"/>
      <c r="AS1042" s="100"/>
      <c r="AT1042" s="100"/>
      <c r="AU1042" s="100"/>
      <c r="AV1042" s="100"/>
      <c r="AW1042" s="100"/>
      <c r="AX1042" s="100"/>
      <c r="AY1042" s="100"/>
      <c r="AZ1042" s="100"/>
      <c r="BA1042" s="100"/>
      <c r="BB1042" s="100"/>
      <c r="BC1042" s="100"/>
      <c r="BD1042" s="100"/>
      <c r="BE1042" s="100"/>
      <c r="BF1042" s="100"/>
      <c r="BG1042" s="100"/>
      <c r="BH1042" s="100"/>
      <c r="BI1042" s="100"/>
      <c r="BJ1042" s="100"/>
      <c r="BK1042" s="100"/>
      <c r="BL1042" s="100"/>
      <c r="BM1042" s="100"/>
      <c r="BN1042" s="100"/>
      <c r="BO1042" s="100"/>
      <c r="BP1042" s="100"/>
      <c r="BQ1042" s="100"/>
      <c r="BR1042" s="100"/>
      <c r="BS1042" s="100"/>
      <c r="BT1042" s="100"/>
      <c r="BU1042" s="100"/>
      <c r="BV1042" s="100"/>
      <c r="BW1042" s="100"/>
      <c r="BX1042" s="100"/>
      <c r="BY1042" s="100"/>
      <c r="BZ1042" s="100"/>
      <c r="CA1042" s="100"/>
      <c r="CB1042" s="100"/>
      <c r="CC1042" s="100"/>
      <c r="CD1042" s="100"/>
      <c r="CE1042" s="100"/>
      <c r="CF1042" s="100"/>
      <c r="CG1042" s="100"/>
      <c r="CH1042" s="100"/>
      <c r="CI1042" s="100"/>
      <c r="CJ1042" s="100"/>
      <c r="CK1042" s="100"/>
      <c r="CL1042" s="100"/>
      <c r="CM1042" s="100"/>
      <c r="CN1042" s="100"/>
      <c r="CO1042" s="100"/>
      <c r="CP1042" s="100"/>
      <c r="CQ1042" s="100"/>
      <c r="CR1042" s="100"/>
      <c r="CS1042" s="100"/>
      <c r="CT1042" s="100"/>
      <c r="CU1042" s="100"/>
      <c r="CV1042" s="100"/>
      <c r="CW1042" s="100"/>
      <c r="CX1042" s="100"/>
      <c r="CY1042" s="100"/>
      <c r="CZ1042" s="100"/>
      <c r="DA1042" s="100"/>
      <c r="DB1042" s="100"/>
      <c r="DC1042" s="100"/>
      <c r="DD1042" s="100"/>
      <c r="DE1042" s="100"/>
      <c r="DF1042" s="100"/>
      <c r="DG1042" s="100"/>
      <c r="DH1042" s="100"/>
      <c r="DI1042" s="100"/>
      <c r="DJ1042" s="100"/>
      <c r="DK1042" s="100"/>
      <c r="DL1042" s="100"/>
      <c r="DM1042" s="100"/>
      <c r="DN1042" s="100"/>
      <c r="DO1042" s="100"/>
      <c r="DP1042" s="100"/>
      <c r="DQ1042" s="100"/>
      <c r="DR1042" s="100"/>
      <c r="DS1042" s="100"/>
      <c r="DT1042" s="100"/>
      <c r="DU1042" s="100"/>
      <c r="DV1042" s="100"/>
      <c r="DW1042" s="100"/>
      <c r="DX1042" s="100"/>
      <c r="DY1042" s="100"/>
      <c r="DZ1042" s="100"/>
      <c r="EA1042" s="100"/>
      <c r="EB1042" s="100"/>
      <c r="EC1042" s="100"/>
      <c r="ED1042" s="100"/>
      <c r="EE1042" s="100"/>
      <c r="EF1042" s="100"/>
      <c r="EG1042" s="100"/>
      <c r="EH1042" s="100"/>
      <c r="EI1042" s="100"/>
      <c r="EJ1042" s="100"/>
      <c r="EK1042" s="100"/>
      <c r="EL1042" s="100"/>
      <c r="EM1042" s="100"/>
      <c r="EN1042" s="100"/>
      <c r="EO1042" s="100"/>
      <c r="EP1042" s="100"/>
      <c r="EQ1042" s="100"/>
      <c r="ER1042" s="100"/>
      <c r="ES1042" s="100"/>
      <c r="ET1042" s="100"/>
      <c r="EU1042" s="140"/>
      <c r="EV1042" s="140"/>
      <c r="EW1042" s="100"/>
    </row>
    <row r="1043" spans="1:153" ht="15" customHeight="1" x14ac:dyDescent="0.25">
      <c r="A1043" s="33" t="s">
        <v>4149</v>
      </c>
      <c r="B1043" s="34"/>
      <c r="C1043" s="23"/>
      <c r="D1043" s="472"/>
      <c r="E1043" s="35">
        <f t="shared" si="38"/>
        <v>0</v>
      </c>
      <c r="F1043" s="201">
        <v>5956</v>
      </c>
      <c r="G1043" s="417"/>
      <c r="H1043" s="36" t="s">
        <v>4150</v>
      </c>
      <c r="I1043" s="102"/>
      <c r="J1043" s="202">
        <v>89.97</v>
      </c>
      <c r="K1043" s="39">
        <f t="shared" si="37"/>
        <v>0</v>
      </c>
      <c r="L1043" s="40" t="s">
        <v>1113</v>
      </c>
      <c r="M1043" s="41" t="s">
        <v>4151</v>
      </c>
      <c r="N1043" s="40" t="s">
        <v>4149</v>
      </c>
      <c r="O1043" s="46" t="s">
        <v>65</v>
      </c>
      <c r="P1043" s="40" t="s">
        <v>960</v>
      </c>
      <c r="Q1043" s="42" t="s">
        <v>39</v>
      </c>
      <c r="R1043" s="42" t="s">
        <v>31</v>
      </c>
      <c r="S1043" s="304" t="s">
        <v>41</v>
      </c>
      <c r="T1043" s="309">
        <v>12</v>
      </c>
      <c r="U1043" s="304">
        <v>2500</v>
      </c>
      <c r="V1043" s="304" t="s">
        <v>41</v>
      </c>
      <c r="W1043" s="422"/>
      <c r="X1043" s="43"/>
      <c r="Y1043" s="34"/>
      <c r="Z1043" s="34"/>
      <c r="AA1043" s="34"/>
      <c r="AB1043" s="34"/>
      <c r="AC1043" s="34"/>
      <c r="AD1043" s="100"/>
      <c r="AF1043" s="210"/>
    </row>
    <row r="1044" spans="1:153" ht="15" customHeight="1" x14ac:dyDescent="0.25">
      <c r="A1044" s="33" t="s">
        <v>2464</v>
      </c>
      <c r="B1044" s="34"/>
      <c r="C1044" s="23"/>
      <c r="D1044" s="472"/>
      <c r="E1044" s="35">
        <f t="shared" si="38"/>
        <v>0</v>
      </c>
      <c r="F1044" s="201">
        <v>4941</v>
      </c>
      <c r="G1044" s="417"/>
      <c r="H1044" s="36" t="s">
        <v>2465</v>
      </c>
      <c r="I1044" s="102"/>
      <c r="J1044" s="202">
        <v>61.82</v>
      </c>
      <c r="K1044" s="39">
        <f t="shared" si="37"/>
        <v>0</v>
      </c>
      <c r="L1044" s="40" t="s">
        <v>470</v>
      </c>
      <c r="M1044" s="41" t="s">
        <v>2466</v>
      </c>
      <c r="N1044" s="40" t="s">
        <v>2464</v>
      </c>
      <c r="O1044" s="46" t="s">
        <v>2278</v>
      </c>
      <c r="P1044" s="40" t="s">
        <v>107</v>
      </c>
      <c r="Q1044" s="42" t="s">
        <v>39</v>
      </c>
      <c r="R1044" s="42" t="s">
        <v>31</v>
      </c>
      <c r="S1044" s="304" t="s">
        <v>60</v>
      </c>
      <c r="T1044" s="304">
        <v>4</v>
      </c>
      <c r="U1044" s="304">
        <v>500</v>
      </c>
      <c r="V1044" s="304" t="s">
        <v>41</v>
      </c>
      <c r="W1044" s="422"/>
      <c r="X1044" s="43">
        <v>41663</v>
      </c>
      <c r="Y1044" s="34"/>
      <c r="Z1044" s="34"/>
      <c r="AA1044" s="34"/>
      <c r="AB1044" s="34"/>
      <c r="AC1044" s="34"/>
      <c r="AD1044" s="100"/>
      <c r="AF1044" s="210"/>
      <c r="EU1044" s="100"/>
      <c r="EV1044" s="100"/>
    </row>
    <row r="1045" spans="1:153" ht="15" customHeight="1" x14ac:dyDescent="0.25">
      <c r="A1045" s="33" t="s">
        <v>1108</v>
      </c>
      <c r="B1045" s="34"/>
      <c r="C1045" s="23"/>
      <c r="D1045" s="472"/>
      <c r="E1045" s="35">
        <f t="shared" si="38"/>
        <v>0</v>
      </c>
      <c r="F1045" s="201">
        <v>2098</v>
      </c>
      <c r="G1045" s="417"/>
      <c r="H1045" s="36" t="s">
        <v>1109</v>
      </c>
      <c r="I1045" s="102"/>
      <c r="J1045" s="202">
        <v>114</v>
      </c>
      <c r="K1045" s="39">
        <f t="shared" si="37"/>
        <v>0</v>
      </c>
      <c r="L1045" s="40" t="s">
        <v>1103</v>
      </c>
      <c r="M1045" s="41" t="s">
        <v>1110</v>
      </c>
      <c r="N1045" s="40" t="s">
        <v>1108</v>
      </c>
      <c r="O1045" s="46" t="s">
        <v>977</v>
      </c>
      <c r="P1045" s="40" t="s">
        <v>38</v>
      </c>
      <c r="Q1045" s="42" t="s">
        <v>39</v>
      </c>
      <c r="R1045" s="42" t="s">
        <v>31</v>
      </c>
      <c r="S1045" s="304" t="s">
        <v>41</v>
      </c>
      <c r="T1045" s="304">
        <v>13</v>
      </c>
      <c r="U1045" s="304">
        <v>1500</v>
      </c>
      <c r="V1045" s="304" t="s">
        <v>41</v>
      </c>
      <c r="W1045" s="422"/>
      <c r="X1045" s="43"/>
      <c r="Y1045" s="34"/>
      <c r="Z1045" s="34"/>
      <c r="AA1045" s="34"/>
      <c r="AB1045" s="34"/>
      <c r="AC1045" s="34"/>
      <c r="AD1045" s="100"/>
      <c r="AF1045" s="210"/>
      <c r="AK1045" s="140"/>
      <c r="AL1045" s="140"/>
      <c r="AM1045" s="140"/>
      <c r="AN1045" s="140"/>
      <c r="AO1045" s="140"/>
      <c r="AP1045" s="140"/>
      <c r="AQ1045" s="140"/>
      <c r="AR1045" s="140"/>
      <c r="AS1045" s="140"/>
      <c r="AT1045" s="140"/>
      <c r="AU1045" s="140"/>
      <c r="AV1045" s="140"/>
      <c r="AW1045" s="140"/>
      <c r="AX1045" s="140"/>
      <c r="AY1045" s="140"/>
      <c r="AZ1045" s="140"/>
      <c r="BA1045" s="140"/>
      <c r="BB1045" s="140"/>
      <c r="BC1045" s="140"/>
      <c r="BD1045" s="140"/>
      <c r="BE1045" s="140"/>
      <c r="BF1045" s="140"/>
      <c r="BG1045" s="140"/>
      <c r="BH1045" s="140"/>
      <c r="BI1045" s="140"/>
      <c r="BJ1045" s="140"/>
      <c r="BK1045" s="140"/>
      <c r="BL1045" s="140"/>
      <c r="BM1045" s="140"/>
      <c r="BN1045" s="140"/>
      <c r="BO1045" s="140"/>
      <c r="BP1045" s="140"/>
      <c r="BQ1045" s="140"/>
      <c r="BR1045" s="140"/>
      <c r="BS1045" s="140"/>
      <c r="BT1045" s="140"/>
      <c r="BU1045" s="140"/>
      <c r="BV1045" s="140"/>
      <c r="BW1045" s="140"/>
      <c r="BX1045" s="140"/>
      <c r="BY1045" s="140"/>
      <c r="BZ1045" s="140"/>
      <c r="CA1045" s="140"/>
      <c r="CB1045" s="140"/>
      <c r="CC1045" s="140"/>
      <c r="CD1045" s="140"/>
      <c r="CE1045" s="140"/>
      <c r="CF1045" s="140"/>
      <c r="CG1045" s="140"/>
      <c r="CH1045" s="140"/>
      <c r="CI1045" s="140"/>
      <c r="CJ1045" s="140"/>
      <c r="CK1045" s="140"/>
      <c r="CL1045" s="140"/>
      <c r="CM1045" s="140"/>
      <c r="CN1045" s="140"/>
      <c r="CO1045" s="140"/>
      <c r="CP1045" s="140"/>
      <c r="CQ1045" s="140"/>
      <c r="CR1045" s="140"/>
      <c r="CS1045" s="140"/>
      <c r="CT1045" s="140"/>
      <c r="CU1045" s="140"/>
      <c r="CV1045" s="140"/>
      <c r="CW1045" s="140"/>
      <c r="CX1045" s="140"/>
      <c r="CY1045" s="140"/>
      <c r="CZ1045" s="140"/>
      <c r="DA1045" s="140"/>
      <c r="DB1045" s="140"/>
      <c r="DC1045" s="140"/>
      <c r="DD1045" s="140"/>
      <c r="DE1045" s="140"/>
      <c r="DF1045" s="140"/>
      <c r="DG1045" s="140"/>
      <c r="DH1045" s="140"/>
      <c r="DI1045" s="140"/>
      <c r="DJ1045" s="140"/>
      <c r="DK1045" s="140"/>
      <c r="DL1045" s="140"/>
      <c r="DM1045" s="140"/>
      <c r="DN1045" s="140"/>
      <c r="DO1045" s="140"/>
      <c r="DP1045" s="140"/>
      <c r="DQ1045" s="140"/>
      <c r="DR1045" s="140"/>
      <c r="DS1045" s="140"/>
      <c r="DT1045" s="140"/>
      <c r="DU1045" s="140"/>
      <c r="DV1045" s="140"/>
      <c r="DW1045" s="140"/>
      <c r="DX1045" s="140"/>
      <c r="DY1045" s="140"/>
      <c r="DZ1045" s="140"/>
      <c r="EA1045" s="140"/>
      <c r="EB1045" s="140"/>
      <c r="EC1045" s="140"/>
      <c r="ED1045" s="140"/>
      <c r="EE1045" s="140"/>
      <c r="EF1045" s="140"/>
      <c r="EG1045" s="140"/>
      <c r="EH1045" s="140"/>
      <c r="EI1045" s="140"/>
      <c r="EJ1045" s="140"/>
      <c r="EK1045" s="140"/>
      <c r="EL1045" s="140"/>
      <c r="EM1045" s="140"/>
      <c r="EN1045" s="140"/>
      <c r="EO1045" s="140"/>
      <c r="EP1045" s="140"/>
      <c r="EQ1045" s="140"/>
      <c r="ER1045" s="140"/>
      <c r="ES1045" s="140"/>
      <c r="ET1045" s="140"/>
      <c r="EW1045" s="140"/>
    </row>
    <row r="1046" spans="1:153" ht="15" customHeight="1" x14ac:dyDescent="0.25">
      <c r="A1046" s="33" t="s">
        <v>2467</v>
      </c>
      <c r="B1046" s="34"/>
      <c r="C1046" s="23"/>
      <c r="D1046" s="472"/>
      <c r="E1046" s="35">
        <f t="shared" si="38"/>
        <v>0</v>
      </c>
      <c r="F1046" s="201">
        <v>6130</v>
      </c>
      <c r="G1046" s="417"/>
      <c r="H1046" s="36" t="s">
        <v>2468</v>
      </c>
      <c r="I1046" s="102"/>
      <c r="J1046" s="202">
        <v>86.52</v>
      </c>
      <c r="K1046" s="39">
        <f t="shared" si="37"/>
        <v>0</v>
      </c>
      <c r="L1046" s="40" t="s">
        <v>292</v>
      </c>
      <c r="M1046" s="41" t="s">
        <v>2469</v>
      </c>
      <c r="N1046" s="40" t="s">
        <v>2467</v>
      </c>
      <c r="O1046" s="46" t="s">
        <v>2278</v>
      </c>
      <c r="P1046" s="40" t="s">
        <v>116</v>
      </c>
      <c r="Q1046" s="42" t="s">
        <v>39</v>
      </c>
      <c r="R1046" s="42" t="s">
        <v>31</v>
      </c>
      <c r="S1046" s="304" t="s">
        <v>46</v>
      </c>
      <c r="T1046" s="304">
        <v>6</v>
      </c>
      <c r="U1046" s="304">
        <v>2500</v>
      </c>
      <c r="V1046" s="304" t="s">
        <v>41</v>
      </c>
      <c r="W1046" s="422"/>
      <c r="X1046" s="43"/>
      <c r="Y1046" s="34"/>
      <c r="Z1046" s="34"/>
      <c r="AA1046" s="34"/>
      <c r="AB1046" s="34"/>
      <c r="AC1046" s="34"/>
      <c r="AD1046" s="100"/>
      <c r="AF1046" s="210"/>
    </row>
    <row r="1047" spans="1:153" ht="15" customHeight="1" x14ac:dyDescent="0.25">
      <c r="A1047" s="33" t="s">
        <v>2470</v>
      </c>
      <c r="B1047" s="34"/>
      <c r="C1047" s="23"/>
      <c r="D1047" s="472"/>
      <c r="E1047" s="35">
        <f t="shared" si="38"/>
        <v>0</v>
      </c>
      <c r="F1047" s="201">
        <v>3558</v>
      </c>
      <c r="G1047" s="417"/>
      <c r="H1047" s="36" t="s">
        <v>2471</v>
      </c>
      <c r="I1047" s="102"/>
      <c r="J1047" s="202">
        <v>59.97</v>
      </c>
      <c r="K1047" s="39">
        <f t="shared" si="37"/>
        <v>0</v>
      </c>
      <c r="L1047" s="40" t="s">
        <v>2012</v>
      </c>
      <c r="M1047" s="41" t="s">
        <v>2472</v>
      </c>
      <c r="N1047" s="40" t="s">
        <v>2470</v>
      </c>
      <c r="O1047" s="46" t="s">
        <v>2278</v>
      </c>
      <c r="P1047" s="40" t="s">
        <v>205</v>
      </c>
      <c r="Q1047" s="42" t="s">
        <v>39</v>
      </c>
      <c r="R1047" s="42" t="s">
        <v>31</v>
      </c>
      <c r="S1047" s="304" t="s">
        <v>41</v>
      </c>
      <c r="T1047" s="304">
        <v>12</v>
      </c>
      <c r="U1047" s="304">
        <v>2500</v>
      </c>
      <c r="V1047" s="304" t="s">
        <v>41</v>
      </c>
      <c r="W1047" s="422"/>
      <c r="X1047" s="43">
        <v>41904</v>
      </c>
      <c r="Y1047" s="34"/>
      <c r="Z1047" s="34"/>
      <c r="AA1047" s="34"/>
      <c r="AB1047" s="34"/>
      <c r="AC1047" s="34"/>
      <c r="AD1047" s="100"/>
      <c r="AF1047" s="210"/>
    </row>
    <row r="1048" spans="1:153" ht="15" customHeight="1" x14ac:dyDescent="0.25">
      <c r="A1048" s="33" t="s">
        <v>9640</v>
      </c>
      <c r="B1048" s="34"/>
      <c r="C1048" s="34"/>
      <c r="D1048" s="472"/>
      <c r="E1048" s="35">
        <f t="shared" si="38"/>
        <v>0</v>
      </c>
      <c r="F1048" s="201">
        <v>31010</v>
      </c>
      <c r="G1048" s="417"/>
      <c r="H1048" s="36" t="s">
        <v>9658</v>
      </c>
      <c r="I1048" s="102"/>
      <c r="J1048" s="202">
        <v>53.5</v>
      </c>
      <c r="K1048" s="39">
        <f t="shared" si="37"/>
        <v>0</v>
      </c>
      <c r="L1048" s="40" t="s">
        <v>419</v>
      </c>
      <c r="M1048" s="41">
        <v>168181754</v>
      </c>
      <c r="N1048" s="40" t="s">
        <v>9640</v>
      </c>
      <c r="O1048" s="46" t="s">
        <v>2278</v>
      </c>
      <c r="P1048" s="40" t="s">
        <v>146</v>
      </c>
      <c r="Q1048" s="42" t="s">
        <v>39</v>
      </c>
      <c r="R1048" s="42" t="s">
        <v>31</v>
      </c>
      <c r="S1048" s="304" t="s">
        <v>46</v>
      </c>
      <c r="T1048" s="304">
        <v>6</v>
      </c>
      <c r="U1048" s="304">
        <v>2500</v>
      </c>
      <c r="V1048" s="304" t="s">
        <v>41</v>
      </c>
      <c r="W1048" s="422"/>
      <c r="X1048" s="191" t="s">
        <v>9548</v>
      </c>
      <c r="Y1048" s="34"/>
      <c r="Z1048" s="34"/>
      <c r="AA1048" s="34"/>
      <c r="AB1048" s="34"/>
      <c r="AC1048" s="34"/>
      <c r="AD1048" s="100"/>
      <c r="AE1048" s="100"/>
      <c r="AF1048" s="210"/>
      <c r="AG1048" s="100"/>
      <c r="AK1048" s="140"/>
      <c r="AL1048" s="140"/>
      <c r="AM1048" s="140"/>
      <c r="AN1048" s="140"/>
      <c r="AO1048" s="140"/>
      <c r="AP1048" s="140"/>
      <c r="AQ1048" s="140"/>
      <c r="AR1048" s="140"/>
      <c r="AS1048" s="140"/>
      <c r="AT1048" s="140"/>
      <c r="AU1048" s="140"/>
      <c r="AV1048" s="140"/>
      <c r="AW1048" s="140"/>
      <c r="AX1048" s="140"/>
      <c r="AY1048" s="140"/>
      <c r="AZ1048" s="140"/>
      <c r="BA1048" s="140"/>
      <c r="BB1048" s="140"/>
      <c r="BC1048" s="140"/>
      <c r="BD1048" s="140"/>
      <c r="BE1048" s="140"/>
      <c r="BF1048" s="140"/>
      <c r="BG1048" s="140"/>
      <c r="BH1048" s="140"/>
      <c r="BI1048" s="140"/>
      <c r="BJ1048" s="140"/>
      <c r="BK1048" s="140"/>
      <c r="BL1048" s="140"/>
      <c r="BM1048" s="140"/>
      <c r="BN1048" s="140"/>
      <c r="BO1048" s="140"/>
      <c r="BP1048" s="140"/>
      <c r="BQ1048" s="140"/>
      <c r="BR1048" s="140"/>
      <c r="BS1048" s="140"/>
      <c r="BT1048" s="140"/>
      <c r="BU1048" s="140"/>
      <c r="BV1048" s="140"/>
      <c r="BW1048" s="140"/>
      <c r="BX1048" s="140"/>
      <c r="BY1048" s="140"/>
      <c r="BZ1048" s="140"/>
      <c r="CA1048" s="140"/>
      <c r="CB1048" s="140"/>
      <c r="CC1048" s="140"/>
      <c r="CD1048" s="140"/>
      <c r="CE1048" s="140"/>
      <c r="CF1048" s="140"/>
      <c r="CG1048" s="140"/>
      <c r="CH1048" s="140"/>
      <c r="CI1048" s="140"/>
      <c r="CJ1048" s="140"/>
      <c r="CK1048" s="140"/>
      <c r="CL1048" s="140"/>
      <c r="CM1048" s="140"/>
      <c r="CN1048" s="140"/>
      <c r="CO1048" s="140"/>
      <c r="CP1048" s="140"/>
      <c r="CQ1048" s="140"/>
      <c r="CR1048" s="140"/>
      <c r="CS1048" s="140"/>
      <c r="CT1048" s="140"/>
      <c r="CU1048" s="140"/>
      <c r="CV1048" s="140"/>
      <c r="CW1048" s="140"/>
      <c r="CX1048" s="140"/>
      <c r="CY1048" s="140"/>
      <c r="CZ1048" s="140"/>
      <c r="DA1048" s="140"/>
      <c r="DB1048" s="140"/>
      <c r="DC1048" s="140"/>
      <c r="DD1048" s="140"/>
      <c r="DE1048" s="140"/>
      <c r="DF1048" s="140"/>
      <c r="DG1048" s="140"/>
      <c r="DH1048" s="140"/>
      <c r="DI1048" s="140"/>
      <c r="DJ1048" s="140"/>
      <c r="DK1048" s="140"/>
      <c r="DL1048" s="140"/>
      <c r="DM1048" s="140"/>
      <c r="DN1048" s="140"/>
      <c r="DO1048" s="140"/>
      <c r="DP1048" s="140"/>
      <c r="DQ1048" s="140"/>
      <c r="DR1048" s="140"/>
      <c r="DS1048" s="140"/>
      <c r="DT1048" s="140"/>
      <c r="DU1048" s="140"/>
      <c r="DV1048" s="140"/>
      <c r="DW1048" s="140"/>
      <c r="DX1048" s="140"/>
      <c r="DY1048" s="140"/>
      <c r="DZ1048" s="140"/>
      <c r="EA1048" s="140"/>
      <c r="EB1048" s="140"/>
      <c r="EC1048" s="140"/>
      <c r="ED1048" s="140"/>
      <c r="EE1048" s="140"/>
      <c r="EF1048" s="140"/>
      <c r="EG1048" s="140"/>
      <c r="EH1048" s="140"/>
      <c r="EI1048" s="140"/>
      <c r="EJ1048" s="140"/>
      <c r="EK1048" s="140"/>
      <c r="EL1048" s="140"/>
      <c r="EM1048" s="140"/>
      <c r="EN1048" s="140"/>
      <c r="EO1048" s="140"/>
      <c r="EP1048" s="140"/>
      <c r="EQ1048" s="140"/>
      <c r="ER1048" s="140"/>
      <c r="ES1048" s="140"/>
      <c r="ET1048" s="140"/>
      <c r="EU1048" s="100"/>
      <c r="EV1048" s="100"/>
      <c r="EW1048" s="140"/>
    </row>
    <row r="1049" spans="1:153" ht="15" customHeight="1" x14ac:dyDescent="0.25">
      <c r="A1049" s="33" t="s">
        <v>2473</v>
      </c>
      <c r="B1049" s="34"/>
      <c r="C1049" s="23"/>
      <c r="D1049" s="472"/>
      <c r="E1049" s="35">
        <f t="shared" si="38"/>
        <v>0</v>
      </c>
      <c r="F1049" s="201">
        <v>2658</v>
      </c>
      <c r="G1049" s="417"/>
      <c r="H1049" s="36" t="s">
        <v>2474</v>
      </c>
      <c r="I1049" s="102"/>
      <c r="J1049" s="202">
        <v>8.8800000000000008</v>
      </c>
      <c r="K1049" s="39">
        <f t="shared" si="37"/>
        <v>0</v>
      </c>
      <c r="L1049" s="40" t="s">
        <v>657</v>
      </c>
      <c r="M1049" s="41" t="s">
        <v>2475</v>
      </c>
      <c r="N1049" s="40" t="s">
        <v>2473</v>
      </c>
      <c r="O1049" s="46" t="s">
        <v>2278</v>
      </c>
      <c r="P1049" s="40" t="s">
        <v>477</v>
      </c>
      <c r="Q1049" s="42" t="s">
        <v>39</v>
      </c>
      <c r="R1049" s="42" t="s">
        <v>31</v>
      </c>
      <c r="S1049" s="304" t="s">
        <v>9536</v>
      </c>
      <c r="T1049" s="306">
        <v>1</v>
      </c>
      <c r="U1049" s="304">
        <v>2500</v>
      </c>
      <c r="V1049" s="304" t="str">
        <f>IF(S1049="Weekly","Weekly",IF(S1049="Biweekly","Weekly","Monthly"))</f>
        <v>Monthly</v>
      </c>
      <c r="W1049" s="422"/>
      <c r="X1049" s="43">
        <v>41662</v>
      </c>
      <c r="Y1049" s="34"/>
      <c r="Z1049" s="34"/>
      <c r="AA1049" s="34"/>
      <c r="AB1049" s="34"/>
      <c r="AC1049" s="34"/>
      <c r="AD1049" s="100"/>
      <c r="AF1049" s="210"/>
      <c r="AH1049" s="100"/>
      <c r="AI1049" s="100"/>
      <c r="EU1049" s="140"/>
      <c r="EV1049" s="140"/>
    </row>
    <row r="1050" spans="1:153" ht="15" customHeight="1" x14ac:dyDescent="0.25">
      <c r="A1050" s="33" t="s">
        <v>2476</v>
      </c>
      <c r="B1050" s="34"/>
      <c r="C1050" s="23"/>
      <c r="D1050" s="472"/>
      <c r="E1050" s="35">
        <f t="shared" si="38"/>
        <v>0</v>
      </c>
      <c r="F1050" s="201">
        <v>5298</v>
      </c>
      <c r="G1050" s="417"/>
      <c r="H1050" s="37" t="s">
        <v>2477</v>
      </c>
      <c r="I1050" s="102"/>
      <c r="J1050" s="202">
        <v>9.51</v>
      </c>
      <c r="K1050" s="39">
        <f t="shared" si="37"/>
        <v>0</v>
      </c>
      <c r="L1050" s="46" t="s">
        <v>657</v>
      </c>
      <c r="M1050" s="45" t="s">
        <v>2478</v>
      </c>
      <c r="N1050" s="46" t="s">
        <v>2476</v>
      </c>
      <c r="O1050" s="46" t="s">
        <v>2278</v>
      </c>
      <c r="P1050" s="46" t="s">
        <v>477</v>
      </c>
      <c r="Q1050" s="47" t="s">
        <v>39</v>
      </c>
      <c r="R1050" s="47" t="s">
        <v>31</v>
      </c>
      <c r="S1050" s="308" t="s">
        <v>9537</v>
      </c>
      <c r="T1050" s="139">
        <v>1</v>
      </c>
      <c r="U1050" s="139">
        <v>2500</v>
      </c>
      <c r="V1050" s="139" t="s">
        <v>41</v>
      </c>
      <c r="W1050" s="427"/>
      <c r="X1050" s="154" t="s">
        <v>141</v>
      </c>
      <c r="Y1050" s="32"/>
      <c r="Z1050" s="32"/>
      <c r="AA1050" s="49"/>
      <c r="AB1050" s="32"/>
      <c r="AC1050" s="32"/>
      <c r="AD1050" s="100"/>
      <c r="AF1050" s="210"/>
      <c r="AH1050" s="100"/>
      <c r="AI1050" s="100"/>
      <c r="AK1050" s="100"/>
      <c r="AL1050" s="100"/>
      <c r="AM1050" s="100"/>
      <c r="AN1050" s="100"/>
      <c r="AO1050" s="100"/>
      <c r="AP1050" s="100"/>
      <c r="AQ1050" s="100"/>
      <c r="AR1050" s="100"/>
      <c r="AS1050" s="100"/>
      <c r="AT1050" s="100"/>
      <c r="AU1050" s="100"/>
      <c r="AV1050" s="100"/>
      <c r="AW1050" s="100"/>
      <c r="AX1050" s="100"/>
      <c r="AY1050" s="100"/>
      <c r="AZ1050" s="100"/>
      <c r="BA1050" s="100"/>
      <c r="BB1050" s="100"/>
      <c r="BC1050" s="100"/>
      <c r="BD1050" s="100"/>
      <c r="BE1050" s="100"/>
      <c r="BF1050" s="100"/>
      <c r="BG1050" s="100"/>
      <c r="BH1050" s="100"/>
      <c r="BI1050" s="100"/>
      <c r="BJ1050" s="100"/>
      <c r="BK1050" s="100"/>
      <c r="BL1050" s="100"/>
      <c r="BM1050" s="100"/>
      <c r="BN1050" s="100"/>
      <c r="BO1050" s="100"/>
      <c r="BP1050" s="100"/>
      <c r="BQ1050" s="100"/>
      <c r="BR1050" s="100"/>
      <c r="BS1050" s="100"/>
      <c r="BT1050" s="100"/>
      <c r="BU1050" s="100"/>
      <c r="BV1050" s="100"/>
      <c r="BW1050" s="100"/>
      <c r="BX1050" s="100"/>
      <c r="BY1050" s="100"/>
      <c r="BZ1050" s="100"/>
      <c r="CA1050" s="100"/>
      <c r="CB1050" s="100"/>
      <c r="CC1050" s="100"/>
      <c r="CD1050" s="100"/>
      <c r="CE1050" s="100"/>
      <c r="CF1050" s="100"/>
      <c r="CG1050" s="100"/>
      <c r="CH1050" s="100"/>
      <c r="CI1050" s="100"/>
      <c r="CJ1050" s="100"/>
      <c r="CK1050" s="100"/>
      <c r="CL1050" s="100"/>
      <c r="CM1050" s="100"/>
      <c r="CN1050" s="100"/>
      <c r="CO1050" s="100"/>
      <c r="CP1050" s="100"/>
      <c r="CQ1050" s="100"/>
      <c r="CR1050" s="100"/>
      <c r="CS1050" s="100"/>
      <c r="CT1050" s="100"/>
      <c r="CU1050" s="100"/>
      <c r="CV1050" s="100"/>
      <c r="CW1050" s="100"/>
      <c r="CX1050" s="100"/>
      <c r="CY1050" s="100"/>
      <c r="CZ1050" s="100"/>
      <c r="DA1050" s="100"/>
      <c r="DB1050" s="100"/>
      <c r="DC1050" s="100"/>
      <c r="DD1050" s="100"/>
      <c r="DE1050" s="100"/>
      <c r="DF1050" s="100"/>
      <c r="DG1050" s="100"/>
      <c r="DH1050" s="100"/>
      <c r="DI1050" s="100"/>
      <c r="DJ1050" s="100"/>
      <c r="DK1050" s="100"/>
      <c r="DL1050" s="100"/>
      <c r="DM1050" s="100"/>
      <c r="DN1050" s="100"/>
      <c r="DO1050" s="100"/>
      <c r="DP1050" s="100"/>
      <c r="DQ1050" s="100"/>
      <c r="DR1050" s="100"/>
      <c r="DS1050" s="100"/>
      <c r="DT1050" s="100"/>
      <c r="DU1050" s="100"/>
      <c r="DV1050" s="100"/>
      <c r="DW1050" s="100"/>
      <c r="DX1050" s="100"/>
      <c r="DY1050" s="100"/>
      <c r="DZ1050" s="100"/>
      <c r="EA1050" s="100"/>
      <c r="EB1050" s="100"/>
      <c r="EC1050" s="100"/>
      <c r="ED1050" s="100"/>
      <c r="EE1050" s="100"/>
      <c r="EF1050" s="100"/>
      <c r="EG1050" s="100"/>
      <c r="EH1050" s="100"/>
      <c r="EI1050" s="100"/>
      <c r="EJ1050" s="100"/>
      <c r="EK1050" s="100"/>
      <c r="EL1050" s="100"/>
      <c r="EM1050" s="100"/>
      <c r="EN1050" s="100"/>
      <c r="EO1050" s="100"/>
      <c r="EP1050" s="100"/>
      <c r="EQ1050" s="100"/>
      <c r="ER1050" s="100"/>
      <c r="ES1050" s="100"/>
      <c r="ET1050" s="100"/>
      <c r="EU1050" s="140"/>
      <c r="EV1050" s="140"/>
      <c r="EW1050" s="100"/>
    </row>
    <row r="1051" spans="1:153" ht="15" customHeight="1" x14ac:dyDescent="0.25">
      <c r="A1051" s="33" t="s">
        <v>11180</v>
      </c>
      <c r="B1051" s="34"/>
      <c r="C1051" s="23"/>
      <c r="D1051" s="472"/>
      <c r="E1051" s="35">
        <f t="shared" si="38"/>
        <v>0</v>
      </c>
      <c r="F1051" s="201">
        <v>33638</v>
      </c>
      <c r="G1051" s="417"/>
      <c r="H1051" s="36" t="s">
        <v>11217</v>
      </c>
      <c r="I1051" s="102"/>
      <c r="J1051" s="202">
        <v>81.430000000000007</v>
      </c>
      <c r="K1051" s="39">
        <f t="shared" si="37"/>
        <v>0</v>
      </c>
      <c r="L1051" s="40" t="s">
        <v>262</v>
      </c>
      <c r="M1051" s="41" t="s">
        <v>11249</v>
      </c>
      <c r="N1051" s="40" t="s">
        <v>11180</v>
      </c>
      <c r="O1051" s="46" t="s">
        <v>2278</v>
      </c>
      <c r="P1051" s="40" t="s">
        <v>38</v>
      </c>
      <c r="Q1051" s="42" t="s">
        <v>39</v>
      </c>
      <c r="R1051" s="42" t="s">
        <v>31</v>
      </c>
      <c r="S1051" s="304" t="s">
        <v>41</v>
      </c>
      <c r="T1051" s="304">
        <v>12</v>
      </c>
      <c r="U1051" s="304">
        <v>2500</v>
      </c>
      <c r="V1051" s="304" t="s">
        <v>41</v>
      </c>
      <c r="W1051" s="422"/>
      <c r="X1051" s="191" t="s">
        <v>11265</v>
      </c>
      <c r="Y1051" s="34"/>
      <c r="Z1051" s="34"/>
      <c r="AA1051" s="34"/>
      <c r="AB1051" s="34"/>
      <c r="AC1051" s="34"/>
      <c r="AD1051" s="100"/>
      <c r="AF1051" s="210"/>
      <c r="AH1051" s="140"/>
      <c r="AI1051" s="140"/>
    </row>
    <row r="1052" spans="1:153" ht="15" customHeight="1" x14ac:dyDescent="0.25">
      <c r="A1052" s="33" t="s">
        <v>2479</v>
      </c>
      <c r="B1052" s="34"/>
      <c r="C1052" s="23"/>
      <c r="D1052" s="472"/>
      <c r="E1052" s="35">
        <f t="shared" si="38"/>
        <v>0</v>
      </c>
      <c r="F1052" s="201">
        <v>5064</v>
      </c>
      <c r="G1052" s="417"/>
      <c r="H1052" s="36" t="s">
        <v>2480</v>
      </c>
      <c r="I1052" s="102"/>
      <c r="J1052" s="202">
        <v>217.16</v>
      </c>
      <c r="K1052" s="39">
        <f t="shared" si="37"/>
        <v>0</v>
      </c>
      <c r="L1052" s="40" t="s">
        <v>788</v>
      </c>
      <c r="M1052" s="41" t="s">
        <v>2481</v>
      </c>
      <c r="N1052" s="40" t="s">
        <v>2479</v>
      </c>
      <c r="O1052" s="46" t="s">
        <v>2278</v>
      </c>
      <c r="P1052" s="40" t="s">
        <v>38</v>
      </c>
      <c r="Q1052" s="42" t="s">
        <v>39</v>
      </c>
      <c r="R1052" s="42" t="s">
        <v>31</v>
      </c>
      <c r="S1052" s="304" t="s">
        <v>41</v>
      </c>
      <c r="T1052" s="304">
        <v>12</v>
      </c>
      <c r="U1052" s="304">
        <v>2500</v>
      </c>
      <c r="V1052" s="304" t="s">
        <v>41</v>
      </c>
      <c r="W1052" s="422"/>
      <c r="X1052" s="43">
        <v>41904</v>
      </c>
      <c r="Y1052" s="34"/>
      <c r="Z1052" s="34"/>
      <c r="AA1052" s="34"/>
      <c r="AB1052" s="34"/>
      <c r="AC1052" s="34"/>
      <c r="AD1052" s="100"/>
      <c r="AF1052" s="210"/>
    </row>
    <row r="1053" spans="1:153" ht="15" customHeight="1" x14ac:dyDescent="0.25">
      <c r="A1053" s="33" t="s">
        <v>2485</v>
      </c>
      <c r="B1053" s="34"/>
      <c r="C1053" s="23"/>
      <c r="D1053" s="472"/>
      <c r="E1053" s="35">
        <f t="shared" si="38"/>
        <v>0</v>
      </c>
      <c r="F1053" s="201">
        <v>3167</v>
      </c>
      <c r="G1053" s="417"/>
      <c r="H1053" s="36" t="s">
        <v>2486</v>
      </c>
      <c r="I1053" s="102"/>
      <c r="J1053" s="202">
        <v>47.57</v>
      </c>
      <c r="K1053" s="39">
        <f t="shared" si="37"/>
        <v>0</v>
      </c>
      <c r="L1053" s="40" t="s">
        <v>2487</v>
      </c>
      <c r="M1053" s="41" t="s">
        <v>2488</v>
      </c>
      <c r="N1053" s="40" t="s">
        <v>2485</v>
      </c>
      <c r="O1053" s="46" t="s">
        <v>2278</v>
      </c>
      <c r="P1053" s="40" t="s">
        <v>146</v>
      </c>
      <c r="Q1053" s="42" t="s">
        <v>39</v>
      </c>
      <c r="R1053" s="42" t="s">
        <v>31</v>
      </c>
      <c r="S1053" s="304" t="s">
        <v>46</v>
      </c>
      <c r="T1053" s="304">
        <v>6</v>
      </c>
      <c r="U1053" s="304">
        <v>200</v>
      </c>
      <c r="V1053" s="304" t="s">
        <v>41</v>
      </c>
      <c r="W1053" s="422"/>
      <c r="X1053" s="43">
        <v>41723</v>
      </c>
      <c r="Y1053" s="34"/>
      <c r="Z1053" s="34"/>
      <c r="AA1053" s="34"/>
      <c r="AB1053" s="34"/>
      <c r="AC1053" s="34"/>
      <c r="AD1053" s="100"/>
      <c r="AF1053" s="210"/>
      <c r="EU1053" s="140"/>
      <c r="EV1053" s="140"/>
    </row>
    <row r="1054" spans="1:153" ht="15" customHeight="1" x14ac:dyDescent="0.25">
      <c r="A1054" s="33" t="s">
        <v>11168</v>
      </c>
      <c r="B1054" s="34"/>
      <c r="C1054" s="23"/>
      <c r="D1054" s="472"/>
      <c r="E1054" s="35">
        <f t="shared" si="38"/>
        <v>0</v>
      </c>
      <c r="F1054" s="201">
        <v>34590</v>
      </c>
      <c r="G1054" s="417"/>
      <c r="H1054" s="36" t="s">
        <v>11205</v>
      </c>
      <c r="I1054" s="102"/>
      <c r="J1054" s="202">
        <v>74.97</v>
      </c>
      <c r="K1054" s="39">
        <f t="shared" si="37"/>
        <v>0</v>
      </c>
      <c r="L1054" s="40" t="s">
        <v>11267</v>
      </c>
      <c r="M1054" s="41">
        <v>29923</v>
      </c>
      <c r="N1054" s="40" t="s">
        <v>11168</v>
      </c>
      <c r="O1054" s="46" t="s">
        <v>2719</v>
      </c>
      <c r="P1054" s="40" t="s">
        <v>95</v>
      </c>
      <c r="Q1054" s="42" t="s">
        <v>39</v>
      </c>
      <c r="R1054" s="42" t="s">
        <v>31</v>
      </c>
      <c r="S1054" s="304" t="s">
        <v>60</v>
      </c>
      <c r="T1054" s="304">
        <v>4</v>
      </c>
      <c r="U1054" s="304">
        <v>500</v>
      </c>
      <c r="V1054" s="304" t="s">
        <v>41</v>
      </c>
      <c r="W1054" s="422"/>
      <c r="X1054" s="191" t="s">
        <v>11265</v>
      </c>
      <c r="Y1054" s="34"/>
      <c r="Z1054" s="34"/>
      <c r="AA1054" s="34"/>
      <c r="AB1054" s="34"/>
      <c r="AC1054" s="34"/>
      <c r="AD1054" s="100"/>
      <c r="AF1054" s="210"/>
      <c r="AH1054" s="140"/>
      <c r="AI1054" s="140"/>
      <c r="EU1054" s="100"/>
      <c r="EV1054" s="100"/>
    </row>
    <row r="1055" spans="1:153" ht="15" customHeight="1" x14ac:dyDescent="0.25">
      <c r="A1055" s="33" t="s">
        <v>2842</v>
      </c>
      <c r="B1055" s="34"/>
      <c r="C1055" s="23"/>
      <c r="D1055" s="472"/>
      <c r="E1055" s="35">
        <f t="shared" si="38"/>
        <v>0</v>
      </c>
      <c r="F1055" s="201">
        <v>3560</v>
      </c>
      <c r="G1055" s="417"/>
      <c r="H1055" s="36" t="s">
        <v>2843</v>
      </c>
      <c r="I1055" s="102"/>
      <c r="J1055" s="202">
        <v>59.97</v>
      </c>
      <c r="K1055" s="39">
        <f t="shared" si="37"/>
        <v>0</v>
      </c>
      <c r="L1055" s="40" t="s">
        <v>2012</v>
      </c>
      <c r="M1055" s="41" t="s">
        <v>2844</v>
      </c>
      <c r="N1055" s="40" t="s">
        <v>2842</v>
      </c>
      <c r="O1055" s="46" t="s">
        <v>2719</v>
      </c>
      <c r="P1055" s="40" t="s">
        <v>205</v>
      </c>
      <c r="Q1055" s="42" t="s">
        <v>39</v>
      </c>
      <c r="R1055" s="42" t="s">
        <v>31</v>
      </c>
      <c r="S1055" s="304" t="s">
        <v>41</v>
      </c>
      <c r="T1055" s="304">
        <v>12</v>
      </c>
      <c r="U1055" s="304">
        <v>2500</v>
      </c>
      <c r="V1055" s="304" t="s">
        <v>41</v>
      </c>
      <c r="W1055" s="422"/>
      <c r="X1055" s="43">
        <v>41904</v>
      </c>
      <c r="Y1055" s="34"/>
      <c r="Z1055" s="34"/>
      <c r="AA1055" s="34"/>
      <c r="AB1055" s="34"/>
      <c r="AC1055" s="34"/>
      <c r="AD1055" s="100"/>
      <c r="AF1055" s="210"/>
      <c r="AK1055" s="100"/>
      <c r="AL1055" s="100"/>
      <c r="AM1055" s="100"/>
      <c r="AN1055" s="100"/>
      <c r="AO1055" s="100"/>
      <c r="AP1055" s="100"/>
      <c r="AQ1055" s="100"/>
      <c r="AR1055" s="100"/>
      <c r="AS1055" s="100"/>
      <c r="AT1055" s="100"/>
      <c r="AU1055" s="100"/>
      <c r="AV1055" s="100"/>
      <c r="AW1055" s="100"/>
      <c r="AX1055" s="100"/>
      <c r="AY1055" s="100"/>
      <c r="AZ1055" s="100"/>
      <c r="BA1055" s="100"/>
      <c r="BB1055" s="100"/>
      <c r="BC1055" s="100"/>
      <c r="BD1055" s="100"/>
      <c r="BE1055" s="100"/>
      <c r="BF1055" s="100"/>
      <c r="BG1055" s="100"/>
      <c r="BH1055" s="100"/>
      <c r="BI1055" s="100"/>
      <c r="BJ1055" s="100"/>
      <c r="BK1055" s="100"/>
      <c r="BL1055" s="100"/>
      <c r="BM1055" s="100"/>
      <c r="BN1055" s="100"/>
      <c r="BO1055" s="100"/>
      <c r="BP1055" s="100"/>
      <c r="BQ1055" s="100"/>
      <c r="BR1055" s="100"/>
      <c r="BS1055" s="100"/>
      <c r="BT1055" s="100"/>
      <c r="BU1055" s="100"/>
      <c r="BV1055" s="100"/>
      <c r="BW1055" s="100"/>
      <c r="BX1055" s="100"/>
      <c r="BY1055" s="100"/>
      <c r="BZ1055" s="100"/>
      <c r="CA1055" s="100"/>
      <c r="CB1055" s="100"/>
      <c r="CC1055" s="100"/>
      <c r="CD1055" s="100"/>
      <c r="CE1055" s="100"/>
      <c r="CF1055" s="100"/>
      <c r="CG1055" s="100"/>
      <c r="CH1055" s="100"/>
      <c r="CI1055" s="100"/>
      <c r="CJ1055" s="100"/>
      <c r="CK1055" s="100"/>
      <c r="CL1055" s="100"/>
      <c r="CM1055" s="100"/>
      <c r="CN1055" s="100"/>
      <c r="CO1055" s="100"/>
      <c r="CP1055" s="100"/>
      <c r="CQ1055" s="100"/>
      <c r="CR1055" s="100"/>
      <c r="CS1055" s="100"/>
      <c r="CT1055" s="100"/>
      <c r="CU1055" s="100"/>
      <c r="CV1055" s="100"/>
      <c r="CW1055" s="100"/>
      <c r="CX1055" s="100"/>
      <c r="CY1055" s="100"/>
      <c r="CZ1055" s="100"/>
      <c r="DA1055" s="100"/>
      <c r="DB1055" s="100"/>
      <c r="DC1055" s="100"/>
      <c r="DD1055" s="100"/>
      <c r="DE1055" s="100"/>
      <c r="DF1055" s="100"/>
      <c r="DG1055" s="100"/>
      <c r="DH1055" s="100"/>
      <c r="DI1055" s="100"/>
      <c r="DJ1055" s="100"/>
      <c r="DK1055" s="100"/>
      <c r="DL1055" s="100"/>
      <c r="DM1055" s="100"/>
      <c r="DN1055" s="100"/>
      <c r="DO1055" s="100"/>
      <c r="DP1055" s="100"/>
      <c r="DQ1055" s="100"/>
      <c r="DR1055" s="100"/>
      <c r="DS1055" s="100"/>
      <c r="DT1055" s="100"/>
      <c r="DU1055" s="100"/>
      <c r="DV1055" s="100"/>
      <c r="DW1055" s="100"/>
      <c r="DX1055" s="100"/>
      <c r="DY1055" s="100"/>
      <c r="DZ1055" s="100"/>
      <c r="EA1055" s="100"/>
      <c r="EB1055" s="100"/>
      <c r="EC1055" s="100"/>
      <c r="ED1055" s="100"/>
      <c r="EE1055" s="100"/>
      <c r="EF1055" s="100"/>
      <c r="EG1055" s="100"/>
      <c r="EH1055" s="100"/>
      <c r="EI1055" s="100"/>
      <c r="EJ1055" s="100"/>
      <c r="EK1055" s="100"/>
      <c r="EL1055" s="100"/>
      <c r="EM1055" s="100"/>
      <c r="EN1055" s="100"/>
      <c r="EO1055" s="100"/>
      <c r="EP1055" s="100"/>
      <c r="EQ1055" s="100"/>
      <c r="ER1055" s="100"/>
      <c r="ES1055" s="100"/>
      <c r="ET1055" s="100"/>
      <c r="EU1055" s="100"/>
      <c r="EV1055" s="100"/>
      <c r="EW1055" s="100"/>
    </row>
    <row r="1056" spans="1:153" ht="15" customHeight="1" x14ac:dyDescent="0.25">
      <c r="A1056" s="33" t="s">
        <v>2489</v>
      </c>
      <c r="B1056" s="34"/>
      <c r="C1056" s="23"/>
      <c r="D1056" s="472"/>
      <c r="E1056" s="35">
        <f t="shared" si="38"/>
        <v>0</v>
      </c>
      <c r="F1056" s="201">
        <v>3561</v>
      </c>
      <c r="G1056" s="417"/>
      <c r="H1056" s="36" t="s">
        <v>2490</v>
      </c>
      <c r="I1056" s="102"/>
      <c r="J1056" s="202">
        <v>8.9700000000000006</v>
      </c>
      <c r="K1056" s="39">
        <f t="shared" si="37"/>
        <v>0</v>
      </c>
      <c r="L1056" s="40" t="s">
        <v>2012</v>
      </c>
      <c r="M1056" s="41" t="s">
        <v>2491</v>
      </c>
      <c r="N1056" s="40" t="s">
        <v>2489</v>
      </c>
      <c r="O1056" s="46" t="s">
        <v>2278</v>
      </c>
      <c r="P1056" s="40" t="s">
        <v>205</v>
      </c>
      <c r="Q1056" s="42" t="s">
        <v>39</v>
      </c>
      <c r="R1056" s="42" t="s">
        <v>31</v>
      </c>
      <c r="S1056" s="304" t="s">
        <v>9121</v>
      </c>
      <c r="T1056" s="304">
        <v>2</v>
      </c>
      <c r="U1056" s="304">
        <v>2500</v>
      </c>
      <c r="V1056" s="304" t="s">
        <v>41</v>
      </c>
      <c r="W1056" s="422"/>
      <c r="X1056" s="43">
        <v>41904</v>
      </c>
      <c r="Y1056" s="34"/>
      <c r="Z1056" s="34"/>
      <c r="AA1056" s="34"/>
      <c r="AB1056" s="34"/>
      <c r="AC1056" s="34"/>
      <c r="AD1056" s="100"/>
      <c r="AF1056" s="210"/>
      <c r="AK1056" s="100"/>
      <c r="AL1056" s="100"/>
      <c r="AM1056" s="100"/>
      <c r="AN1056" s="100"/>
      <c r="AO1056" s="100"/>
      <c r="AP1056" s="100"/>
      <c r="AQ1056" s="100"/>
      <c r="AR1056" s="100"/>
      <c r="AS1056" s="100"/>
      <c r="AT1056" s="100"/>
      <c r="AU1056" s="100"/>
      <c r="AV1056" s="100"/>
      <c r="AW1056" s="100"/>
      <c r="AX1056" s="100"/>
      <c r="AY1056" s="100"/>
      <c r="AZ1056" s="100"/>
      <c r="BA1056" s="100"/>
      <c r="BB1056" s="100"/>
      <c r="BC1056" s="100"/>
      <c r="BD1056" s="100"/>
      <c r="BE1056" s="100"/>
      <c r="BF1056" s="100"/>
      <c r="BG1056" s="100"/>
      <c r="BH1056" s="100"/>
      <c r="BI1056" s="100"/>
      <c r="BJ1056" s="100"/>
      <c r="BK1056" s="100"/>
      <c r="BL1056" s="100"/>
      <c r="BM1056" s="100"/>
      <c r="BN1056" s="100"/>
      <c r="BO1056" s="100"/>
      <c r="BP1056" s="100"/>
      <c r="BQ1056" s="100"/>
      <c r="BR1056" s="100"/>
      <c r="BS1056" s="100"/>
      <c r="BT1056" s="100"/>
      <c r="BU1056" s="100"/>
      <c r="BV1056" s="100"/>
      <c r="BW1056" s="100"/>
      <c r="BX1056" s="100"/>
      <c r="BY1056" s="100"/>
      <c r="BZ1056" s="100"/>
      <c r="CA1056" s="100"/>
      <c r="CB1056" s="100"/>
      <c r="CC1056" s="100"/>
      <c r="CD1056" s="100"/>
      <c r="CE1056" s="100"/>
      <c r="CF1056" s="100"/>
      <c r="CG1056" s="100"/>
      <c r="CH1056" s="100"/>
      <c r="CI1056" s="100"/>
      <c r="CJ1056" s="100"/>
      <c r="CK1056" s="100"/>
      <c r="CL1056" s="100"/>
      <c r="CM1056" s="100"/>
      <c r="CN1056" s="100"/>
      <c r="CO1056" s="100"/>
      <c r="CP1056" s="100"/>
      <c r="CQ1056" s="100"/>
      <c r="CR1056" s="100"/>
      <c r="CS1056" s="100"/>
      <c r="CT1056" s="100"/>
      <c r="CU1056" s="100"/>
      <c r="CV1056" s="100"/>
      <c r="CW1056" s="100"/>
      <c r="CX1056" s="100"/>
      <c r="CY1056" s="100"/>
      <c r="CZ1056" s="100"/>
      <c r="DA1056" s="100"/>
      <c r="DB1056" s="100"/>
      <c r="DC1056" s="100"/>
      <c r="DD1056" s="100"/>
      <c r="DE1056" s="100"/>
      <c r="DF1056" s="100"/>
      <c r="DG1056" s="100"/>
      <c r="DH1056" s="100"/>
      <c r="DI1056" s="100"/>
      <c r="DJ1056" s="100"/>
      <c r="DK1056" s="100"/>
      <c r="DL1056" s="100"/>
      <c r="DM1056" s="100"/>
      <c r="DN1056" s="100"/>
      <c r="DO1056" s="100"/>
      <c r="DP1056" s="100"/>
      <c r="DQ1056" s="100"/>
      <c r="DR1056" s="100"/>
      <c r="DS1056" s="100"/>
      <c r="DT1056" s="100"/>
      <c r="DU1056" s="100"/>
      <c r="DV1056" s="100"/>
      <c r="DW1056" s="100"/>
      <c r="DX1056" s="100"/>
      <c r="DY1056" s="100"/>
      <c r="DZ1056" s="100"/>
      <c r="EA1056" s="100"/>
      <c r="EB1056" s="100"/>
      <c r="EC1056" s="100"/>
      <c r="ED1056" s="100"/>
      <c r="EE1056" s="100"/>
      <c r="EF1056" s="100"/>
      <c r="EG1056" s="100"/>
      <c r="EH1056" s="100"/>
      <c r="EI1056" s="100"/>
      <c r="EJ1056" s="100"/>
      <c r="EK1056" s="100"/>
      <c r="EL1056" s="100"/>
      <c r="EM1056" s="100"/>
      <c r="EN1056" s="100"/>
      <c r="EO1056" s="100"/>
      <c r="EP1056" s="100"/>
      <c r="EQ1056" s="100"/>
      <c r="ER1056" s="100"/>
      <c r="ES1056" s="100"/>
      <c r="ET1056" s="100"/>
      <c r="EU1056" s="100"/>
      <c r="EV1056" s="100"/>
      <c r="EW1056" s="100"/>
    </row>
    <row r="1057" spans="1:153" ht="15" customHeight="1" x14ac:dyDescent="0.25">
      <c r="A1057" s="33" t="s">
        <v>2845</v>
      </c>
      <c r="B1057" s="34"/>
      <c r="C1057" s="23"/>
      <c r="D1057" s="472"/>
      <c r="E1057" s="35">
        <f t="shared" si="38"/>
        <v>0</v>
      </c>
      <c r="F1057" s="201">
        <v>6269</v>
      </c>
      <c r="G1057" s="417"/>
      <c r="H1057" s="36" t="s">
        <v>2846</v>
      </c>
      <c r="I1057" s="102"/>
      <c r="J1057" s="202">
        <v>8.9700000000000006</v>
      </c>
      <c r="K1057" s="39">
        <f t="shared" si="37"/>
        <v>0</v>
      </c>
      <c r="L1057" s="40" t="s">
        <v>2012</v>
      </c>
      <c r="M1057" s="41" t="s">
        <v>2847</v>
      </c>
      <c r="N1057" s="40" t="s">
        <v>2845</v>
      </c>
      <c r="O1057" s="46" t="s">
        <v>2719</v>
      </c>
      <c r="P1057" s="40" t="s">
        <v>205</v>
      </c>
      <c r="Q1057" s="42" t="s">
        <v>39</v>
      </c>
      <c r="R1057" s="42" t="s">
        <v>31</v>
      </c>
      <c r="S1057" s="304" t="s">
        <v>9536</v>
      </c>
      <c r="T1057" s="304">
        <v>1</v>
      </c>
      <c r="U1057" s="304">
        <v>2500</v>
      </c>
      <c r="V1057" s="304" t="str">
        <f>IF(S1057="Weekly","Weekly",IF(S1057="Biweekly","Weekly","Monthly"))</f>
        <v>Monthly</v>
      </c>
      <c r="W1057" s="422"/>
      <c r="X1057" s="43">
        <v>41904</v>
      </c>
      <c r="Y1057" s="34"/>
      <c r="Z1057" s="34"/>
      <c r="AA1057" s="34"/>
      <c r="AB1057" s="34"/>
      <c r="AC1057" s="34"/>
      <c r="AD1057" s="100"/>
      <c r="AF1057" s="210"/>
    </row>
    <row r="1058" spans="1:153" ht="15" customHeight="1" x14ac:dyDescent="0.25">
      <c r="A1058" s="33" t="s">
        <v>11185</v>
      </c>
      <c r="B1058" s="34"/>
      <c r="C1058" s="23"/>
      <c r="D1058" s="472"/>
      <c r="E1058" s="35">
        <f t="shared" si="38"/>
        <v>0</v>
      </c>
      <c r="F1058" s="201">
        <v>34173</v>
      </c>
      <c r="G1058" s="417"/>
      <c r="H1058" s="36" t="s">
        <v>11222</v>
      </c>
      <c r="I1058" s="102"/>
      <c r="J1058" s="202">
        <v>61.22</v>
      </c>
      <c r="K1058" s="39">
        <f t="shared" si="37"/>
        <v>0</v>
      </c>
      <c r="L1058" s="40" t="s">
        <v>11270</v>
      </c>
      <c r="M1058" s="41">
        <v>201815031037</v>
      </c>
      <c r="N1058" s="40" t="s">
        <v>11185</v>
      </c>
      <c r="O1058" s="46" t="s">
        <v>37</v>
      </c>
      <c r="P1058" s="40" t="s">
        <v>314</v>
      </c>
      <c r="Q1058" s="42" t="s">
        <v>30</v>
      </c>
      <c r="R1058" s="42" t="s">
        <v>31</v>
      </c>
      <c r="S1058" s="304" t="s">
        <v>60</v>
      </c>
      <c r="T1058" s="304">
        <v>4</v>
      </c>
      <c r="U1058" s="304">
        <v>2500</v>
      </c>
      <c r="V1058" s="304" t="s">
        <v>41</v>
      </c>
      <c r="W1058" s="422"/>
      <c r="X1058" s="191" t="s">
        <v>11265</v>
      </c>
      <c r="Y1058" s="34"/>
      <c r="Z1058" s="34"/>
      <c r="AA1058" s="34"/>
      <c r="AB1058" s="34"/>
      <c r="AC1058" s="34"/>
      <c r="AD1058" s="100"/>
      <c r="AF1058" s="210"/>
      <c r="AH1058" s="140"/>
      <c r="AI1058" s="140"/>
      <c r="EU1058" s="140"/>
      <c r="EV1058" s="140"/>
    </row>
    <row r="1059" spans="1:153" ht="15" customHeight="1" x14ac:dyDescent="0.25">
      <c r="A1059" s="33" t="s">
        <v>3454</v>
      </c>
      <c r="B1059" s="34"/>
      <c r="C1059" s="23"/>
      <c r="D1059" s="472"/>
      <c r="E1059" s="35">
        <f t="shared" si="38"/>
        <v>0</v>
      </c>
      <c r="F1059" s="201">
        <v>8365</v>
      </c>
      <c r="G1059" s="417"/>
      <c r="H1059" s="36" t="s">
        <v>3455</v>
      </c>
      <c r="I1059" s="102"/>
      <c r="J1059" s="202">
        <v>325.76</v>
      </c>
      <c r="K1059" s="39">
        <f t="shared" si="37"/>
        <v>0</v>
      </c>
      <c r="L1059" s="40" t="s">
        <v>187</v>
      </c>
      <c r="M1059" s="41" t="s">
        <v>3456</v>
      </c>
      <c r="N1059" s="40" t="s">
        <v>3454</v>
      </c>
      <c r="O1059" s="46" t="s">
        <v>3443</v>
      </c>
      <c r="P1059" s="40" t="s">
        <v>38</v>
      </c>
      <c r="Q1059" s="42" t="s">
        <v>39</v>
      </c>
      <c r="R1059" s="42" t="s">
        <v>31</v>
      </c>
      <c r="S1059" s="304" t="s">
        <v>32</v>
      </c>
      <c r="T1059" s="304">
        <v>52</v>
      </c>
      <c r="U1059" s="304">
        <v>2500</v>
      </c>
      <c r="V1059" s="304" t="s">
        <v>32</v>
      </c>
      <c r="W1059" s="422"/>
      <c r="X1059" s="43"/>
      <c r="Y1059" s="34"/>
      <c r="Z1059" s="34"/>
      <c r="AA1059" s="34"/>
      <c r="AB1059" s="34"/>
      <c r="AC1059" s="34"/>
      <c r="AD1059" s="100"/>
      <c r="AF1059" s="210"/>
    </row>
    <row r="1060" spans="1:153" ht="15" customHeight="1" x14ac:dyDescent="0.25">
      <c r="A1060" s="33" t="s">
        <v>3457</v>
      </c>
      <c r="B1060" s="34"/>
      <c r="C1060" s="23"/>
      <c r="D1060" s="472"/>
      <c r="E1060" s="35">
        <f t="shared" si="38"/>
        <v>0</v>
      </c>
      <c r="F1060" s="201">
        <v>3857</v>
      </c>
      <c r="G1060" s="417"/>
      <c r="H1060" s="36" t="s">
        <v>3458</v>
      </c>
      <c r="I1060" s="102"/>
      <c r="J1060" s="202">
        <v>36</v>
      </c>
      <c r="K1060" s="39">
        <f t="shared" si="37"/>
        <v>0</v>
      </c>
      <c r="L1060" s="40" t="s">
        <v>223</v>
      </c>
      <c r="M1060" s="41" t="s">
        <v>3459</v>
      </c>
      <c r="N1060" s="40" t="s">
        <v>3457</v>
      </c>
      <c r="O1060" s="46" t="s">
        <v>3443</v>
      </c>
      <c r="P1060" s="40" t="s">
        <v>95</v>
      </c>
      <c r="Q1060" s="40" t="s">
        <v>39</v>
      </c>
      <c r="R1060" s="40" t="s">
        <v>31</v>
      </c>
      <c r="S1060" s="304" t="s">
        <v>60</v>
      </c>
      <c r="T1060" s="304">
        <v>4</v>
      </c>
      <c r="U1060" s="304">
        <v>2500</v>
      </c>
      <c r="V1060" s="304" t="s">
        <v>41</v>
      </c>
      <c r="W1060" s="422"/>
      <c r="X1060" s="43"/>
      <c r="Y1060" s="34"/>
      <c r="Z1060" s="34"/>
      <c r="AA1060" s="34"/>
      <c r="AB1060" s="34"/>
      <c r="AC1060" s="34"/>
      <c r="AD1060" s="100"/>
      <c r="AF1060" s="210"/>
      <c r="AK1060" s="100"/>
      <c r="AL1060" s="100"/>
      <c r="AM1060" s="100"/>
      <c r="AN1060" s="100"/>
      <c r="AO1060" s="100"/>
      <c r="AP1060" s="100"/>
      <c r="AQ1060" s="100"/>
      <c r="AR1060" s="100"/>
      <c r="AS1060" s="100"/>
      <c r="AT1060" s="100"/>
      <c r="AU1060" s="100"/>
      <c r="AV1060" s="100"/>
      <c r="AW1060" s="100"/>
      <c r="AX1060" s="100"/>
      <c r="AY1060" s="100"/>
      <c r="AZ1060" s="100"/>
      <c r="BA1060" s="100"/>
      <c r="BB1060" s="100"/>
      <c r="BC1060" s="100"/>
      <c r="BD1060" s="100"/>
      <c r="BE1060" s="100"/>
      <c r="BF1060" s="100"/>
      <c r="BG1060" s="100"/>
      <c r="BH1060" s="100"/>
      <c r="BI1060" s="100"/>
      <c r="BJ1060" s="100"/>
      <c r="BK1060" s="100"/>
      <c r="BL1060" s="100"/>
      <c r="BM1060" s="100"/>
      <c r="BN1060" s="100"/>
      <c r="BO1060" s="100"/>
      <c r="BP1060" s="100"/>
      <c r="BQ1060" s="100"/>
      <c r="BR1060" s="100"/>
      <c r="BS1060" s="100"/>
      <c r="BT1060" s="100"/>
      <c r="BU1060" s="100"/>
      <c r="BV1060" s="100"/>
      <c r="BW1060" s="100"/>
      <c r="BX1060" s="100"/>
      <c r="BY1060" s="100"/>
      <c r="BZ1060" s="100"/>
      <c r="CA1060" s="100"/>
      <c r="CB1060" s="100"/>
      <c r="CC1060" s="100"/>
      <c r="CD1060" s="100"/>
      <c r="CE1060" s="100"/>
      <c r="CF1060" s="100"/>
      <c r="CG1060" s="100"/>
      <c r="CH1060" s="100"/>
      <c r="CI1060" s="100"/>
      <c r="CJ1060" s="100"/>
      <c r="CK1060" s="100"/>
      <c r="CL1060" s="100"/>
      <c r="CM1060" s="100"/>
      <c r="CN1060" s="100"/>
      <c r="CO1060" s="100"/>
      <c r="CP1060" s="100"/>
      <c r="CQ1060" s="100"/>
      <c r="CR1060" s="100"/>
      <c r="CS1060" s="100"/>
      <c r="CT1060" s="100"/>
      <c r="CU1060" s="100"/>
      <c r="CV1060" s="100"/>
      <c r="CW1060" s="100"/>
      <c r="CX1060" s="100"/>
      <c r="CY1060" s="100"/>
      <c r="CZ1060" s="100"/>
      <c r="DA1060" s="100"/>
      <c r="DB1060" s="100"/>
      <c r="DC1060" s="100"/>
      <c r="DD1060" s="100"/>
      <c r="DE1060" s="100"/>
      <c r="DF1060" s="100"/>
      <c r="DG1060" s="100"/>
      <c r="DH1060" s="100"/>
      <c r="DI1060" s="100"/>
      <c r="DJ1060" s="100"/>
      <c r="DK1060" s="100"/>
      <c r="DL1060" s="100"/>
      <c r="DM1060" s="100"/>
      <c r="DN1060" s="100"/>
      <c r="DO1060" s="100"/>
      <c r="DP1060" s="100"/>
      <c r="DQ1060" s="100"/>
      <c r="DR1060" s="100"/>
      <c r="DS1060" s="100"/>
      <c r="DT1060" s="100"/>
      <c r="DU1060" s="100"/>
      <c r="DV1060" s="100"/>
      <c r="DW1060" s="100"/>
      <c r="DX1060" s="100"/>
      <c r="DY1060" s="100"/>
      <c r="DZ1060" s="100"/>
      <c r="EA1060" s="100"/>
      <c r="EB1060" s="100"/>
      <c r="EC1060" s="100"/>
      <c r="ED1060" s="100"/>
      <c r="EE1060" s="100"/>
      <c r="EF1060" s="100"/>
      <c r="EG1060" s="100"/>
      <c r="EH1060" s="100"/>
      <c r="EI1060" s="100"/>
      <c r="EJ1060" s="100"/>
      <c r="EK1060" s="100"/>
      <c r="EL1060" s="100"/>
      <c r="EM1060" s="100"/>
      <c r="EN1060" s="100"/>
      <c r="EO1060" s="100"/>
      <c r="EP1060" s="100"/>
      <c r="EQ1060" s="100"/>
      <c r="ER1060" s="100"/>
      <c r="ES1060" s="100"/>
      <c r="ET1060" s="100"/>
      <c r="EU1060" s="100"/>
      <c r="EV1060" s="100"/>
      <c r="EW1060" s="100"/>
    </row>
    <row r="1061" spans="1:153" ht="15" customHeight="1" x14ac:dyDescent="0.25">
      <c r="A1061" s="33" t="s">
        <v>3460</v>
      </c>
      <c r="B1061" s="34"/>
      <c r="C1061" s="23"/>
      <c r="D1061" s="472"/>
      <c r="E1061" s="35">
        <f t="shared" si="38"/>
        <v>0</v>
      </c>
      <c r="F1061" s="201">
        <v>7261</v>
      </c>
      <c r="G1061" s="417"/>
      <c r="H1061" s="36" t="s">
        <v>3461</v>
      </c>
      <c r="I1061" s="102"/>
      <c r="J1061" s="202">
        <v>43.27</v>
      </c>
      <c r="K1061" s="39">
        <f t="shared" si="37"/>
        <v>0</v>
      </c>
      <c r="L1061" s="40" t="s">
        <v>3462</v>
      </c>
      <c r="M1061" s="41" t="s">
        <v>3463</v>
      </c>
      <c r="N1061" s="40" t="s">
        <v>3460</v>
      </c>
      <c r="O1061" s="46" t="s">
        <v>3443</v>
      </c>
      <c r="P1061" s="40" t="s">
        <v>116</v>
      </c>
      <c r="Q1061" s="40" t="s">
        <v>39</v>
      </c>
      <c r="R1061" s="40" t="s">
        <v>31</v>
      </c>
      <c r="S1061" s="304" t="s">
        <v>41</v>
      </c>
      <c r="T1061" s="304">
        <v>11</v>
      </c>
      <c r="U1061" s="304">
        <v>2500</v>
      </c>
      <c r="V1061" s="304" t="s">
        <v>41</v>
      </c>
      <c r="W1061" s="422"/>
      <c r="X1061" s="43"/>
      <c r="Y1061" s="34"/>
      <c r="Z1061" s="34"/>
      <c r="AA1061" s="34"/>
      <c r="AB1061" s="34"/>
      <c r="AC1061" s="34"/>
      <c r="AD1061" s="100"/>
      <c r="AF1061" s="210"/>
      <c r="AK1061" s="140"/>
      <c r="AL1061" s="140"/>
      <c r="AM1061" s="140"/>
      <c r="AN1061" s="140"/>
      <c r="AO1061" s="140"/>
      <c r="AP1061" s="140"/>
      <c r="AQ1061" s="140"/>
      <c r="AR1061" s="140"/>
      <c r="AS1061" s="140"/>
      <c r="AT1061" s="140"/>
      <c r="AU1061" s="140"/>
      <c r="AV1061" s="140"/>
      <c r="AW1061" s="140"/>
      <c r="AX1061" s="140"/>
      <c r="AY1061" s="140"/>
      <c r="AZ1061" s="140"/>
      <c r="BA1061" s="140"/>
      <c r="BB1061" s="140"/>
      <c r="BC1061" s="140"/>
      <c r="BD1061" s="140"/>
      <c r="BE1061" s="140"/>
      <c r="BF1061" s="140"/>
      <c r="BG1061" s="140"/>
      <c r="BH1061" s="140"/>
      <c r="BI1061" s="140"/>
      <c r="BJ1061" s="140"/>
      <c r="BK1061" s="140"/>
      <c r="BL1061" s="140"/>
      <c r="BM1061" s="140"/>
      <c r="BN1061" s="140"/>
      <c r="BO1061" s="140"/>
      <c r="BP1061" s="140"/>
      <c r="BQ1061" s="140"/>
      <c r="BR1061" s="140"/>
      <c r="BS1061" s="140"/>
      <c r="BT1061" s="140"/>
      <c r="BU1061" s="140"/>
      <c r="BV1061" s="140"/>
      <c r="BW1061" s="140"/>
      <c r="BX1061" s="140"/>
      <c r="BY1061" s="140"/>
      <c r="BZ1061" s="140"/>
      <c r="CA1061" s="140"/>
      <c r="CB1061" s="140"/>
      <c r="CC1061" s="140"/>
      <c r="CD1061" s="140"/>
      <c r="CE1061" s="140"/>
      <c r="CF1061" s="140"/>
      <c r="CG1061" s="140"/>
      <c r="CH1061" s="140"/>
      <c r="CI1061" s="140"/>
      <c r="CJ1061" s="140"/>
      <c r="CK1061" s="140"/>
      <c r="CL1061" s="140"/>
      <c r="CM1061" s="140"/>
      <c r="CN1061" s="140"/>
      <c r="CO1061" s="140"/>
      <c r="CP1061" s="140"/>
      <c r="CQ1061" s="140"/>
      <c r="CR1061" s="140"/>
      <c r="CS1061" s="140"/>
      <c r="CT1061" s="140"/>
      <c r="CU1061" s="140"/>
      <c r="CV1061" s="140"/>
      <c r="CW1061" s="140"/>
      <c r="CX1061" s="140"/>
      <c r="CY1061" s="140"/>
      <c r="CZ1061" s="140"/>
      <c r="DA1061" s="140"/>
      <c r="DB1061" s="140"/>
      <c r="DC1061" s="140"/>
      <c r="DD1061" s="140"/>
      <c r="DE1061" s="140"/>
      <c r="DF1061" s="140"/>
      <c r="DG1061" s="140"/>
      <c r="DH1061" s="140"/>
      <c r="DI1061" s="140"/>
      <c r="DJ1061" s="140"/>
      <c r="DK1061" s="140"/>
      <c r="DL1061" s="140"/>
      <c r="DM1061" s="140"/>
      <c r="DN1061" s="140"/>
      <c r="DO1061" s="140"/>
      <c r="DP1061" s="140"/>
      <c r="DQ1061" s="140"/>
      <c r="DR1061" s="140"/>
      <c r="DS1061" s="140"/>
      <c r="DT1061" s="140"/>
      <c r="DU1061" s="140"/>
      <c r="DV1061" s="140"/>
      <c r="DW1061" s="140"/>
      <c r="DX1061" s="140"/>
      <c r="DY1061" s="140"/>
      <c r="DZ1061" s="140"/>
      <c r="EA1061" s="140"/>
      <c r="EB1061" s="140"/>
      <c r="EC1061" s="140"/>
      <c r="ED1061" s="140"/>
      <c r="EE1061" s="140"/>
      <c r="EF1061" s="140"/>
      <c r="EG1061" s="140"/>
      <c r="EH1061" s="140"/>
      <c r="EI1061" s="140"/>
      <c r="EJ1061" s="140"/>
      <c r="EK1061" s="140"/>
      <c r="EL1061" s="140"/>
      <c r="EM1061" s="140"/>
      <c r="EN1061" s="140"/>
      <c r="EO1061" s="140"/>
      <c r="EP1061" s="140"/>
      <c r="EQ1061" s="140"/>
      <c r="ER1061" s="140"/>
      <c r="ES1061" s="140"/>
      <c r="ET1061" s="140"/>
      <c r="EW1061" s="140"/>
    </row>
    <row r="1062" spans="1:153" ht="15" customHeight="1" x14ac:dyDescent="0.25">
      <c r="A1062" s="33" t="s">
        <v>3864</v>
      </c>
      <c r="B1062" s="34"/>
      <c r="C1062" s="23"/>
      <c r="D1062" s="472"/>
      <c r="E1062" s="35">
        <f t="shared" si="38"/>
        <v>0</v>
      </c>
      <c r="F1062" s="201">
        <v>2283</v>
      </c>
      <c r="G1062" s="417"/>
      <c r="H1062" s="36" t="s">
        <v>3865</v>
      </c>
      <c r="I1062" s="102"/>
      <c r="J1062" s="202">
        <v>60</v>
      </c>
      <c r="K1062" s="39">
        <f t="shared" si="37"/>
        <v>0</v>
      </c>
      <c r="L1062" s="40" t="s">
        <v>3866</v>
      </c>
      <c r="M1062" s="41" t="s">
        <v>3867</v>
      </c>
      <c r="N1062" s="40" t="s">
        <v>3864</v>
      </c>
      <c r="O1062" s="46" t="s">
        <v>37</v>
      </c>
      <c r="P1062" s="40" t="s">
        <v>111</v>
      </c>
      <c r="Q1062" s="40" t="s">
        <v>39</v>
      </c>
      <c r="R1062" s="40" t="s">
        <v>31</v>
      </c>
      <c r="S1062" s="304" t="s">
        <v>60</v>
      </c>
      <c r="T1062" s="304">
        <v>4</v>
      </c>
      <c r="U1062" s="304">
        <v>2500</v>
      </c>
      <c r="V1062" s="304" t="s">
        <v>41</v>
      </c>
      <c r="W1062" s="422"/>
      <c r="X1062" s="43"/>
      <c r="Y1062" s="34"/>
      <c r="Z1062" s="34"/>
      <c r="AA1062" s="34"/>
      <c r="AB1062" s="34"/>
      <c r="AC1062" s="34"/>
      <c r="AD1062" s="100"/>
      <c r="AF1062" s="210"/>
    </row>
    <row r="1063" spans="1:153" ht="15" customHeight="1" x14ac:dyDescent="0.25">
      <c r="A1063" s="33" t="s">
        <v>9162</v>
      </c>
      <c r="B1063" s="34"/>
      <c r="C1063" s="156"/>
      <c r="D1063" s="472"/>
      <c r="E1063" s="35">
        <f t="shared" si="38"/>
        <v>0</v>
      </c>
      <c r="F1063" s="201">
        <v>5280</v>
      </c>
      <c r="G1063" s="417"/>
      <c r="H1063" s="101" t="s">
        <v>9152</v>
      </c>
      <c r="I1063" s="97"/>
      <c r="J1063" s="202">
        <v>217.16</v>
      </c>
      <c r="K1063" s="39">
        <f t="shared" si="37"/>
        <v>0</v>
      </c>
      <c r="L1063" s="107" t="s">
        <v>9174</v>
      </c>
      <c r="M1063" s="147">
        <v>435759</v>
      </c>
      <c r="N1063" s="133" t="s">
        <v>9162</v>
      </c>
      <c r="O1063" s="133" t="s">
        <v>2278</v>
      </c>
      <c r="P1063" s="133" t="s">
        <v>38</v>
      </c>
      <c r="Q1063" s="133" t="s">
        <v>39</v>
      </c>
      <c r="R1063" s="133" t="s">
        <v>31</v>
      </c>
      <c r="S1063" s="133" t="s">
        <v>41</v>
      </c>
      <c r="T1063" s="304">
        <v>12</v>
      </c>
      <c r="U1063" s="133">
        <v>500</v>
      </c>
      <c r="V1063" s="133" t="s">
        <v>41</v>
      </c>
      <c r="W1063" s="428"/>
      <c r="X1063" s="164" t="s">
        <v>9149</v>
      </c>
      <c r="Y1063" s="99"/>
      <c r="Z1063" s="99"/>
      <c r="AA1063" s="99"/>
      <c r="AB1063" s="99"/>
      <c r="AC1063" s="99"/>
      <c r="AD1063" s="100"/>
      <c r="AF1063" s="210"/>
      <c r="AK1063" s="140"/>
      <c r="AL1063" s="140"/>
      <c r="AM1063" s="140"/>
      <c r="AN1063" s="140"/>
      <c r="AO1063" s="140"/>
      <c r="AP1063" s="140"/>
      <c r="AQ1063" s="140"/>
      <c r="AR1063" s="140"/>
      <c r="AS1063" s="140"/>
      <c r="AT1063" s="140"/>
      <c r="AU1063" s="140"/>
      <c r="AV1063" s="140"/>
      <c r="AW1063" s="140"/>
      <c r="AX1063" s="140"/>
      <c r="AY1063" s="140"/>
      <c r="AZ1063" s="140"/>
      <c r="BA1063" s="140"/>
      <c r="BB1063" s="140"/>
      <c r="BC1063" s="140"/>
      <c r="BD1063" s="140"/>
      <c r="BE1063" s="140"/>
      <c r="BF1063" s="140"/>
      <c r="BG1063" s="140"/>
      <c r="BH1063" s="140"/>
      <c r="BI1063" s="140"/>
      <c r="BJ1063" s="140"/>
      <c r="BK1063" s="140"/>
      <c r="BL1063" s="140"/>
      <c r="BM1063" s="140"/>
      <c r="BN1063" s="140"/>
      <c r="BO1063" s="140"/>
      <c r="BP1063" s="140"/>
      <c r="BQ1063" s="140"/>
      <c r="BR1063" s="140"/>
      <c r="BS1063" s="140"/>
      <c r="BT1063" s="140"/>
      <c r="BU1063" s="140"/>
      <c r="BV1063" s="140"/>
      <c r="BW1063" s="140"/>
      <c r="BX1063" s="140"/>
      <c r="BY1063" s="140"/>
      <c r="BZ1063" s="140"/>
      <c r="CA1063" s="140"/>
      <c r="CB1063" s="140"/>
      <c r="CC1063" s="140"/>
      <c r="CD1063" s="140"/>
      <c r="CE1063" s="140"/>
      <c r="CF1063" s="140"/>
      <c r="CG1063" s="140"/>
      <c r="CH1063" s="140"/>
      <c r="CI1063" s="140"/>
      <c r="CJ1063" s="140"/>
      <c r="CK1063" s="140"/>
      <c r="CL1063" s="140"/>
      <c r="CM1063" s="140"/>
      <c r="CN1063" s="140"/>
      <c r="CO1063" s="140"/>
      <c r="CP1063" s="140"/>
      <c r="CQ1063" s="140"/>
      <c r="CR1063" s="140"/>
      <c r="CS1063" s="140"/>
      <c r="CT1063" s="140"/>
      <c r="CU1063" s="140"/>
      <c r="CV1063" s="140"/>
      <c r="CW1063" s="140"/>
      <c r="CX1063" s="140"/>
      <c r="CY1063" s="140"/>
      <c r="CZ1063" s="140"/>
      <c r="DA1063" s="140"/>
      <c r="DB1063" s="140"/>
      <c r="DC1063" s="140"/>
      <c r="DD1063" s="140"/>
      <c r="DE1063" s="140"/>
      <c r="DF1063" s="140"/>
      <c r="DG1063" s="140"/>
      <c r="DH1063" s="140"/>
      <c r="DI1063" s="140"/>
      <c r="DJ1063" s="140"/>
      <c r="DK1063" s="140"/>
      <c r="DL1063" s="140"/>
      <c r="DM1063" s="140"/>
      <c r="DN1063" s="140"/>
      <c r="DO1063" s="140"/>
      <c r="DP1063" s="140"/>
      <c r="DQ1063" s="140"/>
      <c r="DR1063" s="140"/>
      <c r="DS1063" s="140"/>
      <c r="DT1063" s="140"/>
      <c r="DU1063" s="140"/>
      <c r="DV1063" s="140"/>
      <c r="DW1063" s="140"/>
      <c r="DX1063" s="140"/>
      <c r="DY1063" s="140"/>
      <c r="DZ1063" s="140"/>
      <c r="EA1063" s="140"/>
      <c r="EB1063" s="140"/>
      <c r="EC1063" s="140"/>
      <c r="ED1063" s="140"/>
      <c r="EE1063" s="140"/>
      <c r="EF1063" s="140"/>
      <c r="EG1063" s="140"/>
      <c r="EH1063" s="140"/>
      <c r="EI1063" s="140"/>
      <c r="EJ1063" s="140"/>
      <c r="EK1063" s="140"/>
      <c r="EL1063" s="140"/>
      <c r="EM1063" s="140"/>
      <c r="EN1063" s="140"/>
      <c r="EO1063" s="140"/>
      <c r="EP1063" s="140"/>
      <c r="EQ1063" s="140"/>
      <c r="ER1063" s="140"/>
      <c r="ES1063" s="140"/>
      <c r="ET1063" s="140"/>
      <c r="EW1063" s="140"/>
    </row>
    <row r="1064" spans="1:153" ht="14.25" customHeight="1" x14ac:dyDescent="0.25">
      <c r="A1064" s="33" t="s">
        <v>2492</v>
      </c>
      <c r="B1064" s="34"/>
      <c r="C1064" s="23"/>
      <c r="D1064" s="472"/>
      <c r="E1064" s="35">
        <f t="shared" si="38"/>
        <v>0</v>
      </c>
      <c r="F1064" s="201">
        <v>1331</v>
      </c>
      <c r="G1064" s="417"/>
      <c r="H1064" s="36" t="s">
        <v>2493</v>
      </c>
      <c r="I1064" s="102"/>
      <c r="J1064" s="202">
        <v>64.739999999999995</v>
      </c>
      <c r="K1064" s="39">
        <f t="shared" si="37"/>
        <v>0</v>
      </c>
      <c r="L1064" s="40" t="s">
        <v>1990</v>
      </c>
      <c r="M1064" s="41" t="s">
        <v>2494</v>
      </c>
      <c r="N1064" s="40" t="s">
        <v>2492</v>
      </c>
      <c r="O1064" s="46" t="s">
        <v>2278</v>
      </c>
      <c r="P1064" s="40" t="s">
        <v>477</v>
      </c>
      <c r="Q1064" s="40" t="s">
        <v>39</v>
      </c>
      <c r="R1064" s="40" t="s">
        <v>31</v>
      </c>
      <c r="S1064" s="304" t="s">
        <v>41</v>
      </c>
      <c r="T1064" s="304">
        <v>12</v>
      </c>
      <c r="U1064" s="304">
        <v>2500</v>
      </c>
      <c r="V1064" s="304" t="s">
        <v>41</v>
      </c>
      <c r="W1064" s="422"/>
      <c r="X1064" s="43"/>
      <c r="Y1064" s="34"/>
      <c r="Z1064" s="34"/>
      <c r="AA1064" s="34"/>
      <c r="AB1064" s="34"/>
      <c r="AC1064" s="34"/>
      <c r="AD1064" s="100"/>
      <c r="AF1064" s="210"/>
      <c r="AH1064" s="100"/>
      <c r="AI1064" s="100"/>
      <c r="EU1064" s="140"/>
      <c r="EV1064" s="140"/>
    </row>
    <row r="1065" spans="1:153" ht="15" customHeight="1" x14ac:dyDescent="0.25">
      <c r="A1065" s="33" t="s">
        <v>1988</v>
      </c>
      <c r="B1065" s="34"/>
      <c r="C1065" s="23"/>
      <c r="D1065" s="472"/>
      <c r="E1065" s="35">
        <f t="shared" si="38"/>
        <v>0</v>
      </c>
      <c r="F1065" s="201">
        <v>4875</v>
      </c>
      <c r="G1065" s="417"/>
      <c r="H1065" s="36" t="s">
        <v>1989</v>
      </c>
      <c r="I1065" s="102"/>
      <c r="J1065" s="202">
        <v>6.33</v>
      </c>
      <c r="K1065" s="39">
        <f t="shared" si="37"/>
        <v>0</v>
      </c>
      <c r="L1065" s="40" t="s">
        <v>1990</v>
      </c>
      <c r="M1065" s="41" t="s">
        <v>1991</v>
      </c>
      <c r="N1065" s="40" t="s">
        <v>1988</v>
      </c>
      <c r="O1065" s="46" t="s">
        <v>56</v>
      </c>
      <c r="P1065" s="40" t="s">
        <v>477</v>
      </c>
      <c r="Q1065" s="40" t="s">
        <v>39</v>
      </c>
      <c r="R1065" s="40" t="s">
        <v>31</v>
      </c>
      <c r="S1065" s="304" t="s">
        <v>9536</v>
      </c>
      <c r="T1065" s="304">
        <v>1</v>
      </c>
      <c r="U1065" s="304">
        <v>2500</v>
      </c>
      <c r="V1065" s="304" t="str">
        <f>IF(S1065="Weekly","Weekly",IF(S1065="Biweekly","Weekly","Monthly"))</f>
        <v>Monthly</v>
      </c>
      <c r="W1065" s="422"/>
      <c r="X1065" s="43"/>
      <c r="Y1065" s="34"/>
      <c r="Z1065" s="34"/>
      <c r="AA1065" s="34"/>
      <c r="AB1065" s="34"/>
      <c r="AC1065" s="34"/>
      <c r="AD1065" s="100"/>
      <c r="AF1065" s="210"/>
      <c r="AH1065" s="100"/>
      <c r="AI1065" s="100"/>
      <c r="EU1065" s="140"/>
      <c r="EV1065" s="140"/>
    </row>
    <row r="1066" spans="1:153" ht="15" customHeight="1" x14ac:dyDescent="0.25">
      <c r="A1066" s="33" t="s">
        <v>2495</v>
      </c>
      <c r="B1066" s="34"/>
      <c r="C1066" s="23"/>
      <c r="D1066" s="472"/>
      <c r="E1066" s="35">
        <f t="shared" si="38"/>
        <v>0</v>
      </c>
      <c r="F1066" s="201">
        <v>4274</v>
      </c>
      <c r="G1066" s="417"/>
      <c r="H1066" s="36" t="s">
        <v>2496</v>
      </c>
      <c r="I1066" s="102"/>
      <c r="J1066" s="202">
        <v>97.69</v>
      </c>
      <c r="K1066" s="39">
        <f t="shared" si="37"/>
        <v>0</v>
      </c>
      <c r="L1066" s="40" t="s">
        <v>1655</v>
      </c>
      <c r="M1066" s="41" t="s">
        <v>2497</v>
      </c>
      <c r="N1066" s="40" t="s">
        <v>2495</v>
      </c>
      <c r="O1066" s="46" t="s">
        <v>2278</v>
      </c>
      <c r="P1066" s="40" t="s">
        <v>38</v>
      </c>
      <c r="Q1066" s="40" t="s">
        <v>39</v>
      </c>
      <c r="R1066" s="40" t="s">
        <v>31</v>
      </c>
      <c r="S1066" s="304" t="s">
        <v>41</v>
      </c>
      <c r="T1066" s="304">
        <v>11</v>
      </c>
      <c r="U1066" s="304">
        <v>2500</v>
      </c>
      <c r="V1066" s="304" t="s">
        <v>41</v>
      </c>
      <c r="W1066" s="422"/>
      <c r="X1066" s="43">
        <v>41682</v>
      </c>
      <c r="Y1066" s="34"/>
      <c r="Z1066" s="34"/>
      <c r="AA1066" s="34"/>
      <c r="AB1066" s="34"/>
      <c r="AC1066" s="34"/>
      <c r="AD1066" s="100"/>
      <c r="AF1066" s="210"/>
    </row>
    <row r="1067" spans="1:153" ht="15" customHeight="1" x14ac:dyDescent="0.25">
      <c r="A1067" s="33" t="s">
        <v>10979</v>
      </c>
      <c r="B1067" s="34"/>
      <c r="C1067" s="23"/>
      <c r="D1067" s="472"/>
      <c r="E1067" s="35">
        <f t="shared" si="38"/>
        <v>0</v>
      </c>
      <c r="F1067" s="201">
        <v>7604</v>
      </c>
      <c r="G1067" s="417"/>
      <c r="H1067" s="36" t="s">
        <v>11031</v>
      </c>
      <c r="I1067" s="102"/>
      <c r="J1067" s="202">
        <v>50.12</v>
      </c>
      <c r="K1067" s="39">
        <f t="shared" si="37"/>
        <v>0</v>
      </c>
      <c r="L1067" s="40" t="s">
        <v>96</v>
      </c>
      <c r="M1067" s="41" t="s">
        <v>11084</v>
      </c>
      <c r="N1067" s="40" t="s">
        <v>10979</v>
      </c>
      <c r="O1067" s="46" t="s">
        <v>2278</v>
      </c>
      <c r="P1067" s="40" t="s">
        <v>97</v>
      </c>
      <c r="Q1067" s="40" t="s">
        <v>98</v>
      </c>
      <c r="R1067" s="40" t="s">
        <v>31</v>
      </c>
      <c r="S1067" s="304" t="s">
        <v>46</v>
      </c>
      <c r="T1067" s="304">
        <v>6</v>
      </c>
      <c r="U1067" s="304">
        <v>2500</v>
      </c>
      <c r="V1067" s="304" t="s">
        <v>41</v>
      </c>
      <c r="W1067" s="422"/>
      <c r="X1067" s="191" t="s">
        <v>11136</v>
      </c>
      <c r="Y1067" s="34"/>
      <c r="Z1067" s="34"/>
      <c r="AA1067" s="34"/>
      <c r="AB1067" s="34"/>
      <c r="AC1067" s="34"/>
      <c r="AD1067" s="100"/>
      <c r="AF1067" s="210"/>
      <c r="AH1067" s="140"/>
      <c r="AI1067" s="140"/>
    </row>
    <row r="1068" spans="1:153" ht="15" customHeight="1" x14ac:dyDescent="0.25">
      <c r="A1068" s="33" t="s">
        <v>10980</v>
      </c>
      <c r="B1068" s="34"/>
      <c r="C1068" s="23"/>
      <c r="D1068" s="472"/>
      <c r="E1068" s="35">
        <f t="shared" si="38"/>
        <v>0</v>
      </c>
      <c r="F1068" s="201">
        <v>3861</v>
      </c>
      <c r="G1068" s="417"/>
      <c r="H1068" s="36" t="s">
        <v>11032</v>
      </c>
      <c r="I1068" s="102"/>
      <c r="J1068" s="202">
        <v>98.18</v>
      </c>
      <c r="K1068" s="39">
        <f t="shared" si="37"/>
        <v>0</v>
      </c>
      <c r="L1068" s="40" t="s">
        <v>96</v>
      </c>
      <c r="M1068" s="41" t="s">
        <v>11085</v>
      </c>
      <c r="N1068" s="40" t="s">
        <v>10980</v>
      </c>
      <c r="O1068" s="46" t="s">
        <v>2278</v>
      </c>
      <c r="P1068" s="40" t="s">
        <v>97</v>
      </c>
      <c r="Q1068" s="40" t="s">
        <v>98</v>
      </c>
      <c r="R1068" s="40" t="s">
        <v>31</v>
      </c>
      <c r="S1068" s="304" t="s">
        <v>41</v>
      </c>
      <c r="T1068" s="304">
        <v>12</v>
      </c>
      <c r="U1068" s="304">
        <v>2500</v>
      </c>
      <c r="V1068" s="304" t="s">
        <v>41</v>
      </c>
      <c r="W1068" s="422"/>
      <c r="X1068" s="191" t="s">
        <v>11136</v>
      </c>
      <c r="Y1068" s="34"/>
      <c r="Z1068" s="34"/>
      <c r="AA1068" s="34"/>
      <c r="AB1068" s="34"/>
      <c r="AC1068" s="34"/>
      <c r="AD1068" s="100"/>
      <c r="AF1068" s="210"/>
      <c r="AH1068" s="140"/>
      <c r="AI1068" s="140"/>
    </row>
    <row r="1069" spans="1:153" ht="15" customHeight="1" x14ac:dyDescent="0.25">
      <c r="A1069" s="33" t="s">
        <v>2498</v>
      </c>
      <c r="B1069" s="34"/>
      <c r="C1069" s="23"/>
      <c r="D1069" s="472"/>
      <c r="E1069" s="35">
        <f t="shared" si="38"/>
        <v>0</v>
      </c>
      <c r="F1069" s="201">
        <v>1275</v>
      </c>
      <c r="G1069" s="417"/>
      <c r="H1069" s="36" t="s">
        <v>2499</v>
      </c>
      <c r="I1069" s="102"/>
      <c r="J1069" s="202">
        <v>106.01</v>
      </c>
      <c r="K1069" s="39">
        <f t="shared" si="37"/>
        <v>0</v>
      </c>
      <c r="L1069" s="40" t="s">
        <v>119</v>
      </c>
      <c r="M1069" s="41" t="s">
        <v>2500</v>
      </c>
      <c r="N1069" s="40" t="s">
        <v>2498</v>
      </c>
      <c r="O1069" s="46" t="s">
        <v>2278</v>
      </c>
      <c r="P1069" s="40" t="s">
        <v>116</v>
      </c>
      <c r="Q1069" s="40" t="s">
        <v>39</v>
      </c>
      <c r="R1069" s="40" t="s">
        <v>31</v>
      </c>
      <c r="S1069" s="304" t="s">
        <v>46</v>
      </c>
      <c r="T1069" s="306">
        <v>6</v>
      </c>
      <c r="U1069" s="304">
        <v>2500</v>
      </c>
      <c r="V1069" s="304" t="s">
        <v>41</v>
      </c>
      <c r="W1069" s="422"/>
      <c r="X1069" s="43">
        <v>41662</v>
      </c>
      <c r="Y1069" s="34"/>
      <c r="Z1069" s="34"/>
      <c r="AA1069" s="34"/>
      <c r="AB1069" s="34"/>
      <c r="AC1069" s="34"/>
      <c r="AD1069" s="100"/>
      <c r="AF1069" s="210"/>
      <c r="AK1069" s="140"/>
      <c r="AL1069" s="140"/>
      <c r="AM1069" s="140"/>
      <c r="AN1069" s="140"/>
      <c r="AO1069" s="140"/>
      <c r="AP1069" s="140"/>
      <c r="AQ1069" s="140"/>
      <c r="AR1069" s="140"/>
      <c r="AS1069" s="140"/>
      <c r="AT1069" s="140"/>
      <c r="AU1069" s="140"/>
      <c r="AV1069" s="140"/>
      <c r="AW1069" s="140"/>
      <c r="AX1069" s="140"/>
      <c r="AY1069" s="140"/>
      <c r="AZ1069" s="140"/>
      <c r="BA1069" s="140"/>
      <c r="BB1069" s="140"/>
      <c r="BC1069" s="140"/>
      <c r="BD1069" s="140"/>
      <c r="BE1069" s="140"/>
      <c r="BF1069" s="140"/>
      <c r="BG1069" s="140"/>
      <c r="BH1069" s="140"/>
      <c r="BI1069" s="140"/>
      <c r="BJ1069" s="140"/>
      <c r="BK1069" s="140"/>
      <c r="BL1069" s="140"/>
      <c r="BM1069" s="140"/>
      <c r="BN1069" s="140"/>
      <c r="BO1069" s="140"/>
      <c r="BP1069" s="140"/>
      <c r="BQ1069" s="140"/>
      <c r="BR1069" s="140"/>
      <c r="BS1069" s="140"/>
      <c r="BT1069" s="140"/>
      <c r="BU1069" s="140"/>
      <c r="BV1069" s="140"/>
      <c r="BW1069" s="140"/>
      <c r="BX1069" s="140"/>
      <c r="BY1069" s="140"/>
      <c r="BZ1069" s="140"/>
      <c r="CA1069" s="140"/>
      <c r="CB1069" s="140"/>
      <c r="CC1069" s="140"/>
      <c r="CD1069" s="140"/>
      <c r="CE1069" s="140"/>
      <c r="CF1069" s="140"/>
      <c r="CG1069" s="140"/>
      <c r="CH1069" s="140"/>
      <c r="CI1069" s="140"/>
      <c r="CJ1069" s="140"/>
      <c r="CK1069" s="140"/>
      <c r="CL1069" s="140"/>
      <c r="CM1069" s="140"/>
      <c r="CN1069" s="140"/>
      <c r="CO1069" s="140"/>
      <c r="CP1069" s="140"/>
      <c r="CQ1069" s="140"/>
      <c r="CR1069" s="140"/>
      <c r="CS1069" s="140"/>
      <c r="CT1069" s="140"/>
      <c r="CU1069" s="140"/>
      <c r="CV1069" s="140"/>
      <c r="CW1069" s="140"/>
      <c r="CX1069" s="140"/>
      <c r="CY1069" s="140"/>
      <c r="CZ1069" s="140"/>
      <c r="DA1069" s="140"/>
      <c r="DB1069" s="140"/>
      <c r="DC1069" s="140"/>
      <c r="DD1069" s="140"/>
      <c r="DE1069" s="140"/>
      <c r="DF1069" s="140"/>
      <c r="DG1069" s="140"/>
      <c r="DH1069" s="140"/>
      <c r="DI1069" s="140"/>
      <c r="DJ1069" s="140"/>
      <c r="DK1069" s="140"/>
      <c r="DL1069" s="140"/>
      <c r="DM1069" s="140"/>
      <c r="DN1069" s="140"/>
      <c r="DO1069" s="140"/>
      <c r="DP1069" s="140"/>
      <c r="DQ1069" s="140"/>
      <c r="DR1069" s="140"/>
      <c r="DS1069" s="140"/>
      <c r="DT1069" s="140"/>
      <c r="DU1069" s="140"/>
      <c r="DV1069" s="140"/>
      <c r="DW1069" s="140"/>
      <c r="DX1069" s="140"/>
      <c r="DY1069" s="140"/>
      <c r="DZ1069" s="140"/>
      <c r="EA1069" s="140"/>
      <c r="EB1069" s="140"/>
      <c r="EC1069" s="140"/>
      <c r="ED1069" s="140"/>
      <c r="EE1069" s="140"/>
      <c r="EF1069" s="140"/>
      <c r="EG1069" s="140"/>
      <c r="EH1069" s="140"/>
      <c r="EI1069" s="140"/>
      <c r="EJ1069" s="140"/>
      <c r="EK1069" s="140"/>
      <c r="EL1069" s="140"/>
      <c r="EM1069" s="140"/>
      <c r="EN1069" s="140"/>
      <c r="EO1069" s="140"/>
      <c r="EP1069" s="140"/>
      <c r="EQ1069" s="140"/>
      <c r="ER1069" s="140"/>
      <c r="ES1069" s="140"/>
      <c r="ET1069" s="140"/>
      <c r="EW1069" s="140"/>
    </row>
    <row r="1070" spans="1:153" ht="15" customHeight="1" x14ac:dyDescent="0.25">
      <c r="A1070" s="33" t="s">
        <v>2501</v>
      </c>
      <c r="B1070" s="34"/>
      <c r="C1070" s="23"/>
      <c r="D1070" s="472"/>
      <c r="E1070" s="35">
        <f t="shared" si="38"/>
        <v>0</v>
      </c>
      <c r="F1070" s="201">
        <v>1264</v>
      </c>
      <c r="G1070" s="417"/>
      <c r="H1070" s="36" t="s">
        <v>2502</v>
      </c>
      <c r="I1070" s="102"/>
      <c r="J1070" s="202">
        <v>20.55</v>
      </c>
      <c r="K1070" s="39">
        <f t="shared" si="37"/>
        <v>0</v>
      </c>
      <c r="L1070" s="40" t="s">
        <v>119</v>
      </c>
      <c r="M1070" s="41" t="s">
        <v>2503</v>
      </c>
      <c r="N1070" s="40" t="s">
        <v>2501</v>
      </c>
      <c r="O1070" s="46" t="s">
        <v>2278</v>
      </c>
      <c r="P1070" s="40" t="s">
        <v>116</v>
      </c>
      <c r="Q1070" s="40" t="s">
        <v>39</v>
      </c>
      <c r="R1070" s="40" t="s">
        <v>31</v>
      </c>
      <c r="S1070" s="304" t="s">
        <v>9536</v>
      </c>
      <c r="T1070" s="304">
        <v>1</v>
      </c>
      <c r="U1070" s="304">
        <v>2500</v>
      </c>
      <c r="V1070" s="304" t="str">
        <f>IF(S1070="Weekly","Weekly",IF(S1070="Biweekly","Weekly","Monthly"))</f>
        <v>Monthly</v>
      </c>
      <c r="W1070" s="422"/>
      <c r="X1070" s="43">
        <v>41839</v>
      </c>
      <c r="Y1070" s="34"/>
      <c r="Z1070" s="34"/>
      <c r="AA1070" s="34"/>
      <c r="AB1070" s="34"/>
      <c r="AC1070" s="34"/>
      <c r="AD1070" s="100"/>
      <c r="AF1070" s="210"/>
      <c r="AK1070" s="100"/>
      <c r="AL1070" s="100"/>
      <c r="AM1070" s="100"/>
      <c r="AN1070" s="100"/>
      <c r="AO1070" s="100"/>
      <c r="AP1070" s="100"/>
      <c r="AQ1070" s="100"/>
      <c r="AR1070" s="100"/>
      <c r="AS1070" s="100"/>
      <c r="AT1070" s="100"/>
      <c r="AU1070" s="100"/>
      <c r="AV1070" s="100"/>
      <c r="AW1070" s="100"/>
      <c r="AX1070" s="100"/>
      <c r="AY1070" s="100"/>
      <c r="AZ1070" s="100"/>
      <c r="BA1070" s="100"/>
      <c r="BB1070" s="100"/>
      <c r="BC1070" s="100"/>
      <c r="BD1070" s="100"/>
      <c r="BE1070" s="100"/>
      <c r="BF1070" s="100"/>
      <c r="BG1070" s="100"/>
      <c r="BH1070" s="100"/>
      <c r="BI1070" s="100"/>
      <c r="BJ1070" s="100"/>
      <c r="BK1070" s="100"/>
      <c r="BL1070" s="100"/>
      <c r="BM1070" s="100"/>
      <c r="BN1070" s="100"/>
      <c r="BO1070" s="100"/>
      <c r="BP1070" s="100"/>
      <c r="BQ1070" s="100"/>
      <c r="BR1070" s="100"/>
      <c r="BS1070" s="100"/>
      <c r="BT1070" s="100"/>
      <c r="BU1070" s="100"/>
      <c r="BV1070" s="100"/>
      <c r="BW1070" s="100"/>
      <c r="BX1070" s="100"/>
      <c r="BY1070" s="100"/>
      <c r="BZ1070" s="100"/>
      <c r="CA1070" s="100"/>
      <c r="CB1070" s="100"/>
      <c r="CC1070" s="100"/>
      <c r="CD1070" s="100"/>
      <c r="CE1070" s="100"/>
      <c r="CF1070" s="100"/>
      <c r="CG1070" s="100"/>
      <c r="CH1070" s="100"/>
      <c r="CI1070" s="100"/>
      <c r="CJ1070" s="100"/>
      <c r="CK1070" s="100"/>
      <c r="CL1070" s="100"/>
      <c r="CM1070" s="100"/>
      <c r="CN1070" s="100"/>
      <c r="CO1070" s="100"/>
      <c r="CP1070" s="100"/>
      <c r="CQ1070" s="100"/>
      <c r="CR1070" s="100"/>
      <c r="CS1070" s="100"/>
      <c r="CT1070" s="100"/>
      <c r="CU1070" s="100"/>
      <c r="CV1070" s="100"/>
      <c r="CW1070" s="100"/>
      <c r="CX1070" s="100"/>
      <c r="CY1070" s="100"/>
      <c r="CZ1070" s="100"/>
      <c r="DA1070" s="100"/>
      <c r="DB1070" s="100"/>
      <c r="DC1070" s="100"/>
      <c r="DD1070" s="100"/>
      <c r="DE1070" s="100"/>
      <c r="DF1070" s="100"/>
      <c r="DG1070" s="100"/>
      <c r="DH1070" s="100"/>
      <c r="DI1070" s="100"/>
      <c r="DJ1070" s="100"/>
      <c r="DK1070" s="100"/>
      <c r="DL1070" s="100"/>
      <c r="DM1070" s="100"/>
      <c r="DN1070" s="100"/>
      <c r="DO1070" s="100"/>
      <c r="DP1070" s="100"/>
      <c r="DQ1070" s="100"/>
      <c r="DR1070" s="100"/>
      <c r="DS1070" s="100"/>
      <c r="DT1070" s="100"/>
      <c r="DU1070" s="100"/>
      <c r="DV1070" s="100"/>
      <c r="DW1070" s="100"/>
      <c r="DX1070" s="100"/>
      <c r="DY1070" s="100"/>
      <c r="DZ1070" s="100"/>
      <c r="EA1070" s="100"/>
      <c r="EB1070" s="100"/>
      <c r="EC1070" s="100"/>
      <c r="ED1070" s="100"/>
      <c r="EE1070" s="100"/>
      <c r="EF1070" s="100"/>
      <c r="EG1070" s="100"/>
      <c r="EH1070" s="100"/>
      <c r="EI1070" s="100"/>
      <c r="EJ1070" s="100"/>
      <c r="EK1070" s="100"/>
      <c r="EL1070" s="100"/>
      <c r="EM1070" s="100"/>
      <c r="EN1070" s="100"/>
      <c r="EO1070" s="100"/>
      <c r="EP1070" s="100"/>
      <c r="EQ1070" s="100"/>
      <c r="ER1070" s="100"/>
      <c r="ES1070" s="100"/>
      <c r="ET1070" s="100"/>
      <c r="EW1070" s="100"/>
    </row>
    <row r="1071" spans="1:153" ht="15" customHeight="1" x14ac:dyDescent="0.25">
      <c r="A1071" s="33" t="s">
        <v>10981</v>
      </c>
      <c r="B1071" s="34"/>
      <c r="C1071" s="23"/>
      <c r="D1071" s="472"/>
      <c r="E1071" s="35">
        <f t="shared" si="38"/>
        <v>0</v>
      </c>
      <c r="F1071" s="201">
        <v>7611</v>
      </c>
      <c r="G1071" s="417"/>
      <c r="H1071" s="36" t="s">
        <v>11033</v>
      </c>
      <c r="I1071" s="102"/>
      <c r="J1071" s="202">
        <v>162.16</v>
      </c>
      <c r="K1071" s="39">
        <f t="shared" si="37"/>
        <v>0</v>
      </c>
      <c r="L1071" s="40" t="s">
        <v>96</v>
      </c>
      <c r="M1071" s="41" t="s">
        <v>11086</v>
      </c>
      <c r="N1071" s="40" t="s">
        <v>10981</v>
      </c>
      <c r="O1071" s="46" t="s">
        <v>977</v>
      </c>
      <c r="P1071" s="40" t="s">
        <v>97</v>
      </c>
      <c r="Q1071" s="40" t="s">
        <v>98</v>
      </c>
      <c r="R1071" s="40" t="s">
        <v>31</v>
      </c>
      <c r="S1071" s="304" t="s">
        <v>41</v>
      </c>
      <c r="T1071" s="304">
        <v>12</v>
      </c>
      <c r="U1071" s="304">
        <v>2500</v>
      </c>
      <c r="V1071" s="304" t="s">
        <v>41</v>
      </c>
      <c r="W1071" s="422"/>
      <c r="X1071" s="191" t="s">
        <v>11136</v>
      </c>
      <c r="Y1071" s="34"/>
      <c r="Z1071" s="34"/>
      <c r="AA1071" s="34"/>
      <c r="AB1071" s="34"/>
      <c r="AC1071" s="34"/>
      <c r="AD1071" s="100"/>
      <c r="AF1071" s="210"/>
      <c r="AH1071" s="140"/>
      <c r="AI1071" s="140"/>
    </row>
    <row r="1072" spans="1:153" ht="15" customHeight="1" x14ac:dyDescent="0.25">
      <c r="A1072" s="33" t="s">
        <v>2848</v>
      </c>
      <c r="B1072" s="34"/>
      <c r="C1072" s="23"/>
      <c r="D1072" s="472"/>
      <c r="E1072" s="35">
        <f t="shared" si="38"/>
        <v>0</v>
      </c>
      <c r="F1072" s="201">
        <v>3172</v>
      </c>
      <c r="G1072" s="417"/>
      <c r="H1072" s="36" t="s">
        <v>2849</v>
      </c>
      <c r="I1072" s="102"/>
      <c r="J1072" s="202">
        <v>86.01</v>
      </c>
      <c r="K1072" s="39">
        <f t="shared" si="37"/>
        <v>0</v>
      </c>
      <c r="L1072" s="40" t="s">
        <v>1748</v>
      </c>
      <c r="M1072" s="41" t="s">
        <v>2850</v>
      </c>
      <c r="N1072" s="40" t="s">
        <v>2848</v>
      </c>
      <c r="O1072" s="46" t="s">
        <v>2719</v>
      </c>
      <c r="P1072" s="40" t="s">
        <v>38</v>
      </c>
      <c r="Q1072" s="40" t="s">
        <v>39</v>
      </c>
      <c r="R1072" s="40" t="s">
        <v>291</v>
      </c>
      <c r="S1072" s="304" t="s">
        <v>46</v>
      </c>
      <c r="T1072" s="304">
        <v>6</v>
      </c>
      <c r="U1072" s="304">
        <v>2500</v>
      </c>
      <c r="V1072" s="304" t="s">
        <v>41</v>
      </c>
      <c r="W1072" s="422"/>
      <c r="X1072" s="43">
        <v>41677</v>
      </c>
      <c r="Y1072" s="34"/>
      <c r="Z1072" s="32"/>
      <c r="AA1072" s="32"/>
      <c r="AB1072" s="34"/>
      <c r="AC1072" s="34"/>
      <c r="AD1072" s="100"/>
      <c r="AF1072" s="210"/>
      <c r="EW1072" s="100"/>
    </row>
    <row r="1073" spans="1:153" ht="15" customHeight="1" x14ac:dyDescent="0.25">
      <c r="A1073" s="33" t="s">
        <v>1730</v>
      </c>
      <c r="B1073" s="34"/>
      <c r="C1073" s="23"/>
      <c r="D1073" s="472"/>
      <c r="E1073" s="35">
        <f t="shared" si="38"/>
        <v>0</v>
      </c>
      <c r="F1073" s="201">
        <v>7678</v>
      </c>
      <c r="G1073" s="417"/>
      <c r="H1073" s="36" t="s">
        <v>1731</v>
      </c>
      <c r="I1073" s="102"/>
      <c r="J1073" s="202">
        <v>146.19999999999999</v>
      </c>
      <c r="K1073" s="39">
        <f t="shared" si="37"/>
        <v>0</v>
      </c>
      <c r="L1073" s="40" t="s">
        <v>657</v>
      </c>
      <c r="M1073" s="41" t="s">
        <v>1732</v>
      </c>
      <c r="N1073" s="40" t="s">
        <v>1730</v>
      </c>
      <c r="O1073" s="46" t="s">
        <v>28</v>
      </c>
      <c r="P1073" s="40" t="s">
        <v>477</v>
      </c>
      <c r="Q1073" s="40" t="s">
        <v>820</v>
      </c>
      <c r="R1073" s="60" t="s">
        <v>31</v>
      </c>
      <c r="S1073" s="304" t="s">
        <v>32</v>
      </c>
      <c r="T1073" s="304">
        <v>52</v>
      </c>
      <c r="U1073" s="304">
        <v>2500</v>
      </c>
      <c r="V1073" s="304" t="s">
        <v>32</v>
      </c>
      <c r="W1073" s="422"/>
      <c r="X1073" s="43"/>
      <c r="Y1073" s="34"/>
      <c r="Z1073" s="34"/>
      <c r="AA1073" s="34"/>
      <c r="AB1073" s="34"/>
      <c r="AC1073" s="34"/>
      <c r="AD1073" s="100"/>
      <c r="AF1073" s="210"/>
      <c r="AH1073" s="100"/>
      <c r="AI1073" s="100"/>
      <c r="EU1073" s="100"/>
      <c r="EV1073" s="100"/>
    </row>
    <row r="1074" spans="1:153" ht="15" customHeight="1" x14ac:dyDescent="0.25">
      <c r="A1074" s="33" t="s">
        <v>2504</v>
      </c>
      <c r="B1074" s="34"/>
      <c r="C1074" s="23"/>
      <c r="D1074" s="472"/>
      <c r="E1074" s="35">
        <f t="shared" si="38"/>
        <v>0</v>
      </c>
      <c r="F1074" s="201">
        <v>6896</v>
      </c>
      <c r="G1074" s="417"/>
      <c r="H1074" s="36" t="s">
        <v>2505</v>
      </c>
      <c r="I1074" s="102"/>
      <c r="J1074" s="202">
        <v>8.4600000000000009</v>
      </c>
      <c r="K1074" s="39">
        <f t="shared" si="37"/>
        <v>0</v>
      </c>
      <c r="L1074" s="40" t="s">
        <v>657</v>
      </c>
      <c r="M1074" s="41" t="s">
        <v>2506</v>
      </c>
      <c r="N1074" s="40" t="s">
        <v>2504</v>
      </c>
      <c r="O1074" s="46" t="s">
        <v>2278</v>
      </c>
      <c r="P1074" s="40" t="s">
        <v>477</v>
      </c>
      <c r="Q1074" s="40" t="s">
        <v>820</v>
      </c>
      <c r="R1074" s="40" t="s">
        <v>31</v>
      </c>
      <c r="S1074" s="304" t="s">
        <v>9536</v>
      </c>
      <c r="T1074" s="306">
        <v>1</v>
      </c>
      <c r="U1074" s="304">
        <v>2500</v>
      </c>
      <c r="V1074" s="304" t="str">
        <f>IF(S1074="Weekly","Weekly",IF(S1074="Biweekly","Weekly","Monthly"))</f>
        <v>Monthly</v>
      </c>
      <c r="W1074" s="422"/>
      <c r="X1074" s="43">
        <v>41662</v>
      </c>
      <c r="Y1074" s="34"/>
      <c r="Z1074" s="34"/>
      <c r="AA1074" s="34"/>
      <c r="AB1074" s="34"/>
      <c r="AC1074" s="34"/>
      <c r="AD1074" s="100"/>
      <c r="AF1074" s="210"/>
      <c r="AH1074" s="100"/>
      <c r="AI1074" s="100"/>
      <c r="EU1074" s="140"/>
      <c r="EV1074" s="140"/>
    </row>
    <row r="1075" spans="1:153" ht="15" customHeight="1" x14ac:dyDescent="0.25">
      <c r="A1075" s="33" t="s">
        <v>1733</v>
      </c>
      <c r="B1075" s="34"/>
      <c r="C1075" s="23"/>
      <c r="D1075" s="472"/>
      <c r="E1075" s="35">
        <f t="shared" si="38"/>
        <v>0</v>
      </c>
      <c r="F1075" s="201">
        <v>7679</v>
      </c>
      <c r="G1075" s="417"/>
      <c r="H1075" s="36" t="s">
        <v>1734</v>
      </c>
      <c r="I1075" s="102"/>
      <c r="J1075" s="202">
        <v>8.4600000000000009</v>
      </c>
      <c r="K1075" s="39">
        <f t="shared" si="37"/>
        <v>0</v>
      </c>
      <c r="L1075" s="40" t="s">
        <v>657</v>
      </c>
      <c r="M1075" s="41" t="s">
        <v>1735</v>
      </c>
      <c r="N1075" s="40" t="s">
        <v>1733</v>
      </c>
      <c r="O1075" s="46" t="s">
        <v>28</v>
      </c>
      <c r="P1075" s="40" t="s">
        <v>477</v>
      </c>
      <c r="Q1075" s="40" t="s">
        <v>820</v>
      </c>
      <c r="R1075" s="40" t="s">
        <v>31</v>
      </c>
      <c r="S1075" s="304" t="s">
        <v>9536</v>
      </c>
      <c r="T1075" s="306">
        <v>1</v>
      </c>
      <c r="U1075" s="304">
        <v>2500</v>
      </c>
      <c r="V1075" s="304" t="str">
        <f>IF(S1075="Weekly","Weekly",IF(S1075="Biweekly","Weekly","Monthly"))</f>
        <v>Monthly</v>
      </c>
      <c r="W1075" s="422"/>
      <c r="X1075" s="43">
        <v>41662</v>
      </c>
      <c r="Y1075" s="34"/>
      <c r="Z1075" s="34"/>
      <c r="AA1075" s="34"/>
      <c r="AB1075" s="34"/>
      <c r="AC1075" s="34"/>
      <c r="AD1075" s="100"/>
      <c r="AF1075" s="210"/>
      <c r="AH1075" s="100"/>
      <c r="AI1075" s="100"/>
      <c r="AK1075" s="100"/>
      <c r="AL1075" s="100"/>
      <c r="AM1075" s="100"/>
      <c r="AN1075" s="100"/>
      <c r="AO1075" s="100"/>
      <c r="AP1075" s="100"/>
      <c r="AQ1075" s="100"/>
      <c r="AR1075" s="100"/>
      <c r="AS1075" s="100"/>
      <c r="AT1075" s="100"/>
      <c r="AU1075" s="100"/>
      <c r="AV1075" s="100"/>
      <c r="AW1075" s="100"/>
      <c r="AX1075" s="100"/>
      <c r="AY1075" s="100"/>
      <c r="AZ1075" s="100"/>
      <c r="BA1075" s="100"/>
      <c r="BB1075" s="100"/>
      <c r="BC1075" s="100"/>
      <c r="BD1075" s="100"/>
      <c r="BE1075" s="100"/>
      <c r="BF1075" s="100"/>
      <c r="BG1075" s="100"/>
      <c r="BH1075" s="100"/>
      <c r="BI1075" s="100"/>
      <c r="BJ1075" s="100"/>
      <c r="BK1075" s="100"/>
      <c r="BL1075" s="100"/>
      <c r="BM1075" s="100"/>
      <c r="BN1075" s="100"/>
      <c r="BO1075" s="100"/>
      <c r="BP1075" s="100"/>
      <c r="BQ1075" s="100"/>
      <c r="BR1075" s="100"/>
      <c r="BS1075" s="100"/>
      <c r="BT1075" s="100"/>
      <c r="BU1075" s="100"/>
      <c r="BV1075" s="100"/>
      <c r="BW1075" s="100"/>
      <c r="BX1075" s="100"/>
      <c r="BY1075" s="100"/>
      <c r="BZ1075" s="100"/>
      <c r="CA1075" s="100"/>
      <c r="CB1075" s="100"/>
      <c r="CC1075" s="100"/>
      <c r="CD1075" s="100"/>
      <c r="CE1075" s="100"/>
      <c r="CF1075" s="100"/>
      <c r="CG1075" s="100"/>
      <c r="CH1075" s="100"/>
      <c r="CI1075" s="100"/>
      <c r="CJ1075" s="100"/>
      <c r="CK1075" s="100"/>
      <c r="CL1075" s="100"/>
      <c r="CM1075" s="100"/>
      <c r="CN1075" s="100"/>
      <c r="CO1075" s="100"/>
      <c r="CP1075" s="100"/>
      <c r="CQ1075" s="100"/>
      <c r="CR1075" s="100"/>
      <c r="CS1075" s="100"/>
      <c r="CT1075" s="100"/>
      <c r="CU1075" s="100"/>
      <c r="CV1075" s="100"/>
      <c r="CW1075" s="100"/>
      <c r="CX1075" s="100"/>
      <c r="CY1075" s="100"/>
      <c r="CZ1075" s="100"/>
      <c r="DA1075" s="100"/>
      <c r="DB1075" s="100"/>
      <c r="DC1075" s="100"/>
      <c r="DD1075" s="100"/>
      <c r="DE1075" s="100"/>
      <c r="DF1075" s="100"/>
      <c r="DG1075" s="100"/>
      <c r="DH1075" s="100"/>
      <c r="DI1075" s="100"/>
      <c r="DJ1075" s="100"/>
      <c r="DK1075" s="100"/>
      <c r="DL1075" s="100"/>
      <c r="DM1075" s="100"/>
      <c r="DN1075" s="100"/>
      <c r="DO1075" s="100"/>
      <c r="DP1075" s="100"/>
      <c r="DQ1075" s="100"/>
      <c r="DR1075" s="100"/>
      <c r="DS1075" s="100"/>
      <c r="DT1075" s="100"/>
      <c r="DU1075" s="100"/>
      <c r="DV1075" s="100"/>
      <c r="DW1075" s="100"/>
      <c r="DX1075" s="100"/>
      <c r="DY1075" s="100"/>
      <c r="DZ1075" s="100"/>
      <c r="EA1075" s="100"/>
      <c r="EB1075" s="100"/>
      <c r="EC1075" s="100"/>
      <c r="ED1075" s="100"/>
      <c r="EE1075" s="100"/>
      <c r="EF1075" s="100"/>
      <c r="EG1075" s="100"/>
      <c r="EH1075" s="100"/>
      <c r="EI1075" s="100"/>
      <c r="EJ1075" s="100"/>
      <c r="EK1075" s="100"/>
      <c r="EL1075" s="100"/>
      <c r="EM1075" s="100"/>
      <c r="EN1075" s="100"/>
      <c r="EO1075" s="100"/>
      <c r="EP1075" s="100"/>
      <c r="EQ1075" s="100"/>
      <c r="ER1075" s="100"/>
      <c r="ES1075" s="100"/>
      <c r="ET1075" s="100"/>
      <c r="EU1075" s="140"/>
      <c r="EV1075" s="140"/>
      <c r="EW1075" s="100"/>
    </row>
    <row r="1076" spans="1:153" ht="15" customHeight="1" x14ac:dyDescent="0.25">
      <c r="A1076" s="33" t="s">
        <v>4152</v>
      </c>
      <c r="B1076" s="34"/>
      <c r="C1076" s="23"/>
      <c r="D1076" s="472"/>
      <c r="E1076" s="35">
        <f t="shared" si="38"/>
        <v>0</v>
      </c>
      <c r="F1076" s="201">
        <v>7684</v>
      </c>
      <c r="G1076" s="417"/>
      <c r="H1076" s="36" t="s">
        <v>4153</v>
      </c>
      <c r="I1076" s="102"/>
      <c r="J1076" s="202">
        <v>8.4600000000000009</v>
      </c>
      <c r="K1076" s="39">
        <f t="shared" si="37"/>
        <v>0</v>
      </c>
      <c r="L1076" s="40" t="s">
        <v>657</v>
      </c>
      <c r="M1076" s="41" t="s">
        <v>4154</v>
      </c>
      <c r="N1076" s="40" t="s">
        <v>4152</v>
      </c>
      <c r="O1076" s="46" t="s">
        <v>65</v>
      </c>
      <c r="P1076" s="40" t="s">
        <v>477</v>
      </c>
      <c r="Q1076" s="42" t="s">
        <v>820</v>
      </c>
      <c r="R1076" s="42" t="s">
        <v>31</v>
      </c>
      <c r="S1076" s="304" t="s">
        <v>9536</v>
      </c>
      <c r="T1076" s="306">
        <v>1</v>
      </c>
      <c r="U1076" s="304">
        <v>2500</v>
      </c>
      <c r="V1076" s="304" t="str">
        <f>IF(S1076="Weekly","Weekly",IF(S1076="Biweekly","Weekly","Monthly"))</f>
        <v>Monthly</v>
      </c>
      <c r="W1076" s="422"/>
      <c r="X1076" s="43">
        <v>41662</v>
      </c>
      <c r="Y1076" s="34"/>
      <c r="Z1076" s="34"/>
      <c r="AA1076" s="34"/>
      <c r="AB1076" s="34"/>
      <c r="AC1076" s="34"/>
      <c r="AD1076" s="100"/>
      <c r="AF1076" s="210"/>
      <c r="AH1076" s="100"/>
      <c r="AI1076" s="100"/>
      <c r="AK1076" s="100"/>
      <c r="AL1076" s="100"/>
      <c r="AM1076" s="100"/>
      <c r="AN1076" s="100"/>
      <c r="AO1076" s="100"/>
      <c r="AP1076" s="100"/>
      <c r="AQ1076" s="100"/>
      <c r="AR1076" s="100"/>
      <c r="AS1076" s="100"/>
      <c r="AT1076" s="100"/>
      <c r="AU1076" s="100"/>
      <c r="AV1076" s="100"/>
      <c r="AW1076" s="100"/>
      <c r="AX1076" s="100"/>
      <c r="AY1076" s="100"/>
      <c r="AZ1076" s="100"/>
      <c r="BA1076" s="100"/>
      <c r="BB1076" s="100"/>
      <c r="BC1076" s="100"/>
      <c r="BD1076" s="100"/>
      <c r="BE1076" s="100"/>
      <c r="BF1076" s="100"/>
      <c r="BG1076" s="100"/>
      <c r="BH1076" s="100"/>
      <c r="BI1076" s="100"/>
      <c r="BJ1076" s="100"/>
      <c r="BK1076" s="100"/>
      <c r="BL1076" s="100"/>
      <c r="BM1076" s="100"/>
      <c r="BN1076" s="100"/>
      <c r="BO1076" s="100"/>
      <c r="BP1076" s="100"/>
      <c r="BQ1076" s="100"/>
      <c r="BR1076" s="100"/>
      <c r="BS1076" s="100"/>
      <c r="BT1076" s="100"/>
      <c r="BU1076" s="100"/>
      <c r="BV1076" s="100"/>
      <c r="BW1076" s="100"/>
      <c r="BX1076" s="100"/>
      <c r="BY1076" s="100"/>
      <c r="BZ1076" s="100"/>
      <c r="CA1076" s="100"/>
      <c r="CB1076" s="100"/>
      <c r="CC1076" s="100"/>
      <c r="CD1076" s="100"/>
      <c r="CE1076" s="100"/>
      <c r="CF1076" s="100"/>
      <c r="CG1076" s="100"/>
      <c r="CH1076" s="100"/>
      <c r="CI1076" s="100"/>
      <c r="CJ1076" s="100"/>
      <c r="CK1076" s="100"/>
      <c r="CL1076" s="100"/>
      <c r="CM1076" s="100"/>
      <c r="CN1076" s="100"/>
      <c r="CO1076" s="100"/>
      <c r="CP1076" s="100"/>
      <c r="CQ1076" s="100"/>
      <c r="CR1076" s="100"/>
      <c r="CS1076" s="100"/>
      <c r="CT1076" s="100"/>
      <c r="CU1076" s="100"/>
      <c r="CV1076" s="100"/>
      <c r="CW1076" s="100"/>
      <c r="CX1076" s="100"/>
      <c r="CY1076" s="100"/>
      <c r="CZ1076" s="100"/>
      <c r="DA1076" s="100"/>
      <c r="DB1076" s="100"/>
      <c r="DC1076" s="100"/>
      <c r="DD1076" s="100"/>
      <c r="DE1076" s="100"/>
      <c r="DF1076" s="100"/>
      <c r="DG1076" s="100"/>
      <c r="DH1076" s="100"/>
      <c r="DI1076" s="100"/>
      <c r="DJ1076" s="100"/>
      <c r="DK1076" s="100"/>
      <c r="DL1076" s="100"/>
      <c r="DM1076" s="100"/>
      <c r="DN1076" s="100"/>
      <c r="DO1076" s="100"/>
      <c r="DP1076" s="100"/>
      <c r="DQ1076" s="100"/>
      <c r="DR1076" s="100"/>
      <c r="DS1076" s="100"/>
      <c r="DT1076" s="100"/>
      <c r="DU1076" s="100"/>
      <c r="DV1076" s="100"/>
      <c r="DW1076" s="100"/>
      <c r="DX1076" s="100"/>
      <c r="DY1076" s="100"/>
      <c r="DZ1076" s="100"/>
      <c r="EA1076" s="100"/>
      <c r="EB1076" s="100"/>
      <c r="EC1076" s="100"/>
      <c r="ED1076" s="100"/>
      <c r="EE1076" s="100"/>
      <c r="EF1076" s="100"/>
      <c r="EG1076" s="100"/>
      <c r="EH1076" s="100"/>
      <c r="EI1076" s="100"/>
      <c r="EJ1076" s="100"/>
      <c r="EK1076" s="100"/>
      <c r="EL1076" s="100"/>
      <c r="EM1076" s="100"/>
      <c r="EN1076" s="100"/>
      <c r="EO1076" s="100"/>
      <c r="EP1076" s="100"/>
      <c r="EQ1076" s="100"/>
      <c r="ER1076" s="100"/>
      <c r="ES1076" s="100"/>
      <c r="ET1076" s="100"/>
      <c r="EU1076" s="140"/>
      <c r="EV1076" s="140"/>
      <c r="EW1076" s="100"/>
    </row>
    <row r="1077" spans="1:153" ht="15" customHeight="1" x14ac:dyDescent="0.25">
      <c r="A1077" s="33" t="s">
        <v>2507</v>
      </c>
      <c r="B1077" s="34"/>
      <c r="C1077" s="23"/>
      <c r="D1077" s="472"/>
      <c r="E1077" s="35">
        <f t="shared" si="38"/>
        <v>0</v>
      </c>
      <c r="F1077" s="201">
        <v>2688</v>
      </c>
      <c r="G1077" s="417"/>
      <c r="H1077" s="36" t="s">
        <v>2508</v>
      </c>
      <c r="I1077" s="102"/>
      <c r="J1077" s="202">
        <v>8.4600000000000009</v>
      </c>
      <c r="K1077" s="39">
        <f t="shared" si="37"/>
        <v>0</v>
      </c>
      <c r="L1077" s="40" t="s">
        <v>657</v>
      </c>
      <c r="M1077" s="41" t="s">
        <v>2509</v>
      </c>
      <c r="N1077" s="40" t="s">
        <v>2507</v>
      </c>
      <c r="O1077" s="46" t="s">
        <v>2278</v>
      </c>
      <c r="P1077" s="40" t="s">
        <v>477</v>
      </c>
      <c r="Q1077" s="40" t="s">
        <v>820</v>
      </c>
      <c r="R1077" s="40" t="s">
        <v>31</v>
      </c>
      <c r="S1077" s="304" t="s">
        <v>9536</v>
      </c>
      <c r="T1077" s="306">
        <v>1</v>
      </c>
      <c r="U1077" s="304">
        <v>2500</v>
      </c>
      <c r="V1077" s="304" t="str">
        <f>IF(S1077="Weekly","Weekly",IF(S1077="Biweekly","Weekly","Monthly"))</f>
        <v>Monthly</v>
      </c>
      <c r="W1077" s="422"/>
      <c r="X1077" s="43">
        <v>41662</v>
      </c>
      <c r="Y1077" s="34"/>
      <c r="Z1077" s="34"/>
      <c r="AA1077" s="34"/>
      <c r="AB1077" s="34"/>
      <c r="AC1077" s="34"/>
      <c r="AD1077" s="100"/>
      <c r="AF1077" s="210"/>
      <c r="AH1077" s="100"/>
      <c r="AI1077" s="100"/>
      <c r="AK1077" s="100"/>
      <c r="AL1077" s="100"/>
      <c r="AM1077" s="100"/>
      <c r="AN1077" s="100"/>
      <c r="AO1077" s="100"/>
      <c r="AP1077" s="100"/>
      <c r="AQ1077" s="100"/>
      <c r="AR1077" s="100"/>
      <c r="AS1077" s="100"/>
      <c r="AT1077" s="100"/>
      <c r="AU1077" s="100"/>
      <c r="AV1077" s="100"/>
      <c r="AW1077" s="100"/>
      <c r="AX1077" s="100"/>
      <c r="AY1077" s="100"/>
      <c r="AZ1077" s="100"/>
      <c r="BA1077" s="100"/>
      <c r="BB1077" s="100"/>
      <c r="BC1077" s="100"/>
      <c r="BD1077" s="100"/>
      <c r="BE1077" s="100"/>
      <c r="BF1077" s="100"/>
      <c r="BG1077" s="100"/>
      <c r="BH1077" s="100"/>
      <c r="BI1077" s="100"/>
      <c r="BJ1077" s="100"/>
      <c r="BK1077" s="100"/>
      <c r="BL1077" s="100"/>
      <c r="BM1077" s="100"/>
      <c r="BN1077" s="100"/>
      <c r="BO1077" s="100"/>
      <c r="BP1077" s="100"/>
      <c r="BQ1077" s="100"/>
      <c r="BR1077" s="100"/>
      <c r="BS1077" s="100"/>
      <c r="BT1077" s="100"/>
      <c r="BU1077" s="100"/>
      <c r="BV1077" s="100"/>
      <c r="BW1077" s="100"/>
      <c r="BX1077" s="100"/>
      <c r="BY1077" s="100"/>
      <c r="BZ1077" s="100"/>
      <c r="CA1077" s="100"/>
      <c r="CB1077" s="100"/>
      <c r="CC1077" s="100"/>
      <c r="CD1077" s="100"/>
      <c r="CE1077" s="100"/>
      <c r="CF1077" s="100"/>
      <c r="CG1077" s="100"/>
      <c r="CH1077" s="100"/>
      <c r="CI1077" s="100"/>
      <c r="CJ1077" s="100"/>
      <c r="CK1077" s="100"/>
      <c r="CL1077" s="100"/>
      <c r="CM1077" s="100"/>
      <c r="CN1077" s="100"/>
      <c r="CO1077" s="100"/>
      <c r="CP1077" s="100"/>
      <c r="CQ1077" s="100"/>
      <c r="CR1077" s="100"/>
      <c r="CS1077" s="100"/>
      <c r="CT1077" s="100"/>
      <c r="CU1077" s="100"/>
      <c r="CV1077" s="100"/>
      <c r="CW1077" s="100"/>
      <c r="CX1077" s="100"/>
      <c r="CY1077" s="100"/>
      <c r="CZ1077" s="100"/>
      <c r="DA1077" s="100"/>
      <c r="DB1077" s="100"/>
      <c r="DC1077" s="100"/>
      <c r="DD1077" s="100"/>
      <c r="DE1077" s="100"/>
      <c r="DF1077" s="100"/>
      <c r="DG1077" s="100"/>
      <c r="DH1077" s="100"/>
      <c r="DI1077" s="100"/>
      <c r="DJ1077" s="100"/>
      <c r="DK1077" s="100"/>
      <c r="DL1077" s="100"/>
      <c r="DM1077" s="100"/>
      <c r="DN1077" s="100"/>
      <c r="DO1077" s="100"/>
      <c r="DP1077" s="100"/>
      <c r="DQ1077" s="100"/>
      <c r="DR1077" s="100"/>
      <c r="DS1077" s="100"/>
      <c r="DT1077" s="100"/>
      <c r="DU1077" s="100"/>
      <c r="DV1077" s="100"/>
      <c r="DW1077" s="100"/>
      <c r="DX1077" s="100"/>
      <c r="DY1077" s="100"/>
      <c r="DZ1077" s="100"/>
      <c r="EA1077" s="100"/>
      <c r="EB1077" s="100"/>
      <c r="EC1077" s="100"/>
      <c r="ED1077" s="100"/>
      <c r="EE1077" s="100"/>
      <c r="EF1077" s="100"/>
      <c r="EG1077" s="100"/>
      <c r="EH1077" s="100"/>
      <c r="EI1077" s="100"/>
      <c r="EJ1077" s="100"/>
      <c r="EK1077" s="100"/>
      <c r="EL1077" s="100"/>
      <c r="EM1077" s="100"/>
      <c r="EN1077" s="100"/>
      <c r="EO1077" s="100"/>
      <c r="EP1077" s="100"/>
      <c r="EQ1077" s="100"/>
      <c r="ER1077" s="100"/>
      <c r="ES1077" s="100"/>
      <c r="ET1077" s="100"/>
      <c r="EU1077" s="140"/>
      <c r="EV1077" s="140"/>
      <c r="EW1077" s="100"/>
    </row>
    <row r="1078" spans="1:153" ht="15" customHeight="1" x14ac:dyDescent="0.25">
      <c r="A1078" s="33" t="s">
        <v>1111</v>
      </c>
      <c r="B1078" s="34"/>
      <c r="C1078" s="23"/>
      <c r="D1078" s="472"/>
      <c r="E1078" s="35">
        <f t="shared" si="38"/>
        <v>0</v>
      </c>
      <c r="F1078" s="201">
        <v>3341</v>
      </c>
      <c r="G1078" s="417"/>
      <c r="H1078" s="36" t="s">
        <v>1112</v>
      </c>
      <c r="I1078" s="102"/>
      <c r="J1078" s="202">
        <v>101.97</v>
      </c>
      <c r="K1078" s="39">
        <f t="shared" si="37"/>
        <v>0</v>
      </c>
      <c r="L1078" s="40" t="s">
        <v>1113</v>
      </c>
      <c r="M1078" s="41" t="s">
        <v>1114</v>
      </c>
      <c r="N1078" s="40" t="s">
        <v>1111</v>
      </c>
      <c r="O1078" s="46" t="s">
        <v>977</v>
      </c>
      <c r="P1078" s="40" t="s">
        <v>960</v>
      </c>
      <c r="Q1078" s="40" t="s">
        <v>39</v>
      </c>
      <c r="R1078" s="40" t="s">
        <v>31</v>
      </c>
      <c r="S1078" s="304" t="s">
        <v>41</v>
      </c>
      <c r="T1078" s="309">
        <v>12</v>
      </c>
      <c r="U1078" s="304">
        <v>2500</v>
      </c>
      <c r="V1078" s="304" t="s">
        <v>41</v>
      </c>
      <c r="W1078" s="422"/>
      <c r="X1078" s="43"/>
      <c r="Y1078" s="34"/>
      <c r="Z1078" s="34"/>
      <c r="AA1078" s="34"/>
      <c r="AB1078" s="34"/>
      <c r="AC1078" s="34"/>
      <c r="AD1078" s="100"/>
      <c r="AF1078" s="210"/>
      <c r="AK1078" s="100"/>
      <c r="AL1078" s="100"/>
      <c r="AM1078" s="100"/>
      <c r="AN1078" s="100"/>
      <c r="AO1078" s="100"/>
      <c r="AP1078" s="100"/>
      <c r="AQ1078" s="100"/>
      <c r="AR1078" s="100"/>
      <c r="AS1078" s="100"/>
      <c r="AT1078" s="100"/>
      <c r="AU1078" s="100"/>
      <c r="AV1078" s="100"/>
      <c r="AW1078" s="100"/>
      <c r="AX1078" s="100"/>
      <c r="AY1078" s="100"/>
      <c r="AZ1078" s="100"/>
      <c r="BA1078" s="100"/>
      <c r="BB1078" s="100"/>
      <c r="BC1078" s="100"/>
      <c r="BD1078" s="100"/>
      <c r="BE1078" s="100"/>
      <c r="BF1078" s="100"/>
      <c r="BG1078" s="100"/>
      <c r="BH1078" s="100"/>
      <c r="BI1078" s="100"/>
      <c r="BJ1078" s="100"/>
      <c r="BK1078" s="100"/>
      <c r="BL1078" s="100"/>
      <c r="BM1078" s="100"/>
      <c r="BN1078" s="100"/>
      <c r="BO1078" s="100"/>
      <c r="BP1078" s="100"/>
      <c r="BQ1078" s="100"/>
      <c r="BR1078" s="100"/>
      <c r="BS1078" s="100"/>
      <c r="BT1078" s="100"/>
      <c r="BU1078" s="100"/>
      <c r="BV1078" s="100"/>
      <c r="BW1078" s="100"/>
      <c r="BX1078" s="100"/>
      <c r="BY1078" s="100"/>
      <c r="BZ1078" s="100"/>
      <c r="CA1078" s="100"/>
      <c r="CB1078" s="100"/>
      <c r="CC1078" s="100"/>
      <c r="CD1078" s="100"/>
      <c r="CE1078" s="100"/>
      <c r="CF1078" s="100"/>
      <c r="CG1078" s="100"/>
      <c r="CH1078" s="100"/>
      <c r="CI1078" s="100"/>
      <c r="CJ1078" s="100"/>
      <c r="CK1078" s="100"/>
      <c r="CL1078" s="100"/>
      <c r="CM1078" s="100"/>
      <c r="CN1078" s="100"/>
      <c r="CO1078" s="100"/>
      <c r="CP1078" s="100"/>
      <c r="CQ1078" s="100"/>
      <c r="CR1078" s="100"/>
      <c r="CS1078" s="100"/>
      <c r="CT1078" s="100"/>
      <c r="CU1078" s="100"/>
      <c r="CV1078" s="100"/>
      <c r="CW1078" s="100"/>
      <c r="CX1078" s="100"/>
      <c r="CY1078" s="100"/>
      <c r="CZ1078" s="100"/>
      <c r="DA1078" s="100"/>
      <c r="DB1078" s="100"/>
      <c r="DC1078" s="100"/>
      <c r="DD1078" s="100"/>
      <c r="DE1078" s="100"/>
      <c r="DF1078" s="100"/>
      <c r="DG1078" s="100"/>
      <c r="DH1078" s="100"/>
      <c r="DI1078" s="100"/>
      <c r="DJ1078" s="100"/>
      <c r="DK1078" s="100"/>
      <c r="DL1078" s="100"/>
      <c r="DM1078" s="100"/>
      <c r="DN1078" s="100"/>
      <c r="DO1078" s="100"/>
      <c r="DP1078" s="100"/>
      <c r="DQ1078" s="100"/>
      <c r="DR1078" s="100"/>
      <c r="DS1078" s="100"/>
      <c r="DT1078" s="100"/>
      <c r="DU1078" s="100"/>
      <c r="DV1078" s="100"/>
      <c r="DW1078" s="100"/>
      <c r="DX1078" s="100"/>
      <c r="DY1078" s="100"/>
      <c r="DZ1078" s="100"/>
      <c r="EA1078" s="100"/>
      <c r="EB1078" s="100"/>
      <c r="EC1078" s="100"/>
      <c r="ED1078" s="100"/>
      <c r="EE1078" s="100"/>
      <c r="EF1078" s="100"/>
      <c r="EG1078" s="100"/>
      <c r="EH1078" s="100"/>
      <c r="EI1078" s="100"/>
      <c r="EJ1078" s="100"/>
      <c r="EK1078" s="100"/>
      <c r="EL1078" s="100"/>
      <c r="EM1078" s="100"/>
      <c r="EN1078" s="100"/>
      <c r="EO1078" s="100"/>
      <c r="EP1078" s="100"/>
      <c r="EQ1078" s="100"/>
      <c r="ER1078" s="100"/>
      <c r="ES1078" s="100"/>
      <c r="ET1078" s="100"/>
      <c r="EU1078" s="100"/>
      <c r="EV1078" s="100"/>
      <c r="EW1078" s="100"/>
    </row>
    <row r="1079" spans="1:153" ht="15" customHeight="1" x14ac:dyDescent="0.25">
      <c r="A1079" s="33" t="s">
        <v>10589</v>
      </c>
      <c r="B1079" s="34"/>
      <c r="C1079" s="23"/>
      <c r="D1079" s="472"/>
      <c r="E1079" s="35">
        <f t="shared" si="38"/>
        <v>0</v>
      </c>
      <c r="F1079" s="201">
        <v>8577</v>
      </c>
      <c r="G1079" s="417"/>
      <c r="H1079" s="36" t="s">
        <v>10552</v>
      </c>
      <c r="I1079" s="102"/>
      <c r="J1079" s="202">
        <v>170.1</v>
      </c>
      <c r="K1079" s="39">
        <f t="shared" ref="K1079:K1142" si="39">I1079*J1079</f>
        <v>0</v>
      </c>
      <c r="L1079" s="40" t="s">
        <v>8929</v>
      </c>
      <c r="M1079" s="41">
        <v>1873</v>
      </c>
      <c r="N1079" s="40" t="s">
        <v>10589</v>
      </c>
      <c r="O1079" s="46" t="s">
        <v>945</v>
      </c>
      <c r="P1079" s="40" t="s">
        <v>314</v>
      </c>
      <c r="Q1079" s="40" t="s">
        <v>30</v>
      </c>
      <c r="R1079" s="40" t="s">
        <v>31</v>
      </c>
      <c r="S1079" s="304" t="s">
        <v>32</v>
      </c>
      <c r="T1079" s="304">
        <v>52</v>
      </c>
      <c r="U1079" s="304">
        <v>2500</v>
      </c>
      <c r="V1079" s="304" t="s">
        <v>32</v>
      </c>
      <c r="W1079" s="429"/>
      <c r="X1079" s="191" t="s">
        <v>10540</v>
      </c>
      <c r="Y1079" s="34"/>
      <c r="Z1079" s="34"/>
      <c r="AA1079" s="34"/>
      <c r="AB1079" s="34"/>
      <c r="AC1079" s="34"/>
      <c r="AD1079" s="100"/>
      <c r="AE1079" s="140"/>
      <c r="AF1079" s="210"/>
      <c r="AG1079" s="140"/>
      <c r="AH1079" s="100"/>
      <c r="AI1079" s="100"/>
      <c r="AJ1079" s="100"/>
      <c r="AK1079" s="100"/>
      <c r="AL1079" s="100"/>
      <c r="AM1079" s="100"/>
      <c r="AN1079" s="100"/>
      <c r="AO1079" s="100"/>
      <c r="AP1079" s="100"/>
      <c r="AQ1079" s="100"/>
      <c r="AR1079" s="100"/>
      <c r="AS1079" s="100"/>
      <c r="AT1079" s="100"/>
      <c r="AU1079" s="100"/>
      <c r="AV1079" s="100"/>
      <c r="AW1079" s="100"/>
      <c r="AX1079" s="100"/>
      <c r="AY1079" s="100"/>
      <c r="AZ1079" s="100"/>
      <c r="BA1079" s="100"/>
      <c r="BB1079" s="100"/>
      <c r="BC1079" s="100"/>
      <c r="BD1079" s="100"/>
      <c r="BE1079" s="100"/>
      <c r="BF1079" s="100"/>
      <c r="BG1079" s="100"/>
      <c r="BH1079" s="100"/>
      <c r="BI1079" s="100"/>
      <c r="BJ1079" s="100"/>
      <c r="BK1079" s="100"/>
      <c r="BL1079" s="100"/>
      <c r="BM1079" s="100"/>
      <c r="BN1079" s="100"/>
      <c r="BO1079" s="100"/>
      <c r="BP1079" s="100"/>
      <c r="BQ1079" s="100"/>
      <c r="BR1079" s="100"/>
      <c r="BS1079" s="100"/>
      <c r="BT1079" s="100"/>
      <c r="BU1079" s="100"/>
      <c r="BV1079" s="100"/>
      <c r="BW1079" s="100"/>
      <c r="BX1079" s="100"/>
      <c r="BY1079" s="100"/>
      <c r="BZ1079" s="100"/>
      <c r="CA1079" s="100"/>
      <c r="CB1079" s="100"/>
      <c r="CC1079" s="100"/>
      <c r="CD1079" s="100"/>
      <c r="CE1079" s="100"/>
      <c r="CF1079" s="100"/>
      <c r="CG1079" s="100"/>
      <c r="CH1079" s="100"/>
      <c r="CI1079" s="100"/>
      <c r="CJ1079" s="100"/>
      <c r="CK1079" s="100"/>
      <c r="CL1079" s="100"/>
      <c r="CM1079" s="100"/>
      <c r="CN1079" s="100"/>
      <c r="CO1079" s="100"/>
      <c r="CP1079" s="100"/>
      <c r="CQ1079" s="100"/>
      <c r="CR1079" s="100"/>
      <c r="CS1079" s="100"/>
      <c r="CT1079" s="100"/>
      <c r="CU1079" s="100"/>
      <c r="CV1079" s="100"/>
      <c r="CW1079" s="100"/>
      <c r="CX1079" s="100"/>
      <c r="CY1079" s="100"/>
      <c r="CZ1079" s="100"/>
      <c r="DA1079" s="100"/>
      <c r="DB1079" s="100"/>
      <c r="DC1079" s="100"/>
      <c r="DD1079" s="100"/>
      <c r="DE1079" s="100"/>
      <c r="DF1079" s="100"/>
      <c r="DG1079" s="100"/>
      <c r="DH1079" s="100"/>
      <c r="DI1079" s="100"/>
      <c r="DJ1079" s="100"/>
      <c r="DK1079" s="100"/>
      <c r="DL1079" s="100"/>
      <c r="DM1079" s="100"/>
      <c r="DN1079" s="100"/>
      <c r="DO1079" s="100"/>
      <c r="DP1079" s="100"/>
      <c r="DQ1079" s="100"/>
      <c r="DR1079" s="100"/>
      <c r="DS1079" s="100"/>
      <c r="DT1079" s="100"/>
      <c r="DU1079" s="100"/>
      <c r="DV1079" s="100"/>
      <c r="DW1079" s="100"/>
      <c r="DX1079" s="100"/>
      <c r="DY1079" s="100"/>
      <c r="DZ1079" s="100"/>
      <c r="EA1079" s="100"/>
      <c r="EB1079" s="100"/>
      <c r="EC1079" s="100"/>
      <c r="ED1079" s="100"/>
      <c r="EE1079" s="100"/>
      <c r="EF1079" s="100"/>
      <c r="EG1079" s="100"/>
      <c r="EH1079" s="100"/>
      <c r="EI1079" s="100"/>
      <c r="EJ1079" s="100"/>
      <c r="EK1079" s="100"/>
      <c r="EL1079" s="100"/>
      <c r="EM1079" s="100"/>
      <c r="EN1079" s="100"/>
      <c r="EO1079" s="100"/>
      <c r="EP1079" s="100"/>
      <c r="EQ1079" s="100"/>
      <c r="ER1079" s="100"/>
      <c r="ES1079" s="100"/>
      <c r="ET1079" s="100"/>
      <c r="EW1079" s="100"/>
    </row>
    <row r="1080" spans="1:153" ht="15" customHeight="1" x14ac:dyDescent="0.25">
      <c r="A1080" s="33" t="s">
        <v>1115</v>
      </c>
      <c r="B1080" s="34"/>
      <c r="C1080" s="23"/>
      <c r="D1080" s="472"/>
      <c r="E1080" s="35">
        <f t="shared" si="38"/>
        <v>0</v>
      </c>
      <c r="F1080" s="201">
        <v>6817</v>
      </c>
      <c r="G1080" s="417"/>
      <c r="H1080" s="36" t="s">
        <v>1116</v>
      </c>
      <c r="I1080" s="102"/>
      <c r="J1080" s="202">
        <v>101.97</v>
      </c>
      <c r="K1080" s="39">
        <f t="shared" si="39"/>
        <v>0</v>
      </c>
      <c r="L1080" s="40" t="s">
        <v>178</v>
      </c>
      <c r="M1080" s="41" t="s">
        <v>1117</v>
      </c>
      <c r="N1080" s="40" t="s">
        <v>1115</v>
      </c>
      <c r="O1080" s="46" t="s">
        <v>977</v>
      </c>
      <c r="P1080" s="40" t="s">
        <v>38</v>
      </c>
      <c r="Q1080" s="40" t="s">
        <v>39</v>
      </c>
      <c r="R1080" s="40" t="s">
        <v>31</v>
      </c>
      <c r="S1080" s="304" t="s">
        <v>41</v>
      </c>
      <c r="T1080" s="304">
        <v>13</v>
      </c>
      <c r="U1080" s="304">
        <v>1000</v>
      </c>
      <c r="V1080" s="304" t="s">
        <v>41</v>
      </c>
      <c r="W1080" s="422"/>
      <c r="X1080" s="43">
        <v>41904</v>
      </c>
      <c r="Y1080" s="34"/>
      <c r="Z1080" s="34"/>
      <c r="AA1080" s="34"/>
      <c r="AB1080" s="34"/>
      <c r="AC1080" s="34"/>
      <c r="AD1080" s="100"/>
      <c r="AF1080" s="210"/>
    </row>
    <row r="1081" spans="1:153" ht="15" customHeight="1" x14ac:dyDescent="0.25">
      <c r="A1081" s="33" t="s">
        <v>9142</v>
      </c>
      <c r="B1081" s="34"/>
      <c r="C1081" s="156"/>
      <c r="D1081" s="472"/>
      <c r="E1081" s="35">
        <f t="shared" si="38"/>
        <v>0</v>
      </c>
      <c r="F1081" s="201">
        <v>30946</v>
      </c>
      <c r="G1081" s="417"/>
      <c r="H1081" s="101" t="s">
        <v>9138</v>
      </c>
      <c r="I1081" s="97"/>
      <c r="J1081" s="202">
        <v>89.7</v>
      </c>
      <c r="K1081" s="39">
        <f t="shared" si="39"/>
        <v>0</v>
      </c>
      <c r="L1081" s="107" t="s">
        <v>1649</v>
      </c>
      <c r="M1081" s="147" t="s">
        <v>9146</v>
      </c>
      <c r="N1081" s="133" t="s">
        <v>9142</v>
      </c>
      <c r="O1081" s="133" t="s">
        <v>3496</v>
      </c>
      <c r="P1081" s="133" t="s">
        <v>95</v>
      </c>
      <c r="Q1081" s="133" t="s">
        <v>39</v>
      </c>
      <c r="R1081" s="133" t="s">
        <v>31</v>
      </c>
      <c r="S1081" s="133" t="s">
        <v>46</v>
      </c>
      <c r="T1081" s="304">
        <v>6</v>
      </c>
      <c r="U1081" s="133">
        <v>500</v>
      </c>
      <c r="V1081" s="133" t="s">
        <v>41</v>
      </c>
      <c r="W1081" s="425" t="s">
        <v>8964</v>
      </c>
      <c r="X1081" s="164" t="s">
        <v>9117</v>
      </c>
      <c r="Y1081" s="99"/>
      <c r="Z1081" s="99"/>
      <c r="AA1081" s="99"/>
      <c r="AB1081" s="99"/>
      <c r="AC1081" s="99"/>
      <c r="AD1081" s="100"/>
      <c r="AE1081" s="100"/>
      <c r="AF1081" s="210"/>
      <c r="AG1081" s="100"/>
      <c r="AH1081" s="100"/>
      <c r="AI1081" s="100"/>
    </row>
    <row r="1082" spans="1:153" ht="15" customHeight="1" x14ac:dyDescent="0.25">
      <c r="A1082" s="33" t="s">
        <v>2510</v>
      </c>
      <c r="B1082" s="34"/>
      <c r="C1082" s="23"/>
      <c r="D1082" s="472"/>
      <c r="E1082" s="35">
        <f t="shared" si="38"/>
        <v>0</v>
      </c>
      <c r="F1082" s="201">
        <v>4702</v>
      </c>
      <c r="G1082" s="417"/>
      <c r="H1082" s="36" t="s">
        <v>2511</v>
      </c>
      <c r="I1082" s="102"/>
      <c r="J1082" s="202">
        <v>104.22</v>
      </c>
      <c r="K1082" s="39">
        <f t="shared" si="39"/>
        <v>0</v>
      </c>
      <c r="L1082" s="40" t="s">
        <v>187</v>
      </c>
      <c r="M1082" s="41" t="s">
        <v>2512</v>
      </c>
      <c r="N1082" s="40" t="s">
        <v>2510</v>
      </c>
      <c r="O1082" s="46" t="s">
        <v>2278</v>
      </c>
      <c r="P1082" s="40" t="s">
        <v>38</v>
      </c>
      <c r="Q1082" s="40" t="s">
        <v>39</v>
      </c>
      <c r="R1082" s="40" t="s">
        <v>31</v>
      </c>
      <c r="S1082" s="304" t="s">
        <v>41</v>
      </c>
      <c r="T1082" s="304">
        <v>12</v>
      </c>
      <c r="U1082" s="304">
        <v>2500</v>
      </c>
      <c r="V1082" s="304" t="s">
        <v>41</v>
      </c>
      <c r="W1082" s="422"/>
      <c r="X1082" s="43">
        <v>41676</v>
      </c>
      <c r="Y1082" s="34"/>
      <c r="Z1082" s="34"/>
      <c r="AA1082" s="34"/>
      <c r="AB1082" s="34"/>
      <c r="AC1082" s="34"/>
      <c r="AD1082" s="100"/>
      <c r="AF1082" s="210"/>
    </row>
    <row r="1083" spans="1:153" ht="15" customHeight="1" x14ac:dyDescent="0.25">
      <c r="A1083" s="33" t="s">
        <v>881</v>
      </c>
      <c r="B1083" s="34"/>
      <c r="C1083" s="23"/>
      <c r="D1083" s="472"/>
      <c r="E1083" s="35">
        <f t="shared" si="38"/>
        <v>0</v>
      </c>
      <c r="F1083" s="201">
        <v>7989</v>
      </c>
      <c r="G1083" s="417"/>
      <c r="H1083" s="36" t="s">
        <v>882</v>
      </c>
      <c r="I1083" s="102"/>
      <c r="J1083" s="202">
        <v>49.56</v>
      </c>
      <c r="K1083" s="39">
        <f t="shared" si="39"/>
        <v>0</v>
      </c>
      <c r="L1083" s="40" t="s">
        <v>786</v>
      </c>
      <c r="M1083" s="41" t="s">
        <v>883</v>
      </c>
      <c r="N1083" s="40" t="s">
        <v>881</v>
      </c>
      <c r="O1083" s="46" t="s">
        <v>825</v>
      </c>
      <c r="P1083" s="40" t="s">
        <v>146</v>
      </c>
      <c r="Q1083" s="40" t="s">
        <v>39</v>
      </c>
      <c r="R1083" s="40" t="s">
        <v>31</v>
      </c>
      <c r="S1083" s="304" t="s">
        <v>60</v>
      </c>
      <c r="T1083" s="304">
        <v>3</v>
      </c>
      <c r="U1083" s="304">
        <v>2500</v>
      </c>
      <c r="V1083" s="304" t="s">
        <v>41</v>
      </c>
      <c r="W1083" s="422"/>
      <c r="X1083" s="43">
        <v>41674</v>
      </c>
      <c r="Y1083" s="34"/>
      <c r="Z1083" s="34"/>
      <c r="AA1083" s="34"/>
      <c r="AB1083" s="34"/>
      <c r="AC1083" s="34"/>
      <c r="AD1083" s="100"/>
      <c r="AF1083" s="210"/>
      <c r="EU1083" s="100"/>
      <c r="EV1083" s="100"/>
    </row>
    <row r="1084" spans="1:153" ht="15" customHeight="1" x14ac:dyDescent="0.25">
      <c r="A1084" s="33" t="s">
        <v>10694</v>
      </c>
      <c r="B1084" s="34"/>
      <c r="C1084" s="23"/>
      <c r="D1084" s="472"/>
      <c r="E1084" s="35">
        <f t="shared" si="38"/>
        <v>0</v>
      </c>
      <c r="F1084" s="201">
        <v>6923</v>
      </c>
      <c r="G1084" s="417"/>
      <c r="H1084" s="37" t="s">
        <v>10667</v>
      </c>
      <c r="I1084" s="102"/>
      <c r="J1084" s="202">
        <v>57.08</v>
      </c>
      <c r="K1084" s="39">
        <f t="shared" si="39"/>
        <v>0</v>
      </c>
      <c r="L1084" s="40" t="s">
        <v>10724</v>
      </c>
      <c r="M1084" s="41">
        <v>181926400</v>
      </c>
      <c r="N1084" s="40" t="s">
        <v>10694</v>
      </c>
      <c r="O1084" s="46" t="s">
        <v>1232</v>
      </c>
      <c r="P1084" s="40" t="s">
        <v>477</v>
      </c>
      <c r="Q1084" s="40" t="s">
        <v>39</v>
      </c>
      <c r="R1084" s="40" t="s">
        <v>31</v>
      </c>
      <c r="S1084" s="304" t="s">
        <v>46</v>
      </c>
      <c r="T1084" s="304">
        <v>6</v>
      </c>
      <c r="U1084" s="304">
        <v>2500</v>
      </c>
      <c r="V1084" s="304" t="s">
        <v>41</v>
      </c>
      <c r="W1084" s="422"/>
      <c r="X1084" s="191" t="s">
        <v>10661</v>
      </c>
      <c r="Y1084" s="34"/>
      <c r="Z1084" s="34"/>
      <c r="AA1084" s="34"/>
      <c r="AB1084" s="34"/>
      <c r="AC1084" s="34"/>
      <c r="AD1084" s="100"/>
      <c r="AE1084" s="100"/>
      <c r="AF1084" s="210"/>
      <c r="AG1084" s="100"/>
      <c r="AH1084" s="100"/>
      <c r="AI1084" s="100"/>
      <c r="AJ1084" s="140"/>
      <c r="EU1084" s="140"/>
      <c r="EV1084" s="140"/>
    </row>
    <row r="1085" spans="1:153" ht="15" customHeight="1" x14ac:dyDescent="0.25">
      <c r="A1085" s="33" t="s">
        <v>2513</v>
      </c>
      <c r="B1085" s="34"/>
      <c r="C1085" s="34"/>
      <c r="D1085" s="472"/>
      <c r="E1085" s="35">
        <f t="shared" si="38"/>
        <v>0</v>
      </c>
      <c r="F1085" s="201">
        <v>7919</v>
      </c>
      <c r="G1085" s="417"/>
      <c r="H1085" s="36" t="s">
        <v>2514</v>
      </c>
      <c r="I1085" s="102"/>
      <c r="J1085" s="202">
        <v>123.7</v>
      </c>
      <c r="K1085" s="39">
        <f t="shared" si="39"/>
        <v>0</v>
      </c>
      <c r="L1085" s="40" t="s">
        <v>1047</v>
      </c>
      <c r="M1085" s="41" t="s">
        <v>2515</v>
      </c>
      <c r="N1085" s="40" t="s">
        <v>2513</v>
      </c>
      <c r="O1085" s="46" t="s">
        <v>2278</v>
      </c>
      <c r="P1085" s="40" t="s">
        <v>1048</v>
      </c>
      <c r="Q1085" s="40" t="s">
        <v>757</v>
      </c>
      <c r="R1085" s="40" t="s">
        <v>31</v>
      </c>
      <c r="S1085" s="304" t="s">
        <v>41</v>
      </c>
      <c r="T1085" s="304">
        <v>12</v>
      </c>
      <c r="U1085" s="304">
        <v>2500</v>
      </c>
      <c r="V1085" s="304" t="s">
        <v>41</v>
      </c>
      <c r="W1085" s="422"/>
      <c r="X1085" s="43" t="s">
        <v>33</v>
      </c>
      <c r="Y1085" s="34"/>
      <c r="Z1085" s="34"/>
      <c r="AA1085" s="34"/>
      <c r="AB1085" s="34"/>
      <c r="AC1085" s="34"/>
      <c r="AD1085" s="100"/>
      <c r="AF1085" s="210"/>
      <c r="AH1085" s="100"/>
      <c r="AI1085" s="100"/>
      <c r="EU1085" s="140"/>
      <c r="EV1085" s="140"/>
    </row>
    <row r="1086" spans="1:153" ht="15" customHeight="1" x14ac:dyDescent="0.25">
      <c r="A1086" s="33" t="s">
        <v>8812</v>
      </c>
      <c r="B1086" s="34"/>
      <c r="C1086" s="93"/>
      <c r="D1086" s="472"/>
      <c r="E1086" s="35">
        <f t="shared" si="38"/>
        <v>0</v>
      </c>
      <c r="F1086" s="201">
        <v>4620</v>
      </c>
      <c r="G1086" s="417"/>
      <c r="H1086" s="101" t="s">
        <v>8710</v>
      </c>
      <c r="I1086" s="102"/>
      <c r="J1086" s="202">
        <v>71.19</v>
      </c>
      <c r="K1086" s="39">
        <f t="shared" si="39"/>
        <v>0</v>
      </c>
      <c r="L1086" s="107" t="s">
        <v>8930</v>
      </c>
      <c r="M1086" s="106" t="s">
        <v>8904</v>
      </c>
      <c r="N1086" s="107" t="s">
        <v>8812</v>
      </c>
      <c r="O1086" s="107" t="s">
        <v>2719</v>
      </c>
      <c r="P1086" s="107" t="s">
        <v>314</v>
      </c>
      <c r="Q1086" s="107" t="s">
        <v>30</v>
      </c>
      <c r="R1086" s="107" t="s">
        <v>31</v>
      </c>
      <c r="S1086" s="133" t="s">
        <v>46</v>
      </c>
      <c r="T1086" s="133">
        <v>7</v>
      </c>
      <c r="U1086" s="133">
        <v>2500</v>
      </c>
      <c r="V1086" s="133" t="s">
        <v>41</v>
      </c>
      <c r="W1086" s="430"/>
      <c r="X1086" s="165" t="s">
        <v>8765</v>
      </c>
      <c r="Y1086" s="99"/>
      <c r="Z1086" s="99"/>
      <c r="AA1086" s="99"/>
      <c r="AB1086" s="99"/>
      <c r="AC1086" s="99"/>
      <c r="AD1086" s="100"/>
      <c r="AF1086" s="210"/>
    </row>
    <row r="1087" spans="1:153" ht="15" customHeight="1" x14ac:dyDescent="0.25">
      <c r="A1087" s="33" t="s">
        <v>10695</v>
      </c>
      <c r="B1087" s="34"/>
      <c r="C1087" s="23"/>
      <c r="D1087" s="472"/>
      <c r="E1087" s="35">
        <f t="shared" si="38"/>
        <v>0</v>
      </c>
      <c r="F1087" s="201">
        <v>4189</v>
      </c>
      <c r="G1087" s="417"/>
      <c r="H1087" s="37" t="s">
        <v>10668</v>
      </c>
      <c r="I1087" s="102"/>
      <c r="J1087" s="202">
        <v>57.08</v>
      </c>
      <c r="K1087" s="39">
        <f t="shared" si="39"/>
        <v>0</v>
      </c>
      <c r="L1087" s="40" t="s">
        <v>10724</v>
      </c>
      <c r="M1087" s="41">
        <v>16803043</v>
      </c>
      <c r="N1087" s="40" t="s">
        <v>10695</v>
      </c>
      <c r="O1087" s="46" t="s">
        <v>1232</v>
      </c>
      <c r="P1087" s="40" t="s">
        <v>477</v>
      </c>
      <c r="Q1087" s="40" t="s">
        <v>820</v>
      </c>
      <c r="R1087" s="40" t="s">
        <v>31</v>
      </c>
      <c r="S1087" s="304" t="s">
        <v>46</v>
      </c>
      <c r="T1087" s="304">
        <v>6</v>
      </c>
      <c r="U1087" s="304">
        <v>2500</v>
      </c>
      <c r="V1087" s="304" t="s">
        <v>41</v>
      </c>
      <c r="W1087" s="422"/>
      <c r="X1087" s="191" t="s">
        <v>10661</v>
      </c>
      <c r="Y1087" s="34"/>
      <c r="Z1087" s="34"/>
      <c r="AA1087" s="34"/>
      <c r="AB1087" s="34"/>
      <c r="AC1087" s="34"/>
      <c r="AD1087" s="100"/>
      <c r="AE1087" s="100"/>
      <c r="AF1087" s="210"/>
      <c r="AG1087" s="100"/>
      <c r="AH1087" s="100"/>
      <c r="AI1087" s="100"/>
      <c r="AJ1087" s="140"/>
      <c r="EU1087" s="140"/>
      <c r="EV1087" s="140"/>
    </row>
    <row r="1088" spans="1:153" ht="15" customHeight="1" x14ac:dyDescent="0.25">
      <c r="A1088" s="33" t="s">
        <v>2851</v>
      </c>
      <c r="B1088" s="34"/>
      <c r="C1088" s="23"/>
      <c r="D1088" s="472"/>
      <c r="E1088" s="35">
        <f t="shared" si="38"/>
        <v>0</v>
      </c>
      <c r="F1088" s="201">
        <v>6486</v>
      </c>
      <c r="G1088" s="417"/>
      <c r="H1088" s="37" t="s">
        <v>2852</v>
      </c>
      <c r="I1088" s="102"/>
      <c r="J1088" s="202">
        <v>55.24</v>
      </c>
      <c r="K1088" s="39">
        <f t="shared" si="39"/>
        <v>0</v>
      </c>
      <c r="L1088" s="46" t="s">
        <v>886</v>
      </c>
      <c r="M1088" s="45" t="s">
        <v>2853</v>
      </c>
      <c r="N1088" s="46" t="s">
        <v>2851</v>
      </c>
      <c r="O1088" s="46" t="s">
        <v>2719</v>
      </c>
      <c r="P1088" s="46" t="s">
        <v>140</v>
      </c>
      <c r="Q1088" s="46" t="s">
        <v>184</v>
      </c>
      <c r="R1088" s="46" t="s">
        <v>31</v>
      </c>
      <c r="S1088" s="308" t="s">
        <v>131</v>
      </c>
      <c r="T1088" s="139">
        <v>12</v>
      </c>
      <c r="U1088" s="139">
        <v>2500</v>
      </c>
      <c r="V1088" s="139" t="s">
        <v>41</v>
      </c>
      <c r="W1088" s="427"/>
      <c r="X1088" s="154" t="s">
        <v>141</v>
      </c>
      <c r="Y1088" s="32"/>
      <c r="Z1088" s="32"/>
      <c r="AA1088" s="49"/>
      <c r="AB1088" s="32"/>
      <c r="AC1088" s="32"/>
      <c r="AD1088" s="100"/>
      <c r="AF1088" s="210"/>
    </row>
    <row r="1089" spans="1:153" ht="15" customHeight="1" x14ac:dyDescent="0.25">
      <c r="A1089" s="33" t="s">
        <v>10704</v>
      </c>
      <c r="B1089" s="34"/>
      <c r="C1089" s="23"/>
      <c r="D1089" s="472"/>
      <c r="E1089" s="35">
        <f t="shared" si="38"/>
        <v>0</v>
      </c>
      <c r="F1089" s="201">
        <v>3315</v>
      </c>
      <c r="G1089" s="417"/>
      <c r="H1089" s="37" t="s">
        <v>10677</v>
      </c>
      <c r="I1089" s="102"/>
      <c r="J1089" s="202">
        <v>223.76</v>
      </c>
      <c r="K1089" s="39">
        <f t="shared" si="39"/>
        <v>0</v>
      </c>
      <c r="L1089" s="40" t="s">
        <v>10733</v>
      </c>
      <c r="M1089" s="41">
        <v>11507</v>
      </c>
      <c r="N1089" s="40" t="s">
        <v>10704</v>
      </c>
      <c r="O1089" s="46" t="s">
        <v>2719</v>
      </c>
      <c r="P1089" s="40" t="s">
        <v>154</v>
      </c>
      <c r="Q1089" s="40" t="s">
        <v>155</v>
      </c>
      <c r="R1089" s="40" t="s">
        <v>31</v>
      </c>
      <c r="S1089" s="304" t="s">
        <v>46</v>
      </c>
      <c r="T1089" s="304">
        <v>6</v>
      </c>
      <c r="U1089" s="304">
        <v>2500</v>
      </c>
      <c r="V1089" s="304" t="s">
        <v>41</v>
      </c>
      <c r="W1089" s="422"/>
      <c r="X1089" s="191" t="s">
        <v>10661</v>
      </c>
      <c r="Y1089" s="34"/>
      <c r="Z1089" s="34"/>
      <c r="AA1089" s="34"/>
      <c r="AB1089" s="34"/>
      <c r="AC1089" s="34"/>
      <c r="AD1089" s="100"/>
      <c r="AE1089" s="100"/>
      <c r="AF1089" s="210"/>
      <c r="AG1089" s="100"/>
      <c r="AH1089" s="100"/>
      <c r="AI1089" s="100"/>
      <c r="AJ1089" s="140"/>
      <c r="AK1089" s="140"/>
      <c r="AL1089" s="140"/>
      <c r="AM1089" s="140"/>
      <c r="AN1089" s="140"/>
      <c r="AO1089" s="140"/>
      <c r="AP1089" s="140"/>
      <c r="AQ1089" s="140"/>
      <c r="AR1089" s="140"/>
      <c r="AS1089" s="140"/>
      <c r="AT1089" s="140"/>
      <c r="AU1089" s="140"/>
      <c r="AV1089" s="140"/>
      <c r="AW1089" s="140"/>
      <c r="AX1089" s="140"/>
      <c r="AY1089" s="140"/>
      <c r="AZ1089" s="140"/>
      <c r="BA1089" s="140"/>
      <c r="BB1089" s="140"/>
      <c r="BC1089" s="140"/>
      <c r="BD1089" s="140"/>
      <c r="BE1089" s="140"/>
      <c r="BF1089" s="140"/>
      <c r="BG1089" s="140"/>
      <c r="BH1089" s="140"/>
      <c r="BI1089" s="140"/>
      <c r="BJ1089" s="140"/>
      <c r="BK1089" s="140"/>
      <c r="BL1089" s="140"/>
      <c r="BM1089" s="140"/>
      <c r="BN1089" s="140"/>
      <c r="BO1089" s="140"/>
      <c r="BP1089" s="140"/>
      <c r="BQ1089" s="140"/>
      <c r="BR1089" s="140"/>
      <c r="BS1089" s="140"/>
      <c r="BT1089" s="140"/>
      <c r="BU1089" s="140"/>
      <c r="BV1089" s="140"/>
      <c r="BW1089" s="140"/>
      <c r="BX1089" s="140"/>
      <c r="BY1089" s="140"/>
      <c r="BZ1089" s="140"/>
      <c r="CA1089" s="140"/>
      <c r="CB1089" s="140"/>
      <c r="CC1089" s="140"/>
      <c r="CD1089" s="140"/>
      <c r="CE1089" s="140"/>
      <c r="CF1089" s="140"/>
      <c r="CG1089" s="140"/>
      <c r="CH1089" s="140"/>
      <c r="CI1089" s="140"/>
      <c r="CJ1089" s="140"/>
      <c r="CK1089" s="140"/>
      <c r="CL1089" s="140"/>
      <c r="CM1089" s="140"/>
      <c r="CN1089" s="140"/>
      <c r="CO1089" s="140"/>
      <c r="CP1089" s="140"/>
      <c r="CQ1089" s="140"/>
      <c r="CR1089" s="140"/>
      <c r="CS1089" s="140"/>
      <c r="CT1089" s="140"/>
      <c r="CU1089" s="140"/>
      <c r="CV1089" s="140"/>
      <c r="CW1089" s="140"/>
      <c r="CX1089" s="140"/>
      <c r="CY1089" s="140"/>
      <c r="CZ1089" s="140"/>
      <c r="DA1089" s="140"/>
      <c r="DB1089" s="140"/>
      <c r="DC1089" s="140"/>
      <c r="DD1089" s="140"/>
      <c r="DE1089" s="140"/>
      <c r="DF1089" s="140"/>
      <c r="DG1089" s="140"/>
      <c r="DH1089" s="140"/>
      <c r="DI1089" s="140"/>
      <c r="DJ1089" s="140"/>
      <c r="DK1089" s="140"/>
      <c r="DL1089" s="140"/>
      <c r="DM1089" s="140"/>
      <c r="DN1089" s="140"/>
      <c r="DO1089" s="140"/>
      <c r="DP1089" s="140"/>
      <c r="DQ1089" s="140"/>
      <c r="DR1089" s="140"/>
      <c r="DS1089" s="140"/>
      <c r="DT1089" s="140"/>
      <c r="DU1089" s="140"/>
      <c r="DV1089" s="140"/>
      <c r="DW1089" s="140"/>
      <c r="DX1089" s="140"/>
      <c r="DY1089" s="140"/>
      <c r="DZ1089" s="140"/>
      <c r="EA1089" s="140"/>
      <c r="EB1089" s="140"/>
      <c r="EC1089" s="140"/>
      <c r="ED1089" s="140"/>
      <c r="EE1089" s="140"/>
      <c r="EF1089" s="140"/>
      <c r="EG1089" s="140"/>
      <c r="EH1089" s="140"/>
      <c r="EI1089" s="140"/>
      <c r="EJ1089" s="140"/>
      <c r="EK1089" s="140"/>
      <c r="EL1089" s="140"/>
      <c r="EM1089" s="140"/>
      <c r="EN1089" s="140"/>
      <c r="EO1089" s="140"/>
      <c r="EP1089" s="140"/>
      <c r="EQ1089" s="140"/>
      <c r="ER1089" s="140"/>
      <c r="ES1089" s="140"/>
      <c r="ET1089" s="140"/>
      <c r="EW1089" s="140"/>
    </row>
    <row r="1090" spans="1:153" ht="15" customHeight="1" x14ac:dyDescent="0.25">
      <c r="A1090" s="33" t="s">
        <v>11455</v>
      </c>
      <c r="B1090" s="34"/>
      <c r="C1090" s="23"/>
      <c r="D1090" s="472"/>
      <c r="E1090" s="35">
        <f t="shared" si="38"/>
        <v>0</v>
      </c>
      <c r="F1090" s="201">
        <v>3042</v>
      </c>
      <c r="G1090" s="417"/>
      <c r="H1090" s="36" t="s">
        <v>11487</v>
      </c>
      <c r="I1090" s="38"/>
      <c r="J1090" s="202">
        <v>61.15</v>
      </c>
      <c r="K1090" s="39">
        <f t="shared" si="39"/>
        <v>0</v>
      </c>
      <c r="L1090" s="40" t="s">
        <v>8928</v>
      </c>
      <c r="M1090" s="41" t="s">
        <v>11518</v>
      </c>
      <c r="N1090" s="40" t="s">
        <v>11455</v>
      </c>
      <c r="O1090" s="46" t="s">
        <v>28</v>
      </c>
      <c r="P1090" s="40" t="s">
        <v>314</v>
      </c>
      <c r="Q1090" s="42" t="s">
        <v>30</v>
      </c>
      <c r="R1090" s="42" t="s">
        <v>31</v>
      </c>
      <c r="S1090" s="304" t="s">
        <v>60</v>
      </c>
      <c r="T1090" s="304">
        <v>4</v>
      </c>
      <c r="U1090" s="304">
        <v>2500</v>
      </c>
      <c r="V1090" s="304" t="s">
        <v>41</v>
      </c>
      <c r="W1090" s="422"/>
      <c r="X1090" s="191" t="s">
        <v>11540</v>
      </c>
      <c r="Y1090" s="34"/>
      <c r="Z1090" s="34"/>
      <c r="AA1090" s="34"/>
      <c r="AB1090" s="34"/>
      <c r="AC1090" s="34"/>
      <c r="AD1090" s="100"/>
      <c r="AF1090" s="210"/>
      <c r="AK1090" s="140"/>
      <c r="AL1090" s="140"/>
      <c r="AM1090" s="140"/>
      <c r="AN1090" s="140"/>
      <c r="AO1090" s="140"/>
      <c r="AP1090" s="140"/>
      <c r="AQ1090" s="140"/>
      <c r="AR1090" s="140"/>
      <c r="AS1090" s="140"/>
      <c r="AT1090" s="140"/>
      <c r="AU1090" s="140"/>
      <c r="AV1090" s="140"/>
      <c r="AW1090" s="140"/>
      <c r="AX1090" s="140"/>
      <c r="AY1090" s="140"/>
      <c r="AZ1090" s="140"/>
      <c r="BA1090" s="140"/>
      <c r="BB1090" s="140"/>
      <c r="BC1090" s="140"/>
      <c r="BD1090" s="140"/>
      <c r="BE1090" s="140"/>
      <c r="BF1090" s="140"/>
      <c r="BG1090" s="140"/>
      <c r="BH1090" s="140"/>
      <c r="BI1090" s="140"/>
      <c r="BJ1090" s="140"/>
      <c r="BK1090" s="140"/>
      <c r="BL1090" s="140"/>
      <c r="BM1090" s="140"/>
      <c r="BN1090" s="140"/>
      <c r="BO1090" s="140"/>
      <c r="BP1090" s="140"/>
      <c r="BQ1090" s="140"/>
      <c r="BR1090" s="140"/>
      <c r="BS1090" s="140"/>
      <c r="BT1090" s="140"/>
      <c r="BU1090" s="140"/>
      <c r="BV1090" s="140"/>
      <c r="BW1090" s="140"/>
      <c r="BX1090" s="140"/>
      <c r="BY1090" s="140"/>
      <c r="BZ1090" s="140"/>
      <c r="CA1090" s="140"/>
      <c r="CB1090" s="140"/>
      <c r="CC1090" s="140"/>
      <c r="CD1090" s="140"/>
      <c r="CE1090" s="140"/>
      <c r="CF1090" s="140"/>
      <c r="CG1090" s="140"/>
      <c r="CH1090" s="140"/>
      <c r="CI1090" s="140"/>
      <c r="CJ1090" s="140"/>
      <c r="CK1090" s="140"/>
      <c r="CL1090" s="140"/>
      <c r="CM1090" s="140"/>
      <c r="CN1090" s="140"/>
      <c r="CO1090" s="140"/>
      <c r="CP1090" s="140"/>
      <c r="CQ1090" s="140"/>
      <c r="CR1090" s="140"/>
      <c r="CS1090" s="140"/>
      <c r="CT1090" s="140"/>
      <c r="CU1090" s="140"/>
      <c r="CV1090" s="140"/>
      <c r="CW1090" s="140"/>
      <c r="CX1090" s="140"/>
      <c r="CY1090" s="140"/>
      <c r="CZ1090" s="140"/>
      <c r="DA1090" s="140"/>
      <c r="DB1090" s="140"/>
      <c r="DC1090" s="140"/>
      <c r="DD1090" s="140"/>
      <c r="DE1090" s="140"/>
      <c r="DF1090" s="140"/>
      <c r="DG1090" s="140"/>
      <c r="DH1090" s="140"/>
      <c r="DI1090" s="140"/>
      <c r="DJ1090" s="140"/>
      <c r="DK1090" s="140"/>
      <c r="DL1090" s="140"/>
      <c r="DM1090" s="140"/>
      <c r="DN1090" s="140"/>
      <c r="DO1090" s="140"/>
      <c r="DP1090" s="140"/>
      <c r="DQ1090" s="140"/>
      <c r="DR1090" s="140"/>
      <c r="DS1090" s="140"/>
      <c r="DT1090" s="140"/>
      <c r="DU1090" s="140"/>
      <c r="DV1090" s="140"/>
      <c r="DW1090" s="140"/>
      <c r="DX1090" s="140"/>
      <c r="DY1090" s="140"/>
      <c r="DZ1090" s="140"/>
      <c r="EA1090" s="140"/>
      <c r="EB1090" s="140"/>
      <c r="EC1090" s="140"/>
      <c r="ED1090" s="140"/>
      <c r="EE1090" s="140"/>
      <c r="EF1090" s="140"/>
      <c r="EG1090" s="140"/>
      <c r="EH1090" s="140"/>
      <c r="EI1090" s="140"/>
      <c r="EJ1090" s="140"/>
      <c r="EK1090" s="140"/>
      <c r="EL1090" s="140"/>
      <c r="EM1090" s="140"/>
      <c r="EN1090" s="140"/>
      <c r="EO1090" s="140"/>
      <c r="EP1090" s="140"/>
      <c r="EQ1090" s="140"/>
      <c r="ER1090" s="140"/>
      <c r="ES1090" s="140"/>
      <c r="ET1090" s="140"/>
      <c r="EU1090" s="140"/>
      <c r="EV1090" s="140"/>
      <c r="EW1090" s="140"/>
    </row>
    <row r="1091" spans="1:153" ht="15.75" customHeight="1" x14ac:dyDescent="0.25">
      <c r="A1091" s="33" t="s">
        <v>11455</v>
      </c>
      <c r="B1091" s="34"/>
      <c r="C1091" s="23"/>
      <c r="D1091" s="472"/>
      <c r="E1091" s="35">
        <f t="shared" si="38"/>
        <v>0</v>
      </c>
      <c r="F1091" s="201">
        <v>3042</v>
      </c>
      <c r="G1091" s="417"/>
      <c r="H1091" s="36" t="s">
        <v>11487</v>
      </c>
      <c r="I1091" s="102"/>
      <c r="J1091" s="202">
        <v>61.15</v>
      </c>
      <c r="K1091" s="39">
        <f t="shared" si="39"/>
        <v>0</v>
      </c>
      <c r="L1091" s="40" t="s">
        <v>8928</v>
      </c>
      <c r="M1091" s="41" t="s">
        <v>11518</v>
      </c>
      <c r="N1091" s="40" t="s">
        <v>11455</v>
      </c>
      <c r="O1091" s="46" t="s">
        <v>28</v>
      </c>
      <c r="P1091" s="40" t="s">
        <v>314</v>
      </c>
      <c r="Q1091" s="42" t="s">
        <v>30</v>
      </c>
      <c r="R1091" s="42" t="s">
        <v>31</v>
      </c>
      <c r="S1091" s="304" t="s">
        <v>11532</v>
      </c>
      <c r="T1091" s="304">
        <v>4</v>
      </c>
      <c r="U1091" s="304">
        <v>2500</v>
      </c>
      <c r="V1091" s="304" t="s">
        <v>41</v>
      </c>
      <c r="W1091" s="429"/>
      <c r="X1091" s="191" t="s">
        <v>11536</v>
      </c>
      <c r="Y1091" s="34"/>
      <c r="Z1091" s="34"/>
      <c r="AA1091" s="34"/>
      <c r="AB1091" s="34"/>
      <c r="AC1091" s="34"/>
      <c r="AD1091" s="100"/>
      <c r="AE1091" s="140"/>
      <c r="AF1091" s="210"/>
      <c r="AG1091" s="140"/>
      <c r="AH1091" s="100"/>
      <c r="AI1091" s="100"/>
      <c r="AJ1091" s="100"/>
      <c r="AK1091" s="140"/>
      <c r="AL1091" s="140"/>
      <c r="AM1091" s="140"/>
      <c r="AN1091" s="140"/>
      <c r="AO1091" s="140"/>
      <c r="AP1091" s="140"/>
      <c r="AQ1091" s="140"/>
      <c r="AR1091" s="140"/>
      <c r="AS1091" s="140"/>
      <c r="AT1091" s="140"/>
      <c r="AU1091" s="140"/>
      <c r="AV1091" s="140"/>
      <c r="AW1091" s="140"/>
      <c r="AX1091" s="140"/>
      <c r="AY1091" s="140"/>
      <c r="AZ1091" s="140"/>
      <c r="BA1091" s="140"/>
      <c r="BB1091" s="140"/>
      <c r="BC1091" s="140"/>
      <c r="BD1091" s="140"/>
      <c r="BE1091" s="140"/>
      <c r="BF1091" s="140"/>
      <c r="BG1091" s="140"/>
      <c r="BH1091" s="140"/>
      <c r="BI1091" s="140"/>
      <c r="BJ1091" s="140"/>
      <c r="BK1091" s="140"/>
      <c r="BL1091" s="140"/>
      <c r="BM1091" s="140"/>
      <c r="BN1091" s="140"/>
      <c r="BO1091" s="140"/>
      <c r="BP1091" s="140"/>
      <c r="BQ1091" s="140"/>
      <c r="BR1091" s="140"/>
      <c r="BS1091" s="140"/>
      <c r="BT1091" s="140"/>
      <c r="BU1091" s="140"/>
      <c r="BV1091" s="140"/>
      <c r="BW1091" s="140"/>
      <c r="BX1091" s="140"/>
      <c r="BY1091" s="140"/>
      <c r="BZ1091" s="140"/>
      <c r="CA1091" s="140"/>
      <c r="CB1091" s="140"/>
      <c r="CC1091" s="140"/>
      <c r="CD1091" s="140"/>
      <c r="CE1091" s="140"/>
      <c r="CF1091" s="140"/>
      <c r="CG1091" s="140"/>
      <c r="CH1091" s="140"/>
      <c r="CI1091" s="140"/>
      <c r="CJ1091" s="140"/>
      <c r="CK1091" s="140"/>
      <c r="CL1091" s="140"/>
      <c r="CM1091" s="140"/>
      <c r="CN1091" s="140"/>
      <c r="CO1091" s="140"/>
      <c r="CP1091" s="140"/>
      <c r="CQ1091" s="140"/>
      <c r="CR1091" s="140"/>
      <c r="CS1091" s="140"/>
      <c r="CT1091" s="140"/>
      <c r="CU1091" s="140"/>
      <c r="CV1091" s="140"/>
      <c r="CW1091" s="140"/>
      <c r="CX1091" s="140"/>
      <c r="CY1091" s="140"/>
      <c r="CZ1091" s="140"/>
      <c r="DA1091" s="140"/>
      <c r="DB1091" s="140"/>
      <c r="DC1091" s="140"/>
      <c r="DD1091" s="140"/>
      <c r="DE1091" s="140"/>
      <c r="DF1091" s="140"/>
      <c r="DG1091" s="140"/>
      <c r="DH1091" s="140"/>
      <c r="DI1091" s="140"/>
      <c r="DJ1091" s="140"/>
      <c r="DK1091" s="140"/>
      <c r="DL1091" s="140"/>
      <c r="DM1091" s="140"/>
      <c r="DN1091" s="140"/>
      <c r="DO1091" s="140"/>
      <c r="DP1091" s="140"/>
      <c r="DQ1091" s="140"/>
      <c r="DR1091" s="140"/>
      <c r="DS1091" s="140"/>
      <c r="DT1091" s="140"/>
      <c r="DU1091" s="140"/>
      <c r="DV1091" s="140"/>
      <c r="DW1091" s="140"/>
      <c r="DX1091" s="140"/>
      <c r="DY1091" s="140"/>
      <c r="DZ1091" s="140"/>
      <c r="EA1091" s="140"/>
      <c r="EB1091" s="140"/>
      <c r="EC1091" s="140"/>
      <c r="ED1091" s="140"/>
      <c r="EE1091" s="140"/>
      <c r="EF1091" s="140"/>
      <c r="EG1091" s="140"/>
      <c r="EH1091" s="140"/>
      <c r="EI1091" s="140"/>
      <c r="EJ1091" s="140"/>
      <c r="EK1091" s="140"/>
      <c r="EL1091" s="140"/>
      <c r="EM1091" s="140"/>
      <c r="EN1091" s="140"/>
      <c r="EO1091" s="140"/>
      <c r="EP1091" s="140"/>
      <c r="EQ1091" s="140"/>
      <c r="ER1091" s="140"/>
      <c r="ES1091" s="140"/>
      <c r="ET1091" s="140"/>
      <c r="EU1091" s="140"/>
      <c r="EV1091" s="140"/>
    </row>
    <row r="1092" spans="1:153" ht="15.75" customHeight="1" x14ac:dyDescent="0.25">
      <c r="A1092" s="33" t="s">
        <v>300</v>
      </c>
      <c r="B1092" s="34"/>
      <c r="C1092" s="23"/>
      <c r="D1092" s="472"/>
      <c r="E1092" s="35">
        <f t="shared" si="38"/>
        <v>0</v>
      </c>
      <c r="F1092" s="201">
        <v>2956</v>
      </c>
      <c r="G1092" s="417"/>
      <c r="H1092" s="36" t="s">
        <v>301</v>
      </c>
      <c r="I1092" s="102"/>
      <c r="J1092" s="202">
        <v>146.22</v>
      </c>
      <c r="K1092" s="39">
        <f t="shared" si="39"/>
        <v>0</v>
      </c>
      <c r="L1092" s="40" t="s">
        <v>262</v>
      </c>
      <c r="M1092" s="41" t="s">
        <v>302</v>
      </c>
      <c r="N1092" s="40" t="s">
        <v>300</v>
      </c>
      <c r="O1092" s="46" t="s">
        <v>157</v>
      </c>
      <c r="P1092" s="40" t="s">
        <v>38</v>
      </c>
      <c r="Q1092" s="42" t="s">
        <v>39</v>
      </c>
      <c r="R1092" s="42" t="s">
        <v>31</v>
      </c>
      <c r="S1092" s="304" t="s">
        <v>41</v>
      </c>
      <c r="T1092" s="304">
        <v>13</v>
      </c>
      <c r="U1092" s="304">
        <v>500</v>
      </c>
      <c r="V1092" s="304" t="s">
        <v>41</v>
      </c>
      <c r="W1092" s="422"/>
      <c r="X1092" s="43"/>
      <c r="Y1092" s="34"/>
      <c r="Z1092" s="34"/>
      <c r="AA1092" s="34"/>
      <c r="AB1092" s="34"/>
      <c r="AC1092" s="34"/>
      <c r="AD1092" s="100"/>
      <c r="AF1092" s="210"/>
      <c r="AK1092" s="140"/>
      <c r="AL1092" s="140"/>
      <c r="AM1092" s="140"/>
      <c r="AN1092" s="140"/>
      <c r="AO1092" s="140"/>
      <c r="AP1092" s="140"/>
      <c r="AQ1092" s="140"/>
      <c r="AR1092" s="140"/>
      <c r="AS1092" s="140"/>
      <c r="AT1092" s="140"/>
      <c r="AU1092" s="140"/>
      <c r="AV1092" s="140"/>
      <c r="AW1092" s="140"/>
      <c r="AX1092" s="140"/>
      <c r="AY1092" s="140"/>
      <c r="AZ1092" s="140"/>
      <c r="BA1092" s="140"/>
      <c r="BB1092" s="140"/>
      <c r="BC1092" s="140"/>
      <c r="BD1092" s="140"/>
      <c r="BE1092" s="140"/>
      <c r="BF1092" s="140"/>
      <c r="BG1092" s="140"/>
      <c r="BH1092" s="140"/>
      <c r="BI1092" s="140"/>
      <c r="BJ1092" s="140"/>
      <c r="BK1092" s="140"/>
      <c r="BL1092" s="140"/>
      <c r="BM1092" s="140"/>
      <c r="BN1092" s="140"/>
      <c r="BO1092" s="140"/>
      <c r="BP1092" s="140"/>
      <c r="BQ1092" s="140"/>
      <c r="BR1092" s="140"/>
      <c r="BS1092" s="140"/>
      <c r="BT1092" s="140"/>
      <c r="BU1092" s="140"/>
      <c r="BV1092" s="140"/>
      <c r="BW1092" s="140"/>
      <c r="BX1092" s="140"/>
      <c r="BY1092" s="140"/>
      <c r="BZ1092" s="140"/>
      <c r="CA1092" s="140"/>
      <c r="CB1092" s="140"/>
      <c r="CC1092" s="140"/>
      <c r="CD1092" s="140"/>
      <c r="CE1092" s="140"/>
      <c r="CF1092" s="140"/>
      <c r="CG1092" s="140"/>
      <c r="CH1092" s="140"/>
      <c r="CI1092" s="140"/>
      <c r="CJ1092" s="140"/>
      <c r="CK1092" s="140"/>
      <c r="CL1092" s="140"/>
      <c r="CM1092" s="140"/>
      <c r="CN1092" s="140"/>
      <c r="CO1092" s="140"/>
      <c r="CP1092" s="140"/>
      <c r="CQ1092" s="140"/>
      <c r="CR1092" s="140"/>
      <c r="CS1092" s="140"/>
      <c r="CT1092" s="140"/>
      <c r="CU1092" s="140"/>
      <c r="CV1092" s="140"/>
      <c r="CW1092" s="140"/>
      <c r="CX1092" s="140"/>
      <c r="CY1092" s="140"/>
      <c r="CZ1092" s="140"/>
      <c r="DA1092" s="140"/>
      <c r="DB1092" s="140"/>
      <c r="DC1092" s="140"/>
      <c r="DD1092" s="140"/>
      <c r="DE1092" s="140"/>
      <c r="DF1092" s="140"/>
      <c r="DG1092" s="140"/>
      <c r="DH1092" s="140"/>
      <c r="DI1092" s="140"/>
      <c r="DJ1092" s="140"/>
      <c r="DK1092" s="140"/>
      <c r="DL1092" s="140"/>
      <c r="DM1092" s="140"/>
      <c r="DN1092" s="140"/>
      <c r="DO1092" s="140"/>
      <c r="DP1092" s="140"/>
      <c r="DQ1092" s="140"/>
      <c r="DR1092" s="140"/>
      <c r="DS1092" s="140"/>
      <c r="DT1092" s="140"/>
      <c r="DU1092" s="140"/>
      <c r="DV1092" s="140"/>
      <c r="DW1092" s="140"/>
      <c r="DX1092" s="140"/>
      <c r="DY1092" s="140"/>
      <c r="DZ1092" s="140"/>
      <c r="EA1092" s="140"/>
      <c r="EB1092" s="140"/>
      <c r="EC1092" s="140"/>
      <c r="ED1092" s="140"/>
      <c r="EE1092" s="140"/>
      <c r="EF1092" s="140"/>
      <c r="EG1092" s="140"/>
      <c r="EH1092" s="140"/>
      <c r="EI1092" s="140"/>
      <c r="EJ1092" s="140"/>
      <c r="EK1092" s="140"/>
      <c r="EL1092" s="140"/>
      <c r="EM1092" s="140"/>
      <c r="EN1092" s="140"/>
      <c r="EO1092" s="140"/>
      <c r="EP1092" s="140"/>
      <c r="EQ1092" s="140"/>
      <c r="ER1092" s="140"/>
      <c r="ES1092" s="140"/>
      <c r="ET1092" s="140"/>
      <c r="EU1092" s="140"/>
      <c r="EV1092" s="140"/>
      <c r="EW1092" s="140"/>
    </row>
    <row r="1093" spans="1:153" ht="15.75" customHeight="1" x14ac:dyDescent="0.25">
      <c r="A1093" s="33" t="s">
        <v>11289</v>
      </c>
      <c r="B1093" s="34"/>
      <c r="C1093" s="23"/>
      <c r="D1093" s="472"/>
      <c r="E1093" s="35">
        <f t="shared" ref="E1093:E1156" si="40">I1093</f>
        <v>0</v>
      </c>
      <c r="F1093" s="201">
        <v>33978</v>
      </c>
      <c r="G1093" s="417"/>
      <c r="H1093" s="36" t="s">
        <v>11282</v>
      </c>
      <c r="I1093" s="102"/>
      <c r="J1093" s="202">
        <v>443.81</v>
      </c>
      <c r="K1093" s="39">
        <f t="shared" si="39"/>
        <v>0</v>
      </c>
      <c r="L1093" s="40" t="s">
        <v>11294</v>
      </c>
      <c r="M1093" s="41">
        <v>201801031749</v>
      </c>
      <c r="N1093" s="40" t="s">
        <v>11289</v>
      </c>
      <c r="O1093" s="46" t="s">
        <v>65</v>
      </c>
      <c r="P1093" s="40" t="s">
        <v>1030</v>
      </c>
      <c r="Q1093" s="42" t="s">
        <v>1031</v>
      </c>
      <c r="R1093" s="42" t="s">
        <v>31</v>
      </c>
      <c r="S1093" s="304" t="s">
        <v>41</v>
      </c>
      <c r="T1093" s="304">
        <v>11</v>
      </c>
      <c r="U1093" s="304">
        <v>100</v>
      </c>
      <c r="V1093" s="304" t="s">
        <v>41</v>
      </c>
      <c r="W1093" s="429"/>
      <c r="X1093" s="191" t="s">
        <v>11265</v>
      </c>
      <c r="Y1093" s="34"/>
      <c r="Z1093" s="34"/>
      <c r="AA1093" s="34"/>
      <c r="AB1093" s="34"/>
      <c r="AC1093" s="34"/>
      <c r="AD1093" s="100"/>
      <c r="AE1093" s="140"/>
      <c r="AF1093" s="210"/>
      <c r="AG1093" s="140"/>
      <c r="AH1093" s="100"/>
      <c r="AI1093" s="100"/>
      <c r="AJ1093" s="100"/>
      <c r="AK1093" s="140"/>
      <c r="AL1093" s="140"/>
      <c r="AM1093" s="140"/>
      <c r="AN1093" s="140"/>
      <c r="AO1093" s="140"/>
      <c r="AP1093" s="140"/>
      <c r="AQ1093" s="140"/>
      <c r="AR1093" s="140"/>
      <c r="AS1093" s="140"/>
      <c r="AT1093" s="140"/>
      <c r="AU1093" s="140"/>
      <c r="AV1093" s="140"/>
      <c r="AW1093" s="140"/>
      <c r="AX1093" s="140"/>
      <c r="AY1093" s="140"/>
      <c r="AZ1093" s="140"/>
      <c r="BA1093" s="140"/>
      <c r="BB1093" s="140"/>
      <c r="BC1093" s="140"/>
      <c r="BD1093" s="140"/>
      <c r="BE1093" s="140"/>
      <c r="BF1093" s="140"/>
      <c r="BG1093" s="140"/>
      <c r="BH1093" s="140"/>
      <c r="BI1093" s="140"/>
      <c r="BJ1093" s="140"/>
      <c r="BK1093" s="140"/>
      <c r="BL1093" s="140"/>
      <c r="BM1093" s="140"/>
      <c r="BN1093" s="140"/>
      <c r="BO1093" s="140"/>
      <c r="BP1093" s="140"/>
      <c r="BQ1093" s="140"/>
      <c r="BR1093" s="140"/>
      <c r="BS1093" s="140"/>
      <c r="BT1093" s="140"/>
      <c r="BU1093" s="140"/>
      <c r="BV1093" s="140"/>
      <c r="BW1093" s="140"/>
      <c r="BX1093" s="140"/>
      <c r="BY1093" s="140"/>
      <c r="BZ1093" s="140"/>
      <c r="CA1093" s="140"/>
      <c r="CB1093" s="140"/>
      <c r="CC1093" s="140"/>
      <c r="CD1093" s="140"/>
      <c r="CE1093" s="140"/>
      <c r="CF1093" s="140"/>
      <c r="CG1093" s="140"/>
      <c r="CH1093" s="140"/>
      <c r="CI1093" s="140"/>
      <c r="CJ1093" s="140"/>
      <c r="CK1093" s="140"/>
      <c r="CL1093" s="140"/>
      <c r="CM1093" s="140"/>
      <c r="CN1093" s="140"/>
      <c r="CO1093" s="140"/>
      <c r="CP1093" s="140"/>
      <c r="CQ1093" s="140"/>
      <c r="CR1093" s="140"/>
      <c r="CS1093" s="140"/>
      <c r="CT1093" s="140"/>
      <c r="CU1093" s="140"/>
      <c r="CV1093" s="140"/>
      <c r="CW1093" s="140"/>
      <c r="CX1093" s="140"/>
      <c r="CY1093" s="140"/>
      <c r="CZ1093" s="140"/>
      <c r="DA1093" s="140"/>
      <c r="DB1093" s="140"/>
      <c r="DC1093" s="140"/>
      <c r="DD1093" s="140"/>
      <c r="DE1093" s="140"/>
      <c r="DF1093" s="140"/>
      <c r="DG1093" s="140"/>
      <c r="DH1093" s="140"/>
      <c r="DI1093" s="140"/>
      <c r="DJ1093" s="140"/>
      <c r="DK1093" s="140"/>
      <c r="DL1093" s="140"/>
      <c r="DM1093" s="140"/>
      <c r="DN1093" s="140"/>
      <c r="DO1093" s="140"/>
      <c r="DP1093" s="140"/>
      <c r="DQ1093" s="140"/>
      <c r="DR1093" s="140"/>
      <c r="DS1093" s="140"/>
      <c r="DT1093" s="140"/>
      <c r="DU1093" s="140"/>
      <c r="DV1093" s="140"/>
      <c r="DW1093" s="140"/>
      <c r="DX1093" s="140"/>
      <c r="DY1093" s="140"/>
      <c r="DZ1093" s="140"/>
      <c r="EA1093" s="140"/>
      <c r="EB1093" s="140"/>
      <c r="EC1093" s="140"/>
      <c r="ED1093" s="140"/>
      <c r="EE1093" s="140"/>
      <c r="EF1093" s="140"/>
      <c r="EG1093" s="140"/>
      <c r="EH1093" s="140"/>
      <c r="EI1093" s="140"/>
      <c r="EJ1093" s="140"/>
      <c r="EK1093" s="140"/>
      <c r="EL1093" s="140"/>
      <c r="EM1093" s="140"/>
      <c r="EN1093" s="140"/>
      <c r="EO1093" s="140"/>
      <c r="EP1093" s="140"/>
      <c r="EQ1093" s="140"/>
      <c r="ER1093" s="140"/>
      <c r="ES1093" s="140"/>
      <c r="ET1093" s="140"/>
      <c r="EU1093" s="140"/>
      <c r="EV1093" s="140"/>
    </row>
    <row r="1094" spans="1:153" ht="15.75" customHeight="1" x14ac:dyDescent="0.25">
      <c r="A1094" s="33" t="s">
        <v>10716</v>
      </c>
      <c r="B1094" s="34"/>
      <c r="C1094" s="23"/>
      <c r="D1094" s="472"/>
      <c r="E1094" s="35">
        <f t="shared" si="40"/>
        <v>0</v>
      </c>
      <c r="F1094" s="201">
        <v>33327</v>
      </c>
      <c r="G1094" s="417"/>
      <c r="H1094" s="37" t="s">
        <v>10688</v>
      </c>
      <c r="I1094" s="102"/>
      <c r="J1094" s="202">
        <v>298.61</v>
      </c>
      <c r="K1094" s="39">
        <f t="shared" si="39"/>
        <v>0</v>
      </c>
      <c r="L1094" s="40" t="s">
        <v>788</v>
      </c>
      <c r="M1094" s="41" t="s">
        <v>10744</v>
      </c>
      <c r="N1094" s="40" t="s">
        <v>10716</v>
      </c>
      <c r="O1094" s="46" t="s">
        <v>2719</v>
      </c>
      <c r="P1094" s="40" t="s">
        <v>38</v>
      </c>
      <c r="Q1094" s="42" t="s">
        <v>39</v>
      </c>
      <c r="R1094" s="42" t="s">
        <v>31</v>
      </c>
      <c r="S1094" s="304" t="s">
        <v>41</v>
      </c>
      <c r="T1094" s="304">
        <v>13</v>
      </c>
      <c r="U1094" s="304">
        <v>2500</v>
      </c>
      <c r="V1094" s="304" t="s">
        <v>41</v>
      </c>
      <c r="W1094" s="422"/>
      <c r="X1094" s="43" t="s">
        <v>10661</v>
      </c>
      <c r="Y1094" s="34"/>
      <c r="Z1094" s="34"/>
      <c r="AA1094" s="34"/>
      <c r="AB1094" s="34"/>
      <c r="AC1094" s="34"/>
      <c r="AD1094" s="100"/>
      <c r="AE1094" s="100"/>
      <c r="AF1094" s="210"/>
      <c r="AG1094" s="100"/>
      <c r="AH1094" s="100"/>
      <c r="AI1094" s="100"/>
      <c r="AJ1094" s="140"/>
    </row>
    <row r="1095" spans="1:153" ht="15.75" customHeight="1" x14ac:dyDescent="0.25">
      <c r="A1095" s="33" t="s">
        <v>1118</v>
      </c>
      <c r="B1095" s="34"/>
      <c r="C1095" s="23"/>
      <c r="D1095" s="472"/>
      <c r="E1095" s="35">
        <f t="shared" si="40"/>
        <v>0</v>
      </c>
      <c r="F1095" s="201">
        <v>2901</v>
      </c>
      <c r="G1095" s="417"/>
      <c r="H1095" s="36" t="s">
        <v>1119</v>
      </c>
      <c r="I1095" s="102"/>
      <c r="J1095" s="202">
        <v>51.9</v>
      </c>
      <c r="K1095" s="39">
        <f t="shared" si="39"/>
        <v>0</v>
      </c>
      <c r="L1095" s="40" t="s">
        <v>195</v>
      </c>
      <c r="M1095" s="41" t="s">
        <v>1120</v>
      </c>
      <c r="N1095" s="40" t="s">
        <v>1118</v>
      </c>
      <c r="O1095" s="46" t="s">
        <v>977</v>
      </c>
      <c r="P1095" s="40" t="s">
        <v>116</v>
      </c>
      <c r="Q1095" s="42" t="s">
        <v>39</v>
      </c>
      <c r="R1095" s="42" t="s">
        <v>31</v>
      </c>
      <c r="S1095" s="304" t="s">
        <v>60</v>
      </c>
      <c r="T1095" s="306">
        <v>6</v>
      </c>
      <c r="U1095" s="304">
        <v>2500</v>
      </c>
      <c r="V1095" s="304" t="s">
        <v>41</v>
      </c>
      <c r="W1095" s="422"/>
      <c r="X1095" s="43">
        <v>41662</v>
      </c>
      <c r="Y1095" s="34"/>
      <c r="Z1095" s="34"/>
      <c r="AA1095" s="34"/>
      <c r="AB1095" s="34"/>
      <c r="AC1095" s="34"/>
      <c r="AD1095" s="100"/>
      <c r="AF1095" s="210"/>
    </row>
    <row r="1096" spans="1:153" ht="15.75" customHeight="1" x14ac:dyDescent="0.25">
      <c r="A1096" s="33" t="s">
        <v>11323</v>
      </c>
      <c r="B1096" s="34"/>
      <c r="C1096" s="23"/>
      <c r="D1096" s="472"/>
      <c r="E1096" s="35">
        <f t="shared" si="40"/>
        <v>0</v>
      </c>
      <c r="F1096" s="201">
        <v>34708</v>
      </c>
      <c r="G1096" s="417"/>
      <c r="H1096" s="36" t="s">
        <v>11375</v>
      </c>
      <c r="I1096" s="102"/>
      <c r="J1096" s="202">
        <v>119.94</v>
      </c>
      <c r="K1096" s="39">
        <f t="shared" si="39"/>
        <v>0</v>
      </c>
      <c r="L1096" s="40" t="s">
        <v>171</v>
      </c>
      <c r="M1096" s="41">
        <v>180905112018</v>
      </c>
      <c r="N1096" s="40" t="s">
        <v>11323</v>
      </c>
      <c r="O1096" s="46" t="s">
        <v>1641</v>
      </c>
      <c r="P1096" s="40" t="s">
        <v>38</v>
      </c>
      <c r="Q1096" s="42" t="s">
        <v>39</v>
      </c>
      <c r="R1096" s="42" t="s">
        <v>31</v>
      </c>
      <c r="S1096" s="304" t="s">
        <v>41</v>
      </c>
      <c r="T1096" s="304">
        <v>13</v>
      </c>
      <c r="U1096" s="304">
        <v>2500</v>
      </c>
      <c r="V1096" s="304" t="s">
        <v>41</v>
      </c>
      <c r="W1096" s="429"/>
      <c r="X1096" s="191" t="s">
        <v>11446</v>
      </c>
      <c r="Y1096" s="34"/>
      <c r="Z1096" s="34"/>
      <c r="AA1096" s="34"/>
      <c r="AB1096" s="34"/>
      <c r="AC1096" s="34"/>
      <c r="AD1096" s="100"/>
      <c r="AE1096" s="140"/>
      <c r="AF1096" s="210"/>
      <c r="AG1096" s="140"/>
      <c r="AH1096" s="100"/>
      <c r="AI1096" s="100"/>
      <c r="AJ1096" s="100"/>
      <c r="AK1096" s="140"/>
      <c r="AL1096" s="140"/>
      <c r="AM1096" s="140"/>
      <c r="AN1096" s="140"/>
      <c r="AO1096" s="140"/>
      <c r="AP1096" s="140"/>
      <c r="AQ1096" s="140"/>
      <c r="AR1096" s="140"/>
      <c r="AS1096" s="140"/>
      <c r="AT1096" s="140"/>
      <c r="AU1096" s="140"/>
      <c r="AV1096" s="140"/>
      <c r="AW1096" s="140"/>
      <c r="AX1096" s="140"/>
      <c r="AY1096" s="140"/>
      <c r="AZ1096" s="140"/>
      <c r="BA1096" s="140"/>
      <c r="BB1096" s="140"/>
      <c r="BC1096" s="140"/>
      <c r="BD1096" s="140"/>
      <c r="BE1096" s="140"/>
      <c r="BF1096" s="140"/>
      <c r="BG1096" s="140"/>
      <c r="BH1096" s="140"/>
      <c r="BI1096" s="140"/>
      <c r="BJ1096" s="140"/>
      <c r="BK1096" s="140"/>
      <c r="BL1096" s="140"/>
      <c r="BM1096" s="140"/>
      <c r="BN1096" s="140"/>
      <c r="BO1096" s="140"/>
      <c r="BP1096" s="140"/>
      <c r="BQ1096" s="140"/>
      <c r="BR1096" s="140"/>
      <c r="BS1096" s="140"/>
      <c r="BT1096" s="140"/>
      <c r="BU1096" s="140"/>
      <c r="BV1096" s="140"/>
      <c r="BW1096" s="140"/>
      <c r="BX1096" s="140"/>
      <c r="BY1096" s="140"/>
      <c r="BZ1096" s="140"/>
      <c r="CA1096" s="140"/>
      <c r="CB1096" s="140"/>
      <c r="CC1096" s="140"/>
      <c r="CD1096" s="140"/>
      <c r="CE1096" s="140"/>
      <c r="CF1096" s="140"/>
      <c r="CG1096" s="140"/>
      <c r="CH1096" s="140"/>
      <c r="CI1096" s="140"/>
      <c r="CJ1096" s="140"/>
      <c r="CK1096" s="140"/>
      <c r="CL1096" s="140"/>
      <c r="CM1096" s="140"/>
      <c r="CN1096" s="140"/>
      <c r="CO1096" s="140"/>
      <c r="CP1096" s="140"/>
      <c r="CQ1096" s="140"/>
      <c r="CR1096" s="140"/>
      <c r="CS1096" s="140"/>
      <c r="CT1096" s="140"/>
      <c r="CU1096" s="140"/>
      <c r="CV1096" s="140"/>
      <c r="CW1096" s="140"/>
      <c r="CX1096" s="140"/>
      <c r="CY1096" s="140"/>
      <c r="CZ1096" s="140"/>
      <c r="DA1096" s="140"/>
      <c r="DB1096" s="140"/>
      <c r="DC1096" s="140"/>
      <c r="DD1096" s="140"/>
      <c r="DE1096" s="140"/>
      <c r="DF1096" s="140"/>
      <c r="DG1096" s="140"/>
      <c r="DH1096" s="140"/>
      <c r="DI1096" s="140"/>
      <c r="DJ1096" s="140"/>
      <c r="DK1096" s="140"/>
      <c r="DL1096" s="140"/>
      <c r="DM1096" s="140"/>
      <c r="DN1096" s="140"/>
      <c r="DO1096" s="140"/>
      <c r="DP1096" s="140"/>
      <c r="DQ1096" s="140"/>
      <c r="DR1096" s="140"/>
      <c r="DS1096" s="140"/>
      <c r="DT1096" s="140"/>
      <c r="DU1096" s="140"/>
      <c r="DV1096" s="140"/>
      <c r="DW1096" s="140"/>
      <c r="DX1096" s="140"/>
      <c r="DY1096" s="140"/>
      <c r="DZ1096" s="140"/>
      <c r="EA1096" s="140"/>
      <c r="EB1096" s="140"/>
      <c r="EC1096" s="140"/>
      <c r="ED1096" s="140"/>
      <c r="EE1096" s="140"/>
      <c r="EF1096" s="140"/>
      <c r="EG1096" s="140"/>
      <c r="EH1096" s="140"/>
      <c r="EI1096" s="140"/>
      <c r="EJ1096" s="140"/>
      <c r="EK1096" s="140"/>
      <c r="EL1096" s="140"/>
      <c r="EM1096" s="140"/>
      <c r="EN1096" s="140"/>
      <c r="EO1096" s="140"/>
      <c r="EP1096" s="140"/>
      <c r="EQ1096" s="140"/>
      <c r="ER1096" s="140"/>
      <c r="ES1096" s="140"/>
      <c r="ET1096" s="140"/>
      <c r="EU1096" s="140"/>
      <c r="EV1096" s="140"/>
    </row>
    <row r="1097" spans="1:153" ht="15.75" customHeight="1" x14ac:dyDescent="0.25">
      <c r="A1097" s="33" t="s">
        <v>10344</v>
      </c>
      <c r="B1097" s="34"/>
      <c r="C1097" s="23"/>
      <c r="D1097" s="472"/>
      <c r="E1097" s="35">
        <f t="shared" si="40"/>
        <v>0</v>
      </c>
      <c r="F1097" s="201">
        <v>34707</v>
      </c>
      <c r="G1097" s="417"/>
      <c r="H1097" s="36" t="s">
        <v>11376</v>
      </c>
      <c r="I1097" s="102"/>
      <c r="J1097" s="202">
        <v>119.94</v>
      </c>
      <c r="K1097" s="39">
        <f t="shared" si="39"/>
        <v>0</v>
      </c>
      <c r="L1097" s="40" t="s">
        <v>171</v>
      </c>
      <c r="M1097" s="41">
        <v>1781065</v>
      </c>
      <c r="N1097" s="40" t="s">
        <v>10344</v>
      </c>
      <c r="O1097" s="46" t="s">
        <v>1641</v>
      </c>
      <c r="P1097" s="40" t="s">
        <v>38</v>
      </c>
      <c r="Q1097" s="42" t="s">
        <v>39</v>
      </c>
      <c r="R1097" s="42" t="s">
        <v>31</v>
      </c>
      <c r="S1097" s="304" t="s">
        <v>41</v>
      </c>
      <c r="T1097" s="304">
        <v>13</v>
      </c>
      <c r="U1097" s="304">
        <v>2500</v>
      </c>
      <c r="V1097" s="304" t="s">
        <v>41</v>
      </c>
      <c r="W1097" s="429"/>
      <c r="X1097" s="191" t="s">
        <v>11446</v>
      </c>
      <c r="Y1097" s="34"/>
      <c r="Z1097" s="34"/>
      <c r="AA1097" s="34"/>
      <c r="AB1097" s="34"/>
      <c r="AC1097" s="34"/>
      <c r="AD1097" s="100"/>
      <c r="AE1097" s="140"/>
      <c r="AF1097" s="210"/>
      <c r="AG1097" s="140"/>
      <c r="AH1097" s="100"/>
      <c r="AI1097" s="100"/>
      <c r="AJ1097" s="100"/>
      <c r="AK1097" s="140"/>
      <c r="AL1097" s="140"/>
      <c r="AM1097" s="140"/>
      <c r="AN1097" s="140"/>
      <c r="AO1097" s="140"/>
      <c r="AP1097" s="140"/>
      <c r="AQ1097" s="140"/>
      <c r="AR1097" s="140"/>
      <c r="AS1097" s="140"/>
      <c r="AT1097" s="140"/>
      <c r="AU1097" s="140"/>
      <c r="AV1097" s="140"/>
      <c r="AW1097" s="140"/>
      <c r="AX1097" s="140"/>
      <c r="AY1097" s="140"/>
      <c r="AZ1097" s="140"/>
      <c r="BA1097" s="140"/>
      <c r="BB1097" s="140"/>
      <c r="BC1097" s="140"/>
      <c r="BD1097" s="140"/>
      <c r="BE1097" s="140"/>
      <c r="BF1097" s="140"/>
      <c r="BG1097" s="140"/>
      <c r="BH1097" s="140"/>
      <c r="BI1097" s="140"/>
      <c r="BJ1097" s="140"/>
      <c r="BK1097" s="140"/>
      <c r="BL1097" s="140"/>
      <c r="BM1097" s="140"/>
      <c r="BN1097" s="140"/>
      <c r="BO1097" s="140"/>
      <c r="BP1097" s="140"/>
      <c r="BQ1097" s="140"/>
      <c r="BR1097" s="140"/>
      <c r="BS1097" s="140"/>
      <c r="BT1097" s="140"/>
      <c r="BU1097" s="140"/>
      <c r="BV1097" s="140"/>
      <c r="BW1097" s="140"/>
      <c r="BX1097" s="140"/>
      <c r="BY1097" s="140"/>
      <c r="BZ1097" s="140"/>
      <c r="CA1097" s="140"/>
      <c r="CB1097" s="140"/>
      <c r="CC1097" s="140"/>
      <c r="CD1097" s="140"/>
      <c r="CE1097" s="140"/>
      <c r="CF1097" s="140"/>
      <c r="CG1097" s="140"/>
      <c r="CH1097" s="140"/>
      <c r="CI1097" s="140"/>
      <c r="CJ1097" s="140"/>
      <c r="CK1097" s="140"/>
      <c r="CL1097" s="140"/>
      <c r="CM1097" s="140"/>
      <c r="CN1097" s="140"/>
      <c r="CO1097" s="140"/>
      <c r="CP1097" s="140"/>
      <c r="CQ1097" s="140"/>
      <c r="CR1097" s="140"/>
      <c r="CS1097" s="140"/>
      <c r="CT1097" s="140"/>
      <c r="CU1097" s="140"/>
      <c r="CV1097" s="140"/>
      <c r="CW1097" s="140"/>
      <c r="CX1097" s="140"/>
      <c r="CY1097" s="140"/>
      <c r="CZ1097" s="140"/>
      <c r="DA1097" s="140"/>
      <c r="DB1097" s="140"/>
      <c r="DC1097" s="140"/>
      <c r="DD1097" s="140"/>
      <c r="DE1097" s="140"/>
      <c r="DF1097" s="140"/>
      <c r="DG1097" s="140"/>
      <c r="DH1097" s="140"/>
      <c r="DI1097" s="140"/>
      <c r="DJ1097" s="140"/>
      <c r="DK1097" s="140"/>
      <c r="DL1097" s="140"/>
      <c r="DM1097" s="140"/>
      <c r="DN1097" s="140"/>
      <c r="DO1097" s="140"/>
      <c r="DP1097" s="140"/>
      <c r="DQ1097" s="140"/>
      <c r="DR1097" s="140"/>
      <c r="DS1097" s="140"/>
      <c r="DT1097" s="140"/>
      <c r="DU1097" s="140"/>
      <c r="DV1097" s="140"/>
      <c r="DW1097" s="140"/>
      <c r="DX1097" s="140"/>
      <c r="DY1097" s="140"/>
      <c r="DZ1097" s="140"/>
      <c r="EA1097" s="140"/>
      <c r="EB1097" s="140"/>
      <c r="EC1097" s="140"/>
      <c r="ED1097" s="140"/>
      <c r="EE1097" s="140"/>
      <c r="EF1097" s="140"/>
      <c r="EG1097" s="140"/>
      <c r="EH1097" s="140"/>
      <c r="EI1097" s="140"/>
      <c r="EJ1097" s="140"/>
      <c r="EK1097" s="140"/>
      <c r="EL1097" s="140"/>
      <c r="EM1097" s="140"/>
      <c r="EN1097" s="140"/>
      <c r="EO1097" s="140"/>
      <c r="EP1097" s="140"/>
      <c r="EQ1097" s="140"/>
      <c r="ER1097" s="140"/>
      <c r="ES1097" s="140"/>
      <c r="ET1097" s="140"/>
      <c r="EU1097" s="140"/>
      <c r="EV1097" s="140"/>
    </row>
    <row r="1098" spans="1:153" ht="15.75" customHeight="1" x14ac:dyDescent="0.25">
      <c r="A1098" s="33" t="s">
        <v>2854</v>
      </c>
      <c r="B1098" s="34"/>
      <c r="C1098" s="23"/>
      <c r="D1098" s="472"/>
      <c r="E1098" s="35">
        <f t="shared" si="40"/>
        <v>0</v>
      </c>
      <c r="F1098" s="201">
        <v>2471</v>
      </c>
      <c r="G1098" s="417"/>
      <c r="H1098" s="36" t="s">
        <v>2855</v>
      </c>
      <c r="I1098" s="102"/>
      <c r="J1098" s="202">
        <v>74.97</v>
      </c>
      <c r="K1098" s="39">
        <f t="shared" si="39"/>
        <v>0</v>
      </c>
      <c r="L1098" s="40" t="s">
        <v>2747</v>
      </c>
      <c r="M1098" s="41" t="s">
        <v>2856</v>
      </c>
      <c r="N1098" s="40" t="s">
        <v>2854</v>
      </c>
      <c r="O1098" s="46" t="s">
        <v>2719</v>
      </c>
      <c r="P1098" s="40" t="s">
        <v>95</v>
      </c>
      <c r="Q1098" s="42" t="s">
        <v>39</v>
      </c>
      <c r="R1098" s="42" t="s">
        <v>31</v>
      </c>
      <c r="S1098" s="304" t="s">
        <v>41</v>
      </c>
      <c r="T1098" s="304">
        <v>12</v>
      </c>
      <c r="U1098" s="304">
        <v>500</v>
      </c>
      <c r="V1098" s="304" t="s">
        <v>41</v>
      </c>
      <c r="W1098" s="422"/>
      <c r="X1098" s="43">
        <v>41974</v>
      </c>
      <c r="Y1098" s="34"/>
      <c r="Z1098" s="34"/>
      <c r="AA1098" s="34"/>
      <c r="AB1098" s="34"/>
      <c r="AC1098" s="34"/>
      <c r="AD1098" s="100"/>
      <c r="AF1098" s="210"/>
    </row>
    <row r="1099" spans="1:153" ht="15.75" customHeight="1" x14ac:dyDescent="0.25">
      <c r="A1099" s="33" t="s">
        <v>10787</v>
      </c>
      <c r="B1099" s="34"/>
      <c r="C1099" s="23"/>
      <c r="D1099" s="472"/>
      <c r="E1099" s="35">
        <f t="shared" si="40"/>
        <v>0</v>
      </c>
      <c r="F1099" s="201">
        <v>32738</v>
      </c>
      <c r="G1099" s="417"/>
      <c r="H1099" s="109" t="s">
        <v>10763</v>
      </c>
      <c r="I1099" s="102"/>
      <c r="J1099" s="202">
        <v>80</v>
      </c>
      <c r="K1099" s="39">
        <f t="shared" si="39"/>
        <v>0</v>
      </c>
      <c r="L1099" s="40" t="s">
        <v>10259</v>
      </c>
      <c r="M1099" s="41" t="s">
        <v>10786</v>
      </c>
      <c r="N1099" s="40" t="s">
        <v>10787</v>
      </c>
      <c r="O1099" s="46" t="s">
        <v>3352</v>
      </c>
      <c r="P1099" s="40" t="s">
        <v>95</v>
      </c>
      <c r="Q1099" s="42" t="s">
        <v>39</v>
      </c>
      <c r="R1099" s="42" t="s">
        <v>31</v>
      </c>
      <c r="S1099" s="304" t="s">
        <v>46</v>
      </c>
      <c r="T1099" s="304">
        <v>8</v>
      </c>
      <c r="U1099" s="304">
        <v>500</v>
      </c>
      <c r="V1099" s="304" t="s">
        <v>41</v>
      </c>
      <c r="W1099" s="422"/>
      <c r="X1099" s="191" t="s">
        <v>10816</v>
      </c>
      <c r="Y1099" s="34"/>
      <c r="Z1099" s="34"/>
      <c r="AA1099" s="34"/>
      <c r="AB1099" s="34"/>
      <c r="AC1099" s="34"/>
      <c r="AD1099" s="100"/>
      <c r="AE1099" s="100"/>
      <c r="AF1099" s="210"/>
      <c r="AG1099" s="100"/>
      <c r="AH1099" s="100"/>
      <c r="AI1099" s="100"/>
      <c r="AJ1099" s="140"/>
    </row>
    <row r="1100" spans="1:153" ht="15.75" customHeight="1" x14ac:dyDescent="0.25">
      <c r="A1100" s="33" t="s">
        <v>2190</v>
      </c>
      <c r="B1100" s="34"/>
      <c r="C1100" s="23"/>
      <c r="D1100" s="472"/>
      <c r="E1100" s="35">
        <f t="shared" si="40"/>
        <v>0</v>
      </c>
      <c r="F1100" s="201">
        <v>7000</v>
      </c>
      <c r="G1100" s="417"/>
      <c r="H1100" s="36" t="s">
        <v>2191</v>
      </c>
      <c r="I1100" s="102"/>
      <c r="J1100" s="202">
        <v>14.04</v>
      </c>
      <c r="K1100" s="39">
        <f t="shared" si="39"/>
        <v>0</v>
      </c>
      <c r="L1100" s="40" t="s">
        <v>2189</v>
      </c>
      <c r="M1100" s="41" t="s">
        <v>2192</v>
      </c>
      <c r="N1100" s="40" t="s">
        <v>2190</v>
      </c>
      <c r="O1100" s="46" t="s">
        <v>2169</v>
      </c>
      <c r="P1100" s="40" t="s">
        <v>116</v>
      </c>
      <c r="Q1100" s="42" t="s">
        <v>39</v>
      </c>
      <c r="R1100" s="42" t="s">
        <v>31</v>
      </c>
      <c r="S1100" s="304" t="s">
        <v>9536</v>
      </c>
      <c r="T1100" s="304">
        <v>1</v>
      </c>
      <c r="U1100" s="304">
        <v>2500</v>
      </c>
      <c r="V1100" s="304" t="str">
        <f>IF(S1100="Weekly","Weekly",IF(S1100="Biweekly","Weekly","Monthly"))</f>
        <v>Monthly</v>
      </c>
      <c r="W1100" s="422"/>
      <c r="X1100" s="43">
        <v>41691</v>
      </c>
      <c r="Y1100" s="34"/>
      <c r="Z1100" s="34"/>
      <c r="AA1100" s="34"/>
      <c r="AB1100" s="34"/>
      <c r="AC1100" s="34"/>
      <c r="AD1100" s="100"/>
      <c r="AF1100" s="210"/>
      <c r="AK1100" s="140"/>
      <c r="AL1100" s="140"/>
      <c r="AM1100" s="140"/>
      <c r="AN1100" s="140"/>
      <c r="AO1100" s="140"/>
      <c r="AP1100" s="140"/>
      <c r="AQ1100" s="140"/>
      <c r="AR1100" s="140"/>
      <c r="AS1100" s="140"/>
      <c r="AT1100" s="140"/>
      <c r="AU1100" s="140"/>
      <c r="AV1100" s="140"/>
      <c r="AW1100" s="140"/>
      <c r="AX1100" s="140"/>
      <c r="AY1100" s="140"/>
      <c r="AZ1100" s="140"/>
      <c r="BA1100" s="140"/>
      <c r="BB1100" s="140"/>
      <c r="BC1100" s="140"/>
      <c r="BD1100" s="140"/>
      <c r="BE1100" s="140"/>
      <c r="BF1100" s="140"/>
      <c r="BG1100" s="140"/>
      <c r="BH1100" s="140"/>
      <c r="BI1100" s="140"/>
      <c r="BJ1100" s="140"/>
      <c r="BK1100" s="140"/>
      <c r="BL1100" s="140"/>
      <c r="BM1100" s="140"/>
      <c r="BN1100" s="140"/>
      <c r="BO1100" s="140"/>
      <c r="BP1100" s="140"/>
      <c r="BQ1100" s="140"/>
      <c r="BR1100" s="140"/>
      <c r="BS1100" s="140"/>
      <c r="BT1100" s="140"/>
      <c r="BU1100" s="140"/>
      <c r="BV1100" s="140"/>
      <c r="BW1100" s="140"/>
      <c r="BX1100" s="140"/>
      <c r="BY1100" s="140"/>
      <c r="BZ1100" s="140"/>
      <c r="CA1100" s="140"/>
      <c r="CB1100" s="140"/>
      <c r="CC1100" s="140"/>
      <c r="CD1100" s="140"/>
      <c r="CE1100" s="140"/>
      <c r="CF1100" s="140"/>
      <c r="CG1100" s="140"/>
      <c r="CH1100" s="140"/>
      <c r="CI1100" s="140"/>
      <c r="CJ1100" s="140"/>
      <c r="CK1100" s="140"/>
      <c r="CL1100" s="140"/>
      <c r="CM1100" s="140"/>
      <c r="CN1100" s="140"/>
      <c r="CO1100" s="140"/>
      <c r="CP1100" s="140"/>
      <c r="CQ1100" s="140"/>
      <c r="CR1100" s="140"/>
      <c r="CS1100" s="140"/>
      <c r="CT1100" s="140"/>
      <c r="CU1100" s="140"/>
      <c r="CV1100" s="140"/>
      <c r="CW1100" s="140"/>
      <c r="CX1100" s="140"/>
      <c r="CY1100" s="140"/>
      <c r="CZ1100" s="140"/>
      <c r="DA1100" s="140"/>
      <c r="DB1100" s="140"/>
      <c r="DC1100" s="140"/>
      <c r="DD1100" s="140"/>
      <c r="DE1100" s="140"/>
      <c r="DF1100" s="140"/>
      <c r="DG1100" s="140"/>
      <c r="DH1100" s="140"/>
      <c r="DI1100" s="140"/>
      <c r="DJ1100" s="140"/>
      <c r="DK1100" s="140"/>
      <c r="DL1100" s="140"/>
      <c r="DM1100" s="140"/>
      <c r="DN1100" s="140"/>
      <c r="DO1100" s="140"/>
      <c r="DP1100" s="140"/>
      <c r="DQ1100" s="140"/>
      <c r="DR1100" s="140"/>
      <c r="DS1100" s="140"/>
      <c r="DT1100" s="140"/>
      <c r="DU1100" s="140"/>
      <c r="DV1100" s="140"/>
      <c r="DW1100" s="140"/>
      <c r="DX1100" s="140"/>
      <c r="DY1100" s="140"/>
      <c r="DZ1100" s="140"/>
      <c r="EA1100" s="140"/>
      <c r="EB1100" s="140"/>
      <c r="EC1100" s="140"/>
      <c r="ED1100" s="140"/>
      <c r="EE1100" s="140"/>
      <c r="EF1100" s="140"/>
      <c r="EG1100" s="140"/>
      <c r="EH1100" s="140"/>
      <c r="EI1100" s="140"/>
      <c r="EJ1100" s="140"/>
      <c r="EK1100" s="140"/>
      <c r="EL1100" s="140"/>
      <c r="EM1100" s="140"/>
      <c r="EN1100" s="140"/>
      <c r="EO1100" s="140"/>
      <c r="EP1100" s="140"/>
      <c r="EQ1100" s="140"/>
      <c r="ER1100" s="140"/>
      <c r="ES1100" s="140"/>
      <c r="ET1100" s="140"/>
      <c r="EW1100" s="140"/>
    </row>
    <row r="1101" spans="1:153" ht="15.75" customHeight="1" x14ac:dyDescent="0.25">
      <c r="A1101" s="33" t="s">
        <v>2516</v>
      </c>
      <c r="B1101" s="34"/>
      <c r="C1101" s="23"/>
      <c r="D1101" s="472"/>
      <c r="E1101" s="35">
        <f t="shared" si="40"/>
        <v>0</v>
      </c>
      <c r="F1101" s="201">
        <v>7766</v>
      </c>
      <c r="G1101" s="417"/>
      <c r="H1101" s="36" t="s">
        <v>2517</v>
      </c>
      <c r="I1101" s="102"/>
      <c r="J1101" s="202">
        <v>86.5</v>
      </c>
      <c r="K1101" s="39">
        <f t="shared" si="39"/>
        <v>0</v>
      </c>
      <c r="L1101" s="40" t="s">
        <v>264</v>
      </c>
      <c r="M1101" s="41" t="s">
        <v>2518</v>
      </c>
      <c r="N1101" s="40" t="s">
        <v>2516</v>
      </c>
      <c r="O1101" s="46" t="s">
        <v>2278</v>
      </c>
      <c r="P1101" s="40" t="s">
        <v>116</v>
      </c>
      <c r="Q1101" s="42" t="s">
        <v>39</v>
      </c>
      <c r="R1101" s="42" t="s">
        <v>31</v>
      </c>
      <c r="S1101" s="304" t="s">
        <v>41</v>
      </c>
      <c r="T1101" s="304">
        <v>12</v>
      </c>
      <c r="U1101" s="304">
        <v>2500</v>
      </c>
      <c r="V1101" s="304" t="s">
        <v>41</v>
      </c>
      <c r="W1101" s="422"/>
      <c r="X1101" s="43"/>
      <c r="Y1101" s="34"/>
      <c r="Z1101" s="34"/>
      <c r="AA1101" s="34"/>
      <c r="AB1101" s="34"/>
      <c r="AC1101" s="34"/>
      <c r="AD1101" s="100"/>
      <c r="AF1101" s="210"/>
    </row>
    <row r="1102" spans="1:153" ht="15.75" customHeight="1" x14ac:dyDescent="0.25">
      <c r="A1102" s="33" t="s">
        <v>1736</v>
      </c>
      <c r="B1102" s="34"/>
      <c r="C1102" s="23"/>
      <c r="D1102" s="472"/>
      <c r="E1102" s="35">
        <f t="shared" si="40"/>
        <v>0</v>
      </c>
      <c r="F1102" s="201">
        <v>3839</v>
      </c>
      <c r="G1102" s="417"/>
      <c r="H1102" s="36" t="s">
        <v>1737</v>
      </c>
      <c r="I1102" s="102"/>
      <c r="J1102" s="202">
        <v>195.43</v>
      </c>
      <c r="K1102" s="39">
        <f t="shared" si="39"/>
        <v>0</v>
      </c>
      <c r="L1102" s="40" t="s">
        <v>1655</v>
      </c>
      <c r="M1102" s="41" t="s">
        <v>1738</v>
      </c>
      <c r="N1102" s="40" t="s">
        <v>1736</v>
      </c>
      <c r="O1102" s="46" t="s">
        <v>28</v>
      </c>
      <c r="P1102" s="40" t="s">
        <v>38</v>
      </c>
      <c r="Q1102" s="42" t="s">
        <v>39</v>
      </c>
      <c r="R1102" s="42" t="s">
        <v>958</v>
      </c>
      <c r="S1102" s="304" t="s">
        <v>32</v>
      </c>
      <c r="T1102" s="304">
        <v>50</v>
      </c>
      <c r="U1102" s="304">
        <v>2500</v>
      </c>
      <c r="V1102" s="304" t="s">
        <v>32</v>
      </c>
      <c r="W1102" s="422"/>
      <c r="X1102" s="43">
        <v>41682</v>
      </c>
      <c r="Y1102" s="34"/>
      <c r="Z1102" s="34"/>
      <c r="AA1102" s="34"/>
      <c r="AB1102" s="34"/>
      <c r="AC1102" s="34"/>
      <c r="AD1102" s="100"/>
      <c r="AF1102" s="210"/>
      <c r="AK1102" s="140"/>
      <c r="AL1102" s="140"/>
      <c r="AM1102" s="140"/>
      <c r="AN1102" s="140"/>
      <c r="AO1102" s="140"/>
      <c r="AP1102" s="140"/>
      <c r="AQ1102" s="140"/>
      <c r="AR1102" s="140"/>
      <c r="AS1102" s="140"/>
      <c r="AT1102" s="140"/>
      <c r="AU1102" s="140"/>
      <c r="AV1102" s="140"/>
      <c r="AW1102" s="140"/>
      <c r="AX1102" s="140"/>
      <c r="AY1102" s="140"/>
      <c r="AZ1102" s="140"/>
      <c r="BA1102" s="140"/>
      <c r="BB1102" s="140"/>
      <c r="BC1102" s="140"/>
      <c r="BD1102" s="140"/>
      <c r="BE1102" s="140"/>
      <c r="BF1102" s="140"/>
      <c r="BG1102" s="140"/>
      <c r="BH1102" s="140"/>
      <c r="BI1102" s="140"/>
      <c r="BJ1102" s="140"/>
      <c r="BK1102" s="140"/>
      <c r="BL1102" s="140"/>
      <c r="BM1102" s="140"/>
      <c r="BN1102" s="140"/>
      <c r="BO1102" s="140"/>
      <c r="BP1102" s="140"/>
      <c r="BQ1102" s="140"/>
      <c r="BR1102" s="140"/>
      <c r="BS1102" s="140"/>
      <c r="BT1102" s="140"/>
      <c r="BU1102" s="140"/>
      <c r="BV1102" s="140"/>
      <c r="BW1102" s="140"/>
      <c r="BX1102" s="140"/>
      <c r="BY1102" s="140"/>
      <c r="BZ1102" s="140"/>
      <c r="CA1102" s="140"/>
      <c r="CB1102" s="140"/>
      <c r="CC1102" s="140"/>
      <c r="CD1102" s="140"/>
      <c r="CE1102" s="140"/>
      <c r="CF1102" s="140"/>
      <c r="CG1102" s="140"/>
      <c r="CH1102" s="140"/>
      <c r="CI1102" s="140"/>
      <c r="CJ1102" s="140"/>
      <c r="CK1102" s="140"/>
      <c r="CL1102" s="140"/>
      <c r="CM1102" s="140"/>
      <c r="CN1102" s="140"/>
      <c r="CO1102" s="140"/>
      <c r="CP1102" s="140"/>
      <c r="CQ1102" s="140"/>
      <c r="CR1102" s="140"/>
      <c r="CS1102" s="140"/>
      <c r="CT1102" s="140"/>
      <c r="CU1102" s="140"/>
      <c r="CV1102" s="140"/>
      <c r="CW1102" s="140"/>
      <c r="CX1102" s="140"/>
      <c r="CY1102" s="140"/>
      <c r="CZ1102" s="140"/>
      <c r="DA1102" s="140"/>
      <c r="DB1102" s="140"/>
      <c r="DC1102" s="140"/>
      <c r="DD1102" s="140"/>
      <c r="DE1102" s="140"/>
      <c r="DF1102" s="140"/>
      <c r="DG1102" s="140"/>
      <c r="DH1102" s="140"/>
      <c r="DI1102" s="140"/>
      <c r="DJ1102" s="140"/>
      <c r="DK1102" s="140"/>
      <c r="DL1102" s="140"/>
      <c r="DM1102" s="140"/>
      <c r="DN1102" s="140"/>
      <c r="DO1102" s="140"/>
      <c r="DP1102" s="140"/>
      <c r="DQ1102" s="140"/>
      <c r="DR1102" s="140"/>
      <c r="DS1102" s="140"/>
      <c r="DT1102" s="140"/>
      <c r="DU1102" s="140"/>
      <c r="DV1102" s="140"/>
      <c r="DW1102" s="140"/>
      <c r="DX1102" s="140"/>
      <c r="DY1102" s="140"/>
      <c r="DZ1102" s="140"/>
      <c r="EA1102" s="140"/>
      <c r="EB1102" s="140"/>
      <c r="EC1102" s="140"/>
      <c r="ED1102" s="140"/>
      <c r="EE1102" s="140"/>
      <c r="EF1102" s="140"/>
      <c r="EG1102" s="140"/>
      <c r="EH1102" s="140"/>
      <c r="EI1102" s="140"/>
      <c r="EJ1102" s="140"/>
      <c r="EK1102" s="140"/>
      <c r="EL1102" s="140"/>
      <c r="EM1102" s="140"/>
      <c r="EN1102" s="140"/>
      <c r="EO1102" s="140"/>
      <c r="EP1102" s="140"/>
      <c r="EQ1102" s="140"/>
      <c r="ER1102" s="140"/>
      <c r="ES1102" s="140"/>
      <c r="ET1102" s="140"/>
      <c r="EW1102" s="140"/>
    </row>
    <row r="1103" spans="1:153" ht="15.75" customHeight="1" x14ac:dyDescent="0.25">
      <c r="A1103" s="33" t="s">
        <v>3604</v>
      </c>
      <c r="B1103" s="34"/>
      <c r="C1103" s="23"/>
      <c r="D1103" s="472"/>
      <c r="E1103" s="35">
        <f t="shared" si="40"/>
        <v>0</v>
      </c>
      <c r="F1103" s="201">
        <v>2902</v>
      </c>
      <c r="G1103" s="417"/>
      <c r="H1103" s="36" t="s">
        <v>3605</v>
      </c>
      <c r="I1103" s="102"/>
      <c r="J1103" s="202">
        <v>155.69</v>
      </c>
      <c r="K1103" s="39">
        <f t="shared" si="39"/>
        <v>0</v>
      </c>
      <c r="L1103" s="40" t="s">
        <v>195</v>
      </c>
      <c r="M1103" s="41" t="s">
        <v>3606</v>
      </c>
      <c r="N1103" s="40" t="s">
        <v>3604</v>
      </c>
      <c r="O1103" s="46" t="s">
        <v>3551</v>
      </c>
      <c r="P1103" s="40" t="s">
        <v>116</v>
      </c>
      <c r="Q1103" s="42" t="s">
        <v>39</v>
      </c>
      <c r="R1103" s="42" t="s">
        <v>31</v>
      </c>
      <c r="S1103" s="304" t="s">
        <v>41</v>
      </c>
      <c r="T1103" s="304">
        <v>12</v>
      </c>
      <c r="U1103" s="304">
        <v>2500</v>
      </c>
      <c r="V1103" s="304" t="s">
        <v>41</v>
      </c>
      <c r="W1103" s="422"/>
      <c r="X1103" s="43"/>
      <c r="Y1103" s="34"/>
      <c r="Z1103" s="34"/>
      <c r="AA1103" s="34"/>
      <c r="AB1103" s="34"/>
      <c r="AC1103" s="34"/>
      <c r="AD1103" s="100"/>
      <c r="AF1103" s="210"/>
      <c r="AK1103" s="140"/>
      <c r="AL1103" s="140"/>
      <c r="AM1103" s="140"/>
      <c r="AN1103" s="140"/>
      <c r="AO1103" s="140"/>
      <c r="AP1103" s="140"/>
      <c r="AQ1103" s="140"/>
      <c r="AR1103" s="140"/>
      <c r="AS1103" s="140"/>
      <c r="AT1103" s="140"/>
      <c r="AU1103" s="140"/>
      <c r="AV1103" s="140"/>
      <c r="AW1103" s="140"/>
      <c r="AX1103" s="140"/>
      <c r="AY1103" s="140"/>
      <c r="AZ1103" s="140"/>
      <c r="BA1103" s="140"/>
      <c r="BB1103" s="140"/>
      <c r="BC1103" s="140"/>
      <c r="BD1103" s="140"/>
      <c r="BE1103" s="140"/>
      <c r="BF1103" s="140"/>
      <c r="BG1103" s="140"/>
      <c r="BH1103" s="140"/>
      <c r="BI1103" s="140"/>
      <c r="BJ1103" s="140"/>
      <c r="BK1103" s="140"/>
      <c r="BL1103" s="140"/>
      <c r="BM1103" s="140"/>
      <c r="BN1103" s="140"/>
      <c r="BO1103" s="140"/>
      <c r="BP1103" s="140"/>
      <c r="BQ1103" s="140"/>
      <c r="BR1103" s="140"/>
      <c r="BS1103" s="140"/>
      <c r="BT1103" s="140"/>
      <c r="BU1103" s="140"/>
      <c r="BV1103" s="140"/>
      <c r="BW1103" s="140"/>
      <c r="BX1103" s="140"/>
      <c r="BY1103" s="140"/>
      <c r="BZ1103" s="140"/>
      <c r="CA1103" s="140"/>
      <c r="CB1103" s="140"/>
      <c r="CC1103" s="140"/>
      <c r="CD1103" s="140"/>
      <c r="CE1103" s="140"/>
      <c r="CF1103" s="140"/>
      <c r="CG1103" s="140"/>
      <c r="CH1103" s="140"/>
      <c r="CI1103" s="140"/>
      <c r="CJ1103" s="140"/>
      <c r="CK1103" s="140"/>
      <c r="CL1103" s="140"/>
      <c r="CM1103" s="140"/>
      <c r="CN1103" s="140"/>
      <c r="CO1103" s="140"/>
      <c r="CP1103" s="140"/>
      <c r="CQ1103" s="140"/>
      <c r="CR1103" s="140"/>
      <c r="CS1103" s="140"/>
      <c r="CT1103" s="140"/>
      <c r="CU1103" s="140"/>
      <c r="CV1103" s="140"/>
      <c r="CW1103" s="140"/>
      <c r="CX1103" s="140"/>
      <c r="CY1103" s="140"/>
      <c r="CZ1103" s="140"/>
      <c r="DA1103" s="140"/>
      <c r="DB1103" s="140"/>
      <c r="DC1103" s="140"/>
      <c r="DD1103" s="140"/>
      <c r="DE1103" s="140"/>
      <c r="DF1103" s="140"/>
      <c r="DG1103" s="140"/>
      <c r="DH1103" s="140"/>
      <c r="DI1103" s="140"/>
      <c r="DJ1103" s="140"/>
      <c r="DK1103" s="140"/>
      <c r="DL1103" s="140"/>
      <c r="DM1103" s="140"/>
      <c r="DN1103" s="140"/>
      <c r="DO1103" s="140"/>
      <c r="DP1103" s="140"/>
      <c r="DQ1103" s="140"/>
      <c r="DR1103" s="140"/>
      <c r="DS1103" s="140"/>
      <c r="DT1103" s="140"/>
      <c r="DU1103" s="140"/>
      <c r="DV1103" s="140"/>
      <c r="DW1103" s="140"/>
      <c r="DX1103" s="140"/>
      <c r="DY1103" s="140"/>
      <c r="DZ1103" s="140"/>
      <c r="EA1103" s="140"/>
      <c r="EB1103" s="140"/>
      <c r="EC1103" s="140"/>
      <c r="ED1103" s="140"/>
      <c r="EE1103" s="140"/>
      <c r="EF1103" s="140"/>
      <c r="EG1103" s="140"/>
      <c r="EH1103" s="140"/>
      <c r="EI1103" s="140"/>
      <c r="EJ1103" s="140"/>
      <c r="EK1103" s="140"/>
      <c r="EL1103" s="140"/>
      <c r="EM1103" s="140"/>
      <c r="EN1103" s="140"/>
      <c r="EO1103" s="140"/>
      <c r="EP1103" s="140"/>
      <c r="EQ1103" s="140"/>
      <c r="ER1103" s="140"/>
      <c r="ES1103" s="140"/>
      <c r="ET1103" s="140"/>
      <c r="EW1103" s="140"/>
    </row>
    <row r="1104" spans="1:153" ht="15.75" customHeight="1" x14ac:dyDescent="0.25">
      <c r="A1104" s="33" t="s">
        <v>1284</v>
      </c>
      <c r="B1104" s="34"/>
      <c r="C1104" s="23"/>
      <c r="D1104" s="472"/>
      <c r="E1104" s="35">
        <f t="shared" si="40"/>
        <v>0</v>
      </c>
      <c r="F1104" s="201">
        <v>2473</v>
      </c>
      <c r="G1104" s="417"/>
      <c r="H1104" s="36" t="s">
        <v>1285</v>
      </c>
      <c r="I1104" s="102"/>
      <c r="J1104" s="202">
        <v>82.22</v>
      </c>
      <c r="K1104" s="39">
        <f t="shared" si="39"/>
        <v>0</v>
      </c>
      <c r="L1104" s="40" t="s">
        <v>305</v>
      </c>
      <c r="M1104" s="41" t="s">
        <v>1286</v>
      </c>
      <c r="N1104" s="40" t="s">
        <v>1284</v>
      </c>
      <c r="O1104" s="46" t="s">
        <v>1232</v>
      </c>
      <c r="P1104" s="40" t="s">
        <v>116</v>
      </c>
      <c r="Q1104" s="42" t="s">
        <v>39</v>
      </c>
      <c r="R1104" s="42" t="s">
        <v>31</v>
      </c>
      <c r="S1104" s="304" t="s">
        <v>60</v>
      </c>
      <c r="T1104" s="304">
        <v>4</v>
      </c>
      <c r="U1104" s="304">
        <v>2500</v>
      </c>
      <c r="V1104" s="304" t="s">
        <v>41</v>
      </c>
      <c r="W1104" s="422"/>
      <c r="X1104" s="43">
        <v>41839</v>
      </c>
      <c r="Y1104" s="34"/>
      <c r="Z1104" s="34"/>
      <c r="AA1104" s="34"/>
      <c r="AB1104" s="34"/>
      <c r="AC1104" s="34"/>
      <c r="AD1104" s="100"/>
      <c r="AF1104" s="210"/>
    </row>
    <row r="1105" spans="1:153" ht="15.75" customHeight="1" x14ac:dyDescent="0.25">
      <c r="A1105" s="33" t="s">
        <v>303</v>
      </c>
      <c r="B1105" s="34"/>
      <c r="C1105" s="34"/>
      <c r="D1105" s="472"/>
      <c r="E1105" s="35">
        <f t="shared" si="40"/>
        <v>0</v>
      </c>
      <c r="F1105" s="201">
        <v>3995</v>
      </c>
      <c r="G1105" s="417"/>
      <c r="H1105" s="36" t="s">
        <v>304</v>
      </c>
      <c r="I1105" s="102"/>
      <c r="J1105" s="202">
        <v>43.16</v>
      </c>
      <c r="K1105" s="39">
        <f t="shared" si="39"/>
        <v>0</v>
      </c>
      <c r="L1105" s="40" t="s">
        <v>305</v>
      </c>
      <c r="M1105" s="41" t="s">
        <v>306</v>
      </c>
      <c r="N1105" s="40" t="s">
        <v>303</v>
      </c>
      <c r="O1105" s="46" t="s">
        <v>157</v>
      </c>
      <c r="P1105" s="40" t="s">
        <v>116</v>
      </c>
      <c r="Q1105" s="42" t="s">
        <v>39</v>
      </c>
      <c r="R1105" s="42" t="s">
        <v>31</v>
      </c>
      <c r="S1105" s="304" t="s">
        <v>9537</v>
      </c>
      <c r="T1105" s="304">
        <v>1</v>
      </c>
      <c r="U1105" s="304">
        <v>2500</v>
      </c>
      <c r="V1105" s="304" t="s">
        <v>41</v>
      </c>
      <c r="W1105" s="422"/>
      <c r="X1105" s="43" t="s">
        <v>33</v>
      </c>
      <c r="Y1105" s="34"/>
      <c r="Z1105" s="34"/>
      <c r="AA1105" s="34"/>
      <c r="AB1105" s="34"/>
      <c r="AC1105" s="34"/>
      <c r="AD1105" s="100"/>
      <c r="AF1105" s="210"/>
    </row>
    <row r="1106" spans="1:153" ht="15.75" customHeight="1" x14ac:dyDescent="0.25">
      <c r="A1106" s="33" t="s">
        <v>9653</v>
      </c>
      <c r="B1106" s="34"/>
      <c r="C1106" s="34"/>
      <c r="D1106" s="472"/>
      <c r="E1106" s="35">
        <f t="shared" si="40"/>
        <v>0</v>
      </c>
      <c r="F1106" s="201">
        <v>31230</v>
      </c>
      <c r="G1106" s="417"/>
      <c r="H1106" s="36" t="s">
        <v>9671</v>
      </c>
      <c r="I1106" s="102"/>
      <c r="J1106" s="202">
        <v>64.88</v>
      </c>
      <c r="K1106" s="39">
        <f t="shared" si="39"/>
        <v>0</v>
      </c>
      <c r="L1106" s="40" t="s">
        <v>771</v>
      </c>
      <c r="M1106" s="41">
        <v>16891156</v>
      </c>
      <c r="N1106" s="40" t="s">
        <v>9653</v>
      </c>
      <c r="O1106" s="46" t="s">
        <v>65</v>
      </c>
      <c r="P1106" s="40" t="s">
        <v>116</v>
      </c>
      <c r="Q1106" s="42" t="s">
        <v>39</v>
      </c>
      <c r="R1106" s="42" t="s">
        <v>31</v>
      </c>
      <c r="S1106" s="304" t="s">
        <v>41</v>
      </c>
      <c r="T1106" s="304">
        <v>12</v>
      </c>
      <c r="U1106" s="304">
        <v>2500</v>
      </c>
      <c r="V1106" s="304" t="s">
        <v>41</v>
      </c>
      <c r="W1106" s="422"/>
      <c r="X1106" s="191" t="s">
        <v>9548</v>
      </c>
      <c r="Y1106" s="34"/>
      <c r="Z1106" s="34"/>
      <c r="AA1106" s="34"/>
      <c r="AB1106" s="34"/>
      <c r="AC1106" s="34"/>
      <c r="AD1106" s="100"/>
      <c r="AE1106" s="100"/>
      <c r="AF1106" s="210"/>
      <c r="AG1106" s="100"/>
      <c r="AK1106" s="140"/>
      <c r="AL1106" s="140"/>
      <c r="AM1106" s="140"/>
      <c r="AN1106" s="140"/>
      <c r="AO1106" s="140"/>
      <c r="AP1106" s="140"/>
      <c r="AQ1106" s="140"/>
      <c r="AR1106" s="140"/>
      <c r="AS1106" s="140"/>
      <c r="AT1106" s="140"/>
      <c r="AU1106" s="140"/>
      <c r="AV1106" s="140"/>
      <c r="AW1106" s="140"/>
      <c r="AX1106" s="140"/>
      <c r="AY1106" s="140"/>
      <c r="AZ1106" s="140"/>
      <c r="BA1106" s="140"/>
      <c r="BB1106" s="140"/>
      <c r="BC1106" s="140"/>
      <c r="BD1106" s="140"/>
      <c r="BE1106" s="140"/>
      <c r="BF1106" s="140"/>
      <c r="BG1106" s="140"/>
      <c r="BH1106" s="140"/>
      <c r="BI1106" s="140"/>
      <c r="BJ1106" s="140"/>
      <c r="BK1106" s="140"/>
      <c r="BL1106" s="140"/>
      <c r="BM1106" s="140"/>
      <c r="BN1106" s="140"/>
      <c r="BO1106" s="140"/>
      <c r="BP1106" s="140"/>
      <c r="BQ1106" s="140"/>
      <c r="BR1106" s="140"/>
      <c r="BS1106" s="140"/>
      <c r="BT1106" s="140"/>
      <c r="BU1106" s="140"/>
      <c r="BV1106" s="140"/>
      <c r="BW1106" s="140"/>
      <c r="BX1106" s="140"/>
      <c r="BY1106" s="140"/>
      <c r="BZ1106" s="140"/>
      <c r="CA1106" s="140"/>
      <c r="CB1106" s="140"/>
      <c r="CC1106" s="140"/>
      <c r="CD1106" s="140"/>
      <c r="CE1106" s="140"/>
      <c r="CF1106" s="140"/>
      <c r="CG1106" s="140"/>
      <c r="CH1106" s="140"/>
      <c r="CI1106" s="140"/>
      <c r="CJ1106" s="140"/>
      <c r="CK1106" s="140"/>
      <c r="CL1106" s="140"/>
      <c r="CM1106" s="140"/>
      <c r="CN1106" s="140"/>
      <c r="CO1106" s="140"/>
      <c r="CP1106" s="140"/>
      <c r="CQ1106" s="140"/>
      <c r="CR1106" s="140"/>
      <c r="CS1106" s="140"/>
      <c r="CT1106" s="140"/>
      <c r="CU1106" s="140"/>
      <c r="CV1106" s="140"/>
      <c r="CW1106" s="140"/>
      <c r="CX1106" s="140"/>
      <c r="CY1106" s="140"/>
      <c r="CZ1106" s="140"/>
      <c r="DA1106" s="140"/>
      <c r="DB1106" s="140"/>
      <c r="DC1106" s="140"/>
      <c r="DD1106" s="140"/>
      <c r="DE1106" s="140"/>
      <c r="DF1106" s="140"/>
      <c r="DG1106" s="140"/>
      <c r="DH1106" s="140"/>
      <c r="DI1106" s="140"/>
      <c r="DJ1106" s="140"/>
      <c r="DK1106" s="140"/>
      <c r="DL1106" s="140"/>
      <c r="DM1106" s="140"/>
      <c r="DN1106" s="140"/>
      <c r="DO1106" s="140"/>
      <c r="DP1106" s="140"/>
      <c r="DQ1106" s="140"/>
      <c r="DR1106" s="140"/>
      <c r="DS1106" s="140"/>
      <c r="DT1106" s="140"/>
      <c r="DU1106" s="140"/>
      <c r="DV1106" s="140"/>
      <c r="DW1106" s="140"/>
      <c r="DX1106" s="140"/>
      <c r="DY1106" s="140"/>
      <c r="DZ1106" s="140"/>
      <c r="EA1106" s="140"/>
      <c r="EB1106" s="140"/>
      <c r="EC1106" s="140"/>
      <c r="ED1106" s="140"/>
      <c r="EE1106" s="140"/>
      <c r="EF1106" s="140"/>
      <c r="EG1106" s="140"/>
      <c r="EH1106" s="140"/>
      <c r="EI1106" s="140"/>
      <c r="EJ1106" s="140"/>
      <c r="EK1106" s="140"/>
      <c r="EL1106" s="140"/>
      <c r="EM1106" s="140"/>
      <c r="EN1106" s="140"/>
      <c r="EO1106" s="140"/>
      <c r="EP1106" s="140"/>
      <c r="EQ1106" s="140"/>
      <c r="ER1106" s="140"/>
      <c r="ES1106" s="140"/>
      <c r="ET1106" s="140"/>
      <c r="EW1106" s="140"/>
    </row>
    <row r="1107" spans="1:153" ht="15.75" customHeight="1" x14ac:dyDescent="0.25">
      <c r="A1107" s="33" t="s">
        <v>4155</v>
      </c>
      <c r="B1107" s="34"/>
      <c r="C1107" s="23"/>
      <c r="D1107" s="472"/>
      <c r="E1107" s="35">
        <f t="shared" si="40"/>
        <v>0</v>
      </c>
      <c r="F1107" s="201">
        <v>7888</v>
      </c>
      <c r="G1107" s="417"/>
      <c r="H1107" s="36" t="s">
        <v>4156</v>
      </c>
      <c r="I1107" s="102"/>
      <c r="J1107" s="202">
        <v>61.7</v>
      </c>
      <c r="K1107" s="39">
        <f t="shared" si="39"/>
        <v>0</v>
      </c>
      <c r="L1107" s="40" t="s">
        <v>123</v>
      </c>
      <c r="M1107" s="41" t="s">
        <v>4157</v>
      </c>
      <c r="N1107" s="40" t="s">
        <v>4155</v>
      </c>
      <c r="O1107" s="46" t="s">
        <v>65</v>
      </c>
      <c r="P1107" s="40" t="s">
        <v>66</v>
      </c>
      <c r="Q1107" s="42" t="s">
        <v>67</v>
      </c>
      <c r="R1107" s="42" t="s">
        <v>31</v>
      </c>
      <c r="S1107" s="304" t="s">
        <v>41</v>
      </c>
      <c r="T1107" s="304">
        <v>12</v>
      </c>
      <c r="U1107" s="304">
        <v>2500</v>
      </c>
      <c r="V1107" s="304" t="s">
        <v>41</v>
      </c>
      <c r="W1107" s="421" t="s">
        <v>3519</v>
      </c>
      <c r="X1107" s="43">
        <v>41839</v>
      </c>
      <c r="Y1107" s="34"/>
      <c r="Z1107" s="34"/>
      <c r="AA1107" s="34"/>
      <c r="AB1107" s="34"/>
      <c r="AC1107" s="34"/>
      <c r="AD1107" s="100"/>
      <c r="AF1107" s="210"/>
      <c r="AK1107" s="100"/>
      <c r="AL1107" s="100"/>
      <c r="AM1107" s="100"/>
      <c r="AN1107" s="100"/>
      <c r="AO1107" s="100"/>
      <c r="AP1107" s="100"/>
      <c r="AQ1107" s="100"/>
      <c r="AR1107" s="100"/>
      <c r="AS1107" s="100"/>
      <c r="AT1107" s="100"/>
      <c r="AU1107" s="100"/>
      <c r="AV1107" s="100"/>
      <c r="AW1107" s="100"/>
      <c r="AX1107" s="100"/>
      <c r="AY1107" s="100"/>
      <c r="AZ1107" s="100"/>
      <c r="BA1107" s="100"/>
      <c r="BB1107" s="100"/>
      <c r="BC1107" s="100"/>
      <c r="BD1107" s="100"/>
      <c r="BE1107" s="100"/>
      <c r="BF1107" s="100"/>
      <c r="BG1107" s="100"/>
      <c r="BH1107" s="100"/>
      <c r="BI1107" s="100"/>
      <c r="BJ1107" s="100"/>
      <c r="BK1107" s="100"/>
      <c r="BL1107" s="100"/>
      <c r="BM1107" s="100"/>
      <c r="BN1107" s="100"/>
      <c r="BO1107" s="100"/>
      <c r="BP1107" s="100"/>
      <c r="BQ1107" s="100"/>
      <c r="BR1107" s="100"/>
      <c r="BS1107" s="100"/>
      <c r="BT1107" s="100"/>
      <c r="BU1107" s="100"/>
      <c r="BV1107" s="100"/>
      <c r="BW1107" s="100"/>
      <c r="BX1107" s="100"/>
      <c r="BY1107" s="100"/>
      <c r="BZ1107" s="100"/>
      <c r="CA1107" s="100"/>
      <c r="CB1107" s="100"/>
      <c r="CC1107" s="100"/>
      <c r="CD1107" s="100"/>
      <c r="CE1107" s="100"/>
      <c r="CF1107" s="100"/>
      <c r="CG1107" s="100"/>
      <c r="CH1107" s="100"/>
      <c r="CI1107" s="100"/>
      <c r="CJ1107" s="100"/>
      <c r="CK1107" s="100"/>
      <c r="CL1107" s="100"/>
      <c r="CM1107" s="100"/>
      <c r="CN1107" s="100"/>
      <c r="CO1107" s="100"/>
      <c r="CP1107" s="100"/>
      <c r="CQ1107" s="100"/>
      <c r="CR1107" s="100"/>
      <c r="CS1107" s="100"/>
      <c r="CT1107" s="100"/>
      <c r="CU1107" s="100"/>
      <c r="CV1107" s="100"/>
      <c r="CW1107" s="100"/>
      <c r="CX1107" s="100"/>
      <c r="CY1107" s="100"/>
      <c r="CZ1107" s="100"/>
      <c r="DA1107" s="100"/>
      <c r="DB1107" s="100"/>
      <c r="DC1107" s="100"/>
      <c r="DD1107" s="100"/>
      <c r="DE1107" s="100"/>
      <c r="DF1107" s="100"/>
      <c r="DG1107" s="100"/>
      <c r="DH1107" s="100"/>
      <c r="DI1107" s="100"/>
      <c r="DJ1107" s="100"/>
      <c r="DK1107" s="100"/>
      <c r="DL1107" s="100"/>
      <c r="DM1107" s="100"/>
      <c r="DN1107" s="100"/>
      <c r="DO1107" s="100"/>
      <c r="DP1107" s="100"/>
      <c r="DQ1107" s="100"/>
      <c r="DR1107" s="100"/>
      <c r="DS1107" s="100"/>
      <c r="DT1107" s="100"/>
      <c r="DU1107" s="100"/>
      <c r="DV1107" s="100"/>
      <c r="DW1107" s="100"/>
      <c r="DX1107" s="100"/>
      <c r="DY1107" s="100"/>
      <c r="DZ1107" s="100"/>
      <c r="EA1107" s="100"/>
      <c r="EB1107" s="100"/>
      <c r="EC1107" s="100"/>
      <c r="ED1107" s="100"/>
      <c r="EE1107" s="100"/>
      <c r="EF1107" s="100"/>
      <c r="EG1107" s="100"/>
      <c r="EH1107" s="100"/>
      <c r="EI1107" s="100"/>
      <c r="EJ1107" s="100"/>
      <c r="EK1107" s="100"/>
      <c r="EL1107" s="100"/>
      <c r="EM1107" s="100"/>
      <c r="EN1107" s="100"/>
      <c r="EO1107" s="100"/>
      <c r="EP1107" s="100"/>
      <c r="EQ1107" s="100"/>
      <c r="ER1107" s="100"/>
      <c r="ES1107" s="100"/>
      <c r="ET1107" s="100"/>
      <c r="EW1107" s="100"/>
    </row>
    <row r="1108" spans="1:153" ht="15.75" customHeight="1" x14ac:dyDescent="0.25">
      <c r="A1108" s="33" t="s">
        <v>4158</v>
      </c>
      <c r="B1108" s="34"/>
      <c r="C1108" s="23"/>
      <c r="D1108" s="472"/>
      <c r="E1108" s="35">
        <f t="shared" si="40"/>
        <v>0</v>
      </c>
      <c r="F1108" s="201">
        <v>5673</v>
      </c>
      <c r="G1108" s="417"/>
      <c r="H1108" s="36" t="s">
        <v>4159</v>
      </c>
      <c r="I1108" s="102"/>
      <c r="J1108" s="202">
        <v>75.3</v>
      </c>
      <c r="K1108" s="39">
        <f t="shared" si="39"/>
        <v>0</v>
      </c>
      <c r="L1108" s="40" t="s">
        <v>1406</v>
      </c>
      <c r="M1108" s="41" t="s">
        <v>4160</v>
      </c>
      <c r="N1108" s="40" t="s">
        <v>4158</v>
      </c>
      <c r="O1108" s="46" t="s">
        <v>65</v>
      </c>
      <c r="P1108" s="40" t="s">
        <v>111</v>
      </c>
      <c r="Q1108" s="42" t="s">
        <v>67</v>
      </c>
      <c r="R1108" s="42" t="s">
        <v>31</v>
      </c>
      <c r="S1108" s="304" t="s">
        <v>41</v>
      </c>
      <c r="T1108" s="304">
        <v>12</v>
      </c>
      <c r="U1108" s="304">
        <v>2500</v>
      </c>
      <c r="V1108" s="304" t="s">
        <v>41</v>
      </c>
      <c r="W1108" s="422"/>
      <c r="X1108" s="43"/>
      <c r="Y1108" s="34"/>
      <c r="Z1108" s="34"/>
      <c r="AA1108" s="34"/>
      <c r="AB1108" s="34"/>
      <c r="AC1108" s="34"/>
      <c r="AD1108" s="100"/>
      <c r="AF1108" s="210"/>
    </row>
    <row r="1109" spans="1:153" ht="15.75" customHeight="1" x14ac:dyDescent="0.25">
      <c r="A1109" s="33" t="s">
        <v>10306</v>
      </c>
      <c r="B1109" s="34"/>
      <c r="C1109" s="23"/>
      <c r="D1109" s="472"/>
      <c r="E1109" s="35">
        <f t="shared" si="40"/>
        <v>0</v>
      </c>
      <c r="F1109" s="201">
        <v>5700</v>
      </c>
      <c r="G1109" s="417"/>
      <c r="H1109" s="36" t="s">
        <v>10291</v>
      </c>
      <c r="I1109" s="102"/>
      <c r="J1109" s="202">
        <v>34.270000000000003</v>
      </c>
      <c r="K1109" s="39">
        <f t="shared" si="39"/>
        <v>0</v>
      </c>
      <c r="L1109" s="40" t="s">
        <v>10316</v>
      </c>
      <c r="M1109" s="41">
        <v>20130218</v>
      </c>
      <c r="N1109" s="40" t="s">
        <v>10306</v>
      </c>
      <c r="O1109" s="46" t="s">
        <v>65</v>
      </c>
      <c r="P1109" s="40" t="s">
        <v>1048</v>
      </c>
      <c r="Q1109" s="42" t="s">
        <v>757</v>
      </c>
      <c r="R1109" s="42" t="s">
        <v>31</v>
      </c>
      <c r="S1109" s="304" t="s">
        <v>41</v>
      </c>
      <c r="T1109" s="304">
        <v>12</v>
      </c>
      <c r="U1109" s="304">
        <v>2500</v>
      </c>
      <c r="V1109" s="304" t="s">
        <v>41</v>
      </c>
      <c r="W1109" s="431"/>
      <c r="X1109" s="191" t="s">
        <v>10331</v>
      </c>
      <c r="Y1109" s="34"/>
      <c r="Z1109" s="34"/>
      <c r="AA1109" s="34"/>
      <c r="AB1109" s="34"/>
      <c r="AC1109" s="34"/>
      <c r="AD1109" s="100"/>
      <c r="AE1109" s="140"/>
      <c r="AF1109" s="210"/>
      <c r="AG1109" s="140"/>
      <c r="AH1109" s="100"/>
      <c r="AI1109" s="100"/>
      <c r="AJ1109" s="100"/>
      <c r="EU1109" s="140"/>
      <c r="EV1109" s="140"/>
    </row>
    <row r="1110" spans="1:153" ht="15.75" customHeight="1" x14ac:dyDescent="0.25">
      <c r="A1110" s="33" t="s">
        <v>11475</v>
      </c>
      <c r="B1110" s="34"/>
      <c r="C1110" s="23"/>
      <c r="D1110" s="472"/>
      <c r="E1110" s="35">
        <f t="shared" si="40"/>
        <v>0</v>
      </c>
      <c r="F1110" s="201">
        <v>31239</v>
      </c>
      <c r="G1110" s="417"/>
      <c r="H1110" s="36" t="s">
        <v>11507</v>
      </c>
      <c r="I1110" s="38"/>
      <c r="J1110" s="202">
        <v>98.28</v>
      </c>
      <c r="K1110" s="39">
        <f t="shared" si="39"/>
        <v>0</v>
      </c>
      <c r="L1110" s="40" t="s">
        <v>96</v>
      </c>
      <c r="M1110" s="41">
        <v>47129312</v>
      </c>
      <c r="N1110" s="40" t="s">
        <v>11475</v>
      </c>
      <c r="O1110" s="46" t="s">
        <v>65</v>
      </c>
      <c r="P1110" s="40" t="s">
        <v>97</v>
      </c>
      <c r="Q1110" s="42" t="s">
        <v>98</v>
      </c>
      <c r="R1110" s="42" t="s">
        <v>31</v>
      </c>
      <c r="S1110" s="304" t="s">
        <v>41</v>
      </c>
      <c r="T1110" s="304">
        <v>12</v>
      </c>
      <c r="U1110" s="304">
        <v>2500</v>
      </c>
      <c r="V1110" s="304" t="s">
        <v>41</v>
      </c>
      <c r="W1110" s="422"/>
      <c r="X1110" s="191" t="s">
        <v>11540</v>
      </c>
      <c r="Y1110" s="34"/>
      <c r="Z1110" s="34"/>
      <c r="AA1110" s="34"/>
      <c r="AB1110" s="34"/>
      <c r="AC1110" s="34"/>
      <c r="AD1110" s="100"/>
      <c r="AF1110" s="210"/>
      <c r="AK1110" s="140"/>
      <c r="AL1110" s="140"/>
      <c r="AM1110" s="140"/>
      <c r="AN1110" s="140"/>
      <c r="AO1110" s="140"/>
      <c r="AP1110" s="140"/>
      <c r="AQ1110" s="140"/>
      <c r="AR1110" s="140"/>
      <c r="AS1110" s="140"/>
      <c r="AT1110" s="140"/>
      <c r="AU1110" s="140"/>
      <c r="AV1110" s="140"/>
      <c r="AW1110" s="140"/>
      <c r="AX1110" s="140"/>
      <c r="AY1110" s="140"/>
      <c r="AZ1110" s="140"/>
      <c r="BA1110" s="140"/>
      <c r="BB1110" s="140"/>
      <c r="BC1110" s="140"/>
      <c r="BD1110" s="140"/>
      <c r="BE1110" s="140"/>
      <c r="BF1110" s="140"/>
      <c r="BG1110" s="140"/>
      <c r="BH1110" s="140"/>
      <c r="BI1110" s="140"/>
      <c r="BJ1110" s="140"/>
      <c r="BK1110" s="140"/>
      <c r="BL1110" s="140"/>
      <c r="BM1110" s="140"/>
      <c r="BN1110" s="140"/>
      <c r="BO1110" s="140"/>
      <c r="BP1110" s="140"/>
      <c r="BQ1110" s="140"/>
      <c r="BR1110" s="140"/>
      <c r="BS1110" s="140"/>
      <c r="BT1110" s="140"/>
      <c r="BU1110" s="140"/>
      <c r="BV1110" s="140"/>
      <c r="BW1110" s="140"/>
      <c r="BX1110" s="140"/>
      <c r="BY1110" s="140"/>
      <c r="BZ1110" s="140"/>
      <c r="CA1110" s="140"/>
      <c r="CB1110" s="140"/>
      <c r="CC1110" s="140"/>
      <c r="CD1110" s="140"/>
      <c r="CE1110" s="140"/>
      <c r="CF1110" s="140"/>
      <c r="CG1110" s="140"/>
      <c r="CH1110" s="140"/>
      <c r="CI1110" s="140"/>
      <c r="CJ1110" s="140"/>
      <c r="CK1110" s="140"/>
      <c r="CL1110" s="140"/>
      <c r="CM1110" s="140"/>
      <c r="CN1110" s="140"/>
      <c r="CO1110" s="140"/>
      <c r="CP1110" s="140"/>
      <c r="CQ1110" s="140"/>
      <c r="CR1110" s="140"/>
      <c r="CS1110" s="140"/>
      <c r="CT1110" s="140"/>
      <c r="CU1110" s="140"/>
      <c r="CV1110" s="140"/>
      <c r="CW1110" s="140"/>
      <c r="CX1110" s="140"/>
      <c r="CY1110" s="140"/>
      <c r="CZ1110" s="140"/>
      <c r="DA1110" s="140"/>
      <c r="DB1110" s="140"/>
      <c r="DC1110" s="140"/>
      <c r="DD1110" s="140"/>
      <c r="DE1110" s="140"/>
      <c r="DF1110" s="140"/>
      <c r="DG1110" s="140"/>
      <c r="DH1110" s="140"/>
      <c r="DI1110" s="140"/>
      <c r="DJ1110" s="140"/>
      <c r="DK1110" s="140"/>
      <c r="DL1110" s="140"/>
      <c r="DM1110" s="140"/>
      <c r="DN1110" s="140"/>
      <c r="DO1110" s="140"/>
      <c r="DP1110" s="140"/>
      <c r="DQ1110" s="140"/>
      <c r="DR1110" s="140"/>
      <c r="DS1110" s="140"/>
      <c r="DT1110" s="140"/>
      <c r="DU1110" s="140"/>
      <c r="DV1110" s="140"/>
      <c r="DW1110" s="140"/>
      <c r="DX1110" s="140"/>
      <c r="DY1110" s="140"/>
      <c r="DZ1110" s="140"/>
      <c r="EA1110" s="140"/>
      <c r="EB1110" s="140"/>
      <c r="EC1110" s="140"/>
      <c r="ED1110" s="140"/>
      <c r="EE1110" s="140"/>
      <c r="EF1110" s="140"/>
      <c r="EG1110" s="140"/>
      <c r="EH1110" s="140"/>
      <c r="EI1110" s="140"/>
      <c r="EJ1110" s="140"/>
      <c r="EK1110" s="140"/>
      <c r="EL1110" s="140"/>
      <c r="EM1110" s="140"/>
      <c r="EN1110" s="140"/>
      <c r="EO1110" s="140"/>
      <c r="EP1110" s="140"/>
      <c r="EQ1110" s="140"/>
      <c r="ER1110" s="140"/>
      <c r="ES1110" s="140"/>
      <c r="ET1110" s="140"/>
      <c r="EU1110" s="140"/>
      <c r="EV1110" s="140"/>
      <c r="EW1110" s="140"/>
    </row>
    <row r="1111" spans="1:153" ht="15.75" customHeight="1" x14ac:dyDescent="0.25">
      <c r="A1111" s="33" t="s">
        <v>11475</v>
      </c>
      <c r="B1111" s="34"/>
      <c r="C1111" s="23"/>
      <c r="D1111" s="472"/>
      <c r="E1111" s="35">
        <f t="shared" si="40"/>
        <v>0</v>
      </c>
      <c r="F1111" s="201">
        <v>31239</v>
      </c>
      <c r="G1111" s="417"/>
      <c r="H1111" s="36" t="s">
        <v>11507</v>
      </c>
      <c r="I1111" s="102"/>
      <c r="J1111" s="202">
        <v>98.28</v>
      </c>
      <c r="K1111" s="39">
        <f t="shared" si="39"/>
        <v>0</v>
      </c>
      <c r="L1111" s="40" t="s">
        <v>96</v>
      </c>
      <c r="M1111" s="41">
        <v>47129312</v>
      </c>
      <c r="N1111" s="40" t="s">
        <v>11475</v>
      </c>
      <c r="O1111" s="46" t="s">
        <v>65</v>
      </c>
      <c r="P1111" s="40" t="s">
        <v>97</v>
      </c>
      <c r="Q1111" s="42" t="s">
        <v>98</v>
      </c>
      <c r="R1111" s="42" t="s">
        <v>31</v>
      </c>
      <c r="S1111" s="304" t="s">
        <v>11533</v>
      </c>
      <c r="T1111" s="304">
        <v>12</v>
      </c>
      <c r="U1111" s="304">
        <v>2500</v>
      </c>
      <c r="V1111" s="304" t="s">
        <v>41</v>
      </c>
      <c r="W1111" s="429"/>
      <c r="X1111" s="191" t="s">
        <v>11536</v>
      </c>
      <c r="Y1111" s="34"/>
      <c r="Z1111" s="34"/>
      <c r="AA1111" s="34"/>
      <c r="AB1111" s="34"/>
      <c r="AC1111" s="34"/>
      <c r="AD1111" s="100"/>
      <c r="AE1111" s="140"/>
      <c r="AF1111" s="210"/>
      <c r="AG1111" s="140"/>
      <c r="AH1111" s="100"/>
      <c r="AI1111" s="100"/>
      <c r="AJ1111" s="100"/>
      <c r="AK1111" s="140"/>
      <c r="AL1111" s="140"/>
      <c r="AM1111" s="140"/>
      <c r="AN1111" s="140"/>
      <c r="AO1111" s="140"/>
      <c r="AP1111" s="140"/>
      <c r="AQ1111" s="140"/>
      <c r="AR1111" s="140"/>
      <c r="AS1111" s="140"/>
      <c r="AT1111" s="140"/>
      <c r="AU1111" s="140"/>
      <c r="AV1111" s="140"/>
      <c r="AW1111" s="140"/>
      <c r="AX1111" s="140"/>
      <c r="AY1111" s="140"/>
      <c r="AZ1111" s="140"/>
      <c r="BA1111" s="140"/>
      <c r="BB1111" s="140"/>
      <c r="BC1111" s="140"/>
      <c r="BD1111" s="140"/>
      <c r="BE1111" s="140"/>
      <c r="BF1111" s="140"/>
      <c r="BG1111" s="140"/>
      <c r="BH1111" s="140"/>
      <c r="BI1111" s="140"/>
      <c r="BJ1111" s="140"/>
      <c r="BK1111" s="140"/>
      <c r="BL1111" s="140"/>
      <c r="BM1111" s="140"/>
      <c r="BN1111" s="140"/>
      <c r="BO1111" s="140"/>
      <c r="BP1111" s="140"/>
      <c r="BQ1111" s="140"/>
      <c r="BR1111" s="140"/>
      <c r="BS1111" s="140"/>
      <c r="BT1111" s="140"/>
      <c r="BU1111" s="140"/>
      <c r="BV1111" s="140"/>
      <c r="BW1111" s="140"/>
      <c r="BX1111" s="140"/>
      <c r="BY1111" s="140"/>
      <c r="BZ1111" s="140"/>
      <c r="CA1111" s="140"/>
      <c r="CB1111" s="140"/>
      <c r="CC1111" s="140"/>
      <c r="CD1111" s="140"/>
      <c r="CE1111" s="140"/>
      <c r="CF1111" s="140"/>
      <c r="CG1111" s="140"/>
      <c r="CH1111" s="140"/>
      <c r="CI1111" s="140"/>
      <c r="CJ1111" s="140"/>
      <c r="CK1111" s="140"/>
      <c r="CL1111" s="140"/>
      <c r="CM1111" s="140"/>
      <c r="CN1111" s="140"/>
      <c r="CO1111" s="140"/>
      <c r="CP1111" s="140"/>
      <c r="CQ1111" s="140"/>
      <c r="CR1111" s="140"/>
      <c r="CS1111" s="140"/>
      <c r="CT1111" s="140"/>
      <c r="CU1111" s="140"/>
      <c r="CV1111" s="140"/>
      <c r="CW1111" s="140"/>
      <c r="CX1111" s="140"/>
      <c r="CY1111" s="140"/>
      <c r="CZ1111" s="140"/>
      <c r="DA1111" s="140"/>
      <c r="DB1111" s="140"/>
      <c r="DC1111" s="140"/>
      <c r="DD1111" s="140"/>
      <c r="DE1111" s="140"/>
      <c r="DF1111" s="140"/>
      <c r="DG1111" s="140"/>
      <c r="DH1111" s="140"/>
      <c r="DI1111" s="140"/>
      <c r="DJ1111" s="140"/>
      <c r="DK1111" s="140"/>
      <c r="DL1111" s="140"/>
      <c r="DM1111" s="140"/>
      <c r="DN1111" s="140"/>
      <c r="DO1111" s="140"/>
      <c r="DP1111" s="140"/>
      <c r="DQ1111" s="140"/>
      <c r="DR1111" s="140"/>
      <c r="DS1111" s="140"/>
      <c r="DT1111" s="140"/>
      <c r="DU1111" s="140"/>
      <c r="DV1111" s="140"/>
      <c r="DW1111" s="140"/>
      <c r="DX1111" s="140"/>
      <c r="DY1111" s="140"/>
      <c r="DZ1111" s="140"/>
      <c r="EA1111" s="140"/>
      <c r="EB1111" s="140"/>
      <c r="EC1111" s="140"/>
      <c r="ED1111" s="140"/>
      <c r="EE1111" s="140"/>
      <c r="EF1111" s="140"/>
      <c r="EG1111" s="140"/>
      <c r="EH1111" s="140"/>
      <c r="EI1111" s="140"/>
      <c r="EJ1111" s="140"/>
      <c r="EK1111" s="140"/>
      <c r="EL1111" s="140"/>
      <c r="EM1111" s="140"/>
      <c r="EN1111" s="140"/>
      <c r="EO1111" s="140"/>
      <c r="EP1111" s="140"/>
      <c r="EQ1111" s="140"/>
      <c r="ER1111" s="140"/>
      <c r="ES1111" s="140"/>
      <c r="ET1111" s="140"/>
      <c r="EU1111" s="140"/>
      <c r="EV1111" s="140"/>
    </row>
    <row r="1112" spans="1:153" ht="15.75" customHeight="1" x14ac:dyDescent="0.25">
      <c r="A1112" s="33" t="s">
        <v>4161</v>
      </c>
      <c r="B1112" s="34"/>
      <c r="C1112" s="23"/>
      <c r="D1112" s="472"/>
      <c r="E1112" s="35">
        <f t="shared" si="40"/>
        <v>0</v>
      </c>
      <c r="F1112" s="201">
        <v>5288</v>
      </c>
      <c r="G1112" s="417"/>
      <c r="H1112" s="36" t="s">
        <v>4162</v>
      </c>
      <c r="I1112" s="102"/>
      <c r="J1112" s="202">
        <v>64.17</v>
      </c>
      <c r="K1112" s="39">
        <f t="shared" si="39"/>
        <v>0</v>
      </c>
      <c r="L1112" s="40" t="s">
        <v>350</v>
      </c>
      <c r="M1112" s="41" t="s">
        <v>4163</v>
      </c>
      <c r="N1112" s="40" t="s">
        <v>4161</v>
      </c>
      <c r="O1112" s="46" t="s">
        <v>65</v>
      </c>
      <c r="P1112" s="40" t="s">
        <v>66</v>
      </c>
      <c r="Q1112" s="42" t="s">
        <v>67</v>
      </c>
      <c r="R1112" s="42" t="s">
        <v>31</v>
      </c>
      <c r="S1112" s="304" t="s">
        <v>41</v>
      </c>
      <c r="T1112" s="304">
        <v>12</v>
      </c>
      <c r="U1112" s="304">
        <v>2500</v>
      </c>
      <c r="V1112" s="304" t="s">
        <v>41</v>
      </c>
      <c r="W1112" s="422"/>
      <c r="X1112" s="43">
        <v>41723</v>
      </c>
      <c r="Y1112" s="34"/>
      <c r="Z1112" s="34"/>
      <c r="AA1112" s="34"/>
      <c r="AB1112" s="34"/>
      <c r="AC1112" s="34"/>
      <c r="AD1112" s="100"/>
      <c r="AF1112" s="210"/>
    </row>
    <row r="1113" spans="1:153" ht="15.75" customHeight="1" x14ac:dyDescent="0.25">
      <c r="A1113" s="33" t="s">
        <v>3868</v>
      </c>
      <c r="B1113" s="34"/>
      <c r="C1113" s="34"/>
      <c r="D1113" s="472"/>
      <c r="E1113" s="35">
        <f t="shared" si="40"/>
        <v>0</v>
      </c>
      <c r="F1113" s="201">
        <v>8650</v>
      </c>
      <c r="G1113" s="417"/>
      <c r="H1113" s="36" t="s">
        <v>3869</v>
      </c>
      <c r="I1113" s="102"/>
      <c r="J1113" s="202">
        <v>43.05</v>
      </c>
      <c r="K1113" s="39">
        <f t="shared" si="39"/>
        <v>0</v>
      </c>
      <c r="L1113" s="40" t="s">
        <v>350</v>
      </c>
      <c r="M1113" s="41" t="s">
        <v>3870</v>
      </c>
      <c r="N1113" s="40" t="s">
        <v>3868</v>
      </c>
      <c r="O1113" s="46" t="s">
        <v>37</v>
      </c>
      <c r="P1113" s="40" t="s">
        <v>66</v>
      </c>
      <c r="Q1113" s="42" t="s">
        <v>67</v>
      </c>
      <c r="R1113" s="42" t="s">
        <v>31</v>
      </c>
      <c r="S1113" s="304" t="s">
        <v>136</v>
      </c>
      <c r="T1113" s="304">
        <v>6</v>
      </c>
      <c r="U1113" s="304">
        <v>2500</v>
      </c>
      <c r="V1113" s="304" t="s">
        <v>41</v>
      </c>
      <c r="W1113" s="422"/>
      <c r="X1113" s="43" t="s">
        <v>33</v>
      </c>
      <c r="Y1113" s="34"/>
      <c r="Z1113" s="34"/>
      <c r="AA1113" s="34"/>
      <c r="AB1113" s="34"/>
      <c r="AC1113" s="34"/>
      <c r="AD1113" s="100"/>
      <c r="AF1113" s="210"/>
    </row>
    <row r="1114" spans="1:153" ht="15.75" customHeight="1" x14ac:dyDescent="0.25">
      <c r="A1114" s="33" t="s">
        <v>1121</v>
      </c>
      <c r="B1114" s="34"/>
      <c r="C1114" s="58"/>
      <c r="D1114" s="472"/>
      <c r="E1114" s="35">
        <f t="shared" si="40"/>
        <v>0</v>
      </c>
      <c r="F1114" s="201">
        <v>3999</v>
      </c>
      <c r="G1114" s="417"/>
      <c r="H1114" s="37" t="s">
        <v>1122</v>
      </c>
      <c r="I1114" s="102"/>
      <c r="J1114" s="202">
        <v>71.36</v>
      </c>
      <c r="K1114" s="39">
        <f t="shared" si="39"/>
        <v>0</v>
      </c>
      <c r="L1114" s="46" t="s">
        <v>1123</v>
      </c>
      <c r="M1114" s="45" t="s">
        <v>1124</v>
      </c>
      <c r="N1114" s="46" t="s">
        <v>1121</v>
      </c>
      <c r="O1114" s="46" t="s">
        <v>977</v>
      </c>
      <c r="P1114" s="46" t="s">
        <v>146</v>
      </c>
      <c r="Q1114" s="47" t="s">
        <v>39</v>
      </c>
      <c r="R1114" s="47" t="s">
        <v>31</v>
      </c>
      <c r="S1114" s="139" t="s">
        <v>46</v>
      </c>
      <c r="T1114" s="139">
        <v>8</v>
      </c>
      <c r="U1114" s="139">
        <v>2500</v>
      </c>
      <c r="V1114" s="139" t="s">
        <v>41</v>
      </c>
      <c r="W1114" s="427"/>
      <c r="X1114" s="154" t="s">
        <v>602</v>
      </c>
      <c r="Y1114" s="32"/>
      <c r="Z1114" s="32"/>
      <c r="AA1114" s="32"/>
      <c r="AB1114" s="32"/>
      <c r="AC1114" s="32"/>
      <c r="AD1114" s="100"/>
      <c r="AF1114" s="210"/>
      <c r="EU1114" s="100"/>
      <c r="EV1114" s="100"/>
    </row>
    <row r="1115" spans="1:153" ht="15.75" customHeight="1" x14ac:dyDescent="0.25">
      <c r="A1115" s="33" t="s">
        <v>142</v>
      </c>
      <c r="B1115" s="34"/>
      <c r="C1115" s="23"/>
      <c r="D1115" s="472"/>
      <c r="E1115" s="35">
        <f t="shared" si="40"/>
        <v>0</v>
      </c>
      <c r="F1115" s="201">
        <v>2481</v>
      </c>
      <c r="G1115" s="417"/>
      <c r="H1115" s="37" t="s">
        <v>143</v>
      </c>
      <c r="I1115" s="102"/>
      <c r="J1115" s="202">
        <v>90.98</v>
      </c>
      <c r="K1115" s="39">
        <f t="shared" si="39"/>
        <v>0</v>
      </c>
      <c r="L1115" s="46" t="s">
        <v>144</v>
      </c>
      <c r="M1115" s="45" t="s">
        <v>145</v>
      </c>
      <c r="N1115" s="46" t="s">
        <v>142</v>
      </c>
      <c r="O1115" s="46" t="s">
        <v>81</v>
      </c>
      <c r="P1115" s="46" t="s">
        <v>146</v>
      </c>
      <c r="Q1115" s="47" t="s">
        <v>39</v>
      </c>
      <c r="R1115" s="47" t="s">
        <v>31</v>
      </c>
      <c r="S1115" s="139" t="s">
        <v>60</v>
      </c>
      <c r="T1115" s="139">
        <v>4</v>
      </c>
      <c r="U1115" s="139">
        <v>2500</v>
      </c>
      <c r="V1115" s="139" t="s">
        <v>41</v>
      </c>
      <c r="W1115" s="427"/>
      <c r="X1115" s="155">
        <v>42206</v>
      </c>
      <c r="Y1115" s="32"/>
      <c r="Z1115" s="32"/>
      <c r="AA1115" s="32"/>
      <c r="AB1115" s="32"/>
      <c r="AC1115" s="34"/>
      <c r="AD1115" s="100"/>
      <c r="AF1115" s="210"/>
      <c r="EU1115" s="100"/>
      <c r="EV1115" s="100"/>
    </row>
    <row r="1116" spans="1:153" ht="15.75" customHeight="1" x14ac:dyDescent="0.25">
      <c r="A1116" s="33" t="s">
        <v>11484</v>
      </c>
      <c r="B1116" s="34"/>
      <c r="C1116" s="23"/>
      <c r="D1116" s="472"/>
      <c r="E1116" s="35">
        <f t="shared" si="40"/>
        <v>0</v>
      </c>
      <c r="F1116" s="201">
        <v>6623</v>
      </c>
      <c r="G1116" s="417"/>
      <c r="H1116" s="36" t="s">
        <v>11516</v>
      </c>
      <c r="I1116" s="38"/>
      <c r="J1116" s="202">
        <v>151.35</v>
      </c>
      <c r="K1116" s="39">
        <f t="shared" si="39"/>
        <v>0</v>
      </c>
      <c r="L1116" s="40" t="s">
        <v>11529</v>
      </c>
      <c r="M1116" s="41" t="s">
        <v>11524</v>
      </c>
      <c r="N1116" s="40" t="s">
        <v>11484</v>
      </c>
      <c r="O1116" s="46" t="s">
        <v>2278</v>
      </c>
      <c r="P1116" s="40" t="s">
        <v>97</v>
      </c>
      <c r="Q1116" s="42" t="s">
        <v>98</v>
      </c>
      <c r="R1116" s="42" t="s">
        <v>31</v>
      </c>
      <c r="S1116" s="304" t="s">
        <v>41</v>
      </c>
      <c r="T1116" s="304">
        <v>12</v>
      </c>
      <c r="U1116" s="304">
        <v>2500</v>
      </c>
      <c r="V1116" s="304" t="s">
        <v>41</v>
      </c>
      <c r="W1116" s="422"/>
      <c r="X1116" s="191" t="s">
        <v>11540</v>
      </c>
      <c r="Y1116" s="34"/>
      <c r="Z1116" s="34"/>
      <c r="AA1116" s="34"/>
      <c r="AB1116" s="34"/>
      <c r="AC1116" s="34"/>
      <c r="AD1116" s="100"/>
      <c r="AF1116" s="210"/>
      <c r="AK1116" s="140"/>
      <c r="AL1116" s="140"/>
      <c r="AM1116" s="140"/>
      <c r="AN1116" s="140"/>
      <c r="AO1116" s="140"/>
      <c r="AP1116" s="140"/>
      <c r="AQ1116" s="140"/>
      <c r="AR1116" s="140"/>
      <c r="AS1116" s="140"/>
      <c r="AT1116" s="140"/>
      <c r="AU1116" s="140"/>
      <c r="AV1116" s="140"/>
      <c r="AW1116" s="140"/>
      <c r="AX1116" s="140"/>
      <c r="AY1116" s="140"/>
      <c r="AZ1116" s="140"/>
      <c r="BA1116" s="140"/>
      <c r="BB1116" s="140"/>
      <c r="BC1116" s="140"/>
      <c r="BD1116" s="140"/>
      <c r="BE1116" s="140"/>
      <c r="BF1116" s="140"/>
      <c r="BG1116" s="140"/>
      <c r="BH1116" s="140"/>
      <c r="BI1116" s="140"/>
      <c r="BJ1116" s="140"/>
      <c r="BK1116" s="140"/>
      <c r="BL1116" s="140"/>
      <c r="BM1116" s="140"/>
      <c r="BN1116" s="140"/>
      <c r="BO1116" s="140"/>
      <c r="BP1116" s="140"/>
      <c r="BQ1116" s="140"/>
      <c r="BR1116" s="140"/>
      <c r="BS1116" s="140"/>
      <c r="BT1116" s="140"/>
      <c r="BU1116" s="140"/>
      <c r="BV1116" s="140"/>
      <c r="BW1116" s="140"/>
      <c r="BX1116" s="140"/>
      <c r="BY1116" s="140"/>
      <c r="BZ1116" s="140"/>
      <c r="CA1116" s="140"/>
      <c r="CB1116" s="140"/>
      <c r="CC1116" s="140"/>
      <c r="CD1116" s="140"/>
      <c r="CE1116" s="140"/>
      <c r="CF1116" s="140"/>
      <c r="CG1116" s="140"/>
      <c r="CH1116" s="140"/>
      <c r="CI1116" s="140"/>
      <c r="CJ1116" s="140"/>
      <c r="CK1116" s="140"/>
      <c r="CL1116" s="140"/>
      <c r="CM1116" s="140"/>
      <c r="CN1116" s="140"/>
      <c r="CO1116" s="140"/>
      <c r="CP1116" s="140"/>
      <c r="CQ1116" s="140"/>
      <c r="CR1116" s="140"/>
      <c r="CS1116" s="140"/>
      <c r="CT1116" s="140"/>
      <c r="CU1116" s="140"/>
      <c r="CV1116" s="140"/>
      <c r="CW1116" s="140"/>
      <c r="CX1116" s="140"/>
      <c r="CY1116" s="140"/>
      <c r="CZ1116" s="140"/>
      <c r="DA1116" s="140"/>
      <c r="DB1116" s="140"/>
      <c r="DC1116" s="140"/>
      <c r="DD1116" s="140"/>
      <c r="DE1116" s="140"/>
      <c r="DF1116" s="140"/>
      <c r="DG1116" s="140"/>
      <c r="DH1116" s="140"/>
      <c r="DI1116" s="140"/>
      <c r="DJ1116" s="140"/>
      <c r="DK1116" s="140"/>
      <c r="DL1116" s="140"/>
      <c r="DM1116" s="140"/>
      <c r="DN1116" s="140"/>
      <c r="DO1116" s="140"/>
      <c r="DP1116" s="140"/>
      <c r="DQ1116" s="140"/>
      <c r="DR1116" s="140"/>
      <c r="DS1116" s="140"/>
      <c r="DT1116" s="140"/>
      <c r="DU1116" s="140"/>
      <c r="DV1116" s="140"/>
      <c r="DW1116" s="140"/>
      <c r="DX1116" s="140"/>
      <c r="DY1116" s="140"/>
      <c r="DZ1116" s="140"/>
      <c r="EA1116" s="140"/>
      <c r="EB1116" s="140"/>
      <c r="EC1116" s="140"/>
      <c r="ED1116" s="140"/>
      <c r="EE1116" s="140"/>
      <c r="EF1116" s="140"/>
      <c r="EG1116" s="140"/>
      <c r="EH1116" s="140"/>
      <c r="EI1116" s="140"/>
      <c r="EJ1116" s="140"/>
      <c r="EK1116" s="140"/>
      <c r="EL1116" s="140"/>
      <c r="EM1116" s="140"/>
      <c r="EN1116" s="140"/>
      <c r="EO1116" s="140"/>
      <c r="EP1116" s="140"/>
      <c r="EQ1116" s="140"/>
      <c r="ER1116" s="140"/>
      <c r="ES1116" s="140"/>
      <c r="ET1116" s="140"/>
      <c r="EU1116" s="140"/>
      <c r="EV1116" s="140"/>
      <c r="EW1116" s="140"/>
    </row>
    <row r="1117" spans="1:153" ht="15.75" customHeight="1" x14ac:dyDescent="0.25">
      <c r="A1117" s="33" t="s">
        <v>11484</v>
      </c>
      <c r="B1117" s="34"/>
      <c r="C1117" s="23"/>
      <c r="D1117" s="472"/>
      <c r="E1117" s="35">
        <f t="shared" si="40"/>
        <v>0</v>
      </c>
      <c r="F1117" s="201">
        <v>6623</v>
      </c>
      <c r="G1117" s="417"/>
      <c r="H1117" s="36" t="s">
        <v>11516</v>
      </c>
      <c r="I1117" s="102"/>
      <c r="J1117" s="202">
        <v>151.35</v>
      </c>
      <c r="K1117" s="39">
        <f t="shared" si="39"/>
        <v>0</v>
      </c>
      <c r="L1117" s="40" t="s">
        <v>11529</v>
      </c>
      <c r="M1117" s="41" t="s">
        <v>11524</v>
      </c>
      <c r="N1117" s="40" t="s">
        <v>11484</v>
      </c>
      <c r="O1117" s="46" t="s">
        <v>2278</v>
      </c>
      <c r="P1117" s="40" t="s">
        <v>97</v>
      </c>
      <c r="Q1117" s="42" t="s">
        <v>98</v>
      </c>
      <c r="R1117" s="42" t="s">
        <v>31</v>
      </c>
      <c r="S1117" s="304" t="s">
        <v>11533</v>
      </c>
      <c r="T1117" s="304">
        <v>12</v>
      </c>
      <c r="U1117" s="304">
        <v>2500</v>
      </c>
      <c r="V1117" s="304" t="s">
        <v>41</v>
      </c>
      <c r="W1117" s="429"/>
      <c r="X1117" s="191" t="s">
        <v>11536</v>
      </c>
      <c r="Y1117" s="34"/>
      <c r="Z1117" s="34"/>
      <c r="AA1117" s="34"/>
      <c r="AB1117" s="34"/>
      <c r="AC1117" s="34"/>
      <c r="AD1117" s="100"/>
      <c r="AE1117" s="140"/>
      <c r="AF1117" s="210"/>
      <c r="AG1117" s="140"/>
      <c r="AH1117" s="100"/>
      <c r="AI1117" s="100"/>
      <c r="AJ1117" s="100"/>
      <c r="AK1117" s="140"/>
      <c r="AL1117" s="140"/>
      <c r="AM1117" s="140"/>
      <c r="AN1117" s="140"/>
      <c r="AO1117" s="140"/>
      <c r="AP1117" s="140"/>
      <c r="AQ1117" s="140"/>
      <c r="AR1117" s="140"/>
      <c r="AS1117" s="140"/>
      <c r="AT1117" s="140"/>
      <c r="AU1117" s="140"/>
      <c r="AV1117" s="140"/>
      <c r="AW1117" s="140"/>
      <c r="AX1117" s="140"/>
      <c r="AY1117" s="140"/>
      <c r="AZ1117" s="140"/>
      <c r="BA1117" s="140"/>
      <c r="BB1117" s="140"/>
      <c r="BC1117" s="140"/>
      <c r="BD1117" s="140"/>
      <c r="BE1117" s="140"/>
      <c r="BF1117" s="140"/>
      <c r="BG1117" s="140"/>
      <c r="BH1117" s="140"/>
      <c r="BI1117" s="140"/>
      <c r="BJ1117" s="140"/>
      <c r="BK1117" s="140"/>
      <c r="BL1117" s="140"/>
      <c r="BM1117" s="140"/>
      <c r="BN1117" s="140"/>
      <c r="BO1117" s="140"/>
      <c r="BP1117" s="140"/>
      <c r="BQ1117" s="140"/>
      <c r="BR1117" s="140"/>
      <c r="BS1117" s="140"/>
      <c r="BT1117" s="140"/>
      <c r="BU1117" s="140"/>
      <c r="BV1117" s="140"/>
      <c r="BW1117" s="140"/>
      <c r="BX1117" s="140"/>
      <c r="BY1117" s="140"/>
      <c r="BZ1117" s="140"/>
      <c r="CA1117" s="140"/>
      <c r="CB1117" s="140"/>
      <c r="CC1117" s="140"/>
      <c r="CD1117" s="140"/>
      <c r="CE1117" s="140"/>
      <c r="CF1117" s="140"/>
      <c r="CG1117" s="140"/>
      <c r="CH1117" s="140"/>
      <c r="CI1117" s="140"/>
      <c r="CJ1117" s="140"/>
      <c r="CK1117" s="140"/>
      <c r="CL1117" s="140"/>
      <c r="CM1117" s="140"/>
      <c r="CN1117" s="140"/>
      <c r="CO1117" s="140"/>
      <c r="CP1117" s="140"/>
      <c r="CQ1117" s="140"/>
      <c r="CR1117" s="140"/>
      <c r="CS1117" s="140"/>
      <c r="CT1117" s="140"/>
      <c r="CU1117" s="140"/>
      <c r="CV1117" s="140"/>
      <c r="CW1117" s="140"/>
      <c r="CX1117" s="140"/>
      <c r="CY1117" s="140"/>
      <c r="CZ1117" s="140"/>
      <c r="DA1117" s="140"/>
      <c r="DB1117" s="140"/>
      <c r="DC1117" s="140"/>
      <c r="DD1117" s="140"/>
      <c r="DE1117" s="140"/>
      <c r="DF1117" s="140"/>
      <c r="DG1117" s="140"/>
      <c r="DH1117" s="140"/>
      <c r="DI1117" s="140"/>
      <c r="DJ1117" s="140"/>
      <c r="DK1117" s="140"/>
      <c r="DL1117" s="140"/>
      <c r="DM1117" s="140"/>
      <c r="DN1117" s="140"/>
      <c r="DO1117" s="140"/>
      <c r="DP1117" s="140"/>
      <c r="DQ1117" s="140"/>
      <c r="DR1117" s="140"/>
      <c r="DS1117" s="140"/>
      <c r="DT1117" s="140"/>
      <c r="DU1117" s="140"/>
      <c r="DV1117" s="140"/>
      <c r="DW1117" s="140"/>
      <c r="DX1117" s="140"/>
      <c r="DY1117" s="140"/>
      <c r="DZ1117" s="140"/>
      <c r="EA1117" s="140"/>
      <c r="EB1117" s="140"/>
      <c r="EC1117" s="140"/>
      <c r="ED1117" s="140"/>
      <c r="EE1117" s="140"/>
      <c r="EF1117" s="140"/>
      <c r="EG1117" s="140"/>
      <c r="EH1117" s="140"/>
      <c r="EI1117" s="140"/>
      <c r="EJ1117" s="140"/>
      <c r="EK1117" s="140"/>
      <c r="EL1117" s="140"/>
      <c r="EM1117" s="140"/>
      <c r="EN1117" s="140"/>
      <c r="EO1117" s="140"/>
      <c r="EP1117" s="140"/>
      <c r="EQ1117" s="140"/>
      <c r="ER1117" s="140"/>
      <c r="ES1117" s="140"/>
      <c r="ET1117" s="140"/>
      <c r="EU1117" s="140"/>
      <c r="EV1117" s="140"/>
    </row>
    <row r="1118" spans="1:153" ht="15.75" customHeight="1" x14ac:dyDescent="0.25">
      <c r="A1118" s="33" t="s">
        <v>2519</v>
      </c>
      <c r="B1118" s="34"/>
      <c r="C1118" s="23"/>
      <c r="D1118" s="472"/>
      <c r="E1118" s="35">
        <f t="shared" si="40"/>
        <v>0</v>
      </c>
      <c r="F1118" s="201">
        <v>7874</v>
      </c>
      <c r="G1118" s="417"/>
      <c r="H1118" s="36" t="s">
        <v>2520</v>
      </c>
      <c r="I1118" s="102"/>
      <c r="J1118" s="202">
        <v>50.31</v>
      </c>
      <c r="K1118" s="39">
        <f t="shared" si="39"/>
        <v>0</v>
      </c>
      <c r="L1118" s="40" t="s">
        <v>1443</v>
      </c>
      <c r="M1118" s="41" t="s">
        <v>2521</v>
      </c>
      <c r="N1118" s="40" t="s">
        <v>2519</v>
      </c>
      <c r="O1118" s="46" t="s">
        <v>2278</v>
      </c>
      <c r="P1118" s="40" t="s">
        <v>66</v>
      </c>
      <c r="Q1118" s="42" t="s">
        <v>67</v>
      </c>
      <c r="R1118" s="42" t="s">
        <v>31</v>
      </c>
      <c r="S1118" s="304" t="s">
        <v>41</v>
      </c>
      <c r="T1118" s="304">
        <v>12</v>
      </c>
      <c r="U1118" s="304">
        <v>2500</v>
      </c>
      <c r="V1118" s="304" t="s">
        <v>41</v>
      </c>
      <c r="W1118" s="422"/>
      <c r="X1118" s="43">
        <v>41723</v>
      </c>
      <c r="Y1118" s="34"/>
      <c r="Z1118" s="34"/>
      <c r="AA1118" s="34"/>
      <c r="AB1118" s="34"/>
      <c r="AC1118" s="34"/>
      <c r="AD1118" s="100"/>
      <c r="AF1118" s="210"/>
    </row>
    <row r="1119" spans="1:153" ht="15.75" customHeight="1" x14ac:dyDescent="0.25">
      <c r="A1119" s="33" t="s">
        <v>10360</v>
      </c>
      <c r="B1119" s="34"/>
      <c r="C1119" s="23"/>
      <c r="D1119" s="472"/>
      <c r="E1119" s="35">
        <f t="shared" si="40"/>
        <v>0</v>
      </c>
      <c r="F1119" s="201">
        <v>33167</v>
      </c>
      <c r="G1119" s="417"/>
      <c r="H1119" s="36" t="s">
        <v>10365</v>
      </c>
      <c r="I1119" s="102"/>
      <c r="J1119" s="202">
        <v>47.97</v>
      </c>
      <c r="K1119" s="39">
        <f t="shared" si="39"/>
        <v>0</v>
      </c>
      <c r="L1119" s="40" t="s">
        <v>10367</v>
      </c>
      <c r="M1119" s="41" t="s">
        <v>10371</v>
      </c>
      <c r="N1119" s="40" t="s">
        <v>10360</v>
      </c>
      <c r="O1119" s="46" t="s">
        <v>157</v>
      </c>
      <c r="P1119" s="40" t="s">
        <v>95</v>
      </c>
      <c r="Q1119" s="42" t="s">
        <v>39</v>
      </c>
      <c r="R1119" s="42" t="s">
        <v>31</v>
      </c>
      <c r="S1119" s="304" t="s">
        <v>46</v>
      </c>
      <c r="T1119" s="304">
        <v>6</v>
      </c>
      <c r="U1119" s="304">
        <v>500</v>
      </c>
      <c r="V1119" s="304" t="s">
        <v>41</v>
      </c>
      <c r="W1119" s="429"/>
      <c r="X1119" s="191" t="s">
        <v>10373</v>
      </c>
      <c r="Y1119" s="34"/>
      <c r="Z1119" s="34"/>
      <c r="AA1119" s="34"/>
      <c r="AB1119" s="34"/>
      <c r="AC1119" s="34"/>
      <c r="AD1119" s="100"/>
      <c r="AE1119" s="140"/>
      <c r="AF1119" s="210"/>
      <c r="AG1119" s="140"/>
      <c r="AH1119" s="100"/>
      <c r="AI1119" s="100"/>
      <c r="AJ1119" s="100"/>
    </row>
    <row r="1120" spans="1:153" ht="15.75" customHeight="1" x14ac:dyDescent="0.25">
      <c r="A1120" s="33" t="s">
        <v>718</v>
      </c>
      <c r="B1120" s="34"/>
      <c r="C1120" s="23"/>
      <c r="D1120" s="472"/>
      <c r="E1120" s="35">
        <f t="shared" si="40"/>
        <v>0</v>
      </c>
      <c r="F1120" s="201">
        <v>4705</v>
      </c>
      <c r="G1120" s="417"/>
      <c r="H1120" s="36" t="s">
        <v>719</v>
      </c>
      <c r="I1120" s="102"/>
      <c r="J1120" s="202">
        <v>32.56</v>
      </c>
      <c r="K1120" s="39">
        <f t="shared" si="39"/>
        <v>0</v>
      </c>
      <c r="L1120" s="40" t="s">
        <v>187</v>
      </c>
      <c r="M1120" s="41" t="s">
        <v>720</v>
      </c>
      <c r="N1120" s="40" t="s">
        <v>718</v>
      </c>
      <c r="O1120" s="46" t="s">
        <v>694</v>
      </c>
      <c r="P1120" s="40" t="s">
        <v>38</v>
      </c>
      <c r="Q1120" s="42" t="s">
        <v>39</v>
      </c>
      <c r="R1120" s="42" t="s">
        <v>31</v>
      </c>
      <c r="S1120" s="304" t="s">
        <v>46</v>
      </c>
      <c r="T1120" s="304">
        <v>7</v>
      </c>
      <c r="U1120" s="304">
        <v>2500</v>
      </c>
      <c r="V1120" s="304" t="s">
        <v>41</v>
      </c>
      <c r="W1120" s="422"/>
      <c r="X1120" s="43"/>
      <c r="Y1120" s="34"/>
      <c r="Z1120" s="34"/>
      <c r="AA1120" s="34"/>
      <c r="AB1120" s="34"/>
      <c r="AC1120" s="34"/>
      <c r="AD1120" s="100"/>
      <c r="AF1120" s="210"/>
    </row>
    <row r="1121" spans="1:153" ht="15.75" customHeight="1" x14ac:dyDescent="0.25">
      <c r="A1121" s="33" t="s">
        <v>10932</v>
      </c>
      <c r="B1121" s="34"/>
      <c r="C1121" s="23"/>
      <c r="D1121" s="472"/>
      <c r="E1121" s="35">
        <f t="shared" si="40"/>
        <v>0</v>
      </c>
      <c r="F1121" s="201">
        <v>32975</v>
      </c>
      <c r="G1121" s="417"/>
      <c r="H1121" s="36" t="s">
        <v>10950</v>
      </c>
      <c r="I1121" s="102"/>
      <c r="J1121" s="202">
        <v>42.84</v>
      </c>
      <c r="K1121" s="39">
        <f t="shared" si="39"/>
        <v>0</v>
      </c>
      <c r="L1121" s="40" t="s">
        <v>10266</v>
      </c>
      <c r="M1121" s="41">
        <v>105020032017</v>
      </c>
      <c r="N1121" s="40" t="s">
        <v>10932</v>
      </c>
      <c r="O1121" s="46" t="s">
        <v>37</v>
      </c>
      <c r="P1121" s="40" t="s">
        <v>116</v>
      </c>
      <c r="Q1121" s="42" t="s">
        <v>39</v>
      </c>
      <c r="R1121" s="42" t="s">
        <v>31</v>
      </c>
      <c r="S1121" s="304" t="s">
        <v>46</v>
      </c>
      <c r="T1121" s="304">
        <v>6</v>
      </c>
      <c r="U1121" s="304">
        <v>2500</v>
      </c>
      <c r="V1121" s="304" t="s">
        <v>41</v>
      </c>
      <c r="W1121" s="422"/>
      <c r="X1121" s="43" t="s">
        <v>10865</v>
      </c>
      <c r="Y1121" s="34"/>
      <c r="Z1121" s="34"/>
      <c r="AA1121" s="34"/>
      <c r="AB1121" s="34"/>
      <c r="AC1121" s="34"/>
      <c r="AD1121" s="100"/>
      <c r="AF1121" s="210"/>
      <c r="AH1121" s="140"/>
      <c r="AI1121" s="140"/>
    </row>
    <row r="1122" spans="1:153" ht="15.75" customHeight="1" x14ac:dyDescent="0.25">
      <c r="A1122" s="33" t="s">
        <v>11349</v>
      </c>
      <c r="B1122" s="34"/>
      <c r="C1122" s="23"/>
      <c r="D1122" s="472"/>
      <c r="E1122" s="35">
        <f t="shared" si="40"/>
        <v>0</v>
      </c>
      <c r="F1122" s="201">
        <v>34811</v>
      </c>
      <c r="G1122" s="417"/>
      <c r="H1122" s="36" t="s">
        <v>11402</v>
      </c>
      <c r="I1122" s="102"/>
      <c r="J1122" s="202">
        <v>105.44</v>
      </c>
      <c r="K1122" s="39">
        <f t="shared" si="39"/>
        <v>0</v>
      </c>
      <c r="L1122" s="40" t="s">
        <v>11435</v>
      </c>
      <c r="M1122" s="41" t="s">
        <v>11436</v>
      </c>
      <c r="N1122" s="40" t="s">
        <v>11349</v>
      </c>
      <c r="O1122" s="46" t="s">
        <v>37</v>
      </c>
      <c r="P1122" s="40" t="s">
        <v>314</v>
      </c>
      <c r="Q1122" s="42" t="s">
        <v>30</v>
      </c>
      <c r="R1122" s="42" t="s">
        <v>31</v>
      </c>
      <c r="S1122" s="304" t="s">
        <v>46</v>
      </c>
      <c r="T1122" s="304">
        <v>5</v>
      </c>
      <c r="U1122" s="304">
        <v>2500</v>
      </c>
      <c r="V1122" s="304" t="s">
        <v>41</v>
      </c>
      <c r="W1122" s="429"/>
      <c r="X1122" s="191" t="s">
        <v>11446</v>
      </c>
      <c r="Y1122" s="34"/>
      <c r="Z1122" s="34"/>
      <c r="AA1122" s="34"/>
      <c r="AB1122" s="34"/>
      <c r="AC1122" s="34"/>
      <c r="AD1122" s="100"/>
      <c r="AE1122" s="140"/>
      <c r="AF1122" s="210"/>
      <c r="AG1122" s="140"/>
      <c r="AH1122" s="100"/>
      <c r="AI1122" s="100"/>
      <c r="AJ1122" s="100"/>
      <c r="AK1122" s="140"/>
      <c r="AL1122" s="140"/>
      <c r="AM1122" s="140"/>
      <c r="AN1122" s="140"/>
      <c r="AO1122" s="140"/>
      <c r="AP1122" s="140"/>
      <c r="AQ1122" s="140"/>
      <c r="AR1122" s="140"/>
      <c r="AS1122" s="140"/>
      <c r="AT1122" s="140"/>
      <c r="AU1122" s="140"/>
      <c r="AV1122" s="140"/>
      <c r="AW1122" s="140"/>
      <c r="AX1122" s="140"/>
      <c r="AY1122" s="140"/>
      <c r="AZ1122" s="140"/>
      <c r="BA1122" s="140"/>
      <c r="BB1122" s="140"/>
      <c r="BC1122" s="140"/>
      <c r="BD1122" s="140"/>
      <c r="BE1122" s="140"/>
      <c r="BF1122" s="140"/>
      <c r="BG1122" s="140"/>
      <c r="BH1122" s="140"/>
      <c r="BI1122" s="140"/>
      <c r="BJ1122" s="140"/>
      <c r="BK1122" s="140"/>
      <c r="BL1122" s="140"/>
      <c r="BM1122" s="140"/>
      <c r="BN1122" s="140"/>
      <c r="BO1122" s="140"/>
      <c r="BP1122" s="140"/>
      <c r="BQ1122" s="140"/>
      <c r="BR1122" s="140"/>
      <c r="BS1122" s="140"/>
      <c r="BT1122" s="140"/>
      <c r="BU1122" s="140"/>
      <c r="BV1122" s="140"/>
      <c r="BW1122" s="140"/>
      <c r="BX1122" s="140"/>
      <c r="BY1122" s="140"/>
      <c r="BZ1122" s="140"/>
      <c r="CA1122" s="140"/>
      <c r="CB1122" s="140"/>
      <c r="CC1122" s="140"/>
      <c r="CD1122" s="140"/>
      <c r="CE1122" s="140"/>
      <c r="CF1122" s="140"/>
      <c r="CG1122" s="140"/>
      <c r="CH1122" s="140"/>
      <c r="CI1122" s="140"/>
      <c r="CJ1122" s="140"/>
      <c r="CK1122" s="140"/>
      <c r="CL1122" s="140"/>
      <c r="CM1122" s="140"/>
      <c r="CN1122" s="140"/>
      <c r="CO1122" s="140"/>
      <c r="CP1122" s="140"/>
      <c r="CQ1122" s="140"/>
      <c r="CR1122" s="140"/>
      <c r="CS1122" s="140"/>
      <c r="CT1122" s="140"/>
      <c r="CU1122" s="140"/>
      <c r="CV1122" s="140"/>
      <c r="CW1122" s="140"/>
      <c r="CX1122" s="140"/>
      <c r="CY1122" s="140"/>
      <c r="CZ1122" s="140"/>
      <c r="DA1122" s="140"/>
      <c r="DB1122" s="140"/>
      <c r="DC1122" s="140"/>
      <c r="DD1122" s="140"/>
      <c r="DE1122" s="140"/>
      <c r="DF1122" s="140"/>
      <c r="DG1122" s="140"/>
      <c r="DH1122" s="140"/>
      <c r="DI1122" s="140"/>
      <c r="DJ1122" s="140"/>
      <c r="DK1122" s="140"/>
      <c r="DL1122" s="140"/>
      <c r="DM1122" s="140"/>
      <c r="DN1122" s="140"/>
      <c r="DO1122" s="140"/>
      <c r="DP1122" s="140"/>
      <c r="DQ1122" s="140"/>
      <c r="DR1122" s="140"/>
      <c r="DS1122" s="140"/>
      <c r="DT1122" s="140"/>
      <c r="DU1122" s="140"/>
      <c r="DV1122" s="140"/>
      <c r="DW1122" s="140"/>
      <c r="DX1122" s="140"/>
      <c r="DY1122" s="140"/>
      <c r="DZ1122" s="140"/>
      <c r="EA1122" s="140"/>
      <c r="EB1122" s="140"/>
      <c r="EC1122" s="140"/>
      <c r="ED1122" s="140"/>
      <c r="EE1122" s="140"/>
      <c r="EF1122" s="140"/>
      <c r="EG1122" s="140"/>
      <c r="EH1122" s="140"/>
      <c r="EI1122" s="140"/>
      <c r="EJ1122" s="140"/>
      <c r="EK1122" s="140"/>
      <c r="EL1122" s="140"/>
      <c r="EM1122" s="140"/>
      <c r="EN1122" s="140"/>
      <c r="EO1122" s="140"/>
      <c r="EP1122" s="140"/>
      <c r="EQ1122" s="140"/>
      <c r="ER1122" s="140"/>
      <c r="ES1122" s="140"/>
      <c r="ET1122" s="140"/>
      <c r="EU1122" s="140"/>
      <c r="EV1122" s="140"/>
    </row>
    <row r="1123" spans="1:153" ht="15.75" customHeight="1" x14ac:dyDescent="0.25">
      <c r="A1123" s="33" t="s">
        <v>8815</v>
      </c>
      <c r="B1123" s="34"/>
      <c r="C1123" s="93"/>
      <c r="D1123" s="472"/>
      <c r="E1123" s="35">
        <f t="shared" si="40"/>
        <v>0</v>
      </c>
      <c r="F1123" s="201">
        <v>6627</v>
      </c>
      <c r="G1123" s="417"/>
      <c r="H1123" s="101" t="s">
        <v>8713</v>
      </c>
      <c r="I1123" s="102"/>
      <c r="J1123" s="202">
        <v>183.13</v>
      </c>
      <c r="K1123" s="39">
        <f t="shared" si="39"/>
        <v>0</v>
      </c>
      <c r="L1123" s="107" t="s">
        <v>8931</v>
      </c>
      <c r="M1123" s="106">
        <v>7693710</v>
      </c>
      <c r="N1123" s="107" t="s">
        <v>8815</v>
      </c>
      <c r="O1123" s="107" t="s">
        <v>2719</v>
      </c>
      <c r="P1123" s="107" t="s">
        <v>314</v>
      </c>
      <c r="Q1123" s="108" t="s">
        <v>30</v>
      </c>
      <c r="R1123" s="108" t="s">
        <v>31</v>
      </c>
      <c r="S1123" s="133" t="s">
        <v>46</v>
      </c>
      <c r="T1123" s="133">
        <v>6</v>
      </c>
      <c r="U1123" s="133">
        <v>2500</v>
      </c>
      <c r="V1123" s="133" t="s">
        <v>41</v>
      </c>
      <c r="W1123" s="430"/>
      <c r="X1123" s="165" t="s">
        <v>8765</v>
      </c>
      <c r="Y1123" s="99"/>
      <c r="Z1123" s="99"/>
      <c r="AA1123" s="99"/>
      <c r="AB1123" s="99"/>
      <c r="AC1123" s="99"/>
      <c r="AD1123" s="100"/>
      <c r="AF1123" s="210"/>
      <c r="AJ1123" s="100"/>
    </row>
    <row r="1124" spans="1:153" ht="15.75" customHeight="1" x14ac:dyDescent="0.25">
      <c r="A1124" s="33" t="s">
        <v>8813</v>
      </c>
      <c r="B1124" s="34"/>
      <c r="C1124" s="93"/>
      <c r="D1124" s="472"/>
      <c r="E1124" s="35">
        <f t="shared" si="40"/>
        <v>0</v>
      </c>
      <c r="F1124" s="201">
        <v>4005</v>
      </c>
      <c r="G1124" s="417"/>
      <c r="H1124" s="101" t="s">
        <v>8711</v>
      </c>
      <c r="I1124" s="102"/>
      <c r="J1124" s="202">
        <v>20.43</v>
      </c>
      <c r="K1124" s="39">
        <f t="shared" si="39"/>
        <v>0</v>
      </c>
      <c r="L1124" s="107" t="s">
        <v>8931</v>
      </c>
      <c r="M1124" s="106">
        <v>201295914</v>
      </c>
      <c r="N1124" s="107" t="s">
        <v>8813</v>
      </c>
      <c r="O1124" s="107" t="s">
        <v>81</v>
      </c>
      <c r="P1124" s="107" t="s">
        <v>314</v>
      </c>
      <c r="Q1124" s="108" t="s">
        <v>30</v>
      </c>
      <c r="R1124" s="108" t="s">
        <v>31</v>
      </c>
      <c r="S1124" s="295" t="s">
        <v>9536</v>
      </c>
      <c r="T1124" s="133">
        <v>1</v>
      </c>
      <c r="U1124" s="133">
        <v>2500</v>
      </c>
      <c r="V1124" s="133" t="s">
        <v>41</v>
      </c>
      <c r="W1124" s="430"/>
      <c r="X1124" s="174" t="s">
        <v>42</v>
      </c>
      <c r="Y1124" s="100"/>
      <c r="Z1124" s="99"/>
      <c r="AA1124" s="99"/>
      <c r="AB1124" s="99"/>
      <c r="AC1124" s="99"/>
      <c r="AD1124" s="100"/>
      <c r="AF1124" s="210"/>
    </row>
    <row r="1125" spans="1:153" ht="15.75" customHeight="1" x14ac:dyDescent="0.25">
      <c r="A1125" s="33" t="s">
        <v>1128</v>
      </c>
      <c r="B1125" s="34"/>
      <c r="C1125" s="23"/>
      <c r="D1125" s="472"/>
      <c r="E1125" s="35">
        <f t="shared" si="40"/>
        <v>0</v>
      </c>
      <c r="F1125" s="201">
        <v>2103</v>
      </c>
      <c r="G1125" s="417"/>
      <c r="H1125" s="36" t="s">
        <v>1129</v>
      </c>
      <c r="I1125" s="102"/>
      <c r="J1125" s="202">
        <v>86.97</v>
      </c>
      <c r="K1125" s="39">
        <f t="shared" si="39"/>
        <v>0</v>
      </c>
      <c r="L1125" s="40" t="s">
        <v>262</v>
      </c>
      <c r="M1125" s="41" t="s">
        <v>1130</v>
      </c>
      <c r="N1125" s="40" t="s">
        <v>1128</v>
      </c>
      <c r="O1125" s="46" t="s">
        <v>977</v>
      </c>
      <c r="P1125" s="40" t="s">
        <v>38</v>
      </c>
      <c r="Q1125" s="42" t="s">
        <v>39</v>
      </c>
      <c r="R1125" s="42" t="s">
        <v>31</v>
      </c>
      <c r="S1125" s="304" t="s">
        <v>41</v>
      </c>
      <c r="T1125" s="304">
        <v>9</v>
      </c>
      <c r="U1125" s="304">
        <v>500</v>
      </c>
      <c r="V1125" s="304" t="s">
        <v>41</v>
      </c>
      <c r="W1125" s="422"/>
      <c r="X1125" s="43"/>
      <c r="Y1125" s="34"/>
      <c r="Z1125" s="34"/>
      <c r="AA1125" s="34"/>
      <c r="AB1125" s="34"/>
      <c r="AC1125" s="34"/>
      <c r="AD1125" s="100"/>
      <c r="AF1125" s="210"/>
    </row>
    <row r="1126" spans="1:153" ht="15.75" customHeight="1" x14ac:dyDescent="0.25">
      <c r="A1126" s="33" t="s">
        <v>3607</v>
      </c>
      <c r="B1126" s="34"/>
      <c r="C1126" s="23"/>
      <c r="D1126" s="472"/>
      <c r="E1126" s="35">
        <f t="shared" si="40"/>
        <v>0</v>
      </c>
      <c r="F1126" s="201">
        <v>4242</v>
      </c>
      <c r="G1126" s="417"/>
      <c r="H1126" s="37" t="s">
        <v>3608</v>
      </c>
      <c r="I1126" s="102"/>
      <c r="J1126" s="202">
        <v>11.73</v>
      </c>
      <c r="K1126" s="39">
        <f t="shared" si="39"/>
        <v>0</v>
      </c>
      <c r="L1126" s="46" t="s">
        <v>502</v>
      </c>
      <c r="M1126" s="45">
        <v>17435838</v>
      </c>
      <c r="N1126" s="46" t="s">
        <v>3607</v>
      </c>
      <c r="O1126" s="46" t="s">
        <v>3551</v>
      </c>
      <c r="P1126" s="46" t="s">
        <v>38</v>
      </c>
      <c r="Q1126" s="47" t="s">
        <v>39</v>
      </c>
      <c r="R1126" s="47" t="s">
        <v>31</v>
      </c>
      <c r="S1126" s="308" t="s">
        <v>9537</v>
      </c>
      <c r="T1126" s="139">
        <v>1</v>
      </c>
      <c r="U1126" s="139">
        <v>2500</v>
      </c>
      <c r="V1126" s="139" t="s">
        <v>41</v>
      </c>
      <c r="W1126" s="427"/>
      <c r="X1126" s="154" t="s">
        <v>141</v>
      </c>
      <c r="Y1126" s="32"/>
      <c r="Z1126" s="32"/>
      <c r="AA1126" s="49"/>
      <c r="AB1126" s="32"/>
      <c r="AC1126" s="32"/>
      <c r="AD1126" s="100"/>
      <c r="AF1126" s="210"/>
      <c r="AK1126" s="100"/>
      <c r="AL1126" s="100"/>
      <c r="AM1126" s="100"/>
      <c r="AN1126" s="100"/>
      <c r="AO1126" s="100"/>
      <c r="AP1126" s="100"/>
      <c r="AQ1126" s="100"/>
      <c r="AR1126" s="100"/>
      <c r="AS1126" s="100"/>
      <c r="AT1126" s="100"/>
      <c r="AU1126" s="100"/>
      <c r="AV1126" s="100"/>
      <c r="AW1126" s="100"/>
      <c r="AX1126" s="100"/>
      <c r="AY1126" s="100"/>
      <c r="AZ1126" s="100"/>
      <c r="BA1126" s="100"/>
      <c r="BB1126" s="100"/>
      <c r="BC1126" s="100"/>
      <c r="BD1126" s="100"/>
      <c r="BE1126" s="100"/>
      <c r="BF1126" s="100"/>
      <c r="BG1126" s="100"/>
      <c r="BH1126" s="100"/>
      <c r="BI1126" s="100"/>
      <c r="BJ1126" s="100"/>
      <c r="BK1126" s="100"/>
      <c r="BL1126" s="100"/>
      <c r="BM1126" s="100"/>
      <c r="BN1126" s="100"/>
      <c r="BO1126" s="100"/>
      <c r="BP1126" s="100"/>
      <c r="BQ1126" s="100"/>
      <c r="BR1126" s="100"/>
      <c r="BS1126" s="100"/>
      <c r="BT1126" s="100"/>
      <c r="BU1126" s="100"/>
      <c r="BV1126" s="100"/>
      <c r="BW1126" s="100"/>
      <c r="BX1126" s="100"/>
      <c r="BY1126" s="100"/>
      <c r="BZ1126" s="100"/>
      <c r="CA1126" s="100"/>
      <c r="CB1126" s="100"/>
      <c r="CC1126" s="100"/>
      <c r="CD1126" s="100"/>
      <c r="CE1126" s="100"/>
      <c r="CF1126" s="100"/>
      <c r="CG1126" s="100"/>
      <c r="CH1126" s="100"/>
      <c r="CI1126" s="100"/>
      <c r="CJ1126" s="100"/>
      <c r="CK1126" s="100"/>
      <c r="CL1126" s="100"/>
      <c r="CM1126" s="100"/>
      <c r="CN1126" s="100"/>
      <c r="CO1126" s="100"/>
      <c r="CP1126" s="100"/>
      <c r="CQ1126" s="100"/>
      <c r="CR1126" s="100"/>
      <c r="CS1126" s="100"/>
      <c r="CT1126" s="100"/>
      <c r="CU1126" s="100"/>
      <c r="CV1126" s="100"/>
      <c r="CW1126" s="100"/>
      <c r="CX1126" s="100"/>
      <c r="CY1126" s="100"/>
      <c r="CZ1126" s="100"/>
      <c r="DA1126" s="100"/>
      <c r="DB1126" s="100"/>
      <c r="DC1126" s="100"/>
      <c r="DD1126" s="100"/>
      <c r="DE1126" s="100"/>
      <c r="DF1126" s="100"/>
      <c r="DG1126" s="100"/>
      <c r="DH1126" s="100"/>
      <c r="DI1126" s="100"/>
      <c r="DJ1126" s="100"/>
      <c r="DK1126" s="100"/>
      <c r="DL1126" s="100"/>
      <c r="DM1126" s="100"/>
      <c r="DN1126" s="100"/>
      <c r="DO1126" s="100"/>
      <c r="DP1126" s="100"/>
      <c r="DQ1126" s="100"/>
      <c r="DR1126" s="100"/>
      <c r="DS1126" s="100"/>
      <c r="DT1126" s="100"/>
      <c r="DU1126" s="100"/>
      <c r="DV1126" s="100"/>
      <c r="DW1126" s="100"/>
      <c r="DX1126" s="100"/>
      <c r="DY1126" s="100"/>
      <c r="DZ1126" s="100"/>
      <c r="EA1126" s="100"/>
      <c r="EB1126" s="100"/>
      <c r="EC1126" s="100"/>
      <c r="ED1126" s="100"/>
      <c r="EE1126" s="100"/>
      <c r="EF1126" s="100"/>
      <c r="EG1126" s="100"/>
      <c r="EH1126" s="100"/>
      <c r="EI1126" s="100"/>
      <c r="EJ1126" s="100"/>
      <c r="EK1126" s="100"/>
      <c r="EL1126" s="100"/>
      <c r="EM1126" s="100"/>
      <c r="EN1126" s="100"/>
      <c r="EO1126" s="100"/>
      <c r="EP1126" s="100"/>
      <c r="EQ1126" s="100"/>
      <c r="ER1126" s="100"/>
      <c r="ES1126" s="100"/>
      <c r="ET1126" s="100"/>
      <c r="EW1126" s="100"/>
    </row>
    <row r="1127" spans="1:153" ht="15.75" customHeight="1" x14ac:dyDescent="0.25">
      <c r="A1127" s="33" t="s">
        <v>4164</v>
      </c>
      <c r="B1127" s="34"/>
      <c r="C1127" s="23"/>
      <c r="D1127" s="472"/>
      <c r="E1127" s="35">
        <f t="shared" si="40"/>
        <v>0</v>
      </c>
      <c r="F1127" s="201">
        <v>7798</v>
      </c>
      <c r="G1127" s="417"/>
      <c r="H1127" s="36" t="s">
        <v>4165</v>
      </c>
      <c r="I1127" s="102"/>
      <c r="J1127" s="202">
        <v>51.9</v>
      </c>
      <c r="K1127" s="39">
        <f t="shared" si="39"/>
        <v>0</v>
      </c>
      <c r="L1127" s="40" t="s">
        <v>3144</v>
      </c>
      <c r="M1127" s="41">
        <v>201405271828</v>
      </c>
      <c r="N1127" s="40" t="s">
        <v>4164</v>
      </c>
      <c r="O1127" s="46" t="s">
        <v>3736</v>
      </c>
      <c r="P1127" s="40" t="s">
        <v>116</v>
      </c>
      <c r="Q1127" s="42" t="s">
        <v>39</v>
      </c>
      <c r="R1127" s="42" t="s">
        <v>31</v>
      </c>
      <c r="S1127" s="304" t="s">
        <v>41</v>
      </c>
      <c r="T1127" s="304">
        <v>12</v>
      </c>
      <c r="U1127" s="304">
        <v>2500</v>
      </c>
      <c r="V1127" s="304" t="s">
        <v>41</v>
      </c>
      <c r="W1127" s="422"/>
      <c r="X1127" s="43">
        <v>41817</v>
      </c>
      <c r="Y1127" s="34"/>
      <c r="Z1127" s="34"/>
      <c r="AA1127" s="34"/>
      <c r="AB1127" s="34"/>
      <c r="AC1127" s="34"/>
      <c r="AD1127" s="100"/>
      <c r="AF1127" s="210"/>
      <c r="AK1127" s="140"/>
      <c r="AL1127" s="140"/>
      <c r="AM1127" s="140"/>
      <c r="AN1127" s="140"/>
      <c r="AO1127" s="140"/>
      <c r="AP1127" s="140"/>
      <c r="AQ1127" s="140"/>
      <c r="AR1127" s="140"/>
      <c r="AS1127" s="140"/>
      <c r="AT1127" s="140"/>
      <c r="AU1127" s="140"/>
      <c r="AV1127" s="140"/>
      <c r="AW1127" s="140"/>
      <c r="AX1127" s="140"/>
      <c r="AY1127" s="140"/>
      <c r="AZ1127" s="140"/>
      <c r="BA1127" s="140"/>
      <c r="BB1127" s="140"/>
      <c r="BC1127" s="140"/>
      <c r="BD1127" s="140"/>
      <c r="BE1127" s="140"/>
      <c r="BF1127" s="140"/>
      <c r="BG1127" s="140"/>
      <c r="BH1127" s="140"/>
      <c r="BI1127" s="140"/>
      <c r="BJ1127" s="140"/>
      <c r="BK1127" s="140"/>
      <c r="BL1127" s="140"/>
      <c r="BM1127" s="140"/>
      <c r="BN1127" s="140"/>
      <c r="BO1127" s="140"/>
      <c r="BP1127" s="140"/>
      <c r="BQ1127" s="140"/>
      <c r="BR1127" s="140"/>
      <c r="BS1127" s="140"/>
      <c r="BT1127" s="140"/>
      <c r="BU1127" s="140"/>
      <c r="BV1127" s="140"/>
      <c r="BW1127" s="140"/>
      <c r="BX1127" s="140"/>
      <c r="BY1127" s="140"/>
      <c r="BZ1127" s="140"/>
      <c r="CA1127" s="140"/>
      <c r="CB1127" s="140"/>
      <c r="CC1127" s="140"/>
      <c r="CD1127" s="140"/>
      <c r="CE1127" s="140"/>
      <c r="CF1127" s="140"/>
      <c r="CG1127" s="140"/>
      <c r="CH1127" s="140"/>
      <c r="CI1127" s="140"/>
      <c r="CJ1127" s="140"/>
      <c r="CK1127" s="140"/>
      <c r="CL1127" s="140"/>
      <c r="CM1127" s="140"/>
      <c r="CN1127" s="140"/>
      <c r="CO1127" s="140"/>
      <c r="CP1127" s="140"/>
      <c r="CQ1127" s="140"/>
      <c r="CR1127" s="140"/>
      <c r="CS1127" s="140"/>
      <c r="CT1127" s="140"/>
      <c r="CU1127" s="140"/>
      <c r="CV1127" s="140"/>
      <c r="CW1127" s="140"/>
      <c r="CX1127" s="140"/>
      <c r="CY1127" s="140"/>
      <c r="CZ1127" s="140"/>
      <c r="DA1127" s="140"/>
      <c r="DB1127" s="140"/>
      <c r="DC1127" s="140"/>
      <c r="DD1127" s="140"/>
      <c r="DE1127" s="140"/>
      <c r="DF1127" s="140"/>
      <c r="DG1127" s="140"/>
      <c r="DH1127" s="140"/>
      <c r="DI1127" s="140"/>
      <c r="DJ1127" s="140"/>
      <c r="DK1127" s="140"/>
      <c r="DL1127" s="140"/>
      <c r="DM1127" s="140"/>
      <c r="DN1127" s="140"/>
      <c r="DO1127" s="140"/>
      <c r="DP1127" s="140"/>
      <c r="DQ1127" s="140"/>
      <c r="DR1127" s="140"/>
      <c r="DS1127" s="140"/>
      <c r="DT1127" s="140"/>
      <c r="DU1127" s="140"/>
      <c r="DV1127" s="140"/>
      <c r="DW1127" s="140"/>
      <c r="DX1127" s="140"/>
      <c r="DY1127" s="140"/>
      <c r="DZ1127" s="140"/>
      <c r="EA1127" s="140"/>
      <c r="EB1127" s="140"/>
      <c r="EC1127" s="140"/>
      <c r="ED1127" s="140"/>
      <c r="EE1127" s="140"/>
      <c r="EF1127" s="140"/>
      <c r="EG1127" s="140"/>
      <c r="EH1127" s="140"/>
      <c r="EI1127" s="140"/>
      <c r="EJ1127" s="140"/>
      <c r="EK1127" s="140"/>
      <c r="EL1127" s="140"/>
      <c r="EM1127" s="140"/>
      <c r="EN1127" s="140"/>
      <c r="EO1127" s="140"/>
      <c r="EP1127" s="140"/>
      <c r="EQ1127" s="140"/>
      <c r="ER1127" s="140"/>
      <c r="ES1127" s="140"/>
      <c r="ET1127" s="140"/>
      <c r="EW1127" s="140"/>
    </row>
    <row r="1128" spans="1:153" ht="15.75" customHeight="1" x14ac:dyDescent="0.25">
      <c r="A1128" s="33" t="s">
        <v>51</v>
      </c>
      <c r="B1128" s="34"/>
      <c r="C1128" s="34"/>
      <c r="D1128" s="472"/>
      <c r="E1128" s="35">
        <f t="shared" si="40"/>
        <v>0</v>
      </c>
      <c r="F1128" s="201">
        <v>1166</v>
      </c>
      <c r="G1128" s="417"/>
      <c r="H1128" s="109" t="s">
        <v>52</v>
      </c>
      <c r="I1128" s="102"/>
      <c r="J1128" s="202">
        <v>78.11</v>
      </c>
      <c r="K1128" s="39">
        <f t="shared" si="39"/>
        <v>0</v>
      </c>
      <c r="L1128" s="40" t="s">
        <v>36</v>
      </c>
      <c r="M1128" s="41">
        <v>2610114</v>
      </c>
      <c r="N1128" s="40" t="s">
        <v>51</v>
      </c>
      <c r="O1128" s="46" t="s">
        <v>37</v>
      </c>
      <c r="P1128" s="40" t="s">
        <v>38</v>
      </c>
      <c r="Q1128" s="42" t="s">
        <v>39</v>
      </c>
      <c r="R1128" s="42" t="s">
        <v>31</v>
      </c>
      <c r="S1128" s="304" t="s">
        <v>41</v>
      </c>
      <c r="T1128" s="304">
        <v>12</v>
      </c>
      <c r="U1128" s="304">
        <v>2500</v>
      </c>
      <c r="V1128" s="304" t="s">
        <v>41</v>
      </c>
      <c r="W1128" s="422"/>
      <c r="X1128" s="43" t="s">
        <v>42</v>
      </c>
      <c r="Y1128" s="34"/>
      <c r="Z1128" s="34"/>
      <c r="AA1128" s="34"/>
      <c r="AB1128" s="34"/>
      <c r="AC1128" s="34"/>
      <c r="AD1128" s="100"/>
      <c r="AF1128" s="210"/>
      <c r="AK1128" s="140"/>
      <c r="AL1128" s="140"/>
      <c r="AM1128" s="140"/>
      <c r="AN1128" s="140"/>
      <c r="AO1128" s="140"/>
      <c r="AP1128" s="140"/>
      <c r="AQ1128" s="140"/>
      <c r="AR1128" s="140"/>
      <c r="AS1128" s="140"/>
      <c r="AT1128" s="140"/>
      <c r="AU1128" s="140"/>
      <c r="AV1128" s="140"/>
      <c r="AW1128" s="140"/>
      <c r="AX1128" s="140"/>
      <c r="AY1128" s="140"/>
      <c r="AZ1128" s="140"/>
      <c r="BA1128" s="140"/>
      <c r="BB1128" s="140"/>
      <c r="BC1128" s="140"/>
      <c r="BD1128" s="140"/>
      <c r="BE1128" s="140"/>
      <c r="BF1128" s="140"/>
      <c r="BG1128" s="140"/>
      <c r="BH1128" s="140"/>
      <c r="BI1128" s="140"/>
      <c r="BJ1128" s="140"/>
      <c r="BK1128" s="140"/>
      <c r="BL1128" s="140"/>
      <c r="BM1128" s="140"/>
      <c r="BN1128" s="140"/>
      <c r="BO1128" s="140"/>
      <c r="BP1128" s="140"/>
      <c r="BQ1128" s="140"/>
      <c r="BR1128" s="140"/>
      <c r="BS1128" s="140"/>
      <c r="BT1128" s="140"/>
      <c r="BU1128" s="140"/>
      <c r="BV1128" s="140"/>
      <c r="BW1128" s="140"/>
      <c r="BX1128" s="140"/>
      <c r="BY1128" s="140"/>
      <c r="BZ1128" s="140"/>
      <c r="CA1128" s="140"/>
      <c r="CB1128" s="140"/>
      <c r="CC1128" s="140"/>
      <c r="CD1128" s="140"/>
      <c r="CE1128" s="140"/>
      <c r="CF1128" s="140"/>
      <c r="CG1128" s="140"/>
      <c r="CH1128" s="140"/>
      <c r="CI1128" s="140"/>
      <c r="CJ1128" s="140"/>
      <c r="CK1128" s="140"/>
      <c r="CL1128" s="140"/>
      <c r="CM1128" s="140"/>
      <c r="CN1128" s="140"/>
      <c r="CO1128" s="140"/>
      <c r="CP1128" s="140"/>
      <c r="CQ1128" s="140"/>
      <c r="CR1128" s="140"/>
      <c r="CS1128" s="140"/>
      <c r="CT1128" s="140"/>
      <c r="CU1128" s="140"/>
      <c r="CV1128" s="140"/>
      <c r="CW1128" s="140"/>
      <c r="CX1128" s="140"/>
      <c r="CY1128" s="140"/>
      <c r="CZ1128" s="140"/>
      <c r="DA1128" s="140"/>
      <c r="DB1128" s="140"/>
      <c r="DC1128" s="140"/>
      <c r="DD1128" s="140"/>
      <c r="DE1128" s="140"/>
      <c r="DF1128" s="140"/>
      <c r="DG1128" s="140"/>
      <c r="DH1128" s="140"/>
      <c r="DI1128" s="140"/>
      <c r="DJ1128" s="140"/>
      <c r="DK1128" s="140"/>
      <c r="DL1128" s="140"/>
      <c r="DM1128" s="140"/>
      <c r="DN1128" s="140"/>
      <c r="DO1128" s="140"/>
      <c r="DP1128" s="140"/>
      <c r="DQ1128" s="140"/>
      <c r="DR1128" s="140"/>
      <c r="DS1128" s="140"/>
      <c r="DT1128" s="140"/>
      <c r="DU1128" s="140"/>
      <c r="DV1128" s="140"/>
      <c r="DW1128" s="140"/>
      <c r="DX1128" s="140"/>
      <c r="DY1128" s="140"/>
      <c r="DZ1128" s="140"/>
      <c r="EA1128" s="140"/>
      <c r="EB1128" s="140"/>
      <c r="EC1128" s="140"/>
      <c r="ED1128" s="140"/>
      <c r="EE1128" s="140"/>
      <c r="EF1128" s="140"/>
      <c r="EG1128" s="140"/>
      <c r="EH1128" s="140"/>
      <c r="EI1128" s="140"/>
      <c r="EJ1128" s="140"/>
      <c r="EK1128" s="140"/>
      <c r="EL1128" s="140"/>
      <c r="EM1128" s="140"/>
      <c r="EN1128" s="140"/>
      <c r="EO1128" s="140"/>
      <c r="EP1128" s="140"/>
      <c r="EQ1128" s="140"/>
      <c r="ER1128" s="140"/>
      <c r="ES1128" s="140"/>
      <c r="ET1128" s="140"/>
      <c r="EW1128" s="140"/>
    </row>
    <row r="1129" spans="1:153" ht="15.75" customHeight="1" x14ac:dyDescent="0.25">
      <c r="A1129" s="33" t="s">
        <v>34</v>
      </c>
      <c r="B1129" s="34"/>
      <c r="C1129" s="34"/>
      <c r="D1129" s="472"/>
      <c r="E1129" s="35">
        <f t="shared" si="40"/>
        <v>0</v>
      </c>
      <c r="F1129" s="201">
        <v>1167</v>
      </c>
      <c r="G1129" s="417"/>
      <c r="H1129" s="109" t="s">
        <v>35</v>
      </c>
      <c r="I1129" s="102"/>
      <c r="J1129" s="202">
        <v>121.19</v>
      </c>
      <c r="K1129" s="39">
        <f t="shared" si="39"/>
        <v>0</v>
      </c>
      <c r="L1129" s="40" t="s">
        <v>36</v>
      </c>
      <c r="M1129" s="41">
        <v>2610113</v>
      </c>
      <c r="N1129" s="40" t="s">
        <v>34</v>
      </c>
      <c r="O1129" s="46" t="s">
        <v>37</v>
      </c>
      <c r="P1129" s="40" t="s">
        <v>38</v>
      </c>
      <c r="Q1129" s="42" t="s">
        <v>39</v>
      </c>
      <c r="R1129" s="42" t="s">
        <v>31</v>
      </c>
      <c r="S1129" s="304" t="s">
        <v>40</v>
      </c>
      <c r="T1129" s="304">
        <v>2</v>
      </c>
      <c r="U1129" s="304">
        <v>2500</v>
      </c>
      <c r="V1129" s="304" t="s">
        <v>41</v>
      </c>
      <c r="W1129" s="422"/>
      <c r="X1129" s="43" t="s">
        <v>42</v>
      </c>
      <c r="Y1129" s="34"/>
      <c r="Z1129" s="34"/>
      <c r="AA1129" s="34"/>
      <c r="AB1129" s="34"/>
      <c r="AC1129" s="34"/>
      <c r="AD1129" s="100"/>
      <c r="AF1129" s="210"/>
    </row>
    <row r="1130" spans="1:153" ht="15.75" customHeight="1" x14ac:dyDescent="0.25">
      <c r="A1130" s="33" t="s">
        <v>2522</v>
      </c>
      <c r="B1130" s="34"/>
      <c r="C1130" s="34"/>
      <c r="D1130" s="472"/>
      <c r="E1130" s="35">
        <f t="shared" si="40"/>
        <v>0</v>
      </c>
      <c r="F1130" s="201">
        <v>7920</v>
      </c>
      <c r="G1130" s="417"/>
      <c r="H1130" s="36" t="s">
        <v>2523</v>
      </c>
      <c r="I1130" s="102"/>
      <c r="J1130" s="202">
        <v>21</v>
      </c>
      <c r="K1130" s="39">
        <f t="shared" si="39"/>
        <v>0</v>
      </c>
      <c r="L1130" s="40" t="s">
        <v>1047</v>
      </c>
      <c r="M1130" s="41" t="s">
        <v>2524</v>
      </c>
      <c r="N1130" s="40" t="s">
        <v>2522</v>
      </c>
      <c r="O1130" s="46" t="s">
        <v>2278</v>
      </c>
      <c r="P1130" s="40" t="s">
        <v>1048</v>
      </c>
      <c r="Q1130" s="42" t="s">
        <v>757</v>
      </c>
      <c r="R1130" s="42" t="s">
        <v>31</v>
      </c>
      <c r="S1130" s="304" t="s">
        <v>60</v>
      </c>
      <c r="T1130" s="304">
        <v>4</v>
      </c>
      <c r="U1130" s="304">
        <v>2500</v>
      </c>
      <c r="V1130" s="304" t="s">
        <v>41</v>
      </c>
      <c r="W1130" s="422"/>
      <c r="X1130" s="43" t="s">
        <v>33</v>
      </c>
      <c r="Y1130" s="34"/>
      <c r="Z1130" s="34"/>
      <c r="AA1130" s="34"/>
      <c r="AB1130" s="34"/>
      <c r="AC1130" s="34"/>
      <c r="AD1130" s="100"/>
      <c r="AF1130" s="210"/>
      <c r="AH1130" s="100"/>
      <c r="AI1130" s="100"/>
      <c r="EU1130" s="140"/>
      <c r="EV1130" s="140"/>
    </row>
    <row r="1131" spans="1:153" ht="15.75" customHeight="1" x14ac:dyDescent="0.25">
      <c r="A1131" s="33" t="s">
        <v>1448</v>
      </c>
      <c r="B1131" s="34"/>
      <c r="C1131" s="23"/>
      <c r="D1131" s="472"/>
      <c r="E1131" s="35">
        <f t="shared" si="40"/>
        <v>0</v>
      </c>
      <c r="F1131" s="201">
        <v>4967</v>
      </c>
      <c r="G1131" s="417"/>
      <c r="H1131" s="36" t="s">
        <v>1449</v>
      </c>
      <c r="I1131" s="102"/>
      <c r="J1131" s="202">
        <v>115.97</v>
      </c>
      <c r="K1131" s="39">
        <f t="shared" si="39"/>
        <v>0</v>
      </c>
      <c r="L1131" s="40" t="s">
        <v>1450</v>
      </c>
      <c r="M1131" s="41" t="s">
        <v>1451</v>
      </c>
      <c r="N1131" s="40" t="s">
        <v>1448</v>
      </c>
      <c r="O1131" s="46" t="s">
        <v>1325</v>
      </c>
      <c r="P1131" s="40" t="s">
        <v>97</v>
      </c>
      <c r="Q1131" s="42" t="s">
        <v>98</v>
      </c>
      <c r="R1131" s="42" t="s">
        <v>31</v>
      </c>
      <c r="S1131" s="304" t="s">
        <v>41</v>
      </c>
      <c r="T1131" s="304">
        <v>12</v>
      </c>
      <c r="U1131" s="304">
        <v>2500</v>
      </c>
      <c r="V1131" s="304" t="s">
        <v>41</v>
      </c>
      <c r="W1131" s="422"/>
      <c r="X1131" s="43">
        <v>41821</v>
      </c>
      <c r="Y1131" s="34"/>
      <c r="Z1131" s="34"/>
      <c r="AA1131" s="34"/>
      <c r="AB1131" s="34"/>
      <c r="AC1131" s="34"/>
      <c r="AD1131" s="100"/>
      <c r="AF1131" s="210"/>
      <c r="AK1131" s="140"/>
      <c r="AL1131" s="140"/>
      <c r="AM1131" s="140"/>
      <c r="AN1131" s="140"/>
      <c r="AO1131" s="140"/>
      <c r="AP1131" s="140"/>
      <c r="AQ1131" s="140"/>
      <c r="AR1131" s="140"/>
      <c r="AS1131" s="140"/>
      <c r="AT1131" s="140"/>
      <c r="AU1131" s="140"/>
      <c r="AV1131" s="140"/>
      <c r="AW1131" s="140"/>
      <c r="AX1131" s="140"/>
      <c r="AY1131" s="140"/>
      <c r="AZ1131" s="140"/>
      <c r="BA1131" s="140"/>
      <c r="BB1131" s="140"/>
      <c r="BC1131" s="140"/>
      <c r="BD1131" s="140"/>
      <c r="BE1131" s="140"/>
      <c r="BF1131" s="140"/>
      <c r="BG1131" s="140"/>
      <c r="BH1131" s="140"/>
      <c r="BI1131" s="140"/>
      <c r="BJ1131" s="140"/>
      <c r="BK1131" s="140"/>
      <c r="BL1131" s="140"/>
      <c r="BM1131" s="140"/>
      <c r="BN1131" s="140"/>
      <c r="BO1131" s="140"/>
      <c r="BP1131" s="140"/>
      <c r="BQ1131" s="140"/>
      <c r="BR1131" s="140"/>
      <c r="BS1131" s="140"/>
      <c r="BT1131" s="140"/>
      <c r="BU1131" s="140"/>
      <c r="BV1131" s="140"/>
      <c r="BW1131" s="140"/>
      <c r="BX1131" s="140"/>
      <c r="BY1131" s="140"/>
      <c r="BZ1131" s="140"/>
      <c r="CA1131" s="140"/>
      <c r="CB1131" s="140"/>
      <c r="CC1131" s="140"/>
      <c r="CD1131" s="140"/>
      <c r="CE1131" s="140"/>
      <c r="CF1131" s="140"/>
      <c r="CG1131" s="140"/>
      <c r="CH1131" s="140"/>
      <c r="CI1131" s="140"/>
      <c r="CJ1131" s="140"/>
      <c r="CK1131" s="140"/>
      <c r="CL1131" s="140"/>
      <c r="CM1131" s="140"/>
      <c r="CN1131" s="140"/>
      <c r="CO1131" s="140"/>
      <c r="CP1131" s="140"/>
      <c r="CQ1131" s="140"/>
      <c r="CR1131" s="140"/>
      <c r="CS1131" s="140"/>
      <c r="CT1131" s="140"/>
      <c r="CU1131" s="140"/>
      <c r="CV1131" s="140"/>
      <c r="CW1131" s="140"/>
      <c r="CX1131" s="140"/>
      <c r="CY1131" s="140"/>
      <c r="CZ1131" s="140"/>
      <c r="DA1131" s="140"/>
      <c r="DB1131" s="140"/>
      <c r="DC1131" s="140"/>
      <c r="DD1131" s="140"/>
      <c r="DE1131" s="140"/>
      <c r="DF1131" s="140"/>
      <c r="DG1131" s="140"/>
      <c r="DH1131" s="140"/>
      <c r="DI1131" s="140"/>
      <c r="DJ1131" s="140"/>
      <c r="DK1131" s="140"/>
      <c r="DL1131" s="140"/>
      <c r="DM1131" s="140"/>
      <c r="DN1131" s="140"/>
      <c r="DO1131" s="140"/>
      <c r="DP1131" s="140"/>
      <c r="DQ1131" s="140"/>
      <c r="DR1131" s="140"/>
      <c r="DS1131" s="140"/>
      <c r="DT1131" s="140"/>
      <c r="DU1131" s="140"/>
      <c r="DV1131" s="140"/>
      <c r="DW1131" s="140"/>
      <c r="DX1131" s="140"/>
      <c r="DY1131" s="140"/>
      <c r="DZ1131" s="140"/>
      <c r="EA1131" s="140"/>
      <c r="EB1131" s="140"/>
      <c r="EC1131" s="140"/>
      <c r="ED1131" s="140"/>
      <c r="EE1131" s="140"/>
      <c r="EF1131" s="140"/>
      <c r="EG1131" s="140"/>
      <c r="EH1131" s="140"/>
      <c r="EI1131" s="140"/>
      <c r="EJ1131" s="140"/>
      <c r="EK1131" s="140"/>
      <c r="EL1131" s="140"/>
      <c r="EM1131" s="140"/>
      <c r="EN1131" s="140"/>
      <c r="EO1131" s="140"/>
      <c r="EP1131" s="140"/>
      <c r="EQ1131" s="140"/>
      <c r="ER1131" s="140"/>
      <c r="ES1131" s="140"/>
      <c r="ET1131" s="140"/>
      <c r="EW1131" s="140"/>
    </row>
    <row r="1132" spans="1:153" ht="15.75" customHeight="1" x14ac:dyDescent="0.25">
      <c r="A1132" s="33" t="s">
        <v>1452</v>
      </c>
      <c r="B1132" s="34"/>
      <c r="C1132" s="23"/>
      <c r="D1132" s="472"/>
      <c r="E1132" s="35">
        <f t="shared" si="40"/>
        <v>0</v>
      </c>
      <c r="F1132" s="201">
        <v>2526</v>
      </c>
      <c r="G1132" s="417"/>
      <c r="H1132" s="36" t="s">
        <v>1453</v>
      </c>
      <c r="I1132" s="102"/>
      <c r="J1132" s="202">
        <v>97.3</v>
      </c>
      <c r="K1132" s="39">
        <f t="shared" si="39"/>
        <v>0</v>
      </c>
      <c r="L1132" s="40" t="s">
        <v>1450</v>
      </c>
      <c r="M1132" s="41" t="s">
        <v>1454</v>
      </c>
      <c r="N1132" s="40" t="s">
        <v>1452</v>
      </c>
      <c r="O1132" s="46" t="s">
        <v>1325</v>
      </c>
      <c r="P1132" s="40" t="s">
        <v>97</v>
      </c>
      <c r="Q1132" s="42" t="s">
        <v>98</v>
      </c>
      <c r="R1132" s="42" t="s">
        <v>31</v>
      </c>
      <c r="S1132" s="304" t="s">
        <v>41</v>
      </c>
      <c r="T1132" s="304">
        <v>12</v>
      </c>
      <c r="U1132" s="304">
        <v>2500</v>
      </c>
      <c r="V1132" s="304" t="s">
        <v>41</v>
      </c>
      <c r="W1132" s="422"/>
      <c r="X1132" s="43">
        <v>41821</v>
      </c>
      <c r="Y1132" s="34"/>
      <c r="Z1132" s="34"/>
      <c r="AA1132" s="34"/>
      <c r="AB1132" s="34"/>
      <c r="AC1132" s="34"/>
      <c r="AD1132" s="100"/>
      <c r="AF1132" s="210"/>
      <c r="AK1132" s="100"/>
      <c r="AL1132" s="100"/>
      <c r="AM1132" s="100"/>
      <c r="AN1132" s="100"/>
      <c r="AO1132" s="100"/>
      <c r="AP1132" s="100"/>
      <c r="AQ1132" s="100"/>
      <c r="AR1132" s="100"/>
      <c r="AS1132" s="100"/>
      <c r="AT1132" s="100"/>
      <c r="AU1132" s="100"/>
      <c r="AV1132" s="100"/>
      <c r="AW1132" s="100"/>
      <c r="AX1132" s="100"/>
      <c r="AY1132" s="100"/>
      <c r="AZ1132" s="100"/>
      <c r="BA1132" s="100"/>
      <c r="BB1132" s="100"/>
      <c r="BC1132" s="100"/>
      <c r="BD1132" s="100"/>
      <c r="BE1132" s="100"/>
      <c r="BF1132" s="100"/>
      <c r="BG1132" s="100"/>
      <c r="BH1132" s="100"/>
      <c r="BI1132" s="100"/>
      <c r="BJ1132" s="100"/>
      <c r="BK1132" s="100"/>
      <c r="BL1132" s="100"/>
      <c r="BM1132" s="100"/>
      <c r="BN1132" s="100"/>
      <c r="BO1132" s="100"/>
      <c r="BP1132" s="100"/>
      <c r="BQ1132" s="100"/>
      <c r="BR1132" s="100"/>
      <c r="BS1132" s="100"/>
      <c r="BT1132" s="100"/>
      <c r="BU1132" s="100"/>
      <c r="BV1132" s="100"/>
      <c r="BW1132" s="100"/>
      <c r="BX1132" s="100"/>
      <c r="BY1132" s="100"/>
      <c r="BZ1132" s="100"/>
      <c r="CA1132" s="100"/>
      <c r="CB1132" s="100"/>
      <c r="CC1132" s="100"/>
      <c r="CD1132" s="100"/>
      <c r="CE1132" s="100"/>
      <c r="CF1132" s="100"/>
      <c r="CG1132" s="100"/>
      <c r="CH1132" s="100"/>
      <c r="CI1132" s="100"/>
      <c r="CJ1132" s="100"/>
      <c r="CK1132" s="100"/>
      <c r="CL1132" s="100"/>
      <c r="CM1132" s="100"/>
      <c r="CN1132" s="100"/>
      <c r="CO1132" s="100"/>
      <c r="CP1132" s="100"/>
      <c r="CQ1132" s="100"/>
      <c r="CR1132" s="100"/>
      <c r="CS1132" s="100"/>
      <c r="CT1132" s="100"/>
      <c r="CU1132" s="100"/>
      <c r="CV1132" s="100"/>
      <c r="CW1132" s="100"/>
      <c r="CX1132" s="100"/>
      <c r="CY1132" s="100"/>
      <c r="CZ1132" s="100"/>
      <c r="DA1132" s="100"/>
      <c r="DB1132" s="100"/>
      <c r="DC1132" s="100"/>
      <c r="DD1132" s="100"/>
      <c r="DE1132" s="100"/>
      <c r="DF1132" s="100"/>
      <c r="DG1132" s="100"/>
      <c r="DH1132" s="100"/>
      <c r="DI1132" s="100"/>
      <c r="DJ1132" s="100"/>
      <c r="DK1132" s="100"/>
      <c r="DL1132" s="100"/>
      <c r="DM1132" s="100"/>
      <c r="DN1132" s="100"/>
      <c r="DO1132" s="100"/>
      <c r="DP1132" s="100"/>
      <c r="DQ1132" s="100"/>
      <c r="DR1132" s="100"/>
      <c r="DS1132" s="100"/>
      <c r="DT1132" s="100"/>
      <c r="DU1132" s="100"/>
      <c r="DV1132" s="100"/>
      <c r="DW1132" s="100"/>
      <c r="DX1132" s="100"/>
      <c r="DY1132" s="100"/>
      <c r="DZ1132" s="100"/>
      <c r="EA1132" s="100"/>
      <c r="EB1132" s="100"/>
      <c r="EC1132" s="100"/>
      <c r="ED1132" s="100"/>
      <c r="EE1132" s="100"/>
      <c r="EF1132" s="100"/>
      <c r="EG1132" s="100"/>
      <c r="EH1132" s="100"/>
      <c r="EI1132" s="100"/>
      <c r="EJ1132" s="100"/>
      <c r="EK1132" s="100"/>
      <c r="EL1132" s="100"/>
      <c r="EM1132" s="100"/>
      <c r="EN1132" s="100"/>
      <c r="EO1132" s="100"/>
      <c r="EP1132" s="100"/>
      <c r="EQ1132" s="100"/>
      <c r="ER1132" s="100"/>
      <c r="ES1132" s="100"/>
      <c r="ET1132" s="100"/>
      <c r="EW1132" s="100"/>
    </row>
    <row r="1133" spans="1:153" ht="15" customHeight="1" x14ac:dyDescent="0.25">
      <c r="A1133" s="33" t="s">
        <v>9135</v>
      </c>
      <c r="B1133" s="34"/>
      <c r="C1133" s="156"/>
      <c r="D1133" s="472"/>
      <c r="E1133" s="35">
        <f t="shared" si="40"/>
        <v>0</v>
      </c>
      <c r="F1133" s="201">
        <v>30883</v>
      </c>
      <c r="G1133" s="417"/>
      <c r="H1133" s="101" t="s">
        <v>9129</v>
      </c>
      <c r="I1133" s="97"/>
      <c r="J1133" s="202">
        <v>84.85</v>
      </c>
      <c r="K1133" s="39">
        <f t="shared" si="39"/>
        <v>0</v>
      </c>
      <c r="L1133" s="107" t="s">
        <v>1619</v>
      </c>
      <c r="M1133" s="147" t="s">
        <v>9134</v>
      </c>
      <c r="N1133" s="133" t="s">
        <v>9135</v>
      </c>
      <c r="O1133" s="133" t="s">
        <v>3736</v>
      </c>
      <c r="P1133" s="133" t="s">
        <v>95</v>
      </c>
      <c r="Q1133" s="148" t="s">
        <v>39</v>
      </c>
      <c r="R1133" s="148" t="s">
        <v>958</v>
      </c>
      <c r="S1133" s="133" t="s">
        <v>41</v>
      </c>
      <c r="T1133" s="304">
        <v>10</v>
      </c>
      <c r="U1133" s="133">
        <v>500</v>
      </c>
      <c r="V1133" s="133" t="s">
        <v>41</v>
      </c>
      <c r="W1133" s="425" t="s">
        <v>8964</v>
      </c>
      <c r="X1133" s="164" t="s">
        <v>9117</v>
      </c>
      <c r="Y1133" s="99"/>
      <c r="Z1133" s="99"/>
      <c r="AA1133" s="99"/>
      <c r="AB1133" s="99"/>
      <c r="AC1133" s="99"/>
      <c r="AD1133" s="100"/>
      <c r="AE1133" s="100"/>
      <c r="AF1133" s="210"/>
      <c r="AG1133" s="100"/>
      <c r="AH1133" s="100"/>
      <c r="AI1133" s="100"/>
    </row>
    <row r="1134" spans="1:153" ht="15" customHeight="1" x14ac:dyDescent="0.25">
      <c r="A1134" s="33" t="s">
        <v>4166</v>
      </c>
      <c r="B1134" s="34"/>
      <c r="C1134" s="23"/>
      <c r="D1134" s="472"/>
      <c r="E1134" s="35">
        <f t="shared" si="40"/>
        <v>0</v>
      </c>
      <c r="F1134" s="201">
        <v>5117</v>
      </c>
      <c r="G1134" s="417"/>
      <c r="H1134" s="36" t="s">
        <v>4167</v>
      </c>
      <c r="I1134" s="102"/>
      <c r="J1134" s="202">
        <v>50.1</v>
      </c>
      <c r="K1134" s="39">
        <f t="shared" si="39"/>
        <v>0</v>
      </c>
      <c r="L1134" s="40" t="s">
        <v>312</v>
      </c>
      <c r="M1134" s="41" t="s">
        <v>4168</v>
      </c>
      <c r="N1134" s="40" t="s">
        <v>4166</v>
      </c>
      <c r="O1134" s="46" t="s">
        <v>65</v>
      </c>
      <c r="P1134" s="40" t="s">
        <v>314</v>
      </c>
      <c r="Q1134" s="42" t="s">
        <v>30</v>
      </c>
      <c r="R1134" s="42" t="s">
        <v>31</v>
      </c>
      <c r="S1134" s="304" t="s">
        <v>46</v>
      </c>
      <c r="T1134" s="304">
        <v>6</v>
      </c>
      <c r="U1134" s="304">
        <v>2500</v>
      </c>
      <c r="V1134" s="304" t="s">
        <v>41</v>
      </c>
      <c r="W1134" s="422"/>
      <c r="X1134" s="43"/>
      <c r="Y1134" s="34"/>
      <c r="Z1134" s="34"/>
      <c r="AA1134" s="34"/>
      <c r="AB1134" s="34"/>
      <c r="AC1134" s="34"/>
      <c r="AD1134" s="100"/>
      <c r="AF1134" s="210"/>
    </row>
    <row r="1135" spans="1:153" ht="15" customHeight="1" x14ac:dyDescent="0.25">
      <c r="A1135" s="33" t="s">
        <v>1739</v>
      </c>
      <c r="B1135" s="34"/>
      <c r="C1135" s="23"/>
      <c r="D1135" s="472"/>
      <c r="E1135" s="35">
        <f t="shared" si="40"/>
        <v>0</v>
      </c>
      <c r="F1135" s="201">
        <v>2532</v>
      </c>
      <c r="G1135" s="417"/>
      <c r="H1135" s="36" t="s">
        <v>1740</v>
      </c>
      <c r="I1135" s="102"/>
      <c r="J1135" s="202">
        <v>60</v>
      </c>
      <c r="K1135" s="39">
        <f t="shared" si="39"/>
        <v>0</v>
      </c>
      <c r="L1135" s="40" t="s">
        <v>1741</v>
      </c>
      <c r="M1135" s="41" t="s">
        <v>1742</v>
      </c>
      <c r="N1135" s="40" t="s">
        <v>1739</v>
      </c>
      <c r="O1135" s="46" t="s">
        <v>28</v>
      </c>
      <c r="P1135" s="40" t="s">
        <v>95</v>
      </c>
      <c r="Q1135" s="42" t="s">
        <v>39</v>
      </c>
      <c r="R1135" s="42" t="s">
        <v>31</v>
      </c>
      <c r="S1135" s="304" t="s">
        <v>41</v>
      </c>
      <c r="T1135" s="304">
        <v>10</v>
      </c>
      <c r="U1135" s="304">
        <v>500</v>
      </c>
      <c r="V1135" s="304" t="s">
        <v>41</v>
      </c>
      <c r="W1135" s="422"/>
      <c r="X1135" s="43">
        <v>41953</v>
      </c>
      <c r="Y1135" s="34"/>
      <c r="Z1135" s="34"/>
      <c r="AA1135" s="34"/>
      <c r="AB1135" s="34"/>
      <c r="AC1135" s="34"/>
      <c r="AD1135" s="100"/>
      <c r="AF1135" s="210"/>
    </row>
    <row r="1136" spans="1:153" ht="15" customHeight="1" x14ac:dyDescent="0.25">
      <c r="A1136" s="33" t="s">
        <v>11188</v>
      </c>
      <c r="B1136" s="34"/>
      <c r="C1136" s="23"/>
      <c r="D1136" s="472"/>
      <c r="E1136" s="35">
        <f t="shared" si="40"/>
        <v>0</v>
      </c>
      <c r="F1136" s="201">
        <v>33935</v>
      </c>
      <c r="G1136" s="417"/>
      <c r="H1136" s="36" t="s">
        <v>11225</v>
      </c>
      <c r="I1136" s="102"/>
      <c r="J1136" s="202">
        <v>53.097684239999992</v>
      </c>
      <c r="K1136" s="39">
        <f t="shared" si="39"/>
        <v>0</v>
      </c>
      <c r="L1136" s="40" t="s">
        <v>11271</v>
      </c>
      <c r="M1136" s="41">
        <v>201721121541</v>
      </c>
      <c r="N1136" s="40" t="s">
        <v>11188</v>
      </c>
      <c r="O1136" s="46" t="s">
        <v>3202</v>
      </c>
      <c r="P1136" s="40" t="s">
        <v>756</v>
      </c>
      <c r="Q1136" s="42" t="s">
        <v>757</v>
      </c>
      <c r="R1136" s="42" t="s">
        <v>31</v>
      </c>
      <c r="S1136" s="304" t="s">
        <v>41</v>
      </c>
      <c r="T1136" s="304">
        <v>12</v>
      </c>
      <c r="U1136" s="304">
        <v>2500</v>
      </c>
      <c r="V1136" s="304" t="s">
        <v>41</v>
      </c>
      <c r="W1136" s="422"/>
      <c r="X1136" s="191" t="s">
        <v>11265</v>
      </c>
      <c r="Y1136" s="34"/>
      <c r="Z1136" s="34"/>
      <c r="AA1136" s="34"/>
      <c r="AB1136" s="34"/>
      <c r="AC1136" s="34"/>
      <c r="AD1136" s="100"/>
      <c r="AF1136" s="210"/>
      <c r="AH1136" s="140"/>
      <c r="AI1136" s="140"/>
    </row>
    <row r="1137" spans="1:153" ht="15" customHeight="1" x14ac:dyDescent="0.25">
      <c r="A1137" s="33" t="s">
        <v>10881</v>
      </c>
      <c r="B1137" s="34"/>
      <c r="C1137" s="23"/>
      <c r="D1137" s="472"/>
      <c r="E1137" s="35">
        <f t="shared" si="40"/>
        <v>0</v>
      </c>
      <c r="F1137" s="201">
        <v>34235</v>
      </c>
      <c r="G1137" s="417"/>
      <c r="H1137" s="36" t="s">
        <v>10874</v>
      </c>
      <c r="I1137" s="102"/>
      <c r="J1137" s="202">
        <v>35.97</v>
      </c>
      <c r="K1137" s="39">
        <f t="shared" si="39"/>
        <v>0</v>
      </c>
      <c r="L1137" s="40" t="s">
        <v>10898</v>
      </c>
      <c r="M1137" s="41" t="s">
        <v>10890</v>
      </c>
      <c r="N1137" s="40" t="s">
        <v>10881</v>
      </c>
      <c r="O1137" s="46" t="s">
        <v>37</v>
      </c>
      <c r="P1137" s="40" t="s">
        <v>95</v>
      </c>
      <c r="Q1137" s="42" t="s">
        <v>39</v>
      </c>
      <c r="R1137" s="42" t="s">
        <v>31</v>
      </c>
      <c r="S1137" s="304" t="s">
        <v>46</v>
      </c>
      <c r="T1137" s="304">
        <v>4</v>
      </c>
      <c r="U1137" s="304">
        <v>2500</v>
      </c>
      <c r="V1137" s="304" t="s">
        <v>41</v>
      </c>
      <c r="W1137" s="422"/>
      <c r="X1137" s="43" t="s">
        <v>10865</v>
      </c>
      <c r="Y1137" s="34"/>
      <c r="Z1137" s="34"/>
      <c r="AA1137" s="34"/>
      <c r="AB1137" s="34"/>
      <c r="AC1137" s="34"/>
      <c r="AD1137" s="100"/>
      <c r="AF1137" s="210"/>
      <c r="AH1137" s="140"/>
      <c r="AI1137" s="140"/>
    </row>
    <row r="1138" spans="1:153" ht="15" customHeight="1" x14ac:dyDescent="0.25">
      <c r="A1138" s="33" t="s">
        <v>11476</v>
      </c>
      <c r="B1138" s="34"/>
      <c r="C1138" s="23"/>
      <c r="D1138" s="472"/>
      <c r="E1138" s="35">
        <f t="shared" si="40"/>
        <v>0</v>
      </c>
      <c r="F1138" s="201">
        <v>32507</v>
      </c>
      <c r="G1138" s="417"/>
      <c r="H1138" s="36" t="s">
        <v>11508</v>
      </c>
      <c r="I1138" s="38"/>
      <c r="J1138" s="202">
        <v>57.98</v>
      </c>
      <c r="K1138" s="39">
        <f t="shared" si="39"/>
        <v>0</v>
      </c>
      <c r="L1138" s="40" t="s">
        <v>96</v>
      </c>
      <c r="M1138" s="41">
        <v>18119301</v>
      </c>
      <c r="N1138" s="40" t="s">
        <v>11476</v>
      </c>
      <c r="O1138" s="46" t="s">
        <v>2719</v>
      </c>
      <c r="P1138" s="40" t="s">
        <v>97</v>
      </c>
      <c r="Q1138" s="42" t="s">
        <v>98</v>
      </c>
      <c r="R1138" s="42" t="s">
        <v>31</v>
      </c>
      <c r="S1138" s="304" t="s">
        <v>9759</v>
      </c>
      <c r="T1138" s="304">
        <v>3</v>
      </c>
      <c r="U1138" s="304">
        <v>2500</v>
      </c>
      <c r="V1138" s="304" t="s">
        <v>41</v>
      </c>
      <c r="W1138" s="422"/>
      <c r="X1138" s="191" t="s">
        <v>11540</v>
      </c>
      <c r="Y1138" s="34"/>
      <c r="Z1138" s="34"/>
      <c r="AA1138" s="34"/>
      <c r="AB1138" s="34"/>
      <c r="AC1138" s="34"/>
      <c r="AD1138" s="100"/>
      <c r="AF1138" s="210"/>
      <c r="AK1138" s="140"/>
      <c r="AL1138" s="140"/>
      <c r="AM1138" s="140"/>
      <c r="AN1138" s="140"/>
      <c r="AO1138" s="140"/>
      <c r="AP1138" s="140"/>
      <c r="AQ1138" s="140"/>
      <c r="AR1138" s="140"/>
      <c r="AS1138" s="140"/>
      <c r="AT1138" s="140"/>
      <c r="AU1138" s="140"/>
      <c r="AV1138" s="140"/>
      <c r="AW1138" s="140"/>
      <c r="AX1138" s="140"/>
      <c r="AY1138" s="140"/>
      <c r="AZ1138" s="140"/>
      <c r="BA1138" s="140"/>
      <c r="BB1138" s="140"/>
      <c r="BC1138" s="140"/>
      <c r="BD1138" s="140"/>
      <c r="BE1138" s="140"/>
      <c r="BF1138" s="140"/>
      <c r="BG1138" s="140"/>
      <c r="BH1138" s="140"/>
      <c r="BI1138" s="140"/>
      <c r="BJ1138" s="140"/>
      <c r="BK1138" s="140"/>
      <c r="BL1138" s="140"/>
      <c r="BM1138" s="140"/>
      <c r="BN1138" s="140"/>
      <c r="BO1138" s="140"/>
      <c r="BP1138" s="140"/>
      <c r="BQ1138" s="140"/>
      <c r="BR1138" s="140"/>
      <c r="BS1138" s="140"/>
      <c r="BT1138" s="140"/>
      <c r="BU1138" s="140"/>
      <c r="BV1138" s="140"/>
      <c r="BW1138" s="140"/>
      <c r="BX1138" s="140"/>
      <c r="BY1138" s="140"/>
      <c r="BZ1138" s="140"/>
      <c r="CA1138" s="140"/>
      <c r="CB1138" s="140"/>
      <c r="CC1138" s="140"/>
      <c r="CD1138" s="140"/>
      <c r="CE1138" s="140"/>
      <c r="CF1138" s="140"/>
      <c r="CG1138" s="140"/>
      <c r="CH1138" s="140"/>
      <c r="CI1138" s="140"/>
      <c r="CJ1138" s="140"/>
      <c r="CK1138" s="140"/>
      <c r="CL1138" s="140"/>
      <c r="CM1138" s="140"/>
      <c r="CN1138" s="140"/>
      <c r="CO1138" s="140"/>
      <c r="CP1138" s="140"/>
      <c r="CQ1138" s="140"/>
      <c r="CR1138" s="140"/>
      <c r="CS1138" s="140"/>
      <c r="CT1138" s="140"/>
      <c r="CU1138" s="140"/>
      <c r="CV1138" s="140"/>
      <c r="CW1138" s="140"/>
      <c r="CX1138" s="140"/>
      <c r="CY1138" s="140"/>
      <c r="CZ1138" s="140"/>
      <c r="DA1138" s="140"/>
      <c r="DB1138" s="140"/>
      <c r="DC1138" s="140"/>
      <c r="DD1138" s="140"/>
      <c r="DE1138" s="140"/>
      <c r="DF1138" s="140"/>
      <c r="DG1138" s="140"/>
      <c r="DH1138" s="140"/>
      <c r="DI1138" s="140"/>
      <c r="DJ1138" s="140"/>
      <c r="DK1138" s="140"/>
      <c r="DL1138" s="140"/>
      <c r="DM1138" s="140"/>
      <c r="DN1138" s="140"/>
      <c r="DO1138" s="140"/>
      <c r="DP1138" s="140"/>
      <c r="DQ1138" s="140"/>
      <c r="DR1138" s="140"/>
      <c r="DS1138" s="140"/>
      <c r="DT1138" s="140"/>
      <c r="DU1138" s="140"/>
      <c r="DV1138" s="140"/>
      <c r="DW1138" s="140"/>
      <c r="DX1138" s="140"/>
      <c r="DY1138" s="140"/>
      <c r="DZ1138" s="140"/>
      <c r="EA1138" s="140"/>
      <c r="EB1138" s="140"/>
      <c r="EC1138" s="140"/>
      <c r="ED1138" s="140"/>
      <c r="EE1138" s="140"/>
      <c r="EF1138" s="140"/>
      <c r="EG1138" s="140"/>
      <c r="EH1138" s="140"/>
      <c r="EI1138" s="140"/>
      <c r="EJ1138" s="140"/>
      <c r="EK1138" s="140"/>
      <c r="EL1138" s="140"/>
      <c r="EM1138" s="140"/>
      <c r="EN1138" s="140"/>
      <c r="EO1138" s="140"/>
      <c r="EP1138" s="140"/>
      <c r="EQ1138" s="140"/>
      <c r="ER1138" s="140"/>
      <c r="ES1138" s="140"/>
      <c r="ET1138" s="140"/>
      <c r="EU1138" s="140"/>
      <c r="EV1138" s="140"/>
      <c r="EW1138" s="140"/>
    </row>
    <row r="1139" spans="1:153" ht="15" customHeight="1" x14ac:dyDescent="0.25">
      <c r="A1139" s="33" t="s">
        <v>11476</v>
      </c>
      <c r="B1139" s="34"/>
      <c r="C1139" s="23"/>
      <c r="D1139" s="472"/>
      <c r="E1139" s="35">
        <f t="shared" si="40"/>
        <v>0</v>
      </c>
      <c r="F1139" s="201">
        <v>32507</v>
      </c>
      <c r="G1139" s="417"/>
      <c r="H1139" s="36" t="s">
        <v>11508</v>
      </c>
      <c r="I1139" s="102"/>
      <c r="J1139" s="202">
        <v>57.98</v>
      </c>
      <c r="K1139" s="39">
        <f t="shared" si="39"/>
        <v>0</v>
      </c>
      <c r="L1139" s="40" t="s">
        <v>96</v>
      </c>
      <c r="M1139" s="41">
        <v>18119301</v>
      </c>
      <c r="N1139" s="40" t="s">
        <v>11476</v>
      </c>
      <c r="O1139" s="46" t="s">
        <v>2719</v>
      </c>
      <c r="P1139" s="40" t="s">
        <v>97</v>
      </c>
      <c r="Q1139" s="42" t="s">
        <v>98</v>
      </c>
      <c r="R1139" s="42" t="s">
        <v>31</v>
      </c>
      <c r="S1139" s="304" t="s">
        <v>11534</v>
      </c>
      <c r="T1139" s="304">
        <v>3</v>
      </c>
      <c r="U1139" s="304">
        <v>2500</v>
      </c>
      <c r="V1139" s="304" t="s">
        <v>41</v>
      </c>
      <c r="W1139" s="429"/>
      <c r="X1139" s="191" t="s">
        <v>11536</v>
      </c>
      <c r="Y1139" s="34"/>
      <c r="Z1139" s="34"/>
      <c r="AA1139" s="34"/>
      <c r="AB1139" s="34"/>
      <c r="AC1139" s="34"/>
      <c r="AD1139" s="100"/>
      <c r="AE1139" s="140"/>
      <c r="AF1139" s="210"/>
      <c r="AG1139" s="140"/>
      <c r="AH1139" s="100"/>
      <c r="AI1139" s="100"/>
      <c r="AJ1139" s="100"/>
      <c r="AK1139" s="140"/>
      <c r="AL1139" s="140"/>
      <c r="AM1139" s="140"/>
      <c r="AN1139" s="140"/>
      <c r="AO1139" s="140"/>
      <c r="AP1139" s="140"/>
      <c r="AQ1139" s="140"/>
      <c r="AR1139" s="140"/>
      <c r="AS1139" s="140"/>
      <c r="AT1139" s="140"/>
      <c r="AU1139" s="140"/>
      <c r="AV1139" s="140"/>
      <c r="AW1139" s="140"/>
      <c r="AX1139" s="140"/>
      <c r="AY1139" s="140"/>
      <c r="AZ1139" s="140"/>
      <c r="BA1139" s="140"/>
      <c r="BB1139" s="140"/>
      <c r="BC1139" s="140"/>
      <c r="BD1139" s="140"/>
      <c r="BE1139" s="140"/>
      <c r="BF1139" s="140"/>
      <c r="BG1139" s="140"/>
      <c r="BH1139" s="140"/>
      <c r="BI1139" s="140"/>
      <c r="BJ1139" s="140"/>
      <c r="BK1139" s="140"/>
      <c r="BL1139" s="140"/>
      <c r="BM1139" s="140"/>
      <c r="BN1139" s="140"/>
      <c r="BO1139" s="140"/>
      <c r="BP1139" s="140"/>
      <c r="BQ1139" s="140"/>
      <c r="BR1139" s="140"/>
      <c r="BS1139" s="140"/>
      <c r="BT1139" s="140"/>
      <c r="BU1139" s="140"/>
      <c r="BV1139" s="140"/>
      <c r="BW1139" s="140"/>
      <c r="BX1139" s="140"/>
      <c r="BY1139" s="140"/>
      <c r="BZ1139" s="140"/>
      <c r="CA1139" s="140"/>
      <c r="CB1139" s="140"/>
      <c r="CC1139" s="140"/>
      <c r="CD1139" s="140"/>
      <c r="CE1139" s="140"/>
      <c r="CF1139" s="140"/>
      <c r="CG1139" s="140"/>
      <c r="CH1139" s="140"/>
      <c r="CI1139" s="140"/>
      <c r="CJ1139" s="140"/>
      <c r="CK1139" s="140"/>
      <c r="CL1139" s="140"/>
      <c r="CM1139" s="140"/>
      <c r="CN1139" s="140"/>
      <c r="CO1139" s="140"/>
      <c r="CP1139" s="140"/>
      <c r="CQ1139" s="140"/>
      <c r="CR1139" s="140"/>
      <c r="CS1139" s="140"/>
      <c r="CT1139" s="140"/>
      <c r="CU1139" s="140"/>
      <c r="CV1139" s="140"/>
      <c r="CW1139" s="140"/>
      <c r="CX1139" s="140"/>
      <c r="CY1139" s="140"/>
      <c r="CZ1139" s="140"/>
      <c r="DA1139" s="140"/>
      <c r="DB1139" s="140"/>
      <c r="DC1139" s="140"/>
      <c r="DD1139" s="140"/>
      <c r="DE1139" s="140"/>
      <c r="DF1139" s="140"/>
      <c r="DG1139" s="140"/>
      <c r="DH1139" s="140"/>
      <c r="DI1139" s="140"/>
      <c r="DJ1139" s="140"/>
      <c r="DK1139" s="140"/>
      <c r="DL1139" s="140"/>
      <c r="DM1139" s="140"/>
      <c r="DN1139" s="140"/>
      <c r="DO1139" s="140"/>
      <c r="DP1139" s="140"/>
      <c r="DQ1139" s="140"/>
      <c r="DR1139" s="140"/>
      <c r="DS1139" s="140"/>
      <c r="DT1139" s="140"/>
      <c r="DU1139" s="140"/>
      <c r="DV1139" s="140"/>
      <c r="DW1139" s="140"/>
      <c r="DX1139" s="140"/>
      <c r="DY1139" s="140"/>
      <c r="DZ1139" s="140"/>
      <c r="EA1139" s="140"/>
      <c r="EB1139" s="140"/>
      <c r="EC1139" s="140"/>
      <c r="ED1139" s="140"/>
      <c r="EE1139" s="140"/>
      <c r="EF1139" s="140"/>
      <c r="EG1139" s="140"/>
      <c r="EH1139" s="140"/>
      <c r="EI1139" s="140"/>
      <c r="EJ1139" s="140"/>
      <c r="EK1139" s="140"/>
      <c r="EL1139" s="140"/>
      <c r="EM1139" s="140"/>
      <c r="EN1139" s="140"/>
      <c r="EO1139" s="140"/>
      <c r="EP1139" s="140"/>
      <c r="EQ1139" s="140"/>
      <c r="ER1139" s="140"/>
      <c r="ES1139" s="140"/>
      <c r="ET1139" s="140"/>
      <c r="EU1139" s="140"/>
      <c r="EV1139" s="140"/>
    </row>
    <row r="1140" spans="1:153" ht="15" customHeight="1" x14ac:dyDescent="0.25">
      <c r="A1140" s="33" t="s">
        <v>10590</v>
      </c>
      <c r="B1140" s="34"/>
      <c r="C1140" s="23"/>
      <c r="D1140" s="472"/>
      <c r="E1140" s="35">
        <f t="shared" si="40"/>
        <v>0</v>
      </c>
      <c r="F1140" s="201">
        <v>6157</v>
      </c>
      <c r="G1140" s="417"/>
      <c r="H1140" s="36" t="s">
        <v>10553</v>
      </c>
      <c r="I1140" s="102"/>
      <c r="J1140" s="202">
        <v>129.24</v>
      </c>
      <c r="K1140" s="39">
        <f t="shared" si="39"/>
        <v>0</v>
      </c>
      <c r="L1140" s="40" t="s">
        <v>11138</v>
      </c>
      <c r="M1140" s="41">
        <v>2515</v>
      </c>
      <c r="N1140" s="40" t="s">
        <v>10590</v>
      </c>
      <c r="O1140" s="46" t="s">
        <v>3352</v>
      </c>
      <c r="P1140" s="40" t="s">
        <v>314</v>
      </c>
      <c r="Q1140" s="42" t="s">
        <v>30</v>
      </c>
      <c r="R1140" s="42" t="s">
        <v>31</v>
      </c>
      <c r="S1140" s="304" t="s">
        <v>60</v>
      </c>
      <c r="T1140" s="304">
        <v>4</v>
      </c>
      <c r="U1140" s="304">
        <v>2500</v>
      </c>
      <c r="V1140" s="304" t="s">
        <v>41</v>
      </c>
      <c r="W1140" s="429"/>
      <c r="X1140" s="191" t="s">
        <v>10540</v>
      </c>
      <c r="Y1140" s="34"/>
      <c r="Z1140" s="34"/>
      <c r="AA1140" s="34"/>
      <c r="AB1140" s="34"/>
      <c r="AC1140" s="34"/>
      <c r="AD1140" s="100"/>
      <c r="AE1140" s="140"/>
      <c r="AF1140" s="210"/>
      <c r="AG1140" s="140"/>
      <c r="AH1140" s="100"/>
      <c r="AI1140" s="100"/>
      <c r="AJ1140" s="100"/>
    </row>
    <row r="1141" spans="1:153" ht="15" customHeight="1" x14ac:dyDescent="0.25">
      <c r="A1141" s="33" t="s">
        <v>10591</v>
      </c>
      <c r="B1141" s="34"/>
      <c r="C1141" s="23"/>
      <c r="D1141" s="472"/>
      <c r="E1141" s="35">
        <f t="shared" si="40"/>
        <v>0</v>
      </c>
      <c r="F1141" s="201">
        <v>6158</v>
      </c>
      <c r="G1141" s="417"/>
      <c r="H1141" s="36" t="s">
        <v>10554</v>
      </c>
      <c r="I1141" s="102"/>
      <c r="J1141" s="202">
        <v>105.44</v>
      </c>
      <c r="K1141" s="39">
        <f t="shared" si="39"/>
        <v>0</v>
      </c>
      <c r="L1141" s="40" t="s">
        <v>11138</v>
      </c>
      <c r="M1141" s="41">
        <v>17418</v>
      </c>
      <c r="N1141" s="40" t="s">
        <v>10591</v>
      </c>
      <c r="O1141" s="46" t="s">
        <v>3443</v>
      </c>
      <c r="P1141" s="40" t="s">
        <v>314</v>
      </c>
      <c r="Q1141" s="42" t="s">
        <v>30</v>
      </c>
      <c r="R1141" s="42" t="s">
        <v>31</v>
      </c>
      <c r="S1141" s="304" t="s">
        <v>60</v>
      </c>
      <c r="T1141" s="304">
        <v>4</v>
      </c>
      <c r="U1141" s="304">
        <v>2500</v>
      </c>
      <c r="V1141" s="304" t="s">
        <v>41</v>
      </c>
      <c r="W1141" s="429"/>
      <c r="X1141" s="191" t="s">
        <v>10540</v>
      </c>
      <c r="Y1141" s="34"/>
      <c r="Z1141" s="34"/>
      <c r="AA1141" s="34"/>
      <c r="AB1141" s="34"/>
      <c r="AC1141" s="34"/>
      <c r="AD1141" s="100"/>
      <c r="AE1141" s="140"/>
      <c r="AF1141" s="210"/>
      <c r="AG1141" s="140"/>
      <c r="AH1141" s="100"/>
      <c r="AI1141" s="100"/>
      <c r="AJ1141" s="100"/>
    </row>
    <row r="1142" spans="1:153" ht="15" customHeight="1" x14ac:dyDescent="0.25">
      <c r="A1142" s="33" t="s">
        <v>3478</v>
      </c>
      <c r="B1142" s="34"/>
      <c r="C1142" s="23"/>
      <c r="D1142" s="472"/>
      <c r="E1142" s="35">
        <f t="shared" si="40"/>
        <v>0</v>
      </c>
      <c r="F1142" s="201">
        <v>8633</v>
      </c>
      <c r="G1142" s="417"/>
      <c r="H1142" s="37" t="s">
        <v>3479</v>
      </c>
      <c r="I1142" s="102"/>
      <c r="J1142" s="202">
        <v>60.25</v>
      </c>
      <c r="K1142" s="39">
        <f t="shared" si="39"/>
        <v>0</v>
      </c>
      <c r="L1142" s="46" t="s">
        <v>3479</v>
      </c>
      <c r="M1142" s="45" t="s">
        <v>3480</v>
      </c>
      <c r="N1142" s="46" t="s">
        <v>3478</v>
      </c>
      <c r="O1142" s="46" t="s">
        <v>3474</v>
      </c>
      <c r="P1142" s="46" t="s">
        <v>477</v>
      </c>
      <c r="Q1142" s="47" t="s">
        <v>39</v>
      </c>
      <c r="R1142" s="47" t="s">
        <v>31</v>
      </c>
      <c r="S1142" s="308" t="s">
        <v>41</v>
      </c>
      <c r="T1142" s="139">
        <v>11</v>
      </c>
      <c r="U1142" s="139">
        <v>2500</v>
      </c>
      <c r="V1142" s="139" t="s">
        <v>41</v>
      </c>
      <c r="W1142" s="427"/>
      <c r="X1142" s="154" t="s">
        <v>230</v>
      </c>
      <c r="Y1142" s="32"/>
      <c r="Z1142" s="32"/>
      <c r="AA1142" s="49"/>
      <c r="AB1142" s="32"/>
      <c r="AC1142" s="32"/>
      <c r="AD1142" s="100"/>
      <c r="AF1142" s="210"/>
      <c r="AH1142" s="140"/>
      <c r="AI1142" s="140"/>
      <c r="AK1142" s="140"/>
      <c r="AL1142" s="140"/>
      <c r="AM1142" s="140"/>
      <c r="AN1142" s="140"/>
      <c r="AO1142" s="140"/>
      <c r="AP1142" s="140"/>
      <c r="AQ1142" s="140"/>
      <c r="AR1142" s="140"/>
      <c r="AS1142" s="140"/>
      <c r="AT1142" s="140"/>
      <c r="AU1142" s="140"/>
      <c r="AV1142" s="140"/>
      <c r="AW1142" s="140"/>
      <c r="AX1142" s="140"/>
      <c r="AY1142" s="140"/>
      <c r="AZ1142" s="140"/>
      <c r="BA1142" s="140"/>
      <c r="BB1142" s="140"/>
      <c r="BC1142" s="140"/>
      <c r="BD1142" s="140"/>
      <c r="BE1142" s="140"/>
      <c r="BF1142" s="140"/>
      <c r="BG1142" s="140"/>
      <c r="BH1142" s="140"/>
      <c r="BI1142" s="140"/>
      <c r="BJ1142" s="140"/>
      <c r="BK1142" s="140"/>
      <c r="BL1142" s="140"/>
      <c r="BM1142" s="140"/>
      <c r="BN1142" s="140"/>
      <c r="BO1142" s="140"/>
      <c r="BP1142" s="140"/>
      <c r="BQ1142" s="140"/>
      <c r="BR1142" s="140"/>
      <c r="BS1142" s="140"/>
      <c r="BT1142" s="140"/>
      <c r="BU1142" s="140"/>
      <c r="BV1142" s="140"/>
      <c r="BW1142" s="140"/>
      <c r="BX1142" s="140"/>
      <c r="BY1142" s="140"/>
      <c r="BZ1142" s="140"/>
      <c r="CA1142" s="140"/>
      <c r="CB1142" s="140"/>
      <c r="CC1142" s="140"/>
      <c r="CD1142" s="140"/>
      <c r="CE1142" s="140"/>
      <c r="CF1142" s="140"/>
      <c r="CG1142" s="140"/>
      <c r="CH1142" s="140"/>
      <c r="CI1142" s="140"/>
      <c r="CJ1142" s="140"/>
      <c r="CK1142" s="140"/>
      <c r="CL1142" s="140"/>
      <c r="CM1142" s="140"/>
      <c r="CN1142" s="140"/>
      <c r="CO1142" s="140"/>
      <c r="CP1142" s="140"/>
      <c r="CQ1142" s="140"/>
      <c r="CR1142" s="140"/>
      <c r="CS1142" s="140"/>
      <c r="CT1142" s="140"/>
      <c r="CU1142" s="140"/>
      <c r="CV1142" s="140"/>
      <c r="CW1142" s="140"/>
      <c r="CX1142" s="140"/>
      <c r="CY1142" s="140"/>
      <c r="CZ1142" s="140"/>
      <c r="DA1142" s="140"/>
      <c r="DB1142" s="140"/>
      <c r="DC1142" s="140"/>
      <c r="DD1142" s="140"/>
      <c r="DE1142" s="140"/>
      <c r="DF1142" s="140"/>
      <c r="DG1142" s="140"/>
      <c r="DH1142" s="140"/>
      <c r="DI1142" s="140"/>
      <c r="DJ1142" s="140"/>
      <c r="DK1142" s="140"/>
      <c r="DL1142" s="140"/>
      <c r="DM1142" s="140"/>
      <c r="DN1142" s="140"/>
      <c r="DO1142" s="140"/>
      <c r="DP1142" s="140"/>
      <c r="DQ1142" s="140"/>
      <c r="DR1142" s="140"/>
      <c r="DS1142" s="140"/>
      <c r="DT1142" s="140"/>
      <c r="DU1142" s="140"/>
      <c r="DV1142" s="140"/>
      <c r="DW1142" s="140"/>
      <c r="DX1142" s="140"/>
      <c r="DY1142" s="140"/>
      <c r="DZ1142" s="140"/>
      <c r="EA1142" s="140"/>
      <c r="EB1142" s="140"/>
      <c r="EC1142" s="140"/>
      <c r="ED1142" s="140"/>
      <c r="EE1142" s="140"/>
      <c r="EF1142" s="140"/>
      <c r="EG1142" s="140"/>
      <c r="EH1142" s="140"/>
      <c r="EI1142" s="140"/>
      <c r="EJ1142" s="140"/>
      <c r="EK1142" s="140"/>
      <c r="EL1142" s="140"/>
      <c r="EM1142" s="140"/>
      <c r="EN1142" s="140"/>
      <c r="EO1142" s="140"/>
      <c r="EP1142" s="140"/>
      <c r="EQ1142" s="140"/>
      <c r="ER1142" s="140"/>
      <c r="ES1142" s="140"/>
      <c r="ET1142" s="140"/>
      <c r="EU1142" s="140"/>
      <c r="EV1142" s="140"/>
      <c r="EW1142" s="140"/>
    </row>
    <row r="1143" spans="1:153" ht="15" customHeight="1" x14ac:dyDescent="0.25">
      <c r="A1143" s="33" t="s">
        <v>556</v>
      </c>
      <c r="B1143" s="34"/>
      <c r="C1143" s="23"/>
      <c r="D1143" s="472"/>
      <c r="E1143" s="35">
        <f t="shared" si="40"/>
        <v>0</v>
      </c>
      <c r="F1143" s="201">
        <v>5019</v>
      </c>
      <c r="G1143" s="417"/>
      <c r="H1143" s="36" t="s">
        <v>557</v>
      </c>
      <c r="I1143" s="102"/>
      <c r="J1143" s="202">
        <v>89.94</v>
      </c>
      <c r="K1143" s="39">
        <f t="shared" ref="K1143:K1206" si="41">I1143*J1143</f>
        <v>0</v>
      </c>
      <c r="L1143" s="40" t="s">
        <v>165</v>
      </c>
      <c r="M1143" s="41" t="s">
        <v>558</v>
      </c>
      <c r="N1143" s="40" t="s">
        <v>556</v>
      </c>
      <c r="O1143" s="46" t="s">
        <v>407</v>
      </c>
      <c r="P1143" s="40" t="s">
        <v>95</v>
      </c>
      <c r="Q1143" s="42" t="s">
        <v>39</v>
      </c>
      <c r="R1143" s="42" t="s">
        <v>31</v>
      </c>
      <c r="S1143" s="304" t="s">
        <v>41</v>
      </c>
      <c r="T1143" s="304">
        <v>10</v>
      </c>
      <c r="U1143" s="304">
        <v>2500</v>
      </c>
      <c r="V1143" s="304" t="s">
        <v>41</v>
      </c>
      <c r="W1143" s="422"/>
      <c r="X1143" s="43">
        <v>41810</v>
      </c>
      <c r="Y1143" s="34"/>
      <c r="Z1143" s="34"/>
      <c r="AA1143" s="34"/>
      <c r="AB1143" s="34"/>
      <c r="AC1143" s="34"/>
      <c r="AD1143" s="100"/>
      <c r="AE1143" s="140"/>
      <c r="AF1143" s="210"/>
    </row>
    <row r="1144" spans="1:153" ht="15" customHeight="1" x14ac:dyDescent="0.25">
      <c r="A1144" s="33" t="s">
        <v>11007</v>
      </c>
      <c r="B1144" s="34"/>
      <c r="C1144" s="23"/>
      <c r="D1144" s="472"/>
      <c r="E1144" s="35">
        <f t="shared" si="40"/>
        <v>0</v>
      </c>
      <c r="F1144" s="201">
        <v>34146</v>
      </c>
      <c r="G1144" s="417"/>
      <c r="H1144" s="36" t="s">
        <v>11059</v>
      </c>
      <c r="I1144" s="102"/>
      <c r="J1144" s="202">
        <v>86.11</v>
      </c>
      <c r="K1144" s="39">
        <f t="shared" si="41"/>
        <v>0</v>
      </c>
      <c r="L1144" s="40" t="s">
        <v>11114</v>
      </c>
      <c r="M1144" s="41" t="s">
        <v>11115</v>
      </c>
      <c r="N1144" s="40" t="s">
        <v>11007</v>
      </c>
      <c r="O1144" s="46" t="s">
        <v>2719</v>
      </c>
      <c r="P1144" s="40" t="s">
        <v>116</v>
      </c>
      <c r="Q1144" s="42" t="s">
        <v>39</v>
      </c>
      <c r="R1144" s="42" t="s">
        <v>31</v>
      </c>
      <c r="S1144" s="304" t="s">
        <v>60</v>
      </c>
      <c r="T1144" s="304">
        <v>4</v>
      </c>
      <c r="U1144" s="304">
        <v>2500</v>
      </c>
      <c r="V1144" s="304" t="s">
        <v>41</v>
      </c>
      <c r="W1144" s="422"/>
      <c r="X1144" s="191" t="s">
        <v>11136</v>
      </c>
      <c r="Y1144" s="34"/>
      <c r="Z1144" s="34"/>
      <c r="AA1144" s="34"/>
      <c r="AB1144" s="34"/>
      <c r="AC1144" s="34"/>
      <c r="AD1144" s="100"/>
      <c r="AF1144" s="210"/>
      <c r="AH1144" s="140"/>
      <c r="AI1144" s="140"/>
    </row>
    <row r="1145" spans="1:153" ht="15" customHeight="1" x14ac:dyDescent="0.25">
      <c r="A1145" s="33" t="s">
        <v>10407</v>
      </c>
      <c r="B1145" s="34"/>
      <c r="C1145" s="23"/>
      <c r="D1145" s="472"/>
      <c r="E1145" s="35">
        <f t="shared" si="40"/>
        <v>0</v>
      </c>
      <c r="F1145" s="201">
        <v>33211</v>
      </c>
      <c r="G1145" s="417"/>
      <c r="H1145" s="36" t="s">
        <v>10446</v>
      </c>
      <c r="I1145" s="102"/>
      <c r="J1145" s="202">
        <v>35.68</v>
      </c>
      <c r="K1145" s="39">
        <f t="shared" si="41"/>
        <v>0</v>
      </c>
      <c r="L1145" s="40" t="s">
        <v>10475</v>
      </c>
      <c r="M1145" s="41">
        <v>2017110520171020</v>
      </c>
      <c r="N1145" s="40" t="s">
        <v>10407</v>
      </c>
      <c r="O1145" s="46" t="s">
        <v>825</v>
      </c>
      <c r="P1145" s="40" t="s">
        <v>146</v>
      </c>
      <c r="Q1145" s="42" t="s">
        <v>39</v>
      </c>
      <c r="R1145" s="42" t="s">
        <v>31</v>
      </c>
      <c r="S1145" s="304" t="s">
        <v>60</v>
      </c>
      <c r="T1145" s="304">
        <v>4</v>
      </c>
      <c r="U1145" s="304">
        <v>2500</v>
      </c>
      <c r="V1145" s="304" t="s">
        <v>41</v>
      </c>
      <c r="W1145" s="429"/>
      <c r="X1145" s="191" t="s">
        <v>10471</v>
      </c>
      <c r="Y1145" s="34"/>
      <c r="Z1145" s="34"/>
      <c r="AA1145" s="34"/>
      <c r="AB1145" s="34"/>
      <c r="AC1145" s="34"/>
      <c r="AD1145" s="100"/>
      <c r="AE1145" s="140"/>
      <c r="AF1145" s="210"/>
      <c r="AG1145" s="140"/>
      <c r="AH1145" s="100"/>
      <c r="AI1145" s="100"/>
      <c r="AJ1145" s="100"/>
      <c r="EU1145" s="140"/>
      <c r="EV1145" s="140"/>
    </row>
    <row r="1146" spans="1:153" ht="15" customHeight="1" x14ac:dyDescent="0.25">
      <c r="A1146" s="33" t="s">
        <v>3242</v>
      </c>
      <c r="B1146" s="34"/>
      <c r="C1146" s="23"/>
      <c r="D1146" s="472"/>
      <c r="E1146" s="35">
        <f t="shared" si="40"/>
        <v>0</v>
      </c>
      <c r="F1146" s="201">
        <v>7574</v>
      </c>
      <c r="G1146" s="417"/>
      <c r="H1146" s="36" t="s">
        <v>3243</v>
      </c>
      <c r="I1146" s="102"/>
      <c r="J1146" s="202">
        <v>88.51</v>
      </c>
      <c r="K1146" s="39">
        <f t="shared" si="41"/>
        <v>0</v>
      </c>
      <c r="L1146" s="40" t="s">
        <v>561</v>
      </c>
      <c r="M1146" s="41" t="s">
        <v>3244</v>
      </c>
      <c r="N1146" s="40" t="s">
        <v>3242</v>
      </c>
      <c r="O1146" s="46" t="s">
        <v>3202</v>
      </c>
      <c r="P1146" s="40" t="s">
        <v>116</v>
      </c>
      <c r="Q1146" s="42" t="s">
        <v>39</v>
      </c>
      <c r="R1146" s="42" t="s">
        <v>31</v>
      </c>
      <c r="S1146" s="304" t="s">
        <v>41</v>
      </c>
      <c r="T1146" s="304">
        <v>12</v>
      </c>
      <c r="U1146" s="304">
        <v>2500</v>
      </c>
      <c r="V1146" s="304" t="s">
        <v>41</v>
      </c>
      <c r="W1146" s="422"/>
      <c r="X1146" s="43"/>
      <c r="Y1146" s="34"/>
      <c r="Z1146" s="34"/>
      <c r="AA1146" s="34"/>
      <c r="AB1146" s="34"/>
      <c r="AC1146" s="34"/>
      <c r="AD1146" s="100"/>
      <c r="AF1146" s="210"/>
    </row>
    <row r="1147" spans="1:153" ht="15" customHeight="1" x14ac:dyDescent="0.25">
      <c r="A1147" s="33" t="s">
        <v>559</v>
      </c>
      <c r="B1147" s="34"/>
      <c r="C1147" s="23"/>
      <c r="D1147" s="472"/>
      <c r="E1147" s="35">
        <f t="shared" si="40"/>
        <v>0</v>
      </c>
      <c r="F1147" s="201">
        <v>5020</v>
      </c>
      <c r="G1147" s="417"/>
      <c r="H1147" s="36" t="s">
        <v>560</v>
      </c>
      <c r="I1147" s="102"/>
      <c r="J1147" s="202">
        <v>88.51</v>
      </c>
      <c r="K1147" s="39">
        <f t="shared" si="41"/>
        <v>0</v>
      </c>
      <c r="L1147" s="40" t="s">
        <v>561</v>
      </c>
      <c r="M1147" s="41" t="s">
        <v>562</v>
      </c>
      <c r="N1147" s="40" t="s">
        <v>559</v>
      </c>
      <c r="O1147" s="46" t="s">
        <v>407</v>
      </c>
      <c r="P1147" s="40" t="s">
        <v>116</v>
      </c>
      <c r="Q1147" s="42" t="s">
        <v>39</v>
      </c>
      <c r="R1147" s="42" t="s">
        <v>31</v>
      </c>
      <c r="S1147" s="304" t="s">
        <v>41</v>
      </c>
      <c r="T1147" s="304">
        <v>12</v>
      </c>
      <c r="U1147" s="304">
        <v>2500</v>
      </c>
      <c r="V1147" s="304" t="s">
        <v>41</v>
      </c>
      <c r="W1147" s="422"/>
      <c r="X1147" s="43"/>
      <c r="Y1147" s="34"/>
      <c r="Z1147" s="34"/>
      <c r="AA1147" s="34"/>
      <c r="AB1147" s="34"/>
      <c r="AC1147" s="34"/>
      <c r="AD1147" s="100"/>
      <c r="AF1147" s="210"/>
    </row>
    <row r="1148" spans="1:153" ht="15" customHeight="1" x14ac:dyDescent="0.25">
      <c r="A1148" s="33" t="s">
        <v>11312</v>
      </c>
      <c r="B1148" s="34"/>
      <c r="C1148" s="23"/>
      <c r="D1148" s="472"/>
      <c r="E1148" s="35">
        <f t="shared" si="40"/>
        <v>0</v>
      </c>
      <c r="F1148" s="201">
        <v>34755</v>
      </c>
      <c r="G1148" s="417"/>
      <c r="H1148" s="36" t="s">
        <v>11364</v>
      </c>
      <c r="I1148" s="102"/>
      <c r="J1148" s="202">
        <v>44.39</v>
      </c>
      <c r="K1148" s="39">
        <f t="shared" si="41"/>
        <v>0</v>
      </c>
      <c r="L1148" s="40" t="s">
        <v>721</v>
      </c>
      <c r="M1148" s="41">
        <v>123922112018</v>
      </c>
      <c r="N1148" s="40" t="s">
        <v>11312</v>
      </c>
      <c r="O1148" s="46" t="s">
        <v>3352</v>
      </c>
      <c r="P1148" s="40" t="s">
        <v>477</v>
      </c>
      <c r="Q1148" s="42" t="s">
        <v>39</v>
      </c>
      <c r="R1148" s="42" t="s">
        <v>31</v>
      </c>
      <c r="S1148" s="304" t="s">
        <v>41</v>
      </c>
      <c r="T1148" s="304">
        <v>12</v>
      </c>
      <c r="U1148" s="304">
        <v>2500</v>
      </c>
      <c r="V1148" s="304" t="s">
        <v>41</v>
      </c>
      <c r="W1148" s="429"/>
      <c r="X1148" s="191" t="s">
        <v>11446</v>
      </c>
      <c r="Y1148" s="34"/>
      <c r="Z1148" s="34"/>
      <c r="AA1148" s="34"/>
      <c r="AB1148" s="34"/>
      <c r="AC1148" s="34"/>
      <c r="AD1148" s="100"/>
      <c r="AE1148" s="140"/>
      <c r="AF1148" s="210"/>
      <c r="AG1148" s="140"/>
      <c r="AH1148" s="100"/>
      <c r="AI1148" s="100"/>
      <c r="AJ1148" s="100"/>
      <c r="AK1148" s="140"/>
      <c r="AL1148" s="140"/>
      <c r="AM1148" s="140"/>
      <c r="AN1148" s="140"/>
      <c r="AO1148" s="140"/>
      <c r="AP1148" s="140"/>
      <c r="AQ1148" s="140"/>
      <c r="AR1148" s="140"/>
      <c r="AS1148" s="140"/>
      <c r="AT1148" s="140"/>
      <c r="AU1148" s="140"/>
      <c r="AV1148" s="140"/>
      <c r="AW1148" s="140"/>
      <c r="AX1148" s="140"/>
      <c r="AY1148" s="140"/>
      <c r="AZ1148" s="140"/>
      <c r="BA1148" s="140"/>
      <c r="BB1148" s="140"/>
      <c r="BC1148" s="140"/>
      <c r="BD1148" s="140"/>
      <c r="BE1148" s="140"/>
      <c r="BF1148" s="140"/>
      <c r="BG1148" s="140"/>
      <c r="BH1148" s="140"/>
      <c r="BI1148" s="140"/>
      <c r="BJ1148" s="140"/>
      <c r="BK1148" s="140"/>
      <c r="BL1148" s="140"/>
      <c r="BM1148" s="140"/>
      <c r="BN1148" s="140"/>
      <c r="BO1148" s="140"/>
      <c r="BP1148" s="140"/>
      <c r="BQ1148" s="140"/>
      <c r="BR1148" s="140"/>
      <c r="BS1148" s="140"/>
      <c r="BT1148" s="140"/>
      <c r="BU1148" s="140"/>
      <c r="BV1148" s="140"/>
      <c r="BW1148" s="140"/>
      <c r="BX1148" s="140"/>
      <c r="BY1148" s="140"/>
      <c r="BZ1148" s="140"/>
      <c r="CA1148" s="140"/>
      <c r="CB1148" s="140"/>
      <c r="CC1148" s="140"/>
      <c r="CD1148" s="140"/>
      <c r="CE1148" s="140"/>
      <c r="CF1148" s="140"/>
      <c r="CG1148" s="140"/>
      <c r="CH1148" s="140"/>
      <c r="CI1148" s="140"/>
      <c r="CJ1148" s="140"/>
      <c r="CK1148" s="140"/>
      <c r="CL1148" s="140"/>
      <c r="CM1148" s="140"/>
      <c r="CN1148" s="140"/>
      <c r="CO1148" s="140"/>
      <c r="CP1148" s="140"/>
      <c r="CQ1148" s="140"/>
      <c r="CR1148" s="140"/>
      <c r="CS1148" s="140"/>
      <c r="CT1148" s="140"/>
      <c r="CU1148" s="140"/>
      <c r="CV1148" s="140"/>
      <c r="CW1148" s="140"/>
      <c r="CX1148" s="140"/>
      <c r="CY1148" s="140"/>
      <c r="CZ1148" s="140"/>
      <c r="DA1148" s="140"/>
      <c r="DB1148" s="140"/>
      <c r="DC1148" s="140"/>
      <c r="DD1148" s="140"/>
      <c r="DE1148" s="140"/>
      <c r="DF1148" s="140"/>
      <c r="DG1148" s="140"/>
      <c r="DH1148" s="140"/>
      <c r="DI1148" s="140"/>
      <c r="DJ1148" s="140"/>
      <c r="DK1148" s="140"/>
      <c r="DL1148" s="140"/>
      <c r="DM1148" s="140"/>
      <c r="DN1148" s="140"/>
      <c r="DO1148" s="140"/>
      <c r="DP1148" s="140"/>
      <c r="DQ1148" s="140"/>
      <c r="DR1148" s="140"/>
      <c r="DS1148" s="140"/>
      <c r="DT1148" s="140"/>
      <c r="DU1148" s="140"/>
      <c r="DV1148" s="140"/>
      <c r="DW1148" s="140"/>
      <c r="DX1148" s="140"/>
      <c r="DY1148" s="140"/>
      <c r="DZ1148" s="140"/>
      <c r="EA1148" s="140"/>
      <c r="EB1148" s="140"/>
      <c r="EC1148" s="140"/>
      <c r="ED1148" s="140"/>
      <c r="EE1148" s="140"/>
      <c r="EF1148" s="140"/>
      <c r="EG1148" s="140"/>
      <c r="EH1148" s="140"/>
      <c r="EI1148" s="140"/>
      <c r="EJ1148" s="140"/>
      <c r="EK1148" s="140"/>
      <c r="EL1148" s="140"/>
      <c r="EM1148" s="140"/>
      <c r="EN1148" s="140"/>
      <c r="EO1148" s="140"/>
      <c r="EP1148" s="140"/>
      <c r="EQ1148" s="140"/>
      <c r="ER1148" s="140"/>
      <c r="ES1148" s="140"/>
      <c r="ET1148" s="140"/>
      <c r="EU1148" s="140"/>
      <c r="EV1148" s="140"/>
    </row>
    <row r="1149" spans="1:153" ht="15" customHeight="1" x14ac:dyDescent="0.25">
      <c r="A1149" s="33" t="s">
        <v>10269</v>
      </c>
      <c r="B1149" s="34"/>
      <c r="C1149" s="23"/>
      <c r="D1149" s="472"/>
      <c r="E1149" s="35">
        <f t="shared" si="40"/>
        <v>0</v>
      </c>
      <c r="F1149" s="201">
        <v>32848</v>
      </c>
      <c r="G1149" s="417"/>
      <c r="H1149" s="36" t="s">
        <v>10232</v>
      </c>
      <c r="I1149" s="102"/>
      <c r="J1149" s="202">
        <v>58.42</v>
      </c>
      <c r="K1149" s="39">
        <f t="shared" si="41"/>
        <v>0</v>
      </c>
      <c r="L1149" s="40" t="s">
        <v>10268</v>
      </c>
      <c r="M1149" s="41">
        <v>201710021122</v>
      </c>
      <c r="N1149" s="40" t="s">
        <v>10269</v>
      </c>
      <c r="O1149" s="46" t="s">
        <v>45</v>
      </c>
      <c r="P1149" s="40" t="s">
        <v>116</v>
      </c>
      <c r="Q1149" s="42" t="s">
        <v>39</v>
      </c>
      <c r="R1149" s="42" t="s">
        <v>31</v>
      </c>
      <c r="S1149" s="304" t="s">
        <v>60</v>
      </c>
      <c r="T1149" s="304">
        <v>3</v>
      </c>
      <c r="U1149" s="304">
        <v>2500</v>
      </c>
      <c r="V1149" s="304" t="s">
        <v>41</v>
      </c>
      <c r="W1149" s="429"/>
      <c r="X1149" s="191" t="s">
        <v>10265</v>
      </c>
      <c r="Y1149" s="34"/>
      <c r="Z1149" s="34"/>
      <c r="AA1149" s="34"/>
      <c r="AB1149" s="34"/>
      <c r="AC1149" s="34"/>
      <c r="AD1149" s="100"/>
      <c r="AE1149" s="140"/>
      <c r="AF1149" s="210"/>
      <c r="AG1149" s="140"/>
      <c r="AH1149" s="100"/>
      <c r="AI1149" s="100"/>
      <c r="AJ1149" s="100"/>
    </row>
    <row r="1150" spans="1:153" ht="15" customHeight="1" x14ac:dyDescent="0.25">
      <c r="A1150" s="33" t="s">
        <v>3609</v>
      </c>
      <c r="B1150" s="34"/>
      <c r="C1150" s="23"/>
      <c r="D1150" s="472"/>
      <c r="E1150" s="35">
        <f t="shared" si="40"/>
        <v>0</v>
      </c>
      <c r="F1150" s="201">
        <v>1616</v>
      </c>
      <c r="G1150" s="417"/>
      <c r="H1150" s="36" t="s">
        <v>3610</v>
      </c>
      <c r="I1150" s="102"/>
      <c r="J1150" s="202">
        <v>89.94</v>
      </c>
      <c r="K1150" s="39">
        <f t="shared" si="41"/>
        <v>0</v>
      </c>
      <c r="L1150" s="40" t="s">
        <v>165</v>
      </c>
      <c r="M1150" s="41" t="s">
        <v>3611</v>
      </c>
      <c r="N1150" s="40" t="s">
        <v>3609</v>
      </c>
      <c r="O1150" s="46" t="s">
        <v>3551</v>
      </c>
      <c r="P1150" s="40" t="s">
        <v>95</v>
      </c>
      <c r="Q1150" s="42" t="s">
        <v>39</v>
      </c>
      <c r="R1150" s="42" t="s">
        <v>31</v>
      </c>
      <c r="S1150" s="304" t="s">
        <v>60</v>
      </c>
      <c r="T1150" s="304">
        <v>4</v>
      </c>
      <c r="U1150" s="304">
        <v>2500</v>
      </c>
      <c r="V1150" s="304" t="str">
        <f>IF(S1150="Weekly","Weekly",IF(S1150="Biweekly","Weekly","Monthly"))</f>
        <v>Monthly</v>
      </c>
      <c r="W1150" s="422"/>
      <c r="X1150" s="43">
        <v>41810</v>
      </c>
      <c r="Y1150" s="34"/>
      <c r="Z1150" s="34"/>
      <c r="AA1150" s="34"/>
      <c r="AB1150" s="34"/>
      <c r="AC1150" s="34"/>
      <c r="AD1150" s="100"/>
      <c r="AE1150" s="140"/>
      <c r="AF1150" s="210"/>
    </row>
    <row r="1151" spans="1:153" ht="15" customHeight="1" x14ac:dyDescent="0.25">
      <c r="A1151" s="33" t="s">
        <v>3612</v>
      </c>
      <c r="B1151" s="34"/>
      <c r="C1151" s="23"/>
      <c r="D1151" s="472"/>
      <c r="E1151" s="35">
        <f t="shared" si="40"/>
        <v>0</v>
      </c>
      <c r="F1151" s="201">
        <v>6710</v>
      </c>
      <c r="G1151" s="417"/>
      <c r="H1151" s="36" t="s">
        <v>3613</v>
      </c>
      <c r="I1151" s="102"/>
      <c r="J1151" s="202">
        <v>65.97</v>
      </c>
      <c r="K1151" s="39">
        <f t="shared" si="41"/>
        <v>0</v>
      </c>
      <c r="L1151" s="40" t="s">
        <v>3614</v>
      </c>
      <c r="M1151" s="41" t="s">
        <v>3615</v>
      </c>
      <c r="N1151" s="40" t="s">
        <v>3612</v>
      </c>
      <c r="O1151" s="46" t="s">
        <v>3551</v>
      </c>
      <c r="P1151" s="40" t="s">
        <v>95</v>
      </c>
      <c r="Q1151" s="42" t="s">
        <v>39</v>
      </c>
      <c r="R1151" s="42" t="s">
        <v>31</v>
      </c>
      <c r="S1151" s="304" t="s">
        <v>46</v>
      </c>
      <c r="T1151" s="304">
        <v>6</v>
      </c>
      <c r="U1151" s="304">
        <v>500</v>
      </c>
      <c r="V1151" s="304" t="s">
        <v>41</v>
      </c>
      <c r="W1151" s="422"/>
      <c r="X1151" s="43">
        <v>41953</v>
      </c>
      <c r="Y1151" s="34"/>
      <c r="Z1151" s="34"/>
      <c r="AA1151" s="34"/>
      <c r="AB1151" s="34"/>
      <c r="AC1151" s="34"/>
      <c r="AD1151" s="100"/>
      <c r="AF1151" s="210"/>
    </row>
    <row r="1152" spans="1:153" ht="15" customHeight="1" x14ac:dyDescent="0.25">
      <c r="A1152" s="33" t="s">
        <v>2525</v>
      </c>
      <c r="B1152" s="34"/>
      <c r="C1152" s="23"/>
      <c r="D1152" s="472"/>
      <c r="E1152" s="35">
        <f t="shared" si="40"/>
        <v>0</v>
      </c>
      <c r="F1152" s="201">
        <v>32482</v>
      </c>
      <c r="G1152" s="417"/>
      <c r="H1152" s="37" t="s">
        <v>2526</v>
      </c>
      <c r="I1152" s="102"/>
      <c r="J1152" s="202">
        <v>8.4</v>
      </c>
      <c r="K1152" s="39">
        <f t="shared" si="41"/>
        <v>0</v>
      </c>
      <c r="L1152" s="46" t="s">
        <v>2527</v>
      </c>
      <c r="M1152" s="45" t="s">
        <v>2528</v>
      </c>
      <c r="N1152" s="46" t="s">
        <v>2525</v>
      </c>
      <c r="O1152" s="46" t="s">
        <v>2278</v>
      </c>
      <c r="P1152" s="46" t="s">
        <v>111</v>
      </c>
      <c r="Q1152" s="47" t="s">
        <v>67</v>
      </c>
      <c r="R1152" s="47" t="s">
        <v>31</v>
      </c>
      <c r="S1152" s="308" t="s">
        <v>9536</v>
      </c>
      <c r="T1152" s="139">
        <v>1</v>
      </c>
      <c r="U1152" s="139">
        <v>2500</v>
      </c>
      <c r="V1152" s="139" t="s">
        <v>41</v>
      </c>
      <c r="W1152" s="427"/>
      <c r="X1152" s="154" t="s">
        <v>230</v>
      </c>
      <c r="Y1152" s="32"/>
      <c r="Z1152" s="32"/>
      <c r="AA1152" s="49"/>
      <c r="AB1152" s="32"/>
      <c r="AC1152" s="32"/>
      <c r="AD1152" s="100"/>
      <c r="AF1152" s="210"/>
    </row>
    <row r="1153" spans="1:153" ht="15" customHeight="1" x14ac:dyDescent="0.25">
      <c r="A1153" s="33" t="s">
        <v>9044</v>
      </c>
      <c r="B1153" s="34"/>
      <c r="C1153" s="23"/>
      <c r="D1153" s="472"/>
      <c r="E1153" s="35">
        <f t="shared" si="40"/>
        <v>0</v>
      </c>
      <c r="F1153" s="201">
        <v>1581</v>
      </c>
      <c r="G1153" s="417"/>
      <c r="H1153" s="109" t="s">
        <v>9002</v>
      </c>
      <c r="I1153" s="102"/>
      <c r="J1153" s="202">
        <v>94.77</v>
      </c>
      <c r="K1153" s="39">
        <f t="shared" si="41"/>
        <v>0</v>
      </c>
      <c r="L1153" s="40" t="s">
        <v>9079</v>
      </c>
      <c r="M1153" s="41">
        <v>907009137</v>
      </c>
      <c r="N1153" s="40" t="s">
        <v>9044</v>
      </c>
      <c r="O1153" s="46" t="s">
        <v>3551</v>
      </c>
      <c r="P1153" s="40" t="s">
        <v>154</v>
      </c>
      <c r="Q1153" s="42" t="s">
        <v>39</v>
      </c>
      <c r="R1153" s="42" t="s">
        <v>31</v>
      </c>
      <c r="S1153" s="133" t="s">
        <v>9121</v>
      </c>
      <c r="T1153" s="304">
        <v>2</v>
      </c>
      <c r="U1153" s="304">
        <v>2500</v>
      </c>
      <c r="V1153" s="304" t="s">
        <v>41</v>
      </c>
      <c r="W1153" s="421" t="s">
        <v>9105</v>
      </c>
      <c r="X1153" s="152" t="s">
        <v>8965</v>
      </c>
      <c r="Y1153" s="34"/>
      <c r="Z1153" s="34"/>
      <c r="AA1153" s="34"/>
      <c r="AB1153" s="34"/>
      <c r="AC1153" s="32"/>
      <c r="AD1153" s="100"/>
      <c r="AF1153" s="210"/>
    </row>
    <row r="1154" spans="1:153" ht="15" customHeight="1" x14ac:dyDescent="0.25">
      <c r="A1154" s="33" t="s">
        <v>9045</v>
      </c>
      <c r="B1154" s="34"/>
      <c r="C1154" s="23"/>
      <c r="D1154" s="472"/>
      <c r="E1154" s="35">
        <f t="shared" si="40"/>
        <v>0</v>
      </c>
      <c r="F1154" s="201">
        <v>1546</v>
      </c>
      <c r="G1154" s="417"/>
      <c r="H1154" s="109" t="s">
        <v>9003</v>
      </c>
      <c r="I1154" s="102"/>
      <c r="J1154" s="202">
        <v>134.78</v>
      </c>
      <c r="K1154" s="39">
        <f t="shared" si="41"/>
        <v>0</v>
      </c>
      <c r="L1154" s="40" t="s">
        <v>9079</v>
      </c>
      <c r="M1154" s="41">
        <v>19052015</v>
      </c>
      <c r="N1154" s="40" t="s">
        <v>9045</v>
      </c>
      <c r="O1154" s="46" t="s">
        <v>3551</v>
      </c>
      <c r="P1154" s="40" t="s">
        <v>154</v>
      </c>
      <c r="Q1154" s="42" t="s">
        <v>39</v>
      </c>
      <c r="R1154" s="42" t="s">
        <v>31</v>
      </c>
      <c r="S1154" s="133" t="s">
        <v>60</v>
      </c>
      <c r="T1154" s="304">
        <v>4</v>
      </c>
      <c r="U1154" s="304">
        <v>2500</v>
      </c>
      <c r="V1154" s="304" t="s">
        <v>41</v>
      </c>
      <c r="W1154" s="421" t="s">
        <v>9105</v>
      </c>
      <c r="X1154" s="152" t="s">
        <v>8965</v>
      </c>
      <c r="Y1154" s="34"/>
      <c r="Z1154" s="34"/>
      <c r="AA1154" s="34"/>
      <c r="AB1154" s="34"/>
      <c r="AC1154" s="32"/>
      <c r="AD1154" s="100"/>
      <c r="AF1154" s="210"/>
      <c r="AK1154" s="100"/>
      <c r="AL1154" s="100"/>
      <c r="AM1154" s="100"/>
      <c r="AN1154" s="100"/>
      <c r="AO1154" s="100"/>
      <c r="AP1154" s="100"/>
      <c r="AQ1154" s="100"/>
      <c r="AR1154" s="100"/>
      <c r="AS1154" s="100"/>
      <c r="AT1154" s="100"/>
      <c r="AU1154" s="100"/>
      <c r="AV1154" s="100"/>
      <c r="AW1154" s="100"/>
      <c r="AX1154" s="100"/>
      <c r="AY1154" s="100"/>
      <c r="AZ1154" s="100"/>
      <c r="BA1154" s="100"/>
      <c r="BB1154" s="100"/>
      <c r="BC1154" s="100"/>
      <c r="BD1154" s="100"/>
      <c r="BE1154" s="100"/>
      <c r="BF1154" s="100"/>
      <c r="BG1154" s="100"/>
      <c r="BH1154" s="100"/>
      <c r="BI1154" s="100"/>
      <c r="BJ1154" s="100"/>
      <c r="BK1154" s="100"/>
      <c r="BL1154" s="100"/>
      <c r="BM1154" s="100"/>
      <c r="BN1154" s="100"/>
      <c r="BO1154" s="100"/>
      <c r="BP1154" s="100"/>
      <c r="BQ1154" s="100"/>
      <c r="BR1154" s="100"/>
      <c r="BS1154" s="100"/>
      <c r="BT1154" s="100"/>
      <c r="BU1154" s="100"/>
      <c r="BV1154" s="100"/>
      <c r="BW1154" s="100"/>
      <c r="BX1154" s="100"/>
      <c r="BY1154" s="100"/>
      <c r="BZ1154" s="100"/>
      <c r="CA1154" s="100"/>
      <c r="CB1154" s="100"/>
      <c r="CC1154" s="100"/>
      <c r="CD1154" s="100"/>
      <c r="CE1154" s="100"/>
      <c r="CF1154" s="100"/>
      <c r="CG1154" s="100"/>
      <c r="CH1154" s="100"/>
      <c r="CI1154" s="100"/>
      <c r="CJ1154" s="100"/>
      <c r="CK1154" s="100"/>
      <c r="CL1154" s="100"/>
      <c r="CM1154" s="100"/>
      <c r="CN1154" s="100"/>
      <c r="CO1154" s="100"/>
      <c r="CP1154" s="100"/>
      <c r="CQ1154" s="100"/>
      <c r="CR1154" s="100"/>
      <c r="CS1154" s="100"/>
      <c r="CT1154" s="100"/>
      <c r="CU1154" s="100"/>
      <c r="CV1154" s="100"/>
      <c r="CW1154" s="100"/>
      <c r="CX1154" s="100"/>
      <c r="CY1154" s="100"/>
      <c r="CZ1154" s="100"/>
      <c r="DA1154" s="100"/>
      <c r="DB1154" s="100"/>
      <c r="DC1154" s="100"/>
      <c r="DD1154" s="100"/>
      <c r="DE1154" s="100"/>
      <c r="DF1154" s="100"/>
      <c r="DG1154" s="100"/>
      <c r="DH1154" s="100"/>
      <c r="DI1154" s="100"/>
      <c r="DJ1154" s="100"/>
      <c r="DK1154" s="100"/>
      <c r="DL1154" s="100"/>
      <c r="DM1154" s="100"/>
      <c r="DN1154" s="100"/>
      <c r="DO1154" s="100"/>
      <c r="DP1154" s="100"/>
      <c r="DQ1154" s="100"/>
      <c r="DR1154" s="100"/>
      <c r="DS1154" s="100"/>
      <c r="DT1154" s="100"/>
      <c r="DU1154" s="100"/>
      <c r="DV1154" s="100"/>
      <c r="DW1154" s="100"/>
      <c r="DX1154" s="100"/>
      <c r="DY1154" s="100"/>
      <c r="DZ1154" s="100"/>
      <c r="EA1154" s="100"/>
      <c r="EB1154" s="100"/>
      <c r="EC1154" s="100"/>
      <c r="ED1154" s="100"/>
      <c r="EE1154" s="100"/>
      <c r="EF1154" s="100"/>
      <c r="EG1154" s="100"/>
      <c r="EH1154" s="100"/>
      <c r="EI1154" s="100"/>
      <c r="EJ1154" s="100"/>
      <c r="EK1154" s="100"/>
      <c r="EL1154" s="100"/>
      <c r="EM1154" s="100"/>
      <c r="EN1154" s="100"/>
      <c r="EO1154" s="100"/>
      <c r="EP1154" s="100"/>
      <c r="EQ1154" s="100"/>
      <c r="ER1154" s="100"/>
      <c r="ES1154" s="100"/>
      <c r="ET1154" s="100"/>
      <c r="EW1154" s="100"/>
    </row>
    <row r="1155" spans="1:153" ht="15" customHeight="1" x14ac:dyDescent="0.25">
      <c r="A1155" s="33" t="s">
        <v>8769</v>
      </c>
      <c r="B1155" s="34"/>
      <c r="C1155" s="93"/>
      <c r="D1155" s="472"/>
      <c r="E1155" s="35">
        <f t="shared" si="40"/>
        <v>0</v>
      </c>
      <c r="F1155" s="201">
        <v>2728</v>
      </c>
      <c r="G1155" s="417"/>
      <c r="H1155" s="101" t="s">
        <v>8667</v>
      </c>
      <c r="I1155" s="102"/>
      <c r="J1155" s="202">
        <v>176.91</v>
      </c>
      <c r="K1155" s="39">
        <f t="shared" si="41"/>
        <v>0</v>
      </c>
      <c r="L1155" s="107" t="s">
        <v>8926</v>
      </c>
      <c r="M1155" s="106" t="s">
        <v>8870</v>
      </c>
      <c r="N1155" s="107" t="s">
        <v>8769</v>
      </c>
      <c r="O1155" s="107" t="s">
        <v>45</v>
      </c>
      <c r="P1155" s="107" t="s">
        <v>314</v>
      </c>
      <c r="Q1155" s="108" t="s">
        <v>30</v>
      </c>
      <c r="R1155" s="108" t="s">
        <v>31</v>
      </c>
      <c r="S1155" s="133" t="s">
        <v>41</v>
      </c>
      <c r="T1155" s="133">
        <v>10</v>
      </c>
      <c r="U1155" s="133">
        <v>2500</v>
      </c>
      <c r="V1155" s="133" t="s">
        <v>41</v>
      </c>
      <c r="W1155" s="430"/>
      <c r="X1155" s="165" t="s">
        <v>8765</v>
      </c>
      <c r="Y1155" s="99"/>
      <c r="Z1155" s="99"/>
      <c r="AA1155" s="99"/>
      <c r="AB1155" s="99"/>
      <c r="AC1155" s="99"/>
      <c r="AD1155" s="100"/>
      <c r="AF1155" s="210"/>
    </row>
    <row r="1156" spans="1:153" ht="15" customHeight="1" x14ac:dyDescent="0.25">
      <c r="A1156" s="33" t="s">
        <v>3139</v>
      </c>
      <c r="B1156" s="34"/>
      <c r="C1156" s="23"/>
      <c r="D1156" s="472"/>
      <c r="E1156" s="35">
        <f t="shared" si="40"/>
        <v>0</v>
      </c>
      <c r="F1156" s="201">
        <v>7946</v>
      </c>
      <c r="G1156" s="417"/>
      <c r="H1156" s="36" t="s">
        <v>3140</v>
      </c>
      <c r="I1156" s="102"/>
      <c r="J1156" s="202">
        <v>35.94</v>
      </c>
      <c r="K1156" s="39">
        <f t="shared" si="41"/>
        <v>0</v>
      </c>
      <c r="L1156" s="40" t="s">
        <v>165</v>
      </c>
      <c r="M1156" s="41" t="s">
        <v>3141</v>
      </c>
      <c r="N1156" s="40" t="s">
        <v>3139</v>
      </c>
      <c r="O1156" s="46" t="s">
        <v>74</v>
      </c>
      <c r="P1156" s="40" t="s">
        <v>95</v>
      </c>
      <c r="Q1156" s="40" t="s">
        <v>39</v>
      </c>
      <c r="R1156" s="40" t="s">
        <v>31</v>
      </c>
      <c r="S1156" s="307" t="s">
        <v>9536</v>
      </c>
      <c r="T1156" s="304">
        <v>1</v>
      </c>
      <c r="U1156" s="304">
        <v>2500</v>
      </c>
      <c r="V1156" s="304" t="str">
        <f>IF(S1156="Weekly","Weekly",IF(S1156="Biweekly","Weekly","Monthly"))</f>
        <v>Monthly</v>
      </c>
      <c r="W1156" s="422"/>
      <c r="X1156" s="43">
        <v>41810</v>
      </c>
      <c r="Y1156" s="34"/>
      <c r="Z1156" s="34"/>
      <c r="AA1156" s="34"/>
      <c r="AB1156" s="34"/>
      <c r="AC1156" s="34"/>
      <c r="AD1156" s="100"/>
      <c r="AE1156" s="140"/>
      <c r="AF1156" s="210"/>
    </row>
    <row r="1157" spans="1:153" ht="15" customHeight="1" x14ac:dyDescent="0.25">
      <c r="A1157" s="33" t="s">
        <v>9722</v>
      </c>
      <c r="B1157" s="34"/>
      <c r="C1157" s="23"/>
      <c r="D1157" s="472"/>
      <c r="E1157" s="35">
        <f t="shared" ref="E1157:E1220" si="42">I1157</f>
        <v>0</v>
      </c>
      <c r="F1157" s="201">
        <v>31334</v>
      </c>
      <c r="G1157" s="417"/>
      <c r="H1157" s="36" t="s">
        <v>9747</v>
      </c>
      <c r="I1157" s="102"/>
      <c r="J1157" s="202">
        <v>30.22</v>
      </c>
      <c r="K1157" s="39">
        <f t="shared" si="41"/>
        <v>0</v>
      </c>
      <c r="L1157" s="40" t="s">
        <v>9747</v>
      </c>
      <c r="M1157" s="41">
        <v>2009161158</v>
      </c>
      <c r="N1157" s="40" t="s">
        <v>9722</v>
      </c>
      <c r="O1157" s="46" t="s">
        <v>1852</v>
      </c>
      <c r="P1157" s="40" t="s">
        <v>116</v>
      </c>
      <c r="Q1157" s="40" t="s">
        <v>39</v>
      </c>
      <c r="R1157" s="40" t="s">
        <v>31</v>
      </c>
      <c r="S1157" s="307" t="s">
        <v>46</v>
      </c>
      <c r="T1157" s="304">
        <v>6</v>
      </c>
      <c r="U1157" s="304">
        <v>2500</v>
      </c>
      <c r="V1157" s="304" t="s">
        <v>41</v>
      </c>
      <c r="W1157" s="422"/>
      <c r="X1157" s="191" t="s">
        <v>9695</v>
      </c>
      <c r="Y1157" s="34"/>
      <c r="Z1157" s="34"/>
      <c r="AA1157" s="34"/>
      <c r="AB1157" s="34"/>
      <c r="AC1157" s="34"/>
      <c r="AD1157" s="100"/>
      <c r="AE1157" s="140"/>
      <c r="AF1157" s="210"/>
      <c r="AG1157" s="140"/>
    </row>
    <row r="1158" spans="1:153" ht="15" customHeight="1" x14ac:dyDescent="0.25">
      <c r="A1158" s="33" t="s">
        <v>4169</v>
      </c>
      <c r="B1158" s="34"/>
      <c r="C1158" s="23"/>
      <c r="D1158" s="472"/>
      <c r="E1158" s="35">
        <f t="shared" si="42"/>
        <v>0</v>
      </c>
      <c r="F1158" s="201">
        <v>2750</v>
      </c>
      <c r="G1158" s="417"/>
      <c r="H1158" s="36" t="s">
        <v>4170</v>
      </c>
      <c r="I1158" s="102"/>
      <c r="J1158" s="202">
        <v>69.42</v>
      </c>
      <c r="K1158" s="39">
        <f t="shared" si="41"/>
        <v>0</v>
      </c>
      <c r="L1158" s="40" t="s">
        <v>2596</v>
      </c>
      <c r="M1158" s="41" t="s">
        <v>4171</v>
      </c>
      <c r="N1158" s="40" t="s">
        <v>4169</v>
      </c>
      <c r="O1158" s="46" t="s">
        <v>65</v>
      </c>
      <c r="P1158" s="40" t="s">
        <v>314</v>
      </c>
      <c r="Q1158" s="42" t="s">
        <v>30</v>
      </c>
      <c r="R1158" s="42" t="s">
        <v>31</v>
      </c>
      <c r="S1158" s="304" t="s">
        <v>9121</v>
      </c>
      <c r="T1158" s="304">
        <v>2</v>
      </c>
      <c r="U1158" s="304">
        <v>100</v>
      </c>
      <c r="V1158" s="304" t="s">
        <v>41</v>
      </c>
      <c r="W1158" s="422"/>
      <c r="X1158" s="43">
        <v>41668</v>
      </c>
      <c r="Y1158" s="34"/>
      <c r="Z1158" s="34"/>
      <c r="AA1158" s="34"/>
      <c r="AB1158" s="34"/>
      <c r="AC1158" s="34"/>
      <c r="AD1158" s="100"/>
      <c r="AF1158" s="210"/>
    </row>
    <row r="1159" spans="1:153" ht="15" customHeight="1" x14ac:dyDescent="0.25">
      <c r="A1159" s="33" t="s">
        <v>2529</v>
      </c>
      <c r="B1159" s="34"/>
      <c r="C1159" s="23"/>
      <c r="D1159" s="472"/>
      <c r="E1159" s="35">
        <f t="shared" si="42"/>
        <v>0</v>
      </c>
      <c r="F1159" s="201">
        <v>7689</v>
      </c>
      <c r="G1159" s="417"/>
      <c r="H1159" s="36" t="s">
        <v>2530</v>
      </c>
      <c r="I1159" s="102"/>
      <c r="J1159" s="202">
        <v>8.4499999999999993</v>
      </c>
      <c r="K1159" s="39">
        <f t="shared" si="41"/>
        <v>0</v>
      </c>
      <c r="L1159" s="40" t="s">
        <v>657</v>
      </c>
      <c r="M1159" s="41" t="s">
        <v>2531</v>
      </c>
      <c r="N1159" s="40" t="s">
        <v>2529</v>
      </c>
      <c r="O1159" s="46" t="s">
        <v>2278</v>
      </c>
      <c r="P1159" s="40" t="s">
        <v>477</v>
      </c>
      <c r="Q1159" s="42" t="s">
        <v>39</v>
      </c>
      <c r="R1159" s="42" t="s">
        <v>31</v>
      </c>
      <c r="S1159" s="304" t="s">
        <v>9536</v>
      </c>
      <c r="T1159" s="306">
        <v>1</v>
      </c>
      <c r="U1159" s="304">
        <v>2500</v>
      </c>
      <c r="V1159" s="304" t="str">
        <f>IF(S1159="Weekly","Weekly",IF(S1159="Biweekly","Weekly","Monthly"))</f>
        <v>Monthly</v>
      </c>
      <c r="W1159" s="422"/>
      <c r="X1159" s="43">
        <v>41662</v>
      </c>
      <c r="Y1159" s="34"/>
      <c r="Z1159" s="34"/>
      <c r="AA1159" s="34"/>
      <c r="AB1159" s="34"/>
      <c r="AC1159" s="34"/>
      <c r="AD1159" s="100"/>
      <c r="AF1159" s="210"/>
      <c r="AH1159" s="100"/>
      <c r="AI1159" s="100"/>
      <c r="EU1159" s="140"/>
      <c r="EV1159" s="140"/>
    </row>
    <row r="1160" spans="1:153" ht="15" customHeight="1" x14ac:dyDescent="0.25">
      <c r="A1160" s="33" t="s">
        <v>11195</v>
      </c>
      <c r="B1160" s="34"/>
      <c r="C1160" s="23"/>
      <c r="D1160" s="472"/>
      <c r="E1160" s="35">
        <f t="shared" si="42"/>
        <v>0</v>
      </c>
      <c r="F1160" s="201">
        <v>34130</v>
      </c>
      <c r="G1160" s="417"/>
      <c r="H1160" s="36" t="s">
        <v>11232</v>
      </c>
      <c r="I1160" s="102"/>
      <c r="J1160" s="202">
        <v>32.756552399999997</v>
      </c>
      <c r="K1160" s="39">
        <f t="shared" si="41"/>
        <v>0</v>
      </c>
      <c r="L1160" s="40" t="s">
        <v>11275</v>
      </c>
      <c r="M1160" s="41" t="s">
        <v>11258</v>
      </c>
      <c r="N1160" s="40" t="s">
        <v>11195</v>
      </c>
      <c r="O1160" s="46" t="s">
        <v>2719</v>
      </c>
      <c r="P1160" s="40" t="s">
        <v>756</v>
      </c>
      <c r="Q1160" s="42" t="s">
        <v>757</v>
      </c>
      <c r="R1160" s="42" t="s">
        <v>31</v>
      </c>
      <c r="S1160" s="304" t="s">
        <v>46</v>
      </c>
      <c r="T1160" s="304">
        <v>6</v>
      </c>
      <c r="U1160" s="304">
        <v>2500</v>
      </c>
      <c r="V1160" s="304" t="s">
        <v>41</v>
      </c>
      <c r="W1160" s="422"/>
      <c r="X1160" s="191" t="s">
        <v>11265</v>
      </c>
      <c r="Y1160" s="34"/>
      <c r="Z1160" s="34"/>
      <c r="AA1160" s="34"/>
      <c r="AB1160" s="34"/>
      <c r="AC1160" s="34"/>
      <c r="AD1160" s="100"/>
      <c r="AF1160" s="210"/>
      <c r="AH1160" s="140"/>
      <c r="AI1160" s="140"/>
    </row>
    <row r="1161" spans="1:153" ht="15" customHeight="1" x14ac:dyDescent="0.25">
      <c r="A1161" s="33" t="s">
        <v>2532</v>
      </c>
      <c r="B1161" s="34"/>
      <c r="C1161" s="23"/>
      <c r="D1161" s="472"/>
      <c r="E1161" s="35">
        <f t="shared" si="42"/>
        <v>0</v>
      </c>
      <c r="F1161" s="201">
        <v>4191</v>
      </c>
      <c r="G1161" s="417"/>
      <c r="H1161" s="36" t="s">
        <v>2533</v>
      </c>
      <c r="I1161" s="102"/>
      <c r="J1161" s="202">
        <v>8.4499999999999993</v>
      </c>
      <c r="K1161" s="39">
        <f t="shared" si="41"/>
        <v>0</v>
      </c>
      <c r="L1161" s="40" t="s">
        <v>657</v>
      </c>
      <c r="M1161" s="41" t="s">
        <v>2534</v>
      </c>
      <c r="N1161" s="40" t="s">
        <v>2532</v>
      </c>
      <c r="O1161" s="46" t="s">
        <v>2278</v>
      </c>
      <c r="P1161" s="40" t="s">
        <v>477</v>
      </c>
      <c r="Q1161" s="42" t="s">
        <v>820</v>
      </c>
      <c r="R1161" s="42" t="s">
        <v>31</v>
      </c>
      <c r="S1161" s="304" t="s">
        <v>9536</v>
      </c>
      <c r="T1161" s="306">
        <v>1</v>
      </c>
      <c r="U1161" s="304">
        <v>2500</v>
      </c>
      <c r="V1161" s="304" t="str">
        <f>IF(S1161="Weekly","Weekly",IF(S1161="Biweekly","Weekly","Monthly"))</f>
        <v>Monthly</v>
      </c>
      <c r="W1161" s="422"/>
      <c r="X1161" s="43">
        <v>41662</v>
      </c>
      <c r="Y1161" s="34"/>
      <c r="Z1161" s="34"/>
      <c r="AA1161" s="34"/>
      <c r="AB1161" s="34"/>
      <c r="AC1161" s="34"/>
      <c r="AD1161" s="100"/>
      <c r="AF1161" s="210"/>
      <c r="AH1161" s="100"/>
      <c r="AI1161" s="100"/>
      <c r="EU1161" s="140"/>
      <c r="EV1161" s="140"/>
    </row>
    <row r="1162" spans="1:153" ht="15" customHeight="1" x14ac:dyDescent="0.25">
      <c r="A1162" s="33" t="s">
        <v>2535</v>
      </c>
      <c r="B1162" s="34"/>
      <c r="C1162" s="23"/>
      <c r="D1162" s="472"/>
      <c r="E1162" s="35">
        <f t="shared" si="42"/>
        <v>0</v>
      </c>
      <c r="F1162" s="201">
        <v>6131</v>
      </c>
      <c r="G1162" s="417"/>
      <c r="H1162" s="36" t="s">
        <v>2536</v>
      </c>
      <c r="I1162" s="102"/>
      <c r="J1162" s="202">
        <v>7.57</v>
      </c>
      <c r="K1162" s="39">
        <f t="shared" si="41"/>
        <v>0</v>
      </c>
      <c r="L1162" s="40" t="s">
        <v>292</v>
      </c>
      <c r="M1162" s="41" t="s">
        <v>2537</v>
      </c>
      <c r="N1162" s="40" t="s">
        <v>2535</v>
      </c>
      <c r="O1162" s="46" t="s">
        <v>2278</v>
      </c>
      <c r="P1162" s="40" t="s">
        <v>116</v>
      </c>
      <c r="Q1162" s="42" t="s">
        <v>39</v>
      </c>
      <c r="R1162" s="42" t="s">
        <v>31</v>
      </c>
      <c r="S1162" s="304" t="s">
        <v>9536</v>
      </c>
      <c r="T1162" s="306">
        <v>1</v>
      </c>
      <c r="U1162" s="304">
        <v>2500</v>
      </c>
      <c r="V1162" s="304" t="str">
        <f>IF(S1162="Weekly","Weekly",IF(S1162="Biweekly","Weekly","Monthly"))</f>
        <v>Monthly</v>
      </c>
      <c r="W1162" s="422"/>
      <c r="X1162" s="43">
        <v>41662</v>
      </c>
      <c r="Y1162" s="34"/>
      <c r="Z1162" s="34"/>
      <c r="AA1162" s="34"/>
      <c r="AB1162" s="34"/>
      <c r="AC1162" s="34"/>
      <c r="AD1162" s="100"/>
      <c r="AF1162" s="210"/>
    </row>
    <row r="1163" spans="1:153" ht="15" customHeight="1" x14ac:dyDescent="0.25">
      <c r="A1163" s="33" t="s">
        <v>2538</v>
      </c>
      <c r="B1163" s="34"/>
      <c r="C1163" s="23"/>
      <c r="D1163" s="472"/>
      <c r="E1163" s="35">
        <f t="shared" si="42"/>
        <v>0</v>
      </c>
      <c r="F1163" s="201">
        <v>2793</v>
      </c>
      <c r="G1163" s="417"/>
      <c r="H1163" s="36" t="s">
        <v>2539</v>
      </c>
      <c r="I1163" s="102"/>
      <c r="J1163" s="202">
        <v>70.37</v>
      </c>
      <c r="K1163" s="39">
        <f t="shared" si="41"/>
        <v>0</v>
      </c>
      <c r="L1163" s="40" t="s">
        <v>502</v>
      </c>
      <c r="M1163" s="41" t="s">
        <v>2540</v>
      </c>
      <c r="N1163" s="40" t="s">
        <v>2538</v>
      </c>
      <c r="O1163" s="46" t="s">
        <v>2278</v>
      </c>
      <c r="P1163" s="40" t="s">
        <v>38</v>
      </c>
      <c r="Q1163" s="42" t="s">
        <v>39</v>
      </c>
      <c r="R1163" s="42" t="s">
        <v>31</v>
      </c>
      <c r="S1163" s="304" t="s">
        <v>41</v>
      </c>
      <c r="T1163" s="304">
        <v>12</v>
      </c>
      <c r="U1163" s="304">
        <v>2500</v>
      </c>
      <c r="V1163" s="304" t="s">
        <v>41</v>
      </c>
      <c r="W1163" s="422"/>
      <c r="X1163" s="43"/>
      <c r="Y1163" s="34"/>
      <c r="Z1163" s="34"/>
      <c r="AA1163" s="34"/>
      <c r="AB1163" s="34"/>
      <c r="AC1163" s="34"/>
      <c r="AD1163" s="100"/>
      <c r="AF1163" s="210"/>
    </row>
    <row r="1164" spans="1:153" ht="15" customHeight="1" x14ac:dyDescent="0.25">
      <c r="A1164" s="33" t="s">
        <v>2541</v>
      </c>
      <c r="B1164" s="34"/>
      <c r="C1164" s="23"/>
      <c r="D1164" s="472"/>
      <c r="E1164" s="35">
        <f t="shared" si="42"/>
        <v>0</v>
      </c>
      <c r="F1164" s="201">
        <v>3578</v>
      </c>
      <c r="G1164" s="417"/>
      <c r="H1164" s="36" t="s">
        <v>2542</v>
      </c>
      <c r="I1164" s="102"/>
      <c r="J1164" s="202">
        <v>86.11</v>
      </c>
      <c r="K1164" s="39">
        <f t="shared" si="41"/>
        <v>0</v>
      </c>
      <c r="L1164" s="40" t="s">
        <v>292</v>
      </c>
      <c r="M1164" s="41" t="s">
        <v>2543</v>
      </c>
      <c r="N1164" s="40" t="s">
        <v>2541</v>
      </c>
      <c r="O1164" s="46" t="s">
        <v>2278</v>
      </c>
      <c r="P1164" s="40" t="s">
        <v>116</v>
      </c>
      <c r="Q1164" s="42" t="s">
        <v>39</v>
      </c>
      <c r="R1164" s="42" t="s">
        <v>31</v>
      </c>
      <c r="S1164" s="304" t="s">
        <v>60</v>
      </c>
      <c r="T1164" s="306">
        <v>4</v>
      </c>
      <c r="U1164" s="304">
        <v>2500</v>
      </c>
      <c r="V1164" s="304" t="s">
        <v>41</v>
      </c>
      <c r="W1164" s="422"/>
      <c r="X1164" s="43">
        <v>41662</v>
      </c>
      <c r="Y1164" s="34"/>
      <c r="Z1164" s="34"/>
      <c r="AA1164" s="34"/>
      <c r="AB1164" s="34"/>
      <c r="AC1164" s="34"/>
      <c r="AD1164" s="100"/>
      <c r="AF1164" s="210"/>
    </row>
    <row r="1165" spans="1:153" ht="15" customHeight="1" x14ac:dyDescent="0.25">
      <c r="A1165" s="33" t="s">
        <v>3616</v>
      </c>
      <c r="B1165" s="34"/>
      <c r="C1165" s="23"/>
      <c r="D1165" s="472"/>
      <c r="E1165" s="35">
        <f t="shared" si="42"/>
        <v>0</v>
      </c>
      <c r="F1165" s="201">
        <v>4945</v>
      </c>
      <c r="G1165" s="417"/>
      <c r="H1165" s="37" t="s">
        <v>3617</v>
      </c>
      <c r="I1165" s="102"/>
      <c r="J1165" s="202">
        <v>74.790000000000006</v>
      </c>
      <c r="K1165" s="39">
        <f t="shared" si="41"/>
        <v>0</v>
      </c>
      <c r="L1165" s="46" t="s">
        <v>711</v>
      </c>
      <c r="M1165" s="45" t="s">
        <v>3618</v>
      </c>
      <c r="N1165" s="46" t="s">
        <v>3616</v>
      </c>
      <c r="O1165" s="46" t="s">
        <v>3551</v>
      </c>
      <c r="P1165" s="46" t="s">
        <v>38</v>
      </c>
      <c r="Q1165" s="47" t="s">
        <v>39</v>
      </c>
      <c r="R1165" s="47" t="s">
        <v>31</v>
      </c>
      <c r="S1165" s="308" t="s">
        <v>136</v>
      </c>
      <c r="T1165" s="139">
        <v>6</v>
      </c>
      <c r="U1165" s="139">
        <v>2500</v>
      </c>
      <c r="V1165" s="139" t="s">
        <v>41</v>
      </c>
      <c r="W1165" s="427"/>
      <c r="X1165" s="154" t="s">
        <v>141</v>
      </c>
      <c r="Y1165" s="32"/>
      <c r="Z1165" s="32"/>
      <c r="AA1165" s="49"/>
      <c r="AB1165" s="32"/>
      <c r="AC1165" s="32"/>
      <c r="AD1165" s="100"/>
      <c r="AF1165" s="210"/>
    </row>
    <row r="1166" spans="1:153" ht="15" customHeight="1" x14ac:dyDescent="0.25">
      <c r="A1166" s="33" t="s">
        <v>6161</v>
      </c>
      <c r="B1166" s="34"/>
      <c r="C1166" s="23"/>
      <c r="D1166" s="472"/>
      <c r="E1166" s="35">
        <f t="shared" si="42"/>
        <v>0</v>
      </c>
      <c r="F1166" s="201">
        <v>4066</v>
      </c>
      <c r="G1166" s="417"/>
      <c r="H1166" s="44" t="s">
        <v>6162</v>
      </c>
      <c r="I1166" s="223"/>
      <c r="J1166" s="202">
        <v>44.97</v>
      </c>
      <c r="K1166" s="39">
        <f t="shared" si="41"/>
        <v>0</v>
      </c>
      <c r="L1166" s="40" t="s">
        <v>273</v>
      </c>
      <c r="M1166" s="41" t="s">
        <v>6163</v>
      </c>
      <c r="N1166" s="40" t="s">
        <v>6161</v>
      </c>
      <c r="O1166" s="40" t="s">
        <v>1232</v>
      </c>
      <c r="P1166" s="40" t="s">
        <v>95</v>
      </c>
      <c r="Q1166" s="42" t="s">
        <v>39</v>
      </c>
      <c r="R1166" s="42" t="s">
        <v>31</v>
      </c>
      <c r="S1166" s="304" t="s">
        <v>9121</v>
      </c>
      <c r="T1166" s="304">
        <v>2</v>
      </c>
      <c r="U1166" s="304">
        <v>2500</v>
      </c>
      <c r="V1166" s="304" t="str">
        <f>IF(S1166="Weekly","Weekly",IF(S1166="Biweekly","Weekly","Monthly"))</f>
        <v>Monthly</v>
      </c>
      <c r="W1166" s="422"/>
      <c r="X1166" s="173"/>
      <c r="Y1166" s="34"/>
      <c r="Z1166" s="91"/>
      <c r="AA1166" s="34"/>
      <c r="AB1166" s="34"/>
      <c r="AD1166" s="100"/>
      <c r="AF1166" s="210"/>
    </row>
    <row r="1167" spans="1:153" ht="15" customHeight="1" x14ac:dyDescent="0.25">
      <c r="A1167" s="33" t="s">
        <v>2254</v>
      </c>
      <c r="B1167" s="34"/>
      <c r="C1167" s="23"/>
      <c r="D1167" s="472"/>
      <c r="E1167" s="35">
        <f t="shared" si="42"/>
        <v>0</v>
      </c>
      <c r="F1167" s="201">
        <v>8928</v>
      </c>
      <c r="G1167" s="417"/>
      <c r="H1167" s="37" t="s">
        <v>2255</v>
      </c>
      <c r="I1167" s="102"/>
      <c r="J1167" s="202">
        <v>38.97</v>
      </c>
      <c r="K1167" s="39">
        <f t="shared" si="41"/>
        <v>0</v>
      </c>
      <c r="L1167" s="46" t="s">
        <v>528</v>
      </c>
      <c r="M1167" s="45" t="s">
        <v>2256</v>
      </c>
      <c r="N1167" s="46" t="s">
        <v>2254</v>
      </c>
      <c r="O1167" s="46" t="s">
        <v>2217</v>
      </c>
      <c r="P1167" s="46" t="s">
        <v>95</v>
      </c>
      <c r="Q1167" s="47" t="s">
        <v>39</v>
      </c>
      <c r="R1167" s="47" t="s">
        <v>31</v>
      </c>
      <c r="S1167" s="139" t="s">
        <v>46</v>
      </c>
      <c r="T1167" s="139">
        <v>6</v>
      </c>
      <c r="U1167" s="139">
        <v>1500</v>
      </c>
      <c r="V1167" s="139" t="s">
        <v>41</v>
      </c>
      <c r="W1167" s="427"/>
      <c r="X1167" s="155">
        <v>42272</v>
      </c>
      <c r="Y1167" s="32"/>
      <c r="Z1167" s="32"/>
      <c r="AA1167" s="32"/>
      <c r="AB1167" s="32"/>
      <c r="AC1167" s="32"/>
      <c r="AD1167" s="100"/>
      <c r="AF1167" s="210"/>
      <c r="EU1167" s="100"/>
      <c r="EV1167" s="100"/>
      <c r="EW1167" s="100"/>
    </row>
    <row r="1168" spans="1:153" ht="15" customHeight="1" x14ac:dyDescent="0.25">
      <c r="A1168" s="33" t="s">
        <v>3142</v>
      </c>
      <c r="B1168" s="34"/>
      <c r="C1168" s="23"/>
      <c r="D1168" s="472"/>
      <c r="E1168" s="35">
        <f t="shared" si="42"/>
        <v>0</v>
      </c>
      <c r="F1168" s="201">
        <v>5685</v>
      </c>
      <c r="G1168" s="417"/>
      <c r="H1168" s="36" t="s">
        <v>3143</v>
      </c>
      <c r="I1168" s="102"/>
      <c r="J1168" s="202">
        <v>51.9</v>
      </c>
      <c r="K1168" s="39">
        <f t="shared" si="41"/>
        <v>0</v>
      </c>
      <c r="L1168" s="40" t="s">
        <v>3144</v>
      </c>
      <c r="M1168" s="41">
        <v>201405271916</v>
      </c>
      <c r="N1168" s="40" t="s">
        <v>3142</v>
      </c>
      <c r="O1168" s="46" t="s">
        <v>946</v>
      </c>
      <c r="P1168" s="40" t="s">
        <v>116</v>
      </c>
      <c r="Q1168" s="42" t="s">
        <v>39</v>
      </c>
      <c r="R1168" s="42" t="s">
        <v>31</v>
      </c>
      <c r="S1168" s="304" t="s">
        <v>41</v>
      </c>
      <c r="T1168" s="304">
        <v>12</v>
      </c>
      <c r="U1168" s="304">
        <v>2500</v>
      </c>
      <c r="V1168" s="304" t="s">
        <v>41</v>
      </c>
      <c r="W1168" s="422"/>
      <c r="X1168" s="43">
        <v>41817</v>
      </c>
      <c r="Y1168" s="34"/>
      <c r="Z1168" s="34"/>
      <c r="AA1168" s="34"/>
      <c r="AB1168" s="34"/>
      <c r="AC1168" s="34"/>
      <c r="AD1168" s="100"/>
      <c r="AF1168" s="210"/>
      <c r="AK1168" s="140"/>
      <c r="AL1168" s="140"/>
      <c r="AM1168" s="140"/>
      <c r="AN1168" s="140"/>
      <c r="AO1168" s="140"/>
      <c r="AP1168" s="140"/>
      <c r="AQ1168" s="140"/>
      <c r="AR1168" s="140"/>
      <c r="AS1168" s="140"/>
      <c r="AT1168" s="140"/>
      <c r="AU1168" s="140"/>
      <c r="AV1168" s="140"/>
      <c r="AW1168" s="140"/>
      <c r="AX1168" s="140"/>
      <c r="AY1168" s="140"/>
      <c r="AZ1168" s="140"/>
      <c r="BA1168" s="140"/>
      <c r="BB1168" s="140"/>
      <c r="BC1168" s="140"/>
      <c r="BD1168" s="140"/>
      <c r="BE1168" s="140"/>
      <c r="BF1168" s="140"/>
      <c r="BG1168" s="140"/>
      <c r="BH1168" s="140"/>
      <c r="BI1168" s="140"/>
      <c r="BJ1168" s="140"/>
      <c r="BK1168" s="140"/>
      <c r="BL1168" s="140"/>
      <c r="BM1168" s="140"/>
      <c r="BN1168" s="140"/>
      <c r="BO1168" s="140"/>
      <c r="BP1168" s="140"/>
      <c r="BQ1168" s="140"/>
      <c r="BR1168" s="140"/>
      <c r="BS1168" s="140"/>
      <c r="BT1168" s="140"/>
      <c r="BU1168" s="140"/>
      <c r="BV1168" s="140"/>
      <c r="BW1168" s="140"/>
      <c r="BX1168" s="140"/>
      <c r="BY1168" s="140"/>
      <c r="BZ1168" s="140"/>
      <c r="CA1168" s="140"/>
      <c r="CB1168" s="140"/>
      <c r="CC1168" s="140"/>
      <c r="CD1168" s="140"/>
      <c r="CE1168" s="140"/>
      <c r="CF1168" s="140"/>
      <c r="CG1168" s="140"/>
      <c r="CH1168" s="140"/>
      <c r="CI1168" s="140"/>
      <c r="CJ1168" s="140"/>
      <c r="CK1168" s="140"/>
      <c r="CL1168" s="140"/>
      <c r="CM1168" s="140"/>
      <c r="CN1168" s="140"/>
      <c r="CO1168" s="140"/>
      <c r="CP1168" s="140"/>
      <c r="CQ1168" s="140"/>
      <c r="CR1168" s="140"/>
      <c r="CS1168" s="140"/>
      <c r="CT1168" s="140"/>
      <c r="CU1168" s="140"/>
      <c r="CV1168" s="140"/>
      <c r="CW1168" s="140"/>
      <c r="CX1168" s="140"/>
      <c r="CY1168" s="140"/>
      <c r="CZ1168" s="140"/>
      <c r="DA1168" s="140"/>
      <c r="DB1168" s="140"/>
      <c r="DC1168" s="140"/>
      <c r="DD1168" s="140"/>
      <c r="DE1168" s="140"/>
      <c r="DF1168" s="140"/>
      <c r="DG1168" s="140"/>
      <c r="DH1168" s="140"/>
      <c r="DI1168" s="140"/>
      <c r="DJ1168" s="140"/>
      <c r="DK1168" s="140"/>
      <c r="DL1168" s="140"/>
      <c r="DM1168" s="140"/>
      <c r="DN1168" s="140"/>
      <c r="DO1168" s="140"/>
      <c r="DP1168" s="140"/>
      <c r="DQ1168" s="140"/>
      <c r="DR1168" s="140"/>
      <c r="DS1168" s="140"/>
      <c r="DT1168" s="140"/>
      <c r="DU1168" s="140"/>
      <c r="DV1168" s="140"/>
      <c r="DW1168" s="140"/>
      <c r="DX1168" s="140"/>
      <c r="DY1168" s="140"/>
      <c r="DZ1168" s="140"/>
      <c r="EA1168" s="140"/>
      <c r="EB1168" s="140"/>
      <c r="EC1168" s="140"/>
      <c r="ED1168" s="140"/>
      <c r="EE1168" s="140"/>
      <c r="EF1168" s="140"/>
      <c r="EG1168" s="140"/>
      <c r="EH1168" s="140"/>
      <c r="EI1168" s="140"/>
      <c r="EJ1168" s="140"/>
      <c r="EK1168" s="140"/>
      <c r="EL1168" s="140"/>
      <c r="EM1168" s="140"/>
      <c r="EN1168" s="140"/>
      <c r="EO1168" s="140"/>
      <c r="EP1168" s="140"/>
      <c r="EQ1168" s="140"/>
      <c r="ER1168" s="140"/>
      <c r="ES1168" s="140"/>
      <c r="ET1168" s="140"/>
      <c r="EW1168" s="140"/>
    </row>
    <row r="1169" spans="1:153" ht="15" customHeight="1" x14ac:dyDescent="0.25">
      <c r="A1169" s="33" t="s">
        <v>11187</v>
      </c>
      <c r="B1169" s="34"/>
      <c r="C1169" s="23"/>
      <c r="D1169" s="472"/>
      <c r="E1169" s="35">
        <f t="shared" si="42"/>
        <v>0</v>
      </c>
      <c r="F1169" s="201">
        <v>33484</v>
      </c>
      <c r="G1169" s="417"/>
      <c r="H1169" s="36" t="s">
        <v>11224</v>
      </c>
      <c r="I1169" s="102"/>
      <c r="J1169" s="202">
        <v>39.108779849999998</v>
      </c>
      <c r="K1169" s="39">
        <f t="shared" si="41"/>
        <v>0</v>
      </c>
      <c r="L1169" s="40" t="s">
        <v>3438</v>
      </c>
      <c r="M1169" s="41" t="s">
        <v>11254</v>
      </c>
      <c r="N1169" s="40" t="s">
        <v>11187</v>
      </c>
      <c r="O1169" s="46" t="s">
        <v>3496</v>
      </c>
      <c r="P1169" s="40" t="s">
        <v>477</v>
      </c>
      <c r="Q1169" s="42" t="s">
        <v>39</v>
      </c>
      <c r="R1169" s="42" t="s">
        <v>31</v>
      </c>
      <c r="S1169" s="304" t="s">
        <v>60</v>
      </c>
      <c r="T1169" s="304">
        <v>4</v>
      </c>
      <c r="U1169" s="304">
        <v>2500</v>
      </c>
      <c r="V1169" s="304" t="s">
        <v>41</v>
      </c>
      <c r="W1169" s="422"/>
      <c r="X1169" s="191" t="s">
        <v>11265</v>
      </c>
      <c r="Y1169" s="34"/>
      <c r="Z1169" s="34"/>
      <c r="AA1169" s="34"/>
      <c r="AB1169" s="34"/>
      <c r="AC1169" s="34"/>
      <c r="AD1169" s="100"/>
      <c r="AF1169" s="210"/>
      <c r="AH1169" s="140"/>
      <c r="AI1169" s="140"/>
    </row>
    <row r="1170" spans="1:153" ht="15" customHeight="1" x14ac:dyDescent="0.25">
      <c r="A1170" s="33" t="s">
        <v>2122</v>
      </c>
      <c r="B1170" s="34"/>
      <c r="C1170" s="23"/>
      <c r="D1170" s="472"/>
      <c r="E1170" s="35">
        <f t="shared" si="42"/>
        <v>0</v>
      </c>
      <c r="F1170" s="201">
        <v>5078</v>
      </c>
      <c r="G1170" s="417"/>
      <c r="H1170" s="36" t="s">
        <v>2123</v>
      </c>
      <c r="I1170" s="102"/>
      <c r="J1170" s="202">
        <v>45</v>
      </c>
      <c r="K1170" s="39">
        <f t="shared" si="41"/>
        <v>0</v>
      </c>
      <c r="L1170" s="40" t="s">
        <v>2124</v>
      </c>
      <c r="M1170" s="41" t="s">
        <v>2125</v>
      </c>
      <c r="N1170" s="40" t="s">
        <v>2122</v>
      </c>
      <c r="O1170" s="46" t="s">
        <v>2094</v>
      </c>
      <c r="P1170" s="40" t="s">
        <v>95</v>
      </c>
      <c r="Q1170" s="42" t="s">
        <v>39</v>
      </c>
      <c r="R1170" s="42" t="s">
        <v>31</v>
      </c>
      <c r="S1170" s="304" t="s">
        <v>46</v>
      </c>
      <c r="T1170" s="304">
        <v>6</v>
      </c>
      <c r="U1170" s="304">
        <v>2500</v>
      </c>
      <c r="V1170" s="304" t="s">
        <v>41</v>
      </c>
      <c r="W1170" s="422"/>
      <c r="X1170" s="43"/>
      <c r="Y1170" s="34"/>
      <c r="Z1170" s="34"/>
      <c r="AA1170" s="34"/>
      <c r="AB1170" s="34"/>
      <c r="AC1170" s="34"/>
      <c r="AD1170" s="100"/>
      <c r="AF1170" s="210"/>
      <c r="EU1170" s="100"/>
      <c r="EV1170" s="100"/>
      <c r="EW1170" s="100"/>
    </row>
    <row r="1171" spans="1:153" ht="15" customHeight="1" x14ac:dyDescent="0.25">
      <c r="A1171" s="33" t="s">
        <v>1992</v>
      </c>
      <c r="B1171" s="34"/>
      <c r="C1171" s="23"/>
      <c r="D1171" s="472"/>
      <c r="E1171" s="35">
        <f t="shared" si="42"/>
        <v>0</v>
      </c>
      <c r="F1171" s="201">
        <v>5081</v>
      </c>
      <c r="G1171" s="417"/>
      <c r="H1171" s="37" t="s">
        <v>1993</v>
      </c>
      <c r="I1171" s="102"/>
      <c r="J1171" s="202">
        <v>56.94</v>
      </c>
      <c r="K1171" s="39">
        <f t="shared" si="41"/>
        <v>0</v>
      </c>
      <c r="L1171" s="46" t="s">
        <v>1994</v>
      </c>
      <c r="M1171" s="45" t="s">
        <v>1995</v>
      </c>
      <c r="N1171" s="46" t="s">
        <v>1992</v>
      </c>
      <c r="O1171" s="46" t="s">
        <v>56</v>
      </c>
      <c r="P1171" s="46" t="s">
        <v>140</v>
      </c>
      <c r="Q1171" s="47" t="s">
        <v>184</v>
      </c>
      <c r="R1171" s="47" t="s">
        <v>31</v>
      </c>
      <c r="S1171" s="308" t="s">
        <v>131</v>
      </c>
      <c r="T1171" s="139">
        <v>12</v>
      </c>
      <c r="U1171" s="139">
        <v>2500</v>
      </c>
      <c r="V1171" s="139" t="s">
        <v>41</v>
      </c>
      <c r="W1171" s="427"/>
      <c r="X1171" s="154" t="s">
        <v>141</v>
      </c>
      <c r="Y1171" s="32"/>
      <c r="Z1171" s="32"/>
      <c r="AA1171" s="49"/>
      <c r="AB1171" s="32"/>
      <c r="AC1171" s="32"/>
      <c r="AD1171" s="100"/>
      <c r="AF1171" s="210"/>
    </row>
    <row r="1172" spans="1:153" ht="15" customHeight="1" x14ac:dyDescent="0.25">
      <c r="A1172" s="33" t="s">
        <v>563</v>
      </c>
      <c r="B1172" s="34"/>
      <c r="C1172" s="23"/>
      <c r="D1172" s="472"/>
      <c r="E1172" s="35">
        <f t="shared" si="42"/>
        <v>0</v>
      </c>
      <c r="F1172" s="201">
        <v>7737</v>
      </c>
      <c r="G1172" s="417"/>
      <c r="H1172" s="36" t="s">
        <v>564</v>
      </c>
      <c r="I1172" s="102"/>
      <c r="J1172" s="202">
        <v>62.88</v>
      </c>
      <c r="K1172" s="39">
        <f t="shared" si="41"/>
        <v>0</v>
      </c>
      <c r="L1172" s="40" t="s">
        <v>450</v>
      </c>
      <c r="M1172" s="41" t="s">
        <v>565</v>
      </c>
      <c r="N1172" s="40" t="s">
        <v>563</v>
      </c>
      <c r="O1172" s="46" t="s">
        <v>407</v>
      </c>
      <c r="P1172" s="40" t="s">
        <v>66</v>
      </c>
      <c r="Q1172" s="42" t="s">
        <v>67</v>
      </c>
      <c r="R1172" s="42" t="s">
        <v>31</v>
      </c>
      <c r="S1172" s="304" t="s">
        <v>41</v>
      </c>
      <c r="T1172" s="304">
        <v>12</v>
      </c>
      <c r="U1172" s="304">
        <v>2500</v>
      </c>
      <c r="V1172" s="304" t="s">
        <v>41</v>
      </c>
      <c r="W1172" s="422"/>
      <c r="X1172" s="43">
        <v>41752</v>
      </c>
      <c r="Y1172" s="34"/>
      <c r="Z1172" s="34"/>
      <c r="AA1172" s="34"/>
      <c r="AB1172" s="34"/>
      <c r="AC1172" s="34"/>
      <c r="AD1172" s="100"/>
      <c r="AF1172" s="210"/>
    </row>
    <row r="1173" spans="1:153" ht="15" customHeight="1" x14ac:dyDescent="0.25">
      <c r="A1173" s="33" t="s">
        <v>2857</v>
      </c>
      <c r="B1173" s="34"/>
      <c r="C1173" s="23"/>
      <c r="D1173" s="472"/>
      <c r="E1173" s="35">
        <f t="shared" si="42"/>
        <v>0</v>
      </c>
      <c r="F1173" s="201">
        <v>7600</v>
      </c>
      <c r="G1173" s="417"/>
      <c r="H1173" s="36" t="s">
        <v>2858</v>
      </c>
      <c r="I1173" s="102"/>
      <c r="J1173" s="202">
        <v>83.49</v>
      </c>
      <c r="K1173" s="39">
        <f t="shared" si="41"/>
        <v>0</v>
      </c>
      <c r="L1173" s="40" t="s">
        <v>312</v>
      </c>
      <c r="M1173" s="41" t="s">
        <v>2859</v>
      </c>
      <c r="N1173" s="40" t="s">
        <v>2857</v>
      </c>
      <c r="O1173" s="46" t="s">
        <v>2719</v>
      </c>
      <c r="P1173" s="40" t="s">
        <v>314</v>
      </c>
      <c r="Q1173" s="42" t="s">
        <v>30</v>
      </c>
      <c r="R1173" s="42" t="s">
        <v>31</v>
      </c>
      <c r="S1173" s="304" t="s">
        <v>41</v>
      </c>
      <c r="T1173" s="304">
        <v>10</v>
      </c>
      <c r="U1173" s="304">
        <v>2500</v>
      </c>
      <c r="V1173" s="304" t="s">
        <v>41</v>
      </c>
      <c r="W1173" s="422"/>
      <c r="X1173" s="43">
        <v>41677</v>
      </c>
      <c r="Y1173" s="34"/>
      <c r="Z1173" s="34"/>
      <c r="AA1173" s="34"/>
      <c r="AB1173" s="34"/>
      <c r="AC1173" s="34"/>
      <c r="AD1173" s="100"/>
      <c r="AF1173" s="210"/>
      <c r="AK1173" s="140"/>
      <c r="AL1173" s="140"/>
      <c r="AM1173" s="140"/>
      <c r="AN1173" s="140"/>
      <c r="AO1173" s="140"/>
      <c r="AP1173" s="140"/>
      <c r="AQ1173" s="140"/>
      <c r="AR1173" s="140"/>
      <c r="AS1173" s="140"/>
      <c r="AT1173" s="140"/>
      <c r="AU1173" s="140"/>
      <c r="AV1173" s="140"/>
      <c r="AW1173" s="140"/>
      <c r="AX1173" s="140"/>
      <c r="AY1173" s="140"/>
      <c r="AZ1173" s="140"/>
      <c r="BA1173" s="140"/>
      <c r="BB1173" s="140"/>
      <c r="BC1173" s="140"/>
      <c r="BD1173" s="140"/>
      <c r="BE1173" s="140"/>
      <c r="BF1173" s="140"/>
      <c r="BG1173" s="140"/>
      <c r="BH1173" s="140"/>
      <c r="BI1173" s="140"/>
      <c r="BJ1173" s="140"/>
      <c r="BK1173" s="140"/>
      <c r="BL1173" s="140"/>
      <c r="BM1173" s="140"/>
      <c r="BN1173" s="140"/>
      <c r="BO1173" s="140"/>
      <c r="BP1173" s="140"/>
      <c r="BQ1173" s="140"/>
      <c r="BR1173" s="140"/>
      <c r="BS1173" s="140"/>
      <c r="BT1173" s="140"/>
      <c r="BU1173" s="140"/>
      <c r="BV1173" s="140"/>
      <c r="BW1173" s="140"/>
      <c r="BX1173" s="140"/>
      <c r="BY1173" s="140"/>
      <c r="BZ1173" s="140"/>
      <c r="CA1173" s="140"/>
      <c r="CB1173" s="140"/>
      <c r="CC1173" s="140"/>
      <c r="CD1173" s="140"/>
      <c r="CE1173" s="140"/>
      <c r="CF1173" s="140"/>
      <c r="CG1173" s="140"/>
      <c r="CH1173" s="140"/>
      <c r="CI1173" s="140"/>
      <c r="CJ1173" s="140"/>
      <c r="CK1173" s="140"/>
      <c r="CL1173" s="140"/>
      <c r="CM1173" s="140"/>
      <c r="CN1173" s="140"/>
      <c r="CO1173" s="140"/>
      <c r="CP1173" s="140"/>
      <c r="CQ1173" s="140"/>
      <c r="CR1173" s="140"/>
      <c r="CS1173" s="140"/>
      <c r="CT1173" s="140"/>
      <c r="CU1173" s="140"/>
      <c r="CV1173" s="140"/>
      <c r="CW1173" s="140"/>
      <c r="CX1173" s="140"/>
      <c r="CY1173" s="140"/>
      <c r="CZ1173" s="140"/>
      <c r="DA1173" s="140"/>
      <c r="DB1173" s="140"/>
      <c r="DC1173" s="140"/>
      <c r="DD1173" s="140"/>
      <c r="DE1173" s="140"/>
      <c r="DF1173" s="140"/>
      <c r="DG1173" s="140"/>
      <c r="DH1173" s="140"/>
      <c r="DI1173" s="140"/>
      <c r="DJ1173" s="140"/>
      <c r="DK1173" s="140"/>
      <c r="DL1173" s="140"/>
      <c r="DM1173" s="140"/>
      <c r="DN1173" s="140"/>
      <c r="DO1173" s="140"/>
      <c r="DP1173" s="140"/>
      <c r="DQ1173" s="140"/>
      <c r="DR1173" s="140"/>
      <c r="DS1173" s="140"/>
      <c r="DT1173" s="140"/>
      <c r="DU1173" s="140"/>
      <c r="DV1173" s="140"/>
      <c r="DW1173" s="140"/>
      <c r="DX1173" s="140"/>
      <c r="DY1173" s="140"/>
      <c r="DZ1173" s="140"/>
      <c r="EA1173" s="140"/>
      <c r="EB1173" s="140"/>
      <c r="EC1173" s="140"/>
      <c r="ED1173" s="140"/>
      <c r="EE1173" s="140"/>
      <c r="EF1173" s="140"/>
      <c r="EG1173" s="140"/>
      <c r="EH1173" s="140"/>
      <c r="EI1173" s="140"/>
      <c r="EJ1173" s="140"/>
      <c r="EK1173" s="140"/>
      <c r="EL1173" s="140"/>
      <c r="EM1173" s="140"/>
      <c r="EN1173" s="140"/>
      <c r="EO1173" s="140"/>
      <c r="EP1173" s="140"/>
      <c r="EQ1173" s="140"/>
      <c r="ER1173" s="140"/>
      <c r="ES1173" s="140"/>
      <c r="ET1173" s="140"/>
      <c r="EW1173" s="140"/>
    </row>
    <row r="1174" spans="1:153" ht="15" customHeight="1" x14ac:dyDescent="0.25">
      <c r="A1174" s="33" t="s">
        <v>2860</v>
      </c>
      <c r="B1174" s="34"/>
      <c r="C1174" s="23"/>
      <c r="D1174" s="472"/>
      <c r="E1174" s="35">
        <f t="shared" si="42"/>
        <v>0</v>
      </c>
      <c r="F1174" s="201">
        <v>4088</v>
      </c>
      <c r="G1174" s="417"/>
      <c r="H1174" s="36" t="s">
        <v>2861</v>
      </c>
      <c r="I1174" s="102"/>
      <c r="J1174" s="202">
        <v>36.17</v>
      </c>
      <c r="K1174" s="39">
        <f t="shared" si="41"/>
        <v>0</v>
      </c>
      <c r="L1174" s="40" t="s">
        <v>312</v>
      </c>
      <c r="M1174" s="41" t="s">
        <v>2862</v>
      </c>
      <c r="N1174" s="40" t="s">
        <v>2860</v>
      </c>
      <c r="O1174" s="46" t="s">
        <v>2719</v>
      </c>
      <c r="P1174" s="40" t="s">
        <v>314</v>
      </c>
      <c r="Q1174" s="42" t="s">
        <v>30</v>
      </c>
      <c r="R1174" s="42" t="s">
        <v>31</v>
      </c>
      <c r="S1174" s="304" t="s">
        <v>9536</v>
      </c>
      <c r="T1174" s="304">
        <v>1</v>
      </c>
      <c r="U1174" s="304">
        <v>2500</v>
      </c>
      <c r="V1174" s="304" t="str">
        <f>IF(S1174="Weekly","Weekly",IF(S1174="Biweekly","Weekly","Monthly"))</f>
        <v>Monthly</v>
      </c>
      <c r="W1174" s="422"/>
      <c r="X1174" s="43">
        <v>41904</v>
      </c>
      <c r="Y1174" s="34"/>
      <c r="Z1174" s="34"/>
      <c r="AA1174" s="34"/>
      <c r="AB1174" s="34"/>
      <c r="AC1174" s="34"/>
      <c r="AD1174" s="100"/>
      <c r="AF1174" s="210"/>
    </row>
    <row r="1175" spans="1:153" ht="15" customHeight="1" x14ac:dyDescent="0.25">
      <c r="A1175" s="33" t="s">
        <v>1996</v>
      </c>
      <c r="B1175" s="34"/>
      <c r="C1175" s="23"/>
      <c r="D1175" s="472"/>
      <c r="E1175" s="35">
        <f t="shared" si="42"/>
        <v>0</v>
      </c>
      <c r="F1175" s="201">
        <v>7905</v>
      </c>
      <c r="G1175" s="417"/>
      <c r="H1175" s="36" t="s">
        <v>1997</v>
      </c>
      <c r="I1175" s="102"/>
      <c r="J1175" s="202">
        <v>187.12</v>
      </c>
      <c r="K1175" s="39">
        <f t="shared" si="41"/>
        <v>0</v>
      </c>
      <c r="L1175" s="40" t="s">
        <v>1998</v>
      </c>
      <c r="M1175" s="41" t="s">
        <v>1999</v>
      </c>
      <c r="N1175" s="40" t="s">
        <v>1996</v>
      </c>
      <c r="O1175" s="46" t="s">
        <v>56</v>
      </c>
      <c r="P1175" s="40" t="s">
        <v>314</v>
      </c>
      <c r="Q1175" s="42" t="s">
        <v>30</v>
      </c>
      <c r="R1175" s="42" t="s">
        <v>31</v>
      </c>
      <c r="S1175" s="304" t="s">
        <v>41</v>
      </c>
      <c r="T1175" s="304">
        <v>12</v>
      </c>
      <c r="U1175" s="304">
        <v>200</v>
      </c>
      <c r="V1175" s="304" t="s">
        <v>41</v>
      </c>
      <c r="W1175" s="422"/>
      <c r="X1175" s="43">
        <v>41723</v>
      </c>
      <c r="Y1175" s="34"/>
      <c r="Z1175" s="34"/>
      <c r="AA1175" s="34"/>
      <c r="AB1175" s="34"/>
      <c r="AC1175" s="34"/>
      <c r="AD1175" s="100"/>
      <c r="AF1175" s="210"/>
      <c r="AK1175" s="100"/>
      <c r="AL1175" s="100"/>
      <c r="AM1175" s="100"/>
      <c r="AN1175" s="100"/>
      <c r="AO1175" s="100"/>
      <c r="AP1175" s="100"/>
      <c r="AQ1175" s="100"/>
      <c r="AR1175" s="100"/>
      <c r="AS1175" s="100"/>
      <c r="AT1175" s="100"/>
      <c r="AU1175" s="100"/>
      <c r="AV1175" s="100"/>
      <c r="AW1175" s="100"/>
      <c r="AX1175" s="100"/>
      <c r="AY1175" s="100"/>
      <c r="AZ1175" s="100"/>
      <c r="BA1175" s="100"/>
      <c r="BB1175" s="100"/>
      <c r="BC1175" s="100"/>
      <c r="BD1175" s="100"/>
      <c r="BE1175" s="100"/>
      <c r="BF1175" s="100"/>
      <c r="BG1175" s="100"/>
      <c r="BH1175" s="100"/>
      <c r="BI1175" s="100"/>
      <c r="BJ1175" s="100"/>
      <c r="BK1175" s="100"/>
      <c r="BL1175" s="100"/>
      <c r="BM1175" s="100"/>
      <c r="BN1175" s="100"/>
      <c r="BO1175" s="100"/>
      <c r="BP1175" s="100"/>
      <c r="BQ1175" s="100"/>
      <c r="BR1175" s="100"/>
      <c r="BS1175" s="100"/>
      <c r="BT1175" s="100"/>
      <c r="BU1175" s="100"/>
      <c r="BV1175" s="100"/>
      <c r="BW1175" s="100"/>
      <c r="BX1175" s="100"/>
      <c r="BY1175" s="100"/>
      <c r="BZ1175" s="100"/>
      <c r="CA1175" s="100"/>
      <c r="CB1175" s="100"/>
      <c r="CC1175" s="100"/>
      <c r="CD1175" s="100"/>
      <c r="CE1175" s="100"/>
      <c r="CF1175" s="100"/>
      <c r="CG1175" s="100"/>
      <c r="CH1175" s="100"/>
      <c r="CI1175" s="100"/>
      <c r="CJ1175" s="100"/>
      <c r="CK1175" s="100"/>
      <c r="CL1175" s="100"/>
      <c r="CM1175" s="100"/>
      <c r="CN1175" s="100"/>
      <c r="CO1175" s="100"/>
      <c r="CP1175" s="100"/>
      <c r="CQ1175" s="100"/>
      <c r="CR1175" s="100"/>
      <c r="CS1175" s="100"/>
      <c r="CT1175" s="100"/>
      <c r="CU1175" s="100"/>
      <c r="CV1175" s="100"/>
      <c r="CW1175" s="100"/>
      <c r="CX1175" s="100"/>
      <c r="CY1175" s="100"/>
      <c r="CZ1175" s="100"/>
      <c r="DA1175" s="100"/>
      <c r="DB1175" s="100"/>
      <c r="DC1175" s="100"/>
      <c r="DD1175" s="100"/>
      <c r="DE1175" s="100"/>
      <c r="DF1175" s="100"/>
      <c r="DG1175" s="100"/>
      <c r="DH1175" s="100"/>
      <c r="DI1175" s="100"/>
      <c r="DJ1175" s="100"/>
      <c r="DK1175" s="100"/>
      <c r="DL1175" s="100"/>
      <c r="DM1175" s="100"/>
      <c r="DN1175" s="100"/>
      <c r="DO1175" s="100"/>
      <c r="DP1175" s="100"/>
      <c r="DQ1175" s="100"/>
      <c r="DR1175" s="100"/>
      <c r="DS1175" s="100"/>
      <c r="DT1175" s="100"/>
      <c r="DU1175" s="100"/>
      <c r="DV1175" s="100"/>
      <c r="DW1175" s="100"/>
      <c r="DX1175" s="100"/>
      <c r="DY1175" s="100"/>
      <c r="DZ1175" s="100"/>
      <c r="EA1175" s="100"/>
      <c r="EB1175" s="100"/>
      <c r="EC1175" s="100"/>
      <c r="ED1175" s="100"/>
      <c r="EE1175" s="100"/>
      <c r="EF1175" s="100"/>
      <c r="EG1175" s="100"/>
      <c r="EH1175" s="100"/>
      <c r="EI1175" s="100"/>
      <c r="EJ1175" s="100"/>
      <c r="EK1175" s="100"/>
      <c r="EL1175" s="100"/>
      <c r="EM1175" s="100"/>
      <c r="EN1175" s="100"/>
      <c r="EO1175" s="100"/>
      <c r="EP1175" s="100"/>
      <c r="EQ1175" s="100"/>
      <c r="ER1175" s="100"/>
      <c r="ES1175" s="100"/>
      <c r="ET1175" s="100"/>
      <c r="EW1175" s="100"/>
    </row>
    <row r="1176" spans="1:153" ht="15" customHeight="1" x14ac:dyDescent="0.25">
      <c r="A1176" s="33" t="s">
        <v>10592</v>
      </c>
      <c r="B1176" s="34"/>
      <c r="C1176" s="23"/>
      <c r="D1176" s="472"/>
      <c r="E1176" s="35">
        <f t="shared" si="42"/>
        <v>0</v>
      </c>
      <c r="F1176" s="201">
        <v>8755</v>
      </c>
      <c r="G1176" s="417"/>
      <c r="H1176" s="36" t="s">
        <v>10555</v>
      </c>
      <c r="I1176" s="102"/>
      <c r="J1176" s="202">
        <v>40.75</v>
      </c>
      <c r="K1176" s="39">
        <f t="shared" si="41"/>
        <v>0</v>
      </c>
      <c r="L1176" s="40" t="s">
        <v>1998</v>
      </c>
      <c r="M1176" s="41">
        <v>1143</v>
      </c>
      <c r="N1176" s="40" t="s">
        <v>10592</v>
      </c>
      <c r="O1176" s="46" t="s">
        <v>56</v>
      </c>
      <c r="P1176" s="40" t="s">
        <v>314</v>
      </c>
      <c r="Q1176" s="42" t="s">
        <v>30</v>
      </c>
      <c r="R1176" s="42" t="s">
        <v>31</v>
      </c>
      <c r="S1176" s="304" t="s">
        <v>9759</v>
      </c>
      <c r="T1176" s="304">
        <v>2</v>
      </c>
      <c r="U1176" s="304">
        <v>2500</v>
      </c>
      <c r="V1176" s="304" t="s">
        <v>41</v>
      </c>
      <c r="W1176" s="429"/>
      <c r="X1176" s="191" t="s">
        <v>10540</v>
      </c>
      <c r="Y1176" s="34"/>
      <c r="Z1176" s="34"/>
      <c r="AA1176" s="34"/>
      <c r="AB1176" s="34"/>
      <c r="AC1176" s="34"/>
      <c r="AD1176" s="100"/>
      <c r="AE1176" s="140"/>
      <c r="AF1176" s="210"/>
      <c r="AG1176" s="140"/>
      <c r="AH1176" s="100"/>
      <c r="AI1176" s="100"/>
      <c r="AJ1176" s="100"/>
    </row>
    <row r="1177" spans="1:153" ht="15" customHeight="1" x14ac:dyDescent="0.25">
      <c r="A1177" s="33" t="s">
        <v>307</v>
      </c>
      <c r="B1177" s="34"/>
      <c r="C1177" s="23"/>
      <c r="D1177" s="472"/>
      <c r="E1177" s="35">
        <f t="shared" si="42"/>
        <v>0</v>
      </c>
      <c r="F1177" s="201">
        <v>4069</v>
      </c>
      <c r="G1177" s="417"/>
      <c r="H1177" s="36" t="s">
        <v>308</v>
      </c>
      <c r="I1177" s="102"/>
      <c r="J1177" s="202">
        <v>74.180000000000007</v>
      </c>
      <c r="K1177" s="39">
        <f t="shared" si="41"/>
        <v>0</v>
      </c>
      <c r="L1177" s="40" t="s">
        <v>308</v>
      </c>
      <c r="M1177" s="41" t="s">
        <v>309</v>
      </c>
      <c r="N1177" s="40" t="s">
        <v>307</v>
      </c>
      <c r="O1177" s="46" t="s">
        <v>157</v>
      </c>
      <c r="P1177" s="40" t="s">
        <v>107</v>
      </c>
      <c r="Q1177" s="42" t="s">
        <v>39</v>
      </c>
      <c r="R1177" s="42" t="s">
        <v>31</v>
      </c>
      <c r="S1177" s="304" t="s">
        <v>60</v>
      </c>
      <c r="T1177" s="304">
        <v>4</v>
      </c>
      <c r="U1177" s="304">
        <v>2500</v>
      </c>
      <c r="V1177" s="304" t="s">
        <v>41</v>
      </c>
      <c r="W1177" s="422"/>
      <c r="X1177" s="43">
        <v>41666</v>
      </c>
      <c r="Y1177" s="34"/>
      <c r="Z1177" s="34"/>
      <c r="AA1177" s="34"/>
      <c r="AB1177" s="34"/>
      <c r="AC1177" s="34"/>
      <c r="AD1177" s="100"/>
      <c r="AF1177" s="210"/>
      <c r="EU1177" s="100"/>
      <c r="EV1177" s="100"/>
    </row>
    <row r="1178" spans="1:153" ht="15" customHeight="1" x14ac:dyDescent="0.25">
      <c r="A1178" s="33" t="s">
        <v>10593</v>
      </c>
      <c r="B1178" s="34"/>
      <c r="C1178" s="23"/>
      <c r="D1178" s="472"/>
      <c r="E1178" s="35">
        <f t="shared" si="42"/>
        <v>0</v>
      </c>
      <c r="F1178" s="201">
        <v>8526</v>
      </c>
      <c r="G1178" s="417"/>
      <c r="H1178" s="36" t="s">
        <v>10556</v>
      </c>
      <c r="I1178" s="102"/>
      <c r="J1178" s="202">
        <v>146.30000000000001</v>
      </c>
      <c r="K1178" s="39">
        <f t="shared" si="41"/>
        <v>0</v>
      </c>
      <c r="L1178" s="40" t="s">
        <v>8938</v>
      </c>
      <c r="M1178" s="41">
        <v>6961</v>
      </c>
      <c r="N1178" s="40" t="s">
        <v>10593</v>
      </c>
      <c r="O1178" s="46" t="s">
        <v>2278</v>
      </c>
      <c r="P1178" s="40" t="s">
        <v>314</v>
      </c>
      <c r="Q1178" s="42" t="s">
        <v>30</v>
      </c>
      <c r="R1178" s="42" t="s">
        <v>31</v>
      </c>
      <c r="S1178" s="304" t="s">
        <v>41</v>
      </c>
      <c r="T1178" s="304">
        <v>12</v>
      </c>
      <c r="U1178" s="304">
        <v>2500</v>
      </c>
      <c r="V1178" s="304" t="s">
        <v>41</v>
      </c>
      <c r="W1178" s="429"/>
      <c r="X1178" s="191" t="s">
        <v>10540</v>
      </c>
      <c r="Y1178" s="34"/>
      <c r="Z1178" s="34"/>
      <c r="AA1178" s="34"/>
      <c r="AB1178" s="34"/>
      <c r="AC1178" s="34"/>
      <c r="AD1178" s="100"/>
      <c r="AE1178" s="140"/>
      <c r="AF1178" s="210"/>
      <c r="AG1178" s="140"/>
      <c r="AH1178" s="100"/>
      <c r="AI1178" s="100"/>
      <c r="AJ1178" s="100"/>
    </row>
    <row r="1179" spans="1:153" ht="15" customHeight="1" x14ac:dyDescent="0.25">
      <c r="A1179" s="33" t="s">
        <v>3337</v>
      </c>
      <c r="B1179" s="34"/>
      <c r="C1179" s="23"/>
      <c r="D1179" s="472"/>
      <c r="E1179" s="35">
        <f t="shared" si="42"/>
        <v>0</v>
      </c>
      <c r="F1179" s="201">
        <v>5602</v>
      </c>
      <c r="G1179" s="417"/>
      <c r="H1179" s="36" t="s">
        <v>3338</v>
      </c>
      <c r="I1179" s="102"/>
      <c r="J1179" s="202">
        <v>182.37</v>
      </c>
      <c r="K1179" s="39">
        <f t="shared" si="41"/>
        <v>0</v>
      </c>
      <c r="L1179" s="40" t="s">
        <v>171</v>
      </c>
      <c r="M1179" s="41" t="s">
        <v>3339</v>
      </c>
      <c r="N1179" s="40" t="s">
        <v>3337</v>
      </c>
      <c r="O1179" s="46" t="s">
        <v>3328</v>
      </c>
      <c r="P1179" s="40" t="s">
        <v>38</v>
      </c>
      <c r="Q1179" s="42" t="s">
        <v>39</v>
      </c>
      <c r="R1179" s="42" t="s">
        <v>31</v>
      </c>
      <c r="S1179" s="304" t="s">
        <v>41</v>
      </c>
      <c r="T1179" s="304">
        <v>12</v>
      </c>
      <c r="U1179" s="304">
        <v>2500</v>
      </c>
      <c r="V1179" s="304" t="s">
        <v>41</v>
      </c>
      <c r="W1179" s="422"/>
      <c r="X1179" s="43"/>
      <c r="Y1179" s="34"/>
      <c r="Z1179" s="34"/>
      <c r="AA1179" s="34"/>
      <c r="AB1179" s="34"/>
      <c r="AC1179" s="34"/>
      <c r="AD1179" s="100"/>
      <c r="AF1179" s="210"/>
    </row>
    <row r="1180" spans="1:153" ht="15" customHeight="1" x14ac:dyDescent="0.25">
      <c r="A1180" s="33" t="s">
        <v>3340</v>
      </c>
      <c r="B1180" s="34"/>
      <c r="C1180" s="23"/>
      <c r="D1180" s="472"/>
      <c r="E1180" s="35">
        <f t="shared" si="42"/>
        <v>0</v>
      </c>
      <c r="F1180" s="201">
        <v>1421</v>
      </c>
      <c r="G1180" s="417"/>
      <c r="H1180" s="37" t="s">
        <v>3341</v>
      </c>
      <c r="I1180" s="102"/>
      <c r="J1180" s="202">
        <v>206.22</v>
      </c>
      <c r="K1180" s="39">
        <f t="shared" si="41"/>
        <v>0</v>
      </c>
      <c r="L1180" s="46" t="s">
        <v>264</v>
      </c>
      <c r="M1180" s="45">
        <v>9541403</v>
      </c>
      <c r="N1180" s="46" t="s">
        <v>3340</v>
      </c>
      <c r="O1180" s="46" t="s">
        <v>3328</v>
      </c>
      <c r="P1180" s="46" t="s">
        <v>38</v>
      </c>
      <c r="Q1180" s="47" t="s">
        <v>39</v>
      </c>
      <c r="R1180" s="47" t="s">
        <v>31</v>
      </c>
      <c r="S1180" s="139" t="s">
        <v>41</v>
      </c>
      <c r="T1180" s="139">
        <v>13</v>
      </c>
      <c r="U1180" s="139">
        <v>500</v>
      </c>
      <c r="V1180" s="139" t="s">
        <v>41</v>
      </c>
      <c r="W1180" s="426"/>
      <c r="X1180" s="153">
        <v>42096</v>
      </c>
      <c r="Y1180" s="34"/>
      <c r="Z1180" s="34"/>
      <c r="AA1180" s="34"/>
      <c r="AB1180" s="34"/>
      <c r="AC1180" s="34"/>
      <c r="AD1180" s="100"/>
      <c r="AE1180" s="100"/>
      <c r="AF1180" s="210"/>
      <c r="AG1180" s="100"/>
    </row>
    <row r="1181" spans="1:153" ht="15" customHeight="1" x14ac:dyDescent="0.25">
      <c r="A1181" s="33" t="s">
        <v>2544</v>
      </c>
      <c r="B1181" s="34"/>
      <c r="C1181" s="23"/>
      <c r="D1181" s="472"/>
      <c r="E1181" s="35">
        <f t="shared" si="42"/>
        <v>0</v>
      </c>
      <c r="F1181" s="201">
        <v>7690</v>
      </c>
      <c r="G1181" s="417"/>
      <c r="H1181" s="36" t="s">
        <v>2545</v>
      </c>
      <c r="I1181" s="102"/>
      <c r="J1181" s="202">
        <v>8.4600000000000009</v>
      </c>
      <c r="K1181" s="39">
        <f t="shared" si="41"/>
        <v>0</v>
      </c>
      <c r="L1181" s="40" t="s">
        <v>657</v>
      </c>
      <c r="M1181" s="41" t="s">
        <v>2546</v>
      </c>
      <c r="N1181" s="40" t="s">
        <v>2544</v>
      </c>
      <c r="O1181" s="46" t="s">
        <v>2278</v>
      </c>
      <c r="P1181" s="40" t="s">
        <v>477</v>
      </c>
      <c r="Q1181" s="40" t="s">
        <v>820</v>
      </c>
      <c r="R1181" s="40" t="s">
        <v>31</v>
      </c>
      <c r="S1181" s="304" t="s">
        <v>9536</v>
      </c>
      <c r="T1181" s="306">
        <v>1</v>
      </c>
      <c r="U1181" s="304">
        <v>2500</v>
      </c>
      <c r="V1181" s="304" t="str">
        <f>IF(S1181="Weekly","Weekly",IF(S1181="Biweekly","Weekly","Monthly"))</f>
        <v>Monthly</v>
      </c>
      <c r="W1181" s="422"/>
      <c r="X1181" s="43">
        <v>41662</v>
      </c>
      <c r="Y1181" s="34"/>
      <c r="Z1181" s="34"/>
      <c r="AA1181" s="34"/>
      <c r="AB1181" s="34"/>
      <c r="AC1181" s="34"/>
      <c r="AD1181" s="100"/>
      <c r="AF1181" s="210"/>
      <c r="AH1181" s="100"/>
      <c r="AI1181" s="100"/>
      <c r="EU1181" s="140"/>
      <c r="EV1181" s="140"/>
    </row>
    <row r="1182" spans="1:153" ht="15" customHeight="1" x14ac:dyDescent="0.25">
      <c r="A1182" s="33" t="s">
        <v>3384</v>
      </c>
      <c r="B1182" s="34"/>
      <c r="C1182" s="23"/>
      <c r="D1182" s="472"/>
      <c r="E1182" s="35">
        <f t="shared" si="42"/>
        <v>0</v>
      </c>
      <c r="F1182" s="201">
        <v>6925</v>
      </c>
      <c r="G1182" s="417"/>
      <c r="H1182" s="37" t="s">
        <v>3385</v>
      </c>
      <c r="I1182" s="102"/>
      <c r="J1182" s="202">
        <v>8.0299999999999994</v>
      </c>
      <c r="K1182" s="39">
        <f t="shared" si="41"/>
        <v>0</v>
      </c>
      <c r="L1182" s="46" t="s">
        <v>657</v>
      </c>
      <c r="M1182" s="45" t="s">
        <v>3386</v>
      </c>
      <c r="N1182" s="46" t="s">
        <v>3384</v>
      </c>
      <c r="O1182" s="46" t="s">
        <v>3352</v>
      </c>
      <c r="P1182" s="46" t="s">
        <v>477</v>
      </c>
      <c r="Q1182" s="47" t="s">
        <v>820</v>
      </c>
      <c r="R1182" s="47" t="s">
        <v>31</v>
      </c>
      <c r="S1182" s="308" t="s">
        <v>9537</v>
      </c>
      <c r="T1182" s="139">
        <v>1</v>
      </c>
      <c r="U1182" s="139">
        <v>2500</v>
      </c>
      <c r="V1182" s="139" t="s">
        <v>41</v>
      </c>
      <c r="W1182" s="427"/>
      <c r="X1182" s="154" t="s">
        <v>141</v>
      </c>
      <c r="Y1182" s="32"/>
      <c r="Z1182" s="32"/>
      <c r="AA1182" s="49"/>
      <c r="AB1182" s="32"/>
      <c r="AC1182" s="32"/>
      <c r="AD1182" s="100"/>
      <c r="AF1182" s="210"/>
      <c r="AH1182" s="100"/>
      <c r="AI1182" s="100"/>
      <c r="EU1182" s="140"/>
      <c r="EV1182" s="140"/>
    </row>
    <row r="1183" spans="1:153" ht="15" customHeight="1" x14ac:dyDescent="0.25">
      <c r="A1183" s="33" t="s">
        <v>1456</v>
      </c>
      <c r="B1183" s="34"/>
      <c r="C1183" s="23"/>
      <c r="D1183" s="472"/>
      <c r="E1183" s="35">
        <f t="shared" si="42"/>
        <v>0</v>
      </c>
      <c r="F1183" s="201">
        <v>4193</v>
      </c>
      <c r="G1183" s="417"/>
      <c r="H1183" s="36" t="s">
        <v>1457</v>
      </c>
      <c r="I1183" s="102"/>
      <c r="J1183" s="202">
        <v>136.88</v>
      </c>
      <c r="K1183" s="39">
        <f t="shared" si="41"/>
        <v>0</v>
      </c>
      <c r="L1183" s="40" t="s">
        <v>657</v>
      </c>
      <c r="M1183" s="41" t="s">
        <v>1458</v>
      </c>
      <c r="N1183" s="40" t="s">
        <v>1456</v>
      </c>
      <c r="O1183" s="46" t="s">
        <v>1325</v>
      </c>
      <c r="P1183" s="40" t="s">
        <v>477</v>
      </c>
      <c r="Q1183" s="42" t="s">
        <v>39</v>
      </c>
      <c r="R1183" s="42" t="s">
        <v>31</v>
      </c>
      <c r="S1183" s="304" t="s">
        <v>32</v>
      </c>
      <c r="T1183" s="304">
        <v>50</v>
      </c>
      <c r="U1183" s="304">
        <v>2500</v>
      </c>
      <c r="V1183" s="304" t="s">
        <v>32</v>
      </c>
      <c r="W1183" s="422"/>
      <c r="X1183" s="43"/>
      <c r="Y1183" s="34"/>
      <c r="Z1183" s="34"/>
      <c r="AA1183" s="34"/>
      <c r="AB1183" s="34"/>
      <c r="AC1183" s="34"/>
      <c r="AD1183" s="100"/>
      <c r="AF1183" s="210"/>
      <c r="AH1183" s="100"/>
      <c r="AI1183" s="100"/>
      <c r="EU1183" s="100"/>
      <c r="EV1183" s="100"/>
    </row>
    <row r="1184" spans="1:153" ht="15" customHeight="1" x14ac:dyDescent="0.25">
      <c r="A1184" s="33" t="s">
        <v>2547</v>
      </c>
      <c r="B1184" s="34"/>
      <c r="C1184" s="23"/>
      <c r="D1184" s="472"/>
      <c r="E1184" s="35">
        <f t="shared" si="42"/>
        <v>0</v>
      </c>
      <c r="F1184" s="201">
        <v>1393</v>
      </c>
      <c r="G1184" s="417"/>
      <c r="H1184" s="37" t="s">
        <v>2548</v>
      </c>
      <c r="I1184" s="102"/>
      <c r="J1184" s="202">
        <v>162.88999999999999</v>
      </c>
      <c r="K1184" s="39">
        <f t="shared" si="41"/>
        <v>0</v>
      </c>
      <c r="L1184" s="46" t="s">
        <v>264</v>
      </c>
      <c r="M1184" s="45">
        <v>20498950</v>
      </c>
      <c r="N1184" s="46" t="s">
        <v>2547</v>
      </c>
      <c r="O1184" s="46" t="s">
        <v>2278</v>
      </c>
      <c r="P1184" s="46" t="s">
        <v>38</v>
      </c>
      <c r="Q1184" s="47" t="s">
        <v>39</v>
      </c>
      <c r="R1184" s="47" t="s">
        <v>31</v>
      </c>
      <c r="S1184" s="139" t="s">
        <v>46</v>
      </c>
      <c r="T1184" s="139">
        <v>7</v>
      </c>
      <c r="U1184" s="139">
        <v>500</v>
      </c>
      <c r="V1184" s="139" t="s">
        <v>41</v>
      </c>
      <c r="W1184" s="426"/>
      <c r="X1184" s="153">
        <v>42138</v>
      </c>
      <c r="Y1184" s="34"/>
      <c r="Z1184" s="34"/>
      <c r="AA1184" s="34"/>
      <c r="AB1184" s="34"/>
      <c r="AC1184" s="34"/>
      <c r="AD1184" s="100"/>
      <c r="AE1184" s="100"/>
      <c r="AF1184" s="210"/>
      <c r="AG1184" s="100"/>
    </row>
    <row r="1185" spans="1:153" ht="15" customHeight="1" x14ac:dyDescent="0.25">
      <c r="A1185" s="33" t="s">
        <v>2549</v>
      </c>
      <c r="B1185" s="34"/>
      <c r="C1185" s="23"/>
      <c r="D1185" s="472"/>
      <c r="E1185" s="35">
        <f t="shared" si="42"/>
        <v>0</v>
      </c>
      <c r="F1185" s="201">
        <v>1124</v>
      </c>
      <c r="G1185" s="417"/>
      <c r="H1185" s="36" t="s">
        <v>2550</v>
      </c>
      <c r="I1185" s="102"/>
      <c r="J1185" s="202">
        <v>82.22</v>
      </c>
      <c r="K1185" s="39">
        <f t="shared" si="41"/>
        <v>0</v>
      </c>
      <c r="L1185" s="40" t="s">
        <v>119</v>
      </c>
      <c r="M1185" s="41" t="s">
        <v>2551</v>
      </c>
      <c r="N1185" s="40" t="s">
        <v>2549</v>
      </c>
      <c r="O1185" s="46" t="s">
        <v>2278</v>
      </c>
      <c r="P1185" s="40" t="s">
        <v>116</v>
      </c>
      <c r="Q1185" s="42" t="s">
        <v>39</v>
      </c>
      <c r="R1185" s="42" t="s">
        <v>31</v>
      </c>
      <c r="S1185" s="304" t="s">
        <v>60</v>
      </c>
      <c r="T1185" s="306">
        <v>4</v>
      </c>
      <c r="U1185" s="304">
        <v>2500</v>
      </c>
      <c r="V1185" s="304" t="s">
        <v>41</v>
      </c>
      <c r="W1185" s="422"/>
      <c r="X1185" s="43">
        <v>41662</v>
      </c>
      <c r="Y1185" s="34"/>
      <c r="Z1185" s="34"/>
      <c r="AA1185" s="34"/>
      <c r="AB1185" s="34"/>
      <c r="AC1185" s="34"/>
      <c r="AD1185" s="100"/>
      <c r="AF1185" s="210"/>
    </row>
    <row r="1186" spans="1:153" ht="15" customHeight="1" x14ac:dyDescent="0.25">
      <c r="A1186" s="33" t="s">
        <v>2552</v>
      </c>
      <c r="B1186" s="34"/>
      <c r="C1186" s="23"/>
      <c r="D1186" s="472"/>
      <c r="E1186" s="35">
        <f t="shared" si="42"/>
        <v>0</v>
      </c>
      <c r="F1186" s="201">
        <v>5083</v>
      </c>
      <c r="G1186" s="417"/>
      <c r="H1186" s="36" t="s">
        <v>2553</v>
      </c>
      <c r="I1186" s="102"/>
      <c r="J1186" s="202">
        <v>132.75</v>
      </c>
      <c r="K1186" s="39">
        <f t="shared" si="41"/>
        <v>0</v>
      </c>
      <c r="L1186" s="40" t="s">
        <v>2554</v>
      </c>
      <c r="M1186" s="41" t="s">
        <v>2555</v>
      </c>
      <c r="N1186" s="40" t="s">
        <v>2552</v>
      </c>
      <c r="O1186" s="46" t="s">
        <v>2278</v>
      </c>
      <c r="P1186" s="40" t="s">
        <v>95</v>
      </c>
      <c r="Q1186" s="42" t="s">
        <v>39</v>
      </c>
      <c r="R1186" s="42" t="s">
        <v>31</v>
      </c>
      <c r="S1186" s="304" t="s">
        <v>41</v>
      </c>
      <c r="T1186" s="304">
        <v>12</v>
      </c>
      <c r="U1186" s="304">
        <v>500</v>
      </c>
      <c r="V1186" s="304" t="s">
        <v>41</v>
      </c>
      <c r="W1186" s="422"/>
      <c r="X1186" s="43">
        <v>41953</v>
      </c>
      <c r="Y1186" s="34"/>
      <c r="Z1186" s="34"/>
      <c r="AA1186" s="34"/>
      <c r="AB1186" s="34"/>
      <c r="AC1186" s="34"/>
      <c r="AD1186" s="100"/>
      <c r="AF1186" s="210"/>
    </row>
    <row r="1187" spans="1:153" ht="15" customHeight="1" x14ac:dyDescent="0.25">
      <c r="A1187" s="33" t="s">
        <v>2556</v>
      </c>
      <c r="B1187" s="34"/>
      <c r="C1187" s="23"/>
      <c r="D1187" s="472"/>
      <c r="E1187" s="35">
        <f t="shared" si="42"/>
        <v>0</v>
      </c>
      <c r="F1187" s="201">
        <v>5217</v>
      </c>
      <c r="G1187" s="417"/>
      <c r="H1187" s="36" t="s">
        <v>2557</v>
      </c>
      <c r="I1187" s="102"/>
      <c r="J1187" s="202">
        <v>142.15</v>
      </c>
      <c r="K1187" s="39">
        <f t="shared" si="41"/>
        <v>0</v>
      </c>
      <c r="L1187" s="40" t="s">
        <v>2558</v>
      </c>
      <c r="M1187" s="41" t="s">
        <v>2559</v>
      </c>
      <c r="N1187" s="40" t="s">
        <v>2556</v>
      </c>
      <c r="O1187" s="46" t="s">
        <v>2278</v>
      </c>
      <c r="P1187" s="40" t="s">
        <v>154</v>
      </c>
      <c r="Q1187" s="42" t="s">
        <v>155</v>
      </c>
      <c r="R1187" s="42" t="s">
        <v>31</v>
      </c>
      <c r="S1187" s="304" t="s">
        <v>46</v>
      </c>
      <c r="T1187" s="304">
        <v>6</v>
      </c>
      <c r="U1187" s="304">
        <v>2500</v>
      </c>
      <c r="V1187" s="304" t="s">
        <v>41</v>
      </c>
      <c r="W1187" s="422"/>
      <c r="X1187" s="43"/>
      <c r="Y1187" s="34"/>
      <c r="Z1187" s="34"/>
      <c r="AA1187" s="34"/>
      <c r="AB1187" s="34"/>
      <c r="AC1187" s="34"/>
      <c r="AD1187" s="100"/>
      <c r="AF1187" s="210"/>
    </row>
    <row r="1188" spans="1:153" ht="15" customHeight="1" x14ac:dyDescent="0.25">
      <c r="A1188" s="33" t="s">
        <v>9655</v>
      </c>
      <c r="B1188" s="34"/>
      <c r="C1188" s="34"/>
      <c r="D1188" s="472"/>
      <c r="E1188" s="35">
        <f t="shared" si="42"/>
        <v>0</v>
      </c>
      <c r="F1188" s="201">
        <v>30912</v>
      </c>
      <c r="G1188" s="417"/>
      <c r="H1188" s="36" t="s">
        <v>9673</v>
      </c>
      <c r="I1188" s="102"/>
      <c r="J1188" s="202">
        <v>62.97</v>
      </c>
      <c r="K1188" s="39">
        <f t="shared" si="41"/>
        <v>0</v>
      </c>
      <c r="L1188" s="40" t="s">
        <v>9676</v>
      </c>
      <c r="M1188" s="41">
        <v>11101907</v>
      </c>
      <c r="N1188" s="40" t="s">
        <v>9655</v>
      </c>
      <c r="O1188" s="46" t="s">
        <v>157</v>
      </c>
      <c r="P1188" s="40" t="s">
        <v>111</v>
      </c>
      <c r="Q1188" s="42" t="s">
        <v>67</v>
      </c>
      <c r="R1188" s="42" t="s">
        <v>31</v>
      </c>
      <c r="S1188" s="304" t="s">
        <v>60</v>
      </c>
      <c r="T1188" s="304">
        <v>4</v>
      </c>
      <c r="U1188" s="304">
        <v>2500</v>
      </c>
      <c r="V1188" s="304" t="s">
        <v>41</v>
      </c>
      <c r="W1188" s="422"/>
      <c r="X1188" s="191" t="s">
        <v>9548</v>
      </c>
      <c r="Y1188" s="34"/>
      <c r="Z1188" s="34"/>
      <c r="AA1188" s="34"/>
      <c r="AB1188" s="34"/>
      <c r="AC1188" s="34"/>
      <c r="AD1188" s="100"/>
      <c r="AE1188" s="100"/>
      <c r="AF1188" s="210"/>
      <c r="AG1188" s="100"/>
      <c r="AK1188" s="100"/>
      <c r="AL1188" s="100"/>
      <c r="AM1188" s="100"/>
      <c r="AN1188" s="100"/>
      <c r="AO1188" s="100"/>
      <c r="AP1188" s="100"/>
      <c r="AQ1188" s="100"/>
      <c r="AR1188" s="100"/>
      <c r="AS1188" s="100"/>
      <c r="AT1188" s="100"/>
      <c r="AU1188" s="100"/>
      <c r="AV1188" s="100"/>
      <c r="AW1188" s="100"/>
      <c r="AX1188" s="100"/>
      <c r="AY1188" s="100"/>
      <c r="AZ1188" s="100"/>
      <c r="BA1188" s="100"/>
      <c r="BB1188" s="100"/>
      <c r="BC1188" s="100"/>
      <c r="BD1188" s="100"/>
      <c r="BE1188" s="100"/>
      <c r="BF1188" s="100"/>
      <c r="BG1188" s="100"/>
      <c r="BH1188" s="100"/>
      <c r="BI1188" s="100"/>
      <c r="BJ1188" s="100"/>
      <c r="BK1188" s="100"/>
      <c r="BL1188" s="100"/>
      <c r="BM1188" s="100"/>
      <c r="BN1188" s="100"/>
      <c r="BO1188" s="100"/>
      <c r="BP1188" s="100"/>
      <c r="BQ1188" s="100"/>
      <c r="BR1188" s="100"/>
      <c r="BS1188" s="100"/>
      <c r="BT1188" s="100"/>
      <c r="BU1188" s="100"/>
      <c r="BV1188" s="100"/>
      <c r="BW1188" s="100"/>
      <c r="BX1188" s="100"/>
      <c r="BY1188" s="100"/>
      <c r="BZ1188" s="100"/>
      <c r="CA1188" s="100"/>
      <c r="CB1188" s="100"/>
      <c r="CC1188" s="100"/>
      <c r="CD1188" s="100"/>
      <c r="CE1188" s="100"/>
      <c r="CF1188" s="100"/>
      <c r="CG1188" s="100"/>
      <c r="CH1188" s="100"/>
      <c r="CI1188" s="100"/>
      <c r="CJ1188" s="100"/>
      <c r="CK1188" s="100"/>
      <c r="CL1188" s="100"/>
      <c r="CM1188" s="100"/>
      <c r="CN1188" s="100"/>
      <c r="CO1188" s="100"/>
      <c r="CP1188" s="100"/>
      <c r="CQ1188" s="100"/>
      <c r="CR1188" s="100"/>
      <c r="CS1188" s="100"/>
      <c r="CT1188" s="100"/>
      <c r="CU1188" s="100"/>
      <c r="CV1188" s="100"/>
      <c r="CW1188" s="100"/>
      <c r="CX1188" s="100"/>
      <c r="CY1188" s="100"/>
      <c r="CZ1188" s="100"/>
      <c r="DA1188" s="100"/>
      <c r="DB1188" s="100"/>
      <c r="DC1188" s="100"/>
      <c r="DD1188" s="100"/>
      <c r="DE1188" s="100"/>
      <c r="DF1188" s="100"/>
      <c r="DG1188" s="100"/>
      <c r="DH1188" s="100"/>
      <c r="DI1188" s="100"/>
      <c r="DJ1188" s="100"/>
      <c r="DK1188" s="100"/>
      <c r="DL1188" s="100"/>
      <c r="DM1188" s="100"/>
      <c r="DN1188" s="100"/>
      <c r="DO1188" s="100"/>
      <c r="DP1188" s="100"/>
      <c r="DQ1188" s="100"/>
      <c r="DR1188" s="100"/>
      <c r="DS1188" s="100"/>
      <c r="DT1188" s="100"/>
      <c r="DU1188" s="100"/>
      <c r="DV1188" s="100"/>
      <c r="DW1188" s="100"/>
      <c r="DX1188" s="100"/>
      <c r="DY1188" s="100"/>
      <c r="DZ1188" s="100"/>
      <c r="EA1188" s="100"/>
      <c r="EB1188" s="100"/>
      <c r="EC1188" s="100"/>
      <c r="ED1188" s="100"/>
      <c r="EE1188" s="100"/>
      <c r="EF1188" s="100"/>
      <c r="EG1188" s="100"/>
      <c r="EH1188" s="100"/>
      <c r="EI1188" s="100"/>
      <c r="EJ1188" s="100"/>
      <c r="EK1188" s="100"/>
      <c r="EL1188" s="100"/>
      <c r="EM1188" s="100"/>
      <c r="EN1188" s="100"/>
      <c r="EO1188" s="100"/>
      <c r="EP1188" s="100"/>
      <c r="EQ1188" s="100"/>
      <c r="ER1188" s="100"/>
      <c r="ES1188" s="100"/>
      <c r="ET1188" s="100"/>
      <c r="EU1188" s="100"/>
      <c r="EV1188" s="100"/>
      <c r="EW1188" s="100"/>
    </row>
    <row r="1189" spans="1:153" ht="15" customHeight="1" x14ac:dyDescent="0.25">
      <c r="A1189" s="33" t="s">
        <v>1290</v>
      </c>
      <c r="B1189" s="34"/>
      <c r="C1189" s="23"/>
      <c r="D1189" s="472"/>
      <c r="E1189" s="35">
        <f t="shared" si="42"/>
        <v>0</v>
      </c>
      <c r="F1189" s="201">
        <v>8460</v>
      </c>
      <c r="G1189" s="417"/>
      <c r="H1189" s="36" t="s">
        <v>1291</v>
      </c>
      <c r="I1189" s="102"/>
      <c r="J1189" s="202">
        <v>74.97</v>
      </c>
      <c r="K1189" s="39">
        <f t="shared" si="41"/>
        <v>0</v>
      </c>
      <c r="L1189" s="40" t="s">
        <v>273</v>
      </c>
      <c r="M1189" s="41" t="s">
        <v>1292</v>
      </c>
      <c r="N1189" s="40" t="s">
        <v>1290</v>
      </c>
      <c r="O1189" s="46" t="s">
        <v>1232</v>
      </c>
      <c r="P1189" s="40" t="s">
        <v>95</v>
      </c>
      <c r="Q1189" s="42" t="s">
        <v>39</v>
      </c>
      <c r="R1189" s="42" t="s">
        <v>31</v>
      </c>
      <c r="S1189" s="304" t="s">
        <v>41</v>
      </c>
      <c r="T1189" s="304">
        <v>9</v>
      </c>
      <c r="U1189" s="304">
        <v>2500</v>
      </c>
      <c r="V1189" s="304" t="s">
        <v>41</v>
      </c>
      <c r="W1189" s="422"/>
      <c r="X1189" s="43"/>
      <c r="Y1189" s="34"/>
      <c r="Z1189" s="34"/>
      <c r="AA1189" s="34"/>
      <c r="AB1189" s="34"/>
      <c r="AC1189" s="34"/>
      <c r="AD1189" s="100"/>
      <c r="AF1189" s="210"/>
    </row>
    <row r="1190" spans="1:153" ht="15" customHeight="1" x14ac:dyDescent="0.25">
      <c r="A1190" s="33" t="s">
        <v>10020</v>
      </c>
      <c r="B1190" s="34"/>
      <c r="C1190" s="34"/>
      <c r="D1190" s="472"/>
      <c r="E1190" s="35">
        <f t="shared" si="42"/>
        <v>0</v>
      </c>
      <c r="F1190" s="201">
        <v>4070</v>
      </c>
      <c r="G1190" s="417"/>
      <c r="H1190" s="36" t="s">
        <v>10021</v>
      </c>
      <c r="I1190" s="102"/>
      <c r="J1190" s="202">
        <v>68.03</v>
      </c>
      <c r="K1190" s="39">
        <f t="shared" si="41"/>
        <v>0</v>
      </c>
      <c r="L1190" s="40" t="s">
        <v>10022</v>
      </c>
      <c r="M1190" s="41" t="s">
        <v>10023</v>
      </c>
      <c r="N1190" s="40" t="s">
        <v>10020</v>
      </c>
      <c r="O1190" s="46" t="s">
        <v>2719</v>
      </c>
      <c r="P1190" s="40" t="s">
        <v>314</v>
      </c>
      <c r="Q1190" s="42" t="s">
        <v>30</v>
      </c>
      <c r="R1190" s="42" t="s">
        <v>31</v>
      </c>
      <c r="S1190" s="304" t="s">
        <v>41</v>
      </c>
      <c r="T1190" s="304">
        <v>10</v>
      </c>
      <c r="U1190" s="304">
        <v>2500</v>
      </c>
      <c r="V1190" s="304" t="s">
        <v>41</v>
      </c>
      <c r="W1190" s="422"/>
      <c r="X1190" s="43" t="s">
        <v>9955</v>
      </c>
      <c r="Y1190" s="34"/>
      <c r="Z1190" s="34"/>
      <c r="AA1190" s="34"/>
      <c r="AB1190" s="34"/>
      <c r="AC1190" s="34"/>
      <c r="AD1190" s="100"/>
      <c r="AE1190" s="100"/>
      <c r="AF1190" s="210"/>
      <c r="AG1190" s="100"/>
      <c r="AH1190" s="100"/>
      <c r="AI1190" s="100"/>
    </row>
    <row r="1191" spans="1:153" ht="15" customHeight="1" x14ac:dyDescent="0.25">
      <c r="A1191" s="33" t="s">
        <v>8843</v>
      </c>
      <c r="B1191" s="34"/>
      <c r="C1191" s="93"/>
      <c r="D1191" s="472"/>
      <c r="E1191" s="35">
        <f t="shared" si="42"/>
        <v>0</v>
      </c>
      <c r="F1191" s="201">
        <v>2822</v>
      </c>
      <c r="G1191" s="417"/>
      <c r="H1191" s="101" t="s">
        <v>8741</v>
      </c>
      <c r="I1191" s="102"/>
      <c r="J1191" s="202">
        <v>135.77000000000001</v>
      </c>
      <c r="K1191" s="39">
        <f t="shared" si="41"/>
        <v>0</v>
      </c>
      <c r="L1191" s="107" t="s">
        <v>8937</v>
      </c>
      <c r="M1191" s="106">
        <v>50768</v>
      </c>
      <c r="N1191" s="107" t="s">
        <v>8843</v>
      </c>
      <c r="O1191" s="107" t="s">
        <v>407</v>
      </c>
      <c r="P1191" s="107" t="s">
        <v>314</v>
      </c>
      <c r="Q1191" s="108" t="s">
        <v>30</v>
      </c>
      <c r="R1191" s="108" t="s">
        <v>31</v>
      </c>
      <c r="S1191" s="133" t="s">
        <v>440</v>
      </c>
      <c r="T1191" s="133">
        <v>26</v>
      </c>
      <c r="U1191" s="133">
        <v>2500</v>
      </c>
      <c r="V1191" s="133" t="s">
        <v>41</v>
      </c>
      <c r="W1191" s="430"/>
      <c r="X1191" s="165" t="s">
        <v>8765</v>
      </c>
      <c r="Y1191" s="99"/>
      <c r="Z1191" s="99"/>
      <c r="AA1191" s="99"/>
      <c r="AB1191" s="99"/>
      <c r="AC1191" s="99"/>
      <c r="AD1191" s="100"/>
      <c r="AF1191" s="210"/>
      <c r="AK1191" s="140"/>
      <c r="AL1191" s="140"/>
      <c r="AM1191" s="140"/>
      <c r="AN1191" s="140"/>
      <c r="AO1191" s="140"/>
      <c r="AP1191" s="140"/>
      <c r="AQ1191" s="140"/>
      <c r="AR1191" s="140"/>
      <c r="AS1191" s="140"/>
      <c r="AT1191" s="140"/>
      <c r="AU1191" s="140"/>
      <c r="AV1191" s="140"/>
      <c r="AW1191" s="140"/>
      <c r="AX1191" s="140"/>
      <c r="AY1191" s="140"/>
      <c r="AZ1191" s="140"/>
      <c r="BA1191" s="140"/>
      <c r="BB1191" s="140"/>
      <c r="BC1191" s="140"/>
      <c r="BD1191" s="140"/>
      <c r="BE1191" s="140"/>
      <c r="BF1191" s="140"/>
      <c r="BG1191" s="140"/>
      <c r="BH1191" s="140"/>
      <c r="BI1191" s="140"/>
      <c r="BJ1191" s="140"/>
      <c r="BK1191" s="140"/>
      <c r="BL1191" s="140"/>
      <c r="BM1191" s="140"/>
      <c r="BN1191" s="140"/>
      <c r="BO1191" s="140"/>
      <c r="BP1191" s="140"/>
      <c r="BQ1191" s="140"/>
      <c r="BR1191" s="140"/>
      <c r="BS1191" s="140"/>
      <c r="BT1191" s="140"/>
      <c r="BU1191" s="140"/>
      <c r="BV1191" s="140"/>
      <c r="BW1191" s="140"/>
      <c r="BX1191" s="140"/>
      <c r="BY1191" s="140"/>
      <c r="BZ1191" s="140"/>
      <c r="CA1191" s="140"/>
      <c r="CB1191" s="140"/>
      <c r="CC1191" s="140"/>
      <c r="CD1191" s="140"/>
      <c r="CE1191" s="140"/>
      <c r="CF1191" s="140"/>
      <c r="CG1191" s="140"/>
      <c r="CH1191" s="140"/>
      <c r="CI1191" s="140"/>
      <c r="CJ1191" s="140"/>
      <c r="CK1191" s="140"/>
      <c r="CL1191" s="140"/>
      <c r="CM1191" s="140"/>
      <c r="CN1191" s="140"/>
      <c r="CO1191" s="140"/>
      <c r="CP1191" s="140"/>
      <c r="CQ1191" s="140"/>
      <c r="CR1191" s="140"/>
      <c r="CS1191" s="140"/>
      <c r="CT1191" s="140"/>
      <c r="CU1191" s="140"/>
      <c r="CV1191" s="140"/>
      <c r="CW1191" s="140"/>
      <c r="CX1191" s="140"/>
      <c r="CY1191" s="140"/>
      <c r="CZ1191" s="140"/>
      <c r="DA1191" s="140"/>
      <c r="DB1191" s="140"/>
      <c r="DC1191" s="140"/>
      <c r="DD1191" s="140"/>
      <c r="DE1191" s="140"/>
      <c r="DF1191" s="140"/>
      <c r="DG1191" s="140"/>
      <c r="DH1191" s="140"/>
      <c r="DI1191" s="140"/>
      <c r="DJ1191" s="140"/>
      <c r="DK1191" s="140"/>
      <c r="DL1191" s="140"/>
      <c r="DM1191" s="140"/>
      <c r="DN1191" s="140"/>
      <c r="DO1191" s="140"/>
      <c r="DP1191" s="140"/>
      <c r="DQ1191" s="140"/>
      <c r="DR1191" s="140"/>
      <c r="DS1191" s="140"/>
      <c r="DT1191" s="140"/>
      <c r="DU1191" s="140"/>
      <c r="DV1191" s="140"/>
      <c r="DW1191" s="140"/>
      <c r="DX1191" s="140"/>
      <c r="DY1191" s="140"/>
      <c r="DZ1191" s="140"/>
      <c r="EA1191" s="140"/>
      <c r="EB1191" s="140"/>
      <c r="EC1191" s="140"/>
      <c r="ED1191" s="140"/>
      <c r="EE1191" s="140"/>
      <c r="EF1191" s="140"/>
      <c r="EG1191" s="140"/>
      <c r="EH1191" s="140"/>
      <c r="EI1191" s="140"/>
      <c r="EJ1191" s="140"/>
      <c r="EK1191" s="140"/>
      <c r="EL1191" s="140"/>
      <c r="EM1191" s="140"/>
      <c r="EN1191" s="140"/>
      <c r="EO1191" s="140"/>
      <c r="EP1191" s="140"/>
      <c r="EQ1191" s="140"/>
      <c r="ER1191" s="140"/>
      <c r="ES1191" s="140"/>
      <c r="ET1191" s="140"/>
      <c r="EW1191" s="140"/>
    </row>
    <row r="1192" spans="1:153" ht="15" customHeight="1" x14ac:dyDescent="0.25">
      <c r="A1192" s="33" t="s">
        <v>8839</v>
      </c>
      <c r="B1192" s="34"/>
      <c r="C1192" s="93"/>
      <c r="D1192" s="472"/>
      <c r="E1192" s="35">
        <f t="shared" si="42"/>
        <v>0</v>
      </c>
      <c r="F1192" s="201">
        <v>2823</v>
      </c>
      <c r="G1192" s="417"/>
      <c r="H1192" s="101" t="s">
        <v>8737</v>
      </c>
      <c r="I1192" s="102"/>
      <c r="J1192" s="202">
        <v>64.31</v>
      </c>
      <c r="K1192" s="39">
        <f t="shared" si="41"/>
        <v>0</v>
      </c>
      <c r="L1192" s="107" t="s">
        <v>8937</v>
      </c>
      <c r="M1192" s="106">
        <v>16342844</v>
      </c>
      <c r="N1192" s="107" t="s">
        <v>8839</v>
      </c>
      <c r="O1192" s="107" t="s">
        <v>407</v>
      </c>
      <c r="P1192" s="107" t="s">
        <v>314</v>
      </c>
      <c r="Q1192" s="108" t="s">
        <v>30</v>
      </c>
      <c r="R1192" s="108" t="s">
        <v>31</v>
      </c>
      <c r="S1192" s="133" t="s">
        <v>60</v>
      </c>
      <c r="T1192" s="133">
        <v>4</v>
      </c>
      <c r="U1192" s="133">
        <v>2500</v>
      </c>
      <c r="V1192" s="133" t="s">
        <v>41</v>
      </c>
      <c r="W1192" s="430"/>
      <c r="X1192" s="165" t="s">
        <v>8765</v>
      </c>
      <c r="Y1192" s="99"/>
      <c r="Z1192" s="99"/>
      <c r="AA1192" s="99"/>
      <c r="AB1192" s="99"/>
      <c r="AC1192" s="99"/>
      <c r="AD1192" s="100"/>
      <c r="AF1192" s="210"/>
    </row>
    <row r="1193" spans="1:153" ht="15" customHeight="1" x14ac:dyDescent="0.25">
      <c r="A1193" s="33" t="s">
        <v>8840</v>
      </c>
      <c r="B1193" s="34"/>
      <c r="C1193" s="93"/>
      <c r="D1193" s="472"/>
      <c r="E1193" s="35">
        <f t="shared" si="42"/>
        <v>0</v>
      </c>
      <c r="F1193" s="201">
        <v>5663</v>
      </c>
      <c r="G1193" s="417"/>
      <c r="H1193" s="101" t="s">
        <v>8738</v>
      </c>
      <c r="I1193" s="102"/>
      <c r="J1193" s="202">
        <v>63.93</v>
      </c>
      <c r="K1193" s="39">
        <f t="shared" si="41"/>
        <v>0</v>
      </c>
      <c r="L1193" s="107" t="s">
        <v>8937</v>
      </c>
      <c r="M1193" s="106">
        <v>19699689</v>
      </c>
      <c r="N1193" s="107" t="s">
        <v>8840</v>
      </c>
      <c r="O1193" s="107" t="s">
        <v>407</v>
      </c>
      <c r="P1193" s="107" t="s">
        <v>314</v>
      </c>
      <c r="Q1193" s="108" t="s">
        <v>30</v>
      </c>
      <c r="R1193" s="108" t="s">
        <v>31</v>
      </c>
      <c r="S1193" s="133" t="s">
        <v>60</v>
      </c>
      <c r="T1193" s="133">
        <v>4</v>
      </c>
      <c r="U1193" s="133">
        <v>2500</v>
      </c>
      <c r="V1193" s="133" t="s">
        <v>41</v>
      </c>
      <c r="W1193" s="430"/>
      <c r="X1193" s="165" t="s">
        <v>8765</v>
      </c>
      <c r="Y1193" s="99"/>
      <c r="Z1193" s="99"/>
      <c r="AA1193" s="99"/>
      <c r="AB1193" s="99"/>
      <c r="AC1193" s="99"/>
      <c r="AD1193" s="100"/>
      <c r="AF1193" s="210"/>
    </row>
    <row r="1194" spans="1:153" ht="15" customHeight="1" x14ac:dyDescent="0.25">
      <c r="A1194" s="33" t="s">
        <v>8844</v>
      </c>
      <c r="B1194" s="34"/>
      <c r="C1194" s="93"/>
      <c r="D1194" s="472"/>
      <c r="E1194" s="35">
        <f t="shared" si="42"/>
        <v>0</v>
      </c>
      <c r="F1194" s="201">
        <v>7718</v>
      </c>
      <c r="G1194" s="417"/>
      <c r="H1194" s="101" t="s">
        <v>8742</v>
      </c>
      <c r="I1194" s="102"/>
      <c r="J1194" s="202">
        <v>96.93</v>
      </c>
      <c r="K1194" s="39">
        <f t="shared" si="41"/>
        <v>0</v>
      </c>
      <c r="L1194" s="107" t="s">
        <v>8938</v>
      </c>
      <c r="M1194" s="106" t="s">
        <v>8919</v>
      </c>
      <c r="N1194" s="107" t="s">
        <v>8844</v>
      </c>
      <c r="O1194" s="107" t="s">
        <v>2278</v>
      </c>
      <c r="P1194" s="107" t="s">
        <v>314</v>
      </c>
      <c r="Q1194" s="108" t="s">
        <v>30</v>
      </c>
      <c r="R1194" s="108" t="s">
        <v>31</v>
      </c>
      <c r="S1194" s="133" t="s">
        <v>46</v>
      </c>
      <c r="T1194" s="133">
        <v>5</v>
      </c>
      <c r="U1194" s="133">
        <v>2500</v>
      </c>
      <c r="V1194" s="133" t="s">
        <v>41</v>
      </c>
      <c r="W1194" s="430"/>
      <c r="X1194" s="165" t="s">
        <v>8765</v>
      </c>
      <c r="Y1194" s="99"/>
      <c r="Z1194" s="99"/>
      <c r="AA1194" s="99"/>
      <c r="AB1194" s="99"/>
      <c r="AC1194" s="99"/>
      <c r="AD1194" s="100"/>
      <c r="AF1194" s="210"/>
    </row>
    <row r="1195" spans="1:153" ht="15" customHeight="1" x14ac:dyDescent="0.25">
      <c r="A1195" s="33" t="s">
        <v>8780</v>
      </c>
      <c r="B1195" s="34"/>
      <c r="C1195" s="93"/>
      <c r="D1195" s="472"/>
      <c r="E1195" s="35">
        <f t="shared" si="42"/>
        <v>0</v>
      </c>
      <c r="F1195" s="201">
        <v>2575</v>
      </c>
      <c r="G1195" s="417"/>
      <c r="H1195" s="101" t="s">
        <v>8678</v>
      </c>
      <c r="I1195" s="102"/>
      <c r="J1195" s="202">
        <v>197.27</v>
      </c>
      <c r="K1195" s="39">
        <f t="shared" si="41"/>
        <v>0</v>
      </c>
      <c r="L1195" s="107" t="s">
        <v>8927</v>
      </c>
      <c r="M1195" s="106" t="s">
        <v>8880</v>
      </c>
      <c r="N1195" s="107" t="s">
        <v>8780</v>
      </c>
      <c r="O1195" s="107" t="s">
        <v>694</v>
      </c>
      <c r="P1195" s="107" t="s">
        <v>314</v>
      </c>
      <c r="Q1195" s="107" t="s">
        <v>30</v>
      </c>
      <c r="R1195" s="107" t="s">
        <v>31</v>
      </c>
      <c r="S1195" s="133" t="s">
        <v>41</v>
      </c>
      <c r="T1195" s="133">
        <v>12</v>
      </c>
      <c r="U1195" s="133">
        <v>2500</v>
      </c>
      <c r="V1195" s="133" t="s">
        <v>41</v>
      </c>
      <c r="W1195" s="430"/>
      <c r="X1195" s="165" t="s">
        <v>8765</v>
      </c>
      <c r="Y1195" s="99"/>
      <c r="Z1195" s="99"/>
      <c r="AA1195" s="99"/>
      <c r="AB1195" s="99"/>
      <c r="AC1195" s="99"/>
      <c r="AD1195" s="100"/>
      <c r="AF1195" s="210"/>
    </row>
    <row r="1196" spans="1:153" ht="15" customHeight="1" x14ac:dyDescent="0.25">
      <c r="A1196" s="33" t="s">
        <v>8837</v>
      </c>
      <c r="B1196" s="34"/>
      <c r="C1196" s="93"/>
      <c r="D1196" s="472"/>
      <c r="E1196" s="35">
        <f t="shared" si="42"/>
        <v>0</v>
      </c>
      <c r="F1196" s="201">
        <v>7273</v>
      </c>
      <c r="G1196" s="417"/>
      <c r="H1196" s="101" t="s">
        <v>8735</v>
      </c>
      <c r="I1196" s="102"/>
      <c r="J1196" s="202">
        <v>201.51</v>
      </c>
      <c r="K1196" s="39">
        <f t="shared" si="41"/>
        <v>0</v>
      </c>
      <c r="L1196" s="107" t="s">
        <v>8936</v>
      </c>
      <c r="M1196" s="106">
        <v>159395</v>
      </c>
      <c r="N1196" s="107" t="s">
        <v>8837</v>
      </c>
      <c r="O1196" s="107" t="s">
        <v>1325</v>
      </c>
      <c r="P1196" s="107" t="s">
        <v>314</v>
      </c>
      <c r="Q1196" s="107" t="s">
        <v>30</v>
      </c>
      <c r="R1196" s="107" t="s">
        <v>31</v>
      </c>
      <c r="S1196" s="133" t="s">
        <v>46</v>
      </c>
      <c r="T1196" s="133">
        <v>6</v>
      </c>
      <c r="U1196" s="133">
        <v>2500</v>
      </c>
      <c r="V1196" s="133" t="s">
        <v>41</v>
      </c>
      <c r="W1196" s="430"/>
      <c r="X1196" s="165" t="s">
        <v>8765</v>
      </c>
      <c r="Y1196" s="99"/>
      <c r="Z1196" s="99"/>
      <c r="AA1196" s="99"/>
      <c r="AB1196" s="99"/>
      <c r="AC1196" s="99"/>
      <c r="AD1196" s="100"/>
      <c r="AF1196" s="210"/>
    </row>
    <row r="1197" spans="1:153" ht="15" customHeight="1" x14ac:dyDescent="0.25">
      <c r="A1197" s="33" t="s">
        <v>2863</v>
      </c>
      <c r="B1197" s="34"/>
      <c r="C1197" s="23"/>
      <c r="D1197" s="472"/>
      <c r="E1197" s="35">
        <f t="shared" si="42"/>
        <v>0</v>
      </c>
      <c r="F1197" s="201">
        <v>4822</v>
      </c>
      <c r="G1197" s="417"/>
      <c r="H1197" s="36" t="s">
        <v>2864</v>
      </c>
      <c r="I1197" s="102"/>
      <c r="J1197" s="202">
        <v>34.74</v>
      </c>
      <c r="K1197" s="39">
        <f t="shared" si="41"/>
        <v>0</v>
      </c>
      <c r="L1197" s="40" t="s">
        <v>2865</v>
      </c>
      <c r="M1197" s="41" t="s">
        <v>2866</v>
      </c>
      <c r="N1197" s="40" t="s">
        <v>2863</v>
      </c>
      <c r="O1197" s="46" t="s">
        <v>2719</v>
      </c>
      <c r="P1197" s="40" t="s">
        <v>66</v>
      </c>
      <c r="Q1197" s="40" t="s">
        <v>39</v>
      </c>
      <c r="R1197" s="40" t="s">
        <v>31</v>
      </c>
      <c r="S1197" s="304" t="s">
        <v>60</v>
      </c>
      <c r="T1197" s="304">
        <v>3</v>
      </c>
      <c r="U1197" s="304">
        <v>2500</v>
      </c>
      <c r="V1197" s="304" t="s">
        <v>41</v>
      </c>
      <c r="W1197" s="422"/>
      <c r="X1197" s="43"/>
      <c r="Y1197" s="34"/>
      <c r="Z1197" s="34"/>
      <c r="AA1197" s="34"/>
      <c r="AB1197" s="34"/>
      <c r="AC1197" s="34"/>
      <c r="AD1197" s="100"/>
      <c r="AF1197" s="210"/>
    </row>
    <row r="1198" spans="1:153" ht="15" customHeight="1" x14ac:dyDescent="0.25">
      <c r="A1198" s="33" t="s">
        <v>1131</v>
      </c>
      <c r="B1198" s="34"/>
      <c r="C1198" s="23"/>
      <c r="D1198" s="472"/>
      <c r="E1198" s="35">
        <f t="shared" si="42"/>
        <v>0</v>
      </c>
      <c r="F1198" s="201">
        <v>3799</v>
      </c>
      <c r="G1198" s="417"/>
      <c r="H1198" s="36" t="s">
        <v>1132</v>
      </c>
      <c r="I1198" s="102"/>
      <c r="J1198" s="202">
        <v>7.64</v>
      </c>
      <c r="K1198" s="39">
        <f t="shared" si="41"/>
        <v>0</v>
      </c>
      <c r="L1198" s="40" t="s">
        <v>963</v>
      </c>
      <c r="M1198" s="41" t="s">
        <v>1133</v>
      </c>
      <c r="N1198" s="40" t="s">
        <v>1131</v>
      </c>
      <c r="O1198" s="46" t="s">
        <v>977</v>
      </c>
      <c r="P1198" s="40" t="s">
        <v>140</v>
      </c>
      <c r="Q1198" s="40" t="s">
        <v>184</v>
      </c>
      <c r="R1198" s="40" t="s">
        <v>31</v>
      </c>
      <c r="S1198" s="304" t="s">
        <v>9536</v>
      </c>
      <c r="T1198" s="304">
        <v>1</v>
      </c>
      <c r="U1198" s="304">
        <v>200</v>
      </c>
      <c r="V1198" s="304" t="str">
        <f>IF(S1198="Weekly","Weekly",IF(S1198="Biweekly","Weekly","Monthly"))</f>
        <v>Monthly</v>
      </c>
      <c r="W1198" s="422"/>
      <c r="X1198" s="43">
        <v>41687</v>
      </c>
      <c r="Y1198" s="34"/>
      <c r="Z1198" s="34"/>
      <c r="AA1198" s="34"/>
      <c r="AB1198" s="34"/>
      <c r="AC1198" s="34"/>
      <c r="AD1198" s="100"/>
      <c r="AF1198" s="210"/>
    </row>
    <row r="1199" spans="1:153" ht="15" customHeight="1" x14ac:dyDescent="0.25">
      <c r="A1199" s="33" t="s">
        <v>10594</v>
      </c>
      <c r="B1199" s="34"/>
      <c r="C1199" s="23"/>
      <c r="D1199" s="472"/>
      <c r="E1199" s="35">
        <f t="shared" si="42"/>
        <v>0</v>
      </c>
      <c r="F1199" s="201">
        <v>3512</v>
      </c>
      <c r="G1199" s="417"/>
      <c r="H1199" s="36" t="s">
        <v>10557</v>
      </c>
      <c r="I1199" s="102"/>
      <c r="J1199" s="202">
        <v>323.20999999999998</v>
      </c>
      <c r="K1199" s="39">
        <f t="shared" si="41"/>
        <v>0</v>
      </c>
      <c r="L1199" s="40" t="s">
        <v>8929</v>
      </c>
      <c r="M1199" s="41">
        <v>1959</v>
      </c>
      <c r="N1199" s="40" t="s">
        <v>10594</v>
      </c>
      <c r="O1199" s="46" t="s">
        <v>946</v>
      </c>
      <c r="P1199" s="40" t="s">
        <v>314</v>
      </c>
      <c r="Q1199" s="40" t="s">
        <v>30</v>
      </c>
      <c r="R1199" s="40" t="s">
        <v>31</v>
      </c>
      <c r="S1199" s="304" t="s">
        <v>32</v>
      </c>
      <c r="T1199" s="304">
        <v>50</v>
      </c>
      <c r="U1199" s="304">
        <v>2500</v>
      </c>
      <c r="V1199" s="304" t="s">
        <v>32</v>
      </c>
      <c r="W1199" s="429"/>
      <c r="X1199" s="191" t="s">
        <v>10540</v>
      </c>
      <c r="Y1199" s="34"/>
      <c r="Z1199" s="34"/>
      <c r="AA1199" s="34"/>
      <c r="AB1199" s="34"/>
      <c r="AC1199" s="34"/>
      <c r="AD1199" s="100"/>
      <c r="AE1199" s="140"/>
      <c r="AF1199" s="210"/>
      <c r="AG1199" s="140"/>
      <c r="AH1199" s="100"/>
      <c r="AI1199" s="100"/>
      <c r="AJ1199" s="100"/>
    </row>
    <row r="1200" spans="1:153" ht="15" customHeight="1" x14ac:dyDescent="0.25">
      <c r="A1200" s="33" t="s">
        <v>10595</v>
      </c>
      <c r="B1200" s="34"/>
      <c r="C1200" s="23"/>
      <c r="D1200" s="472"/>
      <c r="E1200" s="35">
        <f t="shared" si="42"/>
        <v>0</v>
      </c>
      <c r="F1200" s="201">
        <v>32409</v>
      </c>
      <c r="G1200" s="417"/>
      <c r="H1200" s="36" t="s">
        <v>10558</v>
      </c>
      <c r="I1200" s="102"/>
      <c r="J1200" s="202">
        <v>40.72</v>
      </c>
      <c r="K1200" s="39">
        <f t="shared" si="41"/>
        <v>0</v>
      </c>
      <c r="L1200" s="40" t="s">
        <v>8929</v>
      </c>
      <c r="M1200" s="41">
        <v>9911</v>
      </c>
      <c r="N1200" s="40" t="s">
        <v>10595</v>
      </c>
      <c r="O1200" s="46" t="s">
        <v>946</v>
      </c>
      <c r="P1200" s="40" t="s">
        <v>314</v>
      </c>
      <c r="Q1200" s="42" t="s">
        <v>30</v>
      </c>
      <c r="R1200" s="42" t="s">
        <v>31</v>
      </c>
      <c r="S1200" s="304" t="s">
        <v>60</v>
      </c>
      <c r="T1200" s="304">
        <v>4</v>
      </c>
      <c r="U1200" s="304">
        <v>2500</v>
      </c>
      <c r="V1200" s="304" t="s">
        <v>41</v>
      </c>
      <c r="W1200" s="429"/>
      <c r="X1200" s="191" t="s">
        <v>10540</v>
      </c>
      <c r="Y1200" s="34"/>
      <c r="Z1200" s="34"/>
      <c r="AA1200" s="34"/>
      <c r="AB1200" s="34"/>
      <c r="AC1200" s="34"/>
      <c r="AD1200" s="100"/>
      <c r="AE1200" s="140"/>
      <c r="AF1200" s="210"/>
      <c r="AG1200" s="140"/>
      <c r="AH1200" s="100"/>
      <c r="AI1200" s="100"/>
      <c r="AJ1200" s="100"/>
    </row>
    <row r="1201" spans="1:153" ht="15" customHeight="1" x14ac:dyDescent="0.25">
      <c r="A1201" s="33" t="s">
        <v>8806</v>
      </c>
      <c r="B1201" s="34"/>
      <c r="C1201" s="93"/>
      <c r="D1201" s="472"/>
      <c r="E1201" s="35">
        <f t="shared" si="42"/>
        <v>0</v>
      </c>
      <c r="F1201" s="201">
        <v>8579</v>
      </c>
      <c r="G1201" s="417"/>
      <c r="H1201" s="101" t="s">
        <v>8704</v>
      </c>
      <c r="I1201" s="102"/>
      <c r="J1201" s="202">
        <v>137.13</v>
      </c>
      <c r="K1201" s="39">
        <f t="shared" si="41"/>
        <v>0</v>
      </c>
      <c r="L1201" s="107" t="s">
        <v>8929</v>
      </c>
      <c r="M1201" s="106">
        <v>831</v>
      </c>
      <c r="N1201" s="107" t="s">
        <v>8806</v>
      </c>
      <c r="O1201" s="107" t="s">
        <v>1325</v>
      </c>
      <c r="P1201" s="107" t="s">
        <v>314</v>
      </c>
      <c r="Q1201" s="108" t="s">
        <v>30</v>
      </c>
      <c r="R1201" s="108" t="s">
        <v>31</v>
      </c>
      <c r="S1201" s="133" t="s">
        <v>32</v>
      </c>
      <c r="T1201" s="133">
        <v>51</v>
      </c>
      <c r="U1201" s="133">
        <v>2500</v>
      </c>
      <c r="V1201" s="133" t="s">
        <v>41</v>
      </c>
      <c r="W1201" s="430"/>
      <c r="X1201" s="165" t="s">
        <v>8765</v>
      </c>
      <c r="Y1201" s="99"/>
      <c r="Z1201" s="99"/>
      <c r="AA1201" s="99"/>
      <c r="AB1201" s="99"/>
      <c r="AC1201" s="99"/>
      <c r="AD1201" s="100"/>
      <c r="AF1201" s="210"/>
    </row>
    <row r="1202" spans="1:153" ht="15" customHeight="1" x14ac:dyDescent="0.25">
      <c r="A1202" s="33" t="s">
        <v>8784</v>
      </c>
      <c r="B1202" s="34"/>
      <c r="C1202" s="93"/>
      <c r="D1202" s="472"/>
      <c r="E1202" s="35">
        <f t="shared" si="42"/>
        <v>0</v>
      </c>
      <c r="F1202" s="201">
        <v>7586</v>
      </c>
      <c r="G1202" s="417"/>
      <c r="H1202" s="101" t="s">
        <v>8682</v>
      </c>
      <c r="I1202" s="102"/>
      <c r="J1202" s="202">
        <v>115.76</v>
      </c>
      <c r="K1202" s="39">
        <f t="shared" si="41"/>
        <v>0</v>
      </c>
      <c r="L1202" s="107" t="s">
        <v>8927</v>
      </c>
      <c r="M1202" s="106" t="s">
        <v>8884</v>
      </c>
      <c r="N1202" s="107" t="s">
        <v>8784</v>
      </c>
      <c r="O1202" s="107" t="s">
        <v>3352</v>
      </c>
      <c r="P1202" s="107" t="s">
        <v>314</v>
      </c>
      <c r="Q1202" s="108" t="s">
        <v>30</v>
      </c>
      <c r="R1202" s="108" t="s">
        <v>31</v>
      </c>
      <c r="S1202" s="133" t="s">
        <v>41</v>
      </c>
      <c r="T1202" s="133">
        <v>10</v>
      </c>
      <c r="U1202" s="133">
        <v>2500</v>
      </c>
      <c r="V1202" s="133" t="s">
        <v>41</v>
      </c>
      <c r="W1202" s="430"/>
      <c r="X1202" s="165" t="s">
        <v>8765</v>
      </c>
      <c r="Y1202" s="99"/>
      <c r="Z1202" s="99"/>
      <c r="AA1202" s="99"/>
      <c r="AB1202" s="99"/>
      <c r="AC1202" s="99"/>
      <c r="AD1202" s="100"/>
      <c r="AF1202" s="210"/>
    </row>
    <row r="1203" spans="1:153" ht="15" customHeight="1" x14ac:dyDescent="0.25">
      <c r="A1203" s="33" t="s">
        <v>10043</v>
      </c>
      <c r="B1203" s="34"/>
      <c r="C1203" s="34"/>
      <c r="D1203" s="472"/>
      <c r="E1203" s="35">
        <f t="shared" si="42"/>
        <v>0</v>
      </c>
      <c r="F1203" s="201">
        <v>4459</v>
      </c>
      <c r="G1203" s="417"/>
      <c r="H1203" s="36" t="s">
        <v>10044</v>
      </c>
      <c r="I1203" s="102"/>
      <c r="J1203" s="202">
        <v>202.83</v>
      </c>
      <c r="K1203" s="39">
        <f t="shared" si="41"/>
        <v>0</v>
      </c>
      <c r="L1203" s="40" t="s">
        <v>10045</v>
      </c>
      <c r="M1203" s="41" t="s">
        <v>10046</v>
      </c>
      <c r="N1203" s="40" t="s">
        <v>10043</v>
      </c>
      <c r="O1203" s="46" t="s">
        <v>1325</v>
      </c>
      <c r="P1203" s="40" t="s">
        <v>10013</v>
      </c>
      <c r="Q1203" s="42" t="s">
        <v>30</v>
      </c>
      <c r="R1203" s="42" t="s">
        <v>31</v>
      </c>
      <c r="S1203" s="304" t="s">
        <v>32</v>
      </c>
      <c r="T1203" s="304">
        <v>51</v>
      </c>
      <c r="U1203" s="304">
        <v>2500</v>
      </c>
      <c r="V1203" s="304" t="s">
        <v>32</v>
      </c>
      <c r="W1203" s="422"/>
      <c r="X1203" s="43" t="s">
        <v>9955</v>
      </c>
      <c r="Y1203" s="34"/>
      <c r="Z1203" s="34"/>
      <c r="AA1203" s="34"/>
      <c r="AB1203" s="34"/>
      <c r="AC1203" s="34"/>
      <c r="AD1203" s="100"/>
      <c r="AE1203" s="100"/>
      <c r="AF1203" s="210"/>
      <c r="AG1203" s="100"/>
      <c r="AH1203" s="100"/>
      <c r="AI1203" s="100"/>
    </row>
    <row r="1204" spans="1:153" ht="15" customHeight="1" x14ac:dyDescent="0.25">
      <c r="A1204" s="33" t="s">
        <v>11477</v>
      </c>
      <c r="B1204" s="34"/>
      <c r="C1204" s="23"/>
      <c r="D1204" s="472"/>
      <c r="E1204" s="35">
        <f t="shared" si="42"/>
        <v>0</v>
      </c>
      <c r="F1204" s="201">
        <v>2588</v>
      </c>
      <c r="G1204" s="417"/>
      <c r="H1204" s="36" t="s">
        <v>11509</v>
      </c>
      <c r="I1204" s="38"/>
      <c r="J1204" s="202">
        <v>88.35</v>
      </c>
      <c r="K1204" s="39">
        <f t="shared" si="41"/>
        <v>0</v>
      </c>
      <c r="L1204" s="40" t="s">
        <v>96</v>
      </c>
      <c r="M1204" s="41" t="s">
        <v>11521</v>
      </c>
      <c r="N1204" s="40" t="s">
        <v>11477</v>
      </c>
      <c r="O1204" s="46" t="s">
        <v>825</v>
      </c>
      <c r="P1204" s="40" t="s">
        <v>97</v>
      </c>
      <c r="Q1204" s="42" t="s">
        <v>98</v>
      </c>
      <c r="R1204" s="42" t="s">
        <v>31</v>
      </c>
      <c r="S1204" s="304" t="s">
        <v>41</v>
      </c>
      <c r="T1204" s="304">
        <v>12</v>
      </c>
      <c r="U1204" s="304">
        <v>2500</v>
      </c>
      <c r="V1204" s="304" t="s">
        <v>41</v>
      </c>
      <c r="W1204" s="422"/>
      <c r="X1204" s="191" t="s">
        <v>11540</v>
      </c>
      <c r="Y1204" s="34"/>
      <c r="Z1204" s="34"/>
      <c r="AA1204" s="34"/>
      <c r="AB1204" s="34"/>
      <c r="AC1204" s="34"/>
      <c r="AD1204" s="100"/>
      <c r="AF1204" s="210"/>
      <c r="AK1204" s="140"/>
      <c r="AL1204" s="140"/>
      <c r="AM1204" s="140"/>
      <c r="AN1204" s="140"/>
      <c r="AO1204" s="140"/>
      <c r="AP1204" s="140"/>
      <c r="AQ1204" s="140"/>
      <c r="AR1204" s="140"/>
      <c r="AS1204" s="140"/>
      <c r="AT1204" s="140"/>
      <c r="AU1204" s="140"/>
      <c r="AV1204" s="140"/>
      <c r="AW1204" s="140"/>
      <c r="AX1204" s="140"/>
      <c r="AY1204" s="140"/>
      <c r="AZ1204" s="140"/>
      <c r="BA1204" s="140"/>
      <c r="BB1204" s="140"/>
      <c r="BC1204" s="140"/>
      <c r="BD1204" s="140"/>
      <c r="BE1204" s="140"/>
      <c r="BF1204" s="140"/>
      <c r="BG1204" s="140"/>
      <c r="BH1204" s="140"/>
      <c r="BI1204" s="140"/>
      <c r="BJ1204" s="140"/>
      <c r="BK1204" s="140"/>
      <c r="BL1204" s="140"/>
      <c r="BM1204" s="140"/>
      <c r="BN1204" s="140"/>
      <c r="BO1204" s="140"/>
      <c r="BP1204" s="140"/>
      <c r="BQ1204" s="140"/>
      <c r="BR1204" s="140"/>
      <c r="BS1204" s="140"/>
      <c r="BT1204" s="140"/>
      <c r="BU1204" s="140"/>
      <c r="BV1204" s="140"/>
      <c r="BW1204" s="140"/>
      <c r="BX1204" s="140"/>
      <c r="BY1204" s="140"/>
      <c r="BZ1204" s="140"/>
      <c r="CA1204" s="140"/>
      <c r="CB1204" s="140"/>
      <c r="CC1204" s="140"/>
      <c r="CD1204" s="140"/>
      <c r="CE1204" s="140"/>
      <c r="CF1204" s="140"/>
      <c r="CG1204" s="140"/>
      <c r="CH1204" s="140"/>
      <c r="CI1204" s="140"/>
      <c r="CJ1204" s="140"/>
      <c r="CK1204" s="140"/>
      <c r="CL1204" s="140"/>
      <c r="CM1204" s="140"/>
      <c r="CN1204" s="140"/>
      <c r="CO1204" s="140"/>
      <c r="CP1204" s="140"/>
      <c r="CQ1204" s="140"/>
      <c r="CR1204" s="140"/>
      <c r="CS1204" s="140"/>
      <c r="CT1204" s="140"/>
      <c r="CU1204" s="140"/>
      <c r="CV1204" s="140"/>
      <c r="CW1204" s="140"/>
      <c r="CX1204" s="140"/>
      <c r="CY1204" s="140"/>
      <c r="CZ1204" s="140"/>
      <c r="DA1204" s="140"/>
      <c r="DB1204" s="140"/>
      <c r="DC1204" s="140"/>
      <c r="DD1204" s="140"/>
      <c r="DE1204" s="140"/>
      <c r="DF1204" s="140"/>
      <c r="DG1204" s="140"/>
      <c r="DH1204" s="140"/>
      <c r="DI1204" s="140"/>
      <c r="DJ1204" s="140"/>
      <c r="DK1204" s="140"/>
      <c r="DL1204" s="140"/>
      <c r="DM1204" s="140"/>
      <c r="DN1204" s="140"/>
      <c r="DO1204" s="140"/>
      <c r="DP1204" s="140"/>
      <c r="DQ1204" s="140"/>
      <c r="DR1204" s="140"/>
      <c r="DS1204" s="140"/>
      <c r="DT1204" s="140"/>
      <c r="DU1204" s="140"/>
      <c r="DV1204" s="140"/>
      <c r="DW1204" s="140"/>
      <c r="DX1204" s="140"/>
      <c r="DY1204" s="140"/>
      <c r="DZ1204" s="140"/>
      <c r="EA1204" s="140"/>
      <c r="EB1204" s="140"/>
      <c r="EC1204" s="140"/>
      <c r="ED1204" s="140"/>
      <c r="EE1204" s="140"/>
      <c r="EF1204" s="140"/>
      <c r="EG1204" s="140"/>
      <c r="EH1204" s="140"/>
      <c r="EI1204" s="140"/>
      <c r="EJ1204" s="140"/>
      <c r="EK1204" s="140"/>
      <c r="EL1204" s="140"/>
      <c r="EM1204" s="140"/>
      <c r="EN1204" s="140"/>
      <c r="EO1204" s="140"/>
      <c r="EP1204" s="140"/>
      <c r="EQ1204" s="140"/>
      <c r="ER1204" s="140"/>
      <c r="ES1204" s="140"/>
      <c r="ET1204" s="140"/>
      <c r="EU1204" s="140"/>
      <c r="EV1204" s="140"/>
      <c r="EW1204" s="140"/>
    </row>
    <row r="1205" spans="1:153" ht="15" customHeight="1" x14ac:dyDescent="0.25">
      <c r="A1205" s="33" t="s">
        <v>11477</v>
      </c>
      <c r="B1205" s="34"/>
      <c r="C1205" s="23"/>
      <c r="D1205" s="472"/>
      <c r="E1205" s="35">
        <f t="shared" si="42"/>
        <v>0</v>
      </c>
      <c r="F1205" s="201">
        <v>2588</v>
      </c>
      <c r="G1205" s="417"/>
      <c r="H1205" s="36" t="s">
        <v>11509</v>
      </c>
      <c r="I1205" s="102"/>
      <c r="J1205" s="202">
        <v>88.35</v>
      </c>
      <c r="K1205" s="39">
        <f t="shared" si="41"/>
        <v>0</v>
      </c>
      <c r="L1205" s="40" t="s">
        <v>96</v>
      </c>
      <c r="M1205" s="41" t="s">
        <v>11521</v>
      </c>
      <c r="N1205" s="40" t="s">
        <v>11477</v>
      </c>
      <c r="O1205" s="46" t="s">
        <v>825</v>
      </c>
      <c r="P1205" s="40" t="s">
        <v>97</v>
      </c>
      <c r="Q1205" s="42" t="s">
        <v>98</v>
      </c>
      <c r="R1205" s="42" t="s">
        <v>31</v>
      </c>
      <c r="S1205" s="304" t="s">
        <v>11533</v>
      </c>
      <c r="T1205" s="304">
        <v>12</v>
      </c>
      <c r="U1205" s="304">
        <v>2500</v>
      </c>
      <c r="V1205" s="304" t="s">
        <v>41</v>
      </c>
      <c r="W1205" s="429"/>
      <c r="X1205" s="191" t="s">
        <v>11536</v>
      </c>
      <c r="Y1205" s="34"/>
      <c r="Z1205" s="34"/>
      <c r="AA1205" s="34"/>
      <c r="AB1205" s="34"/>
      <c r="AC1205" s="34"/>
      <c r="AD1205" s="100"/>
      <c r="AE1205" s="140"/>
      <c r="AF1205" s="210"/>
      <c r="AG1205" s="140"/>
      <c r="AH1205" s="100"/>
      <c r="AI1205" s="100"/>
      <c r="AJ1205" s="100"/>
      <c r="AK1205" s="140"/>
      <c r="AL1205" s="140"/>
      <c r="AM1205" s="140"/>
      <c r="AN1205" s="140"/>
      <c r="AO1205" s="140"/>
      <c r="AP1205" s="140"/>
      <c r="AQ1205" s="140"/>
      <c r="AR1205" s="140"/>
      <c r="AS1205" s="140"/>
      <c r="AT1205" s="140"/>
      <c r="AU1205" s="140"/>
      <c r="AV1205" s="140"/>
      <c r="AW1205" s="140"/>
      <c r="AX1205" s="140"/>
      <c r="AY1205" s="140"/>
      <c r="AZ1205" s="140"/>
      <c r="BA1205" s="140"/>
      <c r="BB1205" s="140"/>
      <c r="BC1205" s="140"/>
      <c r="BD1205" s="140"/>
      <c r="BE1205" s="140"/>
      <c r="BF1205" s="140"/>
      <c r="BG1205" s="140"/>
      <c r="BH1205" s="140"/>
      <c r="BI1205" s="140"/>
      <c r="BJ1205" s="140"/>
      <c r="BK1205" s="140"/>
      <c r="BL1205" s="140"/>
      <c r="BM1205" s="140"/>
      <c r="BN1205" s="140"/>
      <c r="BO1205" s="140"/>
      <c r="BP1205" s="140"/>
      <c r="BQ1205" s="140"/>
      <c r="BR1205" s="140"/>
      <c r="BS1205" s="140"/>
      <c r="BT1205" s="140"/>
      <c r="BU1205" s="140"/>
      <c r="BV1205" s="140"/>
      <c r="BW1205" s="140"/>
      <c r="BX1205" s="140"/>
      <c r="BY1205" s="140"/>
      <c r="BZ1205" s="140"/>
      <c r="CA1205" s="140"/>
      <c r="CB1205" s="140"/>
      <c r="CC1205" s="140"/>
      <c r="CD1205" s="140"/>
      <c r="CE1205" s="140"/>
      <c r="CF1205" s="140"/>
      <c r="CG1205" s="140"/>
      <c r="CH1205" s="140"/>
      <c r="CI1205" s="140"/>
      <c r="CJ1205" s="140"/>
      <c r="CK1205" s="140"/>
      <c r="CL1205" s="140"/>
      <c r="CM1205" s="140"/>
      <c r="CN1205" s="140"/>
      <c r="CO1205" s="140"/>
      <c r="CP1205" s="140"/>
      <c r="CQ1205" s="140"/>
      <c r="CR1205" s="140"/>
      <c r="CS1205" s="140"/>
      <c r="CT1205" s="140"/>
      <c r="CU1205" s="140"/>
      <c r="CV1205" s="140"/>
      <c r="CW1205" s="140"/>
      <c r="CX1205" s="140"/>
      <c r="CY1205" s="140"/>
      <c r="CZ1205" s="140"/>
      <c r="DA1205" s="140"/>
      <c r="DB1205" s="140"/>
      <c r="DC1205" s="140"/>
      <c r="DD1205" s="140"/>
      <c r="DE1205" s="140"/>
      <c r="DF1205" s="140"/>
      <c r="DG1205" s="140"/>
      <c r="DH1205" s="140"/>
      <c r="DI1205" s="140"/>
      <c r="DJ1205" s="140"/>
      <c r="DK1205" s="140"/>
      <c r="DL1205" s="140"/>
      <c r="DM1205" s="140"/>
      <c r="DN1205" s="140"/>
      <c r="DO1205" s="140"/>
      <c r="DP1205" s="140"/>
      <c r="DQ1205" s="140"/>
      <c r="DR1205" s="140"/>
      <c r="DS1205" s="140"/>
      <c r="DT1205" s="140"/>
      <c r="DU1205" s="140"/>
      <c r="DV1205" s="140"/>
      <c r="DW1205" s="140"/>
      <c r="DX1205" s="140"/>
      <c r="DY1205" s="140"/>
      <c r="DZ1205" s="140"/>
      <c r="EA1205" s="140"/>
      <c r="EB1205" s="140"/>
      <c r="EC1205" s="140"/>
      <c r="ED1205" s="140"/>
      <c r="EE1205" s="140"/>
      <c r="EF1205" s="140"/>
      <c r="EG1205" s="140"/>
      <c r="EH1205" s="140"/>
      <c r="EI1205" s="140"/>
      <c r="EJ1205" s="140"/>
      <c r="EK1205" s="140"/>
      <c r="EL1205" s="140"/>
      <c r="EM1205" s="140"/>
      <c r="EN1205" s="140"/>
      <c r="EO1205" s="140"/>
      <c r="EP1205" s="140"/>
      <c r="EQ1205" s="140"/>
      <c r="ER1205" s="140"/>
      <c r="ES1205" s="140"/>
      <c r="ET1205" s="140"/>
      <c r="EU1205" s="140"/>
      <c r="EV1205" s="140"/>
    </row>
    <row r="1206" spans="1:153" ht="15" customHeight="1" x14ac:dyDescent="0.25">
      <c r="A1206" s="33" t="s">
        <v>1460</v>
      </c>
      <c r="B1206" s="34"/>
      <c r="C1206" s="23"/>
      <c r="D1206" s="472"/>
      <c r="E1206" s="35">
        <f t="shared" si="42"/>
        <v>0</v>
      </c>
      <c r="F1206" s="201">
        <v>3990</v>
      </c>
      <c r="G1206" s="417"/>
      <c r="H1206" s="36" t="s">
        <v>1461</v>
      </c>
      <c r="I1206" s="102"/>
      <c r="J1206" s="202">
        <v>180</v>
      </c>
      <c r="K1206" s="39">
        <f t="shared" si="41"/>
        <v>0</v>
      </c>
      <c r="L1206" s="40" t="s">
        <v>1462</v>
      </c>
      <c r="M1206" s="41">
        <v>498745</v>
      </c>
      <c r="N1206" s="40" t="s">
        <v>1460</v>
      </c>
      <c r="O1206" s="46" t="s">
        <v>1325</v>
      </c>
      <c r="P1206" s="40" t="s">
        <v>1463</v>
      </c>
      <c r="Q1206" s="42" t="s">
        <v>39</v>
      </c>
      <c r="R1206" s="42" t="s">
        <v>31</v>
      </c>
      <c r="S1206" s="304" t="s">
        <v>41</v>
      </c>
      <c r="T1206" s="304">
        <v>12</v>
      </c>
      <c r="U1206" s="304">
        <v>2500</v>
      </c>
      <c r="V1206" s="304" t="s">
        <v>41</v>
      </c>
      <c r="W1206" s="422"/>
      <c r="X1206" s="43">
        <v>41839</v>
      </c>
      <c r="Y1206" s="34"/>
      <c r="Z1206" s="34"/>
      <c r="AA1206" s="34"/>
      <c r="AB1206" s="34"/>
      <c r="AC1206" s="34"/>
      <c r="AD1206" s="100"/>
      <c r="AF1206" s="210"/>
    </row>
    <row r="1207" spans="1:153" ht="15" customHeight="1" x14ac:dyDescent="0.25">
      <c r="A1207" s="33" t="s">
        <v>4172</v>
      </c>
      <c r="B1207" s="34"/>
      <c r="C1207" s="23"/>
      <c r="D1207" s="472"/>
      <c r="E1207" s="35">
        <f t="shared" si="42"/>
        <v>0</v>
      </c>
      <c r="F1207" s="201">
        <v>7226</v>
      </c>
      <c r="G1207" s="417"/>
      <c r="H1207" s="36" t="s">
        <v>4173</v>
      </c>
      <c r="I1207" s="102"/>
      <c r="J1207" s="202">
        <v>223.85</v>
      </c>
      <c r="K1207" s="39">
        <f t="shared" ref="K1207:K1270" si="43">I1207*J1207</f>
        <v>0</v>
      </c>
      <c r="L1207" s="40" t="s">
        <v>123</v>
      </c>
      <c r="M1207" s="41" t="s">
        <v>4174</v>
      </c>
      <c r="N1207" s="40" t="s">
        <v>4172</v>
      </c>
      <c r="O1207" s="46" t="s">
        <v>65</v>
      </c>
      <c r="P1207" s="40" t="s">
        <v>66</v>
      </c>
      <c r="Q1207" s="42" t="s">
        <v>67</v>
      </c>
      <c r="R1207" s="42" t="s">
        <v>31</v>
      </c>
      <c r="S1207" s="304" t="s">
        <v>32</v>
      </c>
      <c r="T1207" s="304">
        <v>52</v>
      </c>
      <c r="U1207" s="304">
        <v>2500</v>
      </c>
      <c r="V1207" s="304" t="s">
        <v>32</v>
      </c>
      <c r="W1207" s="422"/>
      <c r="X1207" s="43">
        <v>41839</v>
      </c>
      <c r="Y1207" s="34"/>
      <c r="Z1207" s="34"/>
      <c r="AA1207" s="34"/>
      <c r="AB1207" s="34"/>
      <c r="AC1207" s="34"/>
      <c r="AD1207" s="100"/>
      <c r="AF1207" s="210"/>
    </row>
    <row r="1208" spans="1:153" ht="15" customHeight="1" x14ac:dyDescent="0.25">
      <c r="A1208" s="33" t="s">
        <v>566</v>
      </c>
      <c r="B1208" s="34"/>
      <c r="C1208" s="23"/>
      <c r="D1208" s="472"/>
      <c r="E1208" s="35">
        <f t="shared" si="42"/>
        <v>0</v>
      </c>
      <c r="F1208" s="201">
        <v>7882</v>
      </c>
      <c r="G1208" s="417"/>
      <c r="H1208" s="36" t="s">
        <v>567</v>
      </c>
      <c r="I1208" s="102"/>
      <c r="J1208" s="202">
        <v>35.520000000000003</v>
      </c>
      <c r="K1208" s="39">
        <f t="shared" si="43"/>
        <v>0</v>
      </c>
      <c r="L1208" s="40" t="s">
        <v>475</v>
      </c>
      <c r="M1208" s="41" t="s">
        <v>568</v>
      </c>
      <c r="N1208" s="40" t="s">
        <v>566</v>
      </c>
      <c r="O1208" s="46" t="s">
        <v>407</v>
      </c>
      <c r="P1208" s="40" t="s">
        <v>477</v>
      </c>
      <c r="Q1208" s="42" t="s">
        <v>39</v>
      </c>
      <c r="R1208" s="42" t="s">
        <v>31</v>
      </c>
      <c r="S1208" s="304" t="s">
        <v>41</v>
      </c>
      <c r="T1208" s="306">
        <v>12</v>
      </c>
      <c r="U1208" s="304">
        <v>2500</v>
      </c>
      <c r="V1208" s="304" t="s">
        <v>41</v>
      </c>
      <c r="W1208" s="422"/>
      <c r="X1208" s="43">
        <v>41662</v>
      </c>
      <c r="Y1208" s="34"/>
      <c r="Z1208" s="34"/>
      <c r="AA1208" s="34"/>
      <c r="AB1208" s="34"/>
      <c r="AC1208" s="34"/>
      <c r="AD1208" s="100"/>
      <c r="AF1208" s="210"/>
      <c r="AH1208" s="140"/>
      <c r="AI1208" s="140"/>
      <c r="EU1208" s="140"/>
      <c r="EV1208" s="140"/>
    </row>
    <row r="1209" spans="1:153" ht="15" customHeight="1" x14ac:dyDescent="0.25">
      <c r="A1209" s="33" t="s">
        <v>8863</v>
      </c>
      <c r="B1209" s="34"/>
      <c r="C1209" s="93"/>
      <c r="D1209" s="472"/>
      <c r="E1209" s="35">
        <f t="shared" si="42"/>
        <v>0</v>
      </c>
      <c r="F1209" s="201">
        <v>7058</v>
      </c>
      <c r="G1209" s="417"/>
      <c r="H1209" s="101" t="s">
        <v>8760</v>
      </c>
      <c r="I1209" s="102"/>
      <c r="J1209" s="202">
        <v>118.75</v>
      </c>
      <c r="K1209" s="39">
        <f t="shared" si="43"/>
        <v>0</v>
      </c>
      <c r="L1209" s="107" t="s">
        <v>8938</v>
      </c>
      <c r="M1209" s="106">
        <v>11574887</v>
      </c>
      <c r="N1209" s="107" t="s">
        <v>8863</v>
      </c>
      <c r="O1209" s="107" t="s">
        <v>2169</v>
      </c>
      <c r="P1209" s="107" t="s">
        <v>314</v>
      </c>
      <c r="Q1209" s="108" t="s">
        <v>30</v>
      </c>
      <c r="R1209" s="108" t="s">
        <v>31</v>
      </c>
      <c r="S1209" s="133" t="s">
        <v>46</v>
      </c>
      <c r="T1209" s="133">
        <v>8</v>
      </c>
      <c r="U1209" s="133">
        <v>2500</v>
      </c>
      <c r="V1209" s="133" t="s">
        <v>41</v>
      </c>
      <c r="W1209" s="430"/>
      <c r="X1209" s="165" t="s">
        <v>8765</v>
      </c>
      <c r="Y1209" s="99"/>
      <c r="Z1209" s="99"/>
      <c r="AA1209" s="99"/>
      <c r="AB1209" s="99"/>
      <c r="AC1209" s="99"/>
      <c r="AD1209" s="100"/>
      <c r="AF1209" s="210"/>
    </row>
    <row r="1210" spans="1:153" ht="15" customHeight="1" x14ac:dyDescent="0.25">
      <c r="A1210" s="33" t="s">
        <v>10596</v>
      </c>
      <c r="B1210" s="34"/>
      <c r="C1210" s="23"/>
      <c r="D1210" s="472"/>
      <c r="E1210" s="35">
        <f t="shared" si="42"/>
        <v>0</v>
      </c>
      <c r="F1210" s="201">
        <v>2673</v>
      </c>
      <c r="G1210" s="417"/>
      <c r="H1210" s="36" t="s">
        <v>10559</v>
      </c>
      <c r="I1210" s="102"/>
      <c r="J1210" s="202">
        <v>53.09</v>
      </c>
      <c r="K1210" s="39">
        <f t="shared" si="43"/>
        <v>0</v>
      </c>
      <c r="L1210" s="40" t="s">
        <v>8929</v>
      </c>
      <c r="M1210" s="41">
        <v>1832</v>
      </c>
      <c r="N1210" s="40" t="s">
        <v>10596</v>
      </c>
      <c r="O1210" s="46" t="s">
        <v>28</v>
      </c>
      <c r="P1210" s="40" t="s">
        <v>314</v>
      </c>
      <c r="Q1210" s="42" t="s">
        <v>30</v>
      </c>
      <c r="R1210" s="42" t="s">
        <v>31</v>
      </c>
      <c r="S1210" s="304" t="s">
        <v>60</v>
      </c>
      <c r="T1210" s="304">
        <v>4</v>
      </c>
      <c r="U1210" s="304">
        <v>2500</v>
      </c>
      <c r="V1210" s="304" t="s">
        <v>41</v>
      </c>
      <c r="W1210" s="429"/>
      <c r="X1210" s="191" t="s">
        <v>10540</v>
      </c>
      <c r="Y1210" s="34"/>
      <c r="Z1210" s="34"/>
      <c r="AA1210" s="34"/>
      <c r="AB1210" s="34"/>
      <c r="AC1210" s="34"/>
      <c r="AD1210" s="100"/>
      <c r="AE1210" s="140"/>
      <c r="AF1210" s="210"/>
      <c r="AG1210" s="140"/>
      <c r="AH1210" s="100"/>
      <c r="AI1210" s="100"/>
      <c r="AJ1210" s="100"/>
    </row>
    <row r="1211" spans="1:153" ht="15" customHeight="1" x14ac:dyDescent="0.25">
      <c r="A1211" s="33" t="s">
        <v>8846</v>
      </c>
      <c r="B1211" s="34"/>
      <c r="C1211" s="93"/>
      <c r="D1211" s="472"/>
      <c r="E1211" s="35">
        <f t="shared" si="42"/>
        <v>0</v>
      </c>
      <c r="F1211" s="201">
        <v>8657</v>
      </c>
      <c r="G1211" s="417"/>
      <c r="H1211" s="101" t="s">
        <v>8744</v>
      </c>
      <c r="I1211" s="102"/>
      <c r="J1211" s="202">
        <v>251.74</v>
      </c>
      <c r="K1211" s="39">
        <f t="shared" si="43"/>
        <v>0</v>
      </c>
      <c r="L1211" s="107" t="s">
        <v>8938</v>
      </c>
      <c r="M1211" s="106">
        <v>7504039</v>
      </c>
      <c r="N1211" s="107" t="s">
        <v>8846</v>
      </c>
      <c r="O1211" s="107" t="s">
        <v>3035</v>
      </c>
      <c r="P1211" s="107" t="s">
        <v>314</v>
      </c>
      <c r="Q1211" s="108" t="s">
        <v>30</v>
      </c>
      <c r="R1211" s="108" t="s">
        <v>31</v>
      </c>
      <c r="S1211" s="133" t="s">
        <v>32</v>
      </c>
      <c r="T1211" s="133">
        <v>51</v>
      </c>
      <c r="U1211" s="133">
        <v>2500</v>
      </c>
      <c r="V1211" s="133" t="s">
        <v>41</v>
      </c>
      <c r="W1211" s="430"/>
      <c r="X1211" s="165" t="s">
        <v>8765</v>
      </c>
      <c r="Y1211" s="99"/>
      <c r="Z1211" s="99"/>
      <c r="AA1211" s="99"/>
      <c r="AB1211" s="99"/>
      <c r="AC1211" s="99"/>
      <c r="AD1211" s="100"/>
      <c r="AF1211" s="210"/>
    </row>
    <row r="1212" spans="1:153" ht="15" customHeight="1" x14ac:dyDescent="0.25">
      <c r="A1212" s="33" t="s">
        <v>1467</v>
      </c>
      <c r="B1212" s="34"/>
      <c r="C1212" s="23"/>
      <c r="D1212" s="472"/>
      <c r="E1212" s="35">
        <f t="shared" si="42"/>
        <v>0</v>
      </c>
      <c r="F1212" s="201">
        <v>6755</v>
      </c>
      <c r="G1212" s="417"/>
      <c r="H1212" s="36" t="s">
        <v>1468</v>
      </c>
      <c r="I1212" s="102"/>
      <c r="J1212" s="202">
        <v>176.9</v>
      </c>
      <c r="K1212" s="39">
        <f t="shared" si="43"/>
        <v>0</v>
      </c>
      <c r="L1212" s="40" t="s">
        <v>1338</v>
      </c>
      <c r="M1212" s="41" t="s">
        <v>1469</v>
      </c>
      <c r="N1212" s="40" t="s">
        <v>1467</v>
      </c>
      <c r="O1212" s="46" t="s">
        <v>1325</v>
      </c>
      <c r="P1212" s="40" t="s">
        <v>97</v>
      </c>
      <c r="Q1212" s="42" t="s">
        <v>98</v>
      </c>
      <c r="R1212" s="42" t="s">
        <v>31</v>
      </c>
      <c r="S1212" s="304" t="s">
        <v>41</v>
      </c>
      <c r="T1212" s="304">
        <v>12</v>
      </c>
      <c r="U1212" s="304">
        <v>2500</v>
      </c>
      <c r="V1212" s="304" t="s">
        <v>41</v>
      </c>
      <c r="W1212" s="422"/>
      <c r="X1212" s="43">
        <v>41821</v>
      </c>
      <c r="Y1212" s="34"/>
      <c r="Z1212" s="34"/>
      <c r="AA1212" s="34"/>
      <c r="AB1212" s="34"/>
      <c r="AC1212" s="34"/>
      <c r="AD1212" s="100"/>
      <c r="AF1212" s="210"/>
      <c r="EW1212" s="100"/>
    </row>
    <row r="1213" spans="1:153" ht="15" customHeight="1" x14ac:dyDescent="0.25">
      <c r="A1213" s="33" t="s">
        <v>2867</v>
      </c>
      <c r="B1213" s="34"/>
      <c r="C1213" s="23"/>
      <c r="D1213" s="472"/>
      <c r="E1213" s="35">
        <f t="shared" si="42"/>
        <v>0</v>
      </c>
      <c r="F1213" s="201">
        <v>2063</v>
      </c>
      <c r="G1213" s="417"/>
      <c r="H1213" s="36" t="s">
        <v>2868</v>
      </c>
      <c r="I1213" s="102"/>
      <c r="J1213" s="202">
        <v>59.97</v>
      </c>
      <c r="K1213" s="39">
        <f t="shared" si="43"/>
        <v>0</v>
      </c>
      <c r="L1213" s="40" t="s">
        <v>1459</v>
      </c>
      <c r="M1213" s="41" t="s">
        <v>2869</v>
      </c>
      <c r="N1213" s="40" t="s">
        <v>2867</v>
      </c>
      <c r="O1213" s="46" t="s">
        <v>2719</v>
      </c>
      <c r="P1213" s="40" t="s">
        <v>111</v>
      </c>
      <c r="Q1213" s="42" t="s">
        <v>67</v>
      </c>
      <c r="R1213" s="42" t="s">
        <v>31</v>
      </c>
      <c r="S1213" s="304" t="s">
        <v>41</v>
      </c>
      <c r="T1213" s="304">
        <v>11</v>
      </c>
      <c r="U1213" s="304">
        <v>2500</v>
      </c>
      <c r="V1213" s="304" t="s">
        <v>41</v>
      </c>
      <c r="W1213" s="422"/>
      <c r="X1213" s="43"/>
      <c r="Y1213" s="34"/>
      <c r="Z1213" s="34"/>
      <c r="AA1213" s="34"/>
      <c r="AB1213" s="34"/>
      <c r="AC1213" s="34"/>
      <c r="AD1213" s="100"/>
      <c r="AF1213" s="210"/>
    </row>
    <row r="1214" spans="1:153" ht="15" customHeight="1" x14ac:dyDescent="0.25">
      <c r="A1214" s="33" t="s">
        <v>1470</v>
      </c>
      <c r="B1214" s="34"/>
      <c r="C1214" s="23"/>
      <c r="D1214" s="472"/>
      <c r="E1214" s="35">
        <f t="shared" si="42"/>
        <v>0</v>
      </c>
      <c r="F1214" s="201">
        <v>3662</v>
      </c>
      <c r="G1214" s="417"/>
      <c r="H1214" s="36" t="s">
        <v>1471</v>
      </c>
      <c r="I1214" s="102"/>
      <c r="J1214" s="202">
        <v>23.88</v>
      </c>
      <c r="K1214" s="39">
        <f t="shared" si="43"/>
        <v>0</v>
      </c>
      <c r="L1214" s="40" t="s">
        <v>1459</v>
      </c>
      <c r="M1214" s="41" t="s">
        <v>1472</v>
      </c>
      <c r="N1214" s="40" t="s">
        <v>1470</v>
      </c>
      <c r="O1214" s="46" t="s">
        <v>1325</v>
      </c>
      <c r="P1214" s="40" t="s">
        <v>111</v>
      </c>
      <c r="Q1214" s="42" t="s">
        <v>39</v>
      </c>
      <c r="R1214" s="42" t="s">
        <v>31</v>
      </c>
      <c r="S1214" s="304" t="s">
        <v>60</v>
      </c>
      <c r="T1214" s="304">
        <v>4</v>
      </c>
      <c r="U1214" s="304">
        <v>2500</v>
      </c>
      <c r="V1214" s="304" t="s">
        <v>41</v>
      </c>
      <c r="W1214" s="422"/>
      <c r="X1214" s="43"/>
      <c r="Y1214" s="34"/>
      <c r="Z1214" s="34"/>
      <c r="AA1214" s="34"/>
      <c r="AB1214" s="34"/>
      <c r="AC1214" s="34"/>
      <c r="AD1214" s="100"/>
      <c r="AF1214" s="210"/>
    </row>
    <row r="1215" spans="1:153" ht="15" customHeight="1" x14ac:dyDescent="0.25">
      <c r="A1215" s="33" t="s">
        <v>3145</v>
      </c>
      <c r="B1215" s="34"/>
      <c r="C1215" s="23"/>
      <c r="D1215" s="472"/>
      <c r="E1215" s="35">
        <f t="shared" si="42"/>
        <v>0</v>
      </c>
      <c r="F1215" s="201">
        <v>5674</v>
      </c>
      <c r="G1215" s="417"/>
      <c r="H1215" s="36" t="s">
        <v>3146</v>
      </c>
      <c r="I1215" s="102"/>
      <c r="J1215" s="202">
        <v>66</v>
      </c>
      <c r="K1215" s="39">
        <f t="shared" si="43"/>
        <v>0</v>
      </c>
      <c r="L1215" s="40" t="s">
        <v>1406</v>
      </c>
      <c r="M1215" s="41" t="s">
        <v>3147</v>
      </c>
      <c r="N1215" s="40" t="s">
        <v>3145</v>
      </c>
      <c r="O1215" s="46" t="s">
        <v>74</v>
      </c>
      <c r="P1215" s="40" t="s">
        <v>111</v>
      </c>
      <c r="Q1215" s="42" t="s">
        <v>67</v>
      </c>
      <c r="R1215" s="42" t="s">
        <v>31</v>
      </c>
      <c r="S1215" s="304" t="s">
        <v>41</v>
      </c>
      <c r="T1215" s="304">
        <v>11</v>
      </c>
      <c r="U1215" s="304">
        <v>2500</v>
      </c>
      <c r="V1215" s="304" t="s">
        <v>41</v>
      </c>
      <c r="W1215" s="422"/>
      <c r="X1215" s="43"/>
      <c r="Y1215" s="34"/>
      <c r="Z1215" s="34"/>
      <c r="AA1215" s="34"/>
      <c r="AB1215" s="34"/>
      <c r="AC1215" s="34"/>
      <c r="AD1215" s="100"/>
      <c r="AF1215" s="210"/>
    </row>
    <row r="1216" spans="1:153" ht="15" customHeight="1" x14ac:dyDescent="0.25">
      <c r="A1216" s="33" t="s">
        <v>10982</v>
      </c>
      <c r="B1216" s="34"/>
      <c r="C1216" s="23"/>
      <c r="D1216" s="472"/>
      <c r="E1216" s="35">
        <f t="shared" si="42"/>
        <v>0</v>
      </c>
      <c r="F1216" s="201">
        <v>4096</v>
      </c>
      <c r="G1216" s="417"/>
      <c r="H1216" s="36" t="s">
        <v>11034</v>
      </c>
      <c r="I1216" s="102"/>
      <c r="J1216" s="202">
        <v>117.94</v>
      </c>
      <c r="K1216" s="39">
        <f t="shared" si="43"/>
        <v>0</v>
      </c>
      <c r="L1216" s="40" t="s">
        <v>96</v>
      </c>
      <c r="M1216" s="41" t="s">
        <v>11087</v>
      </c>
      <c r="N1216" s="40" t="s">
        <v>10982</v>
      </c>
      <c r="O1216" s="46" t="s">
        <v>2719</v>
      </c>
      <c r="P1216" s="40" t="s">
        <v>97</v>
      </c>
      <c r="Q1216" s="42" t="s">
        <v>98</v>
      </c>
      <c r="R1216" s="42" t="s">
        <v>31</v>
      </c>
      <c r="S1216" s="304" t="s">
        <v>41</v>
      </c>
      <c r="T1216" s="304">
        <v>12</v>
      </c>
      <c r="U1216" s="304">
        <v>2500</v>
      </c>
      <c r="V1216" s="304" t="s">
        <v>41</v>
      </c>
      <c r="W1216" s="422"/>
      <c r="X1216" s="191" t="s">
        <v>11136</v>
      </c>
      <c r="Y1216" s="34"/>
      <c r="Z1216" s="34"/>
      <c r="AA1216" s="34"/>
      <c r="AB1216" s="34"/>
      <c r="AC1216" s="34"/>
      <c r="AD1216" s="100"/>
      <c r="AF1216" s="210"/>
      <c r="AH1216" s="140"/>
      <c r="AI1216" s="140"/>
    </row>
    <row r="1217" spans="1:153" ht="15" customHeight="1" x14ac:dyDescent="0.25">
      <c r="A1217" s="33" t="s">
        <v>10383</v>
      </c>
      <c r="B1217" s="34"/>
      <c r="C1217" s="23"/>
      <c r="D1217" s="472"/>
      <c r="E1217" s="35">
        <f t="shared" si="42"/>
        <v>0</v>
      </c>
      <c r="F1217" s="201">
        <v>2019</v>
      </c>
      <c r="G1217" s="417"/>
      <c r="H1217" s="36" t="s">
        <v>10423</v>
      </c>
      <c r="I1217" s="102"/>
      <c r="J1217" s="202">
        <v>189.54</v>
      </c>
      <c r="K1217" s="39">
        <f t="shared" si="43"/>
        <v>0</v>
      </c>
      <c r="L1217" s="40" t="s">
        <v>268</v>
      </c>
      <c r="M1217" s="41">
        <v>5032014</v>
      </c>
      <c r="N1217" s="40" t="s">
        <v>10383</v>
      </c>
      <c r="O1217" s="46" t="s">
        <v>2719</v>
      </c>
      <c r="P1217" s="40" t="s">
        <v>154</v>
      </c>
      <c r="Q1217" s="42" t="s">
        <v>155</v>
      </c>
      <c r="R1217" s="42" t="s">
        <v>31</v>
      </c>
      <c r="S1217" s="304" t="s">
        <v>60</v>
      </c>
      <c r="T1217" s="304">
        <v>4</v>
      </c>
      <c r="U1217" s="304">
        <v>2500</v>
      </c>
      <c r="V1217" s="304" t="s">
        <v>41</v>
      </c>
      <c r="W1217" s="429"/>
      <c r="X1217" s="191" t="s">
        <v>10471</v>
      </c>
      <c r="Y1217" s="34"/>
      <c r="Z1217" s="34"/>
      <c r="AA1217" s="34"/>
      <c r="AB1217" s="34"/>
      <c r="AC1217" s="34"/>
      <c r="AD1217" s="100"/>
      <c r="AE1217" s="140"/>
      <c r="AF1217" s="210"/>
      <c r="AG1217" s="140"/>
      <c r="AH1217" s="100"/>
      <c r="AI1217" s="100"/>
      <c r="AJ1217" s="100"/>
    </row>
    <row r="1218" spans="1:153" ht="15" customHeight="1" x14ac:dyDescent="0.25">
      <c r="A1218" s="33" t="s">
        <v>10395</v>
      </c>
      <c r="B1218" s="34"/>
      <c r="C1218" s="23"/>
      <c r="D1218" s="472"/>
      <c r="E1218" s="35">
        <f t="shared" si="42"/>
        <v>0</v>
      </c>
      <c r="F1218" s="201">
        <v>5633</v>
      </c>
      <c r="G1218" s="417"/>
      <c r="H1218" s="36" t="s">
        <v>10434</v>
      </c>
      <c r="I1218" s="102"/>
      <c r="J1218" s="202">
        <v>157.94999999999999</v>
      </c>
      <c r="K1218" s="39">
        <f t="shared" si="43"/>
        <v>0</v>
      </c>
      <c r="L1218" s="40" t="s">
        <v>268</v>
      </c>
      <c r="M1218" s="41">
        <v>3032014</v>
      </c>
      <c r="N1218" s="40" t="s">
        <v>10395</v>
      </c>
      <c r="O1218" s="46" t="s">
        <v>74</v>
      </c>
      <c r="P1218" s="40" t="s">
        <v>154</v>
      </c>
      <c r="Q1218" s="42" t="s">
        <v>155</v>
      </c>
      <c r="R1218" s="42" t="s">
        <v>31</v>
      </c>
      <c r="S1218" s="304" t="s">
        <v>41</v>
      </c>
      <c r="T1218" s="304">
        <v>12</v>
      </c>
      <c r="U1218" s="304">
        <v>2500</v>
      </c>
      <c r="V1218" s="304" t="s">
        <v>41</v>
      </c>
      <c r="W1218" s="429"/>
      <c r="X1218" s="191" t="s">
        <v>10471</v>
      </c>
      <c r="Y1218" s="34"/>
      <c r="Z1218" s="34"/>
      <c r="AA1218" s="34"/>
      <c r="AB1218" s="34"/>
      <c r="AC1218" s="34"/>
      <c r="AD1218" s="100"/>
      <c r="AE1218" s="140"/>
      <c r="AF1218" s="210"/>
      <c r="AG1218" s="140"/>
      <c r="AH1218" s="100"/>
      <c r="AI1218" s="100"/>
      <c r="AJ1218" s="100"/>
    </row>
    <row r="1219" spans="1:153" ht="15" customHeight="1" x14ac:dyDescent="0.25">
      <c r="A1219" s="33" t="s">
        <v>884</v>
      </c>
      <c r="B1219" s="34"/>
      <c r="C1219" s="23"/>
      <c r="D1219" s="472"/>
      <c r="E1219" s="35">
        <f t="shared" si="42"/>
        <v>0</v>
      </c>
      <c r="F1219" s="201">
        <v>3878</v>
      </c>
      <c r="G1219" s="417"/>
      <c r="H1219" s="37" t="s">
        <v>885</v>
      </c>
      <c r="I1219" s="102"/>
      <c r="J1219" s="202">
        <v>139.53</v>
      </c>
      <c r="K1219" s="39">
        <f t="shared" si="43"/>
        <v>0</v>
      </c>
      <c r="L1219" s="46" t="s">
        <v>886</v>
      </c>
      <c r="M1219" s="45">
        <v>9.770035681E+17</v>
      </c>
      <c r="N1219" s="46" t="s">
        <v>884</v>
      </c>
      <c r="O1219" s="46" t="s">
        <v>825</v>
      </c>
      <c r="P1219" s="46" t="s">
        <v>140</v>
      </c>
      <c r="Q1219" s="47" t="s">
        <v>184</v>
      </c>
      <c r="R1219" s="47" t="s">
        <v>31</v>
      </c>
      <c r="S1219" s="308" t="s">
        <v>131</v>
      </c>
      <c r="T1219" s="139">
        <v>11</v>
      </c>
      <c r="U1219" s="139">
        <v>2500</v>
      </c>
      <c r="V1219" s="139" t="s">
        <v>41</v>
      </c>
      <c r="W1219" s="427"/>
      <c r="X1219" s="154" t="s">
        <v>141</v>
      </c>
      <c r="Y1219" s="32"/>
      <c r="Z1219" s="32"/>
      <c r="AA1219" s="49"/>
      <c r="AB1219" s="32"/>
      <c r="AC1219" s="32"/>
      <c r="AD1219" s="100"/>
      <c r="AF1219" s="210"/>
      <c r="AK1219" s="100"/>
      <c r="AL1219" s="100"/>
      <c r="AM1219" s="100"/>
      <c r="AN1219" s="100"/>
      <c r="AO1219" s="100"/>
      <c r="AP1219" s="100"/>
      <c r="AQ1219" s="100"/>
      <c r="AR1219" s="100"/>
      <c r="AS1219" s="100"/>
      <c r="AT1219" s="100"/>
      <c r="AU1219" s="100"/>
      <c r="AV1219" s="100"/>
      <c r="AW1219" s="100"/>
      <c r="AX1219" s="100"/>
      <c r="AY1219" s="100"/>
      <c r="AZ1219" s="100"/>
      <c r="BA1219" s="100"/>
      <c r="BB1219" s="100"/>
      <c r="BC1219" s="100"/>
      <c r="BD1219" s="100"/>
      <c r="BE1219" s="100"/>
      <c r="BF1219" s="100"/>
      <c r="BG1219" s="100"/>
      <c r="BH1219" s="100"/>
      <c r="BI1219" s="100"/>
      <c r="BJ1219" s="100"/>
      <c r="BK1219" s="100"/>
      <c r="BL1219" s="100"/>
      <c r="BM1219" s="100"/>
      <c r="BN1219" s="100"/>
      <c r="BO1219" s="100"/>
      <c r="BP1219" s="100"/>
      <c r="BQ1219" s="100"/>
      <c r="BR1219" s="100"/>
      <c r="BS1219" s="100"/>
      <c r="BT1219" s="100"/>
      <c r="BU1219" s="100"/>
      <c r="BV1219" s="100"/>
      <c r="BW1219" s="100"/>
      <c r="BX1219" s="100"/>
      <c r="BY1219" s="100"/>
      <c r="BZ1219" s="100"/>
      <c r="CA1219" s="100"/>
      <c r="CB1219" s="100"/>
      <c r="CC1219" s="100"/>
      <c r="CD1219" s="100"/>
      <c r="CE1219" s="100"/>
      <c r="CF1219" s="100"/>
      <c r="CG1219" s="100"/>
      <c r="CH1219" s="100"/>
      <c r="CI1219" s="100"/>
      <c r="CJ1219" s="100"/>
      <c r="CK1219" s="100"/>
      <c r="CL1219" s="100"/>
      <c r="CM1219" s="100"/>
      <c r="CN1219" s="100"/>
      <c r="CO1219" s="100"/>
      <c r="CP1219" s="100"/>
      <c r="CQ1219" s="100"/>
      <c r="CR1219" s="100"/>
      <c r="CS1219" s="100"/>
      <c r="CT1219" s="100"/>
      <c r="CU1219" s="100"/>
      <c r="CV1219" s="100"/>
      <c r="CW1219" s="100"/>
      <c r="CX1219" s="100"/>
      <c r="CY1219" s="100"/>
      <c r="CZ1219" s="100"/>
      <c r="DA1219" s="100"/>
      <c r="DB1219" s="100"/>
      <c r="DC1219" s="100"/>
      <c r="DD1219" s="100"/>
      <c r="DE1219" s="100"/>
      <c r="DF1219" s="100"/>
      <c r="DG1219" s="100"/>
      <c r="DH1219" s="100"/>
      <c r="DI1219" s="100"/>
      <c r="DJ1219" s="100"/>
      <c r="DK1219" s="100"/>
      <c r="DL1219" s="100"/>
      <c r="DM1219" s="100"/>
      <c r="DN1219" s="100"/>
      <c r="DO1219" s="100"/>
      <c r="DP1219" s="100"/>
      <c r="DQ1219" s="100"/>
      <c r="DR1219" s="100"/>
      <c r="DS1219" s="100"/>
      <c r="DT1219" s="100"/>
      <c r="DU1219" s="100"/>
      <c r="DV1219" s="100"/>
      <c r="DW1219" s="100"/>
      <c r="DX1219" s="100"/>
      <c r="DY1219" s="100"/>
      <c r="DZ1219" s="100"/>
      <c r="EA1219" s="100"/>
      <c r="EB1219" s="100"/>
      <c r="EC1219" s="100"/>
      <c r="ED1219" s="100"/>
      <c r="EE1219" s="100"/>
      <c r="EF1219" s="100"/>
      <c r="EG1219" s="100"/>
      <c r="EH1219" s="100"/>
      <c r="EI1219" s="100"/>
      <c r="EJ1219" s="100"/>
      <c r="EK1219" s="100"/>
      <c r="EL1219" s="100"/>
      <c r="EM1219" s="100"/>
      <c r="EN1219" s="100"/>
      <c r="EO1219" s="100"/>
      <c r="EP1219" s="100"/>
      <c r="EQ1219" s="100"/>
      <c r="ER1219" s="100"/>
      <c r="ES1219" s="100"/>
      <c r="ET1219" s="100"/>
      <c r="EW1219" s="100"/>
    </row>
    <row r="1220" spans="1:153" ht="15" customHeight="1" x14ac:dyDescent="0.25">
      <c r="A1220" s="33" t="s">
        <v>10970</v>
      </c>
      <c r="B1220" s="34"/>
      <c r="C1220" s="23"/>
      <c r="D1220" s="472"/>
      <c r="E1220" s="35">
        <f t="shared" si="42"/>
        <v>0</v>
      </c>
      <c r="F1220" s="201">
        <v>34564</v>
      </c>
      <c r="G1220" s="417"/>
      <c r="H1220" s="36" t="s">
        <v>11022</v>
      </c>
      <c r="I1220" s="102"/>
      <c r="J1220" s="202">
        <v>78.19</v>
      </c>
      <c r="K1220" s="39">
        <f t="shared" si="43"/>
        <v>0</v>
      </c>
      <c r="L1220" s="40" t="s">
        <v>11074</v>
      </c>
      <c r="M1220" s="41" t="s">
        <v>11075</v>
      </c>
      <c r="N1220" s="40" t="s">
        <v>10970</v>
      </c>
      <c r="O1220" s="46" t="s">
        <v>2719</v>
      </c>
      <c r="P1220" s="40" t="s">
        <v>38</v>
      </c>
      <c r="Q1220" s="42" t="s">
        <v>10356</v>
      </c>
      <c r="R1220" s="42" t="s">
        <v>31</v>
      </c>
      <c r="S1220" s="304" t="s">
        <v>46</v>
      </c>
      <c r="T1220" s="304">
        <v>6</v>
      </c>
      <c r="U1220" s="304">
        <v>2500</v>
      </c>
      <c r="V1220" s="304" t="s">
        <v>41</v>
      </c>
      <c r="W1220" s="422"/>
      <c r="X1220" s="191" t="s">
        <v>11136</v>
      </c>
      <c r="Y1220" s="34"/>
      <c r="Z1220" s="34"/>
      <c r="AA1220" s="34"/>
      <c r="AB1220" s="34"/>
      <c r="AC1220" s="34"/>
      <c r="AD1220" s="100"/>
      <c r="AF1220" s="210"/>
      <c r="AH1220" s="140"/>
      <c r="AI1220" s="140"/>
    </row>
    <row r="1221" spans="1:153" ht="15" customHeight="1" x14ac:dyDescent="0.25">
      <c r="A1221" s="33" t="s">
        <v>1134</v>
      </c>
      <c r="B1221" s="34"/>
      <c r="C1221" s="23"/>
      <c r="D1221" s="472"/>
      <c r="E1221" s="35">
        <f t="shared" ref="E1221:E1284" si="44">I1221</f>
        <v>0</v>
      </c>
      <c r="F1221" s="201">
        <v>2962</v>
      </c>
      <c r="G1221" s="417"/>
      <c r="H1221" s="36" t="s">
        <v>1135</v>
      </c>
      <c r="I1221" s="102"/>
      <c r="J1221" s="202">
        <v>194.97</v>
      </c>
      <c r="K1221" s="39">
        <f t="shared" si="43"/>
        <v>0</v>
      </c>
      <c r="L1221" s="40" t="s">
        <v>262</v>
      </c>
      <c r="M1221" s="41" t="s">
        <v>1136</v>
      </c>
      <c r="N1221" s="40" t="s">
        <v>1134</v>
      </c>
      <c r="O1221" s="46" t="s">
        <v>977</v>
      </c>
      <c r="P1221" s="40" t="s">
        <v>38</v>
      </c>
      <c r="Q1221" s="42" t="s">
        <v>39</v>
      </c>
      <c r="R1221" s="42" t="s">
        <v>31</v>
      </c>
      <c r="S1221" s="304" t="s">
        <v>41</v>
      </c>
      <c r="T1221" s="304">
        <v>13</v>
      </c>
      <c r="U1221" s="304">
        <v>500</v>
      </c>
      <c r="V1221" s="304" t="s">
        <v>41</v>
      </c>
      <c r="W1221" s="422"/>
      <c r="X1221" s="43"/>
      <c r="Y1221" s="34"/>
      <c r="Z1221" s="34"/>
      <c r="AA1221" s="34"/>
      <c r="AB1221" s="34"/>
      <c r="AC1221" s="34"/>
      <c r="AD1221" s="100"/>
      <c r="AF1221" s="210"/>
    </row>
    <row r="1222" spans="1:153" ht="15" customHeight="1" x14ac:dyDescent="0.25">
      <c r="A1222" s="33" t="s">
        <v>2870</v>
      </c>
      <c r="B1222" s="34"/>
      <c r="C1222" s="23"/>
      <c r="D1222" s="472"/>
      <c r="E1222" s="35">
        <f t="shared" si="44"/>
        <v>0</v>
      </c>
      <c r="F1222" s="201">
        <v>7284</v>
      </c>
      <c r="G1222" s="417"/>
      <c r="H1222" s="36" t="s">
        <v>2871</v>
      </c>
      <c r="I1222" s="102"/>
      <c r="J1222" s="202">
        <v>59.85</v>
      </c>
      <c r="K1222" s="39">
        <f t="shared" si="43"/>
        <v>0</v>
      </c>
      <c r="L1222" s="40" t="s">
        <v>2761</v>
      </c>
      <c r="M1222" s="41" t="s">
        <v>2872</v>
      </c>
      <c r="N1222" s="40" t="s">
        <v>2870</v>
      </c>
      <c r="O1222" s="46" t="s">
        <v>2719</v>
      </c>
      <c r="P1222" s="40" t="s">
        <v>95</v>
      </c>
      <c r="Q1222" s="42" t="s">
        <v>39</v>
      </c>
      <c r="R1222" s="42" t="s">
        <v>31</v>
      </c>
      <c r="S1222" s="304" t="s">
        <v>46</v>
      </c>
      <c r="T1222" s="304">
        <v>6</v>
      </c>
      <c r="U1222" s="304">
        <v>500</v>
      </c>
      <c r="V1222" s="304" t="s">
        <v>41</v>
      </c>
      <c r="W1222" s="422"/>
      <c r="X1222" s="43">
        <v>41953</v>
      </c>
      <c r="Y1222" s="34"/>
      <c r="Z1222" s="34"/>
      <c r="AA1222" s="34"/>
      <c r="AB1222" s="34"/>
      <c r="AC1222" s="34"/>
      <c r="AD1222" s="100"/>
      <c r="AF1222" s="210"/>
    </row>
    <row r="1223" spans="1:153" ht="15" customHeight="1" x14ac:dyDescent="0.25">
      <c r="A1223" s="33" t="s">
        <v>8796</v>
      </c>
      <c r="B1223" s="34"/>
      <c r="C1223" s="93"/>
      <c r="D1223" s="472"/>
      <c r="E1223" s="35">
        <f t="shared" si="44"/>
        <v>0</v>
      </c>
      <c r="F1223" s="201">
        <v>5890</v>
      </c>
      <c r="G1223" s="417"/>
      <c r="H1223" s="101" t="s">
        <v>8694</v>
      </c>
      <c r="I1223" s="102"/>
      <c r="J1223" s="202">
        <v>156.47999999999999</v>
      </c>
      <c r="K1223" s="39">
        <f t="shared" si="43"/>
        <v>0</v>
      </c>
      <c r="L1223" s="107" t="s">
        <v>8928</v>
      </c>
      <c r="M1223" s="106" t="s">
        <v>8895</v>
      </c>
      <c r="N1223" s="107" t="s">
        <v>8796</v>
      </c>
      <c r="O1223" s="107" t="s">
        <v>3035</v>
      </c>
      <c r="P1223" s="107" t="s">
        <v>314</v>
      </c>
      <c r="Q1223" s="107" t="s">
        <v>30</v>
      </c>
      <c r="R1223" s="107" t="s">
        <v>31</v>
      </c>
      <c r="S1223" s="133" t="s">
        <v>41</v>
      </c>
      <c r="T1223" s="133">
        <v>10</v>
      </c>
      <c r="U1223" s="133">
        <v>2500</v>
      </c>
      <c r="V1223" s="133" t="s">
        <v>41</v>
      </c>
      <c r="W1223" s="430"/>
      <c r="X1223" s="165" t="s">
        <v>8765</v>
      </c>
      <c r="Y1223" s="99"/>
      <c r="Z1223" s="99"/>
      <c r="AA1223" s="99"/>
      <c r="AB1223" s="99"/>
      <c r="AC1223" s="99"/>
      <c r="AD1223" s="100"/>
      <c r="AF1223" s="210"/>
      <c r="AK1223" s="100"/>
      <c r="AL1223" s="100"/>
      <c r="AM1223" s="100"/>
      <c r="AN1223" s="100"/>
      <c r="AO1223" s="100"/>
      <c r="AP1223" s="100"/>
      <c r="AQ1223" s="100"/>
      <c r="AR1223" s="100"/>
      <c r="AS1223" s="100"/>
      <c r="AT1223" s="100"/>
      <c r="AU1223" s="100"/>
      <c r="AV1223" s="100"/>
      <c r="AW1223" s="100"/>
      <c r="AX1223" s="100"/>
      <c r="AY1223" s="100"/>
      <c r="AZ1223" s="100"/>
      <c r="BA1223" s="100"/>
      <c r="BB1223" s="100"/>
      <c r="BC1223" s="100"/>
      <c r="BD1223" s="100"/>
      <c r="BE1223" s="100"/>
      <c r="BF1223" s="100"/>
      <c r="BG1223" s="100"/>
      <c r="BH1223" s="100"/>
      <c r="BI1223" s="100"/>
      <c r="BJ1223" s="100"/>
      <c r="BK1223" s="100"/>
      <c r="BL1223" s="100"/>
      <c r="BM1223" s="100"/>
      <c r="BN1223" s="100"/>
      <c r="BO1223" s="100"/>
      <c r="BP1223" s="100"/>
      <c r="BQ1223" s="100"/>
      <c r="BR1223" s="100"/>
      <c r="BS1223" s="100"/>
      <c r="BT1223" s="100"/>
      <c r="BU1223" s="100"/>
      <c r="BV1223" s="100"/>
      <c r="BW1223" s="100"/>
      <c r="BX1223" s="100"/>
      <c r="BY1223" s="100"/>
      <c r="BZ1223" s="100"/>
      <c r="CA1223" s="100"/>
      <c r="CB1223" s="100"/>
      <c r="CC1223" s="100"/>
      <c r="CD1223" s="100"/>
      <c r="CE1223" s="100"/>
      <c r="CF1223" s="100"/>
      <c r="CG1223" s="100"/>
      <c r="CH1223" s="100"/>
      <c r="CI1223" s="100"/>
      <c r="CJ1223" s="100"/>
      <c r="CK1223" s="100"/>
      <c r="CL1223" s="100"/>
      <c r="CM1223" s="100"/>
      <c r="CN1223" s="100"/>
      <c r="CO1223" s="100"/>
      <c r="CP1223" s="100"/>
      <c r="CQ1223" s="100"/>
      <c r="CR1223" s="100"/>
      <c r="CS1223" s="100"/>
      <c r="CT1223" s="100"/>
      <c r="CU1223" s="100"/>
      <c r="CV1223" s="100"/>
      <c r="CW1223" s="100"/>
      <c r="CX1223" s="100"/>
      <c r="CY1223" s="100"/>
      <c r="CZ1223" s="100"/>
      <c r="DA1223" s="100"/>
      <c r="DB1223" s="100"/>
      <c r="DC1223" s="100"/>
      <c r="DD1223" s="100"/>
      <c r="DE1223" s="100"/>
      <c r="DF1223" s="100"/>
      <c r="DG1223" s="100"/>
      <c r="DH1223" s="100"/>
      <c r="DI1223" s="100"/>
      <c r="DJ1223" s="100"/>
      <c r="DK1223" s="100"/>
      <c r="DL1223" s="100"/>
      <c r="DM1223" s="100"/>
      <c r="DN1223" s="100"/>
      <c r="DO1223" s="100"/>
      <c r="DP1223" s="100"/>
      <c r="DQ1223" s="100"/>
      <c r="DR1223" s="100"/>
      <c r="DS1223" s="100"/>
      <c r="DT1223" s="100"/>
      <c r="DU1223" s="100"/>
      <c r="DV1223" s="100"/>
      <c r="DW1223" s="100"/>
      <c r="DX1223" s="100"/>
      <c r="DY1223" s="100"/>
      <c r="DZ1223" s="100"/>
      <c r="EA1223" s="100"/>
      <c r="EB1223" s="100"/>
      <c r="EC1223" s="100"/>
      <c r="ED1223" s="100"/>
      <c r="EE1223" s="100"/>
      <c r="EF1223" s="100"/>
      <c r="EG1223" s="100"/>
      <c r="EH1223" s="100"/>
      <c r="EI1223" s="100"/>
      <c r="EJ1223" s="100"/>
      <c r="EK1223" s="100"/>
      <c r="EL1223" s="100"/>
      <c r="EM1223" s="100"/>
      <c r="EN1223" s="100"/>
      <c r="EO1223" s="100"/>
      <c r="EP1223" s="100"/>
      <c r="EQ1223" s="100"/>
      <c r="ER1223" s="100"/>
      <c r="ES1223" s="100"/>
      <c r="ET1223" s="100"/>
      <c r="EW1223" s="100"/>
    </row>
    <row r="1224" spans="1:153" ht="15" customHeight="1" x14ac:dyDescent="0.25">
      <c r="A1224" s="33" t="s">
        <v>965</v>
      </c>
      <c r="B1224" s="34"/>
      <c r="C1224" s="23"/>
      <c r="D1224" s="472"/>
      <c r="E1224" s="35">
        <f t="shared" si="44"/>
        <v>0</v>
      </c>
      <c r="F1224" s="201">
        <v>2893</v>
      </c>
      <c r="G1224" s="417"/>
      <c r="H1224" s="37" t="s">
        <v>966</v>
      </c>
      <c r="I1224" s="102"/>
      <c r="J1224" s="202">
        <v>64.88</v>
      </c>
      <c r="K1224" s="39">
        <f t="shared" si="43"/>
        <v>0</v>
      </c>
      <c r="L1224" s="46" t="s">
        <v>195</v>
      </c>
      <c r="M1224" s="45">
        <v>201501231601</v>
      </c>
      <c r="N1224" s="46" t="s">
        <v>965</v>
      </c>
      <c r="O1224" s="46" t="s">
        <v>946</v>
      </c>
      <c r="P1224" s="46" t="s">
        <v>116</v>
      </c>
      <c r="Q1224" s="46" t="s">
        <v>39</v>
      </c>
      <c r="R1224" s="46" t="s">
        <v>31</v>
      </c>
      <c r="S1224" s="139" t="s">
        <v>41</v>
      </c>
      <c r="T1224" s="139">
        <v>12</v>
      </c>
      <c r="U1224" s="139">
        <v>2500</v>
      </c>
      <c r="V1224" s="139" t="s">
        <v>41</v>
      </c>
      <c r="W1224" s="426"/>
      <c r="X1224" s="153">
        <v>42086</v>
      </c>
      <c r="Y1224" s="34"/>
      <c r="Z1224" s="34"/>
      <c r="AA1224" s="34"/>
      <c r="AB1224" s="34"/>
      <c r="AC1224" s="34"/>
      <c r="AD1224" s="100"/>
      <c r="AF1224" s="210"/>
    </row>
    <row r="1225" spans="1:153" ht="15" customHeight="1" x14ac:dyDescent="0.25">
      <c r="A1225" s="33" t="s">
        <v>1746</v>
      </c>
      <c r="B1225" s="34"/>
      <c r="C1225" s="23"/>
      <c r="D1225" s="472"/>
      <c r="E1225" s="35">
        <f t="shared" si="44"/>
        <v>0</v>
      </c>
      <c r="F1225" s="201">
        <v>2603</v>
      </c>
      <c r="G1225" s="417"/>
      <c r="H1225" s="36" t="s">
        <v>1747</v>
      </c>
      <c r="I1225" s="102"/>
      <c r="J1225" s="202">
        <v>113.37</v>
      </c>
      <c r="K1225" s="39">
        <f t="shared" si="43"/>
        <v>0</v>
      </c>
      <c r="L1225" s="40" t="s">
        <v>1748</v>
      </c>
      <c r="M1225" s="41" t="s">
        <v>1749</v>
      </c>
      <c r="N1225" s="40" t="s">
        <v>1746</v>
      </c>
      <c r="O1225" s="46" t="s">
        <v>28</v>
      </c>
      <c r="P1225" s="40" t="s">
        <v>38</v>
      </c>
      <c r="Q1225" s="40" t="s">
        <v>39</v>
      </c>
      <c r="R1225" s="40" t="s">
        <v>291</v>
      </c>
      <c r="S1225" s="304" t="s">
        <v>46</v>
      </c>
      <c r="T1225" s="304">
        <v>6</v>
      </c>
      <c r="U1225" s="304">
        <v>2500</v>
      </c>
      <c r="V1225" s="304" t="s">
        <v>41</v>
      </c>
      <c r="W1225" s="422"/>
      <c r="X1225" s="43">
        <v>41677</v>
      </c>
      <c r="Y1225" s="34"/>
      <c r="Z1225" s="34"/>
      <c r="AA1225" s="34"/>
      <c r="AB1225" s="34"/>
      <c r="AC1225" s="34"/>
      <c r="AD1225" s="100"/>
      <c r="AF1225" s="210"/>
    </row>
    <row r="1226" spans="1:153" ht="15" customHeight="1" x14ac:dyDescent="0.25">
      <c r="A1226" s="33" t="s">
        <v>11478</v>
      </c>
      <c r="B1226" s="34"/>
      <c r="C1226" s="23"/>
      <c r="D1226" s="472"/>
      <c r="E1226" s="35">
        <f t="shared" si="44"/>
        <v>0</v>
      </c>
      <c r="F1226" s="201">
        <v>32710</v>
      </c>
      <c r="G1226" s="417"/>
      <c r="H1226" s="36" t="s">
        <v>11510</v>
      </c>
      <c r="I1226" s="38"/>
      <c r="J1226" s="202">
        <v>108.11</v>
      </c>
      <c r="K1226" s="39">
        <f t="shared" si="43"/>
        <v>0</v>
      </c>
      <c r="L1226" s="40" t="s">
        <v>96</v>
      </c>
      <c r="M1226" s="41">
        <v>16121605</v>
      </c>
      <c r="N1226" s="40" t="s">
        <v>11478</v>
      </c>
      <c r="O1226" s="46" t="s">
        <v>2719</v>
      </c>
      <c r="P1226" s="40" t="s">
        <v>97</v>
      </c>
      <c r="Q1226" s="40" t="s">
        <v>98</v>
      </c>
      <c r="R1226" s="40" t="s">
        <v>31</v>
      </c>
      <c r="S1226" s="304" t="s">
        <v>41</v>
      </c>
      <c r="T1226" s="304">
        <v>12</v>
      </c>
      <c r="U1226" s="304">
        <v>2500</v>
      </c>
      <c r="V1226" s="304" t="s">
        <v>41</v>
      </c>
      <c r="W1226" s="422"/>
      <c r="X1226" s="191" t="s">
        <v>11540</v>
      </c>
      <c r="Y1226" s="34"/>
      <c r="Z1226" s="34"/>
      <c r="AA1226" s="34"/>
      <c r="AB1226" s="34"/>
      <c r="AC1226" s="34"/>
      <c r="AD1226" s="100"/>
      <c r="AF1226" s="210"/>
      <c r="AK1226" s="140"/>
      <c r="AL1226" s="140"/>
      <c r="AM1226" s="140"/>
      <c r="AN1226" s="140"/>
      <c r="AO1226" s="140"/>
      <c r="AP1226" s="140"/>
      <c r="AQ1226" s="140"/>
      <c r="AR1226" s="140"/>
      <c r="AS1226" s="140"/>
      <c r="AT1226" s="140"/>
      <c r="AU1226" s="140"/>
      <c r="AV1226" s="140"/>
      <c r="AW1226" s="140"/>
      <c r="AX1226" s="140"/>
      <c r="AY1226" s="140"/>
      <c r="AZ1226" s="140"/>
      <c r="BA1226" s="140"/>
      <c r="BB1226" s="140"/>
      <c r="BC1226" s="140"/>
      <c r="BD1226" s="140"/>
      <c r="BE1226" s="140"/>
      <c r="BF1226" s="140"/>
      <c r="BG1226" s="140"/>
      <c r="BH1226" s="140"/>
      <c r="BI1226" s="140"/>
      <c r="BJ1226" s="140"/>
      <c r="BK1226" s="140"/>
      <c r="BL1226" s="140"/>
      <c r="BM1226" s="140"/>
      <c r="BN1226" s="140"/>
      <c r="BO1226" s="140"/>
      <c r="BP1226" s="140"/>
      <c r="BQ1226" s="140"/>
      <c r="BR1226" s="140"/>
      <c r="BS1226" s="140"/>
      <c r="BT1226" s="140"/>
      <c r="BU1226" s="140"/>
      <c r="BV1226" s="140"/>
      <c r="BW1226" s="140"/>
      <c r="BX1226" s="140"/>
      <c r="BY1226" s="140"/>
      <c r="BZ1226" s="140"/>
      <c r="CA1226" s="140"/>
      <c r="CB1226" s="140"/>
      <c r="CC1226" s="140"/>
      <c r="CD1226" s="140"/>
      <c r="CE1226" s="140"/>
      <c r="CF1226" s="140"/>
      <c r="CG1226" s="140"/>
      <c r="CH1226" s="140"/>
      <c r="CI1226" s="140"/>
      <c r="CJ1226" s="140"/>
      <c r="CK1226" s="140"/>
      <c r="CL1226" s="140"/>
      <c r="CM1226" s="140"/>
      <c r="CN1226" s="140"/>
      <c r="CO1226" s="140"/>
      <c r="CP1226" s="140"/>
      <c r="CQ1226" s="140"/>
      <c r="CR1226" s="140"/>
      <c r="CS1226" s="140"/>
      <c r="CT1226" s="140"/>
      <c r="CU1226" s="140"/>
      <c r="CV1226" s="140"/>
      <c r="CW1226" s="140"/>
      <c r="CX1226" s="140"/>
      <c r="CY1226" s="140"/>
      <c r="CZ1226" s="140"/>
      <c r="DA1226" s="140"/>
      <c r="DB1226" s="140"/>
      <c r="DC1226" s="140"/>
      <c r="DD1226" s="140"/>
      <c r="DE1226" s="140"/>
      <c r="DF1226" s="140"/>
      <c r="DG1226" s="140"/>
      <c r="DH1226" s="140"/>
      <c r="DI1226" s="140"/>
      <c r="DJ1226" s="140"/>
      <c r="DK1226" s="140"/>
      <c r="DL1226" s="140"/>
      <c r="DM1226" s="140"/>
      <c r="DN1226" s="140"/>
      <c r="DO1226" s="140"/>
      <c r="DP1226" s="140"/>
      <c r="DQ1226" s="140"/>
      <c r="DR1226" s="140"/>
      <c r="DS1226" s="140"/>
      <c r="DT1226" s="140"/>
      <c r="DU1226" s="140"/>
      <c r="DV1226" s="140"/>
      <c r="DW1226" s="140"/>
      <c r="DX1226" s="140"/>
      <c r="DY1226" s="140"/>
      <c r="DZ1226" s="140"/>
      <c r="EA1226" s="140"/>
      <c r="EB1226" s="140"/>
      <c r="EC1226" s="140"/>
      <c r="ED1226" s="140"/>
      <c r="EE1226" s="140"/>
      <c r="EF1226" s="140"/>
      <c r="EG1226" s="140"/>
      <c r="EH1226" s="140"/>
      <c r="EI1226" s="140"/>
      <c r="EJ1226" s="140"/>
      <c r="EK1226" s="140"/>
      <c r="EL1226" s="140"/>
      <c r="EM1226" s="140"/>
      <c r="EN1226" s="140"/>
      <c r="EO1226" s="140"/>
      <c r="EP1226" s="140"/>
      <c r="EQ1226" s="140"/>
      <c r="ER1226" s="140"/>
      <c r="ES1226" s="140"/>
      <c r="ET1226" s="140"/>
      <c r="EU1226" s="140"/>
      <c r="EV1226" s="140"/>
      <c r="EW1226" s="140"/>
    </row>
    <row r="1227" spans="1:153" ht="15" customHeight="1" x14ac:dyDescent="0.25">
      <c r="A1227" s="33" t="s">
        <v>11478</v>
      </c>
      <c r="B1227" s="34"/>
      <c r="C1227" s="23"/>
      <c r="D1227" s="472"/>
      <c r="E1227" s="35">
        <f t="shared" si="44"/>
        <v>0</v>
      </c>
      <c r="F1227" s="201">
        <v>32710</v>
      </c>
      <c r="G1227" s="417"/>
      <c r="H1227" s="36" t="s">
        <v>11510</v>
      </c>
      <c r="I1227" s="102"/>
      <c r="J1227" s="202">
        <v>108.11</v>
      </c>
      <c r="K1227" s="39">
        <f t="shared" si="43"/>
        <v>0</v>
      </c>
      <c r="L1227" s="40" t="s">
        <v>96</v>
      </c>
      <c r="M1227" s="41">
        <v>16121605</v>
      </c>
      <c r="N1227" s="40" t="s">
        <v>11478</v>
      </c>
      <c r="O1227" s="46" t="s">
        <v>2719</v>
      </c>
      <c r="P1227" s="40" t="s">
        <v>97</v>
      </c>
      <c r="Q1227" s="40" t="s">
        <v>98</v>
      </c>
      <c r="R1227" s="40" t="s">
        <v>31</v>
      </c>
      <c r="S1227" s="304" t="s">
        <v>11533</v>
      </c>
      <c r="T1227" s="304">
        <v>12</v>
      </c>
      <c r="U1227" s="304">
        <v>2500</v>
      </c>
      <c r="V1227" s="304" t="s">
        <v>41</v>
      </c>
      <c r="W1227" s="429"/>
      <c r="X1227" s="191" t="s">
        <v>11536</v>
      </c>
      <c r="Y1227" s="34"/>
      <c r="Z1227" s="34"/>
      <c r="AA1227" s="34"/>
      <c r="AB1227" s="34"/>
      <c r="AC1227" s="34"/>
      <c r="AD1227" s="100"/>
      <c r="AE1227" s="140"/>
      <c r="AF1227" s="210"/>
      <c r="AG1227" s="140"/>
      <c r="AH1227" s="100"/>
      <c r="AI1227" s="100"/>
      <c r="AJ1227" s="100"/>
      <c r="AK1227" s="140"/>
      <c r="AL1227" s="140"/>
      <c r="AM1227" s="140"/>
      <c r="AN1227" s="140"/>
      <c r="AO1227" s="140"/>
      <c r="AP1227" s="140"/>
      <c r="AQ1227" s="140"/>
      <c r="AR1227" s="140"/>
      <c r="AS1227" s="140"/>
      <c r="AT1227" s="140"/>
      <c r="AU1227" s="140"/>
      <c r="AV1227" s="140"/>
      <c r="AW1227" s="140"/>
      <c r="AX1227" s="140"/>
      <c r="AY1227" s="140"/>
      <c r="AZ1227" s="140"/>
      <c r="BA1227" s="140"/>
      <c r="BB1227" s="140"/>
      <c r="BC1227" s="140"/>
      <c r="BD1227" s="140"/>
      <c r="BE1227" s="140"/>
      <c r="BF1227" s="140"/>
      <c r="BG1227" s="140"/>
      <c r="BH1227" s="140"/>
      <c r="BI1227" s="140"/>
      <c r="BJ1227" s="140"/>
      <c r="BK1227" s="140"/>
      <c r="BL1227" s="140"/>
      <c r="BM1227" s="140"/>
      <c r="BN1227" s="140"/>
      <c r="BO1227" s="140"/>
      <c r="BP1227" s="140"/>
      <c r="BQ1227" s="140"/>
      <c r="BR1227" s="140"/>
      <c r="BS1227" s="140"/>
      <c r="BT1227" s="140"/>
      <c r="BU1227" s="140"/>
      <c r="BV1227" s="140"/>
      <c r="BW1227" s="140"/>
      <c r="BX1227" s="140"/>
      <c r="BY1227" s="140"/>
      <c r="BZ1227" s="140"/>
      <c r="CA1227" s="140"/>
      <c r="CB1227" s="140"/>
      <c r="CC1227" s="140"/>
      <c r="CD1227" s="140"/>
      <c r="CE1227" s="140"/>
      <c r="CF1227" s="140"/>
      <c r="CG1227" s="140"/>
      <c r="CH1227" s="140"/>
      <c r="CI1227" s="140"/>
      <c r="CJ1227" s="140"/>
      <c r="CK1227" s="140"/>
      <c r="CL1227" s="140"/>
      <c r="CM1227" s="140"/>
      <c r="CN1227" s="140"/>
      <c r="CO1227" s="140"/>
      <c r="CP1227" s="140"/>
      <c r="CQ1227" s="140"/>
      <c r="CR1227" s="140"/>
      <c r="CS1227" s="140"/>
      <c r="CT1227" s="140"/>
      <c r="CU1227" s="140"/>
      <c r="CV1227" s="140"/>
      <c r="CW1227" s="140"/>
      <c r="CX1227" s="140"/>
      <c r="CY1227" s="140"/>
      <c r="CZ1227" s="140"/>
      <c r="DA1227" s="140"/>
      <c r="DB1227" s="140"/>
      <c r="DC1227" s="140"/>
      <c r="DD1227" s="140"/>
      <c r="DE1227" s="140"/>
      <c r="DF1227" s="140"/>
      <c r="DG1227" s="140"/>
      <c r="DH1227" s="140"/>
      <c r="DI1227" s="140"/>
      <c r="DJ1227" s="140"/>
      <c r="DK1227" s="140"/>
      <c r="DL1227" s="140"/>
      <c r="DM1227" s="140"/>
      <c r="DN1227" s="140"/>
      <c r="DO1227" s="140"/>
      <c r="DP1227" s="140"/>
      <c r="DQ1227" s="140"/>
      <c r="DR1227" s="140"/>
      <c r="DS1227" s="140"/>
      <c r="DT1227" s="140"/>
      <c r="DU1227" s="140"/>
      <c r="DV1227" s="140"/>
      <c r="DW1227" s="140"/>
      <c r="DX1227" s="140"/>
      <c r="DY1227" s="140"/>
      <c r="DZ1227" s="140"/>
      <c r="EA1227" s="140"/>
      <c r="EB1227" s="140"/>
      <c r="EC1227" s="140"/>
      <c r="ED1227" s="140"/>
      <c r="EE1227" s="140"/>
      <c r="EF1227" s="140"/>
      <c r="EG1227" s="140"/>
      <c r="EH1227" s="140"/>
      <c r="EI1227" s="140"/>
      <c r="EJ1227" s="140"/>
      <c r="EK1227" s="140"/>
      <c r="EL1227" s="140"/>
      <c r="EM1227" s="140"/>
      <c r="EN1227" s="140"/>
      <c r="EO1227" s="140"/>
      <c r="EP1227" s="140"/>
      <c r="EQ1227" s="140"/>
      <c r="ER1227" s="140"/>
      <c r="ES1227" s="140"/>
      <c r="ET1227" s="140"/>
      <c r="EU1227" s="140"/>
      <c r="EV1227" s="140"/>
    </row>
    <row r="1228" spans="1:153" ht="15" customHeight="1" x14ac:dyDescent="0.25">
      <c r="A1228" s="33" t="s">
        <v>10983</v>
      </c>
      <c r="B1228" s="34"/>
      <c r="C1228" s="23"/>
      <c r="D1228" s="472"/>
      <c r="E1228" s="35">
        <f t="shared" si="44"/>
        <v>0</v>
      </c>
      <c r="F1228" s="201">
        <v>4101</v>
      </c>
      <c r="G1228" s="417"/>
      <c r="H1228" s="36" t="s">
        <v>11035</v>
      </c>
      <c r="I1228" s="102"/>
      <c r="J1228" s="202">
        <v>132.68</v>
      </c>
      <c r="K1228" s="39">
        <f t="shared" si="43"/>
        <v>0</v>
      </c>
      <c r="L1228" s="40" t="s">
        <v>96</v>
      </c>
      <c r="M1228" s="41" t="s">
        <v>11088</v>
      </c>
      <c r="N1228" s="40" t="s">
        <v>10983</v>
      </c>
      <c r="O1228" s="46" t="s">
        <v>28</v>
      </c>
      <c r="P1228" s="40" t="s">
        <v>97</v>
      </c>
      <c r="Q1228" s="42" t="s">
        <v>98</v>
      </c>
      <c r="R1228" s="42" t="s">
        <v>31</v>
      </c>
      <c r="S1228" s="304" t="s">
        <v>41</v>
      </c>
      <c r="T1228" s="304">
        <v>12</v>
      </c>
      <c r="U1228" s="304">
        <v>2500</v>
      </c>
      <c r="V1228" s="304" t="s">
        <v>41</v>
      </c>
      <c r="W1228" s="422"/>
      <c r="X1228" s="191" t="s">
        <v>11136</v>
      </c>
      <c r="Y1228" s="34"/>
      <c r="Z1228" s="34"/>
      <c r="AA1228" s="34"/>
      <c r="AB1228" s="34"/>
      <c r="AC1228" s="34"/>
      <c r="AD1228" s="100"/>
      <c r="AF1228" s="210"/>
      <c r="AH1228" s="140"/>
      <c r="AI1228" s="140"/>
    </row>
    <row r="1229" spans="1:153" ht="15" customHeight="1" x14ac:dyDescent="0.25">
      <c r="A1229" s="33" t="s">
        <v>4175</v>
      </c>
      <c r="B1229" s="34"/>
      <c r="C1229" s="23"/>
      <c r="D1229" s="472"/>
      <c r="E1229" s="35">
        <f t="shared" si="44"/>
        <v>0</v>
      </c>
      <c r="F1229" s="201">
        <v>1624</v>
      </c>
      <c r="G1229" s="417"/>
      <c r="H1229" s="36" t="s">
        <v>4176</v>
      </c>
      <c r="I1229" s="102"/>
      <c r="J1229" s="202">
        <v>29.63</v>
      </c>
      <c r="K1229" s="39">
        <f t="shared" si="43"/>
        <v>0</v>
      </c>
      <c r="L1229" s="40" t="s">
        <v>1888</v>
      </c>
      <c r="M1229" s="41" t="s">
        <v>4177</v>
      </c>
      <c r="N1229" s="40" t="s">
        <v>4175</v>
      </c>
      <c r="O1229" s="46" t="s">
        <v>65</v>
      </c>
      <c r="P1229" s="40" t="s">
        <v>477</v>
      </c>
      <c r="Q1229" s="42" t="s">
        <v>39</v>
      </c>
      <c r="R1229" s="42" t="s">
        <v>31</v>
      </c>
      <c r="S1229" s="304" t="s">
        <v>41</v>
      </c>
      <c r="T1229" s="304">
        <v>12</v>
      </c>
      <c r="U1229" s="304">
        <v>2500</v>
      </c>
      <c r="V1229" s="304" t="s">
        <v>41</v>
      </c>
      <c r="W1229" s="422"/>
      <c r="X1229" s="43"/>
      <c r="Y1229" s="34"/>
      <c r="Z1229" s="34"/>
      <c r="AA1229" s="34"/>
      <c r="AB1229" s="34"/>
      <c r="AC1229" s="34"/>
      <c r="AD1229" s="100"/>
      <c r="AF1229" s="210"/>
      <c r="AH1229" s="100"/>
      <c r="AI1229" s="100"/>
      <c r="EU1229" s="140"/>
      <c r="EV1229" s="140"/>
    </row>
    <row r="1230" spans="1:153" ht="15" customHeight="1" x14ac:dyDescent="0.25">
      <c r="A1230" s="33" t="s">
        <v>9988</v>
      </c>
      <c r="B1230" s="34"/>
      <c r="C1230" s="34"/>
      <c r="D1230" s="472"/>
      <c r="E1230" s="35">
        <f t="shared" si="44"/>
        <v>0</v>
      </c>
      <c r="F1230" s="201">
        <v>32685</v>
      </c>
      <c r="G1230" s="417"/>
      <c r="H1230" s="36" t="s">
        <v>9989</v>
      </c>
      <c r="I1230" s="102"/>
      <c r="J1230" s="202">
        <v>160.51</v>
      </c>
      <c r="K1230" s="39">
        <f t="shared" si="43"/>
        <v>0</v>
      </c>
      <c r="L1230" s="40" t="s">
        <v>9944</v>
      </c>
      <c r="M1230" s="41">
        <v>52913</v>
      </c>
      <c r="N1230" s="40" t="s">
        <v>9988</v>
      </c>
      <c r="O1230" s="46" t="s">
        <v>2278</v>
      </c>
      <c r="P1230" s="40" t="s">
        <v>129</v>
      </c>
      <c r="Q1230" s="42" t="s">
        <v>130</v>
      </c>
      <c r="R1230" s="42" t="s">
        <v>31</v>
      </c>
      <c r="S1230" s="304" t="s">
        <v>41</v>
      </c>
      <c r="T1230" s="304">
        <v>12</v>
      </c>
      <c r="U1230" s="304">
        <v>2500</v>
      </c>
      <c r="V1230" s="304" t="s">
        <v>41</v>
      </c>
      <c r="W1230" s="422"/>
      <c r="X1230" s="43" t="s">
        <v>9955</v>
      </c>
      <c r="Y1230" s="34"/>
      <c r="Z1230" s="34"/>
      <c r="AA1230" s="34"/>
      <c r="AB1230" s="34"/>
      <c r="AC1230" s="34"/>
      <c r="AD1230" s="100"/>
      <c r="AE1230" s="100"/>
      <c r="AF1230" s="210"/>
      <c r="AG1230" s="100"/>
    </row>
    <row r="1231" spans="1:153" ht="15" customHeight="1" x14ac:dyDescent="0.25">
      <c r="A1231" s="33" t="s">
        <v>2563</v>
      </c>
      <c r="B1231" s="34"/>
      <c r="C1231" s="23"/>
      <c r="D1231" s="472"/>
      <c r="E1231" s="35">
        <f t="shared" si="44"/>
        <v>0</v>
      </c>
      <c r="F1231" s="201">
        <v>4707</v>
      </c>
      <c r="G1231" s="417"/>
      <c r="H1231" s="36" t="s">
        <v>2564</v>
      </c>
      <c r="I1231" s="102"/>
      <c r="J1231" s="202">
        <v>97.69</v>
      </c>
      <c r="K1231" s="39">
        <f t="shared" si="43"/>
        <v>0</v>
      </c>
      <c r="L1231" s="40" t="s">
        <v>187</v>
      </c>
      <c r="M1231" s="41" t="s">
        <v>2565</v>
      </c>
      <c r="N1231" s="40" t="s">
        <v>2563</v>
      </c>
      <c r="O1231" s="46" t="s">
        <v>2278</v>
      </c>
      <c r="P1231" s="40" t="s">
        <v>38</v>
      </c>
      <c r="Q1231" s="42" t="s">
        <v>39</v>
      </c>
      <c r="R1231" s="42" t="s">
        <v>31</v>
      </c>
      <c r="S1231" s="304" t="s">
        <v>41</v>
      </c>
      <c r="T1231" s="304">
        <v>12</v>
      </c>
      <c r="U1231" s="304">
        <v>2500</v>
      </c>
      <c r="V1231" s="304" t="s">
        <v>41</v>
      </c>
      <c r="W1231" s="422"/>
      <c r="X1231" s="43"/>
      <c r="Y1231" s="34"/>
      <c r="Z1231" s="34"/>
      <c r="AA1231" s="34"/>
      <c r="AB1231" s="34"/>
      <c r="AC1231" s="34"/>
      <c r="AD1231" s="100"/>
      <c r="AF1231" s="210"/>
      <c r="AK1231" s="100"/>
      <c r="AL1231" s="100"/>
      <c r="AM1231" s="100"/>
      <c r="AN1231" s="100"/>
      <c r="AO1231" s="100"/>
      <c r="AP1231" s="100"/>
      <c r="AQ1231" s="100"/>
      <c r="AR1231" s="100"/>
      <c r="AS1231" s="100"/>
      <c r="AT1231" s="100"/>
      <c r="AU1231" s="100"/>
      <c r="AV1231" s="100"/>
      <c r="AW1231" s="100"/>
      <c r="AX1231" s="100"/>
      <c r="AY1231" s="100"/>
      <c r="AZ1231" s="100"/>
      <c r="BA1231" s="100"/>
      <c r="BB1231" s="100"/>
      <c r="BC1231" s="100"/>
      <c r="BD1231" s="100"/>
      <c r="BE1231" s="100"/>
      <c r="BF1231" s="100"/>
      <c r="BG1231" s="100"/>
      <c r="BH1231" s="100"/>
      <c r="BI1231" s="100"/>
      <c r="BJ1231" s="100"/>
      <c r="BK1231" s="100"/>
      <c r="BL1231" s="100"/>
      <c r="BM1231" s="100"/>
      <c r="BN1231" s="100"/>
      <c r="BO1231" s="100"/>
      <c r="BP1231" s="100"/>
      <c r="BQ1231" s="100"/>
      <c r="BR1231" s="100"/>
      <c r="BS1231" s="100"/>
      <c r="BT1231" s="100"/>
      <c r="BU1231" s="100"/>
      <c r="BV1231" s="100"/>
      <c r="BW1231" s="100"/>
      <c r="BX1231" s="100"/>
      <c r="BY1231" s="100"/>
      <c r="BZ1231" s="100"/>
      <c r="CA1231" s="100"/>
      <c r="CB1231" s="100"/>
      <c r="CC1231" s="100"/>
      <c r="CD1231" s="100"/>
      <c r="CE1231" s="100"/>
      <c r="CF1231" s="100"/>
      <c r="CG1231" s="100"/>
      <c r="CH1231" s="100"/>
      <c r="CI1231" s="100"/>
      <c r="CJ1231" s="100"/>
      <c r="CK1231" s="100"/>
      <c r="CL1231" s="100"/>
      <c r="CM1231" s="100"/>
      <c r="CN1231" s="100"/>
      <c r="CO1231" s="100"/>
      <c r="CP1231" s="100"/>
      <c r="CQ1231" s="100"/>
      <c r="CR1231" s="100"/>
      <c r="CS1231" s="100"/>
      <c r="CT1231" s="100"/>
      <c r="CU1231" s="100"/>
      <c r="CV1231" s="100"/>
      <c r="CW1231" s="100"/>
      <c r="CX1231" s="100"/>
      <c r="CY1231" s="100"/>
      <c r="CZ1231" s="100"/>
      <c r="DA1231" s="100"/>
      <c r="DB1231" s="100"/>
      <c r="DC1231" s="100"/>
      <c r="DD1231" s="100"/>
      <c r="DE1231" s="100"/>
      <c r="DF1231" s="100"/>
      <c r="DG1231" s="100"/>
      <c r="DH1231" s="100"/>
      <c r="DI1231" s="100"/>
      <c r="DJ1231" s="100"/>
      <c r="DK1231" s="100"/>
      <c r="DL1231" s="100"/>
      <c r="DM1231" s="100"/>
      <c r="DN1231" s="100"/>
      <c r="DO1231" s="100"/>
      <c r="DP1231" s="100"/>
      <c r="DQ1231" s="100"/>
      <c r="DR1231" s="100"/>
      <c r="DS1231" s="100"/>
      <c r="DT1231" s="100"/>
      <c r="DU1231" s="100"/>
      <c r="DV1231" s="100"/>
      <c r="DW1231" s="100"/>
      <c r="DX1231" s="100"/>
      <c r="DY1231" s="100"/>
      <c r="DZ1231" s="100"/>
      <c r="EA1231" s="100"/>
      <c r="EB1231" s="100"/>
      <c r="EC1231" s="100"/>
      <c r="ED1231" s="100"/>
      <c r="EE1231" s="100"/>
      <c r="EF1231" s="100"/>
      <c r="EG1231" s="100"/>
      <c r="EH1231" s="100"/>
      <c r="EI1231" s="100"/>
      <c r="EJ1231" s="100"/>
      <c r="EK1231" s="100"/>
      <c r="EL1231" s="100"/>
      <c r="EM1231" s="100"/>
      <c r="EN1231" s="100"/>
      <c r="EO1231" s="100"/>
      <c r="EP1231" s="100"/>
      <c r="EQ1231" s="100"/>
      <c r="ER1231" s="100"/>
      <c r="ES1231" s="100"/>
      <c r="ET1231" s="100"/>
      <c r="EW1231" s="100"/>
    </row>
    <row r="1232" spans="1:153" ht="15" customHeight="1" x14ac:dyDescent="0.25">
      <c r="A1232" s="33" t="s">
        <v>4178</v>
      </c>
      <c r="B1232" s="34"/>
      <c r="C1232" s="23"/>
      <c r="D1232" s="472"/>
      <c r="E1232" s="35">
        <f t="shared" si="44"/>
        <v>0</v>
      </c>
      <c r="F1232" s="201">
        <v>5129</v>
      </c>
      <c r="G1232" s="417"/>
      <c r="H1232" s="37" t="s">
        <v>4179</v>
      </c>
      <c r="I1232" s="102"/>
      <c r="J1232" s="202">
        <v>32.56</v>
      </c>
      <c r="K1232" s="39">
        <f t="shared" si="43"/>
        <v>0</v>
      </c>
      <c r="L1232" s="46" t="s">
        <v>4180</v>
      </c>
      <c r="M1232" s="45">
        <v>110605112014</v>
      </c>
      <c r="N1232" s="46" t="s">
        <v>4178</v>
      </c>
      <c r="O1232" s="46" t="s">
        <v>65</v>
      </c>
      <c r="P1232" s="46" t="s">
        <v>38</v>
      </c>
      <c r="Q1232" s="46" t="s">
        <v>39</v>
      </c>
      <c r="R1232" s="46" t="s">
        <v>31</v>
      </c>
      <c r="S1232" s="139" t="s">
        <v>60</v>
      </c>
      <c r="T1232" s="139">
        <v>4</v>
      </c>
      <c r="U1232" s="139">
        <v>2500</v>
      </c>
      <c r="V1232" s="139" t="s">
        <v>41</v>
      </c>
      <c r="W1232" s="426"/>
      <c r="X1232" s="153">
        <v>42005</v>
      </c>
      <c r="Y1232" s="34"/>
      <c r="Z1232" s="34"/>
      <c r="AA1232" s="34"/>
      <c r="AB1232" s="34"/>
      <c r="AC1232" s="34"/>
      <c r="AD1232" s="100"/>
      <c r="AF1232" s="210"/>
    </row>
    <row r="1233" spans="1:153" ht="15" customHeight="1" x14ac:dyDescent="0.25">
      <c r="A1233" s="33" t="s">
        <v>10030</v>
      </c>
      <c r="B1233" s="34"/>
      <c r="C1233" s="34"/>
      <c r="D1233" s="472"/>
      <c r="E1233" s="35">
        <f t="shared" si="44"/>
        <v>0</v>
      </c>
      <c r="F1233" s="201">
        <v>2611</v>
      </c>
      <c r="G1233" s="417"/>
      <c r="H1233" s="36" t="s">
        <v>10031</v>
      </c>
      <c r="I1233" s="102"/>
      <c r="J1233" s="202">
        <v>127.61</v>
      </c>
      <c r="K1233" s="39">
        <f t="shared" si="43"/>
        <v>0</v>
      </c>
      <c r="L1233" s="40" t="s">
        <v>10032</v>
      </c>
      <c r="M1233" s="41" t="s">
        <v>10033</v>
      </c>
      <c r="N1233" s="40" t="s">
        <v>10030</v>
      </c>
      <c r="O1233" s="46" t="s">
        <v>977</v>
      </c>
      <c r="P1233" s="40" t="s">
        <v>2735</v>
      </c>
      <c r="Q1233" s="40" t="s">
        <v>10034</v>
      </c>
      <c r="R1233" s="40" t="s">
        <v>31</v>
      </c>
      <c r="S1233" s="304" t="s">
        <v>41</v>
      </c>
      <c r="T1233" s="304">
        <v>11</v>
      </c>
      <c r="U1233" s="304">
        <v>2500</v>
      </c>
      <c r="V1233" s="304" t="s">
        <v>41</v>
      </c>
      <c r="W1233" s="422"/>
      <c r="X1233" s="43" t="s">
        <v>9955</v>
      </c>
      <c r="Y1233" s="34"/>
      <c r="Z1233" s="34"/>
      <c r="AA1233" s="34"/>
      <c r="AB1233" s="34"/>
      <c r="AC1233" s="34"/>
      <c r="AD1233" s="100"/>
      <c r="AE1233" s="100"/>
      <c r="AF1233" s="210"/>
      <c r="AG1233" s="100"/>
    </row>
    <row r="1234" spans="1:153" ht="15" customHeight="1" x14ac:dyDescent="0.25">
      <c r="A1234" s="33" t="s">
        <v>1750</v>
      </c>
      <c r="B1234" s="34"/>
      <c r="C1234" s="23"/>
      <c r="D1234" s="472"/>
      <c r="E1234" s="35">
        <f t="shared" si="44"/>
        <v>0</v>
      </c>
      <c r="F1234" s="201">
        <v>7629</v>
      </c>
      <c r="G1234" s="417"/>
      <c r="H1234" s="36" t="s">
        <v>1751</v>
      </c>
      <c r="I1234" s="102"/>
      <c r="J1234" s="202">
        <v>171.38</v>
      </c>
      <c r="K1234" s="39">
        <f t="shared" si="43"/>
        <v>0</v>
      </c>
      <c r="L1234" s="40" t="s">
        <v>1688</v>
      </c>
      <c r="M1234" s="41" t="s">
        <v>1752</v>
      </c>
      <c r="N1234" s="40" t="s">
        <v>1750</v>
      </c>
      <c r="O1234" s="46" t="s">
        <v>28</v>
      </c>
      <c r="P1234" s="40" t="s">
        <v>314</v>
      </c>
      <c r="Q1234" s="40" t="s">
        <v>30</v>
      </c>
      <c r="R1234" s="40" t="s">
        <v>31</v>
      </c>
      <c r="S1234" s="304" t="s">
        <v>41</v>
      </c>
      <c r="T1234" s="304">
        <v>12</v>
      </c>
      <c r="U1234" s="304">
        <v>2500</v>
      </c>
      <c r="V1234" s="304" t="s">
        <v>41</v>
      </c>
      <c r="W1234" s="422"/>
      <c r="X1234" s="43">
        <v>41723</v>
      </c>
      <c r="Y1234" s="34"/>
      <c r="Z1234" s="34"/>
      <c r="AA1234" s="34"/>
      <c r="AB1234" s="34"/>
      <c r="AC1234" s="34"/>
      <c r="AD1234" s="100"/>
      <c r="AF1234" s="210"/>
      <c r="AK1234" s="100"/>
      <c r="AL1234" s="100"/>
      <c r="AM1234" s="100"/>
      <c r="AN1234" s="100"/>
      <c r="AO1234" s="100"/>
      <c r="AP1234" s="100"/>
      <c r="AQ1234" s="100"/>
      <c r="AR1234" s="100"/>
      <c r="AS1234" s="100"/>
      <c r="AT1234" s="100"/>
      <c r="AU1234" s="100"/>
      <c r="AV1234" s="100"/>
      <c r="AW1234" s="100"/>
      <c r="AX1234" s="100"/>
      <c r="AY1234" s="100"/>
      <c r="AZ1234" s="100"/>
      <c r="BA1234" s="100"/>
      <c r="BB1234" s="100"/>
      <c r="BC1234" s="100"/>
      <c r="BD1234" s="100"/>
      <c r="BE1234" s="100"/>
      <c r="BF1234" s="100"/>
      <c r="BG1234" s="100"/>
      <c r="BH1234" s="100"/>
      <c r="BI1234" s="100"/>
      <c r="BJ1234" s="100"/>
      <c r="BK1234" s="100"/>
      <c r="BL1234" s="100"/>
      <c r="BM1234" s="100"/>
      <c r="BN1234" s="100"/>
      <c r="BO1234" s="100"/>
      <c r="BP1234" s="100"/>
      <c r="BQ1234" s="100"/>
      <c r="BR1234" s="100"/>
      <c r="BS1234" s="100"/>
      <c r="BT1234" s="100"/>
      <c r="BU1234" s="100"/>
      <c r="BV1234" s="100"/>
      <c r="BW1234" s="100"/>
      <c r="BX1234" s="100"/>
      <c r="BY1234" s="100"/>
      <c r="BZ1234" s="100"/>
      <c r="CA1234" s="100"/>
      <c r="CB1234" s="100"/>
      <c r="CC1234" s="100"/>
      <c r="CD1234" s="100"/>
      <c r="CE1234" s="100"/>
      <c r="CF1234" s="100"/>
      <c r="CG1234" s="100"/>
      <c r="CH1234" s="100"/>
      <c r="CI1234" s="100"/>
      <c r="CJ1234" s="100"/>
      <c r="CK1234" s="100"/>
      <c r="CL1234" s="100"/>
      <c r="CM1234" s="100"/>
      <c r="CN1234" s="100"/>
      <c r="CO1234" s="100"/>
      <c r="CP1234" s="100"/>
      <c r="CQ1234" s="100"/>
      <c r="CR1234" s="100"/>
      <c r="CS1234" s="100"/>
      <c r="CT1234" s="100"/>
      <c r="CU1234" s="100"/>
      <c r="CV1234" s="100"/>
      <c r="CW1234" s="100"/>
      <c r="CX1234" s="100"/>
      <c r="CY1234" s="100"/>
      <c r="CZ1234" s="100"/>
      <c r="DA1234" s="100"/>
      <c r="DB1234" s="100"/>
      <c r="DC1234" s="100"/>
      <c r="DD1234" s="100"/>
      <c r="DE1234" s="100"/>
      <c r="DF1234" s="100"/>
      <c r="DG1234" s="100"/>
      <c r="DH1234" s="100"/>
      <c r="DI1234" s="100"/>
      <c r="DJ1234" s="100"/>
      <c r="DK1234" s="100"/>
      <c r="DL1234" s="100"/>
      <c r="DM1234" s="100"/>
      <c r="DN1234" s="100"/>
      <c r="DO1234" s="100"/>
      <c r="DP1234" s="100"/>
      <c r="DQ1234" s="100"/>
      <c r="DR1234" s="100"/>
      <c r="DS1234" s="100"/>
      <c r="DT1234" s="100"/>
      <c r="DU1234" s="100"/>
      <c r="DV1234" s="100"/>
      <c r="DW1234" s="100"/>
      <c r="DX1234" s="100"/>
      <c r="DY1234" s="100"/>
      <c r="DZ1234" s="100"/>
      <c r="EA1234" s="100"/>
      <c r="EB1234" s="100"/>
      <c r="EC1234" s="100"/>
      <c r="ED1234" s="100"/>
      <c r="EE1234" s="100"/>
      <c r="EF1234" s="100"/>
      <c r="EG1234" s="100"/>
      <c r="EH1234" s="100"/>
      <c r="EI1234" s="100"/>
      <c r="EJ1234" s="100"/>
      <c r="EK1234" s="100"/>
      <c r="EL1234" s="100"/>
      <c r="EM1234" s="100"/>
      <c r="EN1234" s="100"/>
      <c r="EO1234" s="100"/>
      <c r="EP1234" s="100"/>
      <c r="EQ1234" s="100"/>
      <c r="ER1234" s="100"/>
      <c r="ES1234" s="100"/>
      <c r="ET1234" s="100"/>
      <c r="EW1234" s="100"/>
    </row>
    <row r="1235" spans="1:153" ht="15" customHeight="1" x14ac:dyDescent="0.25">
      <c r="A1235" s="33" t="s">
        <v>4181</v>
      </c>
      <c r="B1235" s="34"/>
      <c r="C1235" s="23"/>
      <c r="D1235" s="472"/>
      <c r="E1235" s="35">
        <f t="shared" si="44"/>
        <v>0</v>
      </c>
      <c r="F1235" s="201">
        <v>6752</v>
      </c>
      <c r="G1235" s="417"/>
      <c r="H1235" s="36" t="s">
        <v>4182</v>
      </c>
      <c r="I1235" s="102"/>
      <c r="J1235" s="202">
        <v>264.45999999999998</v>
      </c>
      <c r="K1235" s="39">
        <f t="shared" si="43"/>
        <v>0</v>
      </c>
      <c r="L1235" s="40" t="s">
        <v>312</v>
      </c>
      <c r="M1235" s="41" t="s">
        <v>4183</v>
      </c>
      <c r="N1235" s="40" t="s">
        <v>4181</v>
      </c>
      <c r="O1235" s="46" t="s">
        <v>65</v>
      </c>
      <c r="P1235" s="40" t="s">
        <v>314</v>
      </c>
      <c r="Q1235" s="40" t="s">
        <v>30</v>
      </c>
      <c r="R1235" s="40" t="s">
        <v>31</v>
      </c>
      <c r="S1235" s="304" t="s">
        <v>41</v>
      </c>
      <c r="T1235" s="304">
        <v>10</v>
      </c>
      <c r="U1235" s="304">
        <v>2500</v>
      </c>
      <c r="V1235" s="304" t="s">
        <v>41</v>
      </c>
      <c r="W1235" s="422"/>
      <c r="X1235" s="43">
        <v>41677</v>
      </c>
      <c r="Y1235" s="34"/>
      <c r="Z1235" s="34"/>
      <c r="AA1235" s="34"/>
      <c r="AB1235" s="34"/>
      <c r="AC1235" s="34"/>
      <c r="AD1235" s="100"/>
      <c r="AF1235" s="210"/>
    </row>
    <row r="1236" spans="1:153" ht="15" customHeight="1" x14ac:dyDescent="0.25">
      <c r="A1236" s="33" t="s">
        <v>11006</v>
      </c>
      <c r="B1236" s="34"/>
      <c r="C1236" s="23"/>
      <c r="D1236" s="472"/>
      <c r="E1236" s="35">
        <f t="shared" si="44"/>
        <v>0</v>
      </c>
      <c r="F1236" s="201">
        <v>34237</v>
      </c>
      <c r="G1236" s="417"/>
      <c r="H1236" s="36" t="s">
        <v>11058</v>
      </c>
      <c r="I1236" s="102"/>
      <c r="J1236" s="202">
        <v>209.96999999999997</v>
      </c>
      <c r="K1236" s="39">
        <f t="shared" si="43"/>
        <v>0</v>
      </c>
      <c r="L1236" s="40" t="s">
        <v>11112</v>
      </c>
      <c r="M1236" s="41" t="s">
        <v>11113</v>
      </c>
      <c r="N1236" s="40" t="s">
        <v>11006</v>
      </c>
      <c r="O1236" s="46" t="s">
        <v>65</v>
      </c>
      <c r="P1236" s="40" t="s">
        <v>441</v>
      </c>
      <c r="Q1236" s="40" t="s">
        <v>67</v>
      </c>
      <c r="R1236" s="40" t="s">
        <v>31</v>
      </c>
      <c r="S1236" s="304" t="s">
        <v>41</v>
      </c>
      <c r="T1236" s="304">
        <v>10</v>
      </c>
      <c r="U1236" s="304">
        <v>2500</v>
      </c>
      <c r="V1236" s="304" t="s">
        <v>41</v>
      </c>
      <c r="W1236" s="422"/>
      <c r="X1236" s="191" t="s">
        <v>11136</v>
      </c>
      <c r="Y1236" s="34"/>
      <c r="Z1236" s="34"/>
      <c r="AA1236" s="34"/>
      <c r="AB1236" s="34"/>
      <c r="AC1236" s="34"/>
      <c r="AD1236" s="100"/>
      <c r="AF1236" s="210"/>
      <c r="AH1236" s="140"/>
      <c r="AI1236" s="140"/>
    </row>
    <row r="1237" spans="1:153" ht="15" customHeight="1" x14ac:dyDescent="0.25">
      <c r="A1237" s="33" t="s">
        <v>310</v>
      </c>
      <c r="B1237" s="34"/>
      <c r="C1237" s="23"/>
      <c r="D1237" s="472"/>
      <c r="E1237" s="35">
        <f t="shared" si="44"/>
        <v>0</v>
      </c>
      <c r="F1237" s="201">
        <v>5118</v>
      </c>
      <c r="G1237" s="417"/>
      <c r="H1237" s="36" t="s">
        <v>311</v>
      </c>
      <c r="I1237" s="102"/>
      <c r="J1237" s="202">
        <v>78.55</v>
      </c>
      <c r="K1237" s="39">
        <f t="shared" si="43"/>
        <v>0</v>
      </c>
      <c r="L1237" s="40" t="s">
        <v>312</v>
      </c>
      <c r="M1237" s="41" t="s">
        <v>313</v>
      </c>
      <c r="N1237" s="40" t="s">
        <v>310</v>
      </c>
      <c r="O1237" s="46" t="s">
        <v>157</v>
      </c>
      <c r="P1237" s="40" t="s">
        <v>314</v>
      </c>
      <c r="Q1237" s="40" t="s">
        <v>30</v>
      </c>
      <c r="R1237" s="40" t="s">
        <v>31</v>
      </c>
      <c r="S1237" s="304" t="s">
        <v>60</v>
      </c>
      <c r="T1237" s="304">
        <v>4</v>
      </c>
      <c r="U1237" s="304">
        <v>2500</v>
      </c>
      <c r="V1237" s="304" t="s">
        <v>41</v>
      </c>
      <c r="W1237" s="422"/>
      <c r="X1237" s="43"/>
      <c r="Y1237" s="34"/>
      <c r="Z1237" s="34"/>
      <c r="AA1237" s="34"/>
      <c r="AB1237" s="34"/>
      <c r="AC1237" s="34"/>
      <c r="AD1237" s="100"/>
      <c r="AF1237" s="210"/>
    </row>
    <row r="1238" spans="1:153" ht="15" customHeight="1" x14ac:dyDescent="0.25">
      <c r="A1238" s="33" t="s">
        <v>3148</v>
      </c>
      <c r="B1238" s="34"/>
      <c r="C1238" s="23"/>
      <c r="D1238" s="472"/>
      <c r="E1238" s="35">
        <f t="shared" si="44"/>
        <v>0</v>
      </c>
      <c r="F1238" s="201">
        <v>2594</v>
      </c>
      <c r="G1238" s="417"/>
      <c r="H1238" s="36" t="s">
        <v>3149</v>
      </c>
      <c r="I1238" s="102"/>
      <c r="J1238" s="202">
        <v>19.28</v>
      </c>
      <c r="K1238" s="39">
        <f t="shared" si="43"/>
        <v>0</v>
      </c>
      <c r="L1238" s="40" t="s">
        <v>312</v>
      </c>
      <c r="M1238" s="41" t="s">
        <v>3150</v>
      </c>
      <c r="N1238" s="40" t="s">
        <v>3148</v>
      </c>
      <c r="O1238" s="46" t="s">
        <v>74</v>
      </c>
      <c r="P1238" s="40" t="s">
        <v>140</v>
      </c>
      <c r="Q1238" s="40" t="s">
        <v>39</v>
      </c>
      <c r="R1238" s="40" t="s">
        <v>31</v>
      </c>
      <c r="S1238" s="304" t="s">
        <v>9121</v>
      </c>
      <c r="T1238" s="304">
        <v>2</v>
      </c>
      <c r="U1238" s="304">
        <v>2500</v>
      </c>
      <c r="V1238" s="304" t="s">
        <v>41</v>
      </c>
      <c r="W1238" s="422"/>
      <c r="X1238" s="43">
        <v>41677</v>
      </c>
      <c r="Y1238" s="34"/>
      <c r="Z1238" s="34"/>
      <c r="AA1238" s="34"/>
      <c r="AB1238" s="34"/>
      <c r="AC1238" s="34"/>
      <c r="AD1238" s="100"/>
      <c r="AF1238" s="210"/>
      <c r="AK1238" s="140"/>
      <c r="AL1238" s="140"/>
      <c r="AM1238" s="140"/>
      <c r="AN1238" s="140"/>
      <c r="AO1238" s="140"/>
      <c r="AP1238" s="140"/>
      <c r="AQ1238" s="140"/>
      <c r="AR1238" s="140"/>
      <c r="AS1238" s="140"/>
      <c r="AT1238" s="140"/>
      <c r="AU1238" s="140"/>
      <c r="AV1238" s="140"/>
      <c r="AW1238" s="140"/>
      <c r="AX1238" s="140"/>
      <c r="AY1238" s="140"/>
      <c r="AZ1238" s="140"/>
      <c r="BA1238" s="140"/>
      <c r="BB1238" s="140"/>
      <c r="BC1238" s="140"/>
      <c r="BD1238" s="140"/>
      <c r="BE1238" s="140"/>
      <c r="BF1238" s="140"/>
      <c r="BG1238" s="140"/>
      <c r="BH1238" s="140"/>
      <c r="BI1238" s="140"/>
      <c r="BJ1238" s="140"/>
      <c r="BK1238" s="140"/>
      <c r="BL1238" s="140"/>
      <c r="BM1238" s="140"/>
      <c r="BN1238" s="140"/>
      <c r="BO1238" s="140"/>
      <c r="BP1238" s="140"/>
      <c r="BQ1238" s="140"/>
      <c r="BR1238" s="140"/>
      <c r="BS1238" s="140"/>
      <c r="BT1238" s="140"/>
      <c r="BU1238" s="140"/>
      <c r="BV1238" s="140"/>
      <c r="BW1238" s="140"/>
      <c r="BX1238" s="140"/>
      <c r="BY1238" s="140"/>
      <c r="BZ1238" s="140"/>
      <c r="CA1238" s="140"/>
      <c r="CB1238" s="140"/>
      <c r="CC1238" s="140"/>
      <c r="CD1238" s="140"/>
      <c r="CE1238" s="140"/>
      <c r="CF1238" s="140"/>
      <c r="CG1238" s="140"/>
      <c r="CH1238" s="140"/>
      <c r="CI1238" s="140"/>
      <c r="CJ1238" s="140"/>
      <c r="CK1238" s="140"/>
      <c r="CL1238" s="140"/>
      <c r="CM1238" s="140"/>
      <c r="CN1238" s="140"/>
      <c r="CO1238" s="140"/>
      <c r="CP1238" s="140"/>
      <c r="CQ1238" s="140"/>
      <c r="CR1238" s="140"/>
      <c r="CS1238" s="140"/>
      <c r="CT1238" s="140"/>
      <c r="CU1238" s="140"/>
      <c r="CV1238" s="140"/>
      <c r="CW1238" s="140"/>
      <c r="CX1238" s="140"/>
      <c r="CY1238" s="140"/>
      <c r="CZ1238" s="140"/>
      <c r="DA1238" s="140"/>
      <c r="DB1238" s="140"/>
      <c r="DC1238" s="140"/>
      <c r="DD1238" s="140"/>
      <c r="DE1238" s="140"/>
      <c r="DF1238" s="140"/>
      <c r="DG1238" s="140"/>
      <c r="DH1238" s="140"/>
      <c r="DI1238" s="140"/>
      <c r="DJ1238" s="140"/>
      <c r="DK1238" s="140"/>
      <c r="DL1238" s="140"/>
      <c r="DM1238" s="140"/>
      <c r="DN1238" s="140"/>
      <c r="DO1238" s="140"/>
      <c r="DP1238" s="140"/>
      <c r="DQ1238" s="140"/>
      <c r="DR1238" s="140"/>
      <c r="DS1238" s="140"/>
      <c r="DT1238" s="140"/>
      <c r="DU1238" s="140"/>
      <c r="DV1238" s="140"/>
      <c r="DW1238" s="140"/>
      <c r="DX1238" s="140"/>
      <c r="DY1238" s="140"/>
      <c r="DZ1238" s="140"/>
      <c r="EA1238" s="140"/>
      <c r="EB1238" s="140"/>
      <c r="EC1238" s="140"/>
      <c r="ED1238" s="140"/>
      <c r="EE1238" s="140"/>
      <c r="EF1238" s="140"/>
      <c r="EG1238" s="140"/>
      <c r="EH1238" s="140"/>
      <c r="EI1238" s="140"/>
      <c r="EJ1238" s="140"/>
      <c r="EK1238" s="140"/>
      <c r="EL1238" s="140"/>
      <c r="EM1238" s="140"/>
      <c r="EN1238" s="140"/>
      <c r="EO1238" s="140"/>
      <c r="EP1238" s="140"/>
      <c r="EQ1238" s="140"/>
      <c r="ER1238" s="140"/>
      <c r="ES1238" s="140"/>
      <c r="ET1238" s="140"/>
      <c r="EW1238" s="140"/>
    </row>
    <row r="1239" spans="1:153" ht="15" customHeight="1" x14ac:dyDescent="0.25">
      <c r="A1239" s="33" t="s">
        <v>3151</v>
      </c>
      <c r="B1239" s="34"/>
      <c r="C1239" s="23"/>
      <c r="D1239" s="472"/>
      <c r="E1239" s="35">
        <f t="shared" si="44"/>
        <v>0</v>
      </c>
      <c r="F1239" s="201">
        <v>4090</v>
      </c>
      <c r="G1239" s="417"/>
      <c r="H1239" s="36" t="s">
        <v>3152</v>
      </c>
      <c r="I1239" s="102"/>
      <c r="J1239" s="202">
        <v>32.590000000000003</v>
      </c>
      <c r="K1239" s="39">
        <f t="shared" si="43"/>
        <v>0</v>
      </c>
      <c r="L1239" s="40" t="s">
        <v>312</v>
      </c>
      <c r="M1239" s="41" t="s">
        <v>3153</v>
      </c>
      <c r="N1239" s="40" t="s">
        <v>3151</v>
      </c>
      <c r="O1239" s="46" t="s">
        <v>74</v>
      </c>
      <c r="P1239" s="40" t="s">
        <v>314</v>
      </c>
      <c r="Q1239" s="40" t="s">
        <v>39</v>
      </c>
      <c r="R1239" s="40" t="s">
        <v>31</v>
      </c>
      <c r="S1239" s="304" t="s">
        <v>9121</v>
      </c>
      <c r="T1239" s="304">
        <v>2</v>
      </c>
      <c r="U1239" s="304">
        <v>2500</v>
      </c>
      <c r="V1239" s="304" t="s">
        <v>41</v>
      </c>
      <c r="W1239" s="422"/>
      <c r="X1239" s="43">
        <v>41677</v>
      </c>
      <c r="Y1239" s="34"/>
      <c r="Z1239" s="34"/>
      <c r="AA1239" s="34"/>
      <c r="AB1239" s="34"/>
      <c r="AC1239" s="34"/>
      <c r="AD1239" s="100"/>
      <c r="AF1239" s="210"/>
      <c r="AK1239" s="140"/>
      <c r="AL1239" s="140"/>
      <c r="AM1239" s="140"/>
      <c r="AN1239" s="140"/>
      <c r="AO1239" s="140"/>
      <c r="AP1239" s="140"/>
      <c r="AQ1239" s="140"/>
      <c r="AR1239" s="140"/>
      <c r="AS1239" s="140"/>
      <c r="AT1239" s="140"/>
      <c r="AU1239" s="140"/>
      <c r="AV1239" s="140"/>
      <c r="AW1239" s="140"/>
      <c r="AX1239" s="140"/>
      <c r="AY1239" s="140"/>
      <c r="AZ1239" s="140"/>
      <c r="BA1239" s="140"/>
      <c r="BB1239" s="140"/>
      <c r="BC1239" s="140"/>
      <c r="BD1239" s="140"/>
      <c r="BE1239" s="140"/>
      <c r="BF1239" s="140"/>
      <c r="BG1239" s="140"/>
      <c r="BH1239" s="140"/>
      <c r="BI1239" s="140"/>
      <c r="BJ1239" s="140"/>
      <c r="BK1239" s="140"/>
      <c r="BL1239" s="140"/>
      <c r="BM1239" s="140"/>
      <c r="BN1239" s="140"/>
      <c r="BO1239" s="140"/>
      <c r="BP1239" s="140"/>
      <c r="BQ1239" s="140"/>
      <c r="BR1239" s="140"/>
      <c r="BS1239" s="140"/>
      <c r="BT1239" s="140"/>
      <c r="BU1239" s="140"/>
      <c r="BV1239" s="140"/>
      <c r="BW1239" s="140"/>
      <c r="BX1239" s="140"/>
      <c r="BY1239" s="140"/>
      <c r="BZ1239" s="140"/>
      <c r="CA1239" s="140"/>
      <c r="CB1239" s="140"/>
      <c r="CC1239" s="140"/>
      <c r="CD1239" s="140"/>
      <c r="CE1239" s="140"/>
      <c r="CF1239" s="140"/>
      <c r="CG1239" s="140"/>
      <c r="CH1239" s="140"/>
      <c r="CI1239" s="140"/>
      <c r="CJ1239" s="140"/>
      <c r="CK1239" s="140"/>
      <c r="CL1239" s="140"/>
      <c r="CM1239" s="140"/>
      <c r="CN1239" s="140"/>
      <c r="CO1239" s="140"/>
      <c r="CP1239" s="140"/>
      <c r="CQ1239" s="140"/>
      <c r="CR1239" s="140"/>
      <c r="CS1239" s="140"/>
      <c r="CT1239" s="140"/>
      <c r="CU1239" s="140"/>
      <c r="CV1239" s="140"/>
      <c r="CW1239" s="140"/>
      <c r="CX1239" s="140"/>
      <c r="CY1239" s="140"/>
      <c r="CZ1239" s="140"/>
      <c r="DA1239" s="140"/>
      <c r="DB1239" s="140"/>
      <c r="DC1239" s="140"/>
      <c r="DD1239" s="140"/>
      <c r="DE1239" s="140"/>
      <c r="DF1239" s="140"/>
      <c r="DG1239" s="140"/>
      <c r="DH1239" s="140"/>
      <c r="DI1239" s="140"/>
      <c r="DJ1239" s="140"/>
      <c r="DK1239" s="140"/>
      <c r="DL1239" s="140"/>
      <c r="DM1239" s="140"/>
      <c r="DN1239" s="140"/>
      <c r="DO1239" s="140"/>
      <c r="DP1239" s="140"/>
      <c r="DQ1239" s="140"/>
      <c r="DR1239" s="140"/>
      <c r="DS1239" s="140"/>
      <c r="DT1239" s="140"/>
      <c r="DU1239" s="140"/>
      <c r="DV1239" s="140"/>
      <c r="DW1239" s="140"/>
      <c r="DX1239" s="140"/>
      <c r="DY1239" s="140"/>
      <c r="DZ1239" s="140"/>
      <c r="EA1239" s="140"/>
      <c r="EB1239" s="140"/>
      <c r="EC1239" s="140"/>
      <c r="ED1239" s="140"/>
      <c r="EE1239" s="140"/>
      <c r="EF1239" s="140"/>
      <c r="EG1239" s="140"/>
      <c r="EH1239" s="140"/>
      <c r="EI1239" s="140"/>
      <c r="EJ1239" s="140"/>
      <c r="EK1239" s="140"/>
      <c r="EL1239" s="140"/>
      <c r="EM1239" s="140"/>
      <c r="EN1239" s="140"/>
      <c r="EO1239" s="140"/>
      <c r="EP1239" s="140"/>
      <c r="EQ1239" s="140"/>
      <c r="ER1239" s="140"/>
      <c r="ES1239" s="140"/>
      <c r="ET1239" s="140"/>
      <c r="EW1239" s="140"/>
    </row>
    <row r="1240" spans="1:153" ht="15" customHeight="1" x14ac:dyDescent="0.25">
      <c r="A1240" s="33" t="s">
        <v>3154</v>
      </c>
      <c r="B1240" s="34"/>
      <c r="C1240" s="23"/>
      <c r="D1240" s="472"/>
      <c r="E1240" s="35">
        <f t="shared" si="44"/>
        <v>0</v>
      </c>
      <c r="F1240" s="201">
        <v>4093</v>
      </c>
      <c r="G1240" s="417"/>
      <c r="H1240" s="36" t="s">
        <v>3155</v>
      </c>
      <c r="I1240" s="102"/>
      <c r="J1240" s="202">
        <v>27.83</v>
      </c>
      <c r="K1240" s="39">
        <f t="shared" si="43"/>
        <v>0</v>
      </c>
      <c r="L1240" s="40" t="s">
        <v>312</v>
      </c>
      <c r="M1240" s="41" t="s">
        <v>3156</v>
      </c>
      <c r="N1240" s="40" t="s">
        <v>3154</v>
      </c>
      <c r="O1240" s="46" t="s">
        <v>74</v>
      </c>
      <c r="P1240" s="40" t="s">
        <v>314</v>
      </c>
      <c r="Q1240" s="40" t="s">
        <v>30</v>
      </c>
      <c r="R1240" s="40" t="s">
        <v>31</v>
      </c>
      <c r="S1240" s="304" t="s">
        <v>60</v>
      </c>
      <c r="T1240" s="304">
        <v>4</v>
      </c>
      <c r="U1240" s="304">
        <v>2500</v>
      </c>
      <c r="V1240" s="304" t="s">
        <v>41</v>
      </c>
      <c r="W1240" s="422"/>
      <c r="X1240" s="43">
        <v>41677</v>
      </c>
      <c r="Y1240" s="34"/>
      <c r="Z1240" s="34"/>
      <c r="AA1240" s="34"/>
      <c r="AB1240" s="34"/>
      <c r="AC1240" s="34"/>
      <c r="AD1240" s="100"/>
      <c r="AF1240" s="210"/>
    </row>
    <row r="1241" spans="1:153" ht="15" customHeight="1" x14ac:dyDescent="0.25">
      <c r="A1241" s="33" t="s">
        <v>2873</v>
      </c>
      <c r="B1241" s="34"/>
      <c r="C1241" s="23"/>
      <c r="D1241" s="472"/>
      <c r="E1241" s="35">
        <f t="shared" si="44"/>
        <v>0</v>
      </c>
      <c r="F1241" s="201">
        <v>5697</v>
      </c>
      <c r="G1241" s="417"/>
      <c r="H1241" s="37" t="s">
        <v>2874</v>
      </c>
      <c r="I1241" s="102"/>
      <c r="J1241" s="202">
        <v>48.64</v>
      </c>
      <c r="K1241" s="39">
        <f t="shared" si="43"/>
        <v>0</v>
      </c>
      <c r="L1241" s="46" t="s">
        <v>2875</v>
      </c>
      <c r="M1241" s="45">
        <v>201305041059</v>
      </c>
      <c r="N1241" s="46" t="s">
        <v>2873</v>
      </c>
      <c r="O1241" s="46" t="s">
        <v>2719</v>
      </c>
      <c r="P1241" s="46" t="s">
        <v>140</v>
      </c>
      <c r="Q1241" s="46" t="s">
        <v>184</v>
      </c>
      <c r="R1241" s="46" t="s">
        <v>31</v>
      </c>
      <c r="S1241" s="308" t="s">
        <v>150</v>
      </c>
      <c r="T1241" s="139">
        <v>4</v>
      </c>
      <c r="U1241" s="139">
        <v>2500</v>
      </c>
      <c r="V1241" s="139" t="s">
        <v>41</v>
      </c>
      <c r="W1241" s="427"/>
      <c r="X1241" s="154" t="s">
        <v>141</v>
      </c>
      <c r="Y1241" s="32"/>
      <c r="Z1241" s="32"/>
      <c r="AA1241" s="49"/>
      <c r="AB1241" s="32"/>
      <c r="AC1241" s="32"/>
      <c r="AD1241" s="100"/>
      <c r="AF1241" s="210"/>
    </row>
    <row r="1242" spans="1:153" ht="15" customHeight="1" x14ac:dyDescent="0.25">
      <c r="A1242" s="33" t="s">
        <v>4184</v>
      </c>
      <c r="B1242" s="34"/>
      <c r="C1242" s="23"/>
      <c r="D1242" s="472"/>
      <c r="E1242" s="35">
        <f t="shared" si="44"/>
        <v>0</v>
      </c>
      <c r="F1242" s="201">
        <v>5404</v>
      </c>
      <c r="G1242" s="417"/>
      <c r="H1242" s="36" t="s">
        <v>4185</v>
      </c>
      <c r="I1242" s="102"/>
      <c r="J1242" s="202">
        <v>81</v>
      </c>
      <c r="K1242" s="39">
        <f t="shared" si="43"/>
        <v>0</v>
      </c>
      <c r="L1242" s="40" t="s">
        <v>2923</v>
      </c>
      <c r="M1242" s="40">
        <v>10410708</v>
      </c>
      <c r="N1242" s="40" t="s">
        <v>4184</v>
      </c>
      <c r="O1242" s="46" t="s">
        <v>65</v>
      </c>
      <c r="P1242" s="40" t="s">
        <v>111</v>
      </c>
      <c r="Q1242" s="40" t="s">
        <v>67</v>
      </c>
      <c r="R1242" s="40" t="s">
        <v>31</v>
      </c>
      <c r="S1242" s="304" t="s">
        <v>41</v>
      </c>
      <c r="T1242" s="304">
        <v>10</v>
      </c>
      <c r="U1242" s="304">
        <v>2500</v>
      </c>
      <c r="V1242" s="304" t="s">
        <v>41</v>
      </c>
      <c r="W1242" s="422"/>
      <c r="X1242" s="43">
        <v>41927</v>
      </c>
      <c r="Y1242" s="34"/>
      <c r="Z1242" s="34"/>
      <c r="AA1242" s="34"/>
      <c r="AB1242" s="34"/>
      <c r="AC1242" s="34"/>
      <c r="AD1242" s="100"/>
      <c r="AF1242" s="210"/>
    </row>
    <row r="1243" spans="1:153" ht="15" customHeight="1" x14ac:dyDescent="0.25">
      <c r="A1243" s="33" t="s">
        <v>4186</v>
      </c>
      <c r="B1243" s="34"/>
      <c r="C1243" s="23"/>
      <c r="D1243" s="472"/>
      <c r="E1243" s="35">
        <f t="shared" si="44"/>
        <v>0</v>
      </c>
      <c r="F1243" s="201">
        <v>7601</v>
      </c>
      <c r="G1243" s="417"/>
      <c r="H1243" s="36" t="s">
        <v>4187</v>
      </c>
      <c r="I1243" s="102"/>
      <c r="J1243" s="202">
        <v>27.69</v>
      </c>
      <c r="K1243" s="39">
        <f t="shared" si="43"/>
        <v>0</v>
      </c>
      <c r="L1243" s="40" t="s">
        <v>312</v>
      </c>
      <c r="M1243" s="41" t="s">
        <v>4188</v>
      </c>
      <c r="N1243" s="40" t="s">
        <v>4186</v>
      </c>
      <c r="O1243" s="46" t="s">
        <v>65</v>
      </c>
      <c r="P1243" s="40" t="s">
        <v>314</v>
      </c>
      <c r="Q1243" s="40" t="s">
        <v>3075</v>
      </c>
      <c r="R1243" s="40" t="s">
        <v>291</v>
      </c>
      <c r="S1243" s="304" t="s">
        <v>46</v>
      </c>
      <c r="T1243" s="304">
        <v>6</v>
      </c>
      <c r="U1243" s="304">
        <v>2500</v>
      </c>
      <c r="V1243" s="304" t="s">
        <v>41</v>
      </c>
      <c r="W1243" s="422"/>
      <c r="X1243" s="43">
        <v>41677</v>
      </c>
      <c r="Y1243" s="34"/>
      <c r="Z1243" s="34"/>
      <c r="AA1243" s="34"/>
      <c r="AB1243" s="34"/>
      <c r="AC1243" s="34"/>
      <c r="AD1243" s="100"/>
      <c r="AF1243" s="210"/>
    </row>
    <row r="1244" spans="1:153" ht="15" customHeight="1" x14ac:dyDescent="0.25">
      <c r="A1244" s="33" t="s">
        <v>4189</v>
      </c>
      <c r="B1244" s="34"/>
      <c r="C1244" s="23"/>
      <c r="D1244" s="472"/>
      <c r="E1244" s="35">
        <f t="shared" si="44"/>
        <v>0</v>
      </c>
      <c r="F1244" s="201">
        <v>4091</v>
      </c>
      <c r="G1244" s="417"/>
      <c r="H1244" s="36" t="s">
        <v>4190</v>
      </c>
      <c r="I1244" s="102"/>
      <c r="J1244" s="202">
        <v>80.739999999999995</v>
      </c>
      <c r="K1244" s="39">
        <f t="shared" si="43"/>
        <v>0</v>
      </c>
      <c r="L1244" s="40" t="s">
        <v>312</v>
      </c>
      <c r="M1244" s="41" t="s">
        <v>4191</v>
      </c>
      <c r="N1244" s="40" t="s">
        <v>4189</v>
      </c>
      <c r="O1244" s="46" t="s">
        <v>65</v>
      </c>
      <c r="P1244" s="40" t="s">
        <v>314</v>
      </c>
      <c r="Q1244" s="40" t="s">
        <v>30</v>
      </c>
      <c r="R1244" s="40" t="s">
        <v>31</v>
      </c>
      <c r="S1244" s="304" t="s">
        <v>41</v>
      </c>
      <c r="T1244" s="304">
        <v>10</v>
      </c>
      <c r="U1244" s="304">
        <v>2500</v>
      </c>
      <c r="V1244" s="304" t="s">
        <v>41</v>
      </c>
      <c r="W1244" s="422"/>
      <c r="X1244" s="43">
        <v>41677</v>
      </c>
      <c r="Y1244" s="34"/>
      <c r="Z1244" s="34"/>
      <c r="AA1244" s="34"/>
      <c r="AB1244" s="34"/>
      <c r="AC1244" s="34"/>
      <c r="AD1244" s="100"/>
      <c r="AF1244" s="210"/>
      <c r="AK1244" s="100"/>
      <c r="AL1244" s="100"/>
      <c r="AM1244" s="100"/>
      <c r="AN1244" s="100"/>
      <c r="AO1244" s="100"/>
      <c r="AP1244" s="100"/>
      <c r="AQ1244" s="100"/>
      <c r="AR1244" s="100"/>
      <c r="AS1244" s="100"/>
      <c r="AT1244" s="100"/>
      <c r="AU1244" s="100"/>
      <c r="AV1244" s="100"/>
      <c r="AW1244" s="100"/>
      <c r="AX1244" s="100"/>
      <c r="AY1244" s="100"/>
      <c r="AZ1244" s="100"/>
      <c r="BA1244" s="100"/>
      <c r="BB1244" s="100"/>
      <c r="BC1244" s="100"/>
      <c r="BD1244" s="100"/>
      <c r="BE1244" s="100"/>
      <c r="BF1244" s="100"/>
      <c r="BG1244" s="100"/>
      <c r="BH1244" s="100"/>
      <c r="BI1244" s="100"/>
      <c r="BJ1244" s="100"/>
      <c r="BK1244" s="100"/>
      <c r="BL1244" s="100"/>
      <c r="BM1244" s="100"/>
      <c r="BN1244" s="100"/>
      <c r="BO1244" s="100"/>
      <c r="BP1244" s="100"/>
      <c r="BQ1244" s="100"/>
      <c r="BR1244" s="100"/>
      <c r="BS1244" s="100"/>
      <c r="BT1244" s="100"/>
      <c r="BU1244" s="100"/>
      <c r="BV1244" s="100"/>
      <c r="BW1244" s="100"/>
      <c r="BX1244" s="100"/>
      <c r="BY1244" s="100"/>
      <c r="BZ1244" s="100"/>
      <c r="CA1244" s="100"/>
      <c r="CB1244" s="100"/>
      <c r="CC1244" s="100"/>
      <c r="CD1244" s="100"/>
      <c r="CE1244" s="100"/>
      <c r="CF1244" s="100"/>
      <c r="CG1244" s="100"/>
      <c r="CH1244" s="100"/>
      <c r="CI1244" s="100"/>
      <c r="CJ1244" s="100"/>
      <c r="CK1244" s="100"/>
      <c r="CL1244" s="100"/>
      <c r="CM1244" s="100"/>
      <c r="CN1244" s="100"/>
      <c r="CO1244" s="100"/>
      <c r="CP1244" s="100"/>
      <c r="CQ1244" s="100"/>
      <c r="CR1244" s="100"/>
      <c r="CS1244" s="100"/>
      <c r="CT1244" s="100"/>
      <c r="CU1244" s="100"/>
      <c r="CV1244" s="100"/>
      <c r="CW1244" s="100"/>
      <c r="CX1244" s="100"/>
      <c r="CY1244" s="100"/>
      <c r="CZ1244" s="100"/>
      <c r="DA1244" s="100"/>
      <c r="DB1244" s="100"/>
      <c r="DC1244" s="100"/>
      <c r="DD1244" s="100"/>
      <c r="DE1244" s="100"/>
      <c r="DF1244" s="100"/>
      <c r="DG1244" s="100"/>
      <c r="DH1244" s="100"/>
      <c r="DI1244" s="100"/>
      <c r="DJ1244" s="100"/>
      <c r="DK1244" s="100"/>
      <c r="DL1244" s="100"/>
      <c r="DM1244" s="100"/>
      <c r="DN1244" s="100"/>
      <c r="DO1244" s="100"/>
      <c r="DP1244" s="100"/>
      <c r="DQ1244" s="100"/>
      <c r="DR1244" s="100"/>
      <c r="DS1244" s="100"/>
      <c r="DT1244" s="100"/>
      <c r="DU1244" s="100"/>
      <c r="DV1244" s="100"/>
      <c r="DW1244" s="100"/>
      <c r="DX1244" s="100"/>
      <c r="DY1244" s="100"/>
      <c r="DZ1244" s="100"/>
      <c r="EA1244" s="100"/>
      <c r="EB1244" s="100"/>
      <c r="EC1244" s="100"/>
      <c r="ED1244" s="100"/>
      <c r="EE1244" s="100"/>
      <c r="EF1244" s="100"/>
      <c r="EG1244" s="100"/>
      <c r="EH1244" s="100"/>
      <c r="EI1244" s="100"/>
      <c r="EJ1244" s="100"/>
      <c r="EK1244" s="100"/>
      <c r="EL1244" s="100"/>
      <c r="EM1244" s="100"/>
      <c r="EN1244" s="100"/>
      <c r="EO1244" s="100"/>
      <c r="EP1244" s="100"/>
      <c r="EQ1244" s="100"/>
      <c r="ER1244" s="100"/>
      <c r="ES1244" s="100"/>
      <c r="ET1244" s="100"/>
      <c r="EW1244" s="100"/>
    </row>
    <row r="1245" spans="1:153" ht="15" customHeight="1" x14ac:dyDescent="0.25">
      <c r="A1245" s="33" t="s">
        <v>3871</v>
      </c>
      <c r="B1245" s="34"/>
      <c r="C1245" s="23"/>
      <c r="D1245" s="472"/>
      <c r="E1245" s="35">
        <f t="shared" si="44"/>
        <v>0</v>
      </c>
      <c r="F1245" s="201">
        <v>4092</v>
      </c>
      <c r="G1245" s="417"/>
      <c r="H1245" s="36" t="s">
        <v>3872</v>
      </c>
      <c r="I1245" s="102"/>
      <c r="J1245" s="202">
        <v>41.73</v>
      </c>
      <c r="K1245" s="39">
        <f t="shared" si="43"/>
        <v>0</v>
      </c>
      <c r="L1245" s="40" t="s">
        <v>312</v>
      </c>
      <c r="M1245" s="41" t="s">
        <v>3873</v>
      </c>
      <c r="N1245" s="40" t="s">
        <v>3871</v>
      </c>
      <c r="O1245" s="46" t="s">
        <v>37</v>
      </c>
      <c r="P1245" s="40" t="s">
        <v>314</v>
      </c>
      <c r="Q1245" s="40" t="s">
        <v>30</v>
      </c>
      <c r="R1245" s="40" t="s">
        <v>31</v>
      </c>
      <c r="S1245" s="304" t="s">
        <v>60</v>
      </c>
      <c r="T1245" s="304">
        <v>4</v>
      </c>
      <c r="U1245" s="304">
        <v>2500</v>
      </c>
      <c r="V1245" s="304" t="s">
        <v>41</v>
      </c>
      <c r="W1245" s="422"/>
      <c r="X1245" s="43">
        <v>41677</v>
      </c>
      <c r="Y1245" s="34"/>
      <c r="Z1245" s="34"/>
      <c r="AA1245" s="34"/>
      <c r="AB1245" s="34"/>
      <c r="AC1245" s="34"/>
      <c r="AD1245" s="100"/>
      <c r="AF1245" s="210"/>
    </row>
    <row r="1246" spans="1:153" ht="15" customHeight="1" x14ac:dyDescent="0.25">
      <c r="A1246" s="33" t="s">
        <v>2566</v>
      </c>
      <c r="B1246" s="34"/>
      <c r="C1246" s="23"/>
      <c r="D1246" s="472"/>
      <c r="E1246" s="35">
        <f t="shared" si="44"/>
        <v>0</v>
      </c>
      <c r="F1246" s="201">
        <v>4109</v>
      </c>
      <c r="G1246" s="417"/>
      <c r="H1246" s="36" t="s">
        <v>2567</v>
      </c>
      <c r="I1246" s="102"/>
      <c r="J1246" s="202">
        <v>47.85</v>
      </c>
      <c r="K1246" s="39">
        <f t="shared" si="43"/>
        <v>0</v>
      </c>
      <c r="L1246" s="40" t="s">
        <v>223</v>
      </c>
      <c r="M1246" s="41" t="s">
        <v>2568</v>
      </c>
      <c r="N1246" s="40" t="s">
        <v>2566</v>
      </c>
      <c r="O1246" s="46" t="s">
        <v>2278</v>
      </c>
      <c r="P1246" s="40" t="s">
        <v>95</v>
      </c>
      <c r="Q1246" s="40" t="s">
        <v>39</v>
      </c>
      <c r="R1246" s="40" t="s">
        <v>31</v>
      </c>
      <c r="S1246" s="304" t="s">
        <v>41</v>
      </c>
      <c r="T1246" s="304">
        <v>9</v>
      </c>
      <c r="U1246" s="304">
        <v>2500</v>
      </c>
      <c r="V1246" s="304" t="s">
        <v>41</v>
      </c>
      <c r="W1246" s="422"/>
      <c r="X1246" s="43"/>
      <c r="Y1246" s="34"/>
      <c r="Z1246" s="34"/>
      <c r="AA1246" s="34"/>
      <c r="AB1246" s="34"/>
      <c r="AC1246" s="34"/>
      <c r="AD1246" s="100"/>
      <c r="AF1246" s="210"/>
    </row>
    <row r="1247" spans="1:153" ht="15" customHeight="1" x14ac:dyDescent="0.25">
      <c r="A1247" s="33" t="s">
        <v>3874</v>
      </c>
      <c r="B1247" s="34"/>
      <c r="C1247" s="23"/>
      <c r="D1247" s="472"/>
      <c r="E1247" s="35">
        <f t="shared" si="44"/>
        <v>0</v>
      </c>
      <c r="F1247" s="201">
        <v>6204</v>
      </c>
      <c r="G1247" s="417"/>
      <c r="H1247" s="36" t="s">
        <v>3875</v>
      </c>
      <c r="I1247" s="102"/>
      <c r="J1247" s="202">
        <v>24.73</v>
      </c>
      <c r="K1247" s="39">
        <f t="shared" si="43"/>
        <v>0</v>
      </c>
      <c r="L1247" s="40" t="s">
        <v>470</v>
      </c>
      <c r="M1247" s="41" t="s">
        <v>3876</v>
      </c>
      <c r="N1247" s="40" t="s">
        <v>3874</v>
      </c>
      <c r="O1247" s="46" t="s">
        <v>37</v>
      </c>
      <c r="P1247" s="40" t="s">
        <v>107</v>
      </c>
      <c r="Q1247" s="40" t="s">
        <v>39</v>
      </c>
      <c r="R1247" s="40" t="s">
        <v>31</v>
      </c>
      <c r="S1247" s="304" t="s">
        <v>41</v>
      </c>
      <c r="T1247" s="304">
        <v>12</v>
      </c>
      <c r="U1247" s="304">
        <v>500</v>
      </c>
      <c r="V1247" s="304" t="s">
        <v>41</v>
      </c>
      <c r="W1247" s="422"/>
      <c r="X1247" s="43"/>
      <c r="Y1247" s="34"/>
      <c r="Z1247" s="34"/>
      <c r="AA1247" s="34"/>
      <c r="AB1247" s="34"/>
      <c r="AC1247" s="34"/>
      <c r="AD1247" s="100"/>
      <c r="AF1247" s="210"/>
      <c r="EU1247" s="140"/>
      <c r="EV1247" s="140"/>
    </row>
    <row r="1248" spans="1:153" ht="15" customHeight="1" x14ac:dyDescent="0.25">
      <c r="A1248" s="33" t="s">
        <v>11337</v>
      </c>
      <c r="B1248" s="34"/>
      <c r="C1248" s="23"/>
      <c r="D1248" s="472"/>
      <c r="E1248" s="35">
        <f t="shared" si="44"/>
        <v>0</v>
      </c>
      <c r="F1248" s="201">
        <v>5133</v>
      </c>
      <c r="G1248" s="417"/>
      <c r="H1248" s="36" t="s">
        <v>11390</v>
      </c>
      <c r="I1248" s="102"/>
      <c r="J1248" s="202">
        <v>19.03</v>
      </c>
      <c r="K1248" s="39">
        <f t="shared" si="43"/>
        <v>0</v>
      </c>
      <c r="L1248" s="40" t="s">
        <v>1194</v>
      </c>
      <c r="M1248" s="41" t="s">
        <v>11430</v>
      </c>
      <c r="N1248" s="40" t="s">
        <v>11337</v>
      </c>
      <c r="O1248" s="46" t="s">
        <v>65</v>
      </c>
      <c r="P1248" s="40" t="s">
        <v>477</v>
      </c>
      <c r="Q1248" s="40" t="s">
        <v>39</v>
      </c>
      <c r="R1248" s="40" t="s">
        <v>31</v>
      </c>
      <c r="S1248" s="304" t="s">
        <v>46</v>
      </c>
      <c r="T1248" s="304">
        <v>2</v>
      </c>
      <c r="U1248" s="304">
        <v>2500</v>
      </c>
      <c r="V1248" s="304" t="s">
        <v>41</v>
      </c>
      <c r="W1248" s="429"/>
      <c r="X1248" s="191" t="s">
        <v>11446</v>
      </c>
      <c r="Y1248" s="34"/>
      <c r="Z1248" s="34"/>
      <c r="AA1248" s="34"/>
      <c r="AB1248" s="34"/>
      <c r="AC1248" s="34"/>
      <c r="AD1248" s="100"/>
      <c r="AE1248" s="140"/>
      <c r="AF1248" s="210"/>
      <c r="AG1248" s="140"/>
      <c r="AH1248" s="100"/>
      <c r="AI1248" s="100"/>
      <c r="AJ1248" s="100"/>
      <c r="AK1248" s="140"/>
      <c r="AL1248" s="140"/>
      <c r="AM1248" s="140"/>
      <c r="AN1248" s="140"/>
      <c r="AO1248" s="140"/>
      <c r="AP1248" s="140"/>
      <c r="AQ1248" s="140"/>
      <c r="AR1248" s="140"/>
      <c r="AS1248" s="140"/>
      <c r="AT1248" s="140"/>
      <c r="AU1248" s="140"/>
      <c r="AV1248" s="140"/>
      <c r="AW1248" s="140"/>
      <c r="AX1248" s="140"/>
      <c r="AY1248" s="140"/>
      <c r="AZ1248" s="140"/>
      <c r="BA1248" s="140"/>
      <c r="BB1248" s="140"/>
      <c r="BC1248" s="140"/>
      <c r="BD1248" s="140"/>
      <c r="BE1248" s="140"/>
      <c r="BF1248" s="140"/>
      <c r="BG1248" s="140"/>
      <c r="BH1248" s="140"/>
      <c r="BI1248" s="140"/>
      <c r="BJ1248" s="140"/>
      <c r="BK1248" s="140"/>
      <c r="BL1248" s="140"/>
      <c r="BM1248" s="140"/>
      <c r="BN1248" s="140"/>
      <c r="BO1248" s="140"/>
      <c r="BP1248" s="140"/>
      <c r="BQ1248" s="140"/>
      <c r="BR1248" s="140"/>
      <c r="BS1248" s="140"/>
      <c r="BT1248" s="140"/>
      <c r="BU1248" s="140"/>
      <c r="BV1248" s="140"/>
      <c r="BW1248" s="140"/>
      <c r="BX1248" s="140"/>
      <c r="BY1248" s="140"/>
      <c r="BZ1248" s="140"/>
      <c r="CA1248" s="140"/>
      <c r="CB1248" s="140"/>
      <c r="CC1248" s="140"/>
      <c r="CD1248" s="140"/>
      <c r="CE1248" s="140"/>
      <c r="CF1248" s="140"/>
      <c r="CG1248" s="140"/>
      <c r="CH1248" s="140"/>
      <c r="CI1248" s="140"/>
      <c r="CJ1248" s="140"/>
      <c r="CK1248" s="140"/>
      <c r="CL1248" s="140"/>
      <c r="CM1248" s="140"/>
      <c r="CN1248" s="140"/>
      <c r="CO1248" s="140"/>
      <c r="CP1248" s="140"/>
      <c r="CQ1248" s="140"/>
      <c r="CR1248" s="140"/>
      <c r="CS1248" s="140"/>
      <c r="CT1248" s="140"/>
      <c r="CU1248" s="140"/>
      <c r="CV1248" s="140"/>
      <c r="CW1248" s="140"/>
      <c r="CX1248" s="140"/>
      <c r="CY1248" s="140"/>
      <c r="CZ1248" s="140"/>
      <c r="DA1248" s="140"/>
      <c r="DB1248" s="140"/>
      <c r="DC1248" s="140"/>
      <c r="DD1248" s="140"/>
      <c r="DE1248" s="140"/>
      <c r="DF1248" s="140"/>
      <c r="DG1248" s="140"/>
      <c r="DH1248" s="140"/>
      <c r="DI1248" s="140"/>
      <c r="DJ1248" s="140"/>
      <c r="DK1248" s="140"/>
      <c r="DL1248" s="140"/>
      <c r="DM1248" s="140"/>
      <c r="DN1248" s="140"/>
      <c r="DO1248" s="140"/>
      <c r="DP1248" s="140"/>
      <c r="DQ1248" s="140"/>
      <c r="DR1248" s="140"/>
      <c r="DS1248" s="140"/>
      <c r="DT1248" s="140"/>
      <c r="DU1248" s="140"/>
      <c r="DV1248" s="140"/>
      <c r="DW1248" s="140"/>
      <c r="DX1248" s="140"/>
      <c r="DY1248" s="140"/>
      <c r="DZ1248" s="140"/>
      <c r="EA1248" s="140"/>
      <c r="EB1248" s="140"/>
      <c r="EC1248" s="140"/>
      <c r="ED1248" s="140"/>
      <c r="EE1248" s="140"/>
      <c r="EF1248" s="140"/>
      <c r="EG1248" s="140"/>
      <c r="EH1248" s="140"/>
      <c r="EI1248" s="140"/>
      <c r="EJ1248" s="140"/>
      <c r="EK1248" s="140"/>
      <c r="EL1248" s="140"/>
      <c r="EM1248" s="140"/>
      <c r="EN1248" s="140"/>
      <c r="EO1248" s="140"/>
      <c r="EP1248" s="140"/>
      <c r="EQ1248" s="140"/>
      <c r="ER1248" s="140"/>
      <c r="ES1248" s="140"/>
      <c r="ET1248" s="140"/>
      <c r="EU1248" s="140"/>
      <c r="EV1248" s="140"/>
    </row>
    <row r="1249" spans="1:153" ht="15" customHeight="1" x14ac:dyDescent="0.25">
      <c r="A1249" s="33" t="s">
        <v>2876</v>
      </c>
      <c r="B1249" s="34"/>
      <c r="C1249" s="23"/>
      <c r="D1249" s="472"/>
      <c r="E1249" s="35">
        <f t="shared" si="44"/>
        <v>0</v>
      </c>
      <c r="F1249" s="201">
        <v>6927</v>
      </c>
      <c r="G1249" s="417"/>
      <c r="H1249" s="36" t="s">
        <v>2877</v>
      </c>
      <c r="I1249" s="102"/>
      <c r="J1249" s="202">
        <v>62.15</v>
      </c>
      <c r="K1249" s="39">
        <f t="shared" si="43"/>
        <v>0</v>
      </c>
      <c r="L1249" s="40" t="s">
        <v>657</v>
      </c>
      <c r="M1249" s="40">
        <v>201403232051</v>
      </c>
      <c r="N1249" s="40" t="s">
        <v>2876</v>
      </c>
      <c r="O1249" s="46" t="s">
        <v>2719</v>
      </c>
      <c r="P1249" s="40" t="s">
        <v>477</v>
      </c>
      <c r="Q1249" s="40" t="s">
        <v>39</v>
      </c>
      <c r="R1249" s="40" t="s">
        <v>31</v>
      </c>
      <c r="S1249" s="304" t="s">
        <v>46</v>
      </c>
      <c r="T1249" s="304">
        <v>6</v>
      </c>
      <c r="U1249" s="304">
        <v>2500</v>
      </c>
      <c r="V1249" s="304" t="s">
        <v>41</v>
      </c>
      <c r="W1249" s="422"/>
      <c r="X1249" s="43"/>
      <c r="Y1249" s="34"/>
      <c r="Z1249" s="34"/>
      <c r="AA1249" s="34"/>
      <c r="AB1249" s="34"/>
      <c r="AC1249" s="34"/>
      <c r="AD1249" s="100"/>
      <c r="AF1249" s="210"/>
      <c r="AH1249" s="140"/>
      <c r="AI1249" s="140"/>
      <c r="EU1249" s="140"/>
      <c r="EV1249" s="140"/>
    </row>
    <row r="1250" spans="1:153" ht="15" customHeight="1" x14ac:dyDescent="0.25">
      <c r="A1250" s="33" t="s">
        <v>3307</v>
      </c>
      <c r="B1250" s="34"/>
      <c r="C1250" s="23"/>
      <c r="D1250" s="472"/>
      <c r="E1250" s="35">
        <f t="shared" si="44"/>
        <v>0</v>
      </c>
      <c r="F1250" s="201">
        <v>31270</v>
      </c>
      <c r="G1250" s="417"/>
      <c r="H1250" s="37" t="s">
        <v>3308</v>
      </c>
      <c r="I1250" s="102"/>
      <c r="J1250" s="202">
        <v>84.7</v>
      </c>
      <c r="K1250" s="39">
        <f t="shared" si="43"/>
        <v>0</v>
      </c>
      <c r="L1250" s="46" t="s">
        <v>3309</v>
      </c>
      <c r="M1250" s="45" t="s">
        <v>3310</v>
      </c>
      <c r="N1250" s="46" t="s">
        <v>3307</v>
      </c>
      <c r="O1250" s="46" t="s">
        <v>45</v>
      </c>
      <c r="P1250" s="46" t="s">
        <v>1199</v>
      </c>
      <c r="Q1250" s="46" t="s">
        <v>631</v>
      </c>
      <c r="R1250" s="46" t="s">
        <v>291</v>
      </c>
      <c r="S1250" s="308" t="s">
        <v>41</v>
      </c>
      <c r="T1250" s="139">
        <v>12</v>
      </c>
      <c r="U1250" s="139">
        <v>2500</v>
      </c>
      <c r="V1250" s="139" t="s">
        <v>41</v>
      </c>
      <c r="W1250" s="427"/>
      <c r="X1250" s="154" t="s">
        <v>230</v>
      </c>
      <c r="Y1250" s="32"/>
      <c r="Z1250" s="32"/>
      <c r="AA1250" s="49"/>
      <c r="AB1250" s="32"/>
      <c r="AC1250" s="32"/>
      <c r="AD1250" s="100"/>
      <c r="AF1250" s="210"/>
    </row>
    <row r="1251" spans="1:153" ht="15" customHeight="1" x14ac:dyDescent="0.25">
      <c r="A1251" s="33" t="s">
        <v>2000</v>
      </c>
      <c r="B1251" s="34"/>
      <c r="C1251" s="23"/>
      <c r="D1251" s="472"/>
      <c r="E1251" s="35">
        <f t="shared" si="44"/>
        <v>0</v>
      </c>
      <c r="F1251" s="201">
        <v>2618</v>
      </c>
      <c r="G1251" s="417"/>
      <c r="H1251" s="37" t="s">
        <v>2001</v>
      </c>
      <c r="I1251" s="102"/>
      <c r="J1251" s="202">
        <v>99.95</v>
      </c>
      <c r="K1251" s="39">
        <f t="shared" si="43"/>
        <v>0</v>
      </c>
      <c r="L1251" s="46" t="s">
        <v>1934</v>
      </c>
      <c r="M1251" s="45" t="s">
        <v>2002</v>
      </c>
      <c r="N1251" s="46" t="s">
        <v>2000</v>
      </c>
      <c r="O1251" s="46" t="s">
        <v>56</v>
      </c>
      <c r="P1251" s="46" t="s">
        <v>95</v>
      </c>
      <c r="Q1251" s="46" t="s">
        <v>39</v>
      </c>
      <c r="R1251" s="46" t="s">
        <v>31</v>
      </c>
      <c r="S1251" s="139" t="s">
        <v>46</v>
      </c>
      <c r="T1251" s="139">
        <v>6</v>
      </c>
      <c r="U1251" s="139">
        <v>2500</v>
      </c>
      <c r="V1251" s="139" t="s">
        <v>41</v>
      </c>
      <c r="W1251" s="426"/>
      <c r="X1251" s="153">
        <v>42066</v>
      </c>
      <c r="Y1251" s="34"/>
      <c r="Z1251" s="34"/>
      <c r="AA1251" s="34"/>
      <c r="AB1251" s="34"/>
      <c r="AC1251" s="34"/>
      <c r="AD1251" s="100"/>
      <c r="AF1251" s="210"/>
      <c r="AK1251" s="140"/>
      <c r="AL1251" s="140"/>
      <c r="AM1251" s="140"/>
      <c r="AN1251" s="140"/>
      <c r="AO1251" s="140"/>
      <c r="AP1251" s="140"/>
      <c r="AQ1251" s="140"/>
      <c r="AR1251" s="140"/>
      <c r="AS1251" s="140"/>
      <c r="AT1251" s="140"/>
      <c r="AU1251" s="140"/>
      <c r="AV1251" s="140"/>
      <c r="AW1251" s="140"/>
      <c r="AX1251" s="140"/>
      <c r="AY1251" s="140"/>
      <c r="AZ1251" s="140"/>
      <c r="BA1251" s="140"/>
      <c r="BB1251" s="140"/>
      <c r="BC1251" s="140"/>
      <c r="BD1251" s="140"/>
      <c r="BE1251" s="140"/>
      <c r="BF1251" s="140"/>
      <c r="BG1251" s="140"/>
      <c r="BH1251" s="140"/>
      <c r="BI1251" s="140"/>
      <c r="BJ1251" s="140"/>
      <c r="BK1251" s="140"/>
      <c r="BL1251" s="140"/>
      <c r="BM1251" s="140"/>
      <c r="BN1251" s="140"/>
      <c r="BO1251" s="140"/>
      <c r="BP1251" s="140"/>
      <c r="BQ1251" s="140"/>
      <c r="BR1251" s="140"/>
      <c r="BS1251" s="140"/>
      <c r="BT1251" s="140"/>
      <c r="BU1251" s="140"/>
      <c r="BV1251" s="140"/>
      <c r="BW1251" s="140"/>
      <c r="BX1251" s="140"/>
      <c r="BY1251" s="140"/>
      <c r="BZ1251" s="140"/>
      <c r="CA1251" s="140"/>
      <c r="CB1251" s="140"/>
      <c r="CC1251" s="140"/>
      <c r="CD1251" s="140"/>
      <c r="CE1251" s="140"/>
      <c r="CF1251" s="140"/>
      <c r="CG1251" s="140"/>
      <c r="CH1251" s="140"/>
      <c r="CI1251" s="140"/>
      <c r="CJ1251" s="140"/>
      <c r="CK1251" s="140"/>
      <c r="CL1251" s="140"/>
      <c r="CM1251" s="140"/>
      <c r="CN1251" s="140"/>
      <c r="CO1251" s="140"/>
      <c r="CP1251" s="140"/>
      <c r="CQ1251" s="140"/>
      <c r="CR1251" s="140"/>
      <c r="CS1251" s="140"/>
      <c r="CT1251" s="140"/>
      <c r="CU1251" s="140"/>
      <c r="CV1251" s="140"/>
      <c r="CW1251" s="140"/>
      <c r="CX1251" s="140"/>
      <c r="CY1251" s="140"/>
      <c r="CZ1251" s="140"/>
      <c r="DA1251" s="140"/>
      <c r="DB1251" s="140"/>
      <c r="DC1251" s="140"/>
      <c r="DD1251" s="140"/>
      <c r="DE1251" s="140"/>
      <c r="DF1251" s="140"/>
      <c r="DG1251" s="140"/>
      <c r="DH1251" s="140"/>
      <c r="DI1251" s="140"/>
      <c r="DJ1251" s="140"/>
      <c r="DK1251" s="140"/>
      <c r="DL1251" s="140"/>
      <c r="DM1251" s="140"/>
      <c r="DN1251" s="140"/>
      <c r="DO1251" s="140"/>
      <c r="DP1251" s="140"/>
      <c r="DQ1251" s="140"/>
      <c r="DR1251" s="140"/>
      <c r="DS1251" s="140"/>
      <c r="DT1251" s="140"/>
      <c r="DU1251" s="140"/>
      <c r="DV1251" s="140"/>
      <c r="DW1251" s="140"/>
      <c r="DX1251" s="140"/>
      <c r="DY1251" s="140"/>
      <c r="DZ1251" s="140"/>
      <c r="EA1251" s="140"/>
      <c r="EB1251" s="140"/>
      <c r="EC1251" s="140"/>
      <c r="ED1251" s="140"/>
      <c r="EE1251" s="140"/>
      <c r="EF1251" s="140"/>
      <c r="EG1251" s="140"/>
      <c r="EH1251" s="140"/>
      <c r="EI1251" s="140"/>
      <c r="EJ1251" s="140"/>
      <c r="EK1251" s="140"/>
      <c r="EL1251" s="140"/>
      <c r="EM1251" s="140"/>
      <c r="EN1251" s="140"/>
      <c r="EO1251" s="140"/>
      <c r="EP1251" s="140"/>
      <c r="EQ1251" s="140"/>
      <c r="ER1251" s="140"/>
      <c r="ES1251" s="140"/>
      <c r="ET1251" s="140"/>
      <c r="EU1251" s="100"/>
      <c r="EV1251" s="100"/>
      <c r="EW1251" s="140"/>
    </row>
    <row r="1252" spans="1:153" ht="15" customHeight="1" x14ac:dyDescent="0.25">
      <c r="A1252" s="33" t="s">
        <v>1293</v>
      </c>
      <c r="B1252" s="34"/>
      <c r="C1252" s="23"/>
      <c r="D1252" s="472"/>
      <c r="E1252" s="35">
        <f t="shared" si="44"/>
        <v>0</v>
      </c>
      <c r="F1252" s="201">
        <v>4725</v>
      </c>
      <c r="G1252" s="417"/>
      <c r="H1252" s="37" t="s">
        <v>1294</v>
      </c>
      <c r="I1252" s="102"/>
      <c r="J1252" s="202">
        <v>114.67</v>
      </c>
      <c r="K1252" s="39">
        <f t="shared" si="43"/>
        <v>0</v>
      </c>
      <c r="L1252" s="46" t="s">
        <v>788</v>
      </c>
      <c r="M1252" s="45">
        <v>154406022015</v>
      </c>
      <c r="N1252" s="46" t="s">
        <v>1293</v>
      </c>
      <c r="O1252" s="46" t="s">
        <v>1232</v>
      </c>
      <c r="P1252" s="46" t="s">
        <v>38</v>
      </c>
      <c r="Q1252" s="46" t="s">
        <v>39</v>
      </c>
      <c r="R1252" s="46" t="s">
        <v>31</v>
      </c>
      <c r="S1252" s="139" t="s">
        <v>46</v>
      </c>
      <c r="T1252" s="139">
        <v>6</v>
      </c>
      <c r="U1252" s="139">
        <v>2500</v>
      </c>
      <c r="V1252" s="139" t="s">
        <v>41</v>
      </c>
      <c r="W1252" s="426"/>
      <c r="X1252" s="153">
        <v>42138</v>
      </c>
      <c r="Y1252" s="34"/>
      <c r="Z1252" s="34"/>
      <c r="AA1252" s="34"/>
      <c r="AB1252" s="34"/>
      <c r="AC1252" s="34"/>
      <c r="AD1252" s="100"/>
      <c r="AF1252" s="210"/>
    </row>
    <row r="1253" spans="1:153" ht="15" customHeight="1" x14ac:dyDescent="0.25">
      <c r="A1253" s="33" t="s">
        <v>1295</v>
      </c>
      <c r="B1253" s="34"/>
      <c r="C1253" s="23"/>
      <c r="D1253" s="472"/>
      <c r="E1253" s="35">
        <f t="shared" si="44"/>
        <v>0</v>
      </c>
      <c r="F1253" s="201">
        <v>5807</v>
      </c>
      <c r="G1253" s="417"/>
      <c r="H1253" s="36" t="s">
        <v>1296</v>
      </c>
      <c r="I1253" s="102"/>
      <c r="J1253" s="202">
        <v>298.61</v>
      </c>
      <c r="K1253" s="39">
        <f t="shared" si="43"/>
        <v>0</v>
      </c>
      <c r="L1253" s="40" t="s">
        <v>788</v>
      </c>
      <c r="M1253" s="41" t="s">
        <v>1297</v>
      </c>
      <c r="N1253" s="40" t="s">
        <v>1295</v>
      </c>
      <c r="O1253" s="46" t="s">
        <v>1232</v>
      </c>
      <c r="P1253" s="40" t="s">
        <v>38</v>
      </c>
      <c r="Q1253" s="40" t="s">
        <v>39</v>
      </c>
      <c r="R1253" s="40" t="s">
        <v>31</v>
      </c>
      <c r="S1253" s="304" t="s">
        <v>41</v>
      </c>
      <c r="T1253" s="304">
        <v>13</v>
      </c>
      <c r="U1253" s="304">
        <v>2500</v>
      </c>
      <c r="V1253" s="304" t="s">
        <v>41</v>
      </c>
      <c r="W1253" s="422"/>
      <c r="X1253" s="43"/>
      <c r="Y1253" s="34"/>
      <c r="Z1253" s="34"/>
      <c r="AA1253" s="34"/>
      <c r="AB1253" s="34"/>
      <c r="AC1253" s="34"/>
      <c r="AD1253" s="100"/>
      <c r="AF1253" s="210"/>
      <c r="AK1253" s="140"/>
      <c r="AL1253" s="140"/>
      <c r="AM1253" s="140"/>
      <c r="AN1253" s="140"/>
      <c r="AO1253" s="140"/>
      <c r="AP1253" s="140"/>
      <c r="AQ1253" s="140"/>
      <c r="AR1253" s="140"/>
      <c r="AS1253" s="140"/>
      <c r="AT1253" s="140"/>
      <c r="AU1253" s="140"/>
      <c r="AV1253" s="140"/>
      <c r="AW1253" s="140"/>
      <c r="AX1253" s="140"/>
      <c r="AY1253" s="140"/>
      <c r="AZ1253" s="140"/>
      <c r="BA1253" s="140"/>
      <c r="BB1253" s="140"/>
      <c r="BC1253" s="140"/>
      <c r="BD1253" s="140"/>
      <c r="BE1253" s="140"/>
      <c r="BF1253" s="140"/>
      <c r="BG1253" s="140"/>
      <c r="BH1253" s="140"/>
      <c r="BI1253" s="140"/>
      <c r="BJ1253" s="140"/>
      <c r="BK1253" s="140"/>
      <c r="BL1253" s="140"/>
      <c r="BM1253" s="140"/>
      <c r="BN1253" s="140"/>
      <c r="BO1253" s="140"/>
      <c r="BP1253" s="140"/>
      <c r="BQ1253" s="140"/>
      <c r="BR1253" s="140"/>
      <c r="BS1253" s="140"/>
      <c r="BT1253" s="140"/>
      <c r="BU1253" s="140"/>
      <c r="BV1253" s="140"/>
      <c r="BW1253" s="140"/>
      <c r="BX1253" s="140"/>
      <c r="BY1253" s="140"/>
      <c r="BZ1253" s="140"/>
      <c r="CA1253" s="140"/>
      <c r="CB1253" s="140"/>
      <c r="CC1253" s="140"/>
      <c r="CD1253" s="140"/>
      <c r="CE1253" s="140"/>
      <c r="CF1253" s="140"/>
      <c r="CG1253" s="140"/>
      <c r="CH1253" s="140"/>
      <c r="CI1253" s="140"/>
      <c r="CJ1253" s="140"/>
      <c r="CK1253" s="140"/>
      <c r="CL1253" s="140"/>
      <c r="CM1253" s="140"/>
      <c r="CN1253" s="140"/>
      <c r="CO1253" s="140"/>
      <c r="CP1253" s="140"/>
      <c r="CQ1253" s="140"/>
      <c r="CR1253" s="140"/>
      <c r="CS1253" s="140"/>
      <c r="CT1253" s="140"/>
      <c r="CU1253" s="140"/>
      <c r="CV1253" s="140"/>
      <c r="CW1253" s="140"/>
      <c r="CX1253" s="140"/>
      <c r="CY1253" s="140"/>
      <c r="CZ1253" s="140"/>
      <c r="DA1253" s="140"/>
      <c r="DB1253" s="140"/>
      <c r="DC1253" s="140"/>
      <c r="DD1253" s="140"/>
      <c r="DE1253" s="140"/>
      <c r="DF1253" s="140"/>
      <c r="DG1253" s="140"/>
      <c r="DH1253" s="140"/>
      <c r="DI1253" s="140"/>
      <c r="DJ1253" s="140"/>
      <c r="DK1253" s="140"/>
      <c r="DL1253" s="140"/>
      <c r="DM1253" s="140"/>
      <c r="DN1253" s="140"/>
      <c r="DO1253" s="140"/>
      <c r="DP1253" s="140"/>
      <c r="DQ1253" s="140"/>
      <c r="DR1253" s="140"/>
      <c r="DS1253" s="140"/>
      <c r="DT1253" s="140"/>
      <c r="DU1253" s="140"/>
      <c r="DV1253" s="140"/>
      <c r="DW1253" s="140"/>
      <c r="DX1253" s="140"/>
      <c r="DY1253" s="140"/>
      <c r="DZ1253" s="140"/>
      <c r="EA1253" s="140"/>
      <c r="EB1253" s="140"/>
      <c r="EC1253" s="140"/>
      <c r="ED1253" s="140"/>
      <c r="EE1253" s="140"/>
      <c r="EF1253" s="140"/>
      <c r="EG1253" s="140"/>
      <c r="EH1253" s="140"/>
      <c r="EI1253" s="140"/>
      <c r="EJ1253" s="140"/>
      <c r="EK1253" s="140"/>
      <c r="EL1253" s="140"/>
      <c r="EM1253" s="140"/>
      <c r="EN1253" s="140"/>
      <c r="EO1253" s="140"/>
      <c r="EP1253" s="140"/>
      <c r="EQ1253" s="140"/>
      <c r="ER1253" s="140"/>
      <c r="ES1253" s="140"/>
      <c r="ET1253" s="140"/>
      <c r="EW1253" s="140"/>
    </row>
    <row r="1254" spans="1:153" ht="15" customHeight="1" x14ac:dyDescent="0.25">
      <c r="A1254" s="33" t="s">
        <v>569</v>
      </c>
      <c r="B1254" s="34"/>
      <c r="C1254" s="23"/>
      <c r="D1254" s="472"/>
      <c r="E1254" s="35">
        <f t="shared" si="44"/>
        <v>0</v>
      </c>
      <c r="F1254" s="201">
        <v>4119</v>
      </c>
      <c r="G1254" s="417"/>
      <c r="H1254" s="36" t="s">
        <v>570</v>
      </c>
      <c r="I1254" s="102"/>
      <c r="J1254" s="202">
        <v>89.94</v>
      </c>
      <c r="K1254" s="39">
        <f t="shared" si="43"/>
        <v>0</v>
      </c>
      <c r="L1254" s="40" t="s">
        <v>165</v>
      </c>
      <c r="M1254" s="41" t="s">
        <v>571</v>
      </c>
      <c r="N1254" s="40" t="s">
        <v>569</v>
      </c>
      <c r="O1254" s="46" t="s">
        <v>407</v>
      </c>
      <c r="P1254" s="40" t="s">
        <v>95</v>
      </c>
      <c r="Q1254" s="40" t="s">
        <v>39</v>
      </c>
      <c r="R1254" s="40" t="s">
        <v>31</v>
      </c>
      <c r="S1254" s="304" t="s">
        <v>41</v>
      </c>
      <c r="T1254" s="304">
        <v>12</v>
      </c>
      <c r="U1254" s="304">
        <v>2500</v>
      </c>
      <c r="V1254" s="304" t="s">
        <v>41</v>
      </c>
      <c r="W1254" s="422"/>
      <c r="X1254" s="43"/>
      <c r="Y1254" s="34"/>
      <c r="Z1254" s="34"/>
      <c r="AA1254" s="34"/>
      <c r="AB1254" s="34"/>
      <c r="AC1254" s="34"/>
      <c r="AD1254" s="100"/>
      <c r="AE1254" s="140"/>
      <c r="AF1254" s="210"/>
      <c r="AK1254" s="140"/>
      <c r="AL1254" s="140"/>
      <c r="AM1254" s="140"/>
      <c r="AN1254" s="140"/>
      <c r="AO1254" s="140"/>
      <c r="AP1254" s="140"/>
      <c r="AQ1254" s="140"/>
      <c r="AR1254" s="140"/>
      <c r="AS1254" s="140"/>
      <c r="AT1254" s="140"/>
      <c r="AU1254" s="140"/>
      <c r="AV1254" s="140"/>
      <c r="AW1254" s="140"/>
      <c r="AX1254" s="140"/>
      <c r="AY1254" s="140"/>
      <c r="AZ1254" s="140"/>
      <c r="BA1254" s="140"/>
      <c r="BB1254" s="140"/>
      <c r="BC1254" s="140"/>
      <c r="BD1254" s="140"/>
      <c r="BE1254" s="140"/>
      <c r="BF1254" s="140"/>
      <c r="BG1254" s="140"/>
      <c r="BH1254" s="140"/>
      <c r="BI1254" s="140"/>
      <c r="BJ1254" s="140"/>
      <c r="BK1254" s="140"/>
      <c r="BL1254" s="140"/>
      <c r="BM1254" s="140"/>
      <c r="BN1254" s="140"/>
      <c r="BO1254" s="140"/>
      <c r="BP1254" s="140"/>
      <c r="BQ1254" s="140"/>
      <c r="BR1254" s="140"/>
      <c r="BS1254" s="140"/>
      <c r="BT1254" s="140"/>
      <c r="BU1254" s="140"/>
      <c r="BV1254" s="140"/>
      <c r="BW1254" s="140"/>
      <c r="BX1254" s="140"/>
      <c r="BY1254" s="140"/>
      <c r="BZ1254" s="140"/>
      <c r="CA1254" s="140"/>
      <c r="CB1254" s="140"/>
      <c r="CC1254" s="140"/>
      <c r="CD1254" s="140"/>
      <c r="CE1254" s="140"/>
      <c r="CF1254" s="140"/>
      <c r="CG1254" s="140"/>
      <c r="CH1254" s="140"/>
      <c r="CI1254" s="140"/>
      <c r="CJ1254" s="140"/>
      <c r="CK1254" s="140"/>
      <c r="CL1254" s="140"/>
      <c r="CM1254" s="140"/>
      <c r="CN1254" s="140"/>
      <c r="CO1254" s="140"/>
      <c r="CP1254" s="140"/>
      <c r="CQ1254" s="140"/>
      <c r="CR1254" s="140"/>
      <c r="CS1254" s="140"/>
      <c r="CT1254" s="140"/>
      <c r="CU1254" s="140"/>
      <c r="CV1254" s="140"/>
      <c r="CW1254" s="140"/>
      <c r="CX1254" s="140"/>
      <c r="CY1254" s="140"/>
      <c r="CZ1254" s="140"/>
      <c r="DA1254" s="140"/>
      <c r="DB1254" s="140"/>
      <c r="DC1254" s="140"/>
      <c r="DD1254" s="140"/>
      <c r="DE1254" s="140"/>
      <c r="DF1254" s="140"/>
      <c r="DG1254" s="140"/>
      <c r="DH1254" s="140"/>
      <c r="DI1254" s="140"/>
      <c r="DJ1254" s="140"/>
      <c r="DK1254" s="140"/>
      <c r="DL1254" s="140"/>
      <c r="DM1254" s="140"/>
      <c r="DN1254" s="140"/>
      <c r="DO1254" s="140"/>
      <c r="DP1254" s="140"/>
      <c r="DQ1254" s="140"/>
      <c r="DR1254" s="140"/>
      <c r="DS1254" s="140"/>
      <c r="DT1254" s="140"/>
      <c r="DU1254" s="140"/>
      <c r="DV1254" s="140"/>
      <c r="DW1254" s="140"/>
      <c r="DX1254" s="140"/>
      <c r="DY1254" s="140"/>
      <c r="DZ1254" s="140"/>
      <c r="EA1254" s="140"/>
      <c r="EB1254" s="140"/>
      <c r="EC1254" s="140"/>
      <c r="ED1254" s="140"/>
      <c r="EE1254" s="140"/>
      <c r="EF1254" s="140"/>
      <c r="EG1254" s="140"/>
      <c r="EH1254" s="140"/>
      <c r="EI1254" s="140"/>
      <c r="EJ1254" s="140"/>
      <c r="EK1254" s="140"/>
      <c r="EL1254" s="140"/>
      <c r="EM1254" s="140"/>
      <c r="EN1254" s="140"/>
      <c r="EO1254" s="140"/>
      <c r="EP1254" s="140"/>
      <c r="EQ1254" s="140"/>
      <c r="ER1254" s="140"/>
      <c r="ES1254" s="140"/>
      <c r="ET1254" s="140"/>
      <c r="EU1254" s="140"/>
      <c r="EV1254" s="140"/>
      <c r="EW1254" s="140"/>
    </row>
    <row r="1255" spans="1:153" ht="15" customHeight="1" x14ac:dyDescent="0.25">
      <c r="A1255" s="33" t="s">
        <v>2878</v>
      </c>
      <c r="B1255" s="34"/>
      <c r="C1255" s="23"/>
      <c r="D1255" s="472"/>
      <c r="E1255" s="35">
        <f t="shared" si="44"/>
        <v>0</v>
      </c>
      <c r="F1255" s="201">
        <v>5742</v>
      </c>
      <c r="G1255" s="417"/>
      <c r="H1255" s="36" t="s">
        <v>2879</v>
      </c>
      <c r="I1255" s="102"/>
      <c r="J1255" s="202">
        <v>47.97</v>
      </c>
      <c r="K1255" s="39">
        <f t="shared" si="43"/>
        <v>0</v>
      </c>
      <c r="L1255" s="40" t="s">
        <v>2880</v>
      </c>
      <c r="M1255" s="41" t="s">
        <v>2881</v>
      </c>
      <c r="N1255" s="40" t="s">
        <v>2878</v>
      </c>
      <c r="O1255" s="46" t="s">
        <v>2719</v>
      </c>
      <c r="P1255" s="40" t="s">
        <v>2882</v>
      </c>
      <c r="Q1255" s="40" t="s">
        <v>67</v>
      </c>
      <c r="R1255" s="40" t="s">
        <v>31</v>
      </c>
      <c r="S1255" s="304" t="s">
        <v>46</v>
      </c>
      <c r="T1255" s="304">
        <v>6</v>
      </c>
      <c r="U1255" s="304">
        <v>2500</v>
      </c>
      <c r="V1255" s="304" t="s">
        <v>41</v>
      </c>
      <c r="W1255" s="422"/>
      <c r="X1255" s="43"/>
      <c r="Y1255" s="34"/>
      <c r="Z1255" s="34"/>
      <c r="AA1255" s="34"/>
      <c r="AB1255" s="34"/>
      <c r="AC1255" s="34"/>
      <c r="AD1255" s="100"/>
      <c r="AF1255" s="210"/>
      <c r="AK1255" s="100"/>
      <c r="AL1255" s="100"/>
      <c r="AM1255" s="100"/>
      <c r="AN1255" s="100"/>
      <c r="AO1255" s="100"/>
      <c r="AP1255" s="100"/>
      <c r="AQ1255" s="100"/>
      <c r="AR1255" s="100"/>
      <c r="AS1255" s="100"/>
      <c r="AT1255" s="100"/>
      <c r="AU1255" s="100"/>
      <c r="AV1255" s="100"/>
      <c r="AW1255" s="100"/>
      <c r="AX1255" s="100"/>
      <c r="AY1255" s="100"/>
      <c r="AZ1255" s="100"/>
      <c r="BA1255" s="100"/>
      <c r="BB1255" s="100"/>
      <c r="BC1255" s="100"/>
      <c r="BD1255" s="100"/>
      <c r="BE1255" s="100"/>
      <c r="BF1255" s="100"/>
      <c r="BG1255" s="100"/>
      <c r="BH1255" s="100"/>
      <c r="BI1255" s="100"/>
      <c r="BJ1255" s="100"/>
      <c r="BK1255" s="100"/>
      <c r="BL1255" s="100"/>
      <c r="BM1255" s="100"/>
      <c r="BN1255" s="100"/>
      <c r="BO1255" s="100"/>
      <c r="BP1255" s="100"/>
      <c r="BQ1255" s="100"/>
      <c r="BR1255" s="100"/>
      <c r="BS1255" s="100"/>
      <c r="BT1255" s="100"/>
      <c r="BU1255" s="100"/>
      <c r="BV1255" s="100"/>
      <c r="BW1255" s="100"/>
      <c r="BX1255" s="100"/>
      <c r="BY1255" s="100"/>
      <c r="BZ1255" s="100"/>
      <c r="CA1255" s="100"/>
      <c r="CB1255" s="100"/>
      <c r="CC1255" s="100"/>
      <c r="CD1255" s="100"/>
      <c r="CE1255" s="100"/>
      <c r="CF1255" s="100"/>
      <c r="CG1255" s="100"/>
      <c r="CH1255" s="100"/>
      <c r="CI1255" s="100"/>
      <c r="CJ1255" s="100"/>
      <c r="CK1255" s="100"/>
      <c r="CL1255" s="100"/>
      <c r="CM1255" s="100"/>
      <c r="CN1255" s="100"/>
      <c r="CO1255" s="100"/>
      <c r="CP1255" s="100"/>
      <c r="CQ1255" s="100"/>
      <c r="CR1255" s="100"/>
      <c r="CS1255" s="100"/>
      <c r="CT1255" s="100"/>
      <c r="CU1255" s="100"/>
      <c r="CV1255" s="100"/>
      <c r="CW1255" s="100"/>
      <c r="CX1255" s="100"/>
      <c r="CY1255" s="100"/>
      <c r="CZ1255" s="100"/>
      <c r="DA1255" s="100"/>
      <c r="DB1255" s="100"/>
      <c r="DC1255" s="100"/>
      <c r="DD1255" s="100"/>
      <c r="DE1255" s="100"/>
      <c r="DF1255" s="100"/>
      <c r="DG1255" s="100"/>
      <c r="DH1255" s="100"/>
      <c r="DI1255" s="100"/>
      <c r="DJ1255" s="100"/>
      <c r="DK1255" s="100"/>
      <c r="DL1255" s="100"/>
      <c r="DM1255" s="100"/>
      <c r="DN1255" s="100"/>
      <c r="DO1255" s="100"/>
      <c r="DP1255" s="100"/>
      <c r="DQ1255" s="100"/>
      <c r="DR1255" s="100"/>
      <c r="DS1255" s="100"/>
      <c r="DT1255" s="100"/>
      <c r="DU1255" s="100"/>
      <c r="DV1255" s="100"/>
      <c r="DW1255" s="100"/>
      <c r="DX1255" s="100"/>
      <c r="DY1255" s="100"/>
      <c r="DZ1255" s="100"/>
      <c r="EA1255" s="100"/>
      <c r="EB1255" s="100"/>
      <c r="EC1255" s="100"/>
      <c r="ED1255" s="100"/>
      <c r="EE1255" s="100"/>
      <c r="EF1255" s="100"/>
      <c r="EG1255" s="100"/>
      <c r="EH1255" s="100"/>
      <c r="EI1255" s="100"/>
      <c r="EJ1255" s="100"/>
      <c r="EK1255" s="100"/>
      <c r="EL1255" s="100"/>
      <c r="EM1255" s="100"/>
      <c r="EN1255" s="100"/>
      <c r="EO1255" s="100"/>
      <c r="EP1255" s="100"/>
      <c r="EQ1255" s="100"/>
      <c r="ER1255" s="100"/>
      <c r="ES1255" s="100"/>
      <c r="ET1255" s="100"/>
      <c r="EU1255" s="100"/>
      <c r="EV1255" s="100"/>
      <c r="EW1255" s="100"/>
    </row>
    <row r="1256" spans="1:153" ht="15" customHeight="1" x14ac:dyDescent="0.25">
      <c r="A1256" s="33" t="s">
        <v>10035</v>
      </c>
      <c r="B1256" s="34"/>
      <c r="C1256" s="34"/>
      <c r="D1256" s="472"/>
      <c r="E1256" s="35">
        <f t="shared" si="44"/>
        <v>0</v>
      </c>
      <c r="F1256" s="201">
        <v>4126</v>
      </c>
      <c r="G1256" s="417"/>
      <c r="H1256" s="36" t="s">
        <v>10036</v>
      </c>
      <c r="I1256" s="102"/>
      <c r="J1256" s="202">
        <v>123.17</v>
      </c>
      <c r="K1256" s="39">
        <f t="shared" si="43"/>
        <v>0</v>
      </c>
      <c r="L1256" s="40" t="s">
        <v>10032</v>
      </c>
      <c r="M1256" s="41">
        <v>8035230</v>
      </c>
      <c r="N1256" s="40" t="s">
        <v>10035</v>
      </c>
      <c r="O1256" s="46" t="s">
        <v>977</v>
      </c>
      <c r="P1256" s="40" t="s">
        <v>10037</v>
      </c>
      <c r="Q1256" s="40" t="s">
        <v>10038</v>
      </c>
      <c r="R1256" s="40" t="s">
        <v>31</v>
      </c>
      <c r="S1256" s="304" t="s">
        <v>41</v>
      </c>
      <c r="T1256" s="304">
        <v>11</v>
      </c>
      <c r="U1256" s="304">
        <v>2500</v>
      </c>
      <c r="V1256" s="304" t="s">
        <v>41</v>
      </c>
      <c r="W1256" s="422"/>
      <c r="X1256" s="43" t="s">
        <v>9955</v>
      </c>
      <c r="Y1256" s="34"/>
      <c r="Z1256" s="34"/>
      <c r="AA1256" s="34"/>
      <c r="AB1256" s="34"/>
      <c r="AC1256" s="34"/>
      <c r="AD1256" s="100"/>
      <c r="AE1256" s="100"/>
      <c r="AF1256" s="210"/>
      <c r="AG1256" s="100"/>
    </row>
    <row r="1257" spans="1:153" ht="15" customHeight="1" x14ac:dyDescent="0.25">
      <c r="A1257" s="33" t="s">
        <v>1137</v>
      </c>
      <c r="B1257" s="34"/>
      <c r="C1257" s="23"/>
      <c r="D1257" s="472"/>
      <c r="E1257" s="35">
        <f t="shared" si="44"/>
        <v>0</v>
      </c>
      <c r="F1257" s="201">
        <v>3740</v>
      </c>
      <c r="G1257" s="417"/>
      <c r="H1257" s="36" t="s">
        <v>1138</v>
      </c>
      <c r="I1257" s="102"/>
      <c r="J1257" s="202">
        <v>101.97</v>
      </c>
      <c r="K1257" s="39">
        <f t="shared" si="43"/>
        <v>0</v>
      </c>
      <c r="L1257" s="40" t="s">
        <v>262</v>
      </c>
      <c r="M1257" s="41" t="s">
        <v>1139</v>
      </c>
      <c r="N1257" s="40" t="s">
        <v>1137</v>
      </c>
      <c r="O1257" s="46" t="s">
        <v>977</v>
      </c>
      <c r="P1257" s="40" t="s">
        <v>38</v>
      </c>
      <c r="Q1257" s="40" t="s">
        <v>39</v>
      </c>
      <c r="R1257" s="40" t="s">
        <v>31</v>
      </c>
      <c r="S1257" s="304" t="s">
        <v>41</v>
      </c>
      <c r="T1257" s="304">
        <v>13</v>
      </c>
      <c r="U1257" s="304">
        <v>500</v>
      </c>
      <c r="V1257" s="304" t="s">
        <v>41</v>
      </c>
      <c r="W1257" s="422"/>
      <c r="X1257" s="43"/>
      <c r="Y1257" s="34"/>
      <c r="Z1257" s="34"/>
      <c r="AA1257" s="34"/>
      <c r="AB1257" s="34"/>
      <c r="AC1257" s="34"/>
      <c r="AD1257" s="100"/>
      <c r="AF1257" s="210"/>
      <c r="EU1257" s="100"/>
      <c r="EV1257" s="100"/>
    </row>
    <row r="1258" spans="1:153" ht="15" customHeight="1" x14ac:dyDescent="0.25">
      <c r="A1258" s="33" t="s">
        <v>1144</v>
      </c>
      <c r="B1258" s="34"/>
      <c r="C1258" s="23"/>
      <c r="D1258" s="472"/>
      <c r="E1258" s="35">
        <f t="shared" si="44"/>
        <v>0</v>
      </c>
      <c r="F1258" s="201">
        <v>2933</v>
      </c>
      <c r="G1258" s="417"/>
      <c r="H1258" s="36" t="s">
        <v>1145</v>
      </c>
      <c r="I1258" s="102"/>
      <c r="J1258" s="202">
        <v>116.83</v>
      </c>
      <c r="K1258" s="39">
        <f t="shared" si="43"/>
        <v>0</v>
      </c>
      <c r="L1258" s="40" t="s">
        <v>114</v>
      </c>
      <c r="M1258" s="41" t="s">
        <v>1146</v>
      </c>
      <c r="N1258" s="40" t="s">
        <v>1144</v>
      </c>
      <c r="O1258" s="46" t="s">
        <v>977</v>
      </c>
      <c r="P1258" s="40" t="s">
        <v>116</v>
      </c>
      <c r="Q1258" s="40" t="s">
        <v>39</v>
      </c>
      <c r="R1258" s="40" t="s">
        <v>31</v>
      </c>
      <c r="S1258" s="304" t="s">
        <v>41</v>
      </c>
      <c r="T1258" s="304">
        <v>12</v>
      </c>
      <c r="U1258" s="304">
        <v>2500</v>
      </c>
      <c r="V1258" s="304" t="s">
        <v>41</v>
      </c>
      <c r="W1258" s="422"/>
      <c r="X1258" s="43"/>
      <c r="Y1258" s="34"/>
      <c r="Z1258" s="34"/>
      <c r="AA1258" s="34"/>
      <c r="AB1258" s="34"/>
      <c r="AC1258" s="34"/>
      <c r="AD1258" s="100"/>
      <c r="AF1258" s="210"/>
      <c r="AJ1258" s="100"/>
      <c r="AK1258" s="140"/>
      <c r="AL1258" s="140"/>
      <c r="AM1258" s="140"/>
      <c r="AN1258" s="140"/>
      <c r="AO1258" s="140"/>
      <c r="AP1258" s="140"/>
      <c r="AQ1258" s="140"/>
      <c r="AR1258" s="140"/>
      <c r="AS1258" s="140"/>
      <c r="AT1258" s="140"/>
      <c r="AU1258" s="140"/>
      <c r="AV1258" s="140"/>
      <c r="AW1258" s="140"/>
      <c r="AX1258" s="140"/>
      <c r="AY1258" s="140"/>
      <c r="AZ1258" s="140"/>
      <c r="BA1258" s="140"/>
      <c r="BB1258" s="140"/>
      <c r="BC1258" s="140"/>
      <c r="BD1258" s="140"/>
      <c r="BE1258" s="140"/>
      <c r="BF1258" s="140"/>
      <c r="BG1258" s="140"/>
      <c r="BH1258" s="140"/>
      <c r="BI1258" s="140"/>
      <c r="BJ1258" s="140"/>
      <c r="BK1258" s="140"/>
      <c r="BL1258" s="140"/>
      <c r="BM1258" s="140"/>
      <c r="BN1258" s="140"/>
      <c r="BO1258" s="140"/>
      <c r="BP1258" s="140"/>
      <c r="BQ1258" s="140"/>
      <c r="BR1258" s="140"/>
      <c r="BS1258" s="140"/>
      <c r="BT1258" s="140"/>
      <c r="BU1258" s="140"/>
      <c r="BV1258" s="140"/>
      <c r="BW1258" s="140"/>
      <c r="BX1258" s="140"/>
      <c r="BY1258" s="140"/>
      <c r="BZ1258" s="140"/>
      <c r="CA1258" s="140"/>
      <c r="CB1258" s="140"/>
      <c r="CC1258" s="140"/>
      <c r="CD1258" s="140"/>
      <c r="CE1258" s="140"/>
      <c r="CF1258" s="140"/>
      <c r="CG1258" s="140"/>
      <c r="CH1258" s="140"/>
      <c r="CI1258" s="140"/>
      <c r="CJ1258" s="140"/>
      <c r="CK1258" s="140"/>
      <c r="CL1258" s="140"/>
      <c r="CM1258" s="140"/>
      <c r="CN1258" s="140"/>
      <c r="CO1258" s="140"/>
      <c r="CP1258" s="140"/>
      <c r="CQ1258" s="140"/>
      <c r="CR1258" s="140"/>
      <c r="CS1258" s="140"/>
      <c r="CT1258" s="140"/>
      <c r="CU1258" s="140"/>
      <c r="CV1258" s="140"/>
      <c r="CW1258" s="140"/>
      <c r="CX1258" s="140"/>
      <c r="CY1258" s="140"/>
      <c r="CZ1258" s="140"/>
      <c r="DA1258" s="140"/>
      <c r="DB1258" s="140"/>
      <c r="DC1258" s="140"/>
      <c r="DD1258" s="140"/>
      <c r="DE1258" s="140"/>
      <c r="DF1258" s="140"/>
      <c r="DG1258" s="140"/>
      <c r="DH1258" s="140"/>
      <c r="DI1258" s="140"/>
      <c r="DJ1258" s="140"/>
      <c r="DK1258" s="140"/>
      <c r="DL1258" s="140"/>
      <c r="DM1258" s="140"/>
      <c r="DN1258" s="140"/>
      <c r="DO1258" s="140"/>
      <c r="DP1258" s="140"/>
      <c r="DQ1258" s="140"/>
      <c r="DR1258" s="140"/>
      <c r="DS1258" s="140"/>
      <c r="DT1258" s="140"/>
      <c r="DU1258" s="140"/>
      <c r="DV1258" s="140"/>
      <c r="DW1258" s="140"/>
      <c r="DX1258" s="140"/>
      <c r="DY1258" s="140"/>
      <c r="DZ1258" s="140"/>
      <c r="EA1258" s="140"/>
      <c r="EB1258" s="140"/>
      <c r="EC1258" s="140"/>
      <c r="ED1258" s="140"/>
      <c r="EE1258" s="140"/>
      <c r="EF1258" s="140"/>
      <c r="EG1258" s="140"/>
      <c r="EH1258" s="140"/>
      <c r="EI1258" s="140"/>
      <c r="EJ1258" s="140"/>
      <c r="EK1258" s="140"/>
      <c r="EL1258" s="140"/>
      <c r="EM1258" s="140"/>
      <c r="EN1258" s="140"/>
      <c r="EO1258" s="140"/>
      <c r="EP1258" s="140"/>
      <c r="EQ1258" s="140"/>
      <c r="ER1258" s="140"/>
      <c r="ES1258" s="140"/>
      <c r="ET1258" s="140"/>
      <c r="EW1258" s="140"/>
    </row>
    <row r="1259" spans="1:153" ht="15" customHeight="1" x14ac:dyDescent="0.25">
      <c r="A1259" s="33" t="s">
        <v>1147</v>
      </c>
      <c r="B1259" s="34"/>
      <c r="C1259" s="23"/>
      <c r="D1259" s="472"/>
      <c r="E1259" s="35">
        <f t="shared" si="44"/>
        <v>0</v>
      </c>
      <c r="F1259" s="201">
        <v>2297</v>
      </c>
      <c r="G1259" s="417"/>
      <c r="H1259" s="36" t="s">
        <v>1148</v>
      </c>
      <c r="I1259" s="102"/>
      <c r="J1259" s="202">
        <v>62.55</v>
      </c>
      <c r="K1259" s="39">
        <f t="shared" si="43"/>
        <v>0</v>
      </c>
      <c r="L1259" s="40" t="s">
        <v>1034</v>
      </c>
      <c r="M1259" s="41" t="s">
        <v>1149</v>
      </c>
      <c r="N1259" s="40" t="s">
        <v>1147</v>
      </c>
      <c r="O1259" s="46" t="s">
        <v>977</v>
      </c>
      <c r="P1259" s="40" t="s">
        <v>38</v>
      </c>
      <c r="Q1259" s="40" t="s">
        <v>39</v>
      </c>
      <c r="R1259" s="40" t="s">
        <v>31</v>
      </c>
      <c r="S1259" s="304" t="s">
        <v>41</v>
      </c>
      <c r="T1259" s="304">
        <v>14</v>
      </c>
      <c r="U1259" s="304">
        <v>2500</v>
      </c>
      <c r="V1259" s="304" t="s">
        <v>41</v>
      </c>
      <c r="W1259" s="422"/>
      <c r="X1259" s="43"/>
      <c r="Y1259" s="34"/>
      <c r="Z1259" s="34"/>
      <c r="AA1259" s="34"/>
      <c r="AB1259" s="34"/>
      <c r="AC1259" s="34"/>
      <c r="AD1259" s="100"/>
      <c r="AF1259" s="210"/>
    </row>
    <row r="1260" spans="1:153" ht="15" customHeight="1" x14ac:dyDescent="0.25">
      <c r="A1260" s="33" t="s">
        <v>2569</v>
      </c>
      <c r="B1260" s="34"/>
      <c r="C1260" s="23"/>
      <c r="D1260" s="472"/>
      <c r="E1260" s="35">
        <f t="shared" si="44"/>
        <v>0</v>
      </c>
      <c r="F1260" s="201">
        <v>7633</v>
      </c>
      <c r="G1260" s="417"/>
      <c r="H1260" s="36" t="s">
        <v>2570</v>
      </c>
      <c r="I1260" s="102"/>
      <c r="J1260" s="202">
        <v>50.11</v>
      </c>
      <c r="K1260" s="39">
        <f t="shared" si="43"/>
        <v>0</v>
      </c>
      <c r="L1260" s="40" t="s">
        <v>2571</v>
      </c>
      <c r="M1260" s="41" t="s">
        <v>2572</v>
      </c>
      <c r="N1260" s="40" t="s">
        <v>2569</v>
      </c>
      <c r="O1260" s="46" t="s">
        <v>2278</v>
      </c>
      <c r="P1260" s="40" t="s">
        <v>29</v>
      </c>
      <c r="Q1260" s="40" t="s">
        <v>30</v>
      </c>
      <c r="R1260" s="40" t="s">
        <v>31</v>
      </c>
      <c r="S1260" s="304" t="s">
        <v>46</v>
      </c>
      <c r="T1260" s="304">
        <v>6</v>
      </c>
      <c r="U1260" s="304">
        <v>2500</v>
      </c>
      <c r="V1260" s="304" t="s">
        <v>41</v>
      </c>
      <c r="W1260" s="422"/>
      <c r="X1260" s="43"/>
      <c r="Y1260" s="34"/>
      <c r="Z1260" s="34"/>
      <c r="AA1260" s="34"/>
      <c r="AB1260" s="34"/>
      <c r="AC1260" s="34"/>
      <c r="AD1260" s="100"/>
      <c r="AF1260" s="210"/>
    </row>
    <row r="1261" spans="1:153" ht="15" customHeight="1" x14ac:dyDescent="0.25">
      <c r="A1261" s="33" t="s">
        <v>10984</v>
      </c>
      <c r="B1261" s="34"/>
      <c r="C1261" s="23"/>
      <c r="D1261" s="472"/>
      <c r="E1261" s="35">
        <f t="shared" si="44"/>
        <v>0</v>
      </c>
      <c r="F1261" s="201">
        <v>30849</v>
      </c>
      <c r="G1261" s="417"/>
      <c r="H1261" s="36" t="s">
        <v>11036</v>
      </c>
      <c r="I1261" s="102"/>
      <c r="J1261" s="202">
        <v>112.04</v>
      </c>
      <c r="K1261" s="39">
        <f t="shared" si="43"/>
        <v>0</v>
      </c>
      <c r="L1261" s="40" t="s">
        <v>96</v>
      </c>
      <c r="M1261" s="41" t="s">
        <v>11089</v>
      </c>
      <c r="N1261" s="40" t="s">
        <v>10984</v>
      </c>
      <c r="O1261" s="46" t="s">
        <v>2217</v>
      </c>
      <c r="P1261" s="40" t="s">
        <v>97</v>
      </c>
      <c r="Q1261" s="40" t="s">
        <v>98</v>
      </c>
      <c r="R1261" s="40" t="s">
        <v>31</v>
      </c>
      <c r="S1261" s="304" t="s">
        <v>46</v>
      </c>
      <c r="T1261" s="304">
        <v>6</v>
      </c>
      <c r="U1261" s="304">
        <v>2500</v>
      </c>
      <c r="V1261" s="304" t="s">
        <v>41</v>
      </c>
      <c r="W1261" s="422"/>
      <c r="X1261" s="191" t="s">
        <v>11136</v>
      </c>
      <c r="Y1261" s="34"/>
      <c r="Z1261" s="34"/>
      <c r="AA1261" s="34"/>
      <c r="AB1261" s="34"/>
      <c r="AC1261" s="34"/>
      <c r="AD1261" s="100"/>
      <c r="AF1261" s="210"/>
      <c r="AH1261" s="140"/>
      <c r="AI1261" s="140"/>
    </row>
    <row r="1262" spans="1:153" ht="15" customHeight="1" x14ac:dyDescent="0.25">
      <c r="A1262" s="33" t="s">
        <v>2884</v>
      </c>
      <c r="B1262" s="34"/>
      <c r="C1262" s="23"/>
      <c r="D1262" s="472"/>
      <c r="E1262" s="35">
        <f t="shared" si="44"/>
        <v>0</v>
      </c>
      <c r="F1262" s="201">
        <v>5616</v>
      </c>
      <c r="G1262" s="417"/>
      <c r="H1262" s="36" t="s">
        <v>2885</v>
      </c>
      <c r="I1262" s="102"/>
      <c r="J1262" s="202">
        <v>59.97</v>
      </c>
      <c r="K1262" s="39">
        <f t="shared" si="43"/>
        <v>0</v>
      </c>
      <c r="L1262" s="40" t="s">
        <v>2012</v>
      </c>
      <c r="M1262" s="41" t="s">
        <v>2886</v>
      </c>
      <c r="N1262" s="40" t="s">
        <v>2884</v>
      </c>
      <c r="O1262" s="46" t="s">
        <v>2719</v>
      </c>
      <c r="P1262" s="40" t="s">
        <v>1049</v>
      </c>
      <c r="Q1262" s="40" t="s">
        <v>39</v>
      </c>
      <c r="R1262" s="40" t="s">
        <v>31</v>
      </c>
      <c r="S1262" s="304" t="s">
        <v>41</v>
      </c>
      <c r="T1262" s="304">
        <v>12</v>
      </c>
      <c r="U1262" s="304">
        <v>2500</v>
      </c>
      <c r="V1262" s="304" t="s">
        <v>41</v>
      </c>
      <c r="W1262" s="422"/>
      <c r="X1262" s="43">
        <v>41904</v>
      </c>
      <c r="Y1262" s="34"/>
      <c r="Z1262" s="34"/>
      <c r="AA1262" s="34"/>
      <c r="AB1262" s="34"/>
      <c r="AC1262" s="34"/>
      <c r="AD1262" s="100"/>
      <c r="AF1262" s="210"/>
      <c r="AJ1262" s="100"/>
    </row>
    <row r="1263" spans="1:153" ht="15" customHeight="1" x14ac:dyDescent="0.25">
      <c r="A1263" s="33" t="s">
        <v>2887</v>
      </c>
      <c r="B1263" s="34"/>
      <c r="C1263" s="23"/>
      <c r="D1263" s="472"/>
      <c r="E1263" s="35">
        <f t="shared" si="44"/>
        <v>0</v>
      </c>
      <c r="F1263" s="201">
        <v>5617</v>
      </c>
      <c r="G1263" s="417"/>
      <c r="H1263" s="37" t="s">
        <v>2888</v>
      </c>
      <c r="I1263" s="102"/>
      <c r="J1263" s="202">
        <v>29.97</v>
      </c>
      <c r="K1263" s="39">
        <f t="shared" si="43"/>
        <v>0</v>
      </c>
      <c r="L1263" s="46" t="s">
        <v>783</v>
      </c>
      <c r="M1263" s="45">
        <v>201411111214</v>
      </c>
      <c r="N1263" s="46" t="s">
        <v>2887</v>
      </c>
      <c r="O1263" s="46" t="s">
        <v>2719</v>
      </c>
      <c r="P1263" s="46" t="s">
        <v>205</v>
      </c>
      <c r="Q1263" s="46" t="s">
        <v>39</v>
      </c>
      <c r="R1263" s="46" t="s">
        <v>31</v>
      </c>
      <c r="S1263" s="139" t="s">
        <v>9536</v>
      </c>
      <c r="T1263" s="139">
        <v>1</v>
      </c>
      <c r="U1263" s="139">
        <v>2500</v>
      </c>
      <c r="V1263" s="139" t="s">
        <v>41</v>
      </c>
      <c r="W1263" s="426"/>
      <c r="X1263" s="153">
        <v>42041</v>
      </c>
      <c r="Y1263" s="34"/>
      <c r="Z1263" s="34"/>
      <c r="AA1263" s="34"/>
      <c r="AB1263" s="34"/>
      <c r="AC1263" s="34"/>
      <c r="AD1263" s="100"/>
      <c r="AF1263" s="210"/>
      <c r="AJ1263" s="100"/>
    </row>
    <row r="1264" spans="1:153" ht="15" customHeight="1" x14ac:dyDescent="0.25">
      <c r="A1264" s="33" t="s">
        <v>2889</v>
      </c>
      <c r="B1264" s="34"/>
      <c r="C1264" s="23"/>
      <c r="D1264" s="472"/>
      <c r="E1264" s="35">
        <f t="shared" si="44"/>
        <v>0</v>
      </c>
      <c r="F1264" s="201">
        <v>6270</v>
      </c>
      <c r="G1264" s="417"/>
      <c r="H1264" s="37" t="s">
        <v>2890</v>
      </c>
      <c r="I1264" s="102"/>
      <c r="J1264" s="202">
        <v>8.9700000000000006</v>
      </c>
      <c r="K1264" s="39">
        <f t="shared" si="43"/>
        <v>0</v>
      </c>
      <c r="L1264" s="46" t="s">
        <v>783</v>
      </c>
      <c r="M1264" s="45" t="s">
        <v>2891</v>
      </c>
      <c r="N1264" s="46" t="s">
        <v>2889</v>
      </c>
      <c r="O1264" s="46" t="s">
        <v>2719</v>
      </c>
      <c r="P1264" s="46" t="s">
        <v>205</v>
      </c>
      <c r="Q1264" s="47" t="s">
        <v>39</v>
      </c>
      <c r="R1264" s="47" t="s">
        <v>31</v>
      </c>
      <c r="S1264" s="139" t="s">
        <v>9536</v>
      </c>
      <c r="T1264" s="139">
        <v>1</v>
      </c>
      <c r="U1264" s="139">
        <v>2500</v>
      </c>
      <c r="V1264" s="139" t="s">
        <v>41</v>
      </c>
      <c r="W1264" s="426"/>
      <c r="X1264" s="153">
        <v>42041</v>
      </c>
      <c r="Y1264" s="34"/>
      <c r="Z1264" s="34"/>
      <c r="AA1264" s="34"/>
      <c r="AB1264" s="34"/>
      <c r="AC1264" s="34"/>
      <c r="AD1264" s="100"/>
      <c r="AF1264" s="210"/>
      <c r="AJ1264" s="100"/>
    </row>
    <row r="1265" spans="1:153" ht="15" customHeight="1" x14ac:dyDescent="0.25">
      <c r="A1265" s="33" t="s">
        <v>781</v>
      </c>
      <c r="B1265" s="34"/>
      <c r="C1265" s="23"/>
      <c r="D1265" s="472"/>
      <c r="E1265" s="35">
        <f t="shared" si="44"/>
        <v>0</v>
      </c>
      <c r="F1265" s="201">
        <v>5618</v>
      </c>
      <c r="G1265" s="417"/>
      <c r="H1265" s="37" t="s">
        <v>782</v>
      </c>
      <c r="I1265" s="102"/>
      <c r="J1265" s="202">
        <v>11.97</v>
      </c>
      <c r="K1265" s="39">
        <f t="shared" si="43"/>
        <v>0</v>
      </c>
      <c r="L1265" s="46" t="s">
        <v>783</v>
      </c>
      <c r="M1265" s="45">
        <v>201411111125</v>
      </c>
      <c r="N1265" s="46" t="s">
        <v>781</v>
      </c>
      <c r="O1265" s="46" t="s">
        <v>767</v>
      </c>
      <c r="P1265" s="46" t="s">
        <v>205</v>
      </c>
      <c r="Q1265" s="47" t="s">
        <v>39</v>
      </c>
      <c r="R1265" s="47" t="s">
        <v>31</v>
      </c>
      <c r="S1265" s="139" t="s">
        <v>9537</v>
      </c>
      <c r="T1265" s="139">
        <v>1</v>
      </c>
      <c r="U1265" s="139">
        <v>2500</v>
      </c>
      <c r="V1265" s="139" t="s">
        <v>41</v>
      </c>
      <c r="W1265" s="427"/>
      <c r="X1265" s="155">
        <v>42206</v>
      </c>
      <c r="Y1265" s="32"/>
      <c r="Z1265" s="32"/>
      <c r="AA1265" s="32"/>
      <c r="AB1265" s="32"/>
      <c r="AC1265" s="34"/>
      <c r="AD1265" s="100"/>
      <c r="AF1265" s="210"/>
      <c r="AJ1265" s="100"/>
    </row>
    <row r="1266" spans="1:153" ht="15" customHeight="1" x14ac:dyDescent="0.25">
      <c r="A1266" s="33" t="s">
        <v>3619</v>
      </c>
      <c r="B1266" s="34"/>
      <c r="C1266" s="23"/>
      <c r="D1266" s="472"/>
      <c r="E1266" s="35">
        <f t="shared" si="44"/>
        <v>0</v>
      </c>
      <c r="F1266" s="201">
        <v>6928</v>
      </c>
      <c r="G1266" s="417"/>
      <c r="H1266" s="37" t="s">
        <v>3620</v>
      </c>
      <c r="I1266" s="102"/>
      <c r="J1266" s="202">
        <v>63.42</v>
      </c>
      <c r="K1266" s="39">
        <f t="shared" si="43"/>
        <v>0</v>
      </c>
      <c r="L1266" s="46" t="s">
        <v>657</v>
      </c>
      <c r="M1266" s="45">
        <v>201309071339</v>
      </c>
      <c r="N1266" s="46" t="s">
        <v>3619</v>
      </c>
      <c r="O1266" s="46" t="s">
        <v>3551</v>
      </c>
      <c r="P1266" s="46" t="s">
        <v>477</v>
      </c>
      <c r="Q1266" s="47" t="s">
        <v>39</v>
      </c>
      <c r="R1266" s="47" t="s">
        <v>31</v>
      </c>
      <c r="S1266" s="139" t="s">
        <v>41</v>
      </c>
      <c r="T1266" s="139">
        <v>12</v>
      </c>
      <c r="U1266" s="139">
        <v>2500</v>
      </c>
      <c r="V1266" s="139" t="s">
        <v>41</v>
      </c>
      <c r="W1266" s="426"/>
      <c r="X1266" s="153">
        <v>42016</v>
      </c>
      <c r="Y1266" s="34"/>
      <c r="Z1266" s="34"/>
      <c r="AA1266" s="34"/>
      <c r="AB1266" s="34"/>
      <c r="AC1266" s="34"/>
      <c r="AD1266" s="100"/>
      <c r="AF1266" s="210"/>
      <c r="AH1266" s="140"/>
      <c r="AI1266" s="140"/>
      <c r="EU1266" s="140"/>
      <c r="EV1266" s="140"/>
    </row>
    <row r="1267" spans="1:153" ht="15" customHeight="1" x14ac:dyDescent="0.25">
      <c r="A1267" s="33" t="s">
        <v>11014</v>
      </c>
      <c r="B1267" s="34"/>
      <c r="C1267" s="23"/>
      <c r="D1267" s="472"/>
      <c r="E1267" s="35">
        <f t="shared" si="44"/>
        <v>0</v>
      </c>
      <c r="F1267" s="201">
        <v>34159</v>
      </c>
      <c r="G1267" s="417"/>
      <c r="H1267" s="36" t="s">
        <v>11066</v>
      </c>
      <c r="I1267" s="102"/>
      <c r="J1267" s="202">
        <v>143.52000000000001</v>
      </c>
      <c r="K1267" s="39">
        <f t="shared" si="43"/>
        <v>0</v>
      </c>
      <c r="L1267" s="40" t="s">
        <v>871</v>
      </c>
      <c r="M1267" s="41" t="s">
        <v>11124</v>
      </c>
      <c r="N1267" s="40" t="s">
        <v>11014</v>
      </c>
      <c r="O1267" s="46" t="s">
        <v>74</v>
      </c>
      <c r="P1267" s="40" t="s">
        <v>66</v>
      </c>
      <c r="Q1267" s="42" t="s">
        <v>67</v>
      </c>
      <c r="R1267" s="42" t="s">
        <v>31</v>
      </c>
      <c r="S1267" s="304" t="s">
        <v>41</v>
      </c>
      <c r="T1267" s="304">
        <v>10</v>
      </c>
      <c r="U1267" s="304">
        <v>2500</v>
      </c>
      <c r="V1267" s="304" t="s">
        <v>41</v>
      </c>
      <c r="W1267" s="422"/>
      <c r="X1267" s="191" t="s">
        <v>11136</v>
      </c>
      <c r="Y1267" s="34"/>
      <c r="Z1267" s="34"/>
      <c r="AA1267" s="34"/>
      <c r="AB1267" s="34"/>
      <c r="AC1267" s="34"/>
      <c r="AD1267" s="100"/>
      <c r="AF1267" s="210"/>
      <c r="AH1267" s="140"/>
      <c r="AI1267" s="140"/>
    </row>
    <row r="1268" spans="1:153" ht="15" customHeight="1" x14ac:dyDescent="0.25">
      <c r="A1268" s="33" t="s">
        <v>1473</v>
      </c>
      <c r="B1268" s="34"/>
      <c r="C1268" s="23"/>
      <c r="D1268" s="472"/>
      <c r="E1268" s="35">
        <f t="shared" si="44"/>
        <v>0</v>
      </c>
      <c r="F1268" s="201">
        <v>6830</v>
      </c>
      <c r="G1268" s="417"/>
      <c r="H1268" s="36" t="s">
        <v>1474</v>
      </c>
      <c r="I1268" s="102"/>
      <c r="J1268" s="202">
        <v>196.46</v>
      </c>
      <c r="K1268" s="39">
        <f t="shared" si="43"/>
        <v>0</v>
      </c>
      <c r="L1268" s="40" t="s">
        <v>848</v>
      </c>
      <c r="M1268" s="41" t="s">
        <v>1475</v>
      </c>
      <c r="N1268" s="40" t="s">
        <v>1473</v>
      </c>
      <c r="O1268" s="46" t="s">
        <v>1325</v>
      </c>
      <c r="P1268" s="40" t="s">
        <v>97</v>
      </c>
      <c r="Q1268" s="42" t="s">
        <v>98</v>
      </c>
      <c r="R1268" s="42" t="s">
        <v>31</v>
      </c>
      <c r="S1268" s="304" t="s">
        <v>41</v>
      </c>
      <c r="T1268" s="304">
        <v>12</v>
      </c>
      <c r="U1268" s="304">
        <v>2500</v>
      </c>
      <c r="V1268" s="304" t="s">
        <v>41</v>
      </c>
      <c r="W1268" s="422"/>
      <c r="X1268" s="43">
        <v>41821</v>
      </c>
      <c r="Y1268" s="34"/>
      <c r="Z1268" s="34"/>
      <c r="AA1268" s="34"/>
      <c r="AB1268" s="34"/>
      <c r="AC1268" s="34"/>
      <c r="AD1268" s="100"/>
      <c r="AF1268" s="210"/>
    </row>
    <row r="1269" spans="1:153" ht="15" customHeight="1" x14ac:dyDescent="0.25">
      <c r="A1269" s="33" t="s">
        <v>967</v>
      </c>
      <c r="B1269" s="34"/>
      <c r="C1269" s="23"/>
      <c r="D1269" s="472"/>
      <c r="E1269" s="35">
        <f t="shared" si="44"/>
        <v>0</v>
      </c>
      <c r="F1269" s="201">
        <v>2894</v>
      </c>
      <c r="G1269" s="417"/>
      <c r="H1269" s="37" t="s">
        <v>968</v>
      </c>
      <c r="I1269" s="102"/>
      <c r="J1269" s="202">
        <v>64.88</v>
      </c>
      <c r="K1269" s="39">
        <f t="shared" si="43"/>
        <v>0</v>
      </c>
      <c r="L1269" s="46" t="s">
        <v>195</v>
      </c>
      <c r="M1269" s="45">
        <v>201501231540</v>
      </c>
      <c r="N1269" s="46" t="s">
        <v>967</v>
      </c>
      <c r="O1269" s="46" t="s">
        <v>946</v>
      </c>
      <c r="P1269" s="46" t="s">
        <v>116</v>
      </c>
      <c r="Q1269" s="47" t="s">
        <v>39</v>
      </c>
      <c r="R1269" s="47" t="s">
        <v>31</v>
      </c>
      <c r="S1269" s="139" t="s">
        <v>41</v>
      </c>
      <c r="T1269" s="139">
        <v>12</v>
      </c>
      <c r="U1269" s="139">
        <v>2500</v>
      </c>
      <c r="V1269" s="139" t="s">
        <v>41</v>
      </c>
      <c r="W1269" s="426"/>
      <c r="X1269" s="153">
        <v>42086</v>
      </c>
      <c r="Y1269" s="34"/>
      <c r="Z1269" s="34"/>
      <c r="AA1269" s="34"/>
      <c r="AB1269" s="34"/>
      <c r="AC1269" s="34"/>
      <c r="AD1269" s="100"/>
      <c r="AF1269" s="210"/>
    </row>
    <row r="1270" spans="1:153" ht="15" customHeight="1" x14ac:dyDescent="0.25">
      <c r="A1270" s="33" t="s">
        <v>10024</v>
      </c>
      <c r="B1270" s="34"/>
      <c r="C1270" s="34"/>
      <c r="D1270" s="472"/>
      <c r="E1270" s="35">
        <f t="shared" si="44"/>
        <v>0</v>
      </c>
      <c r="F1270" s="201">
        <v>8841</v>
      </c>
      <c r="G1270" s="417"/>
      <c r="H1270" s="36" t="s">
        <v>10025</v>
      </c>
      <c r="I1270" s="102"/>
      <c r="J1270" s="202">
        <v>113.85</v>
      </c>
      <c r="K1270" s="39">
        <f t="shared" si="43"/>
        <v>0</v>
      </c>
      <c r="L1270" s="40" t="s">
        <v>10026</v>
      </c>
      <c r="M1270" s="41" t="s">
        <v>10027</v>
      </c>
      <c r="N1270" s="40" t="s">
        <v>10024</v>
      </c>
      <c r="O1270" s="46" t="s">
        <v>74</v>
      </c>
      <c r="P1270" s="40" t="s">
        <v>129</v>
      </c>
      <c r="Q1270" s="42" t="s">
        <v>130</v>
      </c>
      <c r="R1270" s="42" t="s">
        <v>31</v>
      </c>
      <c r="S1270" s="304" t="s">
        <v>41</v>
      </c>
      <c r="T1270" s="311">
        <v>10</v>
      </c>
      <c r="U1270" s="304">
        <v>2500</v>
      </c>
      <c r="V1270" s="304" t="s">
        <v>41</v>
      </c>
      <c r="W1270" s="422"/>
      <c r="X1270" s="43" t="s">
        <v>9955</v>
      </c>
      <c r="Y1270" s="34"/>
      <c r="Z1270" s="34"/>
      <c r="AA1270" s="34"/>
      <c r="AB1270" s="34"/>
      <c r="AC1270" s="34"/>
      <c r="AD1270" s="100"/>
      <c r="AE1270" s="100"/>
      <c r="AF1270" s="210"/>
      <c r="AG1270" s="100"/>
    </row>
    <row r="1271" spans="1:153" ht="15" customHeight="1" x14ac:dyDescent="0.25">
      <c r="A1271" s="33" t="s">
        <v>4192</v>
      </c>
      <c r="B1271" s="34"/>
      <c r="C1271" s="23"/>
      <c r="D1271" s="472"/>
      <c r="E1271" s="35">
        <f t="shared" si="44"/>
        <v>0</v>
      </c>
      <c r="F1271" s="201">
        <v>6833</v>
      </c>
      <c r="G1271" s="417"/>
      <c r="H1271" s="36" t="s">
        <v>4193</v>
      </c>
      <c r="I1271" s="102"/>
      <c r="J1271" s="202">
        <v>61.22</v>
      </c>
      <c r="K1271" s="39">
        <f t="shared" ref="K1271:K1334" si="45">I1271*J1271</f>
        <v>0</v>
      </c>
      <c r="L1271" s="40" t="s">
        <v>1945</v>
      </c>
      <c r="M1271" s="41" t="s">
        <v>4194</v>
      </c>
      <c r="N1271" s="40" t="s">
        <v>4192</v>
      </c>
      <c r="O1271" s="46" t="s">
        <v>65</v>
      </c>
      <c r="P1271" s="40" t="s">
        <v>314</v>
      </c>
      <c r="Q1271" s="42" t="s">
        <v>30</v>
      </c>
      <c r="R1271" s="42" t="s">
        <v>31</v>
      </c>
      <c r="S1271" s="304" t="s">
        <v>41</v>
      </c>
      <c r="T1271" s="304">
        <v>12</v>
      </c>
      <c r="U1271" s="304">
        <v>200</v>
      </c>
      <c r="V1271" s="304" t="s">
        <v>41</v>
      </c>
      <c r="W1271" s="422"/>
      <c r="X1271" s="43"/>
      <c r="Y1271" s="34"/>
      <c r="Z1271" s="34"/>
      <c r="AA1271" s="34"/>
      <c r="AB1271" s="34"/>
      <c r="AC1271" s="34"/>
      <c r="AD1271" s="100"/>
      <c r="AF1271" s="210"/>
    </row>
    <row r="1272" spans="1:153" ht="15" customHeight="1" x14ac:dyDescent="0.25">
      <c r="A1272" s="33" t="s">
        <v>9723</v>
      </c>
      <c r="B1272" s="34"/>
      <c r="C1272" s="23"/>
      <c r="D1272" s="472"/>
      <c r="E1272" s="35">
        <f t="shared" si="44"/>
        <v>0</v>
      </c>
      <c r="F1272" s="201">
        <v>31134</v>
      </c>
      <c r="G1272" s="417"/>
      <c r="H1272" s="36" t="s">
        <v>9748</v>
      </c>
      <c r="I1272" s="102"/>
      <c r="J1272" s="202">
        <v>47.97</v>
      </c>
      <c r="K1272" s="39">
        <f t="shared" si="45"/>
        <v>0</v>
      </c>
      <c r="L1272" s="40" t="s">
        <v>243</v>
      </c>
      <c r="M1272" s="41">
        <v>17381209</v>
      </c>
      <c r="N1272" s="40" t="s">
        <v>9723</v>
      </c>
      <c r="O1272" s="46" t="s">
        <v>65</v>
      </c>
      <c r="P1272" s="40" t="s">
        <v>111</v>
      </c>
      <c r="Q1272" s="42" t="s">
        <v>67</v>
      </c>
      <c r="R1272" s="42" t="s">
        <v>31</v>
      </c>
      <c r="S1272" s="304" t="s">
        <v>41</v>
      </c>
      <c r="T1272" s="304">
        <v>12</v>
      </c>
      <c r="U1272" s="304">
        <v>2500</v>
      </c>
      <c r="V1272" s="304" t="s">
        <v>41</v>
      </c>
      <c r="W1272" s="422"/>
      <c r="X1272" s="191" t="s">
        <v>9695</v>
      </c>
      <c r="Y1272" s="34"/>
      <c r="Z1272" s="34"/>
      <c r="AA1272" s="34"/>
      <c r="AB1272" s="34"/>
      <c r="AC1272" s="34"/>
      <c r="AD1272" s="100"/>
      <c r="AE1272" s="140"/>
      <c r="AF1272" s="210"/>
      <c r="AG1272" s="140"/>
      <c r="AJ1272" s="100"/>
    </row>
    <row r="1273" spans="1:153" ht="15" customHeight="1" x14ac:dyDescent="0.25">
      <c r="A1273" s="33" t="s">
        <v>4195</v>
      </c>
      <c r="B1273" s="34"/>
      <c r="C1273" s="23"/>
      <c r="D1273" s="472"/>
      <c r="E1273" s="35">
        <f t="shared" si="44"/>
        <v>0</v>
      </c>
      <c r="F1273" s="201">
        <v>6058</v>
      </c>
      <c r="G1273" s="417"/>
      <c r="H1273" s="36" t="s">
        <v>4196</v>
      </c>
      <c r="I1273" s="102"/>
      <c r="J1273" s="202">
        <v>123.77</v>
      </c>
      <c r="K1273" s="39">
        <f t="shared" si="45"/>
        <v>0</v>
      </c>
      <c r="L1273" s="40" t="s">
        <v>187</v>
      </c>
      <c r="M1273" s="41" t="s">
        <v>4197</v>
      </c>
      <c r="N1273" s="40" t="s">
        <v>4195</v>
      </c>
      <c r="O1273" s="46" t="s">
        <v>65</v>
      </c>
      <c r="P1273" s="40" t="s">
        <v>38</v>
      </c>
      <c r="Q1273" s="42" t="s">
        <v>39</v>
      </c>
      <c r="R1273" s="42" t="s">
        <v>31</v>
      </c>
      <c r="S1273" s="304" t="s">
        <v>41</v>
      </c>
      <c r="T1273" s="304">
        <v>12</v>
      </c>
      <c r="U1273" s="304">
        <v>2500</v>
      </c>
      <c r="V1273" s="304" t="s">
        <v>41</v>
      </c>
      <c r="W1273" s="421" t="s">
        <v>472</v>
      </c>
      <c r="X1273" s="43"/>
      <c r="Y1273" s="34"/>
      <c r="Z1273" s="34"/>
      <c r="AA1273" s="34"/>
      <c r="AB1273" s="34"/>
      <c r="AC1273" s="34"/>
      <c r="AD1273" s="100"/>
      <c r="AF1273" s="210"/>
    </row>
    <row r="1274" spans="1:153" ht="15" customHeight="1" x14ac:dyDescent="0.25">
      <c r="A1274" s="33" t="s">
        <v>4198</v>
      </c>
      <c r="B1274" s="34"/>
      <c r="C1274" s="23"/>
      <c r="D1274" s="472"/>
      <c r="E1274" s="35">
        <f t="shared" si="44"/>
        <v>0</v>
      </c>
      <c r="F1274" s="201">
        <v>2988</v>
      </c>
      <c r="G1274" s="417"/>
      <c r="H1274" s="36" t="s">
        <v>4199</v>
      </c>
      <c r="I1274" s="102"/>
      <c r="J1274" s="202">
        <v>155.34</v>
      </c>
      <c r="K1274" s="39">
        <f t="shared" si="45"/>
        <v>0</v>
      </c>
      <c r="L1274" s="40" t="s">
        <v>771</v>
      </c>
      <c r="M1274" s="41" t="s">
        <v>4200</v>
      </c>
      <c r="N1274" s="40" t="s">
        <v>4198</v>
      </c>
      <c r="O1274" s="46" t="s">
        <v>65</v>
      </c>
      <c r="P1274" s="40" t="s">
        <v>116</v>
      </c>
      <c r="Q1274" s="42" t="s">
        <v>39</v>
      </c>
      <c r="R1274" s="42" t="s">
        <v>31</v>
      </c>
      <c r="S1274" s="304" t="s">
        <v>41</v>
      </c>
      <c r="T1274" s="306">
        <v>12</v>
      </c>
      <c r="U1274" s="304">
        <v>2500</v>
      </c>
      <c r="V1274" s="304" t="s">
        <v>41</v>
      </c>
      <c r="W1274" s="422"/>
      <c r="X1274" s="43"/>
      <c r="Y1274" s="34"/>
      <c r="Z1274" s="34"/>
      <c r="AA1274" s="34"/>
      <c r="AB1274" s="34"/>
      <c r="AC1274" s="34"/>
      <c r="AD1274" s="100"/>
      <c r="AF1274" s="210"/>
    </row>
    <row r="1275" spans="1:153" ht="15" customHeight="1" x14ac:dyDescent="0.25">
      <c r="A1275" s="33" t="s">
        <v>4201</v>
      </c>
      <c r="B1275" s="34"/>
      <c r="C1275" s="23"/>
      <c r="D1275" s="472"/>
      <c r="E1275" s="35">
        <f t="shared" si="44"/>
        <v>0</v>
      </c>
      <c r="F1275" s="201">
        <v>2649</v>
      </c>
      <c r="G1275" s="417"/>
      <c r="H1275" s="36" t="s">
        <v>4202</v>
      </c>
      <c r="I1275" s="102"/>
      <c r="J1275" s="202">
        <v>23.76</v>
      </c>
      <c r="K1275" s="39">
        <f t="shared" si="45"/>
        <v>0</v>
      </c>
      <c r="L1275" s="40" t="s">
        <v>1945</v>
      </c>
      <c r="M1275" s="41" t="s">
        <v>4203</v>
      </c>
      <c r="N1275" s="40" t="s">
        <v>4201</v>
      </c>
      <c r="O1275" s="46" t="s">
        <v>65</v>
      </c>
      <c r="P1275" s="40" t="s">
        <v>314</v>
      </c>
      <c r="Q1275" s="42" t="s">
        <v>30</v>
      </c>
      <c r="R1275" s="42" t="s">
        <v>31</v>
      </c>
      <c r="S1275" s="304" t="s">
        <v>60</v>
      </c>
      <c r="T1275" s="311">
        <v>2</v>
      </c>
      <c r="U1275" s="304">
        <v>200</v>
      </c>
      <c r="V1275" s="304" t="s">
        <v>41</v>
      </c>
      <c r="W1275" s="421" t="s">
        <v>472</v>
      </c>
      <c r="X1275" s="43"/>
      <c r="Y1275" s="34"/>
      <c r="Z1275" s="34"/>
      <c r="AA1275" s="34"/>
      <c r="AB1275" s="34"/>
      <c r="AC1275" s="34"/>
      <c r="AD1275" s="100"/>
      <c r="AF1275" s="210"/>
    </row>
    <row r="1276" spans="1:153" ht="15" customHeight="1" x14ac:dyDescent="0.25">
      <c r="A1276" s="33" t="s">
        <v>4204</v>
      </c>
      <c r="B1276" s="34"/>
      <c r="C1276" s="23"/>
      <c r="D1276" s="472"/>
      <c r="E1276" s="35">
        <f t="shared" si="44"/>
        <v>0</v>
      </c>
      <c r="F1276" s="201">
        <v>6643</v>
      </c>
      <c r="G1276" s="417"/>
      <c r="H1276" s="36" t="s">
        <v>4205</v>
      </c>
      <c r="I1276" s="102"/>
      <c r="J1276" s="202">
        <v>62.54</v>
      </c>
      <c r="K1276" s="39">
        <f t="shared" si="45"/>
        <v>0</v>
      </c>
      <c r="L1276" s="40" t="s">
        <v>4206</v>
      </c>
      <c r="M1276" s="41" t="s">
        <v>4207</v>
      </c>
      <c r="N1276" s="40" t="s">
        <v>4204</v>
      </c>
      <c r="O1276" s="46" t="s">
        <v>65</v>
      </c>
      <c r="P1276" s="40" t="s">
        <v>66</v>
      </c>
      <c r="Q1276" s="42" t="s">
        <v>67</v>
      </c>
      <c r="R1276" s="42" t="s">
        <v>31</v>
      </c>
      <c r="S1276" s="304" t="s">
        <v>41</v>
      </c>
      <c r="T1276" s="304">
        <v>12</v>
      </c>
      <c r="U1276" s="304">
        <v>2500</v>
      </c>
      <c r="V1276" s="304" t="s">
        <v>41</v>
      </c>
      <c r="W1276" s="422"/>
      <c r="X1276" s="43">
        <v>41839</v>
      </c>
      <c r="Y1276" s="34"/>
      <c r="Z1276" s="34"/>
      <c r="AA1276" s="34"/>
      <c r="AB1276" s="34"/>
      <c r="AC1276" s="34"/>
      <c r="AD1276" s="100"/>
      <c r="AF1276" s="210"/>
    </row>
    <row r="1277" spans="1:153" ht="15" customHeight="1" x14ac:dyDescent="0.25">
      <c r="A1277" s="33" t="s">
        <v>4208</v>
      </c>
      <c r="B1277" s="34"/>
      <c r="C1277" s="23"/>
      <c r="D1277" s="472"/>
      <c r="E1277" s="35">
        <f t="shared" si="44"/>
        <v>0</v>
      </c>
      <c r="F1277" s="201">
        <v>4159</v>
      </c>
      <c r="G1277" s="417"/>
      <c r="H1277" s="36" t="s">
        <v>4209</v>
      </c>
      <c r="I1277" s="102"/>
      <c r="J1277" s="202">
        <v>74.84</v>
      </c>
      <c r="K1277" s="39">
        <f t="shared" si="45"/>
        <v>0</v>
      </c>
      <c r="L1277" s="40" t="s">
        <v>1945</v>
      </c>
      <c r="M1277" s="41" t="s">
        <v>4210</v>
      </c>
      <c r="N1277" s="40" t="s">
        <v>4208</v>
      </c>
      <c r="O1277" s="46" t="s">
        <v>65</v>
      </c>
      <c r="P1277" s="40" t="s">
        <v>314</v>
      </c>
      <c r="Q1277" s="42" t="s">
        <v>30</v>
      </c>
      <c r="R1277" s="42" t="s">
        <v>31</v>
      </c>
      <c r="S1277" s="304" t="s">
        <v>60</v>
      </c>
      <c r="T1277" s="304">
        <v>2</v>
      </c>
      <c r="U1277" s="304">
        <v>200</v>
      </c>
      <c r="V1277" s="304" t="s">
        <v>41</v>
      </c>
      <c r="W1277" s="422"/>
      <c r="X1277" s="43"/>
      <c r="Y1277" s="34"/>
      <c r="Z1277" s="34"/>
      <c r="AA1277" s="34"/>
      <c r="AB1277" s="34"/>
      <c r="AC1277" s="34"/>
      <c r="AD1277" s="100"/>
      <c r="AF1277" s="210"/>
    </row>
    <row r="1278" spans="1:153" ht="15" customHeight="1" x14ac:dyDescent="0.25">
      <c r="A1278" s="33" t="s">
        <v>4211</v>
      </c>
      <c r="B1278" s="34"/>
      <c r="C1278" s="23"/>
      <c r="D1278" s="472"/>
      <c r="E1278" s="35">
        <f t="shared" si="44"/>
        <v>0</v>
      </c>
      <c r="F1278" s="201">
        <v>4160</v>
      </c>
      <c r="G1278" s="417"/>
      <c r="H1278" s="36" t="s">
        <v>4212</v>
      </c>
      <c r="I1278" s="102"/>
      <c r="J1278" s="202">
        <v>79.84</v>
      </c>
      <c r="K1278" s="39">
        <f t="shared" si="45"/>
        <v>0</v>
      </c>
      <c r="L1278" s="40" t="s">
        <v>1945</v>
      </c>
      <c r="M1278" s="41" t="s">
        <v>4213</v>
      </c>
      <c r="N1278" s="40" t="s">
        <v>4211</v>
      </c>
      <c r="O1278" s="46" t="s">
        <v>65</v>
      </c>
      <c r="P1278" s="40" t="s">
        <v>314</v>
      </c>
      <c r="Q1278" s="42" t="s">
        <v>30</v>
      </c>
      <c r="R1278" s="42" t="s">
        <v>31</v>
      </c>
      <c r="S1278" s="304" t="s">
        <v>46</v>
      </c>
      <c r="T1278" s="304">
        <v>6</v>
      </c>
      <c r="U1278" s="304">
        <v>200</v>
      </c>
      <c r="V1278" s="304" t="s">
        <v>41</v>
      </c>
      <c r="W1278" s="422"/>
      <c r="X1278" s="43"/>
      <c r="Y1278" s="34"/>
      <c r="Z1278" s="34"/>
      <c r="AA1278" s="34"/>
      <c r="AB1278" s="34"/>
      <c r="AC1278" s="34"/>
      <c r="AD1278" s="100"/>
      <c r="AF1278" s="210"/>
    </row>
    <row r="1279" spans="1:153" ht="15" customHeight="1" x14ac:dyDescent="0.25">
      <c r="A1279" s="33" t="s">
        <v>10597</v>
      </c>
      <c r="B1279" s="34"/>
      <c r="C1279" s="23"/>
      <c r="D1279" s="472"/>
      <c r="E1279" s="35">
        <f t="shared" si="44"/>
        <v>0</v>
      </c>
      <c r="F1279" s="201">
        <v>6832</v>
      </c>
      <c r="G1279" s="417"/>
      <c r="H1279" s="36" t="s">
        <v>10560</v>
      </c>
      <c r="I1279" s="102"/>
      <c r="J1279" s="202">
        <v>34.64</v>
      </c>
      <c r="K1279" s="39">
        <f t="shared" si="45"/>
        <v>0</v>
      </c>
      <c r="L1279" s="40" t="s">
        <v>1945</v>
      </c>
      <c r="M1279" s="41">
        <v>8747</v>
      </c>
      <c r="N1279" s="40" t="s">
        <v>10597</v>
      </c>
      <c r="O1279" s="46" t="s">
        <v>56</v>
      </c>
      <c r="P1279" s="40" t="s">
        <v>314</v>
      </c>
      <c r="Q1279" s="42" t="s">
        <v>30</v>
      </c>
      <c r="R1279" s="42" t="s">
        <v>958</v>
      </c>
      <c r="S1279" s="304" t="s">
        <v>60</v>
      </c>
      <c r="T1279" s="304">
        <v>4</v>
      </c>
      <c r="U1279" s="304">
        <v>2500</v>
      </c>
      <c r="V1279" s="304" t="s">
        <v>41</v>
      </c>
      <c r="W1279" s="429"/>
      <c r="X1279" s="191" t="s">
        <v>10540</v>
      </c>
      <c r="Y1279" s="34"/>
      <c r="Z1279" s="34"/>
      <c r="AA1279" s="34"/>
      <c r="AB1279" s="34"/>
      <c r="AC1279" s="34"/>
      <c r="AD1279" s="100"/>
      <c r="AE1279" s="140"/>
      <c r="AF1279" s="210"/>
      <c r="AG1279" s="140"/>
      <c r="AH1279" s="100"/>
      <c r="AI1279" s="100"/>
      <c r="AJ1279" s="100"/>
    </row>
    <row r="1280" spans="1:153" ht="15" customHeight="1" x14ac:dyDescent="0.25">
      <c r="A1280" s="33" t="s">
        <v>4214</v>
      </c>
      <c r="B1280" s="34"/>
      <c r="C1280" s="23"/>
      <c r="D1280" s="472"/>
      <c r="E1280" s="35">
        <f t="shared" si="44"/>
        <v>0</v>
      </c>
      <c r="F1280" s="201">
        <v>3820</v>
      </c>
      <c r="G1280" s="417"/>
      <c r="H1280" s="36" t="s">
        <v>4215</v>
      </c>
      <c r="I1280" s="102"/>
      <c r="J1280" s="202">
        <v>43.01</v>
      </c>
      <c r="K1280" s="39">
        <f t="shared" si="45"/>
        <v>0</v>
      </c>
      <c r="L1280" s="40" t="s">
        <v>2575</v>
      </c>
      <c r="M1280" s="41" t="s">
        <v>4216</v>
      </c>
      <c r="N1280" s="40" t="s">
        <v>4214</v>
      </c>
      <c r="O1280" s="46" t="s">
        <v>65</v>
      </c>
      <c r="P1280" s="40" t="s">
        <v>140</v>
      </c>
      <c r="Q1280" s="42" t="s">
        <v>184</v>
      </c>
      <c r="R1280" s="42" t="s">
        <v>31</v>
      </c>
      <c r="S1280" s="304" t="s">
        <v>41</v>
      </c>
      <c r="T1280" s="304">
        <v>12</v>
      </c>
      <c r="U1280" s="304">
        <v>200</v>
      </c>
      <c r="V1280" s="304" t="s">
        <v>41</v>
      </c>
      <c r="W1280" s="422"/>
      <c r="X1280" s="43"/>
      <c r="Y1280" s="34"/>
      <c r="Z1280" s="34"/>
      <c r="AA1280" s="34"/>
      <c r="AB1280" s="34"/>
      <c r="AC1280" s="34"/>
      <c r="AD1280" s="100"/>
      <c r="AF1280" s="210"/>
      <c r="AK1280" s="100"/>
      <c r="AL1280" s="100"/>
      <c r="AM1280" s="100"/>
      <c r="AN1280" s="100"/>
      <c r="AO1280" s="100"/>
      <c r="AP1280" s="100"/>
      <c r="AQ1280" s="100"/>
      <c r="AR1280" s="100"/>
      <c r="AS1280" s="100"/>
      <c r="AT1280" s="100"/>
      <c r="AU1280" s="100"/>
      <c r="AV1280" s="100"/>
      <c r="AW1280" s="100"/>
      <c r="AX1280" s="100"/>
      <c r="AY1280" s="100"/>
      <c r="AZ1280" s="100"/>
      <c r="BA1280" s="100"/>
      <c r="BB1280" s="100"/>
      <c r="BC1280" s="100"/>
      <c r="BD1280" s="100"/>
      <c r="BE1280" s="100"/>
      <c r="BF1280" s="100"/>
      <c r="BG1280" s="100"/>
      <c r="BH1280" s="100"/>
      <c r="BI1280" s="100"/>
      <c r="BJ1280" s="100"/>
      <c r="BK1280" s="100"/>
      <c r="BL1280" s="100"/>
      <c r="BM1280" s="100"/>
      <c r="BN1280" s="100"/>
      <c r="BO1280" s="100"/>
      <c r="BP1280" s="100"/>
      <c r="BQ1280" s="100"/>
      <c r="BR1280" s="100"/>
      <c r="BS1280" s="100"/>
      <c r="BT1280" s="100"/>
      <c r="BU1280" s="100"/>
      <c r="BV1280" s="100"/>
      <c r="BW1280" s="100"/>
      <c r="BX1280" s="100"/>
      <c r="BY1280" s="100"/>
      <c r="BZ1280" s="100"/>
      <c r="CA1280" s="100"/>
      <c r="CB1280" s="100"/>
      <c r="CC1280" s="100"/>
      <c r="CD1280" s="100"/>
      <c r="CE1280" s="100"/>
      <c r="CF1280" s="100"/>
      <c r="CG1280" s="100"/>
      <c r="CH1280" s="100"/>
      <c r="CI1280" s="100"/>
      <c r="CJ1280" s="100"/>
      <c r="CK1280" s="100"/>
      <c r="CL1280" s="100"/>
      <c r="CM1280" s="100"/>
      <c r="CN1280" s="100"/>
      <c r="CO1280" s="100"/>
      <c r="CP1280" s="100"/>
      <c r="CQ1280" s="100"/>
      <c r="CR1280" s="100"/>
      <c r="CS1280" s="100"/>
      <c r="CT1280" s="100"/>
      <c r="CU1280" s="100"/>
      <c r="CV1280" s="100"/>
      <c r="CW1280" s="100"/>
      <c r="CX1280" s="100"/>
      <c r="CY1280" s="100"/>
      <c r="CZ1280" s="100"/>
      <c r="DA1280" s="100"/>
      <c r="DB1280" s="100"/>
      <c r="DC1280" s="100"/>
      <c r="DD1280" s="100"/>
      <c r="DE1280" s="100"/>
      <c r="DF1280" s="100"/>
      <c r="DG1280" s="100"/>
      <c r="DH1280" s="100"/>
      <c r="DI1280" s="100"/>
      <c r="DJ1280" s="100"/>
      <c r="DK1280" s="100"/>
      <c r="DL1280" s="100"/>
      <c r="DM1280" s="100"/>
      <c r="DN1280" s="100"/>
      <c r="DO1280" s="100"/>
      <c r="DP1280" s="100"/>
      <c r="DQ1280" s="100"/>
      <c r="DR1280" s="100"/>
      <c r="DS1280" s="100"/>
      <c r="DT1280" s="100"/>
      <c r="DU1280" s="100"/>
      <c r="DV1280" s="100"/>
      <c r="DW1280" s="100"/>
      <c r="DX1280" s="100"/>
      <c r="DY1280" s="100"/>
      <c r="DZ1280" s="100"/>
      <c r="EA1280" s="100"/>
      <c r="EB1280" s="100"/>
      <c r="EC1280" s="100"/>
      <c r="ED1280" s="100"/>
      <c r="EE1280" s="100"/>
      <c r="EF1280" s="100"/>
      <c r="EG1280" s="100"/>
      <c r="EH1280" s="100"/>
      <c r="EI1280" s="100"/>
      <c r="EJ1280" s="100"/>
      <c r="EK1280" s="100"/>
      <c r="EL1280" s="100"/>
      <c r="EM1280" s="100"/>
      <c r="EN1280" s="100"/>
      <c r="EO1280" s="100"/>
      <c r="EP1280" s="100"/>
      <c r="EQ1280" s="100"/>
      <c r="ER1280" s="100"/>
      <c r="ES1280" s="100"/>
      <c r="ET1280" s="100"/>
      <c r="EW1280" s="100"/>
    </row>
    <row r="1281" spans="1:153" ht="15" customHeight="1" x14ac:dyDescent="0.25">
      <c r="A1281" s="33" t="s">
        <v>4217</v>
      </c>
      <c r="B1281" s="34"/>
      <c r="C1281" s="23"/>
      <c r="D1281" s="472"/>
      <c r="E1281" s="35">
        <f t="shared" si="44"/>
        <v>0</v>
      </c>
      <c r="F1281" s="201">
        <v>5215</v>
      </c>
      <c r="G1281" s="417"/>
      <c r="H1281" s="36" t="s">
        <v>4218</v>
      </c>
      <c r="I1281" s="102"/>
      <c r="J1281" s="202">
        <v>102.07</v>
      </c>
      <c r="K1281" s="39">
        <f t="shared" si="45"/>
        <v>0</v>
      </c>
      <c r="L1281" s="40" t="s">
        <v>1945</v>
      </c>
      <c r="M1281" s="41" t="s">
        <v>4219</v>
      </c>
      <c r="N1281" s="40" t="s">
        <v>4217</v>
      </c>
      <c r="O1281" s="46" t="s">
        <v>65</v>
      </c>
      <c r="P1281" s="40" t="s">
        <v>314</v>
      </c>
      <c r="Q1281" s="42" t="s">
        <v>30</v>
      </c>
      <c r="R1281" s="42" t="s">
        <v>31</v>
      </c>
      <c r="S1281" s="304" t="s">
        <v>41</v>
      </c>
      <c r="T1281" s="304">
        <v>8</v>
      </c>
      <c r="U1281" s="304">
        <v>200</v>
      </c>
      <c r="V1281" s="304" t="s">
        <v>41</v>
      </c>
      <c r="W1281" s="421" t="s">
        <v>472</v>
      </c>
      <c r="X1281" s="43"/>
      <c r="Y1281" s="34"/>
      <c r="Z1281" s="34"/>
      <c r="AA1281" s="34"/>
      <c r="AB1281" s="34"/>
      <c r="AC1281" s="34"/>
      <c r="AD1281" s="100"/>
      <c r="AF1281" s="210"/>
    </row>
    <row r="1282" spans="1:153" ht="15" customHeight="1" x14ac:dyDescent="0.25">
      <c r="A1282" s="33" t="s">
        <v>2573</v>
      </c>
      <c r="B1282" s="34"/>
      <c r="C1282" s="23"/>
      <c r="D1282" s="472"/>
      <c r="E1282" s="35">
        <f t="shared" si="44"/>
        <v>0</v>
      </c>
      <c r="F1282" s="201">
        <v>6459</v>
      </c>
      <c r="G1282" s="417"/>
      <c r="H1282" s="36" t="s">
        <v>2574</v>
      </c>
      <c r="I1282" s="102"/>
      <c r="J1282" s="202">
        <v>48.64</v>
      </c>
      <c r="K1282" s="39">
        <f t="shared" si="45"/>
        <v>0</v>
      </c>
      <c r="L1282" s="40" t="s">
        <v>2575</v>
      </c>
      <c r="M1282" s="41" t="s">
        <v>2576</v>
      </c>
      <c r="N1282" s="40" t="s">
        <v>2573</v>
      </c>
      <c r="O1282" s="46" t="s">
        <v>2278</v>
      </c>
      <c r="P1282" s="40" t="s">
        <v>140</v>
      </c>
      <c r="Q1282" s="42" t="s">
        <v>184</v>
      </c>
      <c r="R1282" s="42" t="s">
        <v>31</v>
      </c>
      <c r="S1282" s="304" t="s">
        <v>41</v>
      </c>
      <c r="T1282" s="304">
        <v>10</v>
      </c>
      <c r="U1282" s="304">
        <v>200</v>
      </c>
      <c r="V1282" s="304" t="s">
        <v>41</v>
      </c>
      <c r="W1282" s="422"/>
      <c r="X1282" s="43">
        <v>41663</v>
      </c>
      <c r="Y1282" s="34"/>
      <c r="Z1282" s="34"/>
      <c r="AA1282" s="34"/>
      <c r="AB1282" s="34"/>
      <c r="AC1282" s="34"/>
      <c r="AD1282" s="100"/>
      <c r="AF1282" s="210"/>
      <c r="AK1282" s="100"/>
      <c r="AL1282" s="100"/>
      <c r="AM1282" s="100"/>
      <c r="AN1282" s="100"/>
      <c r="AO1282" s="100"/>
      <c r="AP1282" s="100"/>
      <c r="AQ1282" s="100"/>
      <c r="AR1282" s="100"/>
      <c r="AS1282" s="100"/>
      <c r="AT1282" s="100"/>
      <c r="AU1282" s="100"/>
      <c r="AV1282" s="100"/>
      <c r="AW1282" s="100"/>
      <c r="AX1282" s="100"/>
      <c r="AY1282" s="100"/>
      <c r="AZ1282" s="100"/>
      <c r="BA1282" s="100"/>
      <c r="BB1282" s="100"/>
      <c r="BC1282" s="100"/>
      <c r="BD1282" s="100"/>
      <c r="BE1282" s="100"/>
      <c r="BF1282" s="100"/>
      <c r="BG1282" s="100"/>
      <c r="BH1282" s="100"/>
      <c r="BI1282" s="100"/>
      <c r="BJ1282" s="100"/>
      <c r="BK1282" s="100"/>
      <c r="BL1282" s="100"/>
      <c r="BM1282" s="100"/>
      <c r="BN1282" s="100"/>
      <c r="BO1282" s="100"/>
      <c r="BP1282" s="100"/>
      <c r="BQ1282" s="100"/>
      <c r="BR1282" s="100"/>
      <c r="BS1282" s="100"/>
      <c r="BT1282" s="100"/>
      <c r="BU1282" s="100"/>
      <c r="BV1282" s="100"/>
      <c r="BW1282" s="100"/>
      <c r="BX1282" s="100"/>
      <c r="BY1282" s="100"/>
      <c r="BZ1282" s="100"/>
      <c r="CA1282" s="100"/>
      <c r="CB1282" s="100"/>
      <c r="CC1282" s="100"/>
      <c r="CD1282" s="100"/>
      <c r="CE1282" s="100"/>
      <c r="CF1282" s="100"/>
      <c r="CG1282" s="100"/>
      <c r="CH1282" s="100"/>
      <c r="CI1282" s="100"/>
      <c r="CJ1282" s="100"/>
      <c r="CK1282" s="100"/>
      <c r="CL1282" s="100"/>
      <c r="CM1282" s="100"/>
      <c r="CN1282" s="100"/>
      <c r="CO1282" s="100"/>
      <c r="CP1282" s="100"/>
      <c r="CQ1282" s="100"/>
      <c r="CR1282" s="100"/>
      <c r="CS1282" s="100"/>
      <c r="CT1282" s="100"/>
      <c r="CU1282" s="100"/>
      <c r="CV1282" s="100"/>
      <c r="CW1282" s="100"/>
      <c r="CX1282" s="100"/>
      <c r="CY1282" s="100"/>
      <c r="CZ1282" s="100"/>
      <c r="DA1282" s="100"/>
      <c r="DB1282" s="100"/>
      <c r="DC1282" s="100"/>
      <c r="DD1282" s="100"/>
      <c r="DE1282" s="100"/>
      <c r="DF1282" s="100"/>
      <c r="DG1282" s="100"/>
      <c r="DH1282" s="100"/>
      <c r="DI1282" s="100"/>
      <c r="DJ1282" s="100"/>
      <c r="DK1282" s="100"/>
      <c r="DL1282" s="100"/>
      <c r="DM1282" s="100"/>
      <c r="DN1282" s="100"/>
      <c r="DO1282" s="100"/>
      <c r="DP1282" s="100"/>
      <c r="DQ1282" s="100"/>
      <c r="DR1282" s="100"/>
      <c r="DS1282" s="100"/>
      <c r="DT1282" s="100"/>
      <c r="DU1282" s="100"/>
      <c r="DV1282" s="100"/>
      <c r="DW1282" s="100"/>
      <c r="DX1282" s="100"/>
      <c r="DY1282" s="100"/>
      <c r="DZ1282" s="100"/>
      <c r="EA1282" s="100"/>
      <c r="EB1282" s="100"/>
      <c r="EC1282" s="100"/>
      <c r="ED1282" s="100"/>
      <c r="EE1282" s="100"/>
      <c r="EF1282" s="100"/>
      <c r="EG1282" s="100"/>
      <c r="EH1282" s="100"/>
      <c r="EI1282" s="100"/>
      <c r="EJ1282" s="100"/>
      <c r="EK1282" s="100"/>
      <c r="EL1282" s="100"/>
      <c r="EM1282" s="100"/>
      <c r="EN1282" s="100"/>
      <c r="EO1282" s="100"/>
      <c r="EP1282" s="100"/>
      <c r="EQ1282" s="100"/>
      <c r="ER1282" s="100"/>
      <c r="ES1282" s="100"/>
      <c r="ET1282" s="100"/>
      <c r="EW1282" s="100"/>
    </row>
    <row r="1283" spans="1:153" ht="15" customHeight="1" x14ac:dyDescent="0.25">
      <c r="A1283" s="33" t="s">
        <v>4220</v>
      </c>
      <c r="B1283" s="34"/>
      <c r="C1283" s="23"/>
      <c r="D1283" s="472"/>
      <c r="E1283" s="35">
        <f t="shared" si="44"/>
        <v>0</v>
      </c>
      <c r="F1283" s="201">
        <v>7655</v>
      </c>
      <c r="G1283" s="417"/>
      <c r="H1283" s="36" t="s">
        <v>4221</v>
      </c>
      <c r="I1283" s="102"/>
      <c r="J1283" s="202">
        <v>87.27</v>
      </c>
      <c r="K1283" s="39">
        <f t="shared" si="45"/>
        <v>0</v>
      </c>
      <c r="L1283" s="40" t="s">
        <v>96</v>
      </c>
      <c r="M1283" s="41" t="s">
        <v>4222</v>
      </c>
      <c r="N1283" s="40" t="s">
        <v>4220</v>
      </c>
      <c r="O1283" s="46" t="s">
        <v>65</v>
      </c>
      <c r="P1283" s="40" t="s">
        <v>97</v>
      </c>
      <c r="Q1283" s="42" t="s">
        <v>98</v>
      </c>
      <c r="R1283" s="42" t="s">
        <v>31</v>
      </c>
      <c r="S1283" s="304" t="s">
        <v>41</v>
      </c>
      <c r="T1283" s="304">
        <v>12</v>
      </c>
      <c r="U1283" s="304">
        <v>2500</v>
      </c>
      <c r="V1283" s="304" t="s">
        <v>41</v>
      </c>
      <c r="W1283" s="422"/>
      <c r="X1283" s="43">
        <v>41821</v>
      </c>
      <c r="Y1283" s="34"/>
      <c r="Z1283" s="34"/>
      <c r="AA1283" s="34"/>
      <c r="AB1283" s="34"/>
      <c r="AC1283" s="34"/>
      <c r="AD1283" s="100"/>
      <c r="AF1283" s="210"/>
    </row>
    <row r="1284" spans="1:153" ht="15" customHeight="1" x14ac:dyDescent="0.25">
      <c r="A1284" s="33" t="s">
        <v>887</v>
      </c>
      <c r="B1284" s="34"/>
      <c r="C1284" s="23"/>
      <c r="D1284" s="472"/>
      <c r="E1284" s="35">
        <f t="shared" si="44"/>
        <v>0</v>
      </c>
      <c r="F1284" s="201">
        <v>7656</v>
      </c>
      <c r="G1284" s="417"/>
      <c r="H1284" s="37" t="s">
        <v>888</v>
      </c>
      <c r="I1284" s="102"/>
      <c r="J1284" s="202">
        <v>180</v>
      </c>
      <c r="K1284" s="39">
        <f t="shared" si="45"/>
        <v>0</v>
      </c>
      <c r="L1284" s="46" t="s">
        <v>889</v>
      </c>
      <c r="M1284" s="45" t="s">
        <v>890</v>
      </c>
      <c r="N1284" s="46" t="s">
        <v>887</v>
      </c>
      <c r="O1284" s="46" t="s">
        <v>825</v>
      </c>
      <c r="P1284" s="46" t="s">
        <v>95</v>
      </c>
      <c r="Q1284" s="47" t="s">
        <v>39</v>
      </c>
      <c r="R1284" s="47" t="s">
        <v>31</v>
      </c>
      <c r="S1284" s="139" t="s">
        <v>41</v>
      </c>
      <c r="T1284" s="139">
        <v>10</v>
      </c>
      <c r="U1284" s="139">
        <v>500</v>
      </c>
      <c r="V1284" s="139" t="s">
        <v>41</v>
      </c>
      <c r="W1284" s="427"/>
      <c r="X1284" s="155">
        <v>42206</v>
      </c>
      <c r="Y1284" s="32"/>
      <c r="Z1284" s="32"/>
      <c r="AA1284" s="32"/>
      <c r="AB1284" s="32"/>
      <c r="AC1284" s="34"/>
      <c r="AD1284" s="100"/>
      <c r="AF1284" s="210"/>
    </row>
    <row r="1285" spans="1:153" ht="15" customHeight="1" x14ac:dyDescent="0.25">
      <c r="A1285" s="33" t="s">
        <v>891</v>
      </c>
      <c r="B1285" s="34"/>
      <c r="C1285" s="23"/>
      <c r="D1285" s="472"/>
      <c r="E1285" s="35">
        <f t="shared" ref="E1285:E1348" si="46">I1285</f>
        <v>0</v>
      </c>
      <c r="F1285" s="201">
        <v>5650</v>
      </c>
      <c r="G1285" s="417"/>
      <c r="H1285" s="36" t="s">
        <v>892</v>
      </c>
      <c r="I1285" s="102"/>
      <c r="J1285" s="202">
        <v>62.74</v>
      </c>
      <c r="K1285" s="39">
        <f t="shared" si="45"/>
        <v>0</v>
      </c>
      <c r="L1285" s="40" t="s">
        <v>114</v>
      </c>
      <c r="M1285" s="41" t="s">
        <v>893</v>
      </c>
      <c r="N1285" s="40" t="s">
        <v>891</v>
      </c>
      <c r="O1285" s="46" t="s">
        <v>825</v>
      </c>
      <c r="P1285" s="40" t="s">
        <v>116</v>
      </c>
      <c r="Q1285" s="42" t="s">
        <v>39</v>
      </c>
      <c r="R1285" s="42" t="s">
        <v>31</v>
      </c>
      <c r="S1285" s="304" t="s">
        <v>46</v>
      </c>
      <c r="T1285" s="304">
        <v>6</v>
      </c>
      <c r="U1285" s="304">
        <v>2500</v>
      </c>
      <c r="V1285" s="304" t="s">
        <v>41</v>
      </c>
      <c r="W1285" s="422"/>
      <c r="X1285" s="43">
        <v>41690</v>
      </c>
      <c r="Y1285" s="34"/>
      <c r="Z1285" s="34"/>
      <c r="AA1285" s="34"/>
      <c r="AB1285" s="34"/>
      <c r="AC1285" s="34"/>
      <c r="AD1285" s="100"/>
      <c r="AF1285" s="210"/>
      <c r="AK1285" s="100"/>
      <c r="AL1285" s="100"/>
      <c r="AM1285" s="100"/>
      <c r="AN1285" s="100"/>
      <c r="AO1285" s="100"/>
      <c r="AP1285" s="100"/>
      <c r="AQ1285" s="100"/>
      <c r="AR1285" s="100"/>
      <c r="AS1285" s="100"/>
      <c r="AT1285" s="100"/>
      <c r="AU1285" s="100"/>
      <c r="AV1285" s="100"/>
      <c r="AW1285" s="100"/>
      <c r="AX1285" s="100"/>
      <c r="AY1285" s="100"/>
      <c r="AZ1285" s="100"/>
      <c r="BA1285" s="100"/>
      <c r="BB1285" s="100"/>
      <c r="BC1285" s="100"/>
      <c r="BD1285" s="100"/>
      <c r="BE1285" s="100"/>
      <c r="BF1285" s="100"/>
      <c r="BG1285" s="100"/>
      <c r="BH1285" s="100"/>
      <c r="BI1285" s="100"/>
      <c r="BJ1285" s="100"/>
      <c r="BK1285" s="100"/>
      <c r="BL1285" s="100"/>
      <c r="BM1285" s="100"/>
      <c r="BN1285" s="100"/>
      <c r="BO1285" s="100"/>
      <c r="BP1285" s="100"/>
      <c r="BQ1285" s="100"/>
      <c r="BR1285" s="100"/>
      <c r="BS1285" s="100"/>
      <c r="BT1285" s="100"/>
      <c r="BU1285" s="100"/>
      <c r="BV1285" s="100"/>
      <c r="BW1285" s="100"/>
      <c r="BX1285" s="100"/>
      <c r="BY1285" s="100"/>
      <c r="BZ1285" s="100"/>
      <c r="CA1285" s="100"/>
      <c r="CB1285" s="100"/>
      <c r="CC1285" s="100"/>
      <c r="CD1285" s="100"/>
      <c r="CE1285" s="100"/>
      <c r="CF1285" s="100"/>
      <c r="CG1285" s="100"/>
      <c r="CH1285" s="100"/>
      <c r="CI1285" s="100"/>
      <c r="CJ1285" s="100"/>
      <c r="CK1285" s="100"/>
      <c r="CL1285" s="100"/>
      <c r="CM1285" s="100"/>
      <c r="CN1285" s="100"/>
      <c r="CO1285" s="100"/>
      <c r="CP1285" s="100"/>
      <c r="CQ1285" s="100"/>
      <c r="CR1285" s="100"/>
      <c r="CS1285" s="100"/>
      <c r="CT1285" s="100"/>
      <c r="CU1285" s="100"/>
      <c r="CV1285" s="100"/>
      <c r="CW1285" s="100"/>
      <c r="CX1285" s="100"/>
      <c r="CY1285" s="100"/>
      <c r="CZ1285" s="100"/>
      <c r="DA1285" s="100"/>
      <c r="DB1285" s="100"/>
      <c r="DC1285" s="100"/>
      <c r="DD1285" s="100"/>
      <c r="DE1285" s="100"/>
      <c r="DF1285" s="100"/>
      <c r="DG1285" s="100"/>
      <c r="DH1285" s="100"/>
      <c r="DI1285" s="100"/>
      <c r="DJ1285" s="100"/>
      <c r="DK1285" s="100"/>
      <c r="DL1285" s="100"/>
      <c r="DM1285" s="100"/>
      <c r="DN1285" s="100"/>
      <c r="DO1285" s="100"/>
      <c r="DP1285" s="100"/>
      <c r="DQ1285" s="100"/>
      <c r="DR1285" s="100"/>
      <c r="DS1285" s="100"/>
      <c r="DT1285" s="100"/>
      <c r="DU1285" s="100"/>
      <c r="DV1285" s="100"/>
      <c r="DW1285" s="100"/>
      <c r="DX1285" s="100"/>
      <c r="DY1285" s="100"/>
      <c r="DZ1285" s="100"/>
      <c r="EA1285" s="100"/>
      <c r="EB1285" s="100"/>
      <c r="EC1285" s="100"/>
      <c r="ED1285" s="100"/>
      <c r="EE1285" s="100"/>
      <c r="EF1285" s="100"/>
      <c r="EG1285" s="100"/>
      <c r="EH1285" s="100"/>
      <c r="EI1285" s="100"/>
      <c r="EJ1285" s="100"/>
      <c r="EK1285" s="100"/>
      <c r="EL1285" s="100"/>
      <c r="EM1285" s="100"/>
      <c r="EN1285" s="100"/>
      <c r="EO1285" s="100"/>
      <c r="EP1285" s="100"/>
      <c r="EQ1285" s="100"/>
      <c r="ER1285" s="100"/>
      <c r="ES1285" s="100"/>
      <c r="ET1285" s="100"/>
      <c r="EW1285" s="100"/>
    </row>
    <row r="1286" spans="1:153" ht="15" customHeight="1" x14ac:dyDescent="0.25">
      <c r="A1286" s="33" t="s">
        <v>3387</v>
      </c>
      <c r="B1286" s="34"/>
      <c r="C1286" s="23"/>
      <c r="D1286" s="472"/>
      <c r="E1286" s="35">
        <f t="shared" si="46"/>
        <v>0</v>
      </c>
      <c r="F1286" s="201">
        <v>4163</v>
      </c>
      <c r="G1286" s="417"/>
      <c r="H1286" s="36" t="s">
        <v>3388</v>
      </c>
      <c r="I1286" s="102"/>
      <c r="J1286" s="202">
        <v>99.95</v>
      </c>
      <c r="K1286" s="39">
        <f t="shared" si="45"/>
        <v>0</v>
      </c>
      <c r="L1286" s="40" t="s">
        <v>156</v>
      </c>
      <c r="M1286" s="41" t="s">
        <v>3389</v>
      </c>
      <c r="N1286" s="40" t="s">
        <v>3387</v>
      </c>
      <c r="O1286" s="46" t="s">
        <v>3352</v>
      </c>
      <c r="P1286" s="40" t="s">
        <v>95</v>
      </c>
      <c r="Q1286" s="42" t="s">
        <v>39</v>
      </c>
      <c r="R1286" s="42" t="s">
        <v>31</v>
      </c>
      <c r="S1286" s="304" t="s">
        <v>41</v>
      </c>
      <c r="T1286" s="304">
        <v>7</v>
      </c>
      <c r="U1286" s="304">
        <v>500</v>
      </c>
      <c r="V1286" s="304" t="s">
        <v>41</v>
      </c>
      <c r="W1286" s="422"/>
      <c r="X1286" s="43">
        <v>41953</v>
      </c>
      <c r="Y1286" s="34"/>
      <c r="Z1286" s="34"/>
      <c r="AA1286" s="34"/>
      <c r="AB1286" s="34"/>
      <c r="AC1286" s="34"/>
      <c r="AD1286" s="100"/>
      <c r="AE1286" s="140"/>
      <c r="AF1286" s="210"/>
      <c r="AJ1286" s="100"/>
    </row>
    <row r="1287" spans="1:153" ht="15" customHeight="1" x14ac:dyDescent="0.25">
      <c r="A1287" s="33" t="s">
        <v>2892</v>
      </c>
      <c r="B1287" s="34"/>
      <c r="C1287" s="23"/>
      <c r="D1287" s="472"/>
      <c r="E1287" s="35">
        <f t="shared" si="46"/>
        <v>0</v>
      </c>
      <c r="F1287" s="201">
        <v>7665</v>
      </c>
      <c r="G1287" s="417"/>
      <c r="H1287" s="36" t="s">
        <v>2893</v>
      </c>
      <c r="I1287" s="102"/>
      <c r="J1287" s="202">
        <v>76.430000000000007</v>
      </c>
      <c r="K1287" s="39">
        <f t="shared" si="45"/>
        <v>0</v>
      </c>
      <c r="L1287" s="40" t="s">
        <v>350</v>
      </c>
      <c r="M1287" s="41" t="s">
        <v>2894</v>
      </c>
      <c r="N1287" s="40" t="s">
        <v>2892</v>
      </c>
      <c r="O1287" s="46" t="s">
        <v>2719</v>
      </c>
      <c r="P1287" s="40" t="s">
        <v>66</v>
      </c>
      <c r="Q1287" s="42" t="s">
        <v>67</v>
      </c>
      <c r="R1287" s="42" t="s">
        <v>31</v>
      </c>
      <c r="S1287" s="304" t="s">
        <v>41</v>
      </c>
      <c r="T1287" s="304">
        <v>12</v>
      </c>
      <c r="U1287" s="304">
        <v>2500</v>
      </c>
      <c r="V1287" s="304" t="s">
        <v>41</v>
      </c>
      <c r="W1287" s="422"/>
      <c r="X1287" s="43">
        <v>41723</v>
      </c>
      <c r="Y1287" s="34"/>
      <c r="Z1287" s="34"/>
      <c r="AA1287" s="34"/>
      <c r="AB1287" s="34"/>
      <c r="AC1287" s="34"/>
      <c r="AD1287" s="100"/>
      <c r="AF1287" s="210"/>
      <c r="AJ1287" s="100"/>
      <c r="EW1287" s="100"/>
    </row>
    <row r="1288" spans="1:153" ht="15" customHeight="1" x14ac:dyDescent="0.25">
      <c r="A1288" s="33" t="s">
        <v>9057</v>
      </c>
      <c r="B1288" s="34"/>
      <c r="C1288" s="23"/>
      <c r="D1288" s="472"/>
      <c r="E1288" s="35">
        <f t="shared" si="46"/>
        <v>0</v>
      </c>
      <c r="F1288" s="201">
        <v>30861</v>
      </c>
      <c r="G1288" s="417"/>
      <c r="H1288" s="109" t="s">
        <v>9015</v>
      </c>
      <c r="I1288" s="102"/>
      <c r="J1288" s="202">
        <v>37.31</v>
      </c>
      <c r="K1288" s="39">
        <f t="shared" si="45"/>
        <v>0</v>
      </c>
      <c r="L1288" s="40" t="s">
        <v>350</v>
      </c>
      <c r="M1288" s="41" t="s">
        <v>9093</v>
      </c>
      <c r="N1288" s="40" t="s">
        <v>9057</v>
      </c>
      <c r="O1288" s="46" t="s">
        <v>28</v>
      </c>
      <c r="P1288" s="40" t="s">
        <v>66</v>
      </c>
      <c r="Q1288" s="42" t="s">
        <v>67</v>
      </c>
      <c r="R1288" s="42" t="s">
        <v>31</v>
      </c>
      <c r="S1288" s="133" t="s">
        <v>60</v>
      </c>
      <c r="T1288" s="304">
        <v>4</v>
      </c>
      <c r="U1288" s="304">
        <v>2500</v>
      </c>
      <c r="V1288" s="304" t="s">
        <v>41</v>
      </c>
      <c r="W1288" s="422"/>
      <c r="X1288" s="152" t="s">
        <v>8965</v>
      </c>
      <c r="Y1288" s="34"/>
      <c r="Z1288" s="34"/>
      <c r="AA1288" s="34"/>
      <c r="AB1288" s="34"/>
      <c r="AC1288" s="32"/>
      <c r="AD1288" s="100"/>
      <c r="AF1288" s="210"/>
      <c r="AJ1288" s="100"/>
    </row>
    <row r="1289" spans="1:153" ht="15" customHeight="1" x14ac:dyDescent="0.25">
      <c r="A1289" s="33" t="s">
        <v>2577</v>
      </c>
      <c r="B1289" s="34"/>
      <c r="C1289" s="23"/>
      <c r="D1289" s="472"/>
      <c r="E1289" s="35">
        <f t="shared" si="46"/>
        <v>0</v>
      </c>
      <c r="F1289" s="201">
        <v>4168</v>
      </c>
      <c r="G1289" s="417"/>
      <c r="H1289" s="36" t="s">
        <v>2578</v>
      </c>
      <c r="I1289" s="102"/>
      <c r="J1289" s="202">
        <v>36</v>
      </c>
      <c r="K1289" s="39">
        <f t="shared" si="45"/>
        <v>0</v>
      </c>
      <c r="L1289" s="40" t="s">
        <v>2579</v>
      </c>
      <c r="M1289" s="41" t="s">
        <v>2580</v>
      </c>
      <c r="N1289" s="40" t="s">
        <v>2577</v>
      </c>
      <c r="O1289" s="46" t="s">
        <v>2278</v>
      </c>
      <c r="P1289" s="40" t="s">
        <v>95</v>
      </c>
      <c r="Q1289" s="42" t="s">
        <v>39</v>
      </c>
      <c r="R1289" s="42" t="s">
        <v>31</v>
      </c>
      <c r="S1289" s="304" t="s">
        <v>60</v>
      </c>
      <c r="T1289" s="304">
        <v>4</v>
      </c>
      <c r="U1289" s="304">
        <v>500</v>
      </c>
      <c r="V1289" s="304" t="s">
        <v>41</v>
      </c>
      <c r="W1289" s="422"/>
      <c r="X1289" s="43">
        <v>41953</v>
      </c>
      <c r="Y1289" s="34"/>
      <c r="Z1289" s="34"/>
      <c r="AA1289" s="34"/>
      <c r="AB1289" s="34"/>
      <c r="AC1289" s="34"/>
      <c r="AD1289" s="100"/>
      <c r="AF1289" s="210"/>
    </row>
    <row r="1290" spans="1:153" ht="15" customHeight="1" x14ac:dyDescent="0.25">
      <c r="A1290" s="33" t="s">
        <v>1476</v>
      </c>
      <c r="B1290" s="34"/>
      <c r="C1290" s="23"/>
      <c r="D1290" s="472"/>
      <c r="E1290" s="35">
        <f t="shared" si="46"/>
        <v>0</v>
      </c>
      <c r="F1290" s="201">
        <v>5220</v>
      </c>
      <c r="G1290" s="417"/>
      <c r="H1290" s="36" t="s">
        <v>1477</v>
      </c>
      <c r="I1290" s="102"/>
      <c r="J1290" s="202">
        <v>191.65</v>
      </c>
      <c r="K1290" s="39">
        <f t="shared" si="45"/>
        <v>0</v>
      </c>
      <c r="L1290" s="40" t="s">
        <v>96</v>
      </c>
      <c r="M1290" s="41" t="s">
        <v>1478</v>
      </c>
      <c r="N1290" s="40" t="s">
        <v>1476</v>
      </c>
      <c r="O1290" s="46" t="s">
        <v>1325</v>
      </c>
      <c r="P1290" s="40" t="s">
        <v>97</v>
      </c>
      <c r="Q1290" s="42" t="s">
        <v>98</v>
      </c>
      <c r="R1290" s="42" t="s">
        <v>31</v>
      </c>
      <c r="S1290" s="304" t="s">
        <v>32</v>
      </c>
      <c r="T1290" s="304">
        <v>50</v>
      </c>
      <c r="U1290" s="304">
        <v>2500</v>
      </c>
      <c r="V1290" s="304" t="s">
        <v>32</v>
      </c>
      <c r="W1290" s="422"/>
      <c r="X1290" s="43">
        <v>41821</v>
      </c>
      <c r="Y1290" s="34"/>
      <c r="Z1290" s="34"/>
      <c r="AA1290" s="34"/>
      <c r="AB1290" s="34"/>
      <c r="AC1290" s="34"/>
      <c r="AD1290" s="100"/>
      <c r="AF1290" s="210"/>
      <c r="AK1290" s="100"/>
      <c r="AL1290" s="100"/>
      <c r="AM1290" s="100"/>
      <c r="AN1290" s="100"/>
      <c r="AO1290" s="100"/>
      <c r="AP1290" s="100"/>
      <c r="AQ1290" s="100"/>
      <c r="AR1290" s="100"/>
      <c r="AS1290" s="100"/>
      <c r="AT1290" s="100"/>
      <c r="AU1290" s="100"/>
      <c r="AV1290" s="100"/>
      <c r="AW1290" s="100"/>
      <c r="AX1290" s="100"/>
      <c r="AY1290" s="100"/>
      <c r="AZ1290" s="100"/>
      <c r="BA1290" s="100"/>
      <c r="BB1290" s="100"/>
      <c r="BC1290" s="100"/>
      <c r="BD1290" s="100"/>
      <c r="BE1290" s="100"/>
      <c r="BF1290" s="100"/>
      <c r="BG1290" s="100"/>
      <c r="BH1290" s="100"/>
      <c r="BI1290" s="100"/>
      <c r="BJ1290" s="100"/>
      <c r="BK1290" s="100"/>
      <c r="BL1290" s="100"/>
      <c r="BM1290" s="100"/>
      <c r="BN1290" s="100"/>
      <c r="BO1290" s="100"/>
      <c r="BP1290" s="100"/>
      <c r="BQ1290" s="100"/>
      <c r="BR1290" s="100"/>
      <c r="BS1290" s="100"/>
      <c r="BT1290" s="100"/>
      <c r="BU1290" s="100"/>
      <c r="BV1290" s="100"/>
      <c r="BW1290" s="100"/>
      <c r="BX1290" s="100"/>
      <c r="BY1290" s="100"/>
      <c r="BZ1290" s="100"/>
      <c r="CA1290" s="100"/>
      <c r="CB1290" s="100"/>
      <c r="CC1290" s="100"/>
      <c r="CD1290" s="100"/>
      <c r="CE1290" s="100"/>
      <c r="CF1290" s="100"/>
      <c r="CG1290" s="100"/>
      <c r="CH1290" s="100"/>
      <c r="CI1290" s="100"/>
      <c r="CJ1290" s="100"/>
      <c r="CK1290" s="100"/>
      <c r="CL1290" s="100"/>
      <c r="CM1290" s="100"/>
      <c r="CN1290" s="100"/>
      <c r="CO1290" s="100"/>
      <c r="CP1290" s="100"/>
      <c r="CQ1290" s="100"/>
      <c r="CR1290" s="100"/>
      <c r="CS1290" s="100"/>
      <c r="CT1290" s="100"/>
      <c r="CU1290" s="100"/>
      <c r="CV1290" s="100"/>
      <c r="CW1290" s="100"/>
      <c r="CX1290" s="100"/>
      <c r="CY1290" s="100"/>
      <c r="CZ1290" s="100"/>
      <c r="DA1290" s="100"/>
      <c r="DB1290" s="100"/>
      <c r="DC1290" s="100"/>
      <c r="DD1290" s="100"/>
      <c r="DE1290" s="100"/>
      <c r="DF1290" s="100"/>
      <c r="DG1290" s="100"/>
      <c r="DH1290" s="100"/>
      <c r="DI1290" s="100"/>
      <c r="DJ1290" s="100"/>
      <c r="DK1290" s="100"/>
      <c r="DL1290" s="100"/>
      <c r="DM1290" s="100"/>
      <c r="DN1290" s="100"/>
      <c r="DO1290" s="100"/>
      <c r="DP1290" s="100"/>
      <c r="DQ1290" s="100"/>
      <c r="DR1290" s="100"/>
      <c r="DS1290" s="100"/>
      <c r="DT1290" s="100"/>
      <c r="DU1290" s="100"/>
      <c r="DV1290" s="100"/>
      <c r="DW1290" s="100"/>
      <c r="DX1290" s="100"/>
      <c r="DY1290" s="100"/>
      <c r="DZ1290" s="100"/>
      <c r="EA1290" s="100"/>
      <c r="EB1290" s="100"/>
      <c r="EC1290" s="100"/>
      <c r="ED1290" s="100"/>
      <c r="EE1290" s="100"/>
      <c r="EF1290" s="100"/>
      <c r="EG1290" s="100"/>
      <c r="EH1290" s="100"/>
      <c r="EI1290" s="100"/>
      <c r="EJ1290" s="100"/>
      <c r="EK1290" s="100"/>
      <c r="EL1290" s="100"/>
      <c r="EM1290" s="100"/>
      <c r="EN1290" s="100"/>
      <c r="EO1290" s="100"/>
      <c r="EP1290" s="100"/>
      <c r="EQ1290" s="100"/>
      <c r="ER1290" s="100"/>
      <c r="ES1290" s="100"/>
      <c r="ET1290" s="100"/>
      <c r="EW1290" s="100"/>
    </row>
    <row r="1291" spans="1:153" ht="15" customHeight="1" x14ac:dyDescent="0.25">
      <c r="A1291" s="33" t="s">
        <v>11336</v>
      </c>
      <c r="B1291" s="34"/>
      <c r="C1291" s="23"/>
      <c r="D1291" s="472"/>
      <c r="E1291" s="35">
        <f t="shared" si="46"/>
        <v>0</v>
      </c>
      <c r="F1291" s="201">
        <v>1414</v>
      </c>
      <c r="G1291" s="417"/>
      <c r="H1291" s="36" t="s">
        <v>11389</v>
      </c>
      <c r="I1291" s="102"/>
      <c r="J1291" s="202">
        <v>172.01</v>
      </c>
      <c r="K1291" s="39">
        <f t="shared" si="45"/>
        <v>0</v>
      </c>
      <c r="L1291" s="40" t="s">
        <v>10016</v>
      </c>
      <c r="M1291" s="41">
        <v>9554947</v>
      </c>
      <c r="N1291" s="40" t="s">
        <v>11336</v>
      </c>
      <c r="O1291" s="46" t="s">
        <v>3551</v>
      </c>
      <c r="P1291" s="40" t="s">
        <v>38</v>
      </c>
      <c r="Q1291" s="40" t="s">
        <v>39</v>
      </c>
      <c r="R1291" s="40" t="s">
        <v>31</v>
      </c>
      <c r="S1291" s="304" t="s">
        <v>32</v>
      </c>
      <c r="T1291" s="304">
        <v>51</v>
      </c>
      <c r="U1291" s="304">
        <v>2500</v>
      </c>
      <c r="V1291" s="304" t="s">
        <v>41</v>
      </c>
      <c r="W1291" s="429"/>
      <c r="X1291" s="191" t="s">
        <v>11446</v>
      </c>
      <c r="Y1291" s="34"/>
      <c r="Z1291" s="34"/>
      <c r="AA1291" s="34"/>
      <c r="AB1291" s="34"/>
      <c r="AC1291" s="34"/>
      <c r="AD1291" s="100"/>
      <c r="AE1291" s="140"/>
      <c r="AF1291" s="210"/>
      <c r="AG1291" s="140"/>
      <c r="AH1291" s="100"/>
      <c r="AI1291" s="100"/>
      <c r="AJ1291" s="100"/>
      <c r="AK1291" s="140"/>
      <c r="AL1291" s="140"/>
      <c r="AM1291" s="140"/>
      <c r="AN1291" s="140"/>
      <c r="AO1291" s="140"/>
      <c r="AP1291" s="140"/>
      <c r="AQ1291" s="140"/>
      <c r="AR1291" s="140"/>
      <c r="AS1291" s="140"/>
      <c r="AT1291" s="140"/>
      <c r="AU1291" s="140"/>
      <c r="AV1291" s="140"/>
      <c r="AW1291" s="140"/>
      <c r="AX1291" s="140"/>
      <c r="AY1291" s="140"/>
      <c r="AZ1291" s="140"/>
      <c r="BA1291" s="140"/>
      <c r="BB1291" s="140"/>
      <c r="BC1291" s="140"/>
      <c r="BD1291" s="140"/>
      <c r="BE1291" s="140"/>
      <c r="BF1291" s="140"/>
      <c r="BG1291" s="140"/>
      <c r="BH1291" s="140"/>
      <c r="BI1291" s="140"/>
      <c r="BJ1291" s="140"/>
      <c r="BK1291" s="140"/>
      <c r="BL1291" s="140"/>
      <c r="BM1291" s="140"/>
      <c r="BN1291" s="140"/>
      <c r="BO1291" s="140"/>
      <c r="BP1291" s="140"/>
      <c r="BQ1291" s="140"/>
      <c r="BR1291" s="140"/>
      <c r="BS1291" s="140"/>
      <c r="BT1291" s="140"/>
      <c r="BU1291" s="140"/>
      <c r="BV1291" s="140"/>
      <c r="BW1291" s="140"/>
      <c r="BX1291" s="140"/>
      <c r="BY1291" s="140"/>
      <c r="BZ1291" s="140"/>
      <c r="CA1291" s="140"/>
      <c r="CB1291" s="140"/>
      <c r="CC1291" s="140"/>
      <c r="CD1291" s="140"/>
      <c r="CE1291" s="140"/>
      <c r="CF1291" s="140"/>
      <c r="CG1291" s="140"/>
      <c r="CH1291" s="140"/>
      <c r="CI1291" s="140"/>
      <c r="CJ1291" s="140"/>
      <c r="CK1291" s="140"/>
      <c r="CL1291" s="140"/>
      <c r="CM1291" s="140"/>
      <c r="CN1291" s="140"/>
      <c r="CO1291" s="140"/>
      <c r="CP1291" s="140"/>
      <c r="CQ1291" s="140"/>
      <c r="CR1291" s="140"/>
      <c r="CS1291" s="140"/>
      <c r="CT1291" s="140"/>
      <c r="CU1291" s="140"/>
      <c r="CV1291" s="140"/>
      <c r="CW1291" s="140"/>
      <c r="CX1291" s="140"/>
      <c r="CY1291" s="140"/>
      <c r="CZ1291" s="140"/>
      <c r="DA1291" s="140"/>
      <c r="DB1291" s="140"/>
      <c r="DC1291" s="140"/>
      <c r="DD1291" s="140"/>
      <c r="DE1291" s="140"/>
      <c r="DF1291" s="140"/>
      <c r="DG1291" s="140"/>
      <c r="DH1291" s="140"/>
      <c r="DI1291" s="140"/>
      <c r="DJ1291" s="140"/>
      <c r="DK1291" s="140"/>
      <c r="DL1291" s="140"/>
      <c r="DM1291" s="140"/>
      <c r="DN1291" s="140"/>
      <c r="DO1291" s="140"/>
      <c r="DP1291" s="140"/>
      <c r="DQ1291" s="140"/>
      <c r="DR1291" s="140"/>
      <c r="DS1291" s="140"/>
      <c r="DT1291" s="140"/>
      <c r="DU1291" s="140"/>
      <c r="DV1291" s="140"/>
      <c r="DW1291" s="140"/>
      <c r="DX1291" s="140"/>
      <c r="DY1291" s="140"/>
      <c r="DZ1291" s="140"/>
      <c r="EA1291" s="140"/>
      <c r="EB1291" s="140"/>
      <c r="EC1291" s="140"/>
      <c r="ED1291" s="140"/>
      <c r="EE1291" s="140"/>
      <c r="EF1291" s="140"/>
      <c r="EG1291" s="140"/>
      <c r="EH1291" s="140"/>
      <c r="EI1291" s="140"/>
      <c r="EJ1291" s="140"/>
      <c r="EK1291" s="140"/>
      <c r="EL1291" s="140"/>
      <c r="EM1291" s="140"/>
      <c r="EN1291" s="140"/>
      <c r="EO1291" s="140"/>
      <c r="EP1291" s="140"/>
      <c r="EQ1291" s="140"/>
      <c r="ER1291" s="140"/>
      <c r="ES1291" s="140"/>
      <c r="ET1291" s="140"/>
      <c r="EU1291" s="140"/>
      <c r="EV1291" s="140"/>
    </row>
    <row r="1292" spans="1:153" ht="15" customHeight="1" x14ac:dyDescent="0.25">
      <c r="A1292" s="33" t="s">
        <v>3621</v>
      </c>
      <c r="B1292" s="34"/>
      <c r="C1292" s="23"/>
      <c r="D1292" s="472"/>
      <c r="E1292" s="35">
        <f t="shared" si="46"/>
        <v>0</v>
      </c>
      <c r="F1292" s="201">
        <v>3947</v>
      </c>
      <c r="G1292" s="417"/>
      <c r="H1292" s="37" t="s">
        <v>3622</v>
      </c>
      <c r="I1292" s="102"/>
      <c r="J1292" s="202">
        <v>244.27</v>
      </c>
      <c r="K1292" s="39">
        <f t="shared" si="45"/>
        <v>0</v>
      </c>
      <c r="L1292" s="46" t="s">
        <v>788</v>
      </c>
      <c r="M1292" s="45">
        <v>17566258</v>
      </c>
      <c r="N1292" s="46" t="s">
        <v>3621</v>
      </c>
      <c r="O1292" s="46" t="s">
        <v>3551</v>
      </c>
      <c r="P1292" s="46" t="s">
        <v>38</v>
      </c>
      <c r="Q1292" s="46" t="s">
        <v>39</v>
      </c>
      <c r="R1292" s="46" t="s">
        <v>31</v>
      </c>
      <c r="S1292" s="139" t="s">
        <v>32</v>
      </c>
      <c r="T1292" s="139">
        <v>48</v>
      </c>
      <c r="U1292" s="139">
        <v>500</v>
      </c>
      <c r="V1292" s="139" t="s">
        <v>32</v>
      </c>
      <c r="W1292" s="426"/>
      <c r="X1292" s="153">
        <v>42005</v>
      </c>
      <c r="Y1292" s="34"/>
      <c r="Z1292" s="34"/>
      <c r="AA1292" s="34"/>
      <c r="AB1292" s="34"/>
      <c r="AC1292" s="34"/>
      <c r="AD1292" s="100"/>
      <c r="AF1292" s="210"/>
      <c r="AK1292" s="100"/>
      <c r="AL1292" s="100"/>
      <c r="AM1292" s="100"/>
      <c r="AN1292" s="100"/>
      <c r="AO1292" s="100"/>
      <c r="AP1292" s="100"/>
      <c r="AQ1292" s="100"/>
      <c r="AR1292" s="100"/>
      <c r="AS1292" s="100"/>
      <c r="AT1292" s="100"/>
      <c r="AU1292" s="100"/>
      <c r="AV1292" s="100"/>
      <c r="AW1292" s="100"/>
      <c r="AX1292" s="100"/>
      <c r="AY1292" s="100"/>
      <c r="AZ1292" s="100"/>
      <c r="BA1292" s="100"/>
      <c r="BB1292" s="100"/>
      <c r="BC1292" s="100"/>
      <c r="BD1292" s="100"/>
      <c r="BE1292" s="100"/>
      <c r="BF1292" s="100"/>
      <c r="BG1292" s="100"/>
      <c r="BH1292" s="100"/>
      <c r="BI1292" s="100"/>
      <c r="BJ1292" s="100"/>
      <c r="BK1292" s="100"/>
      <c r="BL1292" s="100"/>
      <c r="BM1292" s="100"/>
      <c r="BN1292" s="100"/>
      <c r="BO1292" s="100"/>
      <c r="BP1292" s="100"/>
      <c r="BQ1292" s="100"/>
      <c r="BR1292" s="100"/>
      <c r="BS1292" s="100"/>
      <c r="BT1292" s="100"/>
      <c r="BU1292" s="100"/>
      <c r="BV1292" s="100"/>
      <c r="BW1292" s="100"/>
      <c r="BX1292" s="100"/>
      <c r="BY1292" s="100"/>
      <c r="BZ1292" s="100"/>
      <c r="CA1292" s="100"/>
      <c r="CB1292" s="100"/>
      <c r="CC1292" s="100"/>
      <c r="CD1292" s="100"/>
      <c r="CE1292" s="100"/>
      <c r="CF1292" s="100"/>
      <c r="CG1292" s="100"/>
      <c r="CH1292" s="100"/>
      <c r="CI1292" s="100"/>
      <c r="CJ1292" s="100"/>
      <c r="CK1292" s="100"/>
      <c r="CL1292" s="100"/>
      <c r="CM1292" s="100"/>
      <c r="CN1292" s="100"/>
      <c r="CO1292" s="100"/>
      <c r="CP1292" s="100"/>
      <c r="CQ1292" s="100"/>
      <c r="CR1292" s="100"/>
      <c r="CS1292" s="100"/>
      <c r="CT1292" s="100"/>
      <c r="CU1292" s="100"/>
      <c r="CV1292" s="100"/>
      <c r="CW1292" s="100"/>
      <c r="CX1292" s="100"/>
      <c r="CY1292" s="100"/>
      <c r="CZ1292" s="100"/>
      <c r="DA1292" s="100"/>
      <c r="DB1292" s="100"/>
      <c r="DC1292" s="100"/>
      <c r="DD1292" s="100"/>
      <c r="DE1292" s="100"/>
      <c r="DF1292" s="100"/>
      <c r="DG1292" s="100"/>
      <c r="DH1292" s="100"/>
      <c r="DI1292" s="100"/>
      <c r="DJ1292" s="100"/>
      <c r="DK1292" s="100"/>
      <c r="DL1292" s="100"/>
      <c r="DM1292" s="100"/>
      <c r="DN1292" s="100"/>
      <c r="DO1292" s="100"/>
      <c r="DP1292" s="100"/>
      <c r="DQ1292" s="100"/>
      <c r="DR1292" s="100"/>
      <c r="DS1292" s="100"/>
      <c r="DT1292" s="100"/>
      <c r="DU1292" s="100"/>
      <c r="DV1292" s="100"/>
      <c r="DW1292" s="100"/>
      <c r="DX1292" s="100"/>
      <c r="DY1292" s="100"/>
      <c r="DZ1292" s="100"/>
      <c r="EA1292" s="100"/>
      <c r="EB1292" s="100"/>
      <c r="EC1292" s="100"/>
      <c r="ED1292" s="100"/>
      <c r="EE1292" s="100"/>
      <c r="EF1292" s="100"/>
      <c r="EG1292" s="100"/>
      <c r="EH1292" s="100"/>
      <c r="EI1292" s="100"/>
      <c r="EJ1292" s="100"/>
      <c r="EK1292" s="100"/>
      <c r="EL1292" s="100"/>
      <c r="EM1292" s="100"/>
      <c r="EN1292" s="100"/>
      <c r="EO1292" s="100"/>
      <c r="EP1292" s="100"/>
      <c r="EQ1292" s="100"/>
      <c r="ER1292" s="100"/>
      <c r="ES1292" s="100"/>
      <c r="ET1292" s="100"/>
      <c r="EW1292" s="100"/>
    </row>
    <row r="1293" spans="1:153" ht="15" customHeight="1" x14ac:dyDescent="0.25">
      <c r="A1293" s="33" t="s">
        <v>3157</v>
      </c>
      <c r="B1293" s="34"/>
      <c r="C1293" s="23"/>
      <c r="D1293" s="472"/>
      <c r="E1293" s="35">
        <f t="shared" si="46"/>
        <v>0</v>
      </c>
      <c r="F1293" s="201">
        <v>5686</v>
      </c>
      <c r="G1293" s="417"/>
      <c r="H1293" s="36" t="s">
        <v>3158</v>
      </c>
      <c r="I1293" s="102"/>
      <c r="J1293" s="202">
        <v>86.52</v>
      </c>
      <c r="K1293" s="39">
        <f t="shared" si="45"/>
        <v>0</v>
      </c>
      <c r="L1293" s="40" t="s">
        <v>3144</v>
      </c>
      <c r="M1293" s="41" t="s">
        <v>3159</v>
      </c>
      <c r="N1293" s="40" t="s">
        <v>3157</v>
      </c>
      <c r="O1293" s="46" t="s">
        <v>74</v>
      </c>
      <c r="P1293" s="40" t="s">
        <v>116</v>
      </c>
      <c r="Q1293" s="40" t="s">
        <v>39</v>
      </c>
      <c r="R1293" s="40" t="s">
        <v>31</v>
      </c>
      <c r="S1293" s="304" t="s">
        <v>41</v>
      </c>
      <c r="T1293" s="304">
        <v>12</v>
      </c>
      <c r="U1293" s="304">
        <v>2500</v>
      </c>
      <c r="V1293" s="304" t="s">
        <v>41</v>
      </c>
      <c r="W1293" s="422"/>
      <c r="X1293" s="43"/>
      <c r="Y1293" s="34"/>
      <c r="Z1293" s="34"/>
      <c r="AA1293" s="34"/>
      <c r="AB1293" s="34"/>
      <c r="AC1293" s="34"/>
      <c r="AD1293" s="100"/>
      <c r="AF1293" s="210"/>
    </row>
    <row r="1294" spans="1:153" ht="15" customHeight="1" x14ac:dyDescent="0.25">
      <c r="A1294" s="33" t="s">
        <v>3162</v>
      </c>
      <c r="B1294" s="34"/>
      <c r="C1294" s="23"/>
      <c r="D1294" s="472"/>
      <c r="E1294" s="35">
        <f t="shared" si="46"/>
        <v>0</v>
      </c>
      <c r="F1294" s="201">
        <v>1815</v>
      </c>
      <c r="G1294" s="417"/>
      <c r="H1294" s="37" t="s">
        <v>3163</v>
      </c>
      <c r="I1294" s="102"/>
      <c r="J1294" s="202">
        <v>98.97</v>
      </c>
      <c r="K1294" s="39">
        <f t="shared" si="45"/>
        <v>0</v>
      </c>
      <c r="L1294" s="59" t="s">
        <v>2883</v>
      </c>
      <c r="M1294" s="60" t="s">
        <v>3164</v>
      </c>
      <c r="N1294" s="46" t="s">
        <v>3162</v>
      </c>
      <c r="O1294" s="46" t="s">
        <v>74</v>
      </c>
      <c r="P1294" s="46" t="s">
        <v>111</v>
      </c>
      <c r="Q1294" s="46" t="s">
        <v>67</v>
      </c>
      <c r="R1294" s="46" t="s">
        <v>291</v>
      </c>
      <c r="S1294" s="139" t="s">
        <v>41</v>
      </c>
      <c r="T1294" s="139">
        <v>12</v>
      </c>
      <c r="U1294" s="139">
        <v>2500</v>
      </c>
      <c r="V1294" s="139" t="s">
        <v>41</v>
      </c>
      <c r="W1294" s="426"/>
      <c r="X1294" s="153">
        <v>42027</v>
      </c>
      <c r="Y1294" s="34"/>
      <c r="Z1294" s="34"/>
      <c r="AA1294" s="34"/>
      <c r="AB1294" s="34"/>
      <c r="AC1294" s="34"/>
      <c r="AD1294" s="100"/>
      <c r="AF1294" s="210"/>
      <c r="AK1294" s="100"/>
      <c r="AL1294" s="100"/>
      <c r="AM1294" s="100"/>
      <c r="AN1294" s="100"/>
      <c r="AO1294" s="100"/>
      <c r="AP1294" s="100"/>
      <c r="AQ1294" s="100"/>
      <c r="AR1294" s="100"/>
      <c r="AS1294" s="100"/>
      <c r="AT1294" s="100"/>
      <c r="AU1294" s="100"/>
      <c r="AV1294" s="100"/>
      <c r="AW1294" s="100"/>
      <c r="AX1294" s="100"/>
      <c r="AY1294" s="100"/>
      <c r="AZ1294" s="100"/>
      <c r="BA1294" s="100"/>
      <c r="BB1294" s="100"/>
      <c r="BC1294" s="100"/>
      <c r="BD1294" s="100"/>
      <c r="BE1294" s="100"/>
      <c r="BF1294" s="100"/>
      <c r="BG1294" s="100"/>
      <c r="BH1294" s="100"/>
      <c r="BI1294" s="100"/>
      <c r="BJ1294" s="100"/>
      <c r="BK1294" s="100"/>
      <c r="BL1294" s="100"/>
      <c r="BM1294" s="100"/>
      <c r="BN1294" s="100"/>
      <c r="BO1294" s="100"/>
      <c r="BP1294" s="100"/>
      <c r="BQ1294" s="100"/>
      <c r="BR1294" s="100"/>
      <c r="BS1294" s="100"/>
      <c r="BT1294" s="100"/>
      <c r="BU1294" s="100"/>
      <c r="BV1294" s="100"/>
      <c r="BW1294" s="100"/>
      <c r="BX1294" s="100"/>
      <c r="BY1294" s="100"/>
      <c r="BZ1294" s="100"/>
      <c r="CA1294" s="100"/>
      <c r="CB1294" s="100"/>
      <c r="CC1294" s="100"/>
      <c r="CD1294" s="100"/>
      <c r="CE1294" s="100"/>
      <c r="CF1294" s="100"/>
      <c r="CG1294" s="100"/>
      <c r="CH1294" s="100"/>
      <c r="CI1294" s="100"/>
      <c r="CJ1294" s="100"/>
      <c r="CK1294" s="100"/>
      <c r="CL1294" s="100"/>
      <c r="CM1294" s="100"/>
      <c r="CN1294" s="100"/>
      <c r="CO1294" s="100"/>
      <c r="CP1294" s="100"/>
      <c r="CQ1294" s="100"/>
      <c r="CR1294" s="100"/>
      <c r="CS1294" s="100"/>
      <c r="CT1294" s="100"/>
      <c r="CU1294" s="100"/>
      <c r="CV1294" s="100"/>
      <c r="CW1294" s="100"/>
      <c r="CX1294" s="100"/>
      <c r="CY1294" s="100"/>
      <c r="CZ1294" s="100"/>
      <c r="DA1294" s="100"/>
      <c r="DB1294" s="100"/>
      <c r="DC1294" s="100"/>
      <c r="DD1294" s="100"/>
      <c r="DE1294" s="100"/>
      <c r="DF1294" s="100"/>
      <c r="DG1294" s="100"/>
      <c r="DH1294" s="100"/>
      <c r="DI1294" s="100"/>
      <c r="DJ1294" s="100"/>
      <c r="DK1294" s="100"/>
      <c r="DL1294" s="100"/>
      <c r="DM1294" s="100"/>
      <c r="DN1294" s="100"/>
      <c r="DO1294" s="100"/>
      <c r="DP1294" s="100"/>
      <c r="DQ1294" s="100"/>
      <c r="DR1294" s="100"/>
      <c r="DS1294" s="100"/>
      <c r="DT1294" s="100"/>
      <c r="DU1294" s="100"/>
      <c r="DV1294" s="100"/>
      <c r="DW1294" s="100"/>
      <c r="DX1294" s="100"/>
      <c r="DY1294" s="100"/>
      <c r="DZ1294" s="100"/>
      <c r="EA1294" s="100"/>
      <c r="EB1294" s="100"/>
      <c r="EC1294" s="100"/>
      <c r="ED1294" s="100"/>
      <c r="EE1294" s="100"/>
      <c r="EF1294" s="100"/>
      <c r="EG1294" s="100"/>
      <c r="EH1294" s="100"/>
      <c r="EI1294" s="100"/>
      <c r="EJ1294" s="100"/>
      <c r="EK1294" s="100"/>
      <c r="EL1294" s="100"/>
      <c r="EM1294" s="100"/>
      <c r="EN1294" s="100"/>
      <c r="EO1294" s="100"/>
      <c r="EP1294" s="100"/>
      <c r="EQ1294" s="100"/>
      <c r="ER1294" s="100"/>
      <c r="ES1294" s="100"/>
      <c r="ET1294" s="100"/>
      <c r="EU1294" s="100"/>
      <c r="EV1294" s="100"/>
      <c r="EW1294" s="100"/>
    </row>
    <row r="1295" spans="1:153" ht="15" customHeight="1" x14ac:dyDescent="0.25">
      <c r="A1295" s="33" t="s">
        <v>11339</v>
      </c>
      <c r="B1295" s="34"/>
      <c r="C1295" s="23"/>
      <c r="D1295" s="472"/>
      <c r="E1295" s="35">
        <f t="shared" si="46"/>
        <v>0</v>
      </c>
      <c r="F1295" s="201">
        <v>34898</v>
      </c>
      <c r="G1295" s="417"/>
      <c r="H1295" s="36" t="s">
        <v>11392</v>
      </c>
      <c r="I1295" s="102"/>
      <c r="J1295" s="202">
        <v>86.52</v>
      </c>
      <c r="K1295" s="39">
        <f t="shared" si="45"/>
        <v>0</v>
      </c>
      <c r="L1295" s="40" t="s">
        <v>3144</v>
      </c>
      <c r="M1295" s="41">
        <v>162111022019</v>
      </c>
      <c r="N1295" s="40" t="s">
        <v>11339</v>
      </c>
      <c r="O1295" s="46" t="s">
        <v>74</v>
      </c>
      <c r="P1295" s="40" t="s">
        <v>116</v>
      </c>
      <c r="Q1295" s="40" t="s">
        <v>39</v>
      </c>
      <c r="R1295" s="40" t="s">
        <v>291</v>
      </c>
      <c r="S1295" s="304" t="s">
        <v>41</v>
      </c>
      <c r="T1295" s="304">
        <v>12</v>
      </c>
      <c r="U1295" s="304">
        <v>2500</v>
      </c>
      <c r="V1295" s="304" t="s">
        <v>41</v>
      </c>
      <c r="W1295" s="429"/>
      <c r="X1295" s="191" t="s">
        <v>11446</v>
      </c>
      <c r="Y1295" s="34"/>
      <c r="Z1295" s="34"/>
      <c r="AA1295" s="34"/>
      <c r="AB1295" s="34"/>
      <c r="AC1295" s="34"/>
      <c r="AD1295" s="100"/>
      <c r="AE1295" s="140"/>
      <c r="AF1295" s="210"/>
      <c r="AG1295" s="140"/>
      <c r="AH1295" s="100"/>
      <c r="AI1295" s="100"/>
      <c r="AJ1295" s="100"/>
      <c r="AK1295" s="140"/>
      <c r="AL1295" s="140"/>
      <c r="AM1295" s="140"/>
      <c r="AN1295" s="140"/>
      <c r="AO1295" s="140"/>
      <c r="AP1295" s="140"/>
      <c r="AQ1295" s="140"/>
      <c r="AR1295" s="140"/>
      <c r="AS1295" s="140"/>
      <c r="AT1295" s="140"/>
      <c r="AU1295" s="140"/>
      <c r="AV1295" s="140"/>
      <c r="AW1295" s="140"/>
      <c r="AX1295" s="140"/>
      <c r="AY1295" s="140"/>
      <c r="AZ1295" s="140"/>
      <c r="BA1295" s="140"/>
      <c r="BB1295" s="140"/>
      <c r="BC1295" s="140"/>
      <c r="BD1295" s="140"/>
      <c r="BE1295" s="140"/>
      <c r="BF1295" s="140"/>
      <c r="BG1295" s="140"/>
      <c r="BH1295" s="140"/>
      <c r="BI1295" s="140"/>
      <c r="BJ1295" s="140"/>
      <c r="BK1295" s="140"/>
      <c r="BL1295" s="140"/>
      <c r="BM1295" s="140"/>
      <c r="BN1295" s="140"/>
      <c r="BO1295" s="140"/>
      <c r="BP1295" s="140"/>
      <c r="BQ1295" s="140"/>
      <c r="BR1295" s="140"/>
      <c r="BS1295" s="140"/>
      <c r="BT1295" s="140"/>
      <c r="BU1295" s="140"/>
      <c r="BV1295" s="140"/>
      <c r="BW1295" s="140"/>
      <c r="BX1295" s="140"/>
      <c r="BY1295" s="140"/>
      <c r="BZ1295" s="140"/>
      <c r="CA1295" s="140"/>
      <c r="CB1295" s="140"/>
      <c r="CC1295" s="140"/>
      <c r="CD1295" s="140"/>
      <c r="CE1295" s="140"/>
      <c r="CF1295" s="140"/>
      <c r="CG1295" s="140"/>
      <c r="CH1295" s="140"/>
      <c r="CI1295" s="140"/>
      <c r="CJ1295" s="140"/>
      <c r="CK1295" s="140"/>
      <c r="CL1295" s="140"/>
      <c r="CM1295" s="140"/>
      <c r="CN1295" s="140"/>
      <c r="CO1295" s="140"/>
      <c r="CP1295" s="140"/>
      <c r="CQ1295" s="140"/>
      <c r="CR1295" s="140"/>
      <c r="CS1295" s="140"/>
      <c r="CT1295" s="140"/>
      <c r="CU1295" s="140"/>
      <c r="CV1295" s="140"/>
      <c r="CW1295" s="140"/>
      <c r="CX1295" s="140"/>
      <c r="CY1295" s="140"/>
      <c r="CZ1295" s="140"/>
      <c r="DA1295" s="140"/>
      <c r="DB1295" s="140"/>
      <c r="DC1295" s="140"/>
      <c r="DD1295" s="140"/>
      <c r="DE1295" s="140"/>
      <c r="DF1295" s="140"/>
      <c r="DG1295" s="140"/>
      <c r="DH1295" s="140"/>
      <c r="DI1295" s="140"/>
      <c r="DJ1295" s="140"/>
      <c r="DK1295" s="140"/>
      <c r="DL1295" s="140"/>
      <c r="DM1295" s="140"/>
      <c r="DN1295" s="140"/>
      <c r="DO1295" s="140"/>
      <c r="DP1295" s="140"/>
      <c r="DQ1295" s="140"/>
      <c r="DR1295" s="140"/>
      <c r="DS1295" s="140"/>
      <c r="DT1295" s="140"/>
      <c r="DU1295" s="140"/>
      <c r="DV1295" s="140"/>
      <c r="DW1295" s="140"/>
      <c r="DX1295" s="140"/>
      <c r="DY1295" s="140"/>
      <c r="DZ1295" s="140"/>
      <c r="EA1295" s="140"/>
      <c r="EB1295" s="140"/>
      <c r="EC1295" s="140"/>
      <c r="ED1295" s="140"/>
      <c r="EE1295" s="140"/>
      <c r="EF1295" s="140"/>
      <c r="EG1295" s="140"/>
      <c r="EH1295" s="140"/>
      <c r="EI1295" s="140"/>
      <c r="EJ1295" s="140"/>
      <c r="EK1295" s="140"/>
      <c r="EL1295" s="140"/>
      <c r="EM1295" s="140"/>
      <c r="EN1295" s="140"/>
      <c r="EO1295" s="140"/>
      <c r="EP1295" s="140"/>
      <c r="EQ1295" s="140"/>
      <c r="ER1295" s="140"/>
      <c r="ES1295" s="140"/>
      <c r="ET1295" s="140"/>
      <c r="EU1295" s="140"/>
      <c r="EV1295" s="140"/>
    </row>
    <row r="1296" spans="1:153" ht="15" customHeight="1" x14ac:dyDescent="0.25">
      <c r="A1296" s="33" t="s">
        <v>11335</v>
      </c>
      <c r="B1296" s="34"/>
      <c r="C1296" s="23"/>
      <c r="D1296" s="472"/>
      <c r="E1296" s="35">
        <f t="shared" si="46"/>
        <v>0</v>
      </c>
      <c r="F1296" s="201">
        <v>5554</v>
      </c>
      <c r="G1296" s="417"/>
      <c r="H1296" s="36" t="s">
        <v>11388</v>
      </c>
      <c r="I1296" s="102"/>
      <c r="J1296" s="202">
        <v>32.020000000000003</v>
      </c>
      <c r="K1296" s="39">
        <f t="shared" si="45"/>
        <v>0</v>
      </c>
      <c r="L1296" s="40" t="s">
        <v>10743</v>
      </c>
      <c r="M1296" s="41">
        <v>16828976</v>
      </c>
      <c r="N1296" s="40" t="s">
        <v>11335</v>
      </c>
      <c r="O1296" s="46" t="s">
        <v>74</v>
      </c>
      <c r="P1296" s="40" t="s">
        <v>1048</v>
      </c>
      <c r="Q1296" s="40" t="s">
        <v>757</v>
      </c>
      <c r="R1296" s="40" t="s">
        <v>291</v>
      </c>
      <c r="S1296" s="304" t="s">
        <v>41</v>
      </c>
      <c r="T1296" s="304">
        <v>12</v>
      </c>
      <c r="U1296" s="304">
        <v>2500</v>
      </c>
      <c r="V1296" s="304" t="s">
        <v>41</v>
      </c>
      <c r="W1296" s="429"/>
      <c r="X1296" s="191" t="s">
        <v>11446</v>
      </c>
      <c r="Y1296" s="34"/>
      <c r="Z1296" s="34"/>
      <c r="AA1296" s="34"/>
      <c r="AB1296" s="34"/>
      <c r="AC1296" s="34"/>
      <c r="AD1296" s="100"/>
      <c r="AE1296" s="140"/>
      <c r="AF1296" s="210"/>
      <c r="AG1296" s="140"/>
      <c r="AH1296" s="100"/>
      <c r="AI1296" s="100"/>
      <c r="AJ1296" s="100"/>
      <c r="AK1296" s="140"/>
      <c r="AL1296" s="140"/>
      <c r="AM1296" s="140"/>
      <c r="AN1296" s="140"/>
      <c r="AO1296" s="140"/>
      <c r="AP1296" s="140"/>
      <c r="AQ1296" s="140"/>
      <c r="AR1296" s="140"/>
      <c r="AS1296" s="140"/>
      <c r="AT1296" s="140"/>
      <c r="AU1296" s="140"/>
      <c r="AV1296" s="140"/>
      <c r="AW1296" s="140"/>
      <c r="AX1296" s="140"/>
      <c r="AY1296" s="140"/>
      <c r="AZ1296" s="140"/>
      <c r="BA1296" s="140"/>
      <c r="BB1296" s="140"/>
      <c r="BC1296" s="140"/>
      <c r="BD1296" s="140"/>
      <c r="BE1296" s="140"/>
      <c r="BF1296" s="140"/>
      <c r="BG1296" s="140"/>
      <c r="BH1296" s="140"/>
      <c r="BI1296" s="140"/>
      <c r="BJ1296" s="140"/>
      <c r="BK1296" s="140"/>
      <c r="BL1296" s="140"/>
      <c r="BM1296" s="140"/>
      <c r="BN1296" s="140"/>
      <c r="BO1296" s="140"/>
      <c r="BP1296" s="140"/>
      <c r="BQ1296" s="140"/>
      <c r="BR1296" s="140"/>
      <c r="BS1296" s="140"/>
      <c r="BT1296" s="140"/>
      <c r="BU1296" s="140"/>
      <c r="BV1296" s="140"/>
      <c r="BW1296" s="140"/>
      <c r="BX1296" s="140"/>
      <c r="BY1296" s="140"/>
      <c r="BZ1296" s="140"/>
      <c r="CA1296" s="140"/>
      <c r="CB1296" s="140"/>
      <c r="CC1296" s="140"/>
      <c r="CD1296" s="140"/>
      <c r="CE1296" s="140"/>
      <c r="CF1296" s="140"/>
      <c r="CG1296" s="140"/>
      <c r="CH1296" s="140"/>
      <c r="CI1296" s="140"/>
      <c r="CJ1296" s="140"/>
      <c r="CK1296" s="140"/>
      <c r="CL1296" s="140"/>
      <c r="CM1296" s="140"/>
      <c r="CN1296" s="140"/>
      <c r="CO1296" s="140"/>
      <c r="CP1296" s="140"/>
      <c r="CQ1296" s="140"/>
      <c r="CR1296" s="140"/>
      <c r="CS1296" s="140"/>
      <c r="CT1296" s="140"/>
      <c r="CU1296" s="140"/>
      <c r="CV1296" s="140"/>
      <c r="CW1296" s="140"/>
      <c r="CX1296" s="140"/>
      <c r="CY1296" s="140"/>
      <c r="CZ1296" s="140"/>
      <c r="DA1296" s="140"/>
      <c r="DB1296" s="140"/>
      <c r="DC1296" s="140"/>
      <c r="DD1296" s="140"/>
      <c r="DE1296" s="140"/>
      <c r="DF1296" s="140"/>
      <c r="DG1296" s="140"/>
      <c r="DH1296" s="140"/>
      <c r="DI1296" s="140"/>
      <c r="DJ1296" s="140"/>
      <c r="DK1296" s="140"/>
      <c r="DL1296" s="140"/>
      <c r="DM1296" s="140"/>
      <c r="DN1296" s="140"/>
      <c r="DO1296" s="140"/>
      <c r="DP1296" s="140"/>
      <c r="DQ1296" s="140"/>
      <c r="DR1296" s="140"/>
      <c r="DS1296" s="140"/>
      <c r="DT1296" s="140"/>
      <c r="DU1296" s="140"/>
      <c r="DV1296" s="140"/>
      <c r="DW1296" s="140"/>
      <c r="DX1296" s="140"/>
      <c r="DY1296" s="140"/>
      <c r="DZ1296" s="140"/>
      <c r="EA1296" s="140"/>
      <c r="EB1296" s="140"/>
      <c r="EC1296" s="140"/>
      <c r="ED1296" s="140"/>
      <c r="EE1296" s="140"/>
      <c r="EF1296" s="140"/>
      <c r="EG1296" s="140"/>
      <c r="EH1296" s="140"/>
      <c r="EI1296" s="140"/>
      <c r="EJ1296" s="140"/>
      <c r="EK1296" s="140"/>
      <c r="EL1296" s="140"/>
      <c r="EM1296" s="140"/>
      <c r="EN1296" s="140"/>
      <c r="EO1296" s="140"/>
      <c r="EP1296" s="140"/>
      <c r="EQ1296" s="140"/>
      <c r="ER1296" s="140"/>
      <c r="ES1296" s="140"/>
      <c r="ET1296" s="140"/>
      <c r="EU1296" s="140"/>
      <c r="EV1296" s="140"/>
    </row>
    <row r="1297" spans="1:153" ht="15" customHeight="1" x14ac:dyDescent="0.25">
      <c r="A1297" s="33" t="s">
        <v>2581</v>
      </c>
      <c r="B1297" s="34"/>
      <c r="C1297" s="23"/>
      <c r="D1297" s="472"/>
      <c r="E1297" s="35">
        <f t="shared" si="46"/>
        <v>0</v>
      </c>
      <c r="F1297" s="201">
        <v>6132</v>
      </c>
      <c r="G1297" s="417"/>
      <c r="H1297" s="36" t="s">
        <v>2582</v>
      </c>
      <c r="I1297" s="102"/>
      <c r="J1297" s="202">
        <v>8.5500000000000007</v>
      </c>
      <c r="K1297" s="39">
        <f t="shared" si="45"/>
        <v>0</v>
      </c>
      <c r="L1297" s="40" t="s">
        <v>292</v>
      </c>
      <c r="M1297" s="41" t="s">
        <v>2583</v>
      </c>
      <c r="N1297" s="40" t="s">
        <v>2581</v>
      </c>
      <c r="O1297" s="46" t="s">
        <v>2278</v>
      </c>
      <c r="P1297" s="40" t="s">
        <v>116</v>
      </c>
      <c r="Q1297" s="40" t="s">
        <v>39</v>
      </c>
      <c r="R1297" s="40" t="s">
        <v>31</v>
      </c>
      <c r="S1297" s="304" t="s">
        <v>9536</v>
      </c>
      <c r="T1297" s="306">
        <v>1</v>
      </c>
      <c r="U1297" s="304">
        <v>2500</v>
      </c>
      <c r="V1297" s="304" t="str">
        <f>IF(S1297="Weekly","Weekly",IF(S1297="Biweekly","Weekly","Monthly"))</f>
        <v>Monthly</v>
      </c>
      <c r="W1297" s="422"/>
      <c r="X1297" s="43"/>
      <c r="Y1297" s="34"/>
      <c r="Z1297" s="34"/>
      <c r="AA1297" s="34"/>
      <c r="AB1297" s="34"/>
      <c r="AC1297" s="34"/>
      <c r="AD1297" s="100"/>
      <c r="AF1297" s="210"/>
    </row>
    <row r="1298" spans="1:153" ht="15" customHeight="1" x14ac:dyDescent="0.25">
      <c r="A1298" s="33" t="s">
        <v>11151</v>
      </c>
      <c r="B1298" s="34"/>
      <c r="C1298" s="23"/>
      <c r="D1298" s="472"/>
      <c r="E1298" s="35">
        <f t="shared" si="46"/>
        <v>0</v>
      </c>
      <c r="F1298" s="201">
        <v>34252</v>
      </c>
      <c r="G1298" s="417"/>
      <c r="H1298" s="36" t="s">
        <v>11145</v>
      </c>
      <c r="I1298" s="102"/>
      <c r="J1298" s="202">
        <v>65.94</v>
      </c>
      <c r="K1298" s="39">
        <f t="shared" si="45"/>
        <v>0</v>
      </c>
      <c r="L1298" s="40" t="s">
        <v>371</v>
      </c>
      <c r="M1298" s="41" t="s">
        <v>11157</v>
      </c>
      <c r="N1298" s="40" t="s">
        <v>11151</v>
      </c>
      <c r="O1298" s="40" t="s">
        <v>2217</v>
      </c>
      <c r="P1298" s="40" t="s">
        <v>95</v>
      </c>
      <c r="Q1298" s="40" t="s">
        <v>39</v>
      </c>
      <c r="R1298" s="40" t="s">
        <v>958</v>
      </c>
      <c r="S1298" s="304" t="s">
        <v>11162</v>
      </c>
      <c r="T1298" s="304">
        <v>6</v>
      </c>
      <c r="U1298" s="304">
        <v>500</v>
      </c>
      <c r="V1298" s="304" t="s">
        <v>41</v>
      </c>
      <c r="W1298" s="422"/>
      <c r="X1298" s="191" t="s">
        <v>11161</v>
      </c>
      <c r="Y1298" s="34"/>
      <c r="Z1298" s="34"/>
      <c r="AA1298" s="34"/>
      <c r="AB1298" s="34"/>
      <c r="AC1298" s="34"/>
      <c r="AD1298" s="100"/>
      <c r="AF1298" s="210"/>
      <c r="AH1298" s="140"/>
      <c r="AI1298" s="140"/>
    </row>
    <row r="1299" spans="1:153" ht="15" customHeight="1" x14ac:dyDescent="0.25">
      <c r="A1299" s="33" t="s">
        <v>3245</v>
      </c>
      <c r="B1299" s="34"/>
      <c r="C1299" s="23"/>
      <c r="D1299" s="472"/>
      <c r="E1299" s="35">
        <f t="shared" si="46"/>
        <v>0</v>
      </c>
      <c r="F1299" s="201">
        <v>1415</v>
      </c>
      <c r="G1299" s="417"/>
      <c r="H1299" s="37" t="s">
        <v>3246</v>
      </c>
      <c r="I1299" s="102"/>
      <c r="J1299" s="202">
        <v>407.16</v>
      </c>
      <c r="K1299" s="39">
        <f t="shared" si="45"/>
        <v>0</v>
      </c>
      <c r="L1299" s="46" t="s">
        <v>264</v>
      </c>
      <c r="M1299" s="45" t="s">
        <v>3247</v>
      </c>
      <c r="N1299" s="46" t="s">
        <v>3245</v>
      </c>
      <c r="O1299" s="46" t="s">
        <v>3202</v>
      </c>
      <c r="P1299" s="46" t="s">
        <v>38</v>
      </c>
      <c r="Q1299" s="46" t="s">
        <v>39</v>
      </c>
      <c r="R1299" s="46" t="s">
        <v>31</v>
      </c>
      <c r="S1299" s="139" t="s">
        <v>32</v>
      </c>
      <c r="T1299" s="139">
        <v>51</v>
      </c>
      <c r="U1299" s="139">
        <v>500</v>
      </c>
      <c r="V1299" s="139" t="s">
        <v>32</v>
      </c>
      <c r="W1299" s="426"/>
      <c r="X1299" s="153">
        <v>42096</v>
      </c>
      <c r="Y1299" s="34"/>
      <c r="Z1299" s="34"/>
      <c r="AA1299" s="34"/>
      <c r="AB1299" s="34"/>
      <c r="AC1299" s="34"/>
      <c r="AD1299" s="100"/>
      <c r="AE1299" s="100"/>
      <c r="AF1299" s="210"/>
      <c r="AG1299" s="100"/>
    </row>
    <row r="1300" spans="1:153" ht="15" customHeight="1" x14ac:dyDescent="0.25">
      <c r="A1300" s="33" t="s">
        <v>2584</v>
      </c>
      <c r="B1300" s="34"/>
      <c r="C1300" s="58"/>
      <c r="D1300" s="472"/>
      <c r="E1300" s="35">
        <f t="shared" si="46"/>
        <v>0</v>
      </c>
      <c r="F1300" s="201">
        <v>8665</v>
      </c>
      <c r="G1300" s="417"/>
      <c r="H1300" s="37" t="s">
        <v>2585</v>
      </c>
      <c r="I1300" s="102"/>
      <c r="J1300" s="202">
        <v>32.43</v>
      </c>
      <c r="K1300" s="39">
        <f t="shared" si="45"/>
        <v>0</v>
      </c>
      <c r="L1300" s="46" t="s">
        <v>2586</v>
      </c>
      <c r="M1300" s="45" t="s">
        <v>2587</v>
      </c>
      <c r="N1300" s="46" t="s">
        <v>2584</v>
      </c>
      <c r="O1300" s="46" t="s">
        <v>2278</v>
      </c>
      <c r="P1300" s="46" t="s">
        <v>116</v>
      </c>
      <c r="Q1300" s="46" t="s">
        <v>39</v>
      </c>
      <c r="R1300" s="46" t="s">
        <v>31</v>
      </c>
      <c r="S1300" s="139" t="s">
        <v>9536</v>
      </c>
      <c r="T1300" s="139">
        <v>1</v>
      </c>
      <c r="U1300" s="139">
        <v>2500</v>
      </c>
      <c r="V1300" s="139" t="s">
        <v>41</v>
      </c>
      <c r="W1300" s="427"/>
      <c r="X1300" s="154" t="s">
        <v>602</v>
      </c>
      <c r="Y1300" s="32"/>
      <c r="Z1300" s="32"/>
      <c r="AA1300" s="32"/>
      <c r="AB1300" s="32"/>
      <c r="AC1300" s="32"/>
      <c r="AD1300" s="100"/>
      <c r="AF1300" s="210"/>
    </row>
    <row r="1301" spans="1:153" ht="15" customHeight="1" x14ac:dyDescent="0.25">
      <c r="A1301" s="33" t="s">
        <v>9463</v>
      </c>
      <c r="B1301" s="34"/>
      <c r="C1301" s="23"/>
      <c r="D1301" s="472"/>
      <c r="E1301" s="35">
        <f t="shared" si="46"/>
        <v>0</v>
      </c>
      <c r="F1301" s="201">
        <v>7908</v>
      </c>
      <c r="G1301" s="417"/>
      <c r="H1301" s="36" t="s">
        <v>9449</v>
      </c>
      <c r="I1301" s="102"/>
      <c r="J1301" s="202">
        <v>78.83</v>
      </c>
      <c r="K1301" s="39">
        <f t="shared" si="45"/>
        <v>0</v>
      </c>
      <c r="L1301" s="40" t="s">
        <v>9293</v>
      </c>
      <c r="M1301" s="41" t="s">
        <v>9473</v>
      </c>
      <c r="N1301" s="40" t="s">
        <v>9463</v>
      </c>
      <c r="O1301" s="46" t="s">
        <v>2094</v>
      </c>
      <c r="P1301" s="46" t="s">
        <v>129</v>
      </c>
      <c r="Q1301" s="46" t="s">
        <v>130</v>
      </c>
      <c r="R1301" s="46" t="s">
        <v>291</v>
      </c>
      <c r="S1301" s="304" t="s">
        <v>41</v>
      </c>
      <c r="T1301" s="139">
        <v>12</v>
      </c>
      <c r="U1301" s="304">
        <v>2500</v>
      </c>
      <c r="V1301" s="304" t="s">
        <v>41</v>
      </c>
      <c r="W1301" s="422"/>
      <c r="X1301" s="191" t="s">
        <v>9311</v>
      </c>
      <c r="Y1301" s="34"/>
      <c r="Z1301" s="34"/>
      <c r="AA1301" s="34"/>
      <c r="AB1301" s="34"/>
      <c r="AC1301" s="34"/>
      <c r="AD1301" s="100"/>
      <c r="AF1301" s="210"/>
      <c r="AK1301" s="100"/>
      <c r="AL1301" s="100"/>
      <c r="AM1301" s="100"/>
      <c r="AN1301" s="100"/>
      <c r="AO1301" s="100"/>
      <c r="AP1301" s="100"/>
      <c r="AQ1301" s="100"/>
      <c r="AR1301" s="100"/>
      <c r="AS1301" s="100"/>
      <c r="AT1301" s="100"/>
      <c r="AU1301" s="100"/>
      <c r="AV1301" s="100"/>
      <c r="AW1301" s="100"/>
      <c r="AX1301" s="100"/>
      <c r="AY1301" s="100"/>
      <c r="AZ1301" s="100"/>
      <c r="BA1301" s="100"/>
      <c r="BB1301" s="100"/>
      <c r="BC1301" s="100"/>
      <c r="BD1301" s="100"/>
      <c r="BE1301" s="100"/>
      <c r="BF1301" s="100"/>
      <c r="BG1301" s="100"/>
      <c r="BH1301" s="100"/>
      <c r="BI1301" s="100"/>
      <c r="BJ1301" s="100"/>
      <c r="BK1301" s="100"/>
      <c r="BL1301" s="100"/>
      <c r="BM1301" s="100"/>
      <c r="BN1301" s="100"/>
      <c r="BO1301" s="100"/>
      <c r="BP1301" s="100"/>
      <c r="BQ1301" s="100"/>
      <c r="BR1301" s="100"/>
      <c r="BS1301" s="100"/>
      <c r="BT1301" s="100"/>
      <c r="BU1301" s="100"/>
      <c r="BV1301" s="100"/>
      <c r="BW1301" s="100"/>
      <c r="BX1301" s="100"/>
      <c r="BY1301" s="100"/>
      <c r="BZ1301" s="100"/>
      <c r="CA1301" s="100"/>
      <c r="CB1301" s="100"/>
      <c r="CC1301" s="100"/>
      <c r="CD1301" s="100"/>
      <c r="CE1301" s="100"/>
      <c r="CF1301" s="100"/>
      <c r="CG1301" s="100"/>
      <c r="CH1301" s="100"/>
      <c r="CI1301" s="100"/>
      <c r="CJ1301" s="100"/>
      <c r="CK1301" s="100"/>
      <c r="CL1301" s="100"/>
      <c r="CM1301" s="100"/>
      <c r="CN1301" s="100"/>
      <c r="CO1301" s="100"/>
      <c r="CP1301" s="100"/>
      <c r="CQ1301" s="100"/>
      <c r="CR1301" s="100"/>
      <c r="CS1301" s="100"/>
      <c r="CT1301" s="100"/>
      <c r="CU1301" s="100"/>
      <c r="CV1301" s="100"/>
      <c r="CW1301" s="100"/>
      <c r="CX1301" s="100"/>
      <c r="CY1301" s="100"/>
      <c r="CZ1301" s="100"/>
      <c r="DA1301" s="100"/>
      <c r="DB1301" s="100"/>
      <c r="DC1301" s="100"/>
      <c r="DD1301" s="100"/>
      <c r="DE1301" s="100"/>
      <c r="DF1301" s="100"/>
      <c r="DG1301" s="100"/>
      <c r="DH1301" s="100"/>
      <c r="DI1301" s="100"/>
      <c r="DJ1301" s="100"/>
      <c r="DK1301" s="100"/>
      <c r="DL1301" s="100"/>
      <c r="DM1301" s="100"/>
      <c r="DN1301" s="100"/>
      <c r="DO1301" s="100"/>
      <c r="DP1301" s="100"/>
      <c r="DQ1301" s="100"/>
      <c r="DR1301" s="100"/>
      <c r="DS1301" s="100"/>
      <c r="DT1301" s="100"/>
      <c r="DU1301" s="100"/>
      <c r="DV1301" s="100"/>
      <c r="DW1301" s="100"/>
      <c r="DX1301" s="100"/>
      <c r="DY1301" s="100"/>
      <c r="DZ1301" s="100"/>
      <c r="EA1301" s="100"/>
      <c r="EB1301" s="100"/>
      <c r="EC1301" s="100"/>
      <c r="ED1301" s="100"/>
      <c r="EE1301" s="100"/>
      <c r="EF1301" s="100"/>
      <c r="EG1301" s="100"/>
      <c r="EH1301" s="100"/>
      <c r="EI1301" s="100"/>
      <c r="EJ1301" s="100"/>
      <c r="EK1301" s="100"/>
      <c r="EL1301" s="100"/>
      <c r="EM1301" s="100"/>
      <c r="EN1301" s="100"/>
      <c r="EO1301" s="100"/>
      <c r="EP1301" s="100"/>
      <c r="EQ1301" s="100"/>
      <c r="ER1301" s="100"/>
      <c r="ES1301" s="100"/>
      <c r="ET1301" s="100"/>
      <c r="EW1301" s="140"/>
    </row>
    <row r="1302" spans="1:153" ht="15" customHeight="1" x14ac:dyDescent="0.25">
      <c r="A1302" s="33" t="s">
        <v>10985</v>
      </c>
      <c r="B1302" s="34"/>
      <c r="C1302" s="23"/>
      <c r="D1302" s="472"/>
      <c r="E1302" s="35">
        <f t="shared" si="46"/>
        <v>0</v>
      </c>
      <c r="F1302" s="201">
        <v>30876</v>
      </c>
      <c r="G1302" s="417"/>
      <c r="H1302" s="36" t="s">
        <v>11037</v>
      </c>
      <c r="I1302" s="102"/>
      <c r="J1302" s="202">
        <v>64.86</v>
      </c>
      <c r="K1302" s="39">
        <f t="shared" si="45"/>
        <v>0</v>
      </c>
      <c r="L1302" s="40" t="s">
        <v>96</v>
      </c>
      <c r="M1302" s="41" t="s">
        <v>11090</v>
      </c>
      <c r="N1302" s="40" t="s">
        <v>10985</v>
      </c>
      <c r="O1302" s="46" t="s">
        <v>74</v>
      </c>
      <c r="P1302" s="40" t="s">
        <v>97</v>
      </c>
      <c r="Q1302" s="40" t="s">
        <v>98</v>
      </c>
      <c r="R1302" s="40" t="s">
        <v>31</v>
      </c>
      <c r="S1302" s="304" t="s">
        <v>60</v>
      </c>
      <c r="T1302" s="304">
        <v>4</v>
      </c>
      <c r="U1302" s="304">
        <v>2500</v>
      </c>
      <c r="V1302" s="304" t="s">
        <v>41</v>
      </c>
      <c r="W1302" s="422"/>
      <c r="X1302" s="191" t="s">
        <v>11136</v>
      </c>
      <c r="Y1302" s="34"/>
      <c r="Z1302" s="34"/>
      <c r="AA1302" s="34"/>
      <c r="AB1302" s="34"/>
      <c r="AC1302" s="34"/>
      <c r="AD1302" s="100"/>
      <c r="AF1302" s="210"/>
      <c r="AH1302" s="140"/>
      <c r="AI1302" s="140"/>
    </row>
    <row r="1303" spans="1:153" ht="15" customHeight="1" x14ac:dyDescent="0.25">
      <c r="A1303" s="33" t="s">
        <v>2133</v>
      </c>
      <c r="B1303" s="34"/>
      <c r="C1303" s="23"/>
      <c r="D1303" s="472"/>
      <c r="E1303" s="35">
        <f t="shared" si="46"/>
        <v>0</v>
      </c>
      <c r="F1303" s="201">
        <v>1005</v>
      </c>
      <c r="G1303" s="417"/>
      <c r="H1303" s="36" t="s">
        <v>8663</v>
      </c>
      <c r="I1303" s="102"/>
      <c r="J1303" s="202">
        <v>102.04</v>
      </c>
      <c r="K1303" s="39">
        <f t="shared" si="45"/>
        <v>0</v>
      </c>
      <c r="L1303" s="40" t="s">
        <v>2134</v>
      </c>
      <c r="M1303" s="41" t="s">
        <v>2135</v>
      </c>
      <c r="N1303" s="40" t="s">
        <v>2133</v>
      </c>
      <c r="O1303" s="46" t="s">
        <v>2094</v>
      </c>
      <c r="P1303" s="40" t="s">
        <v>314</v>
      </c>
      <c r="Q1303" s="40" t="s">
        <v>30</v>
      </c>
      <c r="R1303" s="40" t="s">
        <v>31</v>
      </c>
      <c r="S1303" s="304" t="s">
        <v>41</v>
      </c>
      <c r="T1303" s="304">
        <v>11</v>
      </c>
      <c r="U1303" s="304">
        <v>500</v>
      </c>
      <c r="V1303" s="304" t="s">
        <v>41</v>
      </c>
      <c r="W1303" s="422"/>
      <c r="X1303" s="43">
        <v>41904</v>
      </c>
      <c r="Y1303" s="34"/>
      <c r="Z1303" s="34"/>
      <c r="AA1303" s="34"/>
      <c r="AB1303" s="34"/>
      <c r="AC1303" s="34"/>
      <c r="AD1303" s="100"/>
      <c r="AF1303" s="210"/>
    </row>
    <row r="1304" spans="1:153" ht="15" customHeight="1" x14ac:dyDescent="0.25">
      <c r="A1304" s="33" t="s">
        <v>2126</v>
      </c>
      <c r="B1304" s="34"/>
      <c r="C1304" s="34"/>
      <c r="D1304" s="472"/>
      <c r="E1304" s="35">
        <f t="shared" si="46"/>
        <v>0</v>
      </c>
      <c r="F1304" s="201">
        <v>3547</v>
      </c>
      <c r="G1304" s="417"/>
      <c r="H1304" s="36" t="s">
        <v>2127</v>
      </c>
      <c r="I1304" s="102"/>
      <c r="J1304" s="202">
        <v>47.81</v>
      </c>
      <c r="K1304" s="39">
        <f t="shared" si="45"/>
        <v>0</v>
      </c>
      <c r="L1304" s="40" t="s">
        <v>2128</v>
      </c>
      <c r="M1304" s="41" t="s">
        <v>2129</v>
      </c>
      <c r="N1304" s="40" t="s">
        <v>2126</v>
      </c>
      <c r="O1304" s="46" t="s">
        <v>2094</v>
      </c>
      <c r="P1304" s="40" t="s">
        <v>129</v>
      </c>
      <c r="Q1304" s="40" t="s">
        <v>130</v>
      </c>
      <c r="R1304" s="40" t="s">
        <v>31</v>
      </c>
      <c r="S1304" s="304" t="s">
        <v>131</v>
      </c>
      <c r="T1304" s="304">
        <v>6</v>
      </c>
      <c r="U1304" s="304">
        <v>2500</v>
      </c>
      <c r="V1304" s="304" t="s">
        <v>41</v>
      </c>
      <c r="W1304" s="422"/>
      <c r="X1304" s="43" t="s">
        <v>33</v>
      </c>
      <c r="Y1304" s="34"/>
      <c r="Z1304" s="34"/>
      <c r="AA1304" s="34"/>
      <c r="AB1304" s="34"/>
      <c r="AC1304" s="34"/>
      <c r="AD1304" s="100"/>
      <c r="AF1304" s="210"/>
    </row>
    <row r="1305" spans="1:153" ht="15" customHeight="1" x14ac:dyDescent="0.25">
      <c r="A1305" s="33" t="s">
        <v>9654</v>
      </c>
      <c r="B1305" s="34"/>
      <c r="C1305" s="34"/>
      <c r="D1305" s="472"/>
      <c r="E1305" s="35">
        <f t="shared" si="46"/>
        <v>0</v>
      </c>
      <c r="F1305" s="201">
        <v>31039</v>
      </c>
      <c r="G1305" s="417"/>
      <c r="H1305" s="36" t="s">
        <v>9672</v>
      </c>
      <c r="I1305" s="102"/>
      <c r="J1305" s="202">
        <v>73.989999999999995</v>
      </c>
      <c r="K1305" s="39">
        <f t="shared" si="45"/>
        <v>0</v>
      </c>
      <c r="L1305" s="40" t="s">
        <v>2607</v>
      </c>
      <c r="M1305" s="41">
        <v>25179594</v>
      </c>
      <c r="N1305" s="40" t="s">
        <v>9654</v>
      </c>
      <c r="O1305" s="46" t="s">
        <v>2094</v>
      </c>
      <c r="P1305" s="40" t="s">
        <v>477</v>
      </c>
      <c r="Q1305" s="40" t="s">
        <v>39</v>
      </c>
      <c r="R1305" s="40" t="s">
        <v>31</v>
      </c>
      <c r="S1305" s="304" t="s">
        <v>41</v>
      </c>
      <c r="T1305" s="304">
        <v>12</v>
      </c>
      <c r="U1305" s="304">
        <v>2500</v>
      </c>
      <c r="V1305" s="304" t="s">
        <v>41</v>
      </c>
      <c r="W1305" s="422"/>
      <c r="X1305" s="191" t="s">
        <v>9548</v>
      </c>
      <c r="Y1305" s="34"/>
      <c r="Z1305" s="34"/>
      <c r="AA1305" s="34"/>
      <c r="AB1305" s="34"/>
      <c r="AC1305" s="34"/>
      <c r="AD1305" s="100"/>
      <c r="AE1305" s="100"/>
      <c r="AF1305" s="210"/>
      <c r="AG1305" s="100"/>
      <c r="AH1305" s="100"/>
      <c r="AI1305" s="100"/>
      <c r="AK1305" s="140"/>
      <c r="AL1305" s="140"/>
      <c r="AM1305" s="140"/>
      <c r="AN1305" s="140"/>
      <c r="AO1305" s="140"/>
      <c r="AP1305" s="140"/>
      <c r="AQ1305" s="140"/>
      <c r="AR1305" s="140"/>
      <c r="AS1305" s="140"/>
      <c r="AT1305" s="140"/>
      <c r="AU1305" s="140"/>
      <c r="AV1305" s="140"/>
      <c r="AW1305" s="140"/>
      <c r="AX1305" s="140"/>
      <c r="AY1305" s="140"/>
      <c r="AZ1305" s="140"/>
      <c r="BA1305" s="140"/>
      <c r="BB1305" s="140"/>
      <c r="BC1305" s="140"/>
      <c r="BD1305" s="140"/>
      <c r="BE1305" s="140"/>
      <c r="BF1305" s="140"/>
      <c r="BG1305" s="140"/>
      <c r="BH1305" s="140"/>
      <c r="BI1305" s="140"/>
      <c r="BJ1305" s="140"/>
      <c r="BK1305" s="140"/>
      <c r="BL1305" s="140"/>
      <c r="BM1305" s="140"/>
      <c r="BN1305" s="140"/>
      <c r="BO1305" s="140"/>
      <c r="BP1305" s="140"/>
      <c r="BQ1305" s="140"/>
      <c r="BR1305" s="140"/>
      <c r="BS1305" s="140"/>
      <c r="BT1305" s="140"/>
      <c r="BU1305" s="140"/>
      <c r="BV1305" s="140"/>
      <c r="BW1305" s="140"/>
      <c r="BX1305" s="140"/>
      <c r="BY1305" s="140"/>
      <c r="BZ1305" s="140"/>
      <c r="CA1305" s="140"/>
      <c r="CB1305" s="140"/>
      <c r="CC1305" s="140"/>
      <c r="CD1305" s="140"/>
      <c r="CE1305" s="140"/>
      <c r="CF1305" s="140"/>
      <c r="CG1305" s="140"/>
      <c r="CH1305" s="140"/>
      <c r="CI1305" s="140"/>
      <c r="CJ1305" s="140"/>
      <c r="CK1305" s="140"/>
      <c r="CL1305" s="140"/>
      <c r="CM1305" s="140"/>
      <c r="CN1305" s="140"/>
      <c r="CO1305" s="140"/>
      <c r="CP1305" s="140"/>
      <c r="CQ1305" s="140"/>
      <c r="CR1305" s="140"/>
      <c r="CS1305" s="140"/>
      <c r="CT1305" s="140"/>
      <c r="CU1305" s="140"/>
      <c r="CV1305" s="140"/>
      <c r="CW1305" s="140"/>
      <c r="CX1305" s="140"/>
      <c r="CY1305" s="140"/>
      <c r="CZ1305" s="140"/>
      <c r="DA1305" s="140"/>
      <c r="DB1305" s="140"/>
      <c r="DC1305" s="140"/>
      <c r="DD1305" s="140"/>
      <c r="DE1305" s="140"/>
      <c r="DF1305" s="140"/>
      <c r="DG1305" s="140"/>
      <c r="DH1305" s="140"/>
      <c r="DI1305" s="140"/>
      <c r="DJ1305" s="140"/>
      <c r="DK1305" s="140"/>
      <c r="DL1305" s="140"/>
      <c r="DM1305" s="140"/>
      <c r="DN1305" s="140"/>
      <c r="DO1305" s="140"/>
      <c r="DP1305" s="140"/>
      <c r="DQ1305" s="140"/>
      <c r="DR1305" s="140"/>
      <c r="DS1305" s="140"/>
      <c r="DT1305" s="140"/>
      <c r="DU1305" s="140"/>
      <c r="DV1305" s="140"/>
      <c r="DW1305" s="140"/>
      <c r="DX1305" s="140"/>
      <c r="DY1305" s="140"/>
      <c r="DZ1305" s="140"/>
      <c r="EA1305" s="140"/>
      <c r="EB1305" s="140"/>
      <c r="EC1305" s="140"/>
      <c r="ED1305" s="140"/>
      <c r="EE1305" s="140"/>
      <c r="EF1305" s="140"/>
      <c r="EG1305" s="140"/>
      <c r="EH1305" s="140"/>
      <c r="EI1305" s="140"/>
      <c r="EJ1305" s="140"/>
      <c r="EK1305" s="140"/>
      <c r="EL1305" s="140"/>
      <c r="EM1305" s="140"/>
      <c r="EN1305" s="140"/>
      <c r="EO1305" s="140"/>
      <c r="EP1305" s="140"/>
      <c r="EQ1305" s="140"/>
      <c r="ER1305" s="140"/>
      <c r="ES1305" s="140"/>
      <c r="ET1305" s="140"/>
      <c r="EU1305" s="100"/>
      <c r="EV1305" s="100"/>
      <c r="EW1305" s="140"/>
    </row>
    <row r="1306" spans="1:153" ht="15" customHeight="1" x14ac:dyDescent="0.25">
      <c r="A1306" s="33" t="s">
        <v>2130</v>
      </c>
      <c r="B1306" s="34"/>
      <c r="C1306" s="23"/>
      <c r="D1306" s="472"/>
      <c r="E1306" s="35">
        <f t="shared" si="46"/>
        <v>0</v>
      </c>
      <c r="F1306" s="201">
        <v>5604</v>
      </c>
      <c r="G1306" s="417"/>
      <c r="H1306" s="36" t="s">
        <v>2131</v>
      </c>
      <c r="I1306" s="102"/>
      <c r="J1306" s="202">
        <v>195.4</v>
      </c>
      <c r="K1306" s="39">
        <f t="shared" si="45"/>
        <v>0</v>
      </c>
      <c r="L1306" s="40" t="s">
        <v>171</v>
      </c>
      <c r="M1306" s="41" t="s">
        <v>2132</v>
      </c>
      <c r="N1306" s="40" t="s">
        <v>2130</v>
      </c>
      <c r="O1306" s="46" t="s">
        <v>2094</v>
      </c>
      <c r="P1306" s="40" t="s">
        <v>38</v>
      </c>
      <c r="Q1306" s="40" t="s">
        <v>39</v>
      </c>
      <c r="R1306" s="40" t="s">
        <v>31</v>
      </c>
      <c r="S1306" s="304" t="s">
        <v>41</v>
      </c>
      <c r="T1306" s="304">
        <v>12</v>
      </c>
      <c r="U1306" s="304">
        <v>2500</v>
      </c>
      <c r="V1306" s="304" t="s">
        <v>41</v>
      </c>
      <c r="W1306" s="422"/>
      <c r="X1306" s="43">
        <v>41676</v>
      </c>
      <c r="Y1306" s="34"/>
      <c r="Z1306" s="34"/>
      <c r="AA1306" s="34"/>
      <c r="AB1306" s="34"/>
      <c r="AC1306" s="34"/>
      <c r="AD1306" s="100"/>
      <c r="AF1306" s="210"/>
      <c r="AK1306" s="100"/>
      <c r="AL1306" s="100"/>
      <c r="AM1306" s="100"/>
      <c r="AN1306" s="100"/>
      <c r="AO1306" s="100"/>
      <c r="AP1306" s="100"/>
      <c r="AQ1306" s="100"/>
      <c r="AR1306" s="100"/>
      <c r="AS1306" s="100"/>
      <c r="AT1306" s="100"/>
      <c r="AU1306" s="100"/>
      <c r="AV1306" s="100"/>
      <c r="AW1306" s="100"/>
      <c r="AX1306" s="100"/>
      <c r="AY1306" s="100"/>
      <c r="AZ1306" s="100"/>
      <c r="BA1306" s="100"/>
      <c r="BB1306" s="100"/>
      <c r="BC1306" s="100"/>
      <c r="BD1306" s="100"/>
      <c r="BE1306" s="100"/>
      <c r="BF1306" s="100"/>
      <c r="BG1306" s="100"/>
      <c r="BH1306" s="100"/>
      <c r="BI1306" s="100"/>
      <c r="BJ1306" s="100"/>
      <c r="BK1306" s="100"/>
      <c r="BL1306" s="100"/>
      <c r="BM1306" s="100"/>
      <c r="BN1306" s="100"/>
      <c r="BO1306" s="100"/>
      <c r="BP1306" s="100"/>
      <c r="BQ1306" s="100"/>
      <c r="BR1306" s="100"/>
      <c r="BS1306" s="100"/>
      <c r="BT1306" s="100"/>
      <c r="BU1306" s="100"/>
      <c r="BV1306" s="100"/>
      <c r="BW1306" s="100"/>
      <c r="BX1306" s="100"/>
      <c r="BY1306" s="100"/>
      <c r="BZ1306" s="100"/>
      <c r="CA1306" s="100"/>
      <c r="CB1306" s="100"/>
      <c r="CC1306" s="100"/>
      <c r="CD1306" s="100"/>
      <c r="CE1306" s="100"/>
      <c r="CF1306" s="100"/>
      <c r="CG1306" s="100"/>
      <c r="CH1306" s="100"/>
      <c r="CI1306" s="100"/>
      <c r="CJ1306" s="100"/>
      <c r="CK1306" s="100"/>
      <c r="CL1306" s="100"/>
      <c r="CM1306" s="100"/>
      <c r="CN1306" s="100"/>
      <c r="CO1306" s="100"/>
      <c r="CP1306" s="100"/>
      <c r="CQ1306" s="100"/>
      <c r="CR1306" s="100"/>
      <c r="CS1306" s="100"/>
      <c r="CT1306" s="100"/>
      <c r="CU1306" s="100"/>
      <c r="CV1306" s="100"/>
      <c r="CW1306" s="100"/>
      <c r="CX1306" s="100"/>
      <c r="CY1306" s="100"/>
      <c r="CZ1306" s="100"/>
      <c r="DA1306" s="100"/>
      <c r="DB1306" s="100"/>
      <c r="DC1306" s="100"/>
      <c r="DD1306" s="100"/>
      <c r="DE1306" s="100"/>
      <c r="DF1306" s="100"/>
      <c r="DG1306" s="100"/>
      <c r="DH1306" s="100"/>
      <c r="DI1306" s="100"/>
      <c r="DJ1306" s="100"/>
      <c r="DK1306" s="100"/>
      <c r="DL1306" s="100"/>
      <c r="DM1306" s="100"/>
      <c r="DN1306" s="100"/>
      <c r="DO1306" s="100"/>
      <c r="DP1306" s="100"/>
      <c r="DQ1306" s="100"/>
      <c r="DR1306" s="100"/>
      <c r="DS1306" s="100"/>
      <c r="DT1306" s="100"/>
      <c r="DU1306" s="100"/>
      <c r="DV1306" s="100"/>
      <c r="DW1306" s="100"/>
      <c r="DX1306" s="100"/>
      <c r="DY1306" s="100"/>
      <c r="DZ1306" s="100"/>
      <c r="EA1306" s="100"/>
      <c r="EB1306" s="100"/>
      <c r="EC1306" s="100"/>
      <c r="ED1306" s="100"/>
      <c r="EE1306" s="100"/>
      <c r="EF1306" s="100"/>
      <c r="EG1306" s="100"/>
      <c r="EH1306" s="100"/>
      <c r="EI1306" s="100"/>
      <c r="EJ1306" s="100"/>
      <c r="EK1306" s="100"/>
      <c r="EL1306" s="100"/>
      <c r="EM1306" s="100"/>
      <c r="EN1306" s="100"/>
      <c r="EO1306" s="100"/>
      <c r="EP1306" s="100"/>
      <c r="EQ1306" s="100"/>
      <c r="ER1306" s="100"/>
      <c r="ES1306" s="100"/>
      <c r="ET1306" s="100"/>
      <c r="EW1306" s="100"/>
    </row>
    <row r="1307" spans="1:153" ht="15" customHeight="1" x14ac:dyDescent="0.25">
      <c r="A1307" s="33" t="s">
        <v>9724</v>
      </c>
      <c r="B1307" s="34"/>
      <c r="C1307" s="23"/>
      <c r="D1307" s="472"/>
      <c r="E1307" s="35">
        <f t="shared" si="46"/>
        <v>0</v>
      </c>
      <c r="F1307" s="201">
        <v>30911</v>
      </c>
      <c r="G1307" s="417"/>
      <c r="H1307" s="36" t="s">
        <v>9749</v>
      </c>
      <c r="I1307" s="102"/>
      <c r="J1307" s="202">
        <v>47.97</v>
      </c>
      <c r="K1307" s="39">
        <f t="shared" si="45"/>
        <v>0</v>
      </c>
      <c r="L1307" s="40" t="s">
        <v>243</v>
      </c>
      <c r="M1307" s="41">
        <v>16571209</v>
      </c>
      <c r="N1307" s="40" t="s">
        <v>9724</v>
      </c>
      <c r="O1307" s="46" t="s">
        <v>2094</v>
      </c>
      <c r="P1307" s="40" t="s">
        <v>111</v>
      </c>
      <c r="Q1307" s="40" t="s">
        <v>67</v>
      </c>
      <c r="R1307" s="40" t="s">
        <v>31</v>
      </c>
      <c r="S1307" s="304" t="s">
        <v>41</v>
      </c>
      <c r="T1307" s="304">
        <v>12</v>
      </c>
      <c r="U1307" s="304">
        <v>2500</v>
      </c>
      <c r="V1307" s="304" t="s">
        <v>41</v>
      </c>
      <c r="W1307" s="422"/>
      <c r="X1307" s="191" t="s">
        <v>9695</v>
      </c>
      <c r="Y1307" s="34"/>
      <c r="Z1307" s="34"/>
      <c r="AA1307" s="34"/>
      <c r="AB1307" s="34"/>
      <c r="AC1307" s="34"/>
      <c r="AD1307" s="100"/>
      <c r="AE1307" s="140"/>
      <c r="AF1307" s="210"/>
      <c r="AG1307" s="140"/>
    </row>
    <row r="1308" spans="1:153" ht="15" customHeight="1" x14ac:dyDescent="0.25">
      <c r="A1308" s="33" t="s">
        <v>2136</v>
      </c>
      <c r="B1308" s="34"/>
      <c r="C1308" s="23"/>
      <c r="D1308" s="472"/>
      <c r="E1308" s="35">
        <f t="shared" si="46"/>
        <v>0</v>
      </c>
      <c r="F1308" s="201">
        <v>5709</v>
      </c>
      <c r="G1308" s="417"/>
      <c r="H1308" s="36" t="s">
        <v>2137</v>
      </c>
      <c r="I1308" s="102"/>
      <c r="J1308" s="202">
        <v>165.21</v>
      </c>
      <c r="K1308" s="39">
        <f t="shared" si="45"/>
        <v>0</v>
      </c>
      <c r="L1308" s="40" t="s">
        <v>771</v>
      </c>
      <c r="M1308" s="41" t="s">
        <v>2138</v>
      </c>
      <c r="N1308" s="40" t="s">
        <v>2136</v>
      </c>
      <c r="O1308" s="46" t="s">
        <v>2094</v>
      </c>
      <c r="P1308" s="40" t="s">
        <v>116</v>
      </c>
      <c r="Q1308" s="40" t="s">
        <v>39</v>
      </c>
      <c r="R1308" s="40" t="s">
        <v>31</v>
      </c>
      <c r="S1308" s="304" t="s">
        <v>41</v>
      </c>
      <c r="T1308" s="306">
        <v>12</v>
      </c>
      <c r="U1308" s="304">
        <v>2500</v>
      </c>
      <c r="V1308" s="304" t="s">
        <v>41</v>
      </c>
      <c r="W1308" s="422"/>
      <c r="X1308" s="43"/>
      <c r="Y1308" s="34"/>
      <c r="Z1308" s="34"/>
      <c r="AA1308" s="34"/>
      <c r="AB1308" s="34"/>
      <c r="AC1308" s="34"/>
      <c r="AD1308" s="100"/>
      <c r="AF1308" s="210"/>
    </row>
    <row r="1309" spans="1:153" ht="15" customHeight="1" x14ac:dyDescent="0.25">
      <c r="A1309" s="33" t="s">
        <v>2139</v>
      </c>
      <c r="B1309" s="34"/>
      <c r="C1309" s="23"/>
      <c r="D1309" s="472"/>
      <c r="E1309" s="35">
        <f t="shared" si="46"/>
        <v>0</v>
      </c>
      <c r="F1309" s="201">
        <v>6929</v>
      </c>
      <c r="G1309" s="417"/>
      <c r="H1309" s="36" t="s">
        <v>2140</v>
      </c>
      <c r="I1309" s="102"/>
      <c r="J1309" s="202">
        <v>7.4</v>
      </c>
      <c r="K1309" s="39">
        <f t="shared" si="45"/>
        <v>0</v>
      </c>
      <c r="L1309" s="40" t="s">
        <v>657</v>
      </c>
      <c r="M1309" s="41" t="s">
        <v>2141</v>
      </c>
      <c r="N1309" s="40" t="s">
        <v>2139</v>
      </c>
      <c r="O1309" s="46" t="s">
        <v>2094</v>
      </c>
      <c r="P1309" s="40" t="s">
        <v>477</v>
      </c>
      <c r="Q1309" s="40" t="s">
        <v>39</v>
      </c>
      <c r="R1309" s="40" t="s">
        <v>31</v>
      </c>
      <c r="S1309" s="304" t="s">
        <v>9536</v>
      </c>
      <c r="T1309" s="304">
        <v>1</v>
      </c>
      <c r="U1309" s="304">
        <v>2500</v>
      </c>
      <c r="V1309" s="304" t="str">
        <f>IF(S1309="Weekly","Weekly",IF(S1309="Biweekly","Weekly","Monthly"))</f>
        <v>Monthly</v>
      </c>
      <c r="W1309" s="422"/>
      <c r="X1309" s="43"/>
      <c r="Y1309" s="34"/>
      <c r="Z1309" s="34"/>
      <c r="AA1309" s="34"/>
      <c r="AB1309" s="34"/>
      <c r="AC1309" s="34"/>
      <c r="AD1309" s="100"/>
      <c r="AF1309" s="210"/>
      <c r="AH1309" s="100"/>
      <c r="AI1309" s="100"/>
      <c r="EU1309" s="140"/>
      <c r="EV1309" s="140"/>
    </row>
    <row r="1310" spans="1:153" ht="15" customHeight="1" x14ac:dyDescent="0.25">
      <c r="A1310" s="33" t="s">
        <v>10148</v>
      </c>
      <c r="B1310" s="34"/>
      <c r="C1310" s="93"/>
      <c r="D1310" s="472"/>
      <c r="E1310" s="35">
        <f t="shared" si="46"/>
        <v>0</v>
      </c>
      <c r="F1310" s="201">
        <v>32858</v>
      </c>
      <c r="G1310" s="417"/>
      <c r="H1310" s="320" t="s">
        <v>10092</v>
      </c>
      <c r="I1310" s="97"/>
      <c r="J1310" s="202">
        <v>29.11</v>
      </c>
      <c r="K1310" s="39">
        <f t="shared" si="45"/>
        <v>0</v>
      </c>
      <c r="L1310" s="107" t="s">
        <v>9293</v>
      </c>
      <c r="M1310" s="106" t="s">
        <v>10200</v>
      </c>
      <c r="N1310" s="107" t="s">
        <v>10148</v>
      </c>
      <c r="O1310" s="107" t="s">
        <v>74</v>
      </c>
      <c r="P1310" s="40" t="s">
        <v>129</v>
      </c>
      <c r="Q1310" s="40" t="s">
        <v>130</v>
      </c>
      <c r="R1310" s="40" t="s">
        <v>31</v>
      </c>
      <c r="S1310" s="294" t="s">
        <v>9759</v>
      </c>
      <c r="T1310" s="133">
        <v>2</v>
      </c>
      <c r="U1310" s="133">
        <v>2500</v>
      </c>
      <c r="V1310" s="304" t="s">
        <v>41</v>
      </c>
      <c r="W1310" s="107"/>
      <c r="X1310" s="191" t="s">
        <v>10083</v>
      </c>
      <c r="Y1310" s="99"/>
      <c r="Z1310" s="99"/>
      <c r="AA1310" s="99"/>
      <c r="AB1310" s="99"/>
      <c r="AC1310" s="100"/>
      <c r="AD1310" s="100"/>
      <c r="AE1310" s="100"/>
      <c r="AF1310" s="100"/>
      <c r="AG1310" s="100"/>
      <c r="AH1310" s="100"/>
      <c r="AI1310" s="100"/>
      <c r="AJ1310" s="100"/>
    </row>
    <row r="1311" spans="1:153" ht="15" customHeight="1" x14ac:dyDescent="0.25">
      <c r="A1311" s="33" t="s">
        <v>9461</v>
      </c>
      <c r="B1311" s="34"/>
      <c r="C1311" s="23"/>
      <c r="D1311" s="472"/>
      <c r="E1311" s="35">
        <f t="shared" si="46"/>
        <v>0</v>
      </c>
      <c r="F1311" s="201">
        <v>32598</v>
      </c>
      <c r="G1311" s="417"/>
      <c r="H1311" s="36" t="s">
        <v>9447</v>
      </c>
      <c r="I1311" s="102"/>
      <c r="J1311" s="202">
        <v>11.64</v>
      </c>
      <c r="K1311" s="39">
        <f t="shared" si="45"/>
        <v>0</v>
      </c>
      <c r="L1311" s="40" t="s">
        <v>9293</v>
      </c>
      <c r="M1311" s="41">
        <v>13061614</v>
      </c>
      <c r="N1311" s="40" t="s">
        <v>9461</v>
      </c>
      <c r="O1311" s="46" t="s">
        <v>2094</v>
      </c>
      <c r="P1311" s="46" t="s">
        <v>129</v>
      </c>
      <c r="Q1311" s="46" t="s">
        <v>130</v>
      </c>
      <c r="R1311" s="46" t="s">
        <v>31</v>
      </c>
      <c r="S1311" s="304" t="s">
        <v>9536</v>
      </c>
      <c r="T1311" s="139">
        <v>1</v>
      </c>
      <c r="U1311" s="304">
        <v>2500</v>
      </c>
      <c r="V1311" s="304" t="s">
        <v>41</v>
      </c>
      <c r="W1311" s="422"/>
      <c r="X1311" s="191" t="s">
        <v>9311</v>
      </c>
      <c r="Y1311" s="34"/>
      <c r="Z1311" s="34"/>
      <c r="AA1311" s="34"/>
      <c r="AB1311" s="34"/>
      <c r="AC1311" s="34"/>
      <c r="AD1311" s="100"/>
      <c r="AF1311" s="210"/>
      <c r="AJ1311" s="100"/>
    </row>
    <row r="1312" spans="1:153" ht="15" customHeight="1" x14ac:dyDescent="0.25">
      <c r="A1312" s="33" t="s">
        <v>11332</v>
      </c>
      <c r="B1312" s="34"/>
      <c r="C1312" s="23"/>
      <c r="D1312" s="472"/>
      <c r="E1312" s="35">
        <f t="shared" si="46"/>
        <v>0</v>
      </c>
      <c r="F1312" s="201">
        <v>34915</v>
      </c>
      <c r="G1312" s="417"/>
      <c r="H1312" s="36" t="s">
        <v>11385</v>
      </c>
      <c r="I1312" s="102"/>
      <c r="J1312" s="202">
        <v>71.739999999999995</v>
      </c>
      <c r="K1312" s="39">
        <f t="shared" si="45"/>
        <v>0</v>
      </c>
      <c r="L1312" s="40" t="s">
        <v>481</v>
      </c>
      <c r="M1312" s="41">
        <v>10102002</v>
      </c>
      <c r="N1312" s="40" t="s">
        <v>11332</v>
      </c>
      <c r="O1312" s="46" t="s">
        <v>2094</v>
      </c>
      <c r="P1312" s="40" t="s">
        <v>66</v>
      </c>
      <c r="Q1312" s="40" t="s">
        <v>67</v>
      </c>
      <c r="R1312" s="40" t="s">
        <v>31</v>
      </c>
      <c r="S1312" s="304" t="s">
        <v>41</v>
      </c>
      <c r="T1312" s="304">
        <v>12</v>
      </c>
      <c r="U1312" s="304">
        <v>2500</v>
      </c>
      <c r="V1312" s="304" t="s">
        <v>41</v>
      </c>
      <c r="W1312" s="429"/>
      <c r="X1312" s="191" t="s">
        <v>11446</v>
      </c>
      <c r="Y1312" s="34"/>
      <c r="Z1312" s="34"/>
      <c r="AA1312" s="34"/>
      <c r="AB1312" s="34"/>
      <c r="AC1312" s="34"/>
      <c r="AD1312" s="100"/>
      <c r="AE1312" s="140"/>
      <c r="AF1312" s="210"/>
      <c r="AG1312" s="140"/>
      <c r="AH1312" s="100"/>
      <c r="AI1312" s="100"/>
      <c r="AJ1312" s="100"/>
      <c r="AK1312" s="140"/>
      <c r="AL1312" s="140"/>
      <c r="AM1312" s="140"/>
      <c r="AN1312" s="140"/>
      <c r="AO1312" s="140"/>
      <c r="AP1312" s="140"/>
      <c r="AQ1312" s="140"/>
      <c r="AR1312" s="140"/>
      <c r="AS1312" s="140"/>
      <c r="AT1312" s="140"/>
      <c r="AU1312" s="140"/>
      <c r="AV1312" s="140"/>
      <c r="AW1312" s="140"/>
      <c r="AX1312" s="140"/>
      <c r="AY1312" s="140"/>
      <c r="AZ1312" s="140"/>
      <c r="BA1312" s="140"/>
      <c r="BB1312" s="140"/>
      <c r="BC1312" s="140"/>
      <c r="BD1312" s="140"/>
      <c r="BE1312" s="140"/>
      <c r="BF1312" s="140"/>
      <c r="BG1312" s="140"/>
      <c r="BH1312" s="140"/>
      <c r="BI1312" s="140"/>
      <c r="BJ1312" s="140"/>
      <c r="BK1312" s="140"/>
      <c r="BL1312" s="140"/>
      <c r="BM1312" s="140"/>
      <c r="BN1312" s="140"/>
      <c r="BO1312" s="140"/>
      <c r="BP1312" s="140"/>
      <c r="BQ1312" s="140"/>
      <c r="BR1312" s="140"/>
      <c r="BS1312" s="140"/>
      <c r="BT1312" s="140"/>
      <c r="BU1312" s="140"/>
      <c r="BV1312" s="140"/>
      <c r="BW1312" s="140"/>
      <c r="BX1312" s="140"/>
      <c r="BY1312" s="140"/>
      <c r="BZ1312" s="140"/>
      <c r="CA1312" s="140"/>
      <c r="CB1312" s="140"/>
      <c r="CC1312" s="140"/>
      <c r="CD1312" s="140"/>
      <c r="CE1312" s="140"/>
      <c r="CF1312" s="140"/>
      <c r="CG1312" s="140"/>
      <c r="CH1312" s="140"/>
      <c r="CI1312" s="140"/>
      <c r="CJ1312" s="140"/>
      <c r="CK1312" s="140"/>
      <c r="CL1312" s="140"/>
      <c r="CM1312" s="140"/>
      <c r="CN1312" s="140"/>
      <c r="CO1312" s="140"/>
      <c r="CP1312" s="140"/>
      <c r="CQ1312" s="140"/>
      <c r="CR1312" s="140"/>
      <c r="CS1312" s="140"/>
      <c r="CT1312" s="140"/>
      <c r="CU1312" s="140"/>
      <c r="CV1312" s="140"/>
      <c r="CW1312" s="140"/>
      <c r="CX1312" s="140"/>
      <c r="CY1312" s="140"/>
      <c r="CZ1312" s="140"/>
      <c r="DA1312" s="140"/>
      <c r="DB1312" s="140"/>
      <c r="DC1312" s="140"/>
      <c r="DD1312" s="140"/>
      <c r="DE1312" s="140"/>
      <c r="DF1312" s="140"/>
      <c r="DG1312" s="140"/>
      <c r="DH1312" s="140"/>
      <c r="DI1312" s="140"/>
      <c r="DJ1312" s="140"/>
      <c r="DK1312" s="140"/>
      <c r="DL1312" s="140"/>
      <c r="DM1312" s="140"/>
      <c r="DN1312" s="140"/>
      <c r="DO1312" s="140"/>
      <c r="DP1312" s="140"/>
      <c r="DQ1312" s="140"/>
      <c r="DR1312" s="140"/>
      <c r="DS1312" s="140"/>
      <c r="DT1312" s="140"/>
      <c r="DU1312" s="140"/>
      <c r="DV1312" s="140"/>
      <c r="DW1312" s="140"/>
      <c r="DX1312" s="140"/>
      <c r="DY1312" s="140"/>
      <c r="DZ1312" s="140"/>
      <c r="EA1312" s="140"/>
      <c r="EB1312" s="140"/>
      <c r="EC1312" s="140"/>
      <c r="ED1312" s="140"/>
      <c r="EE1312" s="140"/>
      <c r="EF1312" s="140"/>
      <c r="EG1312" s="140"/>
      <c r="EH1312" s="140"/>
      <c r="EI1312" s="140"/>
      <c r="EJ1312" s="140"/>
      <c r="EK1312" s="140"/>
      <c r="EL1312" s="140"/>
      <c r="EM1312" s="140"/>
      <c r="EN1312" s="140"/>
      <c r="EO1312" s="140"/>
      <c r="EP1312" s="140"/>
      <c r="EQ1312" s="140"/>
      <c r="ER1312" s="140"/>
      <c r="ES1312" s="140"/>
      <c r="ET1312" s="140"/>
      <c r="EU1312" s="140"/>
      <c r="EV1312" s="140"/>
    </row>
    <row r="1313" spans="1:153" ht="15" customHeight="1" x14ac:dyDescent="0.25">
      <c r="A1313" s="33" t="s">
        <v>2142</v>
      </c>
      <c r="B1313" s="34"/>
      <c r="C1313" s="23"/>
      <c r="D1313" s="472"/>
      <c r="E1313" s="35">
        <f t="shared" si="46"/>
        <v>0</v>
      </c>
      <c r="F1313" s="201">
        <v>5957</v>
      </c>
      <c r="G1313" s="417"/>
      <c r="H1313" s="36" t="s">
        <v>2143</v>
      </c>
      <c r="I1313" s="102"/>
      <c r="J1313" s="202">
        <v>89.97</v>
      </c>
      <c r="K1313" s="39">
        <f t="shared" si="45"/>
        <v>0</v>
      </c>
      <c r="L1313" s="40" t="s">
        <v>1113</v>
      </c>
      <c r="M1313" s="41" t="s">
        <v>2144</v>
      </c>
      <c r="N1313" s="40" t="s">
        <v>2142</v>
      </c>
      <c r="O1313" s="46" t="s">
        <v>2094</v>
      </c>
      <c r="P1313" s="40" t="s">
        <v>960</v>
      </c>
      <c r="Q1313" s="40" t="s">
        <v>39</v>
      </c>
      <c r="R1313" s="40" t="s">
        <v>31</v>
      </c>
      <c r="S1313" s="304" t="s">
        <v>41</v>
      </c>
      <c r="T1313" s="309">
        <v>12</v>
      </c>
      <c r="U1313" s="304">
        <v>2500</v>
      </c>
      <c r="V1313" s="304" t="s">
        <v>41</v>
      </c>
      <c r="W1313" s="422"/>
      <c r="X1313" s="43">
        <v>41662</v>
      </c>
      <c r="Y1313" s="34"/>
      <c r="Z1313" s="34"/>
      <c r="AA1313" s="34"/>
      <c r="AB1313" s="34"/>
      <c r="AC1313" s="34"/>
      <c r="AD1313" s="100"/>
      <c r="AF1313" s="210"/>
      <c r="AJ1313" s="100"/>
    </row>
    <row r="1314" spans="1:153" ht="15" customHeight="1" x14ac:dyDescent="0.25">
      <c r="A1314" s="33" t="s">
        <v>2145</v>
      </c>
      <c r="B1314" s="34"/>
      <c r="C1314" s="23"/>
      <c r="D1314" s="472"/>
      <c r="E1314" s="35">
        <f t="shared" si="46"/>
        <v>0</v>
      </c>
      <c r="F1314" s="201">
        <v>7691</v>
      </c>
      <c r="G1314" s="417"/>
      <c r="H1314" s="36" t="s">
        <v>2146</v>
      </c>
      <c r="I1314" s="102"/>
      <c r="J1314" s="202">
        <v>63.93</v>
      </c>
      <c r="K1314" s="39">
        <f t="shared" si="45"/>
        <v>0</v>
      </c>
      <c r="L1314" s="40" t="s">
        <v>657</v>
      </c>
      <c r="M1314" s="41" t="s">
        <v>2147</v>
      </c>
      <c r="N1314" s="40" t="s">
        <v>2145</v>
      </c>
      <c r="O1314" s="46" t="s">
        <v>2094</v>
      </c>
      <c r="P1314" s="40" t="s">
        <v>477</v>
      </c>
      <c r="Q1314" s="40" t="s">
        <v>39</v>
      </c>
      <c r="R1314" s="40" t="s">
        <v>31</v>
      </c>
      <c r="S1314" s="304" t="s">
        <v>41</v>
      </c>
      <c r="T1314" s="304">
        <v>12</v>
      </c>
      <c r="U1314" s="304">
        <v>2500</v>
      </c>
      <c r="V1314" s="304" t="s">
        <v>41</v>
      </c>
      <c r="W1314" s="422"/>
      <c r="X1314" s="43"/>
      <c r="Y1314" s="34"/>
      <c r="Z1314" s="34"/>
      <c r="AA1314" s="34"/>
      <c r="AB1314" s="34"/>
      <c r="AC1314" s="34"/>
      <c r="AD1314" s="100"/>
      <c r="AF1314" s="210"/>
      <c r="AH1314" s="140"/>
      <c r="AI1314" s="140"/>
      <c r="AJ1314" s="100"/>
      <c r="EU1314" s="140"/>
      <c r="EV1314" s="140"/>
    </row>
    <row r="1315" spans="1:153" ht="15" customHeight="1" x14ac:dyDescent="0.25">
      <c r="A1315" s="33" t="s">
        <v>2148</v>
      </c>
      <c r="B1315" s="34"/>
      <c r="C1315" s="23"/>
      <c r="D1315" s="472"/>
      <c r="E1315" s="35">
        <f t="shared" si="46"/>
        <v>0</v>
      </c>
      <c r="F1315" s="201">
        <v>4276</v>
      </c>
      <c r="G1315" s="417"/>
      <c r="H1315" s="36" t="s">
        <v>2149</v>
      </c>
      <c r="I1315" s="102"/>
      <c r="J1315" s="202">
        <v>97.69</v>
      </c>
      <c r="K1315" s="39">
        <f t="shared" si="45"/>
        <v>0</v>
      </c>
      <c r="L1315" s="40" t="s">
        <v>1655</v>
      </c>
      <c r="M1315" s="41" t="s">
        <v>2150</v>
      </c>
      <c r="N1315" s="40" t="s">
        <v>2148</v>
      </c>
      <c r="O1315" s="46" t="s">
        <v>2094</v>
      </c>
      <c r="P1315" s="40" t="s">
        <v>38</v>
      </c>
      <c r="Q1315" s="40" t="s">
        <v>39</v>
      </c>
      <c r="R1315" s="40" t="s">
        <v>31</v>
      </c>
      <c r="S1315" s="304" t="s">
        <v>41</v>
      </c>
      <c r="T1315" s="304">
        <v>11</v>
      </c>
      <c r="U1315" s="304">
        <v>2500</v>
      </c>
      <c r="V1315" s="304" t="s">
        <v>41</v>
      </c>
      <c r="W1315" s="422"/>
      <c r="X1315" s="43"/>
      <c r="Y1315" s="34"/>
      <c r="Z1315" s="34"/>
      <c r="AA1315" s="34"/>
      <c r="AB1315" s="34"/>
      <c r="AC1315" s="34"/>
      <c r="AD1315" s="100"/>
      <c r="AF1315" s="210"/>
    </row>
    <row r="1316" spans="1:153" ht="15" customHeight="1" x14ac:dyDescent="0.25">
      <c r="A1316" s="33" t="s">
        <v>3165</v>
      </c>
      <c r="B1316" s="34"/>
      <c r="C1316" s="23"/>
      <c r="D1316" s="472"/>
      <c r="E1316" s="35">
        <f t="shared" si="46"/>
        <v>0</v>
      </c>
      <c r="F1316" s="201">
        <v>5397</v>
      </c>
      <c r="G1316" s="417"/>
      <c r="H1316" s="36" t="s">
        <v>3166</v>
      </c>
      <c r="I1316" s="38"/>
      <c r="J1316" s="202">
        <v>82.55</v>
      </c>
      <c r="K1316" s="39">
        <f t="shared" si="45"/>
        <v>0</v>
      </c>
      <c r="L1316" s="40" t="s">
        <v>96</v>
      </c>
      <c r="M1316" s="41" t="s">
        <v>3167</v>
      </c>
      <c r="N1316" s="40" t="s">
        <v>3165</v>
      </c>
      <c r="O1316" s="46" t="s">
        <v>74</v>
      </c>
      <c r="P1316" s="40" t="s">
        <v>97</v>
      </c>
      <c r="Q1316" s="40" t="s">
        <v>98</v>
      </c>
      <c r="R1316" s="40" t="s">
        <v>31</v>
      </c>
      <c r="S1316" s="304" t="s">
        <v>41</v>
      </c>
      <c r="T1316" s="304">
        <v>12</v>
      </c>
      <c r="U1316" s="304">
        <v>2500</v>
      </c>
      <c r="V1316" s="304" t="s">
        <v>41</v>
      </c>
      <c r="W1316" s="422"/>
      <c r="X1316" s="43">
        <v>41821</v>
      </c>
      <c r="Y1316" s="34"/>
      <c r="Z1316" s="34"/>
      <c r="AA1316" s="34"/>
      <c r="AB1316" s="34"/>
      <c r="AC1316" s="34"/>
      <c r="AD1316" s="100"/>
      <c r="AF1316" s="210"/>
    </row>
    <row r="1317" spans="1:153" ht="15" customHeight="1" x14ac:dyDescent="0.25">
      <c r="A1317" s="33" t="s">
        <v>3168</v>
      </c>
      <c r="B1317" s="34"/>
      <c r="C1317" s="23"/>
      <c r="D1317" s="472"/>
      <c r="E1317" s="35">
        <f t="shared" si="46"/>
        <v>0</v>
      </c>
      <c r="F1317" s="201">
        <v>5398</v>
      </c>
      <c r="G1317" s="417"/>
      <c r="H1317" s="36" t="s">
        <v>3169</v>
      </c>
      <c r="I1317" s="38"/>
      <c r="J1317" s="202">
        <v>194.97</v>
      </c>
      <c r="K1317" s="39">
        <f t="shared" si="45"/>
        <v>0</v>
      </c>
      <c r="L1317" s="40" t="s">
        <v>96</v>
      </c>
      <c r="M1317" s="41" t="s">
        <v>3170</v>
      </c>
      <c r="N1317" s="40" t="s">
        <v>3168</v>
      </c>
      <c r="O1317" s="46" t="s">
        <v>74</v>
      </c>
      <c r="P1317" s="40" t="s">
        <v>97</v>
      </c>
      <c r="Q1317" s="40" t="s">
        <v>98</v>
      </c>
      <c r="R1317" s="40" t="s">
        <v>31</v>
      </c>
      <c r="S1317" s="304" t="s">
        <v>41</v>
      </c>
      <c r="T1317" s="304">
        <v>12</v>
      </c>
      <c r="U1317" s="304">
        <v>2500</v>
      </c>
      <c r="V1317" s="304" t="s">
        <v>41</v>
      </c>
      <c r="W1317" s="422"/>
      <c r="X1317" s="43">
        <v>41821</v>
      </c>
      <c r="Y1317" s="34"/>
      <c r="Z1317" s="34"/>
      <c r="AA1317" s="34"/>
      <c r="AB1317" s="34"/>
      <c r="AC1317" s="34"/>
      <c r="AD1317" s="100"/>
      <c r="AF1317" s="210"/>
      <c r="AJ1317" s="100"/>
    </row>
    <row r="1318" spans="1:153" ht="15" customHeight="1" x14ac:dyDescent="0.25">
      <c r="A1318" s="33" t="s">
        <v>1153</v>
      </c>
      <c r="B1318" s="34"/>
      <c r="C1318" s="23"/>
      <c r="D1318" s="472"/>
      <c r="E1318" s="35">
        <f t="shared" si="46"/>
        <v>0</v>
      </c>
      <c r="F1318" s="201">
        <v>7272</v>
      </c>
      <c r="G1318" s="417"/>
      <c r="H1318" s="36" t="s">
        <v>1154</v>
      </c>
      <c r="I1318" s="38"/>
      <c r="J1318" s="202">
        <v>71.97</v>
      </c>
      <c r="K1318" s="39">
        <f t="shared" si="45"/>
        <v>0</v>
      </c>
      <c r="L1318" s="40" t="s">
        <v>1155</v>
      </c>
      <c r="M1318" s="41" t="s">
        <v>1156</v>
      </c>
      <c r="N1318" s="40" t="s">
        <v>1153</v>
      </c>
      <c r="O1318" s="46" t="s">
        <v>977</v>
      </c>
      <c r="P1318" s="40" t="s">
        <v>630</v>
      </c>
      <c r="Q1318" s="40" t="s">
        <v>631</v>
      </c>
      <c r="R1318" s="40" t="s">
        <v>31</v>
      </c>
      <c r="S1318" s="304" t="s">
        <v>41</v>
      </c>
      <c r="T1318" s="304">
        <v>12</v>
      </c>
      <c r="U1318" s="304">
        <v>2500</v>
      </c>
      <c r="V1318" s="304" t="s">
        <v>41</v>
      </c>
      <c r="W1318" s="422"/>
      <c r="X1318" s="43">
        <v>41839</v>
      </c>
      <c r="Y1318" s="34"/>
      <c r="Z1318" s="34"/>
      <c r="AA1318" s="34"/>
      <c r="AB1318" s="34"/>
      <c r="AC1318" s="34"/>
      <c r="AD1318" s="100"/>
      <c r="AF1318" s="210"/>
    </row>
    <row r="1319" spans="1:153" ht="15" customHeight="1" x14ac:dyDescent="0.25">
      <c r="A1319" s="33" t="s">
        <v>9924</v>
      </c>
      <c r="B1319" s="34"/>
      <c r="C1319" s="34"/>
      <c r="D1319" s="472"/>
      <c r="E1319" s="35">
        <f t="shared" si="46"/>
        <v>0</v>
      </c>
      <c r="F1319" s="201">
        <v>8877</v>
      </c>
      <c r="G1319" s="417"/>
      <c r="H1319" s="36" t="s">
        <v>9891</v>
      </c>
      <c r="I1319" s="102"/>
      <c r="J1319" s="202">
        <v>437.87</v>
      </c>
      <c r="K1319" s="39">
        <f t="shared" si="45"/>
        <v>0</v>
      </c>
      <c r="L1319" s="40" t="s">
        <v>9944</v>
      </c>
      <c r="M1319" s="41">
        <v>4701</v>
      </c>
      <c r="N1319" s="40" t="s">
        <v>9924</v>
      </c>
      <c r="O1319" s="46" t="s">
        <v>37</v>
      </c>
      <c r="P1319" s="40" t="s">
        <v>129</v>
      </c>
      <c r="Q1319" s="40" t="s">
        <v>130</v>
      </c>
      <c r="R1319" s="40" t="s">
        <v>31</v>
      </c>
      <c r="S1319" s="304" t="s">
        <v>41</v>
      </c>
      <c r="T1319" s="304">
        <v>12</v>
      </c>
      <c r="U1319" s="304">
        <v>2500</v>
      </c>
      <c r="V1319" s="304" t="s">
        <v>41</v>
      </c>
      <c r="W1319" s="422"/>
      <c r="X1319" s="43" t="s">
        <v>9874</v>
      </c>
      <c r="Y1319" s="34"/>
      <c r="Z1319" s="34"/>
      <c r="AA1319" s="34"/>
      <c r="AB1319" s="34"/>
      <c r="AC1319" s="34"/>
      <c r="AD1319" s="100"/>
      <c r="AE1319" s="100"/>
      <c r="AF1319" s="210"/>
      <c r="AG1319" s="100"/>
      <c r="AJ1319" s="100"/>
    </row>
    <row r="1320" spans="1:153" ht="15" customHeight="1" x14ac:dyDescent="0.25">
      <c r="A1320" s="33" t="s">
        <v>10936</v>
      </c>
      <c r="B1320" s="34"/>
      <c r="C1320" s="23"/>
      <c r="D1320" s="472"/>
      <c r="E1320" s="35">
        <f t="shared" si="46"/>
        <v>0</v>
      </c>
      <c r="F1320" s="201">
        <v>23933</v>
      </c>
      <c r="G1320" s="417"/>
      <c r="H1320" s="36" t="s">
        <v>10954</v>
      </c>
      <c r="I1320" s="102"/>
      <c r="J1320" s="202">
        <v>91.2</v>
      </c>
      <c r="K1320" s="39">
        <f t="shared" si="45"/>
        <v>0</v>
      </c>
      <c r="L1320" s="40" t="s">
        <v>262</v>
      </c>
      <c r="M1320" s="41" t="s">
        <v>10944</v>
      </c>
      <c r="N1320" s="40" t="s">
        <v>10936</v>
      </c>
      <c r="O1320" s="46" t="s">
        <v>28</v>
      </c>
      <c r="P1320" s="40" t="s">
        <v>38</v>
      </c>
      <c r="Q1320" s="40" t="s">
        <v>39</v>
      </c>
      <c r="R1320" s="40" t="s">
        <v>31</v>
      </c>
      <c r="S1320" s="304" t="s">
        <v>41</v>
      </c>
      <c r="T1320" s="304">
        <v>13</v>
      </c>
      <c r="U1320" s="304">
        <v>2500</v>
      </c>
      <c r="V1320" s="304" t="s">
        <v>41</v>
      </c>
      <c r="W1320" s="422"/>
      <c r="X1320" s="43" t="s">
        <v>10865</v>
      </c>
      <c r="Y1320" s="34"/>
      <c r="Z1320" s="34"/>
      <c r="AA1320" s="34"/>
      <c r="AB1320" s="34"/>
      <c r="AC1320" s="34"/>
      <c r="AD1320" s="100"/>
      <c r="AF1320" s="210"/>
      <c r="AH1320" s="140"/>
      <c r="AI1320" s="140"/>
    </row>
    <row r="1321" spans="1:153" ht="15" customHeight="1" x14ac:dyDescent="0.25">
      <c r="A1321" s="33" t="s">
        <v>11315</v>
      </c>
      <c r="B1321" s="34"/>
      <c r="C1321" s="23"/>
      <c r="D1321" s="472"/>
      <c r="E1321" s="35">
        <f t="shared" si="46"/>
        <v>0</v>
      </c>
      <c r="F1321" s="201">
        <v>34678</v>
      </c>
      <c r="G1321" s="417"/>
      <c r="H1321" s="36" t="s">
        <v>11367</v>
      </c>
      <c r="I1321" s="102"/>
      <c r="J1321" s="202">
        <v>153.11000000000001</v>
      </c>
      <c r="K1321" s="39">
        <f t="shared" si="45"/>
        <v>0</v>
      </c>
      <c r="L1321" s="40" t="s">
        <v>11418</v>
      </c>
      <c r="M1321" s="41">
        <v>201818101238</v>
      </c>
      <c r="N1321" s="40" t="s">
        <v>11315</v>
      </c>
      <c r="O1321" s="46" t="s">
        <v>65</v>
      </c>
      <c r="P1321" s="40" t="s">
        <v>314</v>
      </c>
      <c r="Q1321" s="40" t="s">
        <v>30</v>
      </c>
      <c r="R1321" s="40" t="s">
        <v>31</v>
      </c>
      <c r="S1321" s="304" t="s">
        <v>41</v>
      </c>
      <c r="T1321" s="304">
        <v>12</v>
      </c>
      <c r="U1321" s="304">
        <v>2500</v>
      </c>
      <c r="V1321" s="304" t="s">
        <v>41</v>
      </c>
      <c r="W1321" s="429"/>
      <c r="X1321" s="191" t="s">
        <v>11446</v>
      </c>
      <c r="Y1321" s="34"/>
      <c r="Z1321" s="34"/>
      <c r="AA1321" s="34"/>
      <c r="AB1321" s="34"/>
      <c r="AC1321" s="34"/>
      <c r="AD1321" s="100"/>
      <c r="AE1321" s="140"/>
      <c r="AF1321" s="210"/>
      <c r="AG1321" s="140"/>
      <c r="AH1321" s="100"/>
      <c r="AI1321" s="100"/>
      <c r="AJ1321" s="100"/>
      <c r="AK1321" s="140"/>
      <c r="AL1321" s="140"/>
      <c r="AM1321" s="140"/>
      <c r="AN1321" s="140"/>
      <c r="AO1321" s="140"/>
      <c r="AP1321" s="140"/>
      <c r="AQ1321" s="140"/>
      <c r="AR1321" s="140"/>
      <c r="AS1321" s="140"/>
      <c r="AT1321" s="140"/>
      <c r="AU1321" s="140"/>
      <c r="AV1321" s="140"/>
      <c r="AW1321" s="140"/>
      <c r="AX1321" s="140"/>
      <c r="AY1321" s="140"/>
      <c r="AZ1321" s="140"/>
      <c r="BA1321" s="140"/>
      <c r="BB1321" s="140"/>
      <c r="BC1321" s="140"/>
      <c r="BD1321" s="140"/>
      <c r="BE1321" s="140"/>
      <c r="BF1321" s="140"/>
      <c r="BG1321" s="140"/>
      <c r="BH1321" s="140"/>
      <c r="BI1321" s="140"/>
      <c r="BJ1321" s="140"/>
      <c r="BK1321" s="140"/>
      <c r="BL1321" s="140"/>
      <c r="BM1321" s="140"/>
      <c r="BN1321" s="140"/>
      <c r="BO1321" s="140"/>
      <c r="BP1321" s="140"/>
      <c r="BQ1321" s="140"/>
      <c r="BR1321" s="140"/>
      <c r="BS1321" s="140"/>
      <c r="BT1321" s="140"/>
      <c r="BU1321" s="140"/>
      <c r="BV1321" s="140"/>
      <c r="BW1321" s="140"/>
      <c r="BX1321" s="140"/>
      <c r="BY1321" s="140"/>
      <c r="BZ1321" s="140"/>
      <c r="CA1321" s="140"/>
      <c r="CB1321" s="140"/>
      <c r="CC1321" s="140"/>
      <c r="CD1321" s="140"/>
      <c r="CE1321" s="140"/>
      <c r="CF1321" s="140"/>
      <c r="CG1321" s="140"/>
      <c r="CH1321" s="140"/>
      <c r="CI1321" s="140"/>
      <c r="CJ1321" s="140"/>
      <c r="CK1321" s="140"/>
      <c r="CL1321" s="140"/>
      <c r="CM1321" s="140"/>
      <c r="CN1321" s="140"/>
      <c r="CO1321" s="140"/>
      <c r="CP1321" s="140"/>
      <c r="CQ1321" s="140"/>
      <c r="CR1321" s="140"/>
      <c r="CS1321" s="140"/>
      <c r="CT1321" s="140"/>
      <c r="CU1321" s="140"/>
      <c r="CV1321" s="140"/>
      <c r="CW1321" s="140"/>
      <c r="CX1321" s="140"/>
      <c r="CY1321" s="140"/>
      <c r="CZ1321" s="140"/>
      <c r="DA1321" s="140"/>
      <c r="DB1321" s="140"/>
      <c r="DC1321" s="140"/>
      <c r="DD1321" s="140"/>
      <c r="DE1321" s="140"/>
      <c r="DF1321" s="140"/>
      <c r="DG1321" s="140"/>
      <c r="DH1321" s="140"/>
      <c r="DI1321" s="140"/>
      <c r="DJ1321" s="140"/>
      <c r="DK1321" s="140"/>
      <c r="DL1321" s="140"/>
      <c r="DM1321" s="140"/>
      <c r="DN1321" s="140"/>
      <c r="DO1321" s="140"/>
      <c r="DP1321" s="140"/>
      <c r="DQ1321" s="140"/>
      <c r="DR1321" s="140"/>
      <c r="DS1321" s="140"/>
      <c r="DT1321" s="140"/>
      <c r="DU1321" s="140"/>
      <c r="DV1321" s="140"/>
      <c r="DW1321" s="140"/>
      <c r="DX1321" s="140"/>
      <c r="DY1321" s="140"/>
      <c r="DZ1321" s="140"/>
      <c r="EA1321" s="140"/>
      <c r="EB1321" s="140"/>
      <c r="EC1321" s="140"/>
      <c r="ED1321" s="140"/>
      <c r="EE1321" s="140"/>
      <c r="EF1321" s="140"/>
      <c r="EG1321" s="140"/>
      <c r="EH1321" s="140"/>
      <c r="EI1321" s="140"/>
      <c r="EJ1321" s="140"/>
      <c r="EK1321" s="140"/>
      <c r="EL1321" s="140"/>
      <c r="EM1321" s="140"/>
      <c r="EN1321" s="140"/>
      <c r="EO1321" s="140"/>
      <c r="EP1321" s="140"/>
      <c r="EQ1321" s="140"/>
      <c r="ER1321" s="140"/>
      <c r="ES1321" s="140"/>
      <c r="ET1321" s="140"/>
      <c r="EU1321" s="140"/>
      <c r="EV1321" s="140"/>
    </row>
    <row r="1322" spans="1:153" ht="15" customHeight="1" x14ac:dyDescent="0.25">
      <c r="A1322" s="33" t="s">
        <v>1479</v>
      </c>
      <c r="B1322" s="34"/>
      <c r="C1322" s="23"/>
      <c r="D1322" s="472"/>
      <c r="E1322" s="35">
        <f t="shared" si="46"/>
        <v>0</v>
      </c>
      <c r="F1322" s="201">
        <v>4991</v>
      </c>
      <c r="G1322" s="417"/>
      <c r="H1322" s="36" t="s">
        <v>1480</v>
      </c>
      <c r="I1322" s="38"/>
      <c r="J1322" s="202">
        <v>77.89</v>
      </c>
      <c r="K1322" s="39">
        <f t="shared" si="45"/>
        <v>0</v>
      </c>
      <c r="L1322" s="40" t="s">
        <v>1481</v>
      </c>
      <c r="M1322" s="41" t="s">
        <v>1482</v>
      </c>
      <c r="N1322" s="40" t="s">
        <v>1479</v>
      </c>
      <c r="O1322" s="46" t="s">
        <v>1483</v>
      </c>
      <c r="P1322" s="40" t="s">
        <v>116</v>
      </c>
      <c r="Q1322" s="40" t="s">
        <v>39</v>
      </c>
      <c r="R1322" s="40" t="s">
        <v>31</v>
      </c>
      <c r="S1322" s="304" t="s">
        <v>60</v>
      </c>
      <c r="T1322" s="304">
        <v>4</v>
      </c>
      <c r="U1322" s="304">
        <v>2500</v>
      </c>
      <c r="V1322" s="304" t="s">
        <v>41</v>
      </c>
      <c r="W1322" s="422"/>
      <c r="X1322" s="43"/>
      <c r="Y1322" s="34"/>
      <c r="Z1322" s="34"/>
      <c r="AA1322" s="34"/>
      <c r="AB1322" s="34"/>
      <c r="AC1322" s="34"/>
      <c r="AD1322" s="100"/>
      <c r="AF1322" s="210"/>
      <c r="AJ1322" s="100"/>
    </row>
    <row r="1323" spans="1:153" ht="15" customHeight="1" x14ac:dyDescent="0.25">
      <c r="A1323" s="33" t="s">
        <v>2588</v>
      </c>
      <c r="B1323" s="34"/>
      <c r="C1323" s="23"/>
      <c r="D1323" s="472"/>
      <c r="E1323" s="35">
        <f t="shared" si="46"/>
        <v>0</v>
      </c>
      <c r="F1323" s="201">
        <v>1218</v>
      </c>
      <c r="G1323" s="417"/>
      <c r="H1323" s="36" t="s">
        <v>2589</v>
      </c>
      <c r="I1323" s="38"/>
      <c r="J1323" s="202">
        <v>57</v>
      </c>
      <c r="K1323" s="39">
        <f t="shared" si="45"/>
        <v>0</v>
      </c>
      <c r="L1323" s="40" t="s">
        <v>1792</v>
      </c>
      <c r="M1323" s="41" t="s">
        <v>2590</v>
      </c>
      <c r="N1323" s="40" t="s">
        <v>2588</v>
      </c>
      <c r="O1323" s="46" t="s">
        <v>2278</v>
      </c>
      <c r="P1323" s="40" t="s">
        <v>656</v>
      </c>
      <c r="Q1323" s="40" t="s">
        <v>39</v>
      </c>
      <c r="R1323" s="40" t="s">
        <v>31</v>
      </c>
      <c r="S1323" s="304" t="s">
        <v>41</v>
      </c>
      <c r="T1323" s="304">
        <v>12</v>
      </c>
      <c r="U1323" s="304">
        <v>2500</v>
      </c>
      <c r="V1323" s="304" t="s">
        <v>41</v>
      </c>
      <c r="W1323" s="422"/>
      <c r="X1323" s="43">
        <v>41839</v>
      </c>
      <c r="Y1323" s="34"/>
      <c r="Z1323" s="34"/>
      <c r="AA1323" s="34"/>
      <c r="AB1323" s="34"/>
      <c r="AC1323" s="34"/>
      <c r="AD1323" s="100"/>
      <c r="AF1323" s="210"/>
      <c r="AJ1323" s="100"/>
    </row>
    <row r="1324" spans="1:153" ht="15" customHeight="1" x14ac:dyDescent="0.25">
      <c r="A1324" s="33" t="s">
        <v>9648</v>
      </c>
      <c r="B1324" s="34"/>
      <c r="C1324" s="34"/>
      <c r="D1324" s="472"/>
      <c r="E1324" s="35">
        <f t="shared" si="46"/>
        <v>0</v>
      </c>
      <c r="F1324" s="201">
        <v>30896</v>
      </c>
      <c r="G1324" s="417"/>
      <c r="H1324" s="36" t="s">
        <v>9666</v>
      </c>
      <c r="I1324" s="102"/>
      <c r="J1324" s="202">
        <v>29.71</v>
      </c>
      <c r="K1324" s="39">
        <f t="shared" si="45"/>
        <v>0</v>
      </c>
      <c r="L1324" s="40" t="s">
        <v>419</v>
      </c>
      <c r="M1324" s="41">
        <v>168181809</v>
      </c>
      <c r="N1324" s="40" t="s">
        <v>9648</v>
      </c>
      <c r="O1324" s="46" t="s">
        <v>2719</v>
      </c>
      <c r="P1324" s="40" t="s">
        <v>146</v>
      </c>
      <c r="Q1324" s="40" t="s">
        <v>39</v>
      </c>
      <c r="R1324" s="40" t="s">
        <v>31</v>
      </c>
      <c r="S1324" s="304" t="s">
        <v>46</v>
      </c>
      <c r="T1324" s="304">
        <v>6</v>
      </c>
      <c r="U1324" s="304">
        <v>2500</v>
      </c>
      <c r="V1324" s="304" t="s">
        <v>41</v>
      </c>
      <c r="W1324" s="422"/>
      <c r="X1324" s="191" t="s">
        <v>9548</v>
      </c>
      <c r="Y1324" s="34"/>
      <c r="Z1324" s="34"/>
      <c r="AA1324" s="34"/>
      <c r="AB1324" s="34"/>
      <c r="AC1324" s="34"/>
      <c r="AD1324" s="100"/>
      <c r="AE1324" s="100"/>
      <c r="AF1324" s="210"/>
      <c r="AG1324" s="100"/>
      <c r="AJ1324" s="100"/>
      <c r="AK1324" s="100"/>
      <c r="AL1324" s="100"/>
      <c r="AM1324" s="100"/>
      <c r="AN1324" s="100"/>
      <c r="AO1324" s="100"/>
      <c r="AP1324" s="100"/>
      <c r="AQ1324" s="100"/>
      <c r="AR1324" s="100"/>
      <c r="AS1324" s="100"/>
      <c r="AT1324" s="100"/>
      <c r="AU1324" s="100"/>
      <c r="AV1324" s="100"/>
      <c r="AW1324" s="100"/>
      <c r="AX1324" s="100"/>
      <c r="AY1324" s="100"/>
      <c r="AZ1324" s="100"/>
      <c r="BA1324" s="100"/>
      <c r="BB1324" s="100"/>
      <c r="BC1324" s="100"/>
      <c r="BD1324" s="100"/>
      <c r="BE1324" s="100"/>
      <c r="BF1324" s="100"/>
      <c r="BG1324" s="100"/>
      <c r="BH1324" s="100"/>
      <c r="BI1324" s="100"/>
      <c r="BJ1324" s="100"/>
      <c r="BK1324" s="100"/>
      <c r="BL1324" s="100"/>
      <c r="BM1324" s="100"/>
      <c r="BN1324" s="100"/>
      <c r="BO1324" s="100"/>
      <c r="BP1324" s="100"/>
      <c r="BQ1324" s="100"/>
      <c r="BR1324" s="100"/>
      <c r="BS1324" s="100"/>
      <c r="BT1324" s="100"/>
      <c r="BU1324" s="100"/>
      <c r="BV1324" s="100"/>
      <c r="BW1324" s="100"/>
      <c r="BX1324" s="100"/>
      <c r="BY1324" s="100"/>
      <c r="BZ1324" s="100"/>
      <c r="CA1324" s="100"/>
      <c r="CB1324" s="100"/>
      <c r="CC1324" s="100"/>
      <c r="CD1324" s="100"/>
      <c r="CE1324" s="100"/>
      <c r="CF1324" s="100"/>
      <c r="CG1324" s="100"/>
      <c r="CH1324" s="100"/>
      <c r="CI1324" s="100"/>
      <c r="CJ1324" s="100"/>
      <c r="CK1324" s="100"/>
      <c r="CL1324" s="100"/>
      <c r="CM1324" s="100"/>
      <c r="CN1324" s="100"/>
      <c r="CO1324" s="100"/>
      <c r="CP1324" s="100"/>
      <c r="CQ1324" s="100"/>
      <c r="CR1324" s="100"/>
      <c r="CS1324" s="100"/>
      <c r="CT1324" s="100"/>
      <c r="CU1324" s="100"/>
      <c r="CV1324" s="100"/>
      <c r="CW1324" s="100"/>
      <c r="CX1324" s="100"/>
      <c r="CY1324" s="100"/>
      <c r="CZ1324" s="100"/>
      <c r="DA1324" s="100"/>
      <c r="DB1324" s="100"/>
      <c r="DC1324" s="100"/>
      <c r="DD1324" s="100"/>
      <c r="DE1324" s="100"/>
      <c r="DF1324" s="100"/>
      <c r="DG1324" s="100"/>
      <c r="DH1324" s="100"/>
      <c r="DI1324" s="100"/>
      <c r="DJ1324" s="100"/>
      <c r="DK1324" s="100"/>
      <c r="DL1324" s="100"/>
      <c r="DM1324" s="100"/>
      <c r="DN1324" s="100"/>
      <c r="DO1324" s="100"/>
      <c r="DP1324" s="100"/>
      <c r="DQ1324" s="100"/>
      <c r="DR1324" s="100"/>
      <c r="DS1324" s="100"/>
      <c r="DT1324" s="100"/>
      <c r="DU1324" s="100"/>
      <c r="DV1324" s="100"/>
      <c r="DW1324" s="100"/>
      <c r="DX1324" s="100"/>
      <c r="DY1324" s="100"/>
      <c r="DZ1324" s="100"/>
      <c r="EA1324" s="100"/>
      <c r="EB1324" s="100"/>
      <c r="EC1324" s="100"/>
      <c r="ED1324" s="100"/>
      <c r="EE1324" s="100"/>
      <c r="EF1324" s="100"/>
      <c r="EG1324" s="100"/>
      <c r="EH1324" s="100"/>
      <c r="EI1324" s="100"/>
      <c r="EJ1324" s="100"/>
      <c r="EK1324" s="100"/>
      <c r="EL1324" s="100"/>
      <c r="EM1324" s="100"/>
      <c r="EN1324" s="100"/>
      <c r="EO1324" s="100"/>
      <c r="EP1324" s="100"/>
      <c r="EQ1324" s="100"/>
      <c r="ER1324" s="100"/>
      <c r="ES1324" s="100"/>
      <c r="ET1324" s="100"/>
      <c r="EU1324" s="100"/>
      <c r="EV1324" s="100"/>
      <c r="EW1324" s="100"/>
    </row>
    <row r="1325" spans="1:153" ht="15" customHeight="1" x14ac:dyDescent="0.25">
      <c r="A1325" s="33" t="s">
        <v>2895</v>
      </c>
      <c r="B1325" s="34"/>
      <c r="C1325" s="23"/>
      <c r="D1325" s="472"/>
      <c r="E1325" s="35">
        <f t="shared" si="46"/>
        <v>0</v>
      </c>
      <c r="F1325" s="201">
        <v>1136</v>
      </c>
      <c r="G1325" s="417"/>
      <c r="H1325" s="36" t="s">
        <v>2896</v>
      </c>
      <c r="I1325" s="38"/>
      <c r="J1325" s="202">
        <v>72</v>
      </c>
      <c r="K1325" s="39">
        <f t="shared" si="45"/>
        <v>0</v>
      </c>
      <c r="L1325" s="40" t="s">
        <v>1792</v>
      </c>
      <c r="M1325" s="41">
        <v>4806511481903</v>
      </c>
      <c r="N1325" s="40" t="s">
        <v>2895</v>
      </c>
      <c r="O1325" s="46" t="s">
        <v>2719</v>
      </c>
      <c r="P1325" s="40" t="s">
        <v>656</v>
      </c>
      <c r="Q1325" s="40" t="s">
        <v>39</v>
      </c>
      <c r="R1325" s="40" t="s">
        <v>31</v>
      </c>
      <c r="S1325" s="304" t="s">
        <v>41</v>
      </c>
      <c r="T1325" s="304">
        <v>12</v>
      </c>
      <c r="U1325" s="304">
        <v>2500</v>
      </c>
      <c r="V1325" s="304" t="s">
        <v>41</v>
      </c>
      <c r="W1325" s="422"/>
      <c r="X1325" s="43">
        <v>41839</v>
      </c>
      <c r="Y1325" s="34"/>
      <c r="Z1325" s="34"/>
      <c r="AA1325" s="34"/>
      <c r="AB1325" s="34"/>
      <c r="AC1325" s="34"/>
      <c r="AD1325" s="100"/>
      <c r="AF1325" s="210"/>
      <c r="AJ1325" s="100"/>
      <c r="AK1325" s="140"/>
      <c r="AL1325" s="140"/>
      <c r="AM1325" s="140"/>
      <c r="AN1325" s="140"/>
      <c r="AO1325" s="140"/>
      <c r="AP1325" s="140"/>
      <c r="AQ1325" s="140"/>
      <c r="AR1325" s="140"/>
      <c r="AS1325" s="140"/>
      <c r="AT1325" s="140"/>
      <c r="AU1325" s="140"/>
      <c r="AV1325" s="140"/>
      <c r="AW1325" s="140"/>
      <c r="AX1325" s="140"/>
      <c r="AY1325" s="140"/>
      <c r="AZ1325" s="140"/>
      <c r="BA1325" s="140"/>
      <c r="BB1325" s="140"/>
      <c r="BC1325" s="140"/>
      <c r="BD1325" s="140"/>
      <c r="BE1325" s="140"/>
      <c r="BF1325" s="140"/>
      <c r="BG1325" s="140"/>
      <c r="BH1325" s="140"/>
      <c r="BI1325" s="140"/>
      <c r="BJ1325" s="140"/>
      <c r="BK1325" s="140"/>
      <c r="BL1325" s="140"/>
      <c r="BM1325" s="140"/>
      <c r="BN1325" s="140"/>
      <c r="BO1325" s="140"/>
      <c r="BP1325" s="140"/>
      <c r="BQ1325" s="140"/>
      <c r="BR1325" s="140"/>
      <c r="BS1325" s="140"/>
      <c r="BT1325" s="140"/>
      <c r="BU1325" s="140"/>
      <c r="BV1325" s="140"/>
      <c r="BW1325" s="140"/>
      <c r="BX1325" s="140"/>
      <c r="BY1325" s="140"/>
      <c r="BZ1325" s="140"/>
      <c r="CA1325" s="140"/>
      <c r="CB1325" s="140"/>
      <c r="CC1325" s="140"/>
      <c r="CD1325" s="140"/>
      <c r="CE1325" s="140"/>
      <c r="CF1325" s="140"/>
      <c r="CG1325" s="140"/>
      <c r="CH1325" s="140"/>
      <c r="CI1325" s="140"/>
      <c r="CJ1325" s="140"/>
      <c r="CK1325" s="140"/>
      <c r="CL1325" s="140"/>
      <c r="CM1325" s="140"/>
      <c r="CN1325" s="140"/>
      <c r="CO1325" s="140"/>
      <c r="CP1325" s="140"/>
      <c r="CQ1325" s="140"/>
      <c r="CR1325" s="140"/>
      <c r="CS1325" s="140"/>
      <c r="CT1325" s="140"/>
      <c r="CU1325" s="140"/>
      <c r="CV1325" s="140"/>
      <c r="CW1325" s="140"/>
      <c r="CX1325" s="140"/>
      <c r="CY1325" s="140"/>
      <c r="CZ1325" s="140"/>
      <c r="DA1325" s="140"/>
      <c r="DB1325" s="140"/>
      <c r="DC1325" s="140"/>
      <c r="DD1325" s="140"/>
      <c r="DE1325" s="140"/>
      <c r="DF1325" s="140"/>
      <c r="DG1325" s="140"/>
      <c r="DH1325" s="140"/>
      <c r="DI1325" s="140"/>
      <c r="DJ1325" s="140"/>
      <c r="DK1325" s="140"/>
      <c r="DL1325" s="140"/>
      <c r="DM1325" s="140"/>
      <c r="DN1325" s="140"/>
      <c r="DO1325" s="140"/>
      <c r="DP1325" s="140"/>
      <c r="DQ1325" s="140"/>
      <c r="DR1325" s="140"/>
      <c r="DS1325" s="140"/>
      <c r="DT1325" s="140"/>
      <c r="DU1325" s="140"/>
      <c r="DV1325" s="140"/>
      <c r="DW1325" s="140"/>
      <c r="DX1325" s="140"/>
      <c r="DY1325" s="140"/>
      <c r="DZ1325" s="140"/>
      <c r="EA1325" s="140"/>
      <c r="EB1325" s="140"/>
      <c r="EC1325" s="140"/>
      <c r="ED1325" s="140"/>
      <c r="EE1325" s="140"/>
      <c r="EF1325" s="140"/>
      <c r="EG1325" s="140"/>
      <c r="EH1325" s="140"/>
      <c r="EI1325" s="140"/>
      <c r="EJ1325" s="140"/>
      <c r="EK1325" s="140"/>
      <c r="EL1325" s="140"/>
      <c r="EM1325" s="140"/>
      <c r="EN1325" s="140"/>
      <c r="EO1325" s="140"/>
      <c r="EP1325" s="140"/>
      <c r="EQ1325" s="140"/>
      <c r="ER1325" s="140"/>
      <c r="ES1325" s="140"/>
      <c r="ET1325" s="140"/>
      <c r="EU1325" s="100"/>
      <c r="EV1325" s="100"/>
      <c r="EW1325" s="140"/>
    </row>
    <row r="1326" spans="1:153" ht="15" customHeight="1" x14ac:dyDescent="0.25">
      <c r="A1326" s="33" t="s">
        <v>4223</v>
      </c>
      <c r="B1326" s="34"/>
      <c r="C1326" s="23"/>
      <c r="D1326" s="472"/>
      <c r="E1326" s="35">
        <f t="shared" si="46"/>
        <v>0</v>
      </c>
      <c r="F1326" s="201">
        <v>1137</v>
      </c>
      <c r="G1326" s="417"/>
      <c r="H1326" s="36" t="s">
        <v>4224</v>
      </c>
      <c r="I1326" s="38"/>
      <c r="J1326" s="202">
        <v>20.97</v>
      </c>
      <c r="K1326" s="39">
        <f t="shared" si="45"/>
        <v>0</v>
      </c>
      <c r="L1326" s="40" t="s">
        <v>1792</v>
      </c>
      <c r="M1326" s="41">
        <v>201317051322</v>
      </c>
      <c r="N1326" s="40" t="s">
        <v>4223</v>
      </c>
      <c r="O1326" s="46" t="s">
        <v>65</v>
      </c>
      <c r="P1326" s="40" t="s">
        <v>656</v>
      </c>
      <c r="Q1326" s="40" t="s">
        <v>39</v>
      </c>
      <c r="R1326" s="40" t="s">
        <v>31</v>
      </c>
      <c r="S1326" s="304" t="s">
        <v>9121</v>
      </c>
      <c r="T1326" s="304">
        <v>2</v>
      </c>
      <c r="U1326" s="304">
        <v>2500</v>
      </c>
      <c r="V1326" s="304" t="s">
        <v>41</v>
      </c>
      <c r="W1326" s="422"/>
      <c r="X1326" s="43">
        <v>41839</v>
      </c>
      <c r="Y1326" s="34"/>
      <c r="Z1326" s="34"/>
      <c r="AA1326" s="34"/>
      <c r="AB1326" s="34"/>
      <c r="AC1326" s="34"/>
      <c r="AD1326" s="100"/>
      <c r="AF1326" s="210"/>
      <c r="AJ1326" s="100"/>
      <c r="AK1326" s="100"/>
      <c r="AL1326" s="100"/>
      <c r="AM1326" s="100"/>
      <c r="AN1326" s="100"/>
      <c r="AO1326" s="100"/>
      <c r="AP1326" s="100"/>
      <c r="AQ1326" s="100"/>
      <c r="AR1326" s="100"/>
      <c r="AS1326" s="100"/>
      <c r="AT1326" s="100"/>
      <c r="AU1326" s="100"/>
      <c r="AV1326" s="100"/>
      <c r="AW1326" s="100"/>
      <c r="AX1326" s="100"/>
      <c r="AY1326" s="100"/>
      <c r="AZ1326" s="100"/>
      <c r="BA1326" s="100"/>
      <c r="BB1326" s="100"/>
      <c r="BC1326" s="100"/>
      <c r="BD1326" s="100"/>
      <c r="BE1326" s="100"/>
      <c r="BF1326" s="100"/>
      <c r="BG1326" s="100"/>
      <c r="BH1326" s="100"/>
      <c r="BI1326" s="100"/>
      <c r="BJ1326" s="100"/>
      <c r="BK1326" s="100"/>
      <c r="BL1326" s="100"/>
      <c r="BM1326" s="100"/>
      <c r="BN1326" s="100"/>
      <c r="BO1326" s="100"/>
      <c r="BP1326" s="100"/>
      <c r="BQ1326" s="100"/>
      <c r="BR1326" s="100"/>
      <c r="BS1326" s="100"/>
      <c r="BT1326" s="100"/>
      <c r="BU1326" s="100"/>
      <c r="BV1326" s="100"/>
      <c r="BW1326" s="100"/>
      <c r="BX1326" s="100"/>
      <c r="BY1326" s="100"/>
      <c r="BZ1326" s="100"/>
      <c r="CA1326" s="100"/>
      <c r="CB1326" s="100"/>
      <c r="CC1326" s="100"/>
      <c r="CD1326" s="100"/>
      <c r="CE1326" s="100"/>
      <c r="CF1326" s="100"/>
      <c r="CG1326" s="100"/>
      <c r="CH1326" s="100"/>
      <c r="CI1326" s="100"/>
      <c r="CJ1326" s="100"/>
      <c r="CK1326" s="100"/>
      <c r="CL1326" s="100"/>
      <c r="CM1326" s="100"/>
      <c r="CN1326" s="100"/>
      <c r="CO1326" s="100"/>
      <c r="CP1326" s="100"/>
      <c r="CQ1326" s="100"/>
      <c r="CR1326" s="100"/>
      <c r="CS1326" s="100"/>
      <c r="CT1326" s="100"/>
      <c r="CU1326" s="100"/>
      <c r="CV1326" s="100"/>
      <c r="CW1326" s="100"/>
      <c r="CX1326" s="100"/>
      <c r="CY1326" s="100"/>
      <c r="CZ1326" s="100"/>
      <c r="DA1326" s="100"/>
      <c r="DB1326" s="100"/>
      <c r="DC1326" s="100"/>
      <c r="DD1326" s="100"/>
      <c r="DE1326" s="100"/>
      <c r="DF1326" s="100"/>
      <c r="DG1326" s="100"/>
      <c r="DH1326" s="100"/>
      <c r="DI1326" s="100"/>
      <c r="DJ1326" s="100"/>
      <c r="DK1326" s="100"/>
      <c r="DL1326" s="100"/>
      <c r="DM1326" s="100"/>
      <c r="DN1326" s="100"/>
      <c r="DO1326" s="100"/>
      <c r="DP1326" s="100"/>
      <c r="DQ1326" s="100"/>
      <c r="DR1326" s="100"/>
      <c r="DS1326" s="100"/>
      <c r="DT1326" s="100"/>
      <c r="DU1326" s="100"/>
      <c r="DV1326" s="100"/>
      <c r="DW1326" s="100"/>
      <c r="DX1326" s="100"/>
      <c r="DY1326" s="100"/>
      <c r="DZ1326" s="100"/>
      <c r="EA1326" s="100"/>
      <c r="EB1326" s="100"/>
      <c r="EC1326" s="100"/>
      <c r="ED1326" s="100"/>
      <c r="EE1326" s="100"/>
      <c r="EF1326" s="100"/>
      <c r="EG1326" s="100"/>
      <c r="EH1326" s="100"/>
      <c r="EI1326" s="100"/>
      <c r="EJ1326" s="100"/>
      <c r="EK1326" s="100"/>
      <c r="EL1326" s="100"/>
      <c r="EM1326" s="100"/>
      <c r="EN1326" s="100"/>
      <c r="EO1326" s="100"/>
      <c r="EP1326" s="100"/>
      <c r="EQ1326" s="100"/>
      <c r="ER1326" s="100"/>
      <c r="ES1326" s="100"/>
      <c r="ET1326" s="100"/>
      <c r="EU1326" s="100"/>
      <c r="EV1326" s="100"/>
      <c r="EW1326" s="100"/>
    </row>
    <row r="1327" spans="1:153" ht="15" customHeight="1" x14ac:dyDescent="0.25">
      <c r="A1327" s="33" t="s">
        <v>3879</v>
      </c>
      <c r="B1327" s="34"/>
      <c r="C1327" s="23"/>
      <c r="D1327" s="472"/>
      <c r="E1327" s="35">
        <f t="shared" si="46"/>
        <v>0</v>
      </c>
      <c r="F1327" s="201">
        <v>4757</v>
      </c>
      <c r="G1327" s="417"/>
      <c r="H1327" s="36" t="s">
        <v>3880</v>
      </c>
      <c r="I1327" s="38"/>
      <c r="J1327" s="202">
        <v>78</v>
      </c>
      <c r="K1327" s="39">
        <f t="shared" si="45"/>
        <v>0</v>
      </c>
      <c r="L1327" s="40" t="s">
        <v>1050</v>
      </c>
      <c r="M1327" s="41" t="s">
        <v>3881</v>
      </c>
      <c r="N1327" s="40" t="s">
        <v>3879</v>
      </c>
      <c r="O1327" s="46" t="s">
        <v>37</v>
      </c>
      <c r="P1327" s="40" t="s">
        <v>111</v>
      </c>
      <c r="Q1327" s="40" t="s">
        <v>67</v>
      </c>
      <c r="R1327" s="40" t="s">
        <v>31</v>
      </c>
      <c r="S1327" s="304" t="s">
        <v>41</v>
      </c>
      <c r="T1327" s="304">
        <v>12</v>
      </c>
      <c r="U1327" s="304">
        <v>2500</v>
      </c>
      <c r="V1327" s="304" t="s">
        <v>41</v>
      </c>
      <c r="W1327" s="422"/>
      <c r="X1327" s="43">
        <v>41662</v>
      </c>
      <c r="Y1327" s="34"/>
      <c r="Z1327" s="34"/>
      <c r="AA1327" s="34"/>
      <c r="AB1327" s="34"/>
      <c r="AC1327" s="34"/>
      <c r="AD1327" s="100"/>
      <c r="AF1327" s="210"/>
    </row>
    <row r="1328" spans="1:153" ht="15" customHeight="1" x14ac:dyDescent="0.25">
      <c r="A1328" s="33" t="s">
        <v>2193</v>
      </c>
      <c r="B1328" s="34"/>
      <c r="C1328" s="23"/>
      <c r="D1328" s="472"/>
      <c r="E1328" s="35">
        <f t="shared" si="46"/>
        <v>0</v>
      </c>
      <c r="F1328" s="201">
        <v>2746</v>
      </c>
      <c r="G1328" s="417"/>
      <c r="H1328" s="37" t="s">
        <v>2194</v>
      </c>
      <c r="I1328" s="38"/>
      <c r="J1328" s="202">
        <v>104.97</v>
      </c>
      <c r="K1328" s="39">
        <f t="shared" si="45"/>
        <v>0</v>
      </c>
      <c r="L1328" s="46" t="s">
        <v>2172</v>
      </c>
      <c r="M1328" s="45" t="s">
        <v>2195</v>
      </c>
      <c r="N1328" s="46" t="s">
        <v>2193</v>
      </c>
      <c r="O1328" s="46" t="s">
        <v>2169</v>
      </c>
      <c r="P1328" s="46" t="s">
        <v>95</v>
      </c>
      <c r="Q1328" s="46" t="s">
        <v>39</v>
      </c>
      <c r="R1328" s="46" t="s">
        <v>31</v>
      </c>
      <c r="S1328" s="139" t="s">
        <v>60</v>
      </c>
      <c r="T1328" s="139">
        <v>4</v>
      </c>
      <c r="U1328" s="139">
        <v>500</v>
      </c>
      <c r="V1328" s="139" t="s">
        <v>41</v>
      </c>
      <c r="W1328" s="426"/>
      <c r="X1328" s="153">
        <v>41977</v>
      </c>
      <c r="Y1328" s="34"/>
      <c r="Z1328" s="34"/>
      <c r="AA1328" s="34"/>
      <c r="AB1328" s="34"/>
      <c r="AC1328" s="34"/>
      <c r="AD1328" s="100"/>
      <c r="AF1328" s="210"/>
    </row>
    <row r="1329" spans="1:153" ht="15" customHeight="1" x14ac:dyDescent="0.25">
      <c r="A1329" s="33" t="s">
        <v>2591</v>
      </c>
      <c r="B1329" s="34"/>
      <c r="C1329" s="23"/>
      <c r="D1329" s="472"/>
      <c r="E1329" s="35">
        <f t="shared" si="46"/>
        <v>0</v>
      </c>
      <c r="F1329" s="201">
        <v>3125</v>
      </c>
      <c r="G1329" s="417"/>
      <c r="H1329" s="36" t="s">
        <v>2592</v>
      </c>
      <c r="I1329" s="38"/>
      <c r="J1329" s="202">
        <v>48.78</v>
      </c>
      <c r="K1329" s="39">
        <f t="shared" si="45"/>
        <v>0</v>
      </c>
      <c r="L1329" s="40" t="s">
        <v>481</v>
      </c>
      <c r="M1329" s="41" t="s">
        <v>2593</v>
      </c>
      <c r="N1329" s="40" t="s">
        <v>2591</v>
      </c>
      <c r="O1329" s="46" t="s">
        <v>2278</v>
      </c>
      <c r="P1329" s="40" t="s">
        <v>66</v>
      </c>
      <c r="Q1329" s="40" t="s">
        <v>67</v>
      </c>
      <c r="R1329" s="40" t="s">
        <v>31</v>
      </c>
      <c r="S1329" s="304" t="s">
        <v>41</v>
      </c>
      <c r="T1329" s="304">
        <v>12</v>
      </c>
      <c r="U1329" s="304">
        <v>2500</v>
      </c>
      <c r="V1329" s="304" t="s">
        <v>41</v>
      </c>
      <c r="W1329" s="422"/>
      <c r="X1329" s="43">
        <v>41676</v>
      </c>
      <c r="Y1329" s="34"/>
      <c r="Z1329" s="34"/>
      <c r="AA1329" s="34"/>
      <c r="AB1329" s="34"/>
      <c r="AC1329" s="34"/>
      <c r="AD1329" s="100"/>
      <c r="AF1329" s="210"/>
    </row>
    <row r="1330" spans="1:153" ht="15" customHeight="1" x14ac:dyDescent="0.25">
      <c r="A1330" s="33" t="s">
        <v>10797</v>
      </c>
      <c r="B1330" s="34"/>
      <c r="C1330" s="23"/>
      <c r="D1330" s="472"/>
      <c r="E1330" s="35">
        <f t="shared" si="46"/>
        <v>0</v>
      </c>
      <c r="F1330" s="201">
        <v>32998</v>
      </c>
      <c r="G1330" s="417"/>
      <c r="H1330" s="109" t="s">
        <v>10768</v>
      </c>
      <c r="I1330" s="102"/>
      <c r="J1330" s="202">
        <v>139.79</v>
      </c>
      <c r="K1330" s="39">
        <f t="shared" si="45"/>
        <v>0</v>
      </c>
      <c r="L1330" s="40" t="s">
        <v>10259</v>
      </c>
      <c r="M1330" s="41" t="s">
        <v>10796</v>
      </c>
      <c r="N1330" s="40" t="s">
        <v>10797</v>
      </c>
      <c r="O1330" s="46" t="s">
        <v>3352</v>
      </c>
      <c r="P1330" s="40" t="s">
        <v>95</v>
      </c>
      <c r="Q1330" s="40" t="s">
        <v>39</v>
      </c>
      <c r="R1330" s="40" t="s">
        <v>31</v>
      </c>
      <c r="S1330" s="304" t="s">
        <v>41</v>
      </c>
      <c r="T1330" s="304">
        <v>12</v>
      </c>
      <c r="U1330" s="304">
        <v>500</v>
      </c>
      <c r="V1330" s="304" t="s">
        <v>41</v>
      </c>
      <c r="W1330" s="422"/>
      <c r="X1330" s="191" t="s">
        <v>10816</v>
      </c>
      <c r="Y1330" s="34"/>
      <c r="Z1330" s="34"/>
      <c r="AA1330" s="34"/>
      <c r="AB1330" s="34"/>
      <c r="AC1330" s="34"/>
      <c r="AD1330" s="100"/>
      <c r="AE1330" s="100"/>
      <c r="AF1330" s="210"/>
      <c r="AG1330" s="100"/>
      <c r="AH1330" s="100"/>
      <c r="AI1330" s="100"/>
      <c r="AJ1330" s="140"/>
    </row>
    <row r="1331" spans="1:153" ht="15" customHeight="1" x14ac:dyDescent="0.25">
      <c r="A1331" s="33" t="s">
        <v>10598</v>
      </c>
      <c r="B1331" s="34"/>
      <c r="C1331" s="23"/>
      <c r="D1331" s="472"/>
      <c r="E1331" s="35">
        <f t="shared" si="46"/>
        <v>0</v>
      </c>
      <c r="F1331" s="201">
        <v>6249</v>
      </c>
      <c r="G1331" s="417"/>
      <c r="H1331" s="36" t="s">
        <v>10561</v>
      </c>
      <c r="I1331" s="102"/>
      <c r="J1331" s="202">
        <v>71.430000000000007</v>
      </c>
      <c r="K1331" s="39">
        <f t="shared" si="45"/>
        <v>0</v>
      </c>
      <c r="L1331" s="40" t="s">
        <v>8929</v>
      </c>
      <c r="M1331" s="41">
        <v>1960</v>
      </c>
      <c r="N1331" s="40" t="s">
        <v>10598</v>
      </c>
      <c r="O1331" s="46" t="s">
        <v>946</v>
      </c>
      <c r="P1331" s="40" t="s">
        <v>314</v>
      </c>
      <c r="Q1331" s="40" t="s">
        <v>30</v>
      </c>
      <c r="R1331" s="40" t="s">
        <v>31</v>
      </c>
      <c r="S1331" s="304" t="s">
        <v>46</v>
      </c>
      <c r="T1331" s="304">
        <v>6</v>
      </c>
      <c r="U1331" s="304">
        <v>2500</v>
      </c>
      <c r="V1331" s="304" t="s">
        <v>41</v>
      </c>
      <c r="W1331" s="429"/>
      <c r="X1331" s="191" t="s">
        <v>10540</v>
      </c>
      <c r="Y1331" s="34"/>
      <c r="Z1331" s="34"/>
      <c r="AA1331" s="34"/>
      <c r="AB1331" s="34"/>
      <c r="AC1331" s="34"/>
      <c r="AD1331" s="100"/>
      <c r="AE1331" s="140"/>
      <c r="AF1331" s="210"/>
      <c r="AG1331" s="140"/>
      <c r="AH1331" s="100"/>
      <c r="AI1331" s="100"/>
      <c r="AJ1331" s="100"/>
    </row>
    <row r="1332" spans="1:153" ht="15" customHeight="1" x14ac:dyDescent="0.25">
      <c r="A1332" s="33" t="s">
        <v>8776</v>
      </c>
      <c r="B1332" s="34"/>
      <c r="C1332" s="93"/>
      <c r="D1332" s="472"/>
      <c r="E1332" s="35">
        <f t="shared" si="46"/>
        <v>0</v>
      </c>
      <c r="F1332" s="201">
        <v>7588</v>
      </c>
      <c r="G1332" s="417"/>
      <c r="H1332" s="101" t="s">
        <v>8674</v>
      </c>
      <c r="I1332" s="102"/>
      <c r="J1332" s="202">
        <v>153.08000000000001</v>
      </c>
      <c r="K1332" s="39">
        <f t="shared" si="45"/>
        <v>0</v>
      </c>
      <c r="L1332" s="107" t="s">
        <v>8927</v>
      </c>
      <c r="M1332" s="106" t="s">
        <v>8876</v>
      </c>
      <c r="N1332" s="107" t="s">
        <v>8776</v>
      </c>
      <c r="O1332" s="107" t="s">
        <v>977</v>
      </c>
      <c r="P1332" s="107" t="s">
        <v>314</v>
      </c>
      <c r="Q1332" s="107" t="s">
        <v>30</v>
      </c>
      <c r="R1332" s="107" t="s">
        <v>31</v>
      </c>
      <c r="S1332" s="133" t="s">
        <v>41</v>
      </c>
      <c r="T1332" s="133">
        <v>12</v>
      </c>
      <c r="U1332" s="133">
        <v>2500</v>
      </c>
      <c r="V1332" s="133" t="s">
        <v>41</v>
      </c>
      <c r="W1332" s="430"/>
      <c r="X1332" s="165" t="s">
        <v>8765</v>
      </c>
      <c r="Y1332" s="99"/>
      <c r="Z1332" s="99"/>
      <c r="AA1332" s="99"/>
      <c r="AB1332" s="99"/>
      <c r="AC1332" s="99"/>
      <c r="AD1332" s="100"/>
      <c r="AF1332" s="210"/>
    </row>
    <row r="1333" spans="1:153" ht="15" customHeight="1" x14ac:dyDescent="0.25">
      <c r="A1333" s="33" t="s">
        <v>8783</v>
      </c>
      <c r="B1333" s="34"/>
      <c r="C1333" s="93"/>
      <c r="D1333" s="472"/>
      <c r="E1333" s="35">
        <f t="shared" si="46"/>
        <v>0</v>
      </c>
      <c r="F1333" s="201">
        <v>4076</v>
      </c>
      <c r="G1333" s="417"/>
      <c r="H1333" s="101" t="s">
        <v>8681</v>
      </c>
      <c r="I1333" s="102"/>
      <c r="J1333" s="202">
        <v>221.14</v>
      </c>
      <c r="K1333" s="39">
        <f t="shared" si="45"/>
        <v>0</v>
      </c>
      <c r="L1333" s="107" t="s">
        <v>8927</v>
      </c>
      <c r="M1333" s="106" t="s">
        <v>8883</v>
      </c>
      <c r="N1333" s="107" t="s">
        <v>8783</v>
      </c>
      <c r="O1333" s="107" t="s">
        <v>694</v>
      </c>
      <c r="P1333" s="107" t="s">
        <v>314</v>
      </c>
      <c r="Q1333" s="107" t="s">
        <v>30</v>
      </c>
      <c r="R1333" s="107" t="s">
        <v>31</v>
      </c>
      <c r="S1333" s="133" t="s">
        <v>41</v>
      </c>
      <c r="T1333" s="133">
        <v>12</v>
      </c>
      <c r="U1333" s="133">
        <v>2500</v>
      </c>
      <c r="V1333" s="133" t="s">
        <v>41</v>
      </c>
      <c r="W1333" s="430"/>
      <c r="X1333" s="165" t="s">
        <v>8765</v>
      </c>
      <c r="Y1333" s="99"/>
      <c r="Z1333" s="99"/>
      <c r="AA1333" s="99"/>
      <c r="AB1333" s="99"/>
      <c r="AC1333" s="99"/>
      <c r="AD1333" s="100"/>
      <c r="AF1333" s="210"/>
    </row>
    <row r="1334" spans="1:153" ht="15" customHeight="1" x14ac:dyDescent="0.25">
      <c r="A1334" s="33" t="s">
        <v>8771</v>
      </c>
      <c r="B1334" s="34"/>
      <c r="C1334" s="93"/>
      <c r="D1334" s="472"/>
      <c r="E1334" s="35">
        <f t="shared" si="46"/>
        <v>0</v>
      </c>
      <c r="F1334" s="201">
        <v>2577</v>
      </c>
      <c r="G1334" s="417"/>
      <c r="H1334" s="101" t="s">
        <v>8669</v>
      </c>
      <c r="I1334" s="102"/>
      <c r="J1334" s="202">
        <v>23.35</v>
      </c>
      <c r="K1334" s="39">
        <f t="shared" si="45"/>
        <v>0</v>
      </c>
      <c r="L1334" s="107" t="s">
        <v>8927</v>
      </c>
      <c r="M1334" s="106" t="s">
        <v>8872</v>
      </c>
      <c r="N1334" s="107" t="s">
        <v>8771</v>
      </c>
      <c r="O1334" s="107" t="s">
        <v>2217</v>
      </c>
      <c r="P1334" s="107" t="s">
        <v>314</v>
      </c>
      <c r="Q1334" s="107" t="s">
        <v>30</v>
      </c>
      <c r="R1334" s="107" t="s">
        <v>31</v>
      </c>
      <c r="S1334" s="295" t="s">
        <v>9536</v>
      </c>
      <c r="T1334" s="133">
        <v>1</v>
      </c>
      <c r="U1334" s="133">
        <v>2500</v>
      </c>
      <c r="V1334" s="133" t="s">
        <v>41</v>
      </c>
      <c r="W1334" s="430"/>
      <c r="X1334" s="174" t="s">
        <v>42</v>
      </c>
      <c r="Y1334" s="100"/>
      <c r="Z1334" s="99"/>
      <c r="AA1334" s="99"/>
      <c r="AB1334" s="99"/>
      <c r="AC1334" s="99"/>
      <c r="AD1334" s="100"/>
      <c r="AF1334" s="210"/>
    </row>
    <row r="1335" spans="1:153" ht="15" customHeight="1" x14ac:dyDescent="0.25">
      <c r="A1335" s="33" t="s">
        <v>8798</v>
      </c>
      <c r="B1335" s="34"/>
      <c r="C1335" s="93"/>
      <c r="D1335" s="472"/>
      <c r="E1335" s="35">
        <f t="shared" si="46"/>
        <v>0</v>
      </c>
      <c r="F1335" s="201">
        <v>2167</v>
      </c>
      <c r="G1335" s="417"/>
      <c r="H1335" s="101" t="s">
        <v>8696</v>
      </c>
      <c r="I1335" s="102"/>
      <c r="J1335" s="202">
        <v>95.19</v>
      </c>
      <c r="K1335" s="39">
        <f t="shared" ref="K1335:K1398" si="47">I1335*J1335</f>
        <v>0</v>
      </c>
      <c r="L1335" s="107" t="s">
        <v>8928</v>
      </c>
      <c r="M1335" s="106" t="s">
        <v>8897</v>
      </c>
      <c r="N1335" s="107" t="s">
        <v>8798</v>
      </c>
      <c r="O1335" s="107" t="s">
        <v>825</v>
      </c>
      <c r="P1335" s="107" t="s">
        <v>314</v>
      </c>
      <c r="Q1335" s="107" t="s">
        <v>30</v>
      </c>
      <c r="R1335" s="107" t="s">
        <v>31</v>
      </c>
      <c r="S1335" s="133" t="s">
        <v>41</v>
      </c>
      <c r="T1335" s="133">
        <v>12</v>
      </c>
      <c r="U1335" s="133">
        <v>2500</v>
      </c>
      <c r="V1335" s="133" t="s">
        <v>41</v>
      </c>
      <c r="W1335" s="430"/>
      <c r="X1335" s="165" t="s">
        <v>8765</v>
      </c>
      <c r="Y1335" s="99"/>
      <c r="Z1335" s="99"/>
      <c r="AA1335" s="99"/>
      <c r="AB1335" s="99"/>
      <c r="AC1335" s="99"/>
      <c r="AD1335" s="100"/>
      <c r="AF1335" s="210"/>
    </row>
    <row r="1336" spans="1:153" ht="15" customHeight="1" x14ac:dyDescent="0.25">
      <c r="A1336" s="33" t="s">
        <v>10599</v>
      </c>
      <c r="B1336" s="34"/>
      <c r="C1336" s="23"/>
      <c r="D1336" s="472"/>
      <c r="E1336" s="35">
        <f t="shared" si="46"/>
        <v>0</v>
      </c>
      <c r="F1336" s="201">
        <v>8794</v>
      </c>
      <c r="G1336" s="417"/>
      <c r="H1336" s="36" t="s">
        <v>10562</v>
      </c>
      <c r="I1336" s="102"/>
      <c r="J1336" s="202">
        <v>67.92</v>
      </c>
      <c r="K1336" s="39">
        <f t="shared" si="47"/>
        <v>0</v>
      </c>
      <c r="L1336" s="40" t="s">
        <v>11138</v>
      </c>
      <c r="M1336" s="41">
        <v>3742</v>
      </c>
      <c r="N1336" s="40" t="s">
        <v>10599</v>
      </c>
      <c r="O1336" s="46" t="s">
        <v>825</v>
      </c>
      <c r="P1336" s="40" t="s">
        <v>314</v>
      </c>
      <c r="Q1336" s="40" t="s">
        <v>30</v>
      </c>
      <c r="R1336" s="40" t="s">
        <v>31</v>
      </c>
      <c r="S1336" s="304" t="s">
        <v>60</v>
      </c>
      <c r="T1336" s="304">
        <v>4</v>
      </c>
      <c r="U1336" s="304">
        <v>2500</v>
      </c>
      <c r="V1336" s="304" t="s">
        <v>41</v>
      </c>
      <c r="W1336" s="429"/>
      <c r="X1336" s="191" t="s">
        <v>10540</v>
      </c>
      <c r="Y1336" s="34"/>
      <c r="Z1336" s="34"/>
      <c r="AA1336" s="34"/>
      <c r="AB1336" s="34"/>
      <c r="AC1336" s="34"/>
      <c r="AD1336" s="100"/>
      <c r="AE1336" s="140"/>
      <c r="AF1336" s="210"/>
      <c r="AG1336" s="140"/>
      <c r="AH1336" s="100"/>
      <c r="AI1336" s="100"/>
      <c r="AJ1336" s="100"/>
      <c r="AK1336" s="140"/>
      <c r="AL1336" s="140"/>
      <c r="AM1336" s="140"/>
      <c r="AN1336" s="140"/>
      <c r="AO1336" s="140"/>
      <c r="AP1336" s="140"/>
      <c r="AQ1336" s="140"/>
      <c r="AR1336" s="140"/>
      <c r="AS1336" s="140"/>
      <c r="AT1336" s="140"/>
      <c r="AU1336" s="140"/>
      <c r="AV1336" s="140"/>
      <c r="AW1336" s="140"/>
      <c r="AX1336" s="140"/>
      <c r="AY1336" s="140"/>
      <c r="AZ1336" s="140"/>
      <c r="BA1336" s="140"/>
      <c r="BB1336" s="140"/>
      <c r="BC1336" s="140"/>
      <c r="BD1336" s="140"/>
      <c r="BE1336" s="140"/>
      <c r="BF1336" s="140"/>
      <c r="BG1336" s="140"/>
      <c r="BH1336" s="140"/>
      <c r="BI1336" s="140"/>
      <c r="BJ1336" s="140"/>
      <c r="BK1336" s="140"/>
      <c r="BL1336" s="140"/>
      <c r="BM1336" s="140"/>
      <c r="BN1336" s="140"/>
      <c r="BO1336" s="140"/>
      <c r="BP1336" s="140"/>
      <c r="BQ1336" s="140"/>
      <c r="BR1336" s="140"/>
      <c r="BS1336" s="140"/>
      <c r="BT1336" s="140"/>
      <c r="BU1336" s="140"/>
      <c r="BV1336" s="140"/>
      <c r="BW1336" s="140"/>
      <c r="BX1336" s="140"/>
      <c r="BY1336" s="140"/>
      <c r="BZ1336" s="140"/>
      <c r="CA1336" s="140"/>
      <c r="CB1336" s="140"/>
      <c r="CC1336" s="140"/>
      <c r="CD1336" s="140"/>
      <c r="CE1336" s="140"/>
      <c r="CF1336" s="140"/>
      <c r="CG1336" s="140"/>
      <c r="CH1336" s="140"/>
      <c r="CI1336" s="140"/>
      <c r="CJ1336" s="140"/>
      <c r="CK1336" s="140"/>
      <c r="CL1336" s="140"/>
      <c r="CM1336" s="140"/>
      <c r="CN1336" s="140"/>
      <c r="CO1336" s="140"/>
      <c r="CP1336" s="140"/>
      <c r="CQ1336" s="140"/>
      <c r="CR1336" s="140"/>
      <c r="CS1336" s="140"/>
      <c r="CT1336" s="140"/>
      <c r="CU1336" s="140"/>
      <c r="CV1336" s="140"/>
      <c r="CW1336" s="140"/>
      <c r="CX1336" s="140"/>
      <c r="CY1336" s="140"/>
      <c r="CZ1336" s="140"/>
      <c r="DA1336" s="140"/>
      <c r="DB1336" s="140"/>
      <c r="DC1336" s="140"/>
      <c r="DD1336" s="140"/>
      <c r="DE1336" s="140"/>
      <c r="DF1336" s="140"/>
      <c r="DG1336" s="140"/>
      <c r="DH1336" s="140"/>
      <c r="DI1336" s="140"/>
      <c r="DJ1336" s="140"/>
      <c r="DK1336" s="140"/>
      <c r="DL1336" s="140"/>
      <c r="DM1336" s="140"/>
      <c r="DN1336" s="140"/>
      <c r="DO1336" s="140"/>
      <c r="DP1336" s="140"/>
      <c r="DQ1336" s="140"/>
      <c r="DR1336" s="140"/>
      <c r="DS1336" s="140"/>
      <c r="DT1336" s="140"/>
      <c r="DU1336" s="140"/>
      <c r="DV1336" s="140"/>
      <c r="DW1336" s="140"/>
      <c r="DX1336" s="140"/>
      <c r="DY1336" s="140"/>
      <c r="DZ1336" s="140"/>
      <c r="EA1336" s="140"/>
      <c r="EB1336" s="140"/>
      <c r="EC1336" s="140"/>
      <c r="ED1336" s="140"/>
      <c r="EE1336" s="140"/>
      <c r="EF1336" s="140"/>
      <c r="EG1336" s="140"/>
      <c r="EH1336" s="140"/>
      <c r="EI1336" s="140"/>
      <c r="EJ1336" s="140"/>
      <c r="EK1336" s="140"/>
      <c r="EL1336" s="140"/>
      <c r="EM1336" s="140"/>
      <c r="EN1336" s="140"/>
      <c r="EO1336" s="140"/>
      <c r="EP1336" s="140"/>
      <c r="EQ1336" s="140"/>
      <c r="ER1336" s="140"/>
      <c r="ES1336" s="140"/>
      <c r="ET1336" s="140"/>
      <c r="EW1336" s="140"/>
    </row>
    <row r="1337" spans="1:153" ht="15" customHeight="1" x14ac:dyDescent="0.25">
      <c r="A1337" s="33" t="s">
        <v>2196</v>
      </c>
      <c r="B1337" s="34"/>
      <c r="C1337" s="23"/>
      <c r="D1337" s="472"/>
      <c r="E1337" s="35">
        <f t="shared" si="46"/>
        <v>0</v>
      </c>
      <c r="F1337" s="201">
        <v>2749</v>
      </c>
      <c r="G1337" s="417"/>
      <c r="H1337" s="37" t="s">
        <v>2197</v>
      </c>
      <c r="I1337" s="38"/>
      <c r="J1337" s="202">
        <v>89.97</v>
      </c>
      <c r="K1337" s="39">
        <f t="shared" si="47"/>
        <v>0</v>
      </c>
      <c r="L1337" s="46" t="s">
        <v>2172</v>
      </c>
      <c r="M1337" s="45" t="s">
        <v>2198</v>
      </c>
      <c r="N1337" s="46" t="s">
        <v>2196</v>
      </c>
      <c r="O1337" s="46" t="s">
        <v>2169</v>
      </c>
      <c r="P1337" s="46" t="s">
        <v>95</v>
      </c>
      <c r="Q1337" s="46" t="s">
        <v>39</v>
      </c>
      <c r="R1337" s="46" t="s">
        <v>31</v>
      </c>
      <c r="S1337" s="139" t="s">
        <v>46</v>
      </c>
      <c r="T1337" s="139">
        <v>6</v>
      </c>
      <c r="U1337" s="139">
        <v>500</v>
      </c>
      <c r="V1337" s="139" t="s">
        <v>41</v>
      </c>
      <c r="W1337" s="426"/>
      <c r="X1337" s="153">
        <v>41977</v>
      </c>
      <c r="Y1337" s="34"/>
      <c r="Z1337" s="34"/>
      <c r="AA1337" s="34"/>
      <c r="AB1337" s="34"/>
      <c r="AC1337" s="34"/>
      <c r="AD1337" s="100"/>
      <c r="AF1337" s="210"/>
      <c r="AK1337" s="100"/>
      <c r="AL1337" s="100"/>
      <c r="AM1337" s="100"/>
      <c r="AN1337" s="100"/>
      <c r="AO1337" s="100"/>
      <c r="AP1337" s="100"/>
      <c r="AQ1337" s="100"/>
      <c r="AR1337" s="100"/>
      <c r="AS1337" s="100"/>
      <c r="AT1337" s="100"/>
      <c r="AU1337" s="100"/>
      <c r="AV1337" s="100"/>
      <c r="AW1337" s="100"/>
      <c r="AX1337" s="100"/>
      <c r="AY1337" s="100"/>
      <c r="AZ1337" s="100"/>
      <c r="BA1337" s="100"/>
      <c r="BB1337" s="100"/>
      <c r="BC1337" s="100"/>
      <c r="BD1337" s="100"/>
      <c r="BE1337" s="100"/>
      <c r="BF1337" s="100"/>
      <c r="BG1337" s="100"/>
      <c r="BH1337" s="100"/>
      <c r="BI1337" s="100"/>
      <c r="BJ1337" s="100"/>
      <c r="BK1337" s="100"/>
      <c r="BL1337" s="100"/>
      <c r="BM1337" s="100"/>
      <c r="BN1337" s="100"/>
      <c r="BO1337" s="100"/>
      <c r="BP1337" s="100"/>
      <c r="BQ1337" s="100"/>
      <c r="BR1337" s="100"/>
      <c r="BS1337" s="100"/>
      <c r="BT1337" s="100"/>
      <c r="BU1337" s="100"/>
      <c r="BV1337" s="100"/>
      <c r="BW1337" s="100"/>
      <c r="BX1337" s="100"/>
      <c r="BY1337" s="100"/>
      <c r="BZ1337" s="100"/>
      <c r="CA1337" s="100"/>
      <c r="CB1337" s="100"/>
      <c r="CC1337" s="100"/>
      <c r="CD1337" s="100"/>
      <c r="CE1337" s="100"/>
      <c r="CF1337" s="100"/>
      <c r="CG1337" s="100"/>
      <c r="CH1337" s="100"/>
      <c r="CI1337" s="100"/>
      <c r="CJ1337" s="100"/>
      <c r="CK1337" s="100"/>
      <c r="CL1337" s="100"/>
      <c r="CM1337" s="100"/>
      <c r="CN1337" s="100"/>
      <c r="CO1337" s="100"/>
      <c r="CP1337" s="100"/>
      <c r="CQ1337" s="100"/>
      <c r="CR1337" s="100"/>
      <c r="CS1337" s="100"/>
      <c r="CT1337" s="100"/>
      <c r="CU1337" s="100"/>
      <c r="CV1337" s="100"/>
      <c r="CW1337" s="100"/>
      <c r="CX1337" s="100"/>
      <c r="CY1337" s="100"/>
      <c r="CZ1337" s="100"/>
      <c r="DA1337" s="100"/>
      <c r="DB1337" s="100"/>
      <c r="DC1337" s="100"/>
      <c r="DD1337" s="100"/>
      <c r="DE1337" s="100"/>
      <c r="DF1337" s="100"/>
      <c r="DG1337" s="100"/>
      <c r="DH1337" s="100"/>
      <c r="DI1337" s="100"/>
      <c r="DJ1337" s="100"/>
      <c r="DK1337" s="100"/>
      <c r="DL1337" s="100"/>
      <c r="DM1337" s="100"/>
      <c r="DN1337" s="100"/>
      <c r="DO1337" s="100"/>
      <c r="DP1337" s="100"/>
      <c r="DQ1337" s="100"/>
      <c r="DR1337" s="100"/>
      <c r="DS1337" s="100"/>
      <c r="DT1337" s="100"/>
      <c r="DU1337" s="100"/>
      <c r="DV1337" s="100"/>
      <c r="DW1337" s="100"/>
      <c r="DX1337" s="100"/>
      <c r="DY1337" s="100"/>
      <c r="DZ1337" s="100"/>
      <c r="EA1337" s="100"/>
      <c r="EB1337" s="100"/>
      <c r="EC1337" s="100"/>
      <c r="ED1337" s="100"/>
      <c r="EE1337" s="100"/>
      <c r="EF1337" s="100"/>
      <c r="EG1337" s="100"/>
      <c r="EH1337" s="100"/>
      <c r="EI1337" s="100"/>
      <c r="EJ1337" s="100"/>
      <c r="EK1337" s="100"/>
      <c r="EL1337" s="100"/>
      <c r="EM1337" s="100"/>
      <c r="EN1337" s="100"/>
      <c r="EO1337" s="100"/>
      <c r="EP1337" s="100"/>
      <c r="EQ1337" s="100"/>
      <c r="ER1337" s="100"/>
      <c r="ES1337" s="100"/>
      <c r="ET1337" s="100"/>
      <c r="EU1337" s="100"/>
      <c r="EV1337" s="100"/>
      <c r="EW1337" s="100"/>
    </row>
    <row r="1338" spans="1:153" ht="15" customHeight="1" x14ac:dyDescent="0.25">
      <c r="A1338" s="33" t="s">
        <v>4225</v>
      </c>
      <c r="B1338" s="34"/>
      <c r="C1338" s="23"/>
      <c r="D1338" s="472"/>
      <c r="E1338" s="35">
        <f t="shared" si="46"/>
        <v>0</v>
      </c>
      <c r="F1338" s="201">
        <v>4223</v>
      </c>
      <c r="G1338" s="417"/>
      <c r="H1338" s="36" t="s">
        <v>4226</v>
      </c>
      <c r="I1338" s="38"/>
      <c r="J1338" s="202">
        <v>60.8</v>
      </c>
      <c r="K1338" s="39">
        <f t="shared" si="47"/>
        <v>0</v>
      </c>
      <c r="L1338" s="40" t="s">
        <v>2596</v>
      </c>
      <c r="M1338" s="41" t="s">
        <v>4227</v>
      </c>
      <c r="N1338" s="40" t="s">
        <v>4225</v>
      </c>
      <c r="O1338" s="46" t="s">
        <v>65</v>
      </c>
      <c r="P1338" s="40" t="s">
        <v>314</v>
      </c>
      <c r="Q1338" s="40" t="s">
        <v>30</v>
      </c>
      <c r="R1338" s="40" t="s">
        <v>31</v>
      </c>
      <c r="S1338" s="304" t="s">
        <v>60</v>
      </c>
      <c r="T1338" s="304">
        <v>4</v>
      </c>
      <c r="U1338" s="304">
        <v>100</v>
      </c>
      <c r="V1338" s="304" t="s">
        <v>41</v>
      </c>
      <c r="W1338" s="422"/>
      <c r="X1338" s="43">
        <v>41668</v>
      </c>
      <c r="Y1338" s="34"/>
      <c r="Z1338" s="34"/>
      <c r="AA1338" s="34"/>
      <c r="AB1338" s="34"/>
      <c r="AC1338" s="34"/>
      <c r="AD1338" s="100"/>
      <c r="AF1338" s="210"/>
    </row>
    <row r="1339" spans="1:153" ht="15" customHeight="1" x14ac:dyDescent="0.25">
      <c r="A1339" s="33" t="s">
        <v>2594</v>
      </c>
      <c r="B1339" s="34"/>
      <c r="C1339" s="23"/>
      <c r="D1339" s="472"/>
      <c r="E1339" s="35">
        <f t="shared" si="46"/>
        <v>0</v>
      </c>
      <c r="F1339" s="201">
        <v>2751</v>
      </c>
      <c r="G1339" s="417"/>
      <c r="H1339" s="36" t="s">
        <v>2595</v>
      </c>
      <c r="I1339" s="38"/>
      <c r="J1339" s="202">
        <v>13.65</v>
      </c>
      <c r="K1339" s="39">
        <f t="shared" si="47"/>
        <v>0</v>
      </c>
      <c r="L1339" s="40" t="s">
        <v>2596</v>
      </c>
      <c r="M1339" s="41" t="s">
        <v>2597</v>
      </c>
      <c r="N1339" s="40" t="s">
        <v>2594</v>
      </c>
      <c r="O1339" s="46" t="s">
        <v>2278</v>
      </c>
      <c r="P1339" s="40" t="s">
        <v>314</v>
      </c>
      <c r="Q1339" s="40" t="s">
        <v>30</v>
      </c>
      <c r="R1339" s="40" t="s">
        <v>31</v>
      </c>
      <c r="S1339" s="304" t="s">
        <v>60</v>
      </c>
      <c r="T1339" s="304">
        <v>1</v>
      </c>
      <c r="U1339" s="304">
        <v>100</v>
      </c>
      <c r="V1339" s="304" t="str">
        <f>IF(S1339="Weekly","Weekly",IF(S1339="Biweekly","Weekly","Monthly"))</f>
        <v>Monthly</v>
      </c>
      <c r="W1339" s="422"/>
      <c r="X1339" s="43"/>
      <c r="Y1339" s="34"/>
      <c r="Z1339" s="34"/>
      <c r="AA1339" s="34"/>
      <c r="AB1339" s="34"/>
      <c r="AC1339" s="34"/>
      <c r="AD1339" s="100"/>
      <c r="AF1339" s="210"/>
    </row>
    <row r="1340" spans="1:153" ht="15" customHeight="1" x14ac:dyDescent="0.25">
      <c r="A1340" s="33" t="s">
        <v>2074</v>
      </c>
      <c r="B1340" s="34"/>
      <c r="C1340" s="23"/>
      <c r="D1340" s="472"/>
      <c r="E1340" s="35">
        <f t="shared" si="46"/>
        <v>0</v>
      </c>
      <c r="F1340" s="201">
        <v>1794</v>
      </c>
      <c r="G1340" s="417"/>
      <c r="H1340" s="37" t="s">
        <v>2075</v>
      </c>
      <c r="I1340" s="38"/>
      <c r="J1340" s="202">
        <v>184.52</v>
      </c>
      <c r="K1340" s="39">
        <f t="shared" si="47"/>
        <v>0</v>
      </c>
      <c r="L1340" s="46" t="s">
        <v>171</v>
      </c>
      <c r="M1340" s="45">
        <v>6800301</v>
      </c>
      <c r="N1340" s="46" t="s">
        <v>2074</v>
      </c>
      <c r="O1340" s="46" t="s">
        <v>1641</v>
      </c>
      <c r="P1340" s="46" t="s">
        <v>38</v>
      </c>
      <c r="Q1340" s="46" t="s">
        <v>39</v>
      </c>
      <c r="R1340" s="46" t="s">
        <v>31</v>
      </c>
      <c r="S1340" s="139" t="s">
        <v>41</v>
      </c>
      <c r="T1340" s="139">
        <v>12</v>
      </c>
      <c r="U1340" s="139">
        <v>2500</v>
      </c>
      <c r="V1340" s="139" t="s">
        <v>41</v>
      </c>
      <c r="W1340" s="427"/>
      <c r="X1340" s="155">
        <v>42206</v>
      </c>
      <c r="Y1340" s="32"/>
      <c r="Z1340" s="32"/>
      <c r="AA1340" s="32"/>
      <c r="AB1340" s="32"/>
      <c r="AC1340" s="34"/>
      <c r="AD1340" s="100"/>
      <c r="AF1340" s="210"/>
    </row>
    <row r="1341" spans="1:153" ht="15" customHeight="1" x14ac:dyDescent="0.25">
      <c r="A1341" s="33" t="s">
        <v>572</v>
      </c>
      <c r="B1341" s="34"/>
      <c r="C1341" s="23"/>
      <c r="D1341" s="472"/>
      <c r="E1341" s="35">
        <f t="shared" si="46"/>
        <v>0</v>
      </c>
      <c r="F1341" s="201">
        <v>4065</v>
      </c>
      <c r="G1341" s="417"/>
      <c r="H1341" s="36" t="s">
        <v>573</v>
      </c>
      <c r="I1341" s="38"/>
      <c r="J1341" s="202">
        <v>119.97</v>
      </c>
      <c r="K1341" s="39">
        <f t="shared" si="47"/>
        <v>0</v>
      </c>
      <c r="L1341" s="40" t="s">
        <v>262</v>
      </c>
      <c r="M1341" s="41" t="s">
        <v>574</v>
      </c>
      <c r="N1341" s="40" t="s">
        <v>572</v>
      </c>
      <c r="O1341" s="46" t="s">
        <v>407</v>
      </c>
      <c r="P1341" s="40" t="s">
        <v>38</v>
      </c>
      <c r="Q1341" s="40" t="s">
        <v>39</v>
      </c>
      <c r="R1341" s="40" t="s">
        <v>31</v>
      </c>
      <c r="S1341" s="304" t="s">
        <v>41</v>
      </c>
      <c r="T1341" s="304">
        <v>13</v>
      </c>
      <c r="U1341" s="304">
        <v>500</v>
      </c>
      <c r="V1341" s="304" t="s">
        <v>41</v>
      </c>
      <c r="W1341" s="422"/>
      <c r="X1341" s="43"/>
      <c r="Y1341" s="34"/>
      <c r="Z1341" s="34"/>
      <c r="AA1341" s="34"/>
      <c r="AB1341" s="34"/>
      <c r="AC1341" s="34"/>
      <c r="AD1341" s="100"/>
      <c r="AF1341" s="210"/>
    </row>
    <row r="1342" spans="1:153" ht="15" customHeight="1" x14ac:dyDescent="0.25">
      <c r="A1342" s="33" t="s">
        <v>10791</v>
      </c>
      <c r="B1342" s="34"/>
      <c r="C1342" s="23"/>
      <c r="D1342" s="472"/>
      <c r="E1342" s="35">
        <f t="shared" si="46"/>
        <v>0</v>
      </c>
      <c r="F1342" s="201">
        <v>33002</v>
      </c>
      <c r="G1342" s="417"/>
      <c r="H1342" s="109" t="s">
        <v>10765</v>
      </c>
      <c r="I1342" s="102"/>
      <c r="J1342" s="202">
        <v>139.79</v>
      </c>
      <c r="K1342" s="39">
        <f t="shared" si="47"/>
        <v>0</v>
      </c>
      <c r="L1342" s="40" t="s">
        <v>10259</v>
      </c>
      <c r="M1342" s="41" t="s">
        <v>10790</v>
      </c>
      <c r="N1342" s="40" t="s">
        <v>10791</v>
      </c>
      <c r="O1342" s="46" t="s">
        <v>3352</v>
      </c>
      <c r="P1342" s="40" t="s">
        <v>95</v>
      </c>
      <c r="Q1342" s="40" t="s">
        <v>39</v>
      </c>
      <c r="R1342" s="40" t="s">
        <v>31</v>
      </c>
      <c r="S1342" s="304" t="s">
        <v>41</v>
      </c>
      <c r="T1342" s="304">
        <v>12</v>
      </c>
      <c r="U1342" s="304">
        <v>500</v>
      </c>
      <c r="V1342" s="304" t="s">
        <v>41</v>
      </c>
      <c r="W1342" s="422"/>
      <c r="X1342" s="191" t="s">
        <v>10816</v>
      </c>
      <c r="Y1342" s="34"/>
      <c r="Z1342" s="34"/>
      <c r="AA1342" s="34"/>
      <c r="AB1342" s="34"/>
      <c r="AC1342" s="34"/>
      <c r="AD1342" s="100"/>
      <c r="AE1342" s="100"/>
      <c r="AF1342" s="210"/>
      <c r="AG1342" s="100"/>
      <c r="AH1342" s="100"/>
      <c r="AI1342" s="100"/>
      <c r="AJ1342" s="140"/>
    </row>
    <row r="1343" spans="1:153" ht="15" customHeight="1" x14ac:dyDescent="0.25">
      <c r="A1343" s="33" t="s">
        <v>10077</v>
      </c>
      <c r="B1343" s="34"/>
      <c r="C1343" s="23"/>
      <c r="D1343" s="472"/>
      <c r="E1343" s="35">
        <f t="shared" si="46"/>
        <v>0</v>
      </c>
      <c r="F1343" s="201">
        <v>32663</v>
      </c>
      <c r="G1343" s="417"/>
      <c r="H1343" s="36" t="s">
        <v>10078</v>
      </c>
      <c r="I1343" s="102"/>
      <c r="J1343" s="202">
        <v>179.97</v>
      </c>
      <c r="K1343" s="39">
        <f t="shared" si="47"/>
        <v>0</v>
      </c>
      <c r="L1343" s="40" t="s">
        <v>10078</v>
      </c>
      <c r="M1343" s="41" t="s">
        <v>10080</v>
      </c>
      <c r="N1343" s="40" t="s">
        <v>10077</v>
      </c>
      <c r="O1343" s="46" t="s">
        <v>825</v>
      </c>
      <c r="P1343" s="40" t="s">
        <v>95</v>
      </c>
      <c r="Q1343" s="40" t="s">
        <v>39</v>
      </c>
      <c r="R1343" s="40" t="s">
        <v>31</v>
      </c>
      <c r="S1343" s="304" t="s">
        <v>60</v>
      </c>
      <c r="T1343" s="304">
        <v>4</v>
      </c>
      <c r="U1343" s="304">
        <v>2500</v>
      </c>
      <c r="V1343" s="304" t="s">
        <v>41</v>
      </c>
      <c r="W1343" s="422"/>
      <c r="X1343" s="191" t="s">
        <v>10079</v>
      </c>
      <c r="Y1343" s="34"/>
      <c r="Z1343" s="34"/>
      <c r="AA1343" s="34"/>
      <c r="AB1343" s="34"/>
      <c r="AC1343" s="34"/>
      <c r="AD1343" s="100"/>
      <c r="AE1343" s="140"/>
      <c r="AF1343" s="210"/>
      <c r="AG1343" s="140"/>
      <c r="AH1343" s="100"/>
      <c r="AI1343" s="100"/>
      <c r="AJ1343" s="100"/>
      <c r="AK1343" s="100"/>
      <c r="AL1343" s="100"/>
      <c r="AM1343" s="100"/>
      <c r="AN1343" s="100"/>
      <c r="AO1343" s="100"/>
      <c r="AP1343" s="100"/>
      <c r="AQ1343" s="100"/>
      <c r="AR1343" s="100"/>
      <c r="AS1343" s="100"/>
      <c r="AT1343" s="100"/>
      <c r="AU1343" s="100"/>
      <c r="AV1343" s="100"/>
      <c r="AW1343" s="100"/>
      <c r="AX1343" s="100"/>
      <c r="AY1343" s="100"/>
      <c r="AZ1343" s="100"/>
      <c r="BA1343" s="100"/>
      <c r="BB1343" s="100"/>
      <c r="BC1343" s="100"/>
      <c r="BD1343" s="100"/>
      <c r="BE1343" s="100"/>
      <c r="BF1343" s="100"/>
      <c r="BG1343" s="100"/>
      <c r="BH1343" s="100"/>
      <c r="BI1343" s="100"/>
      <c r="BJ1343" s="100"/>
      <c r="BK1343" s="100"/>
      <c r="BL1343" s="100"/>
      <c r="BM1343" s="100"/>
      <c r="BN1343" s="100"/>
      <c r="BO1343" s="100"/>
      <c r="BP1343" s="100"/>
      <c r="BQ1343" s="100"/>
      <c r="BR1343" s="100"/>
      <c r="BS1343" s="100"/>
      <c r="BT1343" s="100"/>
      <c r="BU1343" s="100"/>
      <c r="BV1343" s="100"/>
      <c r="BW1343" s="100"/>
      <c r="BX1343" s="100"/>
      <c r="BY1343" s="100"/>
      <c r="BZ1343" s="100"/>
      <c r="CA1343" s="100"/>
      <c r="CB1343" s="100"/>
      <c r="CC1343" s="100"/>
      <c r="CD1343" s="100"/>
      <c r="CE1343" s="100"/>
      <c r="CF1343" s="100"/>
      <c r="CG1343" s="100"/>
      <c r="CH1343" s="100"/>
      <c r="CI1343" s="100"/>
      <c r="CJ1343" s="100"/>
      <c r="CK1343" s="100"/>
      <c r="CL1343" s="100"/>
      <c r="CM1343" s="100"/>
      <c r="CN1343" s="100"/>
      <c r="CO1343" s="100"/>
      <c r="CP1343" s="100"/>
      <c r="CQ1343" s="100"/>
      <c r="CR1343" s="100"/>
      <c r="CS1343" s="100"/>
      <c r="CT1343" s="100"/>
      <c r="CU1343" s="100"/>
      <c r="CV1343" s="100"/>
      <c r="CW1343" s="100"/>
      <c r="CX1343" s="100"/>
      <c r="CY1343" s="100"/>
      <c r="CZ1343" s="100"/>
      <c r="DA1343" s="100"/>
      <c r="DB1343" s="100"/>
      <c r="DC1343" s="100"/>
      <c r="DD1343" s="100"/>
      <c r="DE1343" s="100"/>
      <c r="DF1343" s="100"/>
      <c r="DG1343" s="100"/>
      <c r="DH1343" s="100"/>
      <c r="DI1343" s="100"/>
      <c r="DJ1343" s="100"/>
      <c r="DK1343" s="100"/>
      <c r="DL1343" s="100"/>
      <c r="DM1343" s="100"/>
      <c r="DN1343" s="100"/>
      <c r="DO1343" s="100"/>
      <c r="DP1343" s="100"/>
      <c r="DQ1343" s="100"/>
      <c r="DR1343" s="100"/>
      <c r="DS1343" s="100"/>
      <c r="DT1343" s="100"/>
      <c r="DU1343" s="100"/>
      <c r="DV1343" s="100"/>
      <c r="DW1343" s="100"/>
      <c r="DX1343" s="100"/>
      <c r="DY1343" s="100"/>
      <c r="DZ1343" s="100"/>
      <c r="EA1343" s="100"/>
      <c r="EB1343" s="100"/>
      <c r="EC1343" s="100"/>
      <c r="ED1343" s="100"/>
      <c r="EE1343" s="100"/>
      <c r="EF1343" s="100"/>
      <c r="EG1343" s="100"/>
      <c r="EH1343" s="100"/>
      <c r="EI1343" s="100"/>
      <c r="EJ1343" s="100"/>
      <c r="EK1343" s="100"/>
      <c r="EL1343" s="100"/>
      <c r="EM1343" s="100"/>
      <c r="EN1343" s="100"/>
      <c r="EO1343" s="100"/>
      <c r="EP1343" s="100"/>
      <c r="EQ1343" s="100"/>
      <c r="ER1343" s="100"/>
      <c r="ES1343" s="100"/>
      <c r="ET1343" s="100"/>
      <c r="EU1343" s="100"/>
      <c r="EV1343" s="100"/>
      <c r="EW1343" s="100"/>
    </row>
    <row r="1344" spans="1:153" ht="15" customHeight="1" x14ac:dyDescent="0.25">
      <c r="A1344" s="33" t="s">
        <v>2257</v>
      </c>
      <c r="B1344" s="34"/>
      <c r="C1344" s="23"/>
      <c r="D1344" s="472"/>
      <c r="E1344" s="35">
        <f t="shared" si="46"/>
        <v>0</v>
      </c>
      <c r="F1344" s="201">
        <v>5052</v>
      </c>
      <c r="G1344" s="417"/>
      <c r="H1344" s="37" t="s">
        <v>2258</v>
      </c>
      <c r="I1344" s="38"/>
      <c r="J1344" s="202">
        <v>162.82</v>
      </c>
      <c r="K1344" s="39">
        <f t="shared" si="47"/>
        <v>0</v>
      </c>
      <c r="L1344" s="46" t="s">
        <v>264</v>
      </c>
      <c r="M1344" s="45" t="s">
        <v>2259</v>
      </c>
      <c r="N1344" s="46" t="s">
        <v>2257</v>
      </c>
      <c r="O1344" s="46" t="s">
        <v>2217</v>
      </c>
      <c r="P1344" s="46" t="s">
        <v>38</v>
      </c>
      <c r="Q1344" s="46" t="s">
        <v>39</v>
      </c>
      <c r="R1344" s="46" t="s">
        <v>31</v>
      </c>
      <c r="S1344" s="139" t="s">
        <v>41</v>
      </c>
      <c r="T1344" s="139">
        <v>13</v>
      </c>
      <c r="U1344" s="139">
        <v>500</v>
      </c>
      <c r="V1344" s="139" t="s">
        <v>41</v>
      </c>
      <c r="W1344" s="426"/>
      <c r="X1344" s="153">
        <v>42117</v>
      </c>
      <c r="Y1344" s="34"/>
      <c r="Z1344" s="34"/>
      <c r="AA1344" s="34"/>
      <c r="AB1344" s="34"/>
      <c r="AC1344" s="34"/>
      <c r="AD1344" s="100"/>
      <c r="AE1344" s="100"/>
      <c r="AF1344" s="210"/>
      <c r="AG1344" s="100"/>
      <c r="AK1344" s="140"/>
      <c r="AL1344" s="140"/>
      <c r="AM1344" s="140"/>
      <c r="AN1344" s="140"/>
      <c r="AO1344" s="140"/>
      <c r="AP1344" s="140"/>
      <c r="AQ1344" s="140"/>
      <c r="AR1344" s="140"/>
      <c r="AS1344" s="140"/>
      <c r="AT1344" s="140"/>
      <c r="AU1344" s="140"/>
      <c r="AV1344" s="140"/>
      <c r="AW1344" s="140"/>
      <c r="AX1344" s="140"/>
      <c r="AY1344" s="140"/>
      <c r="AZ1344" s="140"/>
      <c r="BA1344" s="140"/>
      <c r="BB1344" s="140"/>
      <c r="BC1344" s="140"/>
      <c r="BD1344" s="140"/>
      <c r="BE1344" s="140"/>
      <c r="BF1344" s="140"/>
      <c r="BG1344" s="140"/>
      <c r="BH1344" s="140"/>
      <c r="BI1344" s="140"/>
      <c r="BJ1344" s="140"/>
      <c r="BK1344" s="140"/>
      <c r="BL1344" s="140"/>
      <c r="BM1344" s="140"/>
      <c r="BN1344" s="140"/>
      <c r="BO1344" s="140"/>
      <c r="BP1344" s="140"/>
      <c r="BQ1344" s="140"/>
      <c r="BR1344" s="140"/>
      <c r="BS1344" s="140"/>
      <c r="BT1344" s="140"/>
      <c r="BU1344" s="140"/>
      <c r="BV1344" s="140"/>
      <c r="BW1344" s="140"/>
      <c r="BX1344" s="140"/>
      <c r="BY1344" s="140"/>
      <c r="BZ1344" s="140"/>
      <c r="CA1344" s="140"/>
      <c r="CB1344" s="140"/>
      <c r="CC1344" s="140"/>
      <c r="CD1344" s="140"/>
      <c r="CE1344" s="140"/>
      <c r="CF1344" s="140"/>
      <c r="CG1344" s="140"/>
      <c r="CH1344" s="140"/>
      <c r="CI1344" s="140"/>
      <c r="CJ1344" s="140"/>
      <c r="CK1344" s="140"/>
      <c r="CL1344" s="140"/>
      <c r="CM1344" s="140"/>
      <c r="CN1344" s="140"/>
      <c r="CO1344" s="140"/>
      <c r="CP1344" s="140"/>
      <c r="CQ1344" s="140"/>
      <c r="CR1344" s="140"/>
      <c r="CS1344" s="140"/>
      <c r="CT1344" s="140"/>
      <c r="CU1344" s="140"/>
      <c r="CV1344" s="140"/>
      <c r="CW1344" s="140"/>
      <c r="CX1344" s="140"/>
      <c r="CY1344" s="140"/>
      <c r="CZ1344" s="140"/>
      <c r="DA1344" s="140"/>
      <c r="DB1344" s="140"/>
      <c r="DC1344" s="140"/>
      <c r="DD1344" s="140"/>
      <c r="DE1344" s="140"/>
      <c r="DF1344" s="140"/>
      <c r="DG1344" s="140"/>
      <c r="DH1344" s="140"/>
      <c r="DI1344" s="140"/>
      <c r="DJ1344" s="140"/>
      <c r="DK1344" s="140"/>
      <c r="DL1344" s="140"/>
      <c r="DM1344" s="140"/>
      <c r="DN1344" s="140"/>
      <c r="DO1344" s="140"/>
      <c r="DP1344" s="140"/>
      <c r="DQ1344" s="140"/>
      <c r="DR1344" s="140"/>
      <c r="DS1344" s="140"/>
      <c r="DT1344" s="140"/>
      <c r="DU1344" s="140"/>
      <c r="DV1344" s="140"/>
      <c r="DW1344" s="140"/>
      <c r="DX1344" s="140"/>
      <c r="DY1344" s="140"/>
      <c r="DZ1344" s="140"/>
      <c r="EA1344" s="140"/>
      <c r="EB1344" s="140"/>
      <c r="EC1344" s="140"/>
      <c r="ED1344" s="140"/>
      <c r="EE1344" s="140"/>
      <c r="EF1344" s="140"/>
      <c r="EG1344" s="140"/>
      <c r="EH1344" s="140"/>
      <c r="EI1344" s="140"/>
      <c r="EJ1344" s="140"/>
      <c r="EK1344" s="140"/>
      <c r="EL1344" s="140"/>
      <c r="EM1344" s="140"/>
      <c r="EN1344" s="140"/>
      <c r="EO1344" s="140"/>
      <c r="EP1344" s="140"/>
      <c r="EQ1344" s="140"/>
      <c r="ER1344" s="140"/>
      <c r="ES1344" s="140"/>
      <c r="ET1344" s="140"/>
      <c r="EW1344" s="140"/>
    </row>
    <row r="1345" spans="1:153" ht="15" customHeight="1" x14ac:dyDescent="0.25">
      <c r="A1345" s="33" t="s">
        <v>8782</v>
      </c>
      <c r="B1345" s="34"/>
      <c r="C1345" s="93"/>
      <c r="D1345" s="472"/>
      <c r="E1345" s="35">
        <f t="shared" si="46"/>
        <v>0</v>
      </c>
      <c r="F1345" s="201">
        <v>6743</v>
      </c>
      <c r="G1345" s="417"/>
      <c r="H1345" s="101" t="s">
        <v>8680</v>
      </c>
      <c r="I1345" s="102"/>
      <c r="J1345" s="202">
        <v>189.94</v>
      </c>
      <c r="K1345" s="39">
        <f t="shared" si="47"/>
        <v>0</v>
      </c>
      <c r="L1345" s="107" t="s">
        <v>8927</v>
      </c>
      <c r="M1345" s="106" t="s">
        <v>8882</v>
      </c>
      <c r="N1345" s="107" t="s">
        <v>8782</v>
      </c>
      <c r="O1345" s="107" t="s">
        <v>694</v>
      </c>
      <c r="P1345" s="107" t="s">
        <v>314</v>
      </c>
      <c r="Q1345" s="107" t="s">
        <v>30</v>
      </c>
      <c r="R1345" s="107" t="s">
        <v>31</v>
      </c>
      <c r="S1345" s="133" t="s">
        <v>41</v>
      </c>
      <c r="T1345" s="133">
        <v>12</v>
      </c>
      <c r="U1345" s="133">
        <v>2500</v>
      </c>
      <c r="V1345" s="133" t="s">
        <v>41</v>
      </c>
      <c r="W1345" s="430"/>
      <c r="X1345" s="165" t="s">
        <v>8765</v>
      </c>
      <c r="Y1345" s="99"/>
      <c r="Z1345" s="99"/>
      <c r="AA1345" s="99"/>
      <c r="AB1345" s="99"/>
      <c r="AC1345" s="99"/>
      <c r="AD1345" s="100"/>
      <c r="AF1345" s="210"/>
      <c r="AJ1345" s="100"/>
    </row>
    <row r="1346" spans="1:153" ht="15" customHeight="1" x14ac:dyDescent="0.25">
      <c r="A1346" s="33" t="s">
        <v>9123</v>
      </c>
      <c r="B1346" s="34"/>
      <c r="C1346" s="156"/>
      <c r="D1346" s="472"/>
      <c r="E1346" s="35">
        <f t="shared" si="46"/>
        <v>0</v>
      </c>
      <c r="F1346" s="201">
        <v>31001</v>
      </c>
      <c r="G1346" s="417"/>
      <c r="H1346" s="101" t="s">
        <v>9122</v>
      </c>
      <c r="I1346" s="97"/>
      <c r="J1346" s="202">
        <v>74.28</v>
      </c>
      <c r="K1346" s="39">
        <f t="shared" si="47"/>
        <v>0</v>
      </c>
      <c r="L1346" s="107" t="s">
        <v>264</v>
      </c>
      <c r="M1346" s="106">
        <v>20596049</v>
      </c>
      <c r="N1346" s="105" t="s">
        <v>9123</v>
      </c>
      <c r="O1346" s="107" t="s">
        <v>407</v>
      </c>
      <c r="P1346" s="107" t="s">
        <v>38</v>
      </c>
      <c r="Q1346" s="107" t="s">
        <v>39</v>
      </c>
      <c r="R1346" s="107" t="s">
        <v>31</v>
      </c>
      <c r="S1346" s="133" t="s">
        <v>46</v>
      </c>
      <c r="T1346" s="133">
        <v>6</v>
      </c>
      <c r="U1346" s="133">
        <v>2500</v>
      </c>
      <c r="V1346" s="133" t="s">
        <v>41</v>
      </c>
      <c r="W1346" s="428"/>
      <c r="X1346" s="165" t="s">
        <v>9117</v>
      </c>
      <c r="Y1346" s="99"/>
      <c r="Z1346" s="99"/>
      <c r="AA1346" s="99"/>
      <c r="AB1346" s="99"/>
      <c r="AC1346" s="99"/>
      <c r="AD1346" s="100"/>
      <c r="AE1346" s="140"/>
      <c r="AF1346" s="210"/>
      <c r="AG1346" s="140"/>
    </row>
    <row r="1347" spans="1:153" ht="15" customHeight="1" x14ac:dyDescent="0.25">
      <c r="A1347" s="33" t="s">
        <v>8959</v>
      </c>
      <c r="B1347" s="34"/>
      <c r="C1347" s="93"/>
      <c r="D1347" s="472"/>
      <c r="E1347" s="35">
        <f t="shared" si="46"/>
        <v>0</v>
      </c>
      <c r="F1347" s="201">
        <v>30713</v>
      </c>
      <c r="G1347" s="417"/>
      <c r="H1347" s="101" t="s">
        <v>8956</v>
      </c>
      <c r="I1347" s="97"/>
      <c r="J1347" s="202">
        <v>101.6</v>
      </c>
      <c r="K1347" s="39">
        <f t="shared" si="47"/>
        <v>0</v>
      </c>
      <c r="L1347" s="107" t="s">
        <v>264</v>
      </c>
      <c r="M1347" s="106">
        <v>23972726</v>
      </c>
      <c r="N1347" s="107" t="s">
        <v>8959</v>
      </c>
      <c r="O1347" s="107" t="s">
        <v>2278</v>
      </c>
      <c r="P1347" s="107" t="s">
        <v>38</v>
      </c>
      <c r="Q1347" s="107" t="s">
        <v>39</v>
      </c>
      <c r="R1347" s="107" t="s">
        <v>31</v>
      </c>
      <c r="S1347" s="133" t="s">
        <v>41</v>
      </c>
      <c r="T1347" s="133">
        <v>12</v>
      </c>
      <c r="U1347" s="133">
        <v>2500</v>
      </c>
      <c r="V1347" s="133" t="s">
        <v>41</v>
      </c>
      <c r="W1347" s="430"/>
      <c r="X1347" s="164" t="s">
        <v>8965</v>
      </c>
      <c r="Y1347" s="99"/>
      <c r="Z1347" s="99"/>
      <c r="AA1347" s="99"/>
      <c r="AB1347" s="99"/>
      <c r="AC1347" s="99"/>
      <c r="AD1347" s="100"/>
      <c r="AE1347" s="100"/>
      <c r="AF1347" s="210"/>
      <c r="AG1347" s="100"/>
    </row>
    <row r="1348" spans="1:153" ht="15" customHeight="1" x14ac:dyDescent="0.25">
      <c r="A1348" s="33" t="s">
        <v>6476</v>
      </c>
      <c r="B1348" s="34"/>
      <c r="C1348" s="23"/>
      <c r="D1348" s="472"/>
      <c r="E1348" s="35">
        <f t="shared" si="46"/>
        <v>0</v>
      </c>
      <c r="F1348" s="201">
        <v>7054</v>
      </c>
      <c r="G1348" s="417"/>
      <c r="H1348" s="44" t="s">
        <v>6477</v>
      </c>
      <c r="I1348" s="223"/>
      <c r="J1348" s="202">
        <v>179.88</v>
      </c>
      <c r="K1348" s="39">
        <f t="shared" si="47"/>
        <v>0</v>
      </c>
      <c r="L1348" s="40" t="s">
        <v>273</v>
      </c>
      <c r="M1348" s="41" t="s">
        <v>6478</v>
      </c>
      <c r="N1348" s="40" t="s">
        <v>6476</v>
      </c>
      <c r="O1348" s="40" t="s">
        <v>1232</v>
      </c>
      <c r="P1348" s="40" t="s">
        <v>95</v>
      </c>
      <c r="Q1348" s="40" t="s">
        <v>39</v>
      </c>
      <c r="R1348" s="40" t="s">
        <v>31</v>
      </c>
      <c r="S1348" s="294" t="s">
        <v>60</v>
      </c>
      <c r="T1348" s="304">
        <v>4</v>
      </c>
      <c r="U1348" s="304">
        <v>2500</v>
      </c>
      <c r="V1348" s="304" t="s">
        <v>41</v>
      </c>
      <c r="W1348" s="422"/>
      <c r="X1348" s="173"/>
      <c r="Y1348" s="34"/>
      <c r="Z1348" s="34"/>
      <c r="AA1348" s="34"/>
      <c r="AB1348" s="34"/>
      <c r="AD1348" s="100"/>
      <c r="AF1348" s="210"/>
    </row>
    <row r="1349" spans="1:153" s="100" customFormat="1" ht="15" customHeight="1" x14ac:dyDescent="0.25">
      <c r="A1349" s="33" t="s">
        <v>8861</v>
      </c>
      <c r="B1349" s="34"/>
      <c r="C1349" s="93"/>
      <c r="D1349" s="472"/>
      <c r="E1349" s="35">
        <f t="shared" ref="E1349:E1412" si="48">I1349</f>
        <v>0</v>
      </c>
      <c r="F1349" s="201">
        <v>5410</v>
      </c>
      <c r="G1349" s="417"/>
      <c r="H1349" s="101" t="s">
        <v>8758</v>
      </c>
      <c r="I1349" s="102"/>
      <c r="J1349" s="202">
        <v>54.41</v>
      </c>
      <c r="K1349" s="39">
        <f t="shared" si="47"/>
        <v>0</v>
      </c>
      <c r="L1349" s="107" t="s">
        <v>8938</v>
      </c>
      <c r="M1349" s="106">
        <v>268739</v>
      </c>
      <c r="N1349" s="107" t="s">
        <v>8861</v>
      </c>
      <c r="O1349" s="107" t="s">
        <v>65</v>
      </c>
      <c r="P1349" s="107" t="s">
        <v>314</v>
      </c>
      <c r="Q1349" s="108" t="s">
        <v>30</v>
      </c>
      <c r="R1349" s="108" t="s">
        <v>31</v>
      </c>
      <c r="S1349" s="133" t="s">
        <v>41</v>
      </c>
      <c r="T1349" s="133">
        <v>12</v>
      </c>
      <c r="U1349" s="133">
        <v>2500</v>
      </c>
      <c r="V1349" s="133" t="s">
        <v>41</v>
      </c>
      <c r="W1349" s="430"/>
      <c r="X1349" s="165" t="s">
        <v>8765</v>
      </c>
      <c r="Y1349" s="99"/>
      <c r="Z1349" s="99"/>
      <c r="AA1349" s="99"/>
      <c r="AB1349" s="99"/>
      <c r="AC1349" s="99"/>
      <c r="AE1349"/>
      <c r="AF1349" s="210"/>
      <c r="AG1349"/>
      <c r="AH1349"/>
      <c r="AI1349"/>
      <c r="AJ1349"/>
      <c r="AK1349" s="140"/>
      <c r="AL1349" s="140"/>
      <c r="AM1349" s="140"/>
      <c r="AN1349" s="140"/>
      <c r="AO1349" s="140"/>
      <c r="AP1349" s="140"/>
      <c r="AQ1349" s="140"/>
      <c r="AR1349" s="140"/>
      <c r="AS1349" s="140"/>
      <c r="AT1349" s="140"/>
      <c r="AU1349" s="140"/>
      <c r="AV1349" s="140"/>
      <c r="AW1349" s="140"/>
      <c r="AX1349" s="140"/>
      <c r="AY1349" s="140"/>
      <c r="AZ1349" s="140"/>
      <c r="BA1349" s="140"/>
      <c r="BB1349" s="140"/>
      <c r="BC1349" s="140"/>
      <c r="BD1349" s="140"/>
      <c r="BE1349" s="140"/>
      <c r="BF1349" s="140"/>
      <c r="BG1349" s="140"/>
      <c r="BH1349" s="140"/>
      <c r="BI1349" s="140"/>
      <c r="BJ1349" s="140"/>
      <c r="BK1349" s="140"/>
      <c r="BL1349" s="140"/>
      <c r="BM1349" s="140"/>
      <c r="BN1349" s="140"/>
      <c r="BO1349" s="140"/>
      <c r="BP1349" s="140"/>
      <c r="BQ1349" s="140"/>
      <c r="BR1349" s="140"/>
      <c r="BS1349" s="140"/>
      <c r="BT1349" s="140"/>
      <c r="BU1349" s="140"/>
      <c r="BV1349" s="140"/>
      <c r="BW1349" s="140"/>
      <c r="BX1349" s="140"/>
      <c r="BY1349" s="140"/>
      <c r="BZ1349" s="140"/>
      <c r="CA1349" s="140"/>
      <c r="CB1349" s="140"/>
      <c r="CC1349" s="140"/>
      <c r="CD1349" s="140"/>
      <c r="CE1349" s="140"/>
      <c r="CF1349" s="140"/>
      <c r="CG1349" s="140"/>
      <c r="CH1349" s="140"/>
      <c r="CI1349" s="140"/>
      <c r="CJ1349" s="140"/>
      <c r="CK1349" s="140"/>
      <c r="CL1349" s="140"/>
      <c r="CM1349" s="140"/>
      <c r="CN1349" s="140"/>
      <c r="CO1349" s="140"/>
      <c r="CP1349" s="140"/>
      <c r="CQ1349" s="140"/>
      <c r="CR1349" s="140"/>
      <c r="CS1349" s="140"/>
      <c r="CT1349" s="140"/>
      <c r="CU1349" s="140"/>
      <c r="CV1349" s="140"/>
      <c r="CW1349" s="140"/>
      <c r="CX1349" s="140"/>
      <c r="CY1349" s="140"/>
      <c r="CZ1349" s="140"/>
      <c r="DA1349" s="140"/>
      <c r="DB1349" s="140"/>
      <c r="DC1349" s="140"/>
      <c r="DD1349" s="140"/>
      <c r="DE1349" s="140"/>
      <c r="DF1349" s="140"/>
      <c r="DG1349" s="140"/>
      <c r="DH1349" s="140"/>
      <c r="DI1349" s="140"/>
      <c r="DJ1349" s="140"/>
      <c r="DK1349" s="140"/>
      <c r="DL1349" s="140"/>
      <c r="DM1349" s="140"/>
      <c r="DN1349" s="140"/>
      <c r="DO1349" s="140"/>
      <c r="DP1349" s="140"/>
      <c r="DQ1349" s="140"/>
      <c r="DR1349" s="140"/>
      <c r="DS1349" s="140"/>
      <c r="DT1349" s="140"/>
      <c r="DU1349" s="140"/>
      <c r="DV1349" s="140"/>
      <c r="DW1349" s="140"/>
      <c r="DX1349" s="140"/>
      <c r="DY1349" s="140"/>
      <c r="DZ1349" s="140"/>
      <c r="EA1349" s="140"/>
      <c r="EB1349" s="140"/>
      <c r="EC1349" s="140"/>
      <c r="ED1349" s="140"/>
      <c r="EE1349" s="140"/>
      <c r="EF1349" s="140"/>
      <c r="EG1349" s="140"/>
      <c r="EH1349" s="140"/>
      <c r="EI1349" s="140"/>
      <c r="EJ1349" s="140"/>
      <c r="EK1349" s="140"/>
      <c r="EL1349" s="140"/>
      <c r="EM1349" s="140"/>
      <c r="EN1349" s="140"/>
      <c r="EO1349" s="140"/>
      <c r="EP1349" s="140"/>
      <c r="EQ1349" s="140"/>
      <c r="ER1349" s="140"/>
      <c r="ES1349" s="140"/>
      <c r="ET1349" s="140"/>
      <c r="EU1349"/>
      <c r="EV1349"/>
      <c r="EW1349" s="140"/>
    </row>
    <row r="1350" spans="1:153" ht="15" customHeight="1" x14ac:dyDescent="0.25">
      <c r="A1350" s="33" t="s">
        <v>9049</v>
      </c>
      <c r="B1350" s="34"/>
      <c r="C1350" s="23"/>
      <c r="D1350" s="472"/>
      <c r="E1350" s="35">
        <f t="shared" si="48"/>
        <v>0</v>
      </c>
      <c r="F1350" s="201">
        <v>30759</v>
      </c>
      <c r="G1350" s="417"/>
      <c r="H1350" s="109" t="s">
        <v>9007</v>
      </c>
      <c r="I1350" s="102"/>
      <c r="J1350" s="202">
        <v>50.97</v>
      </c>
      <c r="K1350" s="39">
        <f t="shared" si="47"/>
        <v>0</v>
      </c>
      <c r="L1350" s="40" t="s">
        <v>9083</v>
      </c>
      <c r="M1350" s="41">
        <v>7509997005997</v>
      </c>
      <c r="N1350" s="40" t="s">
        <v>9049</v>
      </c>
      <c r="O1350" s="46" t="s">
        <v>65</v>
      </c>
      <c r="P1350" s="40" t="s">
        <v>111</v>
      </c>
      <c r="Q1350" s="40" t="s">
        <v>67</v>
      </c>
      <c r="R1350" s="40" t="s">
        <v>31</v>
      </c>
      <c r="S1350" s="133" t="s">
        <v>41</v>
      </c>
      <c r="T1350" s="304">
        <v>11</v>
      </c>
      <c r="U1350" s="304">
        <v>2500</v>
      </c>
      <c r="V1350" s="304" t="s">
        <v>41</v>
      </c>
      <c r="W1350" s="422"/>
      <c r="X1350" s="152" t="s">
        <v>8965</v>
      </c>
      <c r="Y1350" s="34"/>
      <c r="Z1350" s="34"/>
      <c r="AA1350" s="34"/>
      <c r="AB1350" s="34"/>
      <c r="AC1350" s="32"/>
      <c r="AD1350" s="100"/>
      <c r="AF1350" s="210"/>
      <c r="AJ1350" s="100"/>
      <c r="AK1350" s="140"/>
      <c r="AL1350" s="140"/>
      <c r="AM1350" s="140"/>
      <c r="AN1350" s="140"/>
      <c r="AO1350" s="140"/>
      <c r="AP1350" s="140"/>
      <c r="AQ1350" s="140"/>
      <c r="AR1350" s="140"/>
      <c r="AS1350" s="140"/>
      <c r="AT1350" s="140"/>
      <c r="AU1350" s="140"/>
      <c r="AV1350" s="140"/>
      <c r="AW1350" s="140"/>
      <c r="AX1350" s="140"/>
      <c r="AY1350" s="140"/>
      <c r="AZ1350" s="140"/>
      <c r="BA1350" s="140"/>
      <c r="BB1350" s="140"/>
      <c r="BC1350" s="140"/>
      <c r="BD1350" s="140"/>
      <c r="BE1350" s="140"/>
      <c r="BF1350" s="140"/>
      <c r="BG1350" s="140"/>
      <c r="BH1350" s="140"/>
      <c r="BI1350" s="140"/>
      <c r="BJ1350" s="140"/>
      <c r="BK1350" s="140"/>
      <c r="BL1350" s="140"/>
      <c r="BM1350" s="140"/>
      <c r="BN1350" s="140"/>
      <c r="BO1350" s="140"/>
      <c r="BP1350" s="140"/>
      <c r="BQ1350" s="140"/>
      <c r="BR1350" s="140"/>
      <c r="BS1350" s="140"/>
      <c r="BT1350" s="140"/>
      <c r="BU1350" s="140"/>
      <c r="BV1350" s="140"/>
      <c r="BW1350" s="140"/>
      <c r="BX1350" s="140"/>
      <c r="BY1350" s="140"/>
      <c r="BZ1350" s="140"/>
      <c r="CA1350" s="140"/>
      <c r="CB1350" s="140"/>
      <c r="CC1350" s="140"/>
      <c r="CD1350" s="140"/>
      <c r="CE1350" s="140"/>
      <c r="CF1350" s="140"/>
      <c r="CG1350" s="140"/>
      <c r="CH1350" s="140"/>
      <c r="CI1350" s="140"/>
      <c r="CJ1350" s="140"/>
      <c r="CK1350" s="140"/>
      <c r="CL1350" s="140"/>
      <c r="CM1350" s="140"/>
      <c r="CN1350" s="140"/>
      <c r="CO1350" s="140"/>
      <c r="CP1350" s="140"/>
      <c r="CQ1350" s="140"/>
      <c r="CR1350" s="140"/>
      <c r="CS1350" s="140"/>
      <c r="CT1350" s="140"/>
      <c r="CU1350" s="140"/>
      <c r="CV1350" s="140"/>
      <c r="CW1350" s="140"/>
      <c r="CX1350" s="140"/>
      <c r="CY1350" s="140"/>
      <c r="CZ1350" s="140"/>
      <c r="DA1350" s="140"/>
      <c r="DB1350" s="140"/>
      <c r="DC1350" s="140"/>
      <c r="DD1350" s="140"/>
      <c r="DE1350" s="140"/>
      <c r="DF1350" s="140"/>
      <c r="DG1350" s="140"/>
      <c r="DH1350" s="140"/>
      <c r="DI1350" s="140"/>
      <c r="DJ1350" s="140"/>
      <c r="DK1350" s="140"/>
      <c r="DL1350" s="140"/>
      <c r="DM1350" s="140"/>
      <c r="DN1350" s="140"/>
      <c r="DO1350" s="140"/>
      <c r="DP1350" s="140"/>
      <c r="DQ1350" s="140"/>
      <c r="DR1350" s="140"/>
      <c r="DS1350" s="140"/>
      <c r="DT1350" s="140"/>
      <c r="DU1350" s="140"/>
      <c r="DV1350" s="140"/>
      <c r="DW1350" s="140"/>
      <c r="DX1350" s="140"/>
      <c r="DY1350" s="140"/>
      <c r="DZ1350" s="140"/>
      <c r="EA1350" s="140"/>
      <c r="EB1350" s="140"/>
      <c r="EC1350" s="140"/>
      <c r="ED1350" s="140"/>
      <c r="EE1350" s="140"/>
      <c r="EF1350" s="140"/>
      <c r="EG1350" s="140"/>
      <c r="EH1350" s="140"/>
      <c r="EI1350" s="140"/>
      <c r="EJ1350" s="140"/>
      <c r="EK1350" s="140"/>
      <c r="EL1350" s="140"/>
      <c r="EM1350" s="140"/>
      <c r="EN1350" s="140"/>
      <c r="EO1350" s="140"/>
      <c r="EP1350" s="140"/>
      <c r="EQ1350" s="140"/>
      <c r="ER1350" s="140"/>
      <c r="ES1350" s="140"/>
      <c r="ET1350" s="140"/>
      <c r="EU1350" s="100"/>
      <c r="EV1350" s="100"/>
      <c r="EW1350" s="140"/>
    </row>
    <row r="1351" spans="1:153" ht="15" customHeight="1" x14ac:dyDescent="0.25">
      <c r="A1351" s="33" t="s">
        <v>1753</v>
      </c>
      <c r="B1351" s="34"/>
      <c r="C1351" s="23"/>
      <c r="D1351" s="472"/>
      <c r="E1351" s="35">
        <f t="shared" si="48"/>
        <v>0</v>
      </c>
      <c r="F1351" s="201">
        <v>1423</v>
      </c>
      <c r="G1351" s="417"/>
      <c r="H1351" s="37" t="s">
        <v>1754</v>
      </c>
      <c r="I1351" s="38"/>
      <c r="J1351" s="202">
        <v>168.43</v>
      </c>
      <c r="K1351" s="39">
        <f t="shared" si="47"/>
        <v>0</v>
      </c>
      <c r="L1351" s="46" t="s">
        <v>264</v>
      </c>
      <c r="M1351" s="45">
        <v>13510193</v>
      </c>
      <c r="N1351" s="46" t="s">
        <v>1753</v>
      </c>
      <c r="O1351" s="46" t="s">
        <v>45</v>
      </c>
      <c r="P1351" s="46" t="s">
        <v>38</v>
      </c>
      <c r="Q1351" s="46" t="s">
        <v>39</v>
      </c>
      <c r="R1351" s="46" t="s">
        <v>31</v>
      </c>
      <c r="S1351" s="139" t="s">
        <v>41</v>
      </c>
      <c r="T1351" s="139">
        <v>12</v>
      </c>
      <c r="U1351" s="139">
        <v>500</v>
      </c>
      <c r="V1351" s="139" t="s">
        <v>41</v>
      </c>
      <c r="W1351" s="426"/>
      <c r="X1351" s="153">
        <v>42096</v>
      </c>
      <c r="Y1351" s="34"/>
      <c r="Z1351" s="34"/>
      <c r="AA1351" s="34"/>
      <c r="AB1351" s="34"/>
      <c r="AC1351" s="34"/>
      <c r="AD1351" s="100"/>
      <c r="AE1351" s="100"/>
      <c r="AF1351" s="210"/>
      <c r="AG1351" s="100"/>
    </row>
    <row r="1352" spans="1:153" ht="15" customHeight="1" x14ac:dyDescent="0.25">
      <c r="A1352" s="33" t="s">
        <v>1298</v>
      </c>
      <c r="B1352" s="34"/>
      <c r="C1352" s="23"/>
      <c r="D1352" s="472"/>
      <c r="E1352" s="35">
        <f t="shared" si="48"/>
        <v>0</v>
      </c>
      <c r="F1352" s="201">
        <v>5808</v>
      </c>
      <c r="G1352" s="417"/>
      <c r="H1352" s="36" t="s">
        <v>1299</v>
      </c>
      <c r="I1352" s="38"/>
      <c r="J1352" s="202">
        <v>298.61</v>
      </c>
      <c r="K1352" s="39">
        <f t="shared" si="47"/>
        <v>0</v>
      </c>
      <c r="L1352" s="40" t="s">
        <v>788</v>
      </c>
      <c r="M1352" s="41" t="s">
        <v>1300</v>
      </c>
      <c r="N1352" s="40" t="s">
        <v>1298</v>
      </c>
      <c r="O1352" s="46" t="s">
        <v>1232</v>
      </c>
      <c r="P1352" s="40" t="s">
        <v>38</v>
      </c>
      <c r="Q1352" s="40" t="s">
        <v>39</v>
      </c>
      <c r="R1352" s="40" t="s">
        <v>31</v>
      </c>
      <c r="S1352" s="304" t="s">
        <v>41</v>
      </c>
      <c r="T1352" s="304">
        <v>13</v>
      </c>
      <c r="U1352" s="304">
        <v>2500</v>
      </c>
      <c r="V1352" s="304" t="s">
        <v>41</v>
      </c>
      <c r="W1352" s="422"/>
      <c r="X1352" s="43"/>
      <c r="Y1352" s="34"/>
      <c r="Z1352" s="34"/>
      <c r="AA1352" s="34"/>
      <c r="AB1352" s="34"/>
      <c r="AC1352" s="34"/>
      <c r="AD1352" s="100"/>
      <c r="AF1352" s="210"/>
      <c r="AK1352" s="100"/>
      <c r="AL1352" s="100"/>
      <c r="AM1352" s="100"/>
      <c r="AN1352" s="100"/>
      <c r="AO1352" s="100"/>
      <c r="AP1352" s="100"/>
      <c r="AQ1352" s="100"/>
      <c r="AR1352" s="100"/>
      <c r="AS1352" s="100"/>
      <c r="AT1352" s="100"/>
      <c r="AU1352" s="100"/>
      <c r="AV1352" s="100"/>
      <c r="AW1352" s="100"/>
      <c r="AX1352" s="100"/>
      <c r="AY1352" s="100"/>
      <c r="AZ1352" s="100"/>
      <c r="BA1352" s="100"/>
      <c r="BB1352" s="100"/>
      <c r="BC1352" s="100"/>
      <c r="BD1352" s="100"/>
      <c r="BE1352" s="100"/>
      <c r="BF1352" s="100"/>
      <c r="BG1352" s="100"/>
      <c r="BH1352" s="100"/>
      <c r="BI1352" s="100"/>
      <c r="BJ1352" s="100"/>
      <c r="BK1352" s="100"/>
      <c r="BL1352" s="100"/>
      <c r="BM1352" s="100"/>
      <c r="BN1352" s="100"/>
      <c r="BO1352" s="100"/>
      <c r="BP1352" s="100"/>
      <c r="BQ1352" s="100"/>
      <c r="BR1352" s="100"/>
      <c r="BS1352" s="100"/>
      <c r="BT1352" s="100"/>
      <c r="BU1352" s="100"/>
      <c r="BV1352" s="100"/>
      <c r="BW1352" s="100"/>
      <c r="BX1352" s="100"/>
      <c r="BY1352" s="100"/>
      <c r="BZ1352" s="100"/>
      <c r="CA1352" s="100"/>
      <c r="CB1352" s="100"/>
      <c r="CC1352" s="100"/>
      <c r="CD1352" s="100"/>
      <c r="CE1352" s="100"/>
      <c r="CF1352" s="100"/>
      <c r="CG1352" s="100"/>
      <c r="CH1352" s="100"/>
      <c r="CI1352" s="100"/>
      <c r="CJ1352" s="100"/>
      <c r="CK1352" s="100"/>
      <c r="CL1352" s="100"/>
      <c r="CM1352" s="100"/>
      <c r="CN1352" s="100"/>
      <c r="CO1352" s="100"/>
      <c r="CP1352" s="100"/>
      <c r="CQ1352" s="100"/>
      <c r="CR1352" s="100"/>
      <c r="CS1352" s="100"/>
      <c r="CT1352" s="100"/>
      <c r="CU1352" s="100"/>
      <c r="CV1352" s="100"/>
      <c r="CW1352" s="100"/>
      <c r="CX1352" s="100"/>
      <c r="CY1352" s="100"/>
      <c r="CZ1352" s="100"/>
      <c r="DA1352" s="100"/>
      <c r="DB1352" s="100"/>
      <c r="DC1352" s="100"/>
      <c r="DD1352" s="100"/>
      <c r="DE1352" s="100"/>
      <c r="DF1352" s="100"/>
      <c r="DG1352" s="100"/>
      <c r="DH1352" s="100"/>
      <c r="DI1352" s="100"/>
      <c r="DJ1352" s="100"/>
      <c r="DK1352" s="100"/>
      <c r="DL1352" s="100"/>
      <c r="DM1352" s="100"/>
      <c r="DN1352" s="100"/>
      <c r="DO1352" s="100"/>
      <c r="DP1352" s="100"/>
      <c r="DQ1352" s="100"/>
      <c r="DR1352" s="100"/>
      <c r="DS1352" s="100"/>
      <c r="DT1352" s="100"/>
      <c r="DU1352" s="100"/>
      <c r="DV1352" s="100"/>
      <c r="DW1352" s="100"/>
      <c r="DX1352" s="100"/>
      <c r="DY1352" s="100"/>
      <c r="DZ1352" s="100"/>
      <c r="EA1352" s="100"/>
      <c r="EB1352" s="100"/>
      <c r="EC1352" s="100"/>
      <c r="ED1352" s="100"/>
      <c r="EE1352" s="100"/>
      <c r="EF1352" s="100"/>
      <c r="EG1352" s="100"/>
      <c r="EH1352" s="100"/>
      <c r="EI1352" s="100"/>
      <c r="EJ1352" s="100"/>
      <c r="EK1352" s="100"/>
      <c r="EL1352" s="100"/>
      <c r="EM1352" s="100"/>
      <c r="EN1352" s="100"/>
      <c r="EO1352" s="100"/>
      <c r="EP1352" s="100"/>
      <c r="EQ1352" s="100"/>
      <c r="ER1352" s="100"/>
      <c r="ES1352" s="100"/>
      <c r="ET1352" s="100"/>
      <c r="EW1352" s="100"/>
    </row>
    <row r="1353" spans="1:153" ht="15" customHeight="1" x14ac:dyDescent="0.25">
      <c r="A1353" s="33" t="s">
        <v>1869</v>
      </c>
      <c r="B1353" s="34"/>
      <c r="C1353" s="23"/>
      <c r="D1353" s="472"/>
      <c r="E1353" s="35">
        <f t="shared" si="48"/>
        <v>0</v>
      </c>
      <c r="F1353" s="201">
        <v>7056</v>
      </c>
      <c r="G1353" s="417"/>
      <c r="H1353" s="36" t="s">
        <v>1870</v>
      </c>
      <c r="I1353" s="38"/>
      <c r="J1353" s="202">
        <v>115.97</v>
      </c>
      <c r="K1353" s="39">
        <f t="shared" si="47"/>
        <v>0</v>
      </c>
      <c r="L1353" s="40" t="s">
        <v>96</v>
      </c>
      <c r="M1353" s="41" t="s">
        <v>1871</v>
      </c>
      <c r="N1353" s="40" t="s">
        <v>1869</v>
      </c>
      <c r="O1353" s="46" t="s">
        <v>1852</v>
      </c>
      <c r="P1353" s="40" t="s">
        <v>97</v>
      </c>
      <c r="Q1353" s="40" t="s">
        <v>98</v>
      </c>
      <c r="R1353" s="40" t="s">
        <v>31</v>
      </c>
      <c r="S1353" s="304" t="s">
        <v>41</v>
      </c>
      <c r="T1353" s="304">
        <v>12</v>
      </c>
      <c r="U1353" s="304">
        <v>2500</v>
      </c>
      <c r="V1353" s="304" t="s">
        <v>41</v>
      </c>
      <c r="W1353" s="422"/>
      <c r="X1353" s="43">
        <v>41821</v>
      </c>
      <c r="Y1353" s="34"/>
      <c r="Z1353" s="34"/>
      <c r="AA1353" s="34"/>
      <c r="AB1353" s="34"/>
      <c r="AC1353" s="34"/>
      <c r="AD1353" s="100"/>
      <c r="AF1353" s="210"/>
      <c r="AK1353" s="140"/>
      <c r="AL1353" s="140"/>
      <c r="AM1353" s="140"/>
      <c r="AN1353" s="140"/>
      <c r="AO1353" s="140"/>
      <c r="AP1353" s="140"/>
      <c r="AQ1353" s="140"/>
      <c r="AR1353" s="140"/>
      <c r="AS1353" s="140"/>
      <c r="AT1353" s="140"/>
      <c r="AU1353" s="140"/>
      <c r="AV1353" s="140"/>
      <c r="AW1353" s="140"/>
      <c r="AX1353" s="140"/>
      <c r="AY1353" s="140"/>
      <c r="AZ1353" s="140"/>
      <c r="BA1353" s="140"/>
      <c r="BB1353" s="140"/>
      <c r="BC1353" s="140"/>
      <c r="BD1353" s="140"/>
      <c r="BE1353" s="140"/>
      <c r="BF1353" s="140"/>
      <c r="BG1353" s="140"/>
      <c r="BH1353" s="140"/>
      <c r="BI1353" s="140"/>
      <c r="BJ1353" s="140"/>
      <c r="BK1353" s="140"/>
      <c r="BL1353" s="140"/>
      <c r="BM1353" s="140"/>
      <c r="BN1353" s="140"/>
      <c r="BO1353" s="140"/>
      <c r="BP1353" s="140"/>
      <c r="BQ1353" s="140"/>
      <c r="BR1353" s="140"/>
      <c r="BS1353" s="140"/>
      <c r="BT1353" s="140"/>
      <c r="BU1353" s="140"/>
      <c r="BV1353" s="140"/>
      <c r="BW1353" s="140"/>
      <c r="BX1353" s="140"/>
      <c r="BY1353" s="140"/>
      <c r="BZ1353" s="140"/>
      <c r="CA1353" s="140"/>
      <c r="CB1353" s="140"/>
      <c r="CC1353" s="140"/>
      <c r="CD1353" s="140"/>
      <c r="CE1353" s="140"/>
      <c r="CF1353" s="140"/>
      <c r="CG1353" s="140"/>
      <c r="CH1353" s="140"/>
      <c r="CI1353" s="140"/>
      <c r="CJ1353" s="140"/>
      <c r="CK1353" s="140"/>
      <c r="CL1353" s="140"/>
      <c r="CM1353" s="140"/>
      <c r="CN1353" s="140"/>
      <c r="CO1353" s="140"/>
      <c r="CP1353" s="140"/>
      <c r="CQ1353" s="140"/>
      <c r="CR1353" s="140"/>
      <c r="CS1353" s="140"/>
      <c r="CT1353" s="140"/>
      <c r="CU1353" s="140"/>
      <c r="CV1353" s="140"/>
      <c r="CW1353" s="140"/>
      <c r="CX1353" s="140"/>
      <c r="CY1353" s="140"/>
      <c r="CZ1353" s="140"/>
      <c r="DA1353" s="140"/>
      <c r="DB1353" s="140"/>
      <c r="DC1353" s="140"/>
      <c r="DD1353" s="140"/>
      <c r="DE1353" s="140"/>
      <c r="DF1353" s="140"/>
      <c r="DG1353" s="140"/>
      <c r="DH1353" s="140"/>
      <c r="DI1353" s="140"/>
      <c r="DJ1353" s="140"/>
      <c r="DK1353" s="140"/>
      <c r="DL1353" s="140"/>
      <c r="DM1353" s="140"/>
      <c r="DN1353" s="140"/>
      <c r="DO1353" s="140"/>
      <c r="DP1353" s="140"/>
      <c r="DQ1353" s="140"/>
      <c r="DR1353" s="140"/>
      <c r="DS1353" s="140"/>
      <c r="DT1353" s="140"/>
      <c r="DU1353" s="140"/>
      <c r="DV1353" s="140"/>
      <c r="DW1353" s="140"/>
      <c r="DX1353" s="140"/>
      <c r="DY1353" s="140"/>
      <c r="DZ1353" s="140"/>
      <c r="EA1353" s="140"/>
      <c r="EB1353" s="140"/>
      <c r="EC1353" s="140"/>
      <c r="ED1353" s="140"/>
      <c r="EE1353" s="140"/>
      <c r="EF1353" s="140"/>
      <c r="EG1353" s="140"/>
      <c r="EH1353" s="140"/>
      <c r="EI1353" s="140"/>
      <c r="EJ1353" s="140"/>
      <c r="EK1353" s="140"/>
      <c r="EL1353" s="140"/>
      <c r="EM1353" s="140"/>
      <c r="EN1353" s="140"/>
      <c r="EO1353" s="140"/>
      <c r="EP1353" s="140"/>
      <c r="EQ1353" s="140"/>
      <c r="ER1353" s="140"/>
      <c r="ES1353" s="140"/>
      <c r="ET1353" s="140"/>
      <c r="EW1353" s="140"/>
    </row>
    <row r="1354" spans="1:153" ht="15" customHeight="1" x14ac:dyDescent="0.25">
      <c r="A1354" s="33" t="s">
        <v>894</v>
      </c>
      <c r="B1354" s="34"/>
      <c r="C1354" s="23"/>
      <c r="D1354" s="472"/>
      <c r="E1354" s="35">
        <f t="shared" si="48"/>
        <v>0</v>
      </c>
      <c r="F1354" s="201">
        <v>1403</v>
      </c>
      <c r="G1354" s="417"/>
      <c r="H1354" s="36" t="s">
        <v>895</v>
      </c>
      <c r="I1354" s="38"/>
      <c r="J1354" s="202">
        <v>97.34</v>
      </c>
      <c r="K1354" s="39">
        <f t="shared" si="47"/>
        <v>0</v>
      </c>
      <c r="L1354" s="40" t="s">
        <v>315</v>
      </c>
      <c r="M1354" s="41" t="s">
        <v>896</v>
      </c>
      <c r="N1354" s="40" t="s">
        <v>894</v>
      </c>
      <c r="O1354" s="46" t="s">
        <v>825</v>
      </c>
      <c r="P1354" s="40" t="s">
        <v>116</v>
      </c>
      <c r="Q1354" s="40" t="s">
        <v>39</v>
      </c>
      <c r="R1354" s="40" t="s">
        <v>31</v>
      </c>
      <c r="S1354" s="304" t="s">
        <v>41</v>
      </c>
      <c r="T1354" s="304">
        <v>11</v>
      </c>
      <c r="U1354" s="304">
        <v>2500</v>
      </c>
      <c r="V1354" s="304" t="s">
        <v>41</v>
      </c>
      <c r="W1354" s="422"/>
      <c r="X1354" s="43">
        <v>41817</v>
      </c>
      <c r="Y1354" s="34"/>
      <c r="Z1354" s="34"/>
      <c r="AA1354" s="34"/>
      <c r="AB1354" s="34"/>
      <c r="AC1354" s="34"/>
      <c r="AD1354" s="100"/>
      <c r="AF1354" s="210"/>
    </row>
    <row r="1355" spans="1:153" ht="15" customHeight="1" x14ac:dyDescent="0.25">
      <c r="A1355" s="33" t="s">
        <v>11324</v>
      </c>
      <c r="B1355" s="34"/>
      <c r="C1355" s="23"/>
      <c r="D1355" s="472"/>
      <c r="E1355" s="35">
        <f t="shared" si="48"/>
        <v>0</v>
      </c>
      <c r="F1355" s="201">
        <v>34831</v>
      </c>
      <c r="G1355" s="417"/>
      <c r="H1355" s="36" t="s">
        <v>11377</v>
      </c>
      <c r="I1355" s="102"/>
      <c r="J1355" s="202">
        <v>358.21</v>
      </c>
      <c r="K1355" s="39">
        <f t="shared" si="47"/>
        <v>0</v>
      </c>
      <c r="L1355" s="40" t="s">
        <v>171</v>
      </c>
      <c r="M1355" s="41" t="s">
        <v>11423</v>
      </c>
      <c r="N1355" s="40" t="s">
        <v>11324</v>
      </c>
      <c r="O1355" s="46" t="s">
        <v>825</v>
      </c>
      <c r="P1355" s="40" t="s">
        <v>38</v>
      </c>
      <c r="Q1355" s="40" t="s">
        <v>39</v>
      </c>
      <c r="R1355" s="40" t="s">
        <v>31</v>
      </c>
      <c r="S1355" s="304" t="s">
        <v>32</v>
      </c>
      <c r="T1355" s="304">
        <v>51</v>
      </c>
      <c r="U1355" s="304">
        <v>2500</v>
      </c>
      <c r="V1355" s="304" t="s">
        <v>41</v>
      </c>
      <c r="W1355" s="429"/>
      <c r="X1355" s="191" t="s">
        <v>11446</v>
      </c>
      <c r="Y1355" s="34"/>
      <c r="Z1355" s="34"/>
      <c r="AA1355" s="34"/>
      <c r="AB1355" s="34"/>
      <c r="AC1355" s="34"/>
      <c r="AD1355" s="100"/>
      <c r="AE1355" s="140"/>
      <c r="AF1355" s="210"/>
      <c r="AG1355" s="140"/>
      <c r="AH1355" s="100"/>
      <c r="AI1355" s="100"/>
      <c r="AJ1355" s="100"/>
      <c r="AK1355" s="140"/>
      <c r="AL1355" s="140"/>
      <c r="AM1355" s="140"/>
      <c r="AN1355" s="140"/>
      <c r="AO1355" s="140"/>
      <c r="AP1355" s="140"/>
      <c r="AQ1355" s="140"/>
      <c r="AR1355" s="140"/>
      <c r="AS1355" s="140"/>
      <c r="AT1355" s="140"/>
      <c r="AU1355" s="140"/>
      <c r="AV1355" s="140"/>
      <c r="AW1355" s="140"/>
      <c r="AX1355" s="140"/>
      <c r="AY1355" s="140"/>
      <c r="AZ1355" s="140"/>
      <c r="BA1355" s="140"/>
      <c r="BB1355" s="140"/>
      <c r="BC1355" s="140"/>
      <c r="BD1355" s="140"/>
      <c r="BE1355" s="140"/>
      <c r="BF1355" s="140"/>
      <c r="BG1355" s="140"/>
      <c r="BH1355" s="140"/>
      <c r="BI1355" s="140"/>
      <c r="BJ1355" s="140"/>
      <c r="BK1355" s="140"/>
      <c r="BL1355" s="140"/>
      <c r="BM1355" s="140"/>
      <c r="BN1355" s="140"/>
      <c r="BO1355" s="140"/>
      <c r="BP1355" s="140"/>
      <c r="BQ1355" s="140"/>
      <c r="BR1355" s="140"/>
      <c r="BS1355" s="140"/>
      <c r="BT1355" s="140"/>
      <c r="BU1355" s="140"/>
      <c r="BV1355" s="140"/>
      <c r="BW1355" s="140"/>
      <c r="BX1355" s="140"/>
      <c r="BY1355" s="140"/>
      <c r="BZ1355" s="140"/>
      <c r="CA1355" s="140"/>
      <c r="CB1355" s="140"/>
      <c r="CC1355" s="140"/>
      <c r="CD1355" s="140"/>
      <c r="CE1355" s="140"/>
      <c r="CF1355" s="140"/>
      <c r="CG1355" s="140"/>
      <c r="CH1355" s="140"/>
      <c r="CI1355" s="140"/>
      <c r="CJ1355" s="140"/>
      <c r="CK1355" s="140"/>
      <c r="CL1355" s="140"/>
      <c r="CM1355" s="140"/>
      <c r="CN1355" s="140"/>
      <c r="CO1355" s="140"/>
      <c r="CP1355" s="140"/>
      <c r="CQ1355" s="140"/>
      <c r="CR1355" s="140"/>
      <c r="CS1355" s="140"/>
      <c r="CT1355" s="140"/>
      <c r="CU1355" s="140"/>
      <c r="CV1355" s="140"/>
      <c r="CW1355" s="140"/>
      <c r="CX1355" s="140"/>
      <c r="CY1355" s="140"/>
      <c r="CZ1355" s="140"/>
      <c r="DA1355" s="140"/>
      <c r="DB1355" s="140"/>
      <c r="DC1355" s="140"/>
      <c r="DD1355" s="140"/>
      <c r="DE1355" s="140"/>
      <c r="DF1355" s="140"/>
      <c r="DG1355" s="140"/>
      <c r="DH1355" s="140"/>
      <c r="DI1355" s="140"/>
      <c r="DJ1355" s="140"/>
      <c r="DK1355" s="140"/>
      <c r="DL1355" s="140"/>
      <c r="DM1355" s="140"/>
      <c r="DN1355" s="140"/>
      <c r="DO1355" s="140"/>
      <c r="DP1355" s="140"/>
      <c r="DQ1355" s="140"/>
      <c r="DR1355" s="140"/>
      <c r="DS1355" s="140"/>
      <c r="DT1355" s="140"/>
      <c r="DU1355" s="140"/>
      <c r="DV1355" s="140"/>
      <c r="DW1355" s="140"/>
      <c r="DX1355" s="140"/>
      <c r="DY1355" s="140"/>
      <c r="DZ1355" s="140"/>
      <c r="EA1355" s="140"/>
      <c r="EB1355" s="140"/>
      <c r="EC1355" s="140"/>
      <c r="ED1355" s="140"/>
      <c r="EE1355" s="140"/>
      <c r="EF1355" s="140"/>
      <c r="EG1355" s="140"/>
      <c r="EH1355" s="140"/>
      <c r="EI1355" s="140"/>
      <c r="EJ1355" s="140"/>
      <c r="EK1355" s="140"/>
      <c r="EL1355" s="140"/>
      <c r="EM1355" s="140"/>
      <c r="EN1355" s="140"/>
      <c r="EO1355" s="140"/>
      <c r="EP1355" s="140"/>
      <c r="EQ1355" s="140"/>
      <c r="ER1355" s="140"/>
      <c r="ES1355" s="140"/>
      <c r="ET1355" s="140"/>
      <c r="EU1355" s="140"/>
      <c r="EV1355" s="140"/>
    </row>
    <row r="1356" spans="1:153" ht="15" customHeight="1" x14ac:dyDescent="0.25">
      <c r="A1356" s="33" t="s">
        <v>1755</v>
      </c>
      <c r="B1356" s="34"/>
      <c r="C1356" s="23"/>
      <c r="D1356" s="472"/>
      <c r="E1356" s="35">
        <f t="shared" si="48"/>
        <v>0</v>
      </c>
      <c r="F1356" s="201">
        <v>5794</v>
      </c>
      <c r="G1356" s="417"/>
      <c r="H1356" s="37" t="s">
        <v>1756</v>
      </c>
      <c r="I1356" s="38"/>
      <c r="J1356" s="202">
        <v>11.47</v>
      </c>
      <c r="K1356" s="39">
        <f t="shared" si="47"/>
        <v>0</v>
      </c>
      <c r="L1356" s="46" t="s">
        <v>1443</v>
      </c>
      <c r="M1356" s="45">
        <v>17041202</v>
      </c>
      <c r="N1356" s="46" t="s">
        <v>1755</v>
      </c>
      <c r="O1356" s="46" t="s">
        <v>28</v>
      </c>
      <c r="P1356" s="46" t="s">
        <v>66</v>
      </c>
      <c r="Q1356" s="46" t="s">
        <v>67</v>
      </c>
      <c r="R1356" s="46" t="s">
        <v>31</v>
      </c>
      <c r="S1356" s="139" t="s">
        <v>9536</v>
      </c>
      <c r="T1356" s="139">
        <v>1</v>
      </c>
      <c r="U1356" s="139">
        <v>2500</v>
      </c>
      <c r="V1356" s="139" t="s">
        <v>41</v>
      </c>
      <c r="W1356" s="426"/>
      <c r="X1356" s="153">
        <v>42086</v>
      </c>
      <c r="Y1356" s="34"/>
      <c r="Z1356" s="34"/>
      <c r="AA1356" s="34"/>
      <c r="AB1356" s="34"/>
      <c r="AC1356" s="34"/>
      <c r="AD1356" s="100"/>
      <c r="AF1356" s="210"/>
      <c r="AJ1356" s="100"/>
    </row>
    <row r="1357" spans="1:153" ht="15" customHeight="1" x14ac:dyDescent="0.25">
      <c r="A1357" s="33" t="s">
        <v>1757</v>
      </c>
      <c r="B1357" s="34"/>
      <c r="C1357" s="23"/>
      <c r="D1357" s="472"/>
      <c r="E1357" s="35">
        <f t="shared" si="48"/>
        <v>0</v>
      </c>
      <c r="F1357" s="201">
        <v>3104</v>
      </c>
      <c r="G1357" s="417"/>
      <c r="H1357" s="37" t="s">
        <v>1758</v>
      </c>
      <c r="I1357" s="38"/>
      <c r="J1357" s="202">
        <v>11.47</v>
      </c>
      <c r="K1357" s="39">
        <f t="shared" si="47"/>
        <v>0</v>
      </c>
      <c r="L1357" s="46" t="s">
        <v>1443</v>
      </c>
      <c r="M1357" s="45">
        <v>17282015</v>
      </c>
      <c r="N1357" s="46" t="s">
        <v>1757</v>
      </c>
      <c r="O1357" s="46" t="s">
        <v>28</v>
      </c>
      <c r="P1357" s="46" t="s">
        <v>66</v>
      </c>
      <c r="Q1357" s="46" t="s">
        <v>67</v>
      </c>
      <c r="R1357" s="46" t="s">
        <v>31</v>
      </c>
      <c r="S1357" s="139" t="s">
        <v>9536</v>
      </c>
      <c r="T1357" s="139">
        <v>1</v>
      </c>
      <c r="U1357" s="139">
        <v>2500</v>
      </c>
      <c r="V1357" s="139" t="s">
        <v>41</v>
      </c>
      <c r="W1357" s="426"/>
      <c r="X1357" s="153">
        <v>42086</v>
      </c>
      <c r="Y1357" s="34"/>
      <c r="Z1357" s="34"/>
      <c r="AA1357" s="34"/>
      <c r="AB1357" s="34"/>
      <c r="AC1357" s="34"/>
      <c r="AD1357" s="100"/>
      <c r="AF1357" s="210"/>
      <c r="AJ1357" s="100"/>
    </row>
    <row r="1358" spans="1:153" ht="15" customHeight="1" x14ac:dyDescent="0.25">
      <c r="A1358" s="33" t="s">
        <v>2199</v>
      </c>
      <c r="B1358" s="34"/>
      <c r="C1358" s="23"/>
      <c r="D1358" s="472"/>
      <c r="E1358" s="35">
        <f t="shared" si="48"/>
        <v>0</v>
      </c>
      <c r="F1358" s="201">
        <v>5795</v>
      </c>
      <c r="G1358" s="417"/>
      <c r="H1358" s="37" t="s">
        <v>2200</v>
      </c>
      <c r="I1358" s="38"/>
      <c r="J1358" s="202">
        <v>11.47</v>
      </c>
      <c r="K1358" s="39">
        <f t="shared" si="47"/>
        <v>0</v>
      </c>
      <c r="L1358" s="46" t="s">
        <v>1443</v>
      </c>
      <c r="M1358" s="45">
        <v>17411202</v>
      </c>
      <c r="N1358" s="46" t="s">
        <v>2199</v>
      </c>
      <c r="O1358" s="46" t="s">
        <v>2169</v>
      </c>
      <c r="P1358" s="46" t="s">
        <v>66</v>
      </c>
      <c r="Q1358" s="46" t="s">
        <v>67</v>
      </c>
      <c r="R1358" s="46" t="s">
        <v>31</v>
      </c>
      <c r="S1358" s="139" t="s">
        <v>9536</v>
      </c>
      <c r="T1358" s="139">
        <v>1</v>
      </c>
      <c r="U1358" s="139">
        <v>2500</v>
      </c>
      <c r="V1358" s="139" t="s">
        <v>41</v>
      </c>
      <c r="W1358" s="426"/>
      <c r="X1358" s="153">
        <v>42086</v>
      </c>
      <c r="Y1358" s="34"/>
      <c r="Z1358" s="34"/>
      <c r="AA1358" s="34"/>
      <c r="AB1358" s="34"/>
      <c r="AC1358" s="34"/>
      <c r="AD1358" s="100"/>
      <c r="AF1358" s="210"/>
      <c r="AK1358" s="140"/>
      <c r="AL1358" s="140"/>
      <c r="AM1358" s="140"/>
      <c r="AN1358" s="140"/>
      <c r="AO1358" s="140"/>
      <c r="AP1358" s="140"/>
      <c r="AQ1358" s="140"/>
      <c r="AR1358" s="140"/>
      <c r="AS1358" s="140"/>
      <c r="AT1358" s="140"/>
      <c r="AU1358" s="140"/>
      <c r="AV1358" s="140"/>
      <c r="AW1358" s="140"/>
      <c r="AX1358" s="140"/>
      <c r="AY1358" s="140"/>
      <c r="AZ1358" s="140"/>
      <c r="BA1358" s="140"/>
      <c r="BB1358" s="140"/>
      <c r="BC1358" s="140"/>
      <c r="BD1358" s="140"/>
      <c r="BE1358" s="140"/>
      <c r="BF1358" s="140"/>
      <c r="BG1358" s="140"/>
      <c r="BH1358" s="140"/>
      <c r="BI1358" s="140"/>
      <c r="BJ1358" s="140"/>
      <c r="BK1358" s="140"/>
      <c r="BL1358" s="140"/>
      <c r="BM1358" s="140"/>
      <c r="BN1358" s="140"/>
      <c r="BO1358" s="140"/>
      <c r="BP1358" s="140"/>
      <c r="BQ1358" s="140"/>
      <c r="BR1358" s="140"/>
      <c r="BS1358" s="140"/>
      <c r="BT1358" s="140"/>
      <c r="BU1358" s="140"/>
      <c r="BV1358" s="140"/>
      <c r="BW1358" s="140"/>
      <c r="BX1358" s="140"/>
      <c r="BY1358" s="140"/>
      <c r="BZ1358" s="140"/>
      <c r="CA1358" s="140"/>
      <c r="CB1358" s="140"/>
      <c r="CC1358" s="140"/>
      <c r="CD1358" s="140"/>
      <c r="CE1358" s="140"/>
      <c r="CF1358" s="140"/>
      <c r="CG1358" s="140"/>
      <c r="CH1358" s="140"/>
      <c r="CI1358" s="140"/>
      <c r="CJ1358" s="140"/>
      <c r="CK1358" s="140"/>
      <c r="CL1358" s="140"/>
      <c r="CM1358" s="140"/>
      <c r="CN1358" s="140"/>
      <c r="CO1358" s="140"/>
      <c r="CP1358" s="140"/>
      <c r="CQ1358" s="140"/>
      <c r="CR1358" s="140"/>
      <c r="CS1358" s="140"/>
      <c r="CT1358" s="140"/>
      <c r="CU1358" s="140"/>
      <c r="CV1358" s="140"/>
      <c r="CW1358" s="140"/>
      <c r="CX1358" s="140"/>
      <c r="CY1358" s="140"/>
      <c r="CZ1358" s="140"/>
      <c r="DA1358" s="140"/>
      <c r="DB1358" s="140"/>
      <c r="DC1358" s="140"/>
      <c r="DD1358" s="140"/>
      <c r="DE1358" s="140"/>
      <c r="DF1358" s="140"/>
      <c r="DG1358" s="140"/>
      <c r="DH1358" s="140"/>
      <c r="DI1358" s="140"/>
      <c r="DJ1358" s="140"/>
      <c r="DK1358" s="140"/>
      <c r="DL1358" s="140"/>
      <c r="DM1358" s="140"/>
      <c r="DN1358" s="140"/>
      <c r="DO1358" s="140"/>
      <c r="DP1358" s="140"/>
      <c r="DQ1358" s="140"/>
      <c r="DR1358" s="140"/>
      <c r="DS1358" s="140"/>
      <c r="DT1358" s="140"/>
      <c r="DU1358" s="140"/>
      <c r="DV1358" s="140"/>
      <c r="DW1358" s="140"/>
      <c r="DX1358" s="140"/>
      <c r="DY1358" s="140"/>
      <c r="DZ1358" s="140"/>
      <c r="EA1358" s="140"/>
      <c r="EB1358" s="140"/>
      <c r="EC1358" s="140"/>
      <c r="ED1358" s="140"/>
      <c r="EE1358" s="140"/>
      <c r="EF1358" s="140"/>
      <c r="EG1358" s="140"/>
      <c r="EH1358" s="140"/>
      <c r="EI1358" s="140"/>
      <c r="EJ1358" s="140"/>
      <c r="EK1358" s="140"/>
      <c r="EL1358" s="140"/>
      <c r="EM1358" s="140"/>
      <c r="EN1358" s="140"/>
      <c r="EO1358" s="140"/>
      <c r="EP1358" s="140"/>
      <c r="EQ1358" s="140"/>
      <c r="ER1358" s="140"/>
      <c r="ES1358" s="140"/>
      <c r="ET1358" s="140"/>
      <c r="EW1358" s="140"/>
    </row>
    <row r="1359" spans="1:153" ht="15" customHeight="1" x14ac:dyDescent="0.25">
      <c r="A1359" s="33" t="s">
        <v>575</v>
      </c>
      <c r="B1359" s="34"/>
      <c r="C1359" s="23"/>
      <c r="D1359" s="472"/>
      <c r="E1359" s="35">
        <f t="shared" si="48"/>
        <v>0</v>
      </c>
      <c r="F1359" s="201">
        <v>7064</v>
      </c>
      <c r="G1359" s="417"/>
      <c r="H1359" s="36" t="s">
        <v>576</v>
      </c>
      <c r="I1359" s="38"/>
      <c r="J1359" s="202">
        <v>119.95</v>
      </c>
      <c r="K1359" s="39">
        <f t="shared" si="47"/>
        <v>0</v>
      </c>
      <c r="L1359" s="40" t="s">
        <v>165</v>
      </c>
      <c r="M1359" s="41" t="s">
        <v>577</v>
      </c>
      <c r="N1359" s="40" t="s">
        <v>575</v>
      </c>
      <c r="O1359" s="46" t="s">
        <v>407</v>
      </c>
      <c r="P1359" s="40" t="s">
        <v>95</v>
      </c>
      <c r="Q1359" s="40" t="s">
        <v>39</v>
      </c>
      <c r="R1359" s="40" t="s">
        <v>31</v>
      </c>
      <c r="S1359" s="304" t="s">
        <v>41</v>
      </c>
      <c r="T1359" s="304">
        <v>12</v>
      </c>
      <c r="U1359" s="304">
        <v>2500</v>
      </c>
      <c r="V1359" s="304" t="s">
        <v>41</v>
      </c>
      <c r="W1359" s="422"/>
      <c r="X1359" s="43">
        <v>41810</v>
      </c>
      <c r="Y1359" s="34"/>
      <c r="Z1359" s="34"/>
      <c r="AA1359" s="34"/>
      <c r="AB1359" s="34"/>
      <c r="AC1359" s="34"/>
      <c r="AD1359" s="100"/>
      <c r="AE1359" s="140"/>
      <c r="AF1359" s="210"/>
    </row>
    <row r="1360" spans="1:153" ht="15" customHeight="1" x14ac:dyDescent="0.25">
      <c r="A1360" s="33" t="s">
        <v>8778</v>
      </c>
      <c r="B1360" s="34"/>
      <c r="C1360" s="93"/>
      <c r="D1360" s="472"/>
      <c r="E1360" s="35">
        <f t="shared" si="48"/>
        <v>0</v>
      </c>
      <c r="F1360" s="201">
        <v>6745</v>
      </c>
      <c r="G1360" s="417"/>
      <c r="H1360" s="101" t="s">
        <v>8676</v>
      </c>
      <c r="I1360" s="102"/>
      <c r="J1360" s="202">
        <v>202.55</v>
      </c>
      <c r="K1360" s="39">
        <f t="shared" si="47"/>
        <v>0</v>
      </c>
      <c r="L1360" s="107" t="s">
        <v>8927</v>
      </c>
      <c r="M1360" s="106" t="s">
        <v>8878</v>
      </c>
      <c r="N1360" s="107" t="s">
        <v>8778</v>
      </c>
      <c r="O1360" s="107" t="s">
        <v>694</v>
      </c>
      <c r="P1360" s="107" t="s">
        <v>314</v>
      </c>
      <c r="Q1360" s="107" t="s">
        <v>30</v>
      </c>
      <c r="R1360" s="107" t="s">
        <v>31</v>
      </c>
      <c r="S1360" s="133" t="s">
        <v>41</v>
      </c>
      <c r="T1360" s="133">
        <v>12</v>
      </c>
      <c r="U1360" s="133">
        <v>2500</v>
      </c>
      <c r="V1360" s="133" t="s">
        <v>41</v>
      </c>
      <c r="W1360" s="430"/>
      <c r="X1360" s="165" t="s">
        <v>8765</v>
      </c>
      <c r="Y1360" s="99"/>
      <c r="Z1360" s="99"/>
      <c r="AA1360" s="99"/>
      <c r="AB1360" s="99"/>
      <c r="AC1360" s="99"/>
      <c r="AD1360" s="100"/>
      <c r="AF1360" s="210"/>
    </row>
    <row r="1361" spans="1:153" ht="15" customHeight="1" x14ac:dyDescent="0.25">
      <c r="A1361" s="33" t="s">
        <v>1872</v>
      </c>
      <c r="B1361" s="34"/>
      <c r="C1361" s="23"/>
      <c r="D1361" s="472"/>
      <c r="E1361" s="35">
        <f t="shared" si="48"/>
        <v>0</v>
      </c>
      <c r="F1361" s="201">
        <v>1462</v>
      </c>
      <c r="G1361" s="417"/>
      <c r="H1361" s="37" t="s">
        <v>1873</v>
      </c>
      <c r="I1361" s="38"/>
      <c r="J1361" s="202">
        <v>141.06</v>
      </c>
      <c r="K1361" s="39">
        <f t="shared" si="47"/>
        <v>0</v>
      </c>
      <c r="L1361" s="46" t="s">
        <v>264</v>
      </c>
      <c r="M1361" s="45" t="s">
        <v>1874</v>
      </c>
      <c r="N1361" s="46" t="s">
        <v>1872</v>
      </c>
      <c r="O1361" s="46" t="s">
        <v>1852</v>
      </c>
      <c r="P1361" s="46" t="s">
        <v>38</v>
      </c>
      <c r="Q1361" s="46" t="s">
        <v>39</v>
      </c>
      <c r="R1361" s="46" t="s">
        <v>31</v>
      </c>
      <c r="S1361" s="139" t="s">
        <v>41</v>
      </c>
      <c r="T1361" s="139">
        <v>12</v>
      </c>
      <c r="U1361" s="139">
        <v>500</v>
      </c>
      <c r="V1361" s="139" t="s">
        <v>41</v>
      </c>
      <c r="W1361" s="426"/>
      <c r="X1361" s="153">
        <v>42117</v>
      </c>
      <c r="Y1361" s="34"/>
      <c r="Z1361" s="34"/>
      <c r="AA1361" s="34"/>
      <c r="AB1361" s="34"/>
      <c r="AC1361" s="34"/>
      <c r="AD1361" s="100"/>
      <c r="AE1361" s="100"/>
      <c r="AF1361" s="210"/>
      <c r="AG1361" s="100"/>
    </row>
    <row r="1362" spans="1:153" ht="15" customHeight="1" x14ac:dyDescent="0.25">
      <c r="A1362" s="33" t="s">
        <v>1875</v>
      </c>
      <c r="B1362" s="34"/>
      <c r="C1362" s="23"/>
      <c r="D1362" s="472"/>
      <c r="E1362" s="35">
        <f t="shared" si="48"/>
        <v>0</v>
      </c>
      <c r="F1362" s="201">
        <v>7773</v>
      </c>
      <c r="G1362" s="417"/>
      <c r="H1362" s="36" t="s">
        <v>1876</v>
      </c>
      <c r="I1362" s="38"/>
      <c r="J1362" s="202">
        <v>37.090000000000003</v>
      </c>
      <c r="K1362" s="39">
        <f t="shared" si="47"/>
        <v>0</v>
      </c>
      <c r="L1362" s="40" t="s">
        <v>360</v>
      </c>
      <c r="M1362" s="41" t="s">
        <v>1877</v>
      </c>
      <c r="N1362" s="40" t="s">
        <v>1875</v>
      </c>
      <c r="O1362" s="46" t="s">
        <v>1852</v>
      </c>
      <c r="P1362" s="40" t="s">
        <v>107</v>
      </c>
      <c r="Q1362" s="40" t="s">
        <v>39</v>
      </c>
      <c r="R1362" s="40" t="s">
        <v>31</v>
      </c>
      <c r="S1362" s="304" t="s">
        <v>41</v>
      </c>
      <c r="T1362" s="309">
        <v>12</v>
      </c>
      <c r="U1362" s="304">
        <v>2500</v>
      </c>
      <c r="V1362" s="304" t="s">
        <v>41</v>
      </c>
      <c r="W1362" s="422"/>
      <c r="X1362" s="43"/>
      <c r="Y1362" s="34"/>
      <c r="Z1362" s="34"/>
      <c r="AA1362" s="34"/>
      <c r="AB1362" s="34"/>
      <c r="AC1362" s="34"/>
      <c r="AD1362" s="100"/>
      <c r="AF1362" s="210"/>
      <c r="AJ1362" s="100"/>
      <c r="EU1362" s="100"/>
      <c r="EV1362" s="100"/>
    </row>
    <row r="1363" spans="1:153" ht="15" customHeight="1" x14ac:dyDescent="0.25">
      <c r="A1363" s="33" t="s">
        <v>8785</v>
      </c>
      <c r="B1363" s="34"/>
      <c r="C1363" s="93"/>
      <c r="D1363" s="472"/>
      <c r="E1363" s="35">
        <f t="shared" si="48"/>
        <v>0</v>
      </c>
      <c r="F1363" s="201">
        <v>5087</v>
      </c>
      <c r="G1363" s="417"/>
      <c r="H1363" s="101" t="s">
        <v>8683</v>
      </c>
      <c r="I1363" s="102"/>
      <c r="J1363" s="202">
        <v>198.45</v>
      </c>
      <c r="K1363" s="39">
        <f t="shared" si="47"/>
        <v>0</v>
      </c>
      <c r="L1363" s="107" t="s">
        <v>8927</v>
      </c>
      <c r="M1363" s="106" t="s">
        <v>8885</v>
      </c>
      <c r="N1363" s="107" t="s">
        <v>8785</v>
      </c>
      <c r="O1363" s="107" t="s">
        <v>3202</v>
      </c>
      <c r="P1363" s="107" t="s">
        <v>314</v>
      </c>
      <c r="Q1363" s="107" t="s">
        <v>30</v>
      </c>
      <c r="R1363" s="107" t="s">
        <v>31</v>
      </c>
      <c r="S1363" s="133" t="s">
        <v>440</v>
      </c>
      <c r="T1363" s="133">
        <v>24</v>
      </c>
      <c r="U1363" s="133">
        <v>2500</v>
      </c>
      <c r="V1363" s="133" t="s">
        <v>41</v>
      </c>
      <c r="W1363" s="430"/>
      <c r="X1363" s="165" t="s">
        <v>8765</v>
      </c>
      <c r="Y1363" s="99"/>
      <c r="Z1363" s="99"/>
      <c r="AA1363" s="99"/>
      <c r="AB1363" s="99"/>
      <c r="AC1363" s="99"/>
      <c r="AD1363" s="100"/>
      <c r="AF1363" s="210"/>
    </row>
    <row r="1364" spans="1:153" ht="15" customHeight="1" x14ac:dyDescent="0.25">
      <c r="A1364" s="33" t="s">
        <v>3248</v>
      </c>
      <c r="B1364" s="34"/>
      <c r="C1364" s="23"/>
      <c r="D1364" s="472"/>
      <c r="E1364" s="35">
        <f t="shared" si="48"/>
        <v>0</v>
      </c>
      <c r="F1364" s="201">
        <v>7081</v>
      </c>
      <c r="G1364" s="417"/>
      <c r="H1364" s="36" t="s">
        <v>3249</v>
      </c>
      <c r="I1364" s="38"/>
      <c r="J1364" s="202">
        <v>74.349999999999994</v>
      </c>
      <c r="K1364" s="39">
        <f t="shared" si="47"/>
        <v>0</v>
      </c>
      <c r="L1364" s="40" t="s">
        <v>450</v>
      </c>
      <c r="M1364" s="41" t="s">
        <v>3250</v>
      </c>
      <c r="N1364" s="40" t="s">
        <v>3248</v>
      </c>
      <c r="O1364" s="46" t="s">
        <v>3202</v>
      </c>
      <c r="P1364" s="40" t="s">
        <v>66</v>
      </c>
      <c r="Q1364" s="40" t="s">
        <v>67</v>
      </c>
      <c r="R1364" s="40" t="s">
        <v>31</v>
      </c>
      <c r="S1364" s="304" t="s">
        <v>41</v>
      </c>
      <c r="T1364" s="304">
        <v>12</v>
      </c>
      <c r="U1364" s="304">
        <v>2500</v>
      </c>
      <c r="V1364" s="304" t="s">
        <v>41</v>
      </c>
      <c r="W1364" s="422"/>
      <c r="X1364" s="43">
        <v>41752</v>
      </c>
      <c r="Y1364" s="34"/>
      <c r="Z1364" s="34"/>
      <c r="AA1364" s="34"/>
      <c r="AB1364" s="34"/>
      <c r="AC1364" s="34"/>
      <c r="AD1364" s="100"/>
      <c r="AF1364" s="210"/>
      <c r="AJ1364" s="100"/>
    </row>
    <row r="1365" spans="1:153" ht="15" customHeight="1" x14ac:dyDescent="0.25">
      <c r="A1365" s="33" t="s">
        <v>8777</v>
      </c>
      <c r="B1365" s="34"/>
      <c r="C1365" s="93"/>
      <c r="D1365" s="472"/>
      <c r="E1365" s="35">
        <f t="shared" si="48"/>
        <v>0</v>
      </c>
      <c r="F1365" s="201">
        <v>2579</v>
      </c>
      <c r="G1365" s="417"/>
      <c r="H1365" s="101" t="s">
        <v>8675</v>
      </c>
      <c r="I1365" s="102"/>
      <c r="J1365" s="202">
        <v>175.76</v>
      </c>
      <c r="K1365" s="39">
        <f t="shared" si="47"/>
        <v>0</v>
      </c>
      <c r="L1365" s="107" t="s">
        <v>8927</v>
      </c>
      <c r="M1365" s="106" t="s">
        <v>8877</v>
      </c>
      <c r="N1365" s="107" t="s">
        <v>8777</v>
      </c>
      <c r="O1365" s="107" t="s">
        <v>3202</v>
      </c>
      <c r="P1365" s="107" t="s">
        <v>314</v>
      </c>
      <c r="Q1365" s="107" t="s">
        <v>30</v>
      </c>
      <c r="R1365" s="107" t="s">
        <v>31</v>
      </c>
      <c r="S1365" s="133" t="s">
        <v>41</v>
      </c>
      <c r="T1365" s="133">
        <v>12</v>
      </c>
      <c r="U1365" s="133">
        <v>2500</v>
      </c>
      <c r="V1365" s="133" t="s">
        <v>41</v>
      </c>
      <c r="W1365" s="430"/>
      <c r="X1365" s="165" t="s">
        <v>8765</v>
      </c>
      <c r="Y1365" s="99"/>
      <c r="Z1365" s="99"/>
      <c r="AA1365" s="99"/>
      <c r="AB1365" s="99"/>
      <c r="AC1365" s="99"/>
      <c r="AD1365" s="100"/>
      <c r="AF1365" s="210"/>
      <c r="AK1365" s="100"/>
      <c r="AL1365" s="100"/>
      <c r="AM1365" s="100"/>
      <c r="AN1365" s="100"/>
      <c r="AO1365" s="100"/>
      <c r="AP1365" s="100"/>
      <c r="AQ1365" s="100"/>
      <c r="AR1365" s="100"/>
      <c r="AS1365" s="100"/>
      <c r="AT1365" s="100"/>
      <c r="AU1365" s="100"/>
      <c r="AV1365" s="100"/>
      <c r="AW1365" s="100"/>
      <c r="AX1365" s="100"/>
      <c r="AY1365" s="100"/>
      <c r="AZ1365" s="100"/>
      <c r="BA1365" s="100"/>
      <c r="BB1365" s="100"/>
      <c r="BC1365" s="100"/>
      <c r="BD1365" s="100"/>
      <c r="BE1365" s="100"/>
      <c r="BF1365" s="100"/>
      <c r="BG1365" s="100"/>
      <c r="BH1365" s="100"/>
      <c r="BI1365" s="100"/>
      <c r="BJ1365" s="100"/>
      <c r="BK1365" s="100"/>
      <c r="BL1365" s="100"/>
      <c r="BM1365" s="100"/>
      <c r="BN1365" s="100"/>
      <c r="BO1365" s="100"/>
      <c r="BP1365" s="100"/>
      <c r="BQ1365" s="100"/>
      <c r="BR1365" s="100"/>
      <c r="BS1365" s="100"/>
      <c r="BT1365" s="100"/>
      <c r="BU1365" s="100"/>
      <c r="BV1365" s="100"/>
      <c r="BW1365" s="100"/>
      <c r="BX1365" s="100"/>
      <c r="BY1365" s="100"/>
      <c r="BZ1365" s="100"/>
      <c r="CA1365" s="100"/>
      <c r="CB1365" s="100"/>
      <c r="CC1365" s="100"/>
      <c r="CD1365" s="100"/>
      <c r="CE1365" s="100"/>
      <c r="CF1365" s="100"/>
      <c r="CG1365" s="100"/>
      <c r="CH1365" s="100"/>
      <c r="CI1365" s="100"/>
      <c r="CJ1365" s="100"/>
      <c r="CK1365" s="100"/>
      <c r="CL1365" s="100"/>
      <c r="CM1365" s="100"/>
      <c r="CN1365" s="100"/>
      <c r="CO1365" s="100"/>
      <c r="CP1365" s="100"/>
      <c r="CQ1365" s="100"/>
      <c r="CR1365" s="100"/>
      <c r="CS1365" s="100"/>
      <c r="CT1365" s="100"/>
      <c r="CU1365" s="100"/>
      <c r="CV1365" s="100"/>
      <c r="CW1365" s="100"/>
      <c r="CX1365" s="100"/>
      <c r="CY1365" s="100"/>
      <c r="CZ1365" s="100"/>
      <c r="DA1365" s="100"/>
      <c r="DB1365" s="100"/>
      <c r="DC1365" s="100"/>
      <c r="DD1365" s="100"/>
      <c r="DE1365" s="100"/>
      <c r="DF1365" s="100"/>
      <c r="DG1365" s="100"/>
      <c r="DH1365" s="100"/>
      <c r="DI1365" s="100"/>
      <c r="DJ1365" s="100"/>
      <c r="DK1365" s="100"/>
      <c r="DL1365" s="100"/>
      <c r="DM1365" s="100"/>
      <c r="DN1365" s="100"/>
      <c r="DO1365" s="100"/>
      <c r="DP1365" s="100"/>
      <c r="DQ1365" s="100"/>
      <c r="DR1365" s="100"/>
      <c r="DS1365" s="100"/>
      <c r="DT1365" s="100"/>
      <c r="DU1365" s="100"/>
      <c r="DV1365" s="100"/>
      <c r="DW1365" s="100"/>
      <c r="DX1365" s="100"/>
      <c r="DY1365" s="100"/>
      <c r="DZ1365" s="100"/>
      <c r="EA1365" s="100"/>
      <c r="EB1365" s="100"/>
      <c r="EC1365" s="100"/>
      <c r="ED1365" s="100"/>
      <c r="EE1365" s="100"/>
      <c r="EF1365" s="100"/>
      <c r="EG1365" s="100"/>
      <c r="EH1365" s="100"/>
      <c r="EI1365" s="100"/>
      <c r="EJ1365" s="100"/>
      <c r="EK1365" s="100"/>
      <c r="EL1365" s="100"/>
      <c r="EM1365" s="100"/>
      <c r="EN1365" s="100"/>
      <c r="EO1365" s="100"/>
      <c r="EP1365" s="100"/>
      <c r="EQ1365" s="100"/>
      <c r="ER1365" s="100"/>
      <c r="ES1365" s="100"/>
      <c r="ET1365" s="100"/>
      <c r="EW1365" s="100"/>
    </row>
    <row r="1366" spans="1:153" ht="15" customHeight="1" x14ac:dyDescent="0.25">
      <c r="A1366" s="33" t="s">
        <v>3251</v>
      </c>
      <c r="B1366" s="34"/>
      <c r="C1366" s="23"/>
      <c r="D1366" s="472"/>
      <c r="E1366" s="35">
        <f t="shared" si="48"/>
        <v>0</v>
      </c>
      <c r="F1366" s="201">
        <v>5485</v>
      </c>
      <c r="G1366" s="417"/>
      <c r="H1366" s="36" t="s">
        <v>3252</v>
      </c>
      <c r="I1366" s="38"/>
      <c r="J1366" s="202">
        <v>293.57</v>
      </c>
      <c r="K1366" s="39">
        <f t="shared" si="47"/>
        <v>0</v>
      </c>
      <c r="L1366" s="40" t="s">
        <v>450</v>
      </c>
      <c r="M1366" s="41" t="s">
        <v>3253</v>
      </c>
      <c r="N1366" s="40" t="s">
        <v>3251</v>
      </c>
      <c r="O1366" s="46" t="s">
        <v>3202</v>
      </c>
      <c r="P1366" s="40" t="s">
        <v>66</v>
      </c>
      <c r="Q1366" s="42" t="s">
        <v>67</v>
      </c>
      <c r="R1366" s="42" t="s">
        <v>31</v>
      </c>
      <c r="S1366" s="304" t="s">
        <v>32</v>
      </c>
      <c r="T1366" s="304">
        <v>52</v>
      </c>
      <c r="U1366" s="304">
        <v>2500</v>
      </c>
      <c r="V1366" s="304" t="s">
        <v>32</v>
      </c>
      <c r="W1366" s="422"/>
      <c r="X1366" s="43">
        <v>41752</v>
      </c>
      <c r="Y1366" s="34"/>
      <c r="Z1366" s="34"/>
      <c r="AA1366" s="34"/>
      <c r="AB1366" s="34"/>
      <c r="AC1366" s="34"/>
      <c r="AD1366" s="100"/>
      <c r="AF1366" s="210"/>
      <c r="AJ1366" s="100"/>
    </row>
    <row r="1367" spans="1:153" ht="15" customHeight="1" x14ac:dyDescent="0.25">
      <c r="A1367" s="33" t="s">
        <v>3254</v>
      </c>
      <c r="B1367" s="34"/>
      <c r="C1367" s="23"/>
      <c r="D1367" s="472"/>
      <c r="E1367" s="35">
        <f t="shared" si="48"/>
        <v>0</v>
      </c>
      <c r="F1367" s="201">
        <v>4578</v>
      </c>
      <c r="G1367" s="417"/>
      <c r="H1367" s="36" t="s">
        <v>3255</v>
      </c>
      <c r="I1367" s="38"/>
      <c r="J1367" s="202">
        <v>45</v>
      </c>
      <c r="K1367" s="39">
        <f t="shared" si="47"/>
        <v>0</v>
      </c>
      <c r="L1367" s="40" t="s">
        <v>243</v>
      </c>
      <c r="M1367" s="41" t="s">
        <v>3256</v>
      </c>
      <c r="N1367" s="40" t="s">
        <v>3254</v>
      </c>
      <c r="O1367" s="46" t="s">
        <v>3202</v>
      </c>
      <c r="P1367" s="40" t="s">
        <v>111</v>
      </c>
      <c r="Q1367" s="42" t="s">
        <v>67</v>
      </c>
      <c r="R1367" s="42" t="s">
        <v>31</v>
      </c>
      <c r="S1367" s="304" t="s">
        <v>41</v>
      </c>
      <c r="T1367" s="304">
        <v>12</v>
      </c>
      <c r="U1367" s="304">
        <v>2500</v>
      </c>
      <c r="V1367" s="304" t="s">
        <v>41</v>
      </c>
      <c r="W1367" s="422"/>
      <c r="X1367" s="43"/>
      <c r="Y1367" s="34"/>
      <c r="Z1367" s="34"/>
      <c r="AA1367" s="34"/>
      <c r="AB1367" s="34"/>
      <c r="AC1367" s="34"/>
      <c r="AD1367" s="100"/>
      <c r="AF1367" s="210"/>
    </row>
    <row r="1368" spans="1:153" ht="15" customHeight="1" x14ac:dyDescent="0.25">
      <c r="A1368" s="33" t="s">
        <v>722</v>
      </c>
      <c r="B1368" s="34"/>
      <c r="C1368" s="23"/>
      <c r="D1368" s="472"/>
      <c r="E1368" s="35">
        <f t="shared" si="48"/>
        <v>0</v>
      </c>
      <c r="F1368" s="201">
        <v>7441</v>
      </c>
      <c r="G1368" s="417"/>
      <c r="H1368" s="36" t="s">
        <v>723</v>
      </c>
      <c r="I1368" s="38"/>
      <c r="J1368" s="202">
        <v>123.77</v>
      </c>
      <c r="K1368" s="39">
        <f t="shared" si="47"/>
        <v>0</v>
      </c>
      <c r="L1368" s="40" t="s">
        <v>187</v>
      </c>
      <c r="M1368" s="41" t="s">
        <v>724</v>
      </c>
      <c r="N1368" s="40" t="s">
        <v>722</v>
      </c>
      <c r="O1368" s="46" t="s">
        <v>694</v>
      </c>
      <c r="P1368" s="40" t="s">
        <v>38</v>
      </c>
      <c r="Q1368" s="42" t="s">
        <v>39</v>
      </c>
      <c r="R1368" s="42" t="s">
        <v>31</v>
      </c>
      <c r="S1368" s="304" t="s">
        <v>41</v>
      </c>
      <c r="T1368" s="304">
        <v>12</v>
      </c>
      <c r="U1368" s="304">
        <v>2500</v>
      </c>
      <c r="V1368" s="304" t="s">
        <v>41</v>
      </c>
      <c r="W1368" s="422"/>
      <c r="X1368" s="43"/>
      <c r="Y1368" s="34"/>
      <c r="Z1368" s="34"/>
      <c r="AA1368" s="34"/>
      <c r="AB1368" s="34"/>
      <c r="AC1368" s="34"/>
      <c r="AD1368" s="100"/>
      <c r="AF1368" s="210"/>
      <c r="AK1368" s="140"/>
      <c r="AL1368" s="140"/>
      <c r="AM1368" s="140"/>
      <c r="AN1368" s="140"/>
      <c r="AO1368" s="140"/>
      <c r="AP1368" s="140"/>
      <c r="AQ1368" s="140"/>
      <c r="AR1368" s="140"/>
      <c r="AS1368" s="140"/>
      <c r="AT1368" s="140"/>
      <c r="AU1368" s="140"/>
      <c r="AV1368" s="140"/>
      <c r="AW1368" s="140"/>
      <c r="AX1368" s="140"/>
      <c r="AY1368" s="140"/>
      <c r="AZ1368" s="140"/>
      <c r="BA1368" s="140"/>
      <c r="BB1368" s="140"/>
      <c r="BC1368" s="140"/>
      <c r="BD1368" s="140"/>
      <c r="BE1368" s="140"/>
      <c r="BF1368" s="140"/>
      <c r="BG1368" s="140"/>
      <c r="BH1368" s="140"/>
      <c r="BI1368" s="140"/>
      <c r="BJ1368" s="140"/>
      <c r="BK1368" s="140"/>
      <c r="BL1368" s="140"/>
      <c r="BM1368" s="140"/>
      <c r="BN1368" s="140"/>
      <c r="BO1368" s="140"/>
      <c r="BP1368" s="140"/>
      <c r="BQ1368" s="140"/>
      <c r="BR1368" s="140"/>
      <c r="BS1368" s="140"/>
      <c r="BT1368" s="140"/>
      <c r="BU1368" s="140"/>
      <c r="BV1368" s="140"/>
      <c r="BW1368" s="140"/>
      <c r="BX1368" s="140"/>
      <c r="BY1368" s="140"/>
      <c r="BZ1368" s="140"/>
      <c r="CA1368" s="140"/>
      <c r="CB1368" s="140"/>
      <c r="CC1368" s="140"/>
      <c r="CD1368" s="140"/>
      <c r="CE1368" s="140"/>
      <c r="CF1368" s="140"/>
      <c r="CG1368" s="140"/>
      <c r="CH1368" s="140"/>
      <c r="CI1368" s="140"/>
      <c r="CJ1368" s="140"/>
      <c r="CK1368" s="140"/>
      <c r="CL1368" s="140"/>
      <c r="CM1368" s="140"/>
      <c r="CN1368" s="140"/>
      <c r="CO1368" s="140"/>
      <c r="CP1368" s="140"/>
      <c r="CQ1368" s="140"/>
      <c r="CR1368" s="140"/>
      <c r="CS1368" s="140"/>
      <c r="CT1368" s="140"/>
      <c r="CU1368" s="140"/>
      <c r="CV1368" s="140"/>
      <c r="CW1368" s="140"/>
      <c r="CX1368" s="140"/>
      <c r="CY1368" s="140"/>
      <c r="CZ1368" s="140"/>
      <c r="DA1368" s="140"/>
      <c r="DB1368" s="140"/>
      <c r="DC1368" s="140"/>
      <c r="DD1368" s="140"/>
      <c r="DE1368" s="140"/>
      <c r="DF1368" s="140"/>
      <c r="DG1368" s="140"/>
      <c r="DH1368" s="140"/>
      <c r="DI1368" s="140"/>
      <c r="DJ1368" s="140"/>
      <c r="DK1368" s="140"/>
      <c r="DL1368" s="140"/>
      <c r="DM1368" s="140"/>
      <c r="DN1368" s="140"/>
      <c r="DO1368" s="140"/>
      <c r="DP1368" s="140"/>
      <c r="DQ1368" s="140"/>
      <c r="DR1368" s="140"/>
      <c r="DS1368" s="140"/>
      <c r="DT1368" s="140"/>
      <c r="DU1368" s="140"/>
      <c r="DV1368" s="140"/>
      <c r="DW1368" s="140"/>
      <c r="DX1368" s="140"/>
      <c r="DY1368" s="140"/>
      <c r="DZ1368" s="140"/>
      <c r="EA1368" s="140"/>
      <c r="EB1368" s="140"/>
      <c r="EC1368" s="140"/>
      <c r="ED1368" s="140"/>
      <c r="EE1368" s="140"/>
      <c r="EF1368" s="140"/>
      <c r="EG1368" s="140"/>
      <c r="EH1368" s="140"/>
      <c r="EI1368" s="140"/>
      <c r="EJ1368" s="140"/>
      <c r="EK1368" s="140"/>
      <c r="EL1368" s="140"/>
      <c r="EM1368" s="140"/>
      <c r="EN1368" s="140"/>
      <c r="EO1368" s="140"/>
      <c r="EP1368" s="140"/>
      <c r="EQ1368" s="140"/>
      <c r="ER1368" s="140"/>
      <c r="ES1368" s="140"/>
      <c r="ET1368" s="140"/>
      <c r="EW1368" s="140"/>
    </row>
    <row r="1369" spans="1:153" ht="15" customHeight="1" x14ac:dyDescent="0.25">
      <c r="A1369" s="33" t="s">
        <v>10305</v>
      </c>
      <c r="B1369" s="34"/>
      <c r="C1369" s="23"/>
      <c r="D1369" s="472"/>
      <c r="E1369" s="35">
        <f t="shared" si="48"/>
        <v>0</v>
      </c>
      <c r="F1369" s="201">
        <v>5130</v>
      </c>
      <c r="G1369" s="417"/>
      <c r="H1369" s="36" t="s">
        <v>10290</v>
      </c>
      <c r="I1369" s="102"/>
      <c r="J1369" s="202">
        <v>46.73</v>
      </c>
      <c r="K1369" s="39">
        <f t="shared" si="47"/>
        <v>0</v>
      </c>
      <c r="L1369" s="40" t="s">
        <v>10315</v>
      </c>
      <c r="M1369" s="41" t="s">
        <v>10328</v>
      </c>
      <c r="N1369" s="40" t="s">
        <v>10305</v>
      </c>
      <c r="O1369" s="46" t="s">
        <v>694</v>
      </c>
      <c r="P1369" s="40" t="s">
        <v>1048</v>
      </c>
      <c r="Q1369" s="42" t="s">
        <v>757</v>
      </c>
      <c r="R1369" s="42" t="s">
        <v>31</v>
      </c>
      <c r="S1369" s="304" t="s">
        <v>46</v>
      </c>
      <c r="T1369" s="304">
        <v>6</v>
      </c>
      <c r="U1369" s="304">
        <v>2500</v>
      </c>
      <c r="V1369" s="304" t="s">
        <v>41</v>
      </c>
      <c r="W1369" s="431"/>
      <c r="X1369" s="191" t="s">
        <v>10331</v>
      </c>
      <c r="Y1369" s="34"/>
      <c r="Z1369" s="34"/>
      <c r="AA1369" s="34"/>
      <c r="AB1369" s="34"/>
      <c r="AC1369" s="34"/>
      <c r="AD1369" s="100"/>
      <c r="AE1369" s="140"/>
      <c r="AF1369" s="210"/>
      <c r="AG1369" s="140"/>
      <c r="AH1369" s="100"/>
      <c r="AI1369" s="100"/>
      <c r="AJ1369" s="100"/>
      <c r="AK1369" s="140"/>
      <c r="AL1369" s="140"/>
      <c r="AM1369" s="140"/>
      <c r="AN1369" s="140"/>
      <c r="AO1369" s="140"/>
      <c r="AP1369" s="140"/>
      <c r="AQ1369" s="140"/>
      <c r="AR1369" s="140"/>
      <c r="AS1369" s="140"/>
      <c r="AT1369" s="140"/>
      <c r="AU1369" s="140"/>
      <c r="AV1369" s="140"/>
      <c r="AW1369" s="140"/>
      <c r="AX1369" s="140"/>
      <c r="AY1369" s="140"/>
      <c r="AZ1369" s="140"/>
      <c r="BA1369" s="140"/>
      <c r="BB1369" s="140"/>
      <c r="BC1369" s="140"/>
      <c r="BD1369" s="140"/>
      <c r="BE1369" s="140"/>
      <c r="BF1369" s="140"/>
      <c r="BG1369" s="140"/>
      <c r="BH1369" s="140"/>
      <c r="BI1369" s="140"/>
      <c r="BJ1369" s="140"/>
      <c r="BK1369" s="140"/>
      <c r="BL1369" s="140"/>
      <c r="BM1369" s="140"/>
      <c r="BN1369" s="140"/>
      <c r="BO1369" s="140"/>
      <c r="BP1369" s="140"/>
      <c r="BQ1369" s="140"/>
      <c r="BR1369" s="140"/>
      <c r="BS1369" s="140"/>
      <c r="BT1369" s="140"/>
      <c r="BU1369" s="140"/>
      <c r="BV1369" s="140"/>
      <c r="BW1369" s="140"/>
      <c r="BX1369" s="140"/>
      <c r="BY1369" s="140"/>
      <c r="BZ1369" s="140"/>
      <c r="CA1369" s="140"/>
      <c r="CB1369" s="140"/>
      <c r="CC1369" s="140"/>
      <c r="CD1369" s="140"/>
      <c r="CE1369" s="140"/>
      <c r="CF1369" s="140"/>
      <c r="CG1369" s="140"/>
      <c r="CH1369" s="140"/>
      <c r="CI1369" s="140"/>
      <c r="CJ1369" s="140"/>
      <c r="CK1369" s="140"/>
      <c r="CL1369" s="140"/>
      <c r="CM1369" s="140"/>
      <c r="CN1369" s="140"/>
      <c r="CO1369" s="140"/>
      <c r="CP1369" s="140"/>
      <c r="CQ1369" s="140"/>
      <c r="CR1369" s="140"/>
      <c r="CS1369" s="140"/>
      <c r="CT1369" s="140"/>
      <c r="CU1369" s="140"/>
      <c r="CV1369" s="140"/>
      <c r="CW1369" s="140"/>
      <c r="CX1369" s="140"/>
      <c r="CY1369" s="140"/>
      <c r="CZ1369" s="140"/>
      <c r="DA1369" s="140"/>
      <c r="DB1369" s="140"/>
      <c r="DC1369" s="140"/>
      <c r="DD1369" s="140"/>
      <c r="DE1369" s="140"/>
      <c r="DF1369" s="140"/>
      <c r="DG1369" s="140"/>
      <c r="DH1369" s="140"/>
      <c r="DI1369" s="140"/>
      <c r="DJ1369" s="140"/>
      <c r="DK1369" s="140"/>
      <c r="DL1369" s="140"/>
      <c r="DM1369" s="140"/>
      <c r="DN1369" s="140"/>
      <c r="DO1369" s="140"/>
      <c r="DP1369" s="140"/>
      <c r="DQ1369" s="140"/>
      <c r="DR1369" s="140"/>
      <c r="DS1369" s="140"/>
      <c r="DT1369" s="140"/>
      <c r="DU1369" s="140"/>
      <c r="DV1369" s="140"/>
      <c r="DW1369" s="140"/>
      <c r="DX1369" s="140"/>
      <c r="DY1369" s="140"/>
      <c r="DZ1369" s="140"/>
      <c r="EA1369" s="140"/>
      <c r="EB1369" s="140"/>
      <c r="EC1369" s="140"/>
      <c r="ED1369" s="140"/>
      <c r="EE1369" s="140"/>
      <c r="EF1369" s="140"/>
      <c r="EG1369" s="140"/>
      <c r="EH1369" s="140"/>
      <c r="EI1369" s="140"/>
      <c r="EJ1369" s="140"/>
      <c r="EK1369" s="140"/>
      <c r="EL1369" s="140"/>
      <c r="EM1369" s="140"/>
      <c r="EN1369" s="140"/>
      <c r="EO1369" s="140"/>
      <c r="EP1369" s="140"/>
      <c r="EQ1369" s="140"/>
      <c r="ER1369" s="140"/>
      <c r="ES1369" s="140"/>
      <c r="ET1369" s="140"/>
      <c r="EU1369" s="100"/>
      <c r="EV1369" s="100"/>
      <c r="EW1369" s="140"/>
    </row>
    <row r="1370" spans="1:153" ht="15" customHeight="1" x14ac:dyDescent="0.25">
      <c r="A1370" s="33" t="s">
        <v>578</v>
      </c>
      <c r="B1370" s="34"/>
      <c r="C1370" s="23"/>
      <c r="D1370" s="472"/>
      <c r="E1370" s="35">
        <f t="shared" si="48"/>
        <v>0</v>
      </c>
      <c r="F1370" s="201">
        <v>1678</v>
      </c>
      <c r="G1370" s="417"/>
      <c r="H1370" s="37" t="s">
        <v>579</v>
      </c>
      <c r="I1370" s="38"/>
      <c r="J1370" s="202">
        <v>97.34</v>
      </c>
      <c r="K1370" s="39">
        <f t="shared" si="47"/>
        <v>0</v>
      </c>
      <c r="L1370" s="46" t="s">
        <v>315</v>
      </c>
      <c r="M1370" s="45">
        <v>201412101347</v>
      </c>
      <c r="N1370" s="46" t="s">
        <v>578</v>
      </c>
      <c r="O1370" s="46" t="s">
        <v>407</v>
      </c>
      <c r="P1370" s="46" t="s">
        <v>116</v>
      </c>
      <c r="Q1370" s="47" t="s">
        <v>39</v>
      </c>
      <c r="R1370" s="47" t="s">
        <v>31</v>
      </c>
      <c r="S1370" s="139" t="s">
        <v>41</v>
      </c>
      <c r="T1370" s="139">
        <v>12</v>
      </c>
      <c r="U1370" s="139">
        <v>2500</v>
      </c>
      <c r="V1370" s="139" t="s">
        <v>41</v>
      </c>
      <c r="W1370" s="426"/>
      <c r="X1370" s="153">
        <v>42016</v>
      </c>
      <c r="Y1370" s="34"/>
      <c r="Z1370" s="34"/>
      <c r="AA1370" s="34"/>
      <c r="AB1370" s="34"/>
      <c r="AC1370" s="34"/>
      <c r="AD1370" s="100"/>
      <c r="AF1370" s="210"/>
      <c r="AK1370" s="140"/>
      <c r="AL1370" s="140"/>
      <c r="AM1370" s="140"/>
      <c r="AN1370" s="140"/>
      <c r="AO1370" s="140"/>
      <c r="AP1370" s="140"/>
      <c r="AQ1370" s="140"/>
      <c r="AR1370" s="140"/>
      <c r="AS1370" s="140"/>
      <c r="AT1370" s="140"/>
      <c r="AU1370" s="140"/>
      <c r="AV1370" s="140"/>
      <c r="AW1370" s="140"/>
      <c r="AX1370" s="140"/>
      <c r="AY1370" s="140"/>
      <c r="AZ1370" s="140"/>
      <c r="BA1370" s="140"/>
      <c r="BB1370" s="140"/>
      <c r="BC1370" s="140"/>
      <c r="BD1370" s="140"/>
      <c r="BE1370" s="140"/>
      <c r="BF1370" s="140"/>
      <c r="BG1370" s="140"/>
      <c r="BH1370" s="140"/>
      <c r="BI1370" s="140"/>
      <c r="BJ1370" s="140"/>
      <c r="BK1370" s="140"/>
      <c r="BL1370" s="140"/>
      <c r="BM1370" s="140"/>
      <c r="BN1370" s="140"/>
      <c r="BO1370" s="140"/>
      <c r="BP1370" s="140"/>
      <c r="BQ1370" s="140"/>
      <c r="BR1370" s="140"/>
      <c r="BS1370" s="140"/>
      <c r="BT1370" s="140"/>
      <c r="BU1370" s="140"/>
      <c r="BV1370" s="140"/>
      <c r="BW1370" s="140"/>
      <c r="BX1370" s="140"/>
      <c r="BY1370" s="140"/>
      <c r="BZ1370" s="140"/>
      <c r="CA1370" s="140"/>
      <c r="CB1370" s="140"/>
      <c r="CC1370" s="140"/>
      <c r="CD1370" s="140"/>
      <c r="CE1370" s="140"/>
      <c r="CF1370" s="140"/>
      <c r="CG1370" s="140"/>
      <c r="CH1370" s="140"/>
      <c r="CI1370" s="140"/>
      <c r="CJ1370" s="140"/>
      <c r="CK1370" s="140"/>
      <c r="CL1370" s="140"/>
      <c r="CM1370" s="140"/>
      <c r="CN1370" s="140"/>
      <c r="CO1370" s="140"/>
      <c r="CP1370" s="140"/>
      <c r="CQ1370" s="140"/>
      <c r="CR1370" s="140"/>
      <c r="CS1370" s="140"/>
      <c r="CT1370" s="140"/>
      <c r="CU1370" s="140"/>
      <c r="CV1370" s="140"/>
      <c r="CW1370" s="140"/>
      <c r="CX1370" s="140"/>
      <c r="CY1370" s="140"/>
      <c r="CZ1370" s="140"/>
      <c r="DA1370" s="140"/>
      <c r="DB1370" s="140"/>
      <c r="DC1370" s="140"/>
      <c r="DD1370" s="140"/>
      <c r="DE1370" s="140"/>
      <c r="DF1370" s="140"/>
      <c r="DG1370" s="140"/>
      <c r="DH1370" s="140"/>
      <c r="DI1370" s="140"/>
      <c r="DJ1370" s="140"/>
      <c r="DK1370" s="140"/>
      <c r="DL1370" s="140"/>
      <c r="DM1370" s="140"/>
      <c r="DN1370" s="140"/>
      <c r="DO1370" s="140"/>
      <c r="DP1370" s="140"/>
      <c r="DQ1370" s="140"/>
      <c r="DR1370" s="140"/>
      <c r="DS1370" s="140"/>
      <c r="DT1370" s="140"/>
      <c r="DU1370" s="140"/>
      <c r="DV1370" s="140"/>
      <c r="DW1370" s="140"/>
      <c r="DX1370" s="140"/>
      <c r="DY1370" s="140"/>
      <c r="DZ1370" s="140"/>
      <c r="EA1370" s="140"/>
      <c r="EB1370" s="140"/>
      <c r="EC1370" s="140"/>
      <c r="ED1370" s="140"/>
      <c r="EE1370" s="140"/>
      <c r="EF1370" s="140"/>
      <c r="EG1370" s="140"/>
      <c r="EH1370" s="140"/>
      <c r="EI1370" s="140"/>
      <c r="EJ1370" s="140"/>
      <c r="EK1370" s="140"/>
      <c r="EL1370" s="140"/>
      <c r="EM1370" s="140"/>
      <c r="EN1370" s="140"/>
      <c r="EO1370" s="140"/>
      <c r="EP1370" s="140"/>
      <c r="EQ1370" s="140"/>
      <c r="ER1370" s="140"/>
      <c r="ES1370" s="140"/>
      <c r="ET1370" s="140"/>
      <c r="EW1370" s="140"/>
    </row>
    <row r="1371" spans="1:153" ht="15" customHeight="1" x14ac:dyDescent="0.25">
      <c r="A1371" s="33" t="s">
        <v>580</v>
      </c>
      <c r="B1371" s="34"/>
      <c r="C1371" s="23"/>
      <c r="D1371" s="472"/>
      <c r="E1371" s="35">
        <f t="shared" si="48"/>
        <v>0</v>
      </c>
      <c r="F1371" s="201">
        <v>7729</v>
      </c>
      <c r="G1371" s="417"/>
      <c r="H1371" s="36" t="s">
        <v>581</v>
      </c>
      <c r="I1371" s="38"/>
      <c r="J1371" s="202">
        <v>35.94</v>
      </c>
      <c r="K1371" s="39">
        <f t="shared" si="47"/>
        <v>0</v>
      </c>
      <c r="L1371" s="40" t="s">
        <v>165</v>
      </c>
      <c r="M1371" s="41" t="s">
        <v>582</v>
      </c>
      <c r="N1371" s="40" t="s">
        <v>580</v>
      </c>
      <c r="O1371" s="46" t="s">
        <v>407</v>
      </c>
      <c r="P1371" s="40" t="s">
        <v>95</v>
      </c>
      <c r="Q1371" s="42" t="s">
        <v>39</v>
      </c>
      <c r="R1371" s="42" t="s">
        <v>31</v>
      </c>
      <c r="S1371" s="304" t="s">
        <v>9536</v>
      </c>
      <c r="T1371" s="304">
        <v>1</v>
      </c>
      <c r="U1371" s="304">
        <v>2500</v>
      </c>
      <c r="V1371" s="304" t="str">
        <f>IF(S1371="Weekly","Weekly",IF(S1371="Biweekly","Weekly","Monthly"))</f>
        <v>Monthly</v>
      </c>
      <c r="W1371" s="422"/>
      <c r="X1371" s="43">
        <v>41810</v>
      </c>
      <c r="Y1371" s="34"/>
      <c r="Z1371" s="34"/>
      <c r="AA1371" s="34"/>
      <c r="AB1371" s="34"/>
      <c r="AC1371" s="34"/>
      <c r="AD1371" s="100"/>
      <c r="AE1371" s="140"/>
      <c r="AF1371" s="210"/>
    </row>
    <row r="1372" spans="1:153" ht="15" customHeight="1" x14ac:dyDescent="0.25">
      <c r="A1372" s="33" t="s">
        <v>3257</v>
      </c>
      <c r="B1372" s="34"/>
      <c r="C1372" s="23"/>
      <c r="D1372" s="472"/>
      <c r="E1372" s="35">
        <f t="shared" si="48"/>
        <v>0</v>
      </c>
      <c r="F1372" s="201">
        <v>2798</v>
      </c>
      <c r="G1372" s="417"/>
      <c r="H1372" s="36" t="s">
        <v>3258</v>
      </c>
      <c r="I1372" s="38"/>
      <c r="J1372" s="202">
        <v>77.849999999999994</v>
      </c>
      <c r="K1372" s="39">
        <f t="shared" si="47"/>
        <v>0</v>
      </c>
      <c r="L1372" s="40" t="s">
        <v>551</v>
      </c>
      <c r="M1372" s="41" t="s">
        <v>3259</v>
      </c>
      <c r="N1372" s="40" t="s">
        <v>3257</v>
      </c>
      <c r="O1372" s="46" t="s">
        <v>3202</v>
      </c>
      <c r="P1372" s="40" t="s">
        <v>95</v>
      </c>
      <c r="Q1372" s="42" t="s">
        <v>39</v>
      </c>
      <c r="R1372" s="42" t="s">
        <v>31</v>
      </c>
      <c r="S1372" s="304" t="s">
        <v>46</v>
      </c>
      <c r="T1372" s="304">
        <v>6</v>
      </c>
      <c r="U1372" s="304">
        <v>2500</v>
      </c>
      <c r="V1372" s="304" t="s">
        <v>41</v>
      </c>
      <c r="W1372" s="422"/>
      <c r="X1372" s="43"/>
      <c r="Y1372" s="34"/>
      <c r="Z1372" s="34"/>
      <c r="AA1372" s="34"/>
      <c r="AB1372" s="34"/>
      <c r="AC1372" s="34"/>
      <c r="AD1372" s="100"/>
      <c r="AF1372" s="210"/>
    </row>
    <row r="1373" spans="1:153" ht="15" customHeight="1" x14ac:dyDescent="0.25">
      <c r="A1373" s="33" t="s">
        <v>3260</v>
      </c>
      <c r="B1373" s="34"/>
      <c r="C1373" s="23"/>
      <c r="D1373" s="472"/>
      <c r="E1373" s="35">
        <f t="shared" si="48"/>
        <v>0</v>
      </c>
      <c r="F1373" s="201">
        <v>7069</v>
      </c>
      <c r="G1373" s="417"/>
      <c r="H1373" s="36" t="s">
        <v>3261</v>
      </c>
      <c r="I1373" s="38"/>
      <c r="J1373" s="202">
        <v>70.37</v>
      </c>
      <c r="K1373" s="39">
        <f t="shared" si="47"/>
        <v>0</v>
      </c>
      <c r="L1373" s="40" t="s">
        <v>502</v>
      </c>
      <c r="M1373" s="41" t="s">
        <v>3262</v>
      </c>
      <c r="N1373" s="40" t="s">
        <v>3260</v>
      </c>
      <c r="O1373" s="46" t="s">
        <v>3202</v>
      </c>
      <c r="P1373" s="40" t="s">
        <v>38</v>
      </c>
      <c r="Q1373" s="42" t="s">
        <v>39</v>
      </c>
      <c r="R1373" s="42" t="s">
        <v>31</v>
      </c>
      <c r="S1373" s="304" t="s">
        <v>41</v>
      </c>
      <c r="T1373" s="304">
        <v>12</v>
      </c>
      <c r="U1373" s="304">
        <v>2500</v>
      </c>
      <c r="V1373" s="304" t="s">
        <v>41</v>
      </c>
      <c r="W1373" s="422"/>
      <c r="X1373" s="43"/>
      <c r="Y1373" s="34"/>
      <c r="Z1373" s="34"/>
      <c r="AA1373" s="34"/>
      <c r="AB1373" s="34"/>
      <c r="AC1373" s="34"/>
      <c r="AD1373" s="100"/>
      <c r="AF1373" s="210"/>
    </row>
    <row r="1374" spans="1:153" ht="15" customHeight="1" x14ac:dyDescent="0.25">
      <c r="A1374" s="33" t="s">
        <v>3263</v>
      </c>
      <c r="B1374" s="34"/>
      <c r="C1374" s="23"/>
      <c r="D1374" s="472"/>
      <c r="E1374" s="35">
        <f t="shared" si="48"/>
        <v>0</v>
      </c>
      <c r="F1374" s="201">
        <v>1382</v>
      </c>
      <c r="G1374" s="417"/>
      <c r="H1374" s="37" t="s">
        <v>3264</v>
      </c>
      <c r="I1374" s="38"/>
      <c r="J1374" s="202">
        <v>64.88</v>
      </c>
      <c r="K1374" s="39">
        <f t="shared" si="47"/>
        <v>0</v>
      </c>
      <c r="L1374" s="46" t="s">
        <v>236</v>
      </c>
      <c r="M1374" s="45" t="s">
        <v>3265</v>
      </c>
      <c r="N1374" s="46" t="s">
        <v>3263</v>
      </c>
      <c r="O1374" s="46" t="s">
        <v>3202</v>
      </c>
      <c r="P1374" s="46" t="s">
        <v>116</v>
      </c>
      <c r="Q1374" s="47" t="s">
        <v>39</v>
      </c>
      <c r="R1374" s="47" t="s">
        <v>31</v>
      </c>
      <c r="S1374" s="139" t="s">
        <v>41</v>
      </c>
      <c r="T1374" s="139">
        <v>12</v>
      </c>
      <c r="U1374" s="139">
        <v>2500</v>
      </c>
      <c r="V1374" s="139" t="s">
        <v>41</v>
      </c>
      <c r="W1374" s="427"/>
      <c r="X1374" s="155">
        <v>42272</v>
      </c>
      <c r="Y1374" s="32"/>
      <c r="Z1374" s="32"/>
      <c r="AA1374" s="32"/>
      <c r="AB1374" s="32"/>
      <c r="AC1374" s="32"/>
      <c r="AD1374" s="100"/>
      <c r="AF1374" s="210"/>
    </row>
    <row r="1375" spans="1:153" ht="15" customHeight="1" x14ac:dyDescent="0.25">
      <c r="A1375" s="33" t="s">
        <v>3266</v>
      </c>
      <c r="B1375" s="34"/>
      <c r="C1375" s="23"/>
      <c r="D1375" s="472"/>
      <c r="E1375" s="35">
        <f t="shared" si="48"/>
        <v>0</v>
      </c>
      <c r="F1375" s="201">
        <v>5482</v>
      </c>
      <c r="G1375" s="417"/>
      <c r="H1375" s="36" t="s">
        <v>3267</v>
      </c>
      <c r="I1375" s="38"/>
      <c r="J1375" s="202">
        <v>59.95</v>
      </c>
      <c r="K1375" s="39">
        <f t="shared" si="47"/>
        <v>0</v>
      </c>
      <c r="L1375" s="40" t="s">
        <v>156</v>
      </c>
      <c r="M1375" s="41" t="s">
        <v>3268</v>
      </c>
      <c r="N1375" s="40" t="s">
        <v>3266</v>
      </c>
      <c r="O1375" s="46" t="s">
        <v>3202</v>
      </c>
      <c r="P1375" s="40" t="s">
        <v>95</v>
      </c>
      <c r="Q1375" s="42" t="s">
        <v>39</v>
      </c>
      <c r="R1375" s="42" t="s">
        <v>31</v>
      </c>
      <c r="S1375" s="304" t="s">
        <v>46</v>
      </c>
      <c r="T1375" s="304">
        <v>6</v>
      </c>
      <c r="U1375" s="304">
        <v>2500</v>
      </c>
      <c r="V1375" s="304" t="s">
        <v>41</v>
      </c>
      <c r="W1375" s="422"/>
      <c r="X1375" s="43"/>
      <c r="Y1375" s="34"/>
      <c r="Z1375" s="34"/>
      <c r="AA1375" s="34"/>
      <c r="AB1375" s="34"/>
      <c r="AC1375" s="34"/>
      <c r="AD1375" s="100"/>
      <c r="AE1375" s="140"/>
      <c r="AF1375" s="210"/>
      <c r="AK1375" s="100"/>
      <c r="AL1375" s="100"/>
      <c r="AM1375" s="100"/>
      <c r="AN1375" s="100"/>
      <c r="AO1375" s="100"/>
      <c r="AP1375" s="100"/>
      <c r="AQ1375" s="100"/>
      <c r="AR1375" s="100"/>
      <c r="AS1375" s="100"/>
      <c r="AT1375" s="100"/>
      <c r="AU1375" s="100"/>
      <c r="AV1375" s="100"/>
      <c r="AW1375" s="100"/>
      <c r="AX1375" s="100"/>
      <c r="AY1375" s="100"/>
      <c r="AZ1375" s="100"/>
      <c r="BA1375" s="100"/>
      <c r="BB1375" s="100"/>
      <c r="BC1375" s="100"/>
      <c r="BD1375" s="100"/>
      <c r="BE1375" s="100"/>
      <c r="BF1375" s="100"/>
      <c r="BG1375" s="100"/>
      <c r="BH1375" s="100"/>
      <c r="BI1375" s="100"/>
      <c r="BJ1375" s="100"/>
      <c r="BK1375" s="100"/>
      <c r="BL1375" s="100"/>
      <c r="BM1375" s="100"/>
      <c r="BN1375" s="100"/>
      <c r="BO1375" s="100"/>
      <c r="BP1375" s="100"/>
      <c r="BQ1375" s="100"/>
      <c r="BR1375" s="100"/>
      <c r="BS1375" s="100"/>
      <c r="BT1375" s="100"/>
      <c r="BU1375" s="100"/>
      <c r="BV1375" s="100"/>
      <c r="BW1375" s="100"/>
      <c r="BX1375" s="100"/>
      <c r="BY1375" s="100"/>
      <c r="BZ1375" s="100"/>
      <c r="CA1375" s="100"/>
      <c r="CB1375" s="100"/>
      <c r="CC1375" s="100"/>
      <c r="CD1375" s="100"/>
      <c r="CE1375" s="100"/>
      <c r="CF1375" s="100"/>
      <c r="CG1375" s="100"/>
      <c r="CH1375" s="100"/>
      <c r="CI1375" s="100"/>
      <c r="CJ1375" s="100"/>
      <c r="CK1375" s="100"/>
      <c r="CL1375" s="100"/>
      <c r="CM1375" s="100"/>
      <c r="CN1375" s="100"/>
      <c r="CO1375" s="100"/>
      <c r="CP1375" s="100"/>
      <c r="CQ1375" s="100"/>
      <c r="CR1375" s="100"/>
      <c r="CS1375" s="100"/>
      <c r="CT1375" s="100"/>
      <c r="CU1375" s="100"/>
      <c r="CV1375" s="100"/>
      <c r="CW1375" s="100"/>
      <c r="CX1375" s="100"/>
      <c r="CY1375" s="100"/>
      <c r="CZ1375" s="100"/>
      <c r="DA1375" s="100"/>
      <c r="DB1375" s="100"/>
      <c r="DC1375" s="100"/>
      <c r="DD1375" s="100"/>
      <c r="DE1375" s="100"/>
      <c r="DF1375" s="100"/>
      <c r="DG1375" s="100"/>
      <c r="DH1375" s="100"/>
      <c r="DI1375" s="100"/>
      <c r="DJ1375" s="100"/>
      <c r="DK1375" s="100"/>
      <c r="DL1375" s="100"/>
      <c r="DM1375" s="100"/>
      <c r="DN1375" s="100"/>
      <c r="DO1375" s="100"/>
      <c r="DP1375" s="100"/>
      <c r="DQ1375" s="100"/>
      <c r="DR1375" s="100"/>
      <c r="DS1375" s="100"/>
      <c r="DT1375" s="100"/>
      <c r="DU1375" s="100"/>
      <c r="DV1375" s="100"/>
      <c r="DW1375" s="100"/>
      <c r="DX1375" s="100"/>
      <c r="DY1375" s="100"/>
      <c r="DZ1375" s="100"/>
      <c r="EA1375" s="100"/>
      <c r="EB1375" s="100"/>
      <c r="EC1375" s="100"/>
      <c r="ED1375" s="100"/>
      <c r="EE1375" s="100"/>
      <c r="EF1375" s="100"/>
      <c r="EG1375" s="100"/>
      <c r="EH1375" s="100"/>
      <c r="EI1375" s="100"/>
      <c r="EJ1375" s="100"/>
      <c r="EK1375" s="100"/>
      <c r="EL1375" s="100"/>
      <c r="EM1375" s="100"/>
      <c r="EN1375" s="100"/>
      <c r="EO1375" s="100"/>
      <c r="EP1375" s="100"/>
      <c r="EQ1375" s="100"/>
      <c r="ER1375" s="100"/>
      <c r="ES1375" s="100"/>
      <c r="ET1375" s="100"/>
      <c r="EU1375" s="100"/>
      <c r="EV1375" s="100"/>
      <c r="EW1375" s="100"/>
    </row>
    <row r="1376" spans="1:153" ht="15" customHeight="1" x14ac:dyDescent="0.25">
      <c r="A1376" s="33" t="s">
        <v>583</v>
      </c>
      <c r="B1376" s="34"/>
      <c r="C1376" s="23"/>
      <c r="D1376" s="472"/>
      <c r="E1376" s="35">
        <f t="shared" si="48"/>
        <v>0</v>
      </c>
      <c r="F1376" s="201">
        <v>3816</v>
      </c>
      <c r="G1376" s="417"/>
      <c r="H1376" s="37" t="s">
        <v>584</v>
      </c>
      <c r="I1376" s="38"/>
      <c r="J1376" s="202">
        <v>515.77</v>
      </c>
      <c r="K1376" s="39">
        <f t="shared" si="47"/>
        <v>0</v>
      </c>
      <c r="L1376" s="46" t="s">
        <v>444</v>
      </c>
      <c r="M1376" s="45" t="s">
        <v>585</v>
      </c>
      <c r="N1376" s="46" t="s">
        <v>583</v>
      </c>
      <c r="O1376" s="46" t="s">
        <v>407</v>
      </c>
      <c r="P1376" s="46" t="s">
        <v>38</v>
      </c>
      <c r="Q1376" s="47" t="s">
        <v>39</v>
      </c>
      <c r="R1376" s="47" t="s">
        <v>31</v>
      </c>
      <c r="S1376" s="139" t="s">
        <v>32</v>
      </c>
      <c r="T1376" s="139">
        <v>51</v>
      </c>
      <c r="U1376" s="139">
        <v>1000</v>
      </c>
      <c r="V1376" s="139" t="s">
        <v>32</v>
      </c>
      <c r="W1376" s="426"/>
      <c r="X1376" s="153">
        <v>41985</v>
      </c>
      <c r="Y1376" s="34"/>
      <c r="Z1376" s="34"/>
      <c r="AA1376" s="34"/>
      <c r="AB1376" s="34"/>
      <c r="AC1376" s="34"/>
      <c r="AD1376" s="100"/>
      <c r="AF1376" s="210"/>
      <c r="AJ1376" s="100"/>
    </row>
    <row r="1377" spans="1:153" ht="15" customHeight="1" x14ac:dyDescent="0.25">
      <c r="A1377" s="33" t="s">
        <v>1598</v>
      </c>
      <c r="B1377" s="34"/>
      <c r="C1377" s="23"/>
      <c r="D1377" s="472"/>
      <c r="E1377" s="35">
        <f t="shared" si="48"/>
        <v>0</v>
      </c>
      <c r="F1377" s="201">
        <v>8366</v>
      </c>
      <c r="G1377" s="417"/>
      <c r="H1377" s="36" t="s">
        <v>1599</v>
      </c>
      <c r="I1377" s="38"/>
      <c r="J1377" s="202">
        <v>130.30000000000001</v>
      </c>
      <c r="K1377" s="39">
        <f t="shared" si="47"/>
        <v>0</v>
      </c>
      <c r="L1377" s="40" t="s">
        <v>187</v>
      </c>
      <c r="M1377" s="41" t="s">
        <v>1600</v>
      </c>
      <c r="N1377" s="40" t="s">
        <v>1598</v>
      </c>
      <c r="O1377" s="46" t="s">
        <v>1566</v>
      </c>
      <c r="P1377" s="40" t="s">
        <v>38</v>
      </c>
      <c r="Q1377" s="42" t="s">
        <v>39</v>
      </c>
      <c r="R1377" s="42" t="s">
        <v>31</v>
      </c>
      <c r="S1377" s="304" t="s">
        <v>41</v>
      </c>
      <c r="T1377" s="304">
        <v>12</v>
      </c>
      <c r="U1377" s="304">
        <v>2500</v>
      </c>
      <c r="V1377" s="304" t="s">
        <v>41</v>
      </c>
      <c r="W1377" s="422"/>
      <c r="X1377" s="43"/>
      <c r="Y1377" s="34"/>
      <c r="Z1377" s="34"/>
      <c r="AA1377" s="34"/>
      <c r="AB1377" s="34"/>
      <c r="AC1377" s="34"/>
      <c r="AD1377" s="100"/>
      <c r="AF1377" s="210"/>
    </row>
    <row r="1378" spans="1:153" ht="15" customHeight="1" x14ac:dyDescent="0.25">
      <c r="A1378" s="33" t="s">
        <v>1601</v>
      </c>
      <c r="B1378" s="34"/>
      <c r="C1378" s="23"/>
      <c r="D1378" s="472"/>
      <c r="E1378" s="35">
        <f t="shared" si="48"/>
        <v>0</v>
      </c>
      <c r="F1378" s="201">
        <v>8165</v>
      </c>
      <c r="G1378" s="417"/>
      <c r="H1378" s="36" t="s">
        <v>1602</v>
      </c>
      <c r="I1378" s="38"/>
      <c r="J1378" s="202">
        <v>60.58</v>
      </c>
      <c r="K1378" s="39">
        <f t="shared" si="47"/>
        <v>0</v>
      </c>
      <c r="L1378" s="40" t="s">
        <v>1575</v>
      </c>
      <c r="M1378" s="41" t="s">
        <v>1603</v>
      </c>
      <c r="N1378" s="40" t="s">
        <v>1601</v>
      </c>
      <c r="O1378" s="46" t="s">
        <v>1566</v>
      </c>
      <c r="P1378" s="40" t="s">
        <v>116</v>
      </c>
      <c r="Q1378" s="42" t="s">
        <v>39</v>
      </c>
      <c r="R1378" s="42" t="s">
        <v>31</v>
      </c>
      <c r="S1378" s="304" t="s">
        <v>60</v>
      </c>
      <c r="T1378" s="304">
        <v>4</v>
      </c>
      <c r="U1378" s="304">
        <v>2500</v>
      </c>
      <c r="V1378" s="304" t="s">
        <v>41</v>
      </c>
      <c r="W1378" s="422"/>
      <c r="X1378" s="43"/>
      <c r="Y1378" s="34"/>
      <c r="Z1378" s="34"/>
      <c r="AA1378" s="34"/>
      <c r="AB1378" s="34"/>
      <c r="AC1378" s="34"/>
      <c r="AD1378" s="100"/>
      <c r="AF1378" s="210"/>
    </row>
    <row r="1379" spans="1:153" ht="15" customHeight="1" x14ac:dyDescent="0.25">
      <c r="A1379" s="33" t="s">
        <v>1604</v>
      </c>
      <c r="B1379" s="34"/>
      <c r="C1379" s="23"/>
      <c r="D1379" s="472"/>
      <c r="E1379" s="35">
        <f t="shared" si="48"/>
        <v>0</v>
      </c>
      <c r="F1379" s="201">
        <v>6360</v>
      </c>
      <c r="G1379" s="417"/>
      <c r="H1379" s="36" t="s">
        <v>1605</v>
      </c>
      <c r="I1379" s="38"/>
      <c r="J1379" s="202">
        <v>217.16</v>
      </c>
      <c r="K1379" s="39">
        <f t="shared" si="47"/>
        <v>0</v>
      </c>
      <c r="L1379" s="40" t="s">
        <v>788</v>
      </c>
      <c r="M1379" s="41" t="s">
        <v>1606</v>
      </c>
      <c r="N1379" s="40" t="s">
        <v>1604</v>
      </c>
      <c r="O1379" s="46" t="s">
        <v>1566</v>
      </c>
      <c r="P1379" s="40" t="s">
        <v>38</v>
      </c>
      <c r="Q1379" s="42" t="s">
        <v>39</v>
      </c>
      <c r="R1379" s="42" t="s">
        <v>31</v>
      </c>
      <c r="S1379" s="304" t="s">
        <v>41</v>
      </c>
      <c r="T1379" s="304">
        <v>13</v>
      </c>
      <c r="U1379" s="304">
        <v>2500</v>
      </c>
      <c r="V1379" s="304" t="s">
        <v>41</v>
      </c>
      <c r="W1379" s="422"/>
      <c r="X1379" s="43"/>
      <c r="Y1379" s="34"/>
      <c r="Z1379" s="34"/>
      <c r="AA1379" s="34"/>
      <c r="AB1379" s="34"/>
      <c r="AC1379" s="34"/>
      <c r="AD1379" s="100"/>
      <c r="AF1379" s="210"/>
      <c r="AK1379" s="140"/>
      <c r="AL1379" s="140"/>
      <c r="AM1379" s="140"/>
      <c r="AN1379" s="140"/>
      <c r="AO1379" s="140"/>
      <c r="AP1379" s="140"/>
      <c r="AQ1379" s="140"/>
      <c r="AR1379" s="140"/>
      <c r="AS1379" s="140"/>
      <c r="AT1379" s="140"/>
      <c r="AU1379" s="140"/>
      <c r="AV1379" s="140"/>
      <c r="AW1379" s="140"/>
      <c r="AX1379" s="140"/>
      <c r="AY1379" s="140"/>
      <c r="AZ1379" s="140"/>
      <c r="BA1379" s="140"/>
      <c r="BB1379" s="140"/>
      <c r="BC1379" s="140"/>
      <c r="BD1379" s="140"/>
      <c r="BE1379" s="140"/>
      <c r="BF1379" s="140"/>
      <c r="BG1379" s="140"/>
      <c r="BH1379" s="140"/>
      <c r="BI1379" s="140"/>
      <c r="BJ1379" s="140"/>
      <c r="BK1379" s="140"/>
      <c r="BL1379" s="140"/>
      <c r="BM1379" s="140"/>
      <c r="BN1379" s="140"/>
      <c r="BO1379" s="140"/>
      <c r="BP1379" s="140"/>
      <c r="BQ1379" s="140"/>
      <c r="BR1379" s="140"/>
      <c r="BS1379" s="140"/>
      <c r="BT1379" s="140"/>
      <c r="BU1379" s="140"/>
      <c r="BV1379" s="140"/>
      <c r="BW1379" s="140"/>
      <c r="BX1379" s="140"/>
      <c r="BY1379" s="140"/>
      <c r="BZ1379" s="140"/>
      <c r="CA1379" s="140"/>
      <c r="CB1379" s="140"/>
      <c r="CC1379" s="140"/>
      <c r="CD1379" s="140"/>
      <c r="CE1379" s="140"/>
      <c r="CF1379" s="140"/>
      <c r="CG1379" s="140"/>
      <c r="CH1379" s="140"/>
      <c r="CI1379" s="140"/>
      <c r="CJ1379" s="140"/>
      <c r="CK1379" s="140"/>
      <c r="CL1379" s="140"/>
      <c r="CM1379" s="140"/>
      <c r="CN1379" s="140"/>
      <c r="CO1379" s="140"/>
      <c r="CP1379" s="140"/>
      <c r="CQ1379" s="140"/>
      <c r="CR1379" s="140"/>
      <c r="CS1379" s="140"/>
      <c r="CT1379" s="140"/>
      <c r="CU1379" s="140"/>
      <c r="CV1379" s="140"/>
      <c r="CW1379" s="140"/>
      <c r="CX1379" s="140"/>
      <c r="CY1379" s="140"/>
      <c r="CZ1379" s="140"/>
      <c r="DA1379" s="140"/>
      <c r="DB1379" s="140"/>
      <c r="DC1379" s="140"/>
      <c r="DD1379" s="140"/>
      <c r="DE1379" s="140"/>
      <c r="DF1379" s="140"/>
      <c r="DG1379" s="140"/>
      <c r="DH1379" s="140"/>
      <c r="DI1379" s="140"/>
      <c r="DJ1379" s="140"/>
      <c r="DK1379" s="140"/>
      <c r="DL1379" s="140"/>
      <c r="DM1379" s="140"/>
      <c r="DN1379" s="140"/>
      <c r="DO1379" s="140"/>
      <c r="DP1379" s="140"/>
      <c r="DQ1379" s="140"/>
      <c r="DR1379" s="140"/>
      <c r="DS1379" s="140"/>
      <c r="DT1379" s="140"/>
      <c r="DU1379" s="140"/>
      <c r="DV1379" s="140"/>
      <c r="DW1379" s="140"/>
      <c r="DX1379" s="140"/>
      <c r="DY1379" s="140"/>
      <c r="DZ1379" s="140"/>
      <c r="EA1379" s="140"/>
      <c r="EB1379" s="140"/>
      <c r="EC1379" s="140"/>
      <c r="ED1379" s="140"/>
      <c r="EE1379" s="140"/>
      <c r="EF1379" s="140"/>
      <c r="EG1379" s="140"/>
      <c r="EH1379" s="140"/>
      <c r="EI1379" s="140"/>
      <c r="EJ1379" s="140"/>
      <c r="EK1379" s="140"/>
      <c r="EL1379" s="140"/>
      <c r="EM1379" s="140"/>
      <c r="EN1379" s="140"/>
      <c r="EO1379" s="140"/>
      <c r="EP1379" s="140"/>
      <c r="EQ1379" s="140"/>
      <c r="ER1379" s="140"/>
      <c r="ES1379" s="140"/>
      <c r="ET1379" s="140"/>
      <c r="EW1379" s="140"/>
    </row>
    <row r="1380" spans="1:153" ht="15" customHeight="1" x14ac:dyDescent="0.25">
      <c r="A1380" s="33" t="s">
        <v>11344</v>
      </c>
      <c r="B1380" s="34"/>
      <c r="C1380" s="23"/>
      <c r="D1380" s="472"/>
      <c r="E1380" s="35">
        <f t="shared" si="48"/>
        <v>0</v>
      </c>
      <c r="F1380" s="201">
        <v>34836</v>
      </c>
      <c r="G1380" s="417"/>
      <c r="H1380" s="36" t="s">
        <v>11397</v>
      </c>
      <c r="I1380" s="102"/>
      <c r="J1380" s="202">
        <v>62.97</v>
      </c>
      <c r="K1380" s="39">
        <f t="shared" si="47"/>
        <v>0</v>
      </c>
      <c r="L1380" s="40" t="s">
        <v>1971</v>
      </c>
      <c r="M1380" s="41">
        <v>7509997028972</v>
      </c>
      <c r="N1380" s="40" t="s">
        <v>11344</v>
      </c>
      <c r="O1380" s="46" t="s">
        <v>65</v>
      </c>
      <c r="P1380" s="40" t="s">
        <v>111</v>
      </c>
      <c r="Q1380" s="42" t="s">
        <v>67</v>
      </c>
      <c r="R1380" s="42" t="s">
        <v>31</v>
      </c>
      <c r="S1380" s="304" t="s">
        <v>41</v>
      </c>
      <c r="T1380" s="304">
        <v>12</v>
      </c>
      <c r="U1380" s="304">
        <v>2500</v>
      </c>
      <c r="V1380" s="304" t="s">
        <v>41</v>
      </c>
      <c r="W1380" s="429"/>
      <c r="X1380" s="191" t="s">
        <v>11446</v>
      </c>
      <c r="Y1380" s="34"/>
      <c r="Z1380" s="34"/>
      <c r="AA1380" s="34"/>
      <c r="AB1380" s="34"/>
      <c r="AC1380" s="34"/>
      <c r="AD1380" s="100"/>
      <c r="AE1380" s="140"/>
      <c r="AF1380" s="210"/>
      <c r="AG1380" s="140"/>
      <c r="AH1380" s="100"/>
      <c r="AI1380" s="100"/>
      <c r="AJ1380" s="100"/>
      <c r="AK1380" s="140"/>
      <c r="AL1380" s="140"/>
      <c r="AM1380" s="140"/>
      <c r="AN1380" s="140"/>
      <c r="AO1380" s="140"/>
      <c r="AP1380" s="140"/>
      <c r="AQ1380" s="140"/>
      <c r="AR1380" s="140"/>
      <c r="AS1380" s="140"/>
      <c r="AT1380" s="140"/>
      <c r="AU1380" s="140"/>
      <c r="AV1380" s="140"/>
      <c r="AW1380" s="140"/>
      <c r="AX1380" s="140"/>
      <c r="AY1380" s="140"/>
      <c r="AZ1380" s="140"/>
      <c r="BA1380" s="140"/>
      <c r="BB1380" s="140"/>
      <c r="BC1380" s="140"/>
      <c r="BD1380" s="140"/>
      <c r="BE1380" s="140"/>
      <c r="BF1380" s="140"/>
      <c r="BG1380" s="140"/>
      <c r="BH1380" s="140"/>
      <c r="BI1380" s="140"/>
      <c r="BJ1380" s="140"/>
      <c r="BK1380" s="140"/>
      <c r="BL1380" s="140"/>
      <c r="BM1380" s="140"/>
      <c r="BN1380" s="140"/>
      <c r="BO1380" s="140"/>
      <c r="BP1380" s="140"/>
      <c r="BQ1380" s="140"/>
      <c r="BR1380" s="140"/>
      <c r="BS1380" s="140"/>
      <c r="BT1380" s="140"/>
      <c r="BU1380" s="140"/>
      <c r="BV1380" s="140"/>
      <c r="BW1380" s="140"/>
      <c r="BX1380" s="140"/>
      <c r="BY1380" s="140"/>
      <c r="BZ1380" s="140"/>
      <c r="CA1380" s="140"/>
      <c r="CB1380" s="140"/>
      <c r="CC1380" s="140"/>
      <c r="CD1380" s="140"/>
      <c r="CE1380" s="140"/>
      <c r="CF1380" s="140"/>
      <c r="CG1380" s="140"/>
      <c r="CH1380" s="140"/>
      <c r="CI1380" s="140"/>
      <c r="CJ1380" s="140"/>
      <c r="CK1380" s="140"/>
      <c r="CL1380" s="140"/>
      <c r="CM1380" s="140"/>
      <c r="CN1380" s="140"/>
      <c r="CO1380" s="140"/>
      <c r="CP1380" s="140"/>
      <c r="CQ1380" s="140"/>
      <c r="CR1380" s="140"/>
      <c r="CS1380" s="140"/>
      <c r="CT1380" s="140"/>
      <c r="CU1380" s="140"/>
      <c r="CV1380" s="140"/>
      <c r="CW1380" s="140"/>
      <c r="CX1380" s="140"/>
      <c r="CY1380" s="140"/>
      <c r="CZ1380" s="140"/>
      <c r="DA1380" s="140"/>
      <c r="DB1380" s="140"/>
      <c r="DC1380" s="140"/>
      <c r="DD1380" s="140"/>
      <c r="DE1380" s="140"/>
      <c r="DF1380" s="140"/>
      <c r="DG1380" s="140"/>
      <c r="DH1380" s="140"/>
      <c r="DI1380" s="140"/>
      <c r="DJ1380" s="140"/>
      <c r="DK1380" s="140"/>
      <c r="DL1380" s="140"/>
      <c r="DM1380" s="140"/>
      <c r="DN1380" s="140"/>
      <c r="DO1380" s="140"/>
      <c r="DP1380" s="140"/>
      <c r="DQ1380" s="140"/>
      <c r="DR1380" s="140"/>
      <c r="DS1380" s="140"/>
      <c r="DT1380" s="140"/>
      <c r="DU1380" s="140"/>
      <c r="DV1380" s="140"/>
      <c r="DW1380" s="140"/>
      <c r="DX1380" s="140"/>
      <c r="DY1380" s="140"/>
      <c r="DZ1380" s="140"/>
      <c r="EA1380" s="140"/>
      <c r="EB1380" s="140"/>
      <c r="EC1380" s="140"/>
      <c r="ED1380" s="140"/>
      <c r="EE1380" s="140"/>
      <c r="EF1380" s="140"/>
      <c r="EG1380" s="140"/>
      <c r="EH1380" s="140"/>
      <c r="EI1380" s="140"/>
      <c r="EJ1380" s="140"/>
      <c r="EK1380" s="140"/>
      <c r="EL1380" s="140"/>
      <c r="EM1380" s="140"/>
      <c r="EN1380" s="140"/>
      <c r="EO1380" s="140"/>
      <c r="EP1380" s="140"/>
      <c r="EQ1380" s="140"/>
      <c r="ER1380" s="140"/>
      <c r="ES1380" s="140"/>
      <c r="ET1380" s="140"/>
      <c r="EU1380" s="140"/>
      <c r="EV1380" s="140"/>
    </row>
    <row r="1381" spans="1:153" ht="15" customHeight="1" x14ac:dyDescent="0.25">
      <c r="A1381" s="33" t="s">
        <v>2904</v>
      </c>
      <c r="B1381" s="34"/>
      <c r="C1381" s="23"/>
      <c r="D1381" s="472"/>
      <c r="E1381" s="35">
        <f t="shared" si="48"/>
        <v>0</v>
      </c>
      <c r="F1381" s="201">
        <v>7086</v>
      </c>
      <c r="G1381" s="417"/>
      <c r="H1381" s="36" t="s">
        <v>2905</v>
      </c>
      <c r="I1381" s="38"/>
      <c r="J1381" s="202">
        <v>54</v>
      </c>
      <c r="K1381" s="39">
        <f t="shared" si="47"/>
        <v>0</v>
      </c>
      <c r="L1381" s="40" t="s">
        <v>2757</v>
      </c>
      <c r="M1381" s="41" t="s">
        <v>2906</v>
      </c>
      <c r="N1381" s="40" t="s">
        <v>2904</v>
      </c>
      <c r="O1381" s="46" t="s">
        <v>2719</v>
      </c>
      <c r="P1381" s="40" t="s">
        <v>95</v>
      </c>
      <c r="Q1381" s="42" t="s">
        <v>39</v>
      </c>
      <c r="R1381" s="42" t="s">
        <v>31</v>
      </c>
      <c r="S1381" s="304" t="s">
        <v>60</v>
      </c>
      <c r="T1381" s="304">
        <v>4</v>
      </c>
      <c r="U1381" s="304">
        <v>500</v>
      </c>
      <c r="V1381" s="304" t="s">
        <v>41</v>
      </c>
      <c r="W1381" s="422"/>
      <c r="X1381" s="43">
        <v>41953</v>
      </c>
      <c r="Y1381" s="34"/>
      <c r="Z1381" s="34"/>
      <c r="AA1381" s="34"/>
      <c r="AB1381" s="34"/>
      <c r="AC1381" s="34"/>
      <c r="AD1381" s="100"/>
      <c r="AF1381" s="210"/>
      <c r="AJ1381" s="100"/>
      <c r="AK1381" s="100"/>
      <c r="AL1381" s="100"/>
      <c r="AM1381" s="100"/>
      <c r="AN1381" s="100"/>
      <c r="AO1381" s="100"/>
      <c r="AP1381" s="100"/>
      <c r="AQ1381" s="100"/>
      <c r="AR1381" s="100"/>
      <c r="AS1381" s="100"/>
      <c r="AT1381" s="100"/>
      <c r="AU1381" s="100"/>
      <c r="AV1381" s="100"/>
      <c r="AW1381" s="100"/>
      <c r="AX1381" s="100"/>
      <c r="AY1381" s="100"/>
      <c r="AZ1381" s="100"/>
      <c r="BA1381" s="100"/>
      <c r="BB1381" s="100"/>
      <c r="BC1381" s="100"/>
      <c r="BD1381" s="100"/>
      <c r="BE1381" s="100"/>
      <c r="BF1381" s="100"/>
      <c r="BG1381" s="100"/>
      <c r="BH1381" s="100"/>
      <c r="BI1381" s="100"/>
      <c r="BJ1381" s="100"/>
      <c r="BK1381" s="100"/>
      <c r="BL1381" s="100"/>
      <c r="BM1381" s="100"/>
      <c r="BN1381" s="100"/>
      <c r="BO1381" s="100"/>
      <c r="BP1381" s="100"/>
      <c r="BQ1381" s="100"/>
      <c r="BR1381" s="100"/>
      <c r="BS1381" s="100"/>
      <c r="BT1381" s="100"/>
      <c r="BU1381" s="100"/>
      <c r="BV1381" s="100"/>
      <c r="BW1381" s="100"/>
      <c r="BX1381" s="100"/>
      <c r="BY1381" s="100"/>
      <c r="BZ1381" s="100"/>
      <c r="CA1381" s="100"/>
      <c r="CB1381" s="100"/>
      <c r="CC1381" s="100"/>
      <c r="CD1381" s="100"/>
      <c r="CE1381" s="100"/>
      <c r="CF1381" s="100"/>
      <c r="CG1381" s="100"/>
      <c r="CH1381" s="100"/>
      <c r="CI1381" s="100"/>
      <c r="CJ1381" s="100"/>
      <c r="CK1381" s="100"/>
      <c r="CL1381" s="100"/>
      <c r="CM1381" s="100"/>
      <c r="CN1381" s="100"/>
      <c r="CO1381" s="100"/>
      <c r="CP1381" s="100"/>
      <c r="CQ1381" s="100"/>
      <c r="CR1381" s="100"/>
      <c r="CS1381" s="100"/>
      <c r="CT1381" s="100"/>
      <c r="CU1381" s="100"/>
      <c r="CV1381" s="100"/>
      <c r="CW1381" s="100"/>
      <c r="CX1381" s="100"/>
      <c r="CY1381" s="100"/>
      <c r="CZ1381" s="100"/>
      <c r="DA1381" s="100"/>
      <c r="DB1381" s="100"/>
      <c r="DC1381" s="100"/>
      <c r="DD1381" s="100"/>
      <c r="DE1381" s="100"/>
      <c r="DF1381" s="100"/>
      <c r="DG1381" s="100"/>
      <c r="DH1381" s="100"/>
      <c r="DI1381" s="100"/>
      <c r="DJ1381" s="100"/>
      <c r="DK1381" s="100"/>
      <c r="DL1381" s="100"/>
      <c r="DM1381" s="100"/>
      <c r="DN1381" s="100"/>
      <c r="DO1381" s="100"/>
      <c r="DP1381" s="100"/>
      <c r="DQ1381" s="100"/>
      <c r="DR1381" s="100"/>
      <c r="DS1381" s="100"/>
      <c r="DT1381" s="100"/>
      <c r="DU1381" s="100"/>
      <c r="DV1381" s="100"/>
      <c r="DW1381" s="100"/>
      <c r="DX1381" s="100"/>
      <c r="DY1381" s="100"/>
      <c r="DZ1381" s="100"/>
      <c r="EA1381" s="100"/>
      <c r="EB1381" s="100"/>
      <c r="EC1381" s="100"/>
      <c r="ED1381" s="100"/>
      <c r="EE1381" s="100"/>
      <c r="EF1381" s="100"/>
      <c r="EG1381" s="100"/>
      <c r="EH1381" s="100"/>
      <c r="EI1381" s="100"/>
      <c r="EJ1381" s="100"/>
      <c r="EK1381" s="100"/>
      <c r="EL1381" s="100"/>
      <c r="EM1381" s="100"/>
      <c r="EN1381" s="100"/>
      <c r="EO1381" s="100"/>
      <c r="EP1381" s="100"/>
      <c r="EQ1381" s="100"/>
      <c r="ER1381" s="100"/>
      <c r="ES1381" s="100"/>
      <c r="ET1381" s="100"/>
      <c r="EU1381" s="100"/>
      <c r="EV1381" s="100"/>
      <c r="EW1381" s="100"/>
    </row>
    <row r="1382" spans="1:153" ht="15" customHeight="1" x14ac:dyDescent="0.25">
      <c r="A1382" s="33" t="s">
        <v>10163</v>
      </c>
      <c r="B1382" s="34"/>
      <c r="C1382" s="93"/>
      <c r="D1382" s="472"/>
      <c r="E1382" s="35">
        <f t="shared" si="48"/>
        <v>0</v>
      </c>
      <c r="F1382" s="201">
        <v>32856</v>
      </c>
      <c r="G1382" s="417"/>
      <c r="H1382" s="320" t="s">
        <v>2151</v>
      </c>
      <c r="I1382" s="97"/>
      <c r="J1382" s="202">
        <v>42.07</v>
      </c>
      <c r="K1382" s="39">
        <f t="shared" si="47"/>
        <v>0</v>
      </c>
      <c r="L1382" s="107" t="s">
        <v>2607</v>
      </c>
      <c r="M1382" s="106">
        <v>114217022017</v>
      </c>
      <c r="N1382" s="107" t="s">
        <v>10163</v>
      </c>
      <c r="O1382" s="107" t="s">
        <v>2094</v>
      </c>
      <c r="P1382" s="40" t="s">
        <v>477</v>
      </c>
      <c r="Q1382" s="42" t="s">
        <v>39</v>
      </c>
      <c r="R1382" s="42" t="s">
        <v>31</v>
      </c>
      <c r="S1382" s="294" t="s">
        <v>46</v>
      </c>
      <c r="T1382" s="133">
        <v>6</v>
      </c>
      <c r="U1382" s="133">
        <v>2500</v>
      </c>
      <c r="V1382" s="304" t="s">
        <v>41</v>
      </c>
      <c r="W1382" s="107"/>
      <c r="X1382" s="191" t="s">
        <v>10083</v>
      </c>
      <c r="Y1382" s="99"/>
      <c r="Z1382" s="99"/>
      <c r="AA1382" s="99"/>
      <c r="AB1382" s="99"/>
      <c r="AC1382" s="100"/>
      <c r="AD1382" s="100"/>
      <c r="AE1382" s="100"/>
      <c r="AF1382" s="100"/>
      <c r="AG1382" s="100"/>
      <c r="AH1382" s="100"/>
      <c r="AI1382" s="100"/>
      <c r="AJ1382" s="100"/>
      <c r="AK1382" s="140"/>
      <c r="AL1382" s="140"/>
      <c r="AM1382" s="140"/>
      <c r="AN1382" s="140"/>
      <c r="AO1382" s="140"/>
      <c r="AP1382" s="140"/>
      <c r="AQ1382" s="140"/>
      <c r="AR1382" s="140"/>
      <c r="AS1382" s="140"/>
      <c r="AT1382" s="140"/>
      <c r="AU1382" s="140"/>
      <c r="AV1382" s="140"/>
      <c r="AW1382" s="140"/>
      <c r="AX1382" s="140"/>
      <c r="AY1382" s="140"/>
      <c r="AZ1382" s="140"/>
      <c r="BA1382" s="140"/>
      <c r="BB1382" s="140"/>
      <c r="BC1382" s="140"/>
      <c r="BD1382" s="140"/>
      <c r="BE1382" s="140"/>
      <c r="BF1382" s="140"/>
      <c r="BG1382" s="140"/>
      <c r="BH1382" s="140"/>
      <c r="BI1382" s="140"/>
      <c r="BJ1382" s="140"/>
      <c r="BK1382" s="140"/>
      <c r="BL1382" s="140"/>
      <c r="BM1382" s="140"/>
      <c r="BN1382" s="140"/>
      <c r="BO1382" s="140"/>
      <c r="BP1382" s="140"/>
      <c r="BQ1382" s="140"/>
      <c r="BR1382" s="140"/>
      <c r="BS1382" s="140"/>
      <c r="BT1382" s="140"/>
      <c r="BU1382" s="140"/>
      <c r="BV1382" s="140"/>
      <c r="BW1382" s="140"/>
      <c r="BX1382" s="140"/>
      <c r="BY1382" s="140"/>
      <c r="BZ1382" s="140"/>
      <c r="CA1382" s="140"/>
      <c r="CB1382" s="140"/>
      <c r="CC1382" s="140"/>
      <c r="CD1382" s="140"/>
      <c r="CE1382" s="140"/>
      <c r="CF1382" s="140"/>
      <c r="CG1382" s="140"/>
      <c r="CH1382" s="140"/>
      <c r="CI1382" s="140"/>
      <c r="CJ1382" s="140"/>
      <c r="CK1382" s="140"/>
      <c r="CL1382" s="140"/>
      <c r="CM1382" s="140"/>
      <c r="CN1382" s="140"/>
      <c r="CO1382" s="140"/>
      <c r="CP1382" s="140"/>
      <c r="CQ1382" s="140"/>
      <c r="CR1382" s="140"/>
      <c r="CS1382" s="140"/>
      <c r="CT1382" s="140"/>
      <c r="CU1382" s="140"/>
      <c r="CV1382" s="140"/>
      <c r="CW1382" s="140"/>
      <c r="CX1382" s="140"/>
      <c r="CY1382" s="140"/>
      <c r="CZ1382" s="140"/>
      <c r="DA1382" s="140"/>
      <c r="DB1382" s="140"/>
      <c r="DC1382" s="140"/>
      <c r="DD1382" s="140"/>
      <c r="DE1382" s="140"/>
      <c r="DF1382" s="140"/>
      <c r="DG1382" s="140"/>
      <c r="DH1382" s="140"/>
      <c r="DI1382" s="140"/>
      <c r="DJ1382" s="140"/>
      <c r="DK1382" s="140"/>
      <c r="DL1382" s="140"/>
      <c r="DM1382" s="140"/>
      <c r="DN1382" s="140"/>
      <c r="DO1382" s="140"/>
      <c r="DP1382" s="140"/>
      <c r="DQ1382" s="140"/>
      <c r="DR1382" s="140"/>
      <c r="DS1382" s="140"/>
      <c r="DT1382" s="140"/>
      <c r="DU1382" s="140"/>
      <c r="DV1382" s="140"/>
      <c r="DW1382" s="140"/>
      <c r="DX1382" s="140"/>
      <c r="DY1382" s="140"/>
      <c r="DZ1382" s="140"/>
      <c r="EA1382" s="140"/>
      <c r="EB1382" s="140"/>
      <c r="EC1382" s="140"/>
      <c r="ED1382" s="140"/>
      <c r="EE1382" s="140"/>
      <c r="EF1382" s="140"/>
      <c r="EG1382" s="140"/>
      <c r="EH1382" s="140"/>
      <c r="EI1382" s="140"/>
      <c r="EJ1382" s="140"/>
      <c r="EK1382" s="140"/>
      <c r="EL1382" s="140"/>
      <c r="EM1382" s="140"/>
      <c r="EN1382" s="140"/>
      <c r="EO1382" s="140"/>
      <c r="EP1382" s="140"/>
      <c r="EQ1382" s="140"/>
      <c r="ER1382" s="140"/>
      <c r="ES1382" s="140"/>
      <c r="ET1382" s="140"/>
      <c r="EU1382" s="140"/>
      <c r="EV1382" s="140"/>
      <c r="EW1382" s="140"/>
    </row>
    <row r="1383" spans="1:153" ht="15" customHeight="1" x14ac:dyDescent="0.25">
      <c r="A1383" s="33" t="s">
        <v>586</v>
      </c>
      <c r="B1383" s="34"/>
      <c r="C1383" s="23"/>
      <c r="D1383" s="472"/>
      <c r="E1383" s="35">
        <f t="shared" si="48"/>
        <v>0</v>
      </c>
      <c r="F1383" s="201">
        <v>2809</v>
      </c>
      <c r="G1383" s="417"/>
      <c r="H1383" s="36" t="s">
        <v>587</v>
      </c>
      <c r="I1383" s="38"/>
      <c r="J1383" s="202">
        <v>89.94</v>
      </c>
      <c r="K1383" s="39">
        <f t="shared" si="47"/>
        <v>0</v>
      </c>
      <c r="L1383" s="40" t="s">
        <v>165</v>
      </c>
      <c r="M1383" s="41" t="s">
        <v>588</v>
      </c>
      <c r="N1383" s="40" t="s">
        <v>586</v>
      </c>
      <c r="O1383" s="46" t="s">
        <v>407</v>
      </c>
      <c r="P1383" s="40" t="s">
        <v>95</v>
      </c>
      <c r="Q1383" s="42" t="s">
        <v>39</v>
      </c>
      <c r="R1383" s="42" t="s">
        <v>31</v>
      </c>
      <c r="S1383" s="304" t="s">
        <v>41</v>
      </c>
      <c r="T1383" s="304">
        <v>12</v>
      </c>
      <c r="U1383" s="304">
        <v>2500</v>
      </c>
      <c r="V1383" s="304" t="s">
        <v>41</v>
      </c>
      <c r="W1383" s="422"/>
      <c r="X1383" s="43">
        <v>41810</v>
      </c>
      <c r="Y1383" s="34"/>
      <c r="Z1383" s="34"/>
      <c r="AA1383" s="34"/>
      <c r="AB1383" s="34"/>
      <c r="AC1383" s="34"/>
      <c r="AD1383" s="100"/>
      <c r="AE1383" s="140"/>
      <c r="AF1383" s="210"/>
    </row>
    <row r="1384" spans="1:153" ht="15" customHeight="1" x14ac:dyDescent="0.25">
      <c r="A1384" s="33" t="s">
        <v>589</v>
      </c>
      <c r="B1384" s="34"/>
      <c r="C1384" s="23"/>
      <c r="D1384" s="472"/>
      <c r="E1384" s="35">
        <f t="shared" si="48"/>
        <v>0</v>
      </c>
      <c r="F1384" s="201">
        <v>7743</v>
      </c>
      <c r="G1384" s="417"/>
      <c r="H1384" s="36" t="s">
        <v>590</v>
      </c>
      <c r="I1384" s="38"/>
      <c r="J1384" s="202">
        <v>119.94</v>
      </c>
      <c r="K1384" s="39">
        <f t="shared" si="47"/>
        <v>0</v>
      </c>
      <c r="L1384" s="40" t="s">
        <v>165</v>
      </c>
      <c r="M1384" s="41" t="s">
        <v>591</v>
      </c>
      <c r="N1384" s="40" t="s">
        <v>589</v>
      </c>
      <c r="O1384" s="46" t="s">
        <v>407</v>
      </c>
      <c r="P1384" s="40" t="s">
        <v>95</v>
      </c>
      <c r="Q1384" s="42" t="s">
        <v>39</v>
      </c>
      <c r="R1384" s="42" t="s">
        <v>31</v>
      </c>
      <c r="S1384" s="304" t="s">
        <v>41</v>
      </c>
      <c r="T1384" s="304">
        <v>12</v>
      </c>
      <c r="U1384" s="304">
        <v>2500</v>
      </c>
      <c r="V1384" s="304" t="s">
        <v>41</v>
      </c>
      <c r="W1384" s="422"/>
      <c r="X1384" s="43">
        <v>41810</v>
      </c>
      <c r="Y1384" s="34"/>
      <c r="Z1384" s="34"/>
      <c r="AA1384" s="34"/>
      <c r="AB1384" s="34"/>
      <c r="AC1384" s="34"/>
      <c r="AD1384" s="100"/>
      <c r="AE1384" s="140"/>
      <c r="AF1384" s="210"/>
      <c r="AK1384" s="100"/>
      <c r="AL1384" s="100"/>
      <c r="AM1384" s="100"/>
      <c r="AN1384" s="100"/>
      <c r="AO1384" s="100"/>
      <c r="AP1384" s="100"/>
      <c r="AQ1384" s="100"/>
      <c r="AR1384" s="100"/>
      <c r="AS1384" s="100"/>
      <c r="AT1384" s="100"/>
      <c r="AU1384" s="100"/>
      <c r="AV1384" s="100"/>
      <c r="AW1384" s="100"/>
      <c r="AX1384" s="100"/>
      <c r="AY1384" s="100"/>
      <c r="AZ1384" s="100"/>
      <c r="BA1384" s="100"/>
      <c r="BB1384" s="100"/>
      <c r="BC1384" s="100"/>
      <c r="BD1384" s="100"/>
      <c r="BE1384" s="100"/>
      <c r="BF1384" s="100"/>
      <c r="BG1384" s="100"/>
      <c r="BH1384" s="100"/>
      <c r="BI1384" s="100"/>
      <c r="BJ1384" s="100"/>
      <c r="BK1384" s="100"/>
      <c r="BL1384" s="100"/>
      <c r="BM1384" s="100"/>
      <c r="BN1384" s="100"/>
      <c r="BO1384" s="100"/>
      <c r="BP1384" s="100"/>
      <c r="BQ1384" s="100"/>
      <c r="BR1384" s="100"/>
      <c r="BS1384" s="100"/>
      <c r="BT1384" s="100"/>
      <c r="BU1384" s="100"/>
      <c r="BV1384" s="100"/>
      <c r="BW1384" s="100"/>
      <c r="BX1384" s="100"/>
      <c r="BY1384" s="100"/>
      <c r="BZ1384" s="100"/>
      <c r="CA1384" s="100"/>
      <c r="CB1384" s="100"/>
      <c r="CC1384" s="100"/>
      <c r="CD1384" s="100"/>
      <c r="CE1384" s="100"/>
      <c r="CF1384" s="100"/>
      <c r="CG1384" s="100"/>
      <c r="CH1384" s="100"/>
      <c r="CI1384" s="100"/>
      <c r="CJ1384" s="100"/>
      <c r="CK1384" s="100"/>
      <c r="CL1384" s="100"/>
      <c r="CM1384" s="100"/>
      <c r="CN1384" s="100"/>
      <c r="CO1384" s="100"/>
      <c r="CP1384" s="100"/>
      <c r="CQ1384" s="100"/>
      <c r="CR1384" s="100"/>
      <c r="CS1384" s="100"/>
      <c r="CT1384" s="100"/>
      <c r="CU1384" s="100"/>
      <c r="CV1384" s="100"/>
      <c r="CW1384" s="100"/>
      <c r="CX1384" s="100"/>
      <c r="CY1384" s="100"/>
      <c r="CZ1384" s="100"/>
      <c r="DA1384" s="100"/>
      <c r="DB1384" s="100"/>
      <c r="DC1384" s="100"/>
      <c r="DD1384" s="100"/>
      <c r="DE1384" s="100"/>
      <c r="DF1384" s="100"/>
      <c r="DG1384" s="100"/>
      <c r="DH1384" s="100"/>
      <c r="DI1384" s="100"/>
      <c r="DJ1384" s="100"/>
      <c r="DK1384" s="100"/>
      <c r="DL1384" s="100"/>
      <c r="DM1384" s="100"/>
      <c r="DN1384" s="100"/>
      <c r="DO1384" s="100"/>
      <c r="DP1384" s="100"/>
      <c r="DQ1384" s="100"/>
      <c r="DR1384" s="100"/>
      <c r="DS1384" s="100"/>
      <c r="DT1384" s="100"/>
      <c r="DU1384" s="100"/>
      <c r="DV1384" s="100"/>
      <c r="DW1384" s="100"/>
      <c r="DX1384" s="100"/>
      <c r="DY1384" s="100"/>
      <c r="DZ1384" s="100"/>
      <c r="EA1384" s="100"/>
      <c r="EB1384" s="100"/>
      <c r="EC1384" s="100"/>
      <c r="ED1384" s="100"/>
      <c r="EE1384" s="100"/>
      <c r="EF1384" s="100"/>
      <c r="EG1384" s="100"/>
      <c r="EH1384" s="100"/>
      <c r="EI1384" s="100"/>
      <c r="EJ1384" s="100"/>
      <c r="EK1384" s="100"/>
      <c r="EL1384" s="100"/>
      <c r="EM1384" s="100"/>
      <c r="EN1384" s="100"/>
      <c r="EO1384" s="100"/>
      <c r="EP1384" s="100"/>
      <c r="EQ1384" s="100"/>
      <c r="ER1384" s="100"/>
      <c r="ES1384" s="100"/>
      <c r="ET1384" s="100"/>
      <c r="EU1384" s="100"/>
      <c r="EV1384" s="100"/>
      <c r="EW1384" s="100"/>
    </row>
    <row r="1385" spans="1:153" ht="15" customHeight="1" x14ac:dyDescent="0.25">
      <c r="A1385" s="33" t="s">
        <v>43</v>
      </c>
      <c r="B1385" s="34"/>
      <c r="C1385" s="34"/>
      <c r="D1385" s="472"/>
      <c r="E1385" s="35">
        <f t="shared" si="48"/>
        <v>0</v>
      </c>
      <c r="F1385" s="201">
        <v>1115</v>
      </c>
      <c r="G1385" s="417"/>
      <c r="H1385" s="109" t="s">
        <v>44</v>
      </c>
      <c r="I1385" s="38"/>
      <c r="J1385" s="202">
        <v>173.54</v>
      </c>
      <c r="K1385" s="39">
        <f t="shared" si="47"/>
        <v>0</v>
      </c>
      <c r="L1385" s="40" t="s">
        <v>36</v>
      </c>
      <c r="M1385" s="41">
        <v>4584454</v>
      </c>
      <c r="N1385" s="40" t="s">
        <v>43</v>
      </c>
      <c r="O1385" s="46" t="s">
        <v>45</v>
      </c>
      <c r="P1385" s="40" t="s">
        <v>38</v>
      </c>
      <c r="Q1385" s="42" t="s">
        <v>39</v>
      </c>
      <c r="R1385" s="42" t="s">
        <v>31</v>
      </c>
      <c r="S1385" s="304" t="s">
        <v>46</v>
      </c>
      <c r="T1385" s="304">
        <v>6</v>
      </c>
      <c r="U1385" s="304">
        <v>2500</v>
      </c>
      <c r="V1385" s="304" t="s">
        <v>41</v>
      </c>
      <c r="W1385" s="422"/>
      <c r="X1385" s="43" t="s">
        <v>42</v>
      </c>
      <c r="Y1385" s="34"/>
      <c r="Z1385" s="34"/>
      <c r="AA1385" s="34"/>
      <c r="AB1385" s="34"/>
      <c r="AC1385" s="34"/>
      <c r="AD1385" s="100"/>
      <c r="AF1385" s="210"/>
      <c r="AK1385" s="140"/>
      <c r="AL1385" s="140"/>
      <c r="AM1385" s="140"/>
      <c r="AN1385" s="140"/>
      <c r="AO1385" s="140"/>
      <c r="AP1385" s="140"/>
      <c r="AQ1385" s="140"/>
      <c r="AR1385" s="140"/>
      <c r="AS1385" s="140"/>
      <c r="AT1385" s="140"/>
      <c r="AU1385" s="140"/>
      <c r="AV1385" s="140"/>
      <c r="AW1385" s="140"/>
      <c r="AX1385" s="140"/>
      <c r="AY1385" s="140"/>
      <c r="AZ1385" s="140"/>
      <c r="BA1385" s="140"/>
      <c r="BB1385" s="140"/>
      <c r="BC1385" s="140"/>
      <c r="BD1385" s="140"/>
      <c r="BE1385" s="140"/>
      <c r="BF1385" s="140"/>
      <c r="BG1385" s="140"/>
      <c r="BH1385" s="140"/>
      <c r="BI1385" s="140"/>
      <c r="BJ1385" s="140"/>
      <c r="BK1385" s="140"/>
      <c r="BL1385" s="140"/>
      <c r="BM1385" s="140"/>
      <c r="BN1385" s="140"/>
      <c r="BO1385" s="140"/>
      <c r="BP1385" s="140"/>
      <c r="BQ1385" s="140"/>
      <c r="BR1385" s="140"/>
      <c r="BS1385" s="140"/>
      <c r="BT1385" s="140"/>
      <c r="BU1385" s="140"/>
      <c r="BV1385" s="140"/>
      <c r="BW1385" s="140"/>
      <c r="BX1385" s="140"/>
      <c r="BY1385" s="140"/>
      <c r="BZ1385" s="140"/>
      <c r="CA1385" s="140"/>
      <c r="CB1385" s="140"/>
      <c r="CC1385" s="140"/>
      <c r="CD1385" s="140"/>
      <c r="CE1385" s="140"/>
      <c r="CF1385" s="140"/>
      <c r="CG1385" s="140"/>
      <c r="CH1385" s="140"/>
      <c r="CI1385" s="140"/>
      <c r="CJ1385" s="140"/>
      <c r="CK1385" s="140"/>
      <c r="CL1385" s="140"/>
      <c r="CM1385" s="140"/>
      <c r="CN1385" s="140"/>
      <c r="CO1385" s="140"/>
      <c r="CP1385" s="140"/>
      <c r="CQ1385" s="140"/>
      <c r="CR1385" s="140"/>
      <c r="CS1385" s="140"/>
      <c r="CT1385" s="140"/>
      <c r="CU1385" s="140"/>
      <c r="CV1385" s="140"/>
      <c r="CW1385" s="140"/>
      <c r="CX1385" s="140"/>
      <c r="CY1385" s="140"/>
      <c r="CZ1385" s="140"/>
      <c r="DA1385" s="140"/>
      <c r="DB1385" s="140"/>
      <c r="DC1385" s="140"/>
      <c r="DD1385" s="140"/>
      <c r="DE1385" s="140"/>
      <c r="DF1385" s="140"/>
      <c r="DG1385" s="140"/>
      <c r="DH1385" s="140"/>
      <c r="DI1385" s="140"/>
      <c r="DJ1385" s="140"/>
      <c r="DK1385" s="140"/>
      <c r="DL1385" s="140"/>
      <c r="DM1385" s="140"/>
      <c r="DN1385" s="140"/>
      <c r="DO1385" s="140"/>
      <c r="DP1385" s="140"/>
      <c r="DQ1385" s="140"/>
      <c r="DR1385" s="140"/>
      <c r="DS1385" s="140"/>
      <c r="DT1385" s="140"/>
      <c r="DU1385" s="140"/>
      <c r="DV1385" s="140"/>
      <c r="DW1385" s="140"/>
      <c r="DX1385" s="140"/>
      <c r="DY1385" s="140"/>
      <c r="DZ1385" s="140"/>
      <c r="EA1385" s="140"/>
      <c r="EB1385" s="140"/>
      <c r="EC1385" s="140"/>
      <c r="ED1385" s="140"/>
      <c r="EE1385" s="140"/>
      <c r="EF1385" s="140"/>
      <c r="EG1385" s="140"/>
      <c r="EH1385" s="140"/>
      <c r="EI1385" s="140"/>
      <c r="EJ1385" s="140"/>
      <c r="EK1385" s="140"/>
      <c r="EL1385" s="140"/>
      <c r="EM1385" s="140"/>
      <c r="EN1385" s="140"/>
      <c r="EO1385" s="140"/>
      <c r="EP1385" s="140"/>
      <c r="EQ1385" s="140"/>
      <c r="ER1385" s="140"/>
      <c r="ES1385" s="140"/>
      <c r="ET1385" s="140"/>
      <c r="EW1385" s="140"/>
    </row>
    <row r="1386" spans="1:153" ht="15" customHeight="1" x14ac:dyDescent="0.25">
      <c r="A1386" s="33" t="s">
        <v>47</v>
      </c>
      <c r="B1386" s="34"/>
      <c r="C1386" s="34"/>
      <c r="D1386" s="472"/>
      <c r="E1386" s="35">
        <f t="shared" si="48"/>
        <v>0</v>
      </c>
      <c r="F1386" s="201">
        <v>1272</v>
      </c>
      <c r="G1386" s="417"/>
      <c r="H1386" s="109" t="s">
        <v>48</v>
      </c>
      <c r="I1386" s="38"/>
      <c r="J1386" s="202">
        <v>117.24</v>
      </c>
      <c r="K1386" s="39">
        <f t="shared" si="47"/>
        <v>0</v>
      </c>
      <c r="L1386" s="40" t="s">
        <v>36</v>
      </c>
      <c r="M1386" s="41">
        <v>5466454</v>
      </c>
      <c r="N1386" s="40" t="s">
        <v>47</v>
      </c>
      <c r="O1386" s="46" t="s">
        <v>45</v>
      </c>
      <c r="P1386" s="40" t="s">
        <v>38</v>
      </c>
      <c r="Q1386" s="42" t="s">
        <v>39</v>
      </c>
      <c r="R1386" s="42" t="s">
        <v>31</v>
      </c>
      <c r="S1386" s="304" t="s">
        <v>41</v>
      </c>
      <c r="T1386" s="304">
        <v>12</v>
      </c>
      <c r="U1386" s="304">
        <v>2500</v>
      </c>
      <c r="V1386" s="304" t="s">
        <v>41</v>
      </c>
      <c r="W1386" s="422"/>
      <c r="X1386" s="43" t="s">
        <v>42</v>
      </c>
      <c r="Y1386" s="34"/>
      <c r="Z1386" s="34"/>
      <c r="AA1386" s="34"/>
      <c r="AB1386" s="34"/>
      <c r="AC1386" s="34"/>
      <c r="AD1386" s="100"/>
      <c r="AF1386" s="210"/>
    </row>
    <row r="1387" spans="1:153" ht="15" customHeight="1" x14ac:dyDescent="0.25">
      <c r="A1387" s="33" t="s">
        <v>592</v>
      </c>
      <c r="B1387" s="34"/>
      <c r="C1387" s="23"/>
      <c r="D1387" s="472"/>
      <c r="E1387" s="35">
        <f t="shared" si="48"/>
        <v>0</v>
      </c>
      <c r="F1387" s="201">
        <v>7744</v>
      </c>
      <c r="G1387" s="417"/>
      <c r="H1387" s="36" t="s">
        <v>593</v>
      </c>
      <c r="I1387" s="38"/>
      <c r="J1387" s="202">
        <v>119.94</v>
      </c>
      <c r="K1387" s="39">
        <f t="shared" si="47"/>
        <v>0</v>
      </c>
      <c r="L1387" s="40" t="s">
        <v>165</v>
      </c>
      <c r="M1387" s="41" t="s">
        <v>594</v>
      </c>
      <c r="N1387" s="40" t="s">
        <v>592</v>
      </c>
      <c r="O1387" s="46" t="s">
        <v>407</v>
      </c>
      <c r="P1387" s="40" t="s">
        <v>95</v>
      </c>
      <c r="Q1387" s="42" t="s">
        <v>39</v>
      </c>
      <c r="R1387" s="42" t="s">
        <v>31</v>
      </c>
      <c r="S1387" s="304" t="s">
        <v>41</v>
      </c>
      <c r="T1387" s="304">
        <v>12</v>
      </c>
      <c r="U1387" s="304">
        <v>2500</v>
      </c>
      <c r="V1387" s="304" t="s">
        <v>41</v>
      </c>
      <c r="W1387" s="422"/>
      <c r="X1387" s="43">
        <v>41810</v>
      </c>
      <c r="Y1387" s="34"/>
      <c r="Z1387" s="34"/>
      <c r="AA1387" s="34"/>
      <c r="AB1387" s="34"/>
      <c r="AC1387" s="34"/>
      <c r="AD1387" s="100"/>
      <c r="AE1387" s="140"/>
      <c r="AF1387" s="210"/>
    </row>
    <row r="1388" spans="1:153" ht="15" customHeight="1" x14ac:dyDescent="0.25">
      <c r="A1388" s="33" t="s">
        <v>1484</v>
      </c>
      <c r="B1388" s="34"/>
      <c r="C1388" s="23"/>
      <c r="D1388" s="472"/>
      <c r="E1388" s="35">
        <f t="shared" si="48"/>
        <v>0</v>
      </c>
      <c r="F1388" s="201">
        <v>6645</v>
      </c>
      <c r="G1388" s="417"/>
      <c r="H1388" s="36" t="s">
        <v>1485</v>
      </c>
      <c r="I1388" s="38"/>
      <c r="J1388" s="202">
        <v>34.74</v>
      </c>
      <c r="K1388" s="39">
        <f t="shared" si="47"/>
        <v>0</v>
      </c>
      <c r="L1388" s="40" t="s">
        <v>1100</v>
      </c>
      <c r="M1388" s="41" t="s">
        <v>1486</v>
      </c>
      <c r="N1388" s="40" t="s">
        <v>1484</v>
      </c>
      <c r="O1388" s="46" t="s">
        <v>1325</v>
      </c>
      <c r="P1388" s="40" t="s">
        <v>66</v>
      </c>
      <c r="Q1388" s="42" t="s">
        <v>67</v>
      </c>
      <c r="R1388" s="42" t="s">
        <v>31</v>
      </c>
      <c r="S1388" s="304" t="s">
        <v>46</v>
      </c>
      <c r="T1388" s="304">
        <v>6</v>
      </c>
      <c r="U1388" s="304">
        <v>2500</v>
      </c>
      <c r="V1388" s="304" t="s">
        <v>41</v>
      </c>
      <c r="W1388" s="422"/>
      <c r="X1388" s="43">
        <v>41839</v>
      </c>
      <c r="Y1388" s="34"/>
      <c r="Z1388" s="34"/>
      <c r="AA1388" s="34"/>
      <c r="AB1388" s="34"/>
      <c r="AC1388" s="34"/>
      <c r="AD1388" s="100"/>
      <c r="AF1388" s="210"/>
      <c r="AK1388" s="140"/>
      <c r="AL1388" s="140"/>
      <c r="AM1388" s="140"/>
      <c r="AN1388" s="140"/>
      <c r="AO1388" s="140"/>
      <c r="AP1388" s="140"/>
      <c r="AQ1388" s="140"/>
      <c r="AR1388" s="140"/>
      <c r="AS1388" s="140"/>
      <c r="AT1388" s="140"/>
      <c r="AU1388" s="140"/>
      <c r="AV1388" s="140"/>
      <c r="AW1388" s="140"/>
      <c r="AX1388" s="140"/>
      <c r="AY1388" s="140"/>
      <c r="AZ1388" s="140"/>
      <c r="BA1388" s="140"/>
      <c r="BB1388" s="140"/>
      <c r="BC1388" s="140"/>
      <c r="BD1388" s="140"/>
      <c r="BE1388" s="140"/>
      <c r="BF1388" s="140"/>
      <c r="BG1388" s="140"/>
      <c r="BH1388" s="140"/>
      <c r="BI1388" s="140"/>
      <c r="BJ1388" s="140"/>
      <c r="BK1388" s="140"/>
      <c r="BL1388" s="140"/>
      <c r="BM1388" s="140"/>
      <c r="BN1388" s="140"/>
      <c r="BO1388" s="140"/>
      <c r="BP1388" s="140"/>
      <c r="BQ1388" s="140"/>
      <c r="BR1388" s="140"/>
      <c r="BS1388" s="140"/>
      <c r="BT1388" s="140"/>
      <c r="BU1388" s="140"/>
      <c r="BV1388" s="140"/>
      <c r="BW1388" s="140"/>
      <c r="BX1388" s="140"/>
      <c r="BY1388" s="140"/>
      <c r="BZ1388" s="140"/>
      <c r="CA1388" s="140"/>
      <c r="CB1388" s="140"/>
      <c r="CC1388" s="140"/>
      <c r="CD1388" s="140"/>
      <c r="CE1388" s="140"/>
      <c r="CF1388" s="140"/>
      <c r="CG1388" s="140"/>
      <c r="CH1388" s="140"/>
      <c r="CI1388" s="140"/>
      <c r="CJ1388" s="140"/>
      <c r="CK1388" s="140"/>
      <c r="CL1388" s="140"/>
      <c r="CM1388" s="140"/>
      <c r="CN1388" s="140"/>
      <c r="CO1388" s="140"/>
      <c r="CP1388" s="140"/>
      <c r="CQ1388" s="140"/>
      <c r="CR1388" s="140"/>
      <c r="CS1388" s="140"/>
      <c r="CT1388" s="140"/>
      <c r="CU1388" s="140"/>
      <c r="CV1388" s="140"/>
      <c r="CW1388" s="140"/>
      <c r="CX1388" s="140"/>
      <c r="CY1388" s="140"/>
      <c r="CZ1388" s="140"/>
      <c r="DA1388" s="140"/>
      <c r="DB1388" s="140"/>
      <c r="DC1388" s="140"/>
      <c r="DD1388" s="140"/>
      <c r="DE1388" s="140"/>
      <c r="DF1388" s="140"/>
      <c r="DG1388" s="140"/>
      <c r="DH1388" s="140"/>
      <c r="DI1388" s="140"/>
      <c r="DJ1388" s="140"/>
      <c r="DK1388" s="140"/>
      <c r="DL1388" s="140"/>
      <c r="DM1388" s="140"/>
      <c r="DN1388" s="140"/>
      <c r="DO1388" s="140"/>
      <c r="DP1388" s="140"/>
      <c r="DQ1388" s="140"/>
      <c r="DR1388" s="140"/>
      <c r="DS1388" s="140"/>
      <c r="DT1388" s="140"/>
      <c r="DU1388" s="140"/>
      <c r="DV1388" s="140"/>
      <c r="DW1388" s="140"/>
      <c r="DX1388" s="140"/>
      <c r="DY1388" s="140"/>
      <c r="DZ1388" s="140"/>
      <c r="EA1388" s="140"/>
      <c r="EB1388" s="140"/>
      <c r="EC1388" s="140"/>
      <c r="ED1388" s="140"/>
      <c r="EE1388" s="140"/>
      <c r="EF1388" s="140"/>
      <c r="EG1388" s="140"/>
      <c r="EH1388" s="140"/>
      <c r="EI1388" s="140"/>
      <c r="EJ1388" s="140"/>
      <c r="EK1388" s="140"/>
      <c r="EL1388" s="140"/>
      <c r="EM1388" s="140"/>
      <c r="EN1388" s="140"/>
      <c r="EO1388" s="140"/>
      <c r="EP1388" s="140"/>
      <c r="EQ1388" s="140"/>
      <c r="ER1388" s="140"/>
      <c r="ES1388" s="140"/>
      <c r="ET1388" s="140"/>
      <c r="EW1388" s="140"/>
    </row>
    <row r="1389" spans="1:153" ht="15" customHeight="1" x14ac:dyDescent="0.25">
      <c r="A1389" s="33" t="s">
        <v>1157</v>
      </c>
      <c r="B1389" s="34"/>
      <c r="C1389" s="23"/>
      <c r="D1389" s="472"/>
      <c r="E1389" s="35">
        <f t="shared" si="48"/>
        <v>0</v>
      </c>
      <c r="F1389" s="201">
        <v>3805</v>
      </c>
      <c r="G1389" s="417"/>
      <c r="H1389" s="36" t="s">
        <v>1158</v>
      </c>
      <c r="I1389" s="38"/>
      <c r="J1389" s="202">
        <v>67.75</v>
      </c>
      <c r="K1389" s="39">
        <f t="shared" si="47"/>
        <v>0</v>
      </c>
      <c r="L1389" s="40" t="s">
        <v>1100</v>
      </c>
      <c r="M1389" s="41" t="s">
        <v>1159</v>
      </c>
      <c r="N1389" s="40" t="s">
        <v>1157</v>
      </c>
      <c r="O1389" s="46" t="s">
        <v>977</v>
      </c>
      <c r="P1389" s="40" t="s">
        <v>66</v>
      </c>
      <c r="Q1389" s="42" t="s">
        <v>67</v>
      </c>
      <c r="R1389" s="42" t="s">
        <v>31</v>
      </c>
      <c r="S1389" s="304" t="s">
        <v>41</v>
      </c>
      <c r="T1389" s="304">
        <v>12</v>
      </c>
      <c r="U1389" s="304">
        <v>2500</v>
      </c>
      <c r="V1389" s="304" t="s">
        <v>41</v>
      </c>
      <c r="W1389" s="422"/>
      <c r="X1389" s="43">
        <v>41839</v>
      </c>
      <c r="Y1389" s="34"/>
      <c r="Z1389" s="34"/>
      <c r="AA1389" s="34"/>
      <c r="AB1389" s="34"/>
      <c r="AC1389" s="34"/>
      <c r="AD1389" s="100"/>
      <c r="AF1389" s="210"/>
      <c r="AK1389" s="140"/>
      <c r="AL1389" s="140"/>
      <c r="AM1389" s="140"/>
      <c r="AN1389" s="140"/>
      <c r="AO1389" s="140"/>
      <c r="AP1389" s="140"/>
      <c r="AQ1389" s="140"/>
      <c r="AR1389" s="140"/>
      <c r="AS1389" s="140"/>
      <c r="AT1389" s="140"/>
      <c r="AU1389" s="140"/>
      <c r="AV1389" s="140"/>
      <c r="AW1389" s="140"/>
      <c r="AX1389" s="140"/>
      <c r="AY1389" s="140"/>
      <c r="AZ1389" s="140"/>
      <c r="BA1389" s="140"/>
      <c r="BB1389" s="140"/>
      <c r="BC1389" s="140"/>
      <c r="BD1389" s="140"/>
      <c r="BE1389" s="140"/>
      <c r="BF1389" s="140"/>
      <c r="BG1389" s="140"/>
      <c r="BH1389" s="140"/>
      <c r="BI1389" s="140"/>
      <c r="BJ1389" s="140"/>
      <c r="BK1389" s="140"/>
      <c r="BL1389" s="140"/>
      <c r="BM1389" s="140"/>
      <c r="BN1389" s="140"/>
      <c r="BO1389" s="140"/>
      <c r="BP1389" s="140"/>
      <c r="BQ1389" s="140"/>
      <c r="BR1389" s="140"/>
      <c r="BS1389" s="140"/>
      <c r="BT1389" s="140"/>
      <c r="BU1389" s="140"/>
      <c r="BV1389" s="140"/>
      <c r="BW1389" s="140"/>
      <c r="BX1389" s="140"/>
      <c r="BY1389" s="140"/>
      <c r="BZ1389" s="140"/>
      <c r="CA1389" s="140"/>
      <c r="CB1389" s="140"/>
      <c r="CC1389" s="140"/>
      <c r="CD1389" s="140"/>
      <c r="CE1389" s="140"/>
      <c r="CF1389" s="140"/>
      <c r="CG1389" s="140"/>
      <c r="CH1389" s="140"/>
      <c r="CI1389" s="140"/>
      <c r="CJ1389" s="140"/>
      <c r="CK1389" s="140"/>
      <c r="CL1389" s="140"/>
      <c r="CM1389" s="140"/>
      <c r="CN1389" s="140"/>
      <c r="CO1389" s="140"/>
      <c r="CP1389" s="140"/>
      <c r="CQ1389" s="140"/>
      <c r="CR1389" s="140"/>
      <c r="CS1389" s="140"/>
      <c r="CT1389" s="140"/>
      <c r="CU1389" s="140"/>
      <c r="CV1389" s="140"/>
      <c r="CW1389" s="140"/>
      <c r="CX1389" s="140"/>
      <c r="CY1389" s="140"/>
      <c r="CZ1389" s="140"/>
      <c r="DA1389" s="140"/>
      <c r="DB1389" s="140"/>
      <c r="DC1389" s="140"/>
      <c r="DD1389" s="140"/>
      <c r="DE1389" s="140"/>
      <c r="DF1389" s="140"/>
      <c r="DG1389" s="140"/>
      <c r="DH1389" s="140"/>
      <c r="DI1389" s="140"/>
      <c r="DJ1389" s="140"/>
      <c r="DK1389" s="140"/>
      <c r="DL1389" s="140"/>
      <c r="DM1389" s="140"/>
      <c r="DN1389" s="140"/>
      <c r="DO1389" s="140"/>
      <c r="DP1389" s="140"/>
      <c r="DQ1389" s="140"/>
      <c r="DR1389" s="140"/>
      <c r="DS1389" s="140"/>
      <c r="DT1389" s="140"/>
      <c r="DU1389" s="140"/>
      <c r="DV1389" s="140"/>
      <c r="DW1389" s="140"/>
      <c r="DX1389" s="140"/>
      <c r="DY1389" s="140"/>
      <c r="DZ1389" s="140"/>
      <c r="EA1389" s="140"/>
      <c r="EB1389" s="140"/>
      <c r="EC1389" s="140"/>
      <c r="ED1389" s="140"/>
      <c r="EE1389" s="140"/>
      <c r="EF1389" s="140"/>
      <c r="EG1389" s="140"/>
      <c r="EH1389" s="140"/>
      <c r="EI1389" s="140"/>
      <c r="EJ1389" s="140"/>
      <c r="EK1389" s="140"/>
      <c r="EL1389" s="140"/>
      <c r="EM1389" s="140"/>
      <c r="EN1389" s="140"/>
      <c r="EO1389" s="140"/>
      <c r="EP1389" s="140"/>
      <c r="EQ1389" s="140"/>
      <c r="ER1389" s="140"/>
      <c r="ES1389" s="140"/>
      <c r="ET1389" s="140"/>
      <c r="EW1389" s="140"/>
    </row>
    <row r="1390" spans="1:153" ht="15" customHeight="1" x14ac:dyDescent="0.25">
      <c r="A1390" s="33" t="s">
        <v>1160</v>
      </c>
      <c r="B1390" s="34"/>
      <c r="C1390" s="23"/>
      <c r="D1390" s="472"/>
      <c r="E1390" s="35">
        <f t="shared" si="48"/>
        <v>0</v>
      </c>
      <c r="F1390" s="201">
        <v>4579</v>
      </c>
      <c r="G1390" s="417"/>
      <c r="H1390" s="36" t="s">
        <v>1161</v>
      </c>
      <c r="I1390" s="38"/>
      <c r="J1390" s="202">
        <v>45</v>
      </c>
      <c r="K1390" s="39">
        <f t="shared" si="47"/>
        <v>0</v>
      </c>
      <c r="L1390" s="40" t="s">
        <v>243</v>
      </c>
      <c r="M1390" s="41" t="s">
        <v>1162</v>
      </c>
      <c r="N1390" s="40" t="s">
        <v>1160</v>
      </c>
      <c r="O1390" s="46" t="s">
        <v>977</v>
      </c>
      <c r="P1390" s="40" t="s">
        <v>111</v>
      </c>
      <c r="Q1390" s="42" t="s">
        <v>67</v>
      </c>
      <c r="R1390" s="42" t="s">
        <v>31</v>
      </c>
      <c r="S1390" s="304" t="s">
        <v>41</v>
      </c>
      <c r="T1390" s="304">
        <v>12</v>
      </c>
      <c r="U1390" s="304">
        <v>2500</v>
      </c>
      <c r="V1390" s="304" t="s">
        <v>41</v>
      </c>
      <c r="W1390" s="422"/>
      <c r="X1390" s="43"/>
      <c r="Y1390" s="34"/>
      <c r="Z1390" s="34"/>
      <c r="AA1390" s="34"/>
      <c r="AB1390" s="34"/>
      <c r="AC1390" s="34"/>
      <c r="AD1390" s="100"/>
      <c r="AF1390" s="210"/>
      <c r="AK1390" s="140"/>
      <c r="AL1390" s="140"/>
      <c r="AM1390" s="140"/>
      <c r="AN1390" s="140"/>
      <c r="AO1390" s="140"/>
      <c r="AP1390" s="140"/>
      <c r="AQ1390" s="140"/>
      <c r="AR1390" s="140"/>
      <c r="AS1390" s="140"/>
      <c r="AT1390" s="140"/>
      <c r="AU1390" s="140"/>
      <c r="AV1390" s="140"/>
      <c r="AW1390" s="140"/>
      <c r="AX1390" s="140"/>
      <c r="AY1390" s="140"/>
      <c r="AZ1390" s="140"/>
      <c r="BA1390" s="140"/>
      <c r="BB1390" s="140"/>
      <c r="BC1390" s="140"/>
      <c r="BD1390" s="140"/>
      <c r="BE1390" s="140"/>
      <c r="BF1390" s="140"/>
      <c r="BG1390" s="140"/>
      <c r="BH1390" s="140"/>
      <c r="BI1390" s="140"/>
      <c r="BJ1390" s="140"/>
      <c r="BK1390" s="140"/>
      <c r="BL1390" s="140"/>
      <c r="BM1390" s="140"/>
      <c r="BN1390" s="140"/>
      <c r="BO1390" s="140"/>
      <c r="BP1390" s="140"/>
      <c r="BQ1390" s="140"/>
      <c r="BR1390" s="140"/>
      <c r="BS1390" s="140"/>
      <c r="BT1390" s="140"/>
      <c r="BU1390" s="140"/>
      <c r="BV1390" s="140"/>
      <c r="BW1390" s="140"/>
      <c r="BX1390" s="140"/>
      <c r="BY1390" s="140"/>
      <c r="BZ1390" s="140"/>
      <c r="CA1390" s="140"/>
      <c r="CB1390" s="140"/>
      <c r="CC1390" s="140"/>
      <c r="CD1390" s="140"/>
      <c r="CE1390" s="140"/>
      <c r="CF1390" s="140"/>
      <c r="CG1390" s="140"/>
      <c r="CH1390" s="140"/>
      <c r="CI1390" s="140"/>
      <c r="CJ1390" s="140"/>
      <c r="CK1390" s="140"/>
      <c r="CL1390" s="140"/>
      <c r="CM1390" s="140"/>
      <c r="CN1390" s="140"/>
      <c r="CO1390" s="140"/>
      <c r="CP1390" s="140"/>
      <c r="CQ1390" s="140"/>
      <c r="CR1390" s="140"/>
      <c r="CS1390" s="140"/>
      <c r="CT1390" s="140"/>
      <c r="CU1390" s="140"/>
      <c r="CV1390" s="140"/>
      <c r="CW1390" s="140"/>
      <c r="CX1390" s="140"/>
      <c r="CY1390" s="140"/>
      <c r="CZ1390" s="140"/>
      <c r="DA1390" s="140"/>
      <c r="DB1390" s="140"/>
      <c r="DC1390" s="140"/>
      <c r="DD1390" s="140"/>
      <c r="DE1390" s="140"/>
      <c r="DF1390" s="140"/>
      <c r="DG1390" s="140"/>
      <c r="DH1390" s="140"/>
      <c r="DI1390" s="140"/>
      <c r="DJ1390" s="140"/>
      <c r="DK1390" s="140"/>
      <c r="DL1390" s="140"/>
      <c r="DM1390" s="140"/>
      <c r="DN1390" s="140"/>
      <c r="DO1390" s="140"/>
      <c r="DP1390" s="140"/>
      <c r="DQ1390" s="140"/>
      <c r="DR1390" s="140"/>
      <c r="DS1390" s="140"/>
      <c r="DT1390" s="140"/>
      <c r="DU1390" s="140"/>
      <c r="DV1390" s="140"/>
      <c r="DW1390" s="140"/>
      <c r="DX1390" s="140"/>
      <c r="DY1390" s="140"/>
      <c r="DZ1390" s="140"/>
      <c r="EA1390" s="140"/>
      <c r="EB1390" s="140"/>
      <c r="EC1390" s="140"/>
      <c r="ED1390" s="140"/>
      <c r="EE1390" s="140"/>
      <c r="EF1390" s="140"/>
      <c r="EG1390" s="140"/>
      <c r="EH1390" s="140"/>
      <c r="EI1390" s="140"/>
      <c r="EJ1390" s="140"/>
      <c r="EK1390" s="140"/>
      <c r="EL1390" s="140"/>
      <c r="EM1390" s="140"/>
      <c r="EN1390" s="140"/>
      <c r="EO1390" s="140"/>
      <c r="EP1390" s="140"/>
      <c r="EQ1390" s="140"/>
      <c r="ER1390" s="140"/>
      <c r="ES1390" s="140"/>
      <c r="ET1390" s="140"/>
      <c r="EU1390" s="100"/>
      <c r="EV1390" s="100"/>
      <c r="EW1390" s="140"/>
    </row>
    <row r="1391" spans="1:153" ht="15" customHeight="1" x14ac:dyDescent="0.25">
      <c r="A1391" s="33" t="s">
        <v>10406</v>
      </c>
      <c r="B1391" s="34"/>
      <c r="C1391" s="23"/>
      <c r="D1391" s="472"/>
      <c r="E1391" s="35">
        <f t="shared" si="48"/>
        <v>0</v>
      </c>
      <c r="F1391" s="201">
        <v>33134</v>
      </c>
      <c r="G1391" s="417"/>
      <c r="H1391" s="36" t="s">
        <v>10445</v>
      </c>
      <c r="I1391" s="102"/>
      <c r="J1391" s="202">
        <v>44.97</v>
      </c>
      <c r="K1391" s="39">
        <f t="shared" si="47"/>
        <v>0</v>
      </c>
      <c r="L1391" s="40" t="s">
        <v>243</v>
      </c>
      <c r="M1391" s="41">
        <v>13150905</v>
      </c>
      <c r="N1391" s="40" t="s">
        <v>10406</v>
      </c>
      <c r="O1391" s="46" t="s">
        <v>2169</v>
      </c>
      <c r="P1391" s="40" t="s">
        <v>111</v>
      </c>
      <c r="Q1391" s="42" t="s">
        <v>67</v>
      </c>
      <c r="R1391" s="42" t="s">
        <v>31</v>
      </c>
      <c r="S1391" s="304" t="s">
        <v>46</v>
      </c>
      <c r="T1391" s="304">
        <v>6</v>
      </c>
      <c r="U1391" s="304">
        <v>2500</v>
      </c>
      <c r="V1391" s="304" t="s">
        <v>41</v>
      </c>
      <c r="W1391" s="429"/>
      <c r="X1391" s="191" t="s">
        <v>10471</v>
      </c>
      <c r="Y1391" s="34"/>
      <c r="Z1391" s="34"/>
      <c r="AA1391" s="34"/>
      <c r="AB1391" s="34"/>
      <c r="AC1391" s="34"/>
      <c r="AD1391" s="100"/>
      <c r="AE1391" s="140"/>
      <c r="AF1391" s="210"/>
      <c r="AG1391" s="140"/>
      <c r="AH1391" s="100"/>
      <c r="AI1391" s="100"/>
      <c r="AJ1391" s="100"/>
    </row>
    <row r="1392" spans="1:153" ht="15" customHeight="1" x14ac:dyDescent="0.25">
      <c r="A1392" s="33" t="s">
        <v>9725</v>
      </c>
      <c r="B1392" s="34"/>
      <c r="C1392" s="23"/>
      <c r="D1392" s="472"/>
      <c r="E1392" s="35">
        <f t="shared" si="48"/>
        <v>0</v>
      </c>
      <c r="F1392" s="201">
        <v>31291</v>
      </c>
      <c r="G1392" s="417"/>
      <c r="H1392" s="36" t="s">
        <v>9750</v>
      </c>
      <c r="I1392" s="102"/>
      <c r="J1392" s="202">
        <v>74.97</v>
      </c>
      <c r="K1392" s="39">
        <f t="shared" si="47"/>
        <v>0</v>
      </c>
      <c r="L1392" s="40" t="s">
        <v>243</v>
      </c>
      <c r="M1392" s="41">
        <v>16151209</v>
      </c>
      <c r="N1392" s="40" t="s">
        <v>9725</v>
      </c>
      <c r="O1392" s="46" t="s">
        <v>946</v>
      </c>
      <c r="P1392" s="40" t="s">
        <v>111</v>
      </c>
      <c r="Q1392" s="42" t="s">
        <v>67</v>
      </c>
      <c r="R1392" s="42" t="s">
        <v>31</v>
      </c>
      <c r="S1392" s="304" t="s">
        <v>41</v>
      </c>
      <c r="T1392" s="304">
        <v>12</v>
      </c>
      <c r="U1392" s="304">
        <v>2500</v>
      </c>
      <c r="V1392" s="304" t="s">
        <v>41</v>
      </c>
      <c r="W1392" s="422"/>
      <c r="X1392" s="191" t="s">
        <v>9695</v>
      </c>
      <c r="Y1392" s="34"/>
      <c r="Z1392" s="34"/>
      <c r="AA1392" s="34"/>
      <c r="AB1392" s="34"/>
      <c r="AC1392" s="34"/>
      <c r="AD1392" s="100"/>
      <c r="AE1392" s="140"/>
      <c r="AF1392" s="210"/>
      <c r="AG1392" s="140"/>
      <c r="AJ1392" s="100"/>
      <c r="AK1392" s="100"/>
      <c r="AL1392" s="100"/>
      <c r="AM1392" s="100"/>
      <c r="AN1392" s="100"/>
      <c r="AO1392" s="100"/>
      <c r="AP1392" s="100"/>
      <c r="AQ1392" s="100"/>
      <c r="AR1392" s="100"/>
      <c r="AS1392" s="100"/>
      <c r="AT1392" s="100"/>
      <c r="AU1392" s="100"/>
      <c r="AV1392" s="100"/>
      <c r="AW1392" s="100"/>
      <c r="AX1392" s="100"/>
      <c r="AY1392" s="100"/>
      <c r="AZ1392" s="100"/>
      <c r="BA1392" s="100"/>
      <c r="BB1392" s="100"/>
      <c r="BC1392" s="100"/>
      <c r="BD1392" s="100"/>
      <c r="BE1392" s="100"/>
      <c r="BF1392" s="100"/>
      <c r="BG1392" s="100"/>
      <c r="BH1392" s="100"/>
      <c r="BI1392" s="100"/>
      <c r="BJ1392" s="100"/>
      <c r="BK1392" s="100"/>
      <c r="BL1392" s="100"/>
      <c r="BM1392" s="100"/>
      <c r="BN1392" s="100"/>
      <c r="BO1392" s="100"/>
      <c r="BP1392" s="100"/>
      <c r="BQ1392" s="100"/>
      <c r="BR1392" s="100"/>
      <c r="BS1392" s="100"/>
      <c r="BT1392" s="100"/>
      <c r="BU1392" s="100"/>
      <c r="BV1392" s="100"/>
      <c r="BW1392" s="100"/>
      <c r="BX1392" s="100"/>
      <c r="BY1392" s="100"/>
      <c r="BZ1392" s="100"/>
      <c r="CA1392" s="100"/>
      <c r="CB1392" s="100"/>
      <c r="CC1392" s="100"/>
      <c r="CD1392" s="100"/>
      <c r="CE1392" s="100"/>
      <c r="CF1392" s="100"/>
      <c r="CG1392" s="100"/>
      <c r="CH1392" s="100"/>
      <c r="CI1392" s="100"/>
      <c r="CJ1392" s="100"/>
      <c r="CK1392" s="100"/>
      <c r="CL1392" s="100"/>
      <c r="CM1392" s="100"/>
      <c r="CN1392" s="100"/>
      <c r="CO1392" s="100"/>
      <c r="CP1392" s="100"/>
      <c r="CQ1392" s="100"/>
      <c r="CR1392" s="100"/>
      <c r="CS1392" s="100"/>
      <c r="CT1392" s="100"/>
      <c r="CU1392" s="100"/>
      <c r="CV1392" s="100"/>
      <c r="CW1392" s="100"/>
      <c r="CX1392" s="100"/>
      <c r="CY1392" s="100"/>
      <c r="CZ1392" s="100"/>
      <c r="DA1392" s="100"/>
      <c r="DB1392" s="100"/>
      <c r="DC1392" s="100"/>
      <c r="DD1392" s="100"/>
      <c r="DE1392" s="100"/>
      <c r="DF1392" s="100"/>
      <c r="DG1392" s="100"/>
      <c r="DH1392" s="100"/>
      <c r="DI1392" s="100"/>
      <c r="DJ1392" s="100"/>
      <c r="DK1392" s="100"/>
      <c r="DL1392" s="100"/>
      <c r="DM1392" s="100"/>
      <c r="DN1392" s="100"/>
      <c r="DO1392" s="100"/>
      <c r="DP1392" s="100"/>
      <c r="DQ1392" s="100"/>
      <c r="DR1392" s="100"/>
      <c r="DS1392" s="100"/>
      <c r="DT1392" s="100"/>
      <c r="DU1392" s="100"/>
      <c r="DV1392" s="100"/>
      <c r="DW1392" s="100"/>
      <c r="DX1392" s="100"/>
      <c r="DY1392" s="100"/>
      <c r="DZ1392" s="100"/>
      <c r="EA1392" s="100"/>
      <c r="EB1392" s="100"/>
      <c r="EC1392" s="100"/>
      <c r="ED1392" s="100"/>
      <c r="EE1392" s="100"/>
      <c r="EF1392" s="100"/>
      <c r="EG1392" s="100"/>
      <c r="EH1392" s="100"/>
      <c r="EI1392" s="100"/>
      <c r="EJ1392" s="100"/>
      <c r="EK1392" s="100"/>
      <c r="EL1392" s="100"/>
      <c r="EM1392" s="100"/>
      <c r="EN1392" s="100"/>
      <c r="EO1392" s="100"/>
      <c r="EP1392" s="100"/>
      <c r="EQ1392" s="100"/>
      <c r="ER1392" s="100"/>
      <c r="ES1392" s="100"/>
      <c r="ET1392" s="100"/>
      <c r="EU1392" s="100"/>
      <c r="EV1392" s="100"/>
      <c r="EW1392" s="100"/>
    </row>
    <row r="1393" spans="1:153" ht="15" customHeight="1" x14ac:dyDescent="0.25">
      <c r="A1393" s="33" t="s">
        <v>2907</v>
      </c>
      <c r="B1393" s="34"/>
      <c r="C1393" s="23"/>
      <c r="D1393" s="472"/>
      <c r="E1393" s="35">
        <f t="shared" si="48"/>
        <v>0</v>
      </c>
      <c r="F1393" s="201">
        <v>5491</v>
      </c>
      <c r="G1393" s="417"/>
      <c r="H1393" s="36" t="s">
        <v>2908</v>
      </c>
      <c r="I1393" s="38"/>
      <c r="J1393" s="202">
        <v>59.97</v>
      </c>
      <c r="K1393" s="39">
        <f t="shared" si="47"/>
        <v>0</v>
      </c>
      <c r="L1393" s="40" t="s">
        <v>1828</v>
      </c>
      <c r="M1393" s="41" t="s">
        <v>2909</v>
      </c>
      <c r="N1393" s="40" t="s">
        <v>2907</v>
      </c>
      <c r="O1393" s="46" t="s">
        <v>2719</v>
      </c>
      <c r="P1393" s="40" t="s">
        <v>95</v>
      </c>
      <c r="Q1393" s="42" t="s">
        <v>67</v>
      </c>
      <c r="R1393" s="42" t="s">
        <v>31</v>
      </c>
      <c r="S1393" s="304" t="s">
        <v>41</v>
      </c>
      <c r="T1393" s="304">
        <v>12</v>
      </c>
      <c r="U1393" s="304">
        <v>500</v>
      </c>
      <c r="V1393" s="304" t="s">
        <v>41</v>
      </c>
      <c r="W1393" s="422"/>
      <c r="X1393" s="43">
        <v>41953</v>
      </c>
      <c r="Y1393" s="34"/>
      <c r="Z1393" s="34"/>
      <c r="AA1393" s="34"/>
      <c r="AB1393" s="34"/>
      <c r="AC1393" s="34"/>
      <c r="AD1393" s="100"/>
      <c r="AF1393" s="210"/>
      <c r="AK1393" s="100"/>
      <c r="AL1393" s="100"/>
      <c r="AM1393" s="100"/>
      <c r="AN1393" s="100"/>
      <c r="AO1393" s="100"/>
      <c r="AP1393" s="100"/>
      <c r="AQ1393" s="100"/>
      <c r="AR1393" s="100"/>
      <c r="AS1393" s="100"/>
      <c r="AT1393" s="100"/>
      <c r="AU1393" s="100"/>
      <c r="AV1393" s="100"/>
      <c r="AW1393" s="100"/>
      <c r="AX1393" s="100"/>
      <c r="AY1393" s="100"/>
      <c r="AZ1393" s="100"/>
      <c r="BA1393" s="100"/>
      <c r="BB1393" s="100"/>
      <c r="BC1393" s="100"/>
      <c r="BD1393" s="100"/>
      <c r="BE1393" s="100"/>
      <c r="BF1393" s="100"/>
      <c r="BG1393" s="100"/>
      <c r="BH1393" s="100"/>
      <c r="BI1393" s="100"/>
      <c r="BJ1393" s="100"/>
      <c r="BK1393" s="100"/>
      <c r="BL1393" s="100"/>
      <c r="BM1393" s="100"/>
      <c r="BN1393" s="100"/>
      <c r="BO1393" s="100"/>
      <c r="BP1393" s="100"/>
      <c r="BQ1393" s="100"/>
      <c r="BR1393" s="100"/>
      <c r="BS1393" s="100"/>
      <c r="BT1393" s="100"/>
      <c r="BU1393" s="100"/>
      <c r="BV1393" s="100"/>
      <c r="BW1393" s="100"/>
      <c r="BX1393" s="100"/>
      <c r="BY1393" s="100"/>
      <c r="BZ1393" s="100"/>
      <c r="CA1393" s="100"/>
      <c r="CB1393" s="100"/>
      <c r="CC1393" s="100"/>
      <c r="CD1393" s="100"/>
      <c r="CE1393" s="100"/>
      <c r="CF1393" s="100"/>
      <c r="CG1393" s="100"/>
      <c r="CH1393" s="100"/>
      <c r="CI1393" s="100"/>
      <c r="CJ1393" s="100"/>
      <c r="CK1393" s="100"/>
      <c r="CL1393" s="100"/>
      <c r="CM1393" s="100"/>
      <c r="CN1393" s="100"/>
      <c r="CO1393" s="100"/>
      <c r="CP1393" s="100"/>
      <c r="CQ1393" s="100"/>
      <c r="CR1393" s="100"/>
      <c r="CS1393" s="100"/>
      <c r="CT1393" s="100"/>
      <c r="CU1393" s="100"/>
      <c r="CV1393" s="100"/>
      <c r="CW1393" s="100"/>
      <c r="CX1393" s="100"/>
      <c r="CY1393" s="100"/>
      <c r="CZ1393" s="100"/>
      <c r="DA1393" s="100"/>
      <c r="DB1393" s="100"/>
      <c r="DC1393" s="100"/>
      <c r="DD1393" s="100"/>
      <c r="DE1393" s="100"/>
      <c r="DF1393" s="100"/>
      <c r="DG1393" s="100"/>
      <c r="DH1393" s="100"/>
      <c r="DI1393" s="100"/>
      <c r="DJ1393" s="100"/>
      <c r="DK1393" s="100"/>
      <c r="DL1393" s="100"/>
      <c r="DM1393" s="100"/>
      <c r="DN1393" s="100"/>
      <c r="DO1393" s="100"/>
      <c r="DP1393" s="100"/>
      <c r="DQ1393" s="100"/>
      <c r="DR1393" s="100"/>
      <c r="DS1393" s="100"/>
      <c r="DT1393" s="100"/>
      <c r="DU1393" s="100"/>
      <c r="DV1393" s="100"/>
      <c r="DW1393" s="100"/>
      <c r="DX1393" s="100"/>
      <c r="DY1393" s="100"/>
      <c r="DZ1393" s="100"/>
      <c r="EA1393" s="100"/>
      <c r="EB1393" s="100"/>
      <c r="EC1393" s="100"/>
      <c r="ED1393" s="100"/>
      <c r="EE1393" s="100"/>
      <c r="EF1393" s="100"/>
      <c r="EG1393" s="100"/>
      <c r="EH1393" s="100"/>
      <c r="EI1393" s="100"/>
      <c r="EJ1393" s="100"/>
      <c r="EK1393" s="100"/>
      <c r="EL1393" s="100"/>
      <c r="EM1393" s="100"/>
      <c r="EN1393" s="100"/>
      <c r="EO1393" s="100"/>
      <c r="EP1393" s="100"/>
      <c r="EQ1393" s="100"/>
      <c r="ER1393" s="100"/>
      <c r="ES1393" s="100"/>
      <c r="ET1393" s="100"/>
      <c r="EU1393" s="100"/>
      <c r="EV1393" s="100"/>
      <c r="EW1393" s="100"/>
    </row>
    <row r="1394" spans="1:153" ht="15" customHeight="1" x14ac:dyDescent="0.25">
      <c r="A1394" s="33" t="s">
        <v>2598</v>
      </c>
      <c r="B1394" s="34"/>
      <c r="C1394" s="23"/>
      <c r="D1394" s="472"/>
      <c r="E1394" s="35">
        <f t="shared" si="48"/>
        <v>0</v>
      </c>
      <c r="F1394" s="201">
        <v>5218</v>
      </c>
      <c r="G1394" s="417"/>
      <c r="H1394" s="36" t="s">
        <v>2599</v>
      </c>
      <c r="I1394" s="38"/>
      <c r="J1394" s="202">
        <v>63.18</v>
      </c>
      <c r="K1394" s="39">
        <f t="shared" si="47"/>
        <v>0</v>
      </c>
      <c r="L1394" s="40" t="s">
        <v>2558</v>
      </c>
      <c r="M1394" s="41" t="s">
        <v>2600</v>
      </c>
      <c r="N1394" s="40" t="s">
        <v>2598</v>
      </c>
      <c r="O1394" s="46" t="s">
        <v>2278</v>
      </c>
      <c r="P1394" s="40" t="s">
        <v>154</v>
      </c>
      <c r="Q1394" s="42" t="s">
        <v>155</v>
      </c>
      <c r="R1394" s="42" t="s">
        <v>31</v>
      </c>
      <c r="S1394" s="304" t="s">
        <v>60</v>
      </c>
      <c r="T1394" s="304">
        <v>5</v>
      </c>
      <c r="U1394" s="304">
        <v>2500</v>
      </c>
      <c r="V1394" s="304" t="s">
        <v>41</v>
      </c>
      <c r="W1394" s="422"/>
      <c r="X1394" s="43"/>
      <c r="Y1394" s="34"/>
      <c r="Z1394" s="34"/>
      <c r="AA1394" s="34"/>
      <c r="AB1394" s="34"/>
      <c r="AC1394" s="34"/>
      <c r="AD1394" s="100"/>
      <c r="AF1394" s="210"/>
    </row>
    <row r="1395" spans="1:153" ht="15" customHeight="1" x14ac:dyDescent="0.25">
      <c r="A1395" s="33" t="s">
        <v>3481</v>
      </c>
      <c r="B1395" s="34"/>
      <c r="C1395" s="23"/>
      <c r="D1395" s="472"/>
      <c r="E1395" s="35">
        <f t="shared" si="48"/>
        <v>0</v>
      </c>
      <c r="F1395" s="201">
        <v>7091</v>
      </c>
      <c r="G1395" s="417"/>
      <c r="H1395" s="37" t="s">
        <v>3482</v>
      </c>
      <c r="I1395" s="38"/>
      <c r="J1395" s="202">
        <v>44.85</v>
      </c>
      <c r="K1395" s="39">
        <f t="shared" si="47"/>
        <v>0</v>
      </c>
      <c r="L1395" s="46" t="s">
        <v>3472</v>
      </c>
      <c r="M1395" s="45" t="s">
        <v>3483</v>
      </c>
      <c r="N1395" s="46" t="s">
        <v>3481</v>
      </c>
      <c r="O1395" s="46" t="s">
        <v>3474</v>
      </c>
      <c r="P1395" s="46" t="s">
        <v>95</v>
      </c>
      <c r="Q1395" s="47" t="s">
        <v>39</v>
      </c>
      <c r="R1395" s="47" t="s">
        <v>31</v>
      </c>
      <c r="S1395" s="139" t="s">
        <v>46</v>
      </c>
      <c r="T1395" s="139">
        <v>6</v>
      </c>
      <c r="U1395" s="139">
        <v>2500</v>
      </c>
      <c r="V1395" s="139" t="s">
        <v>41</v>
      </c>
      <c r="W1395" s="426"/>
      <c r="X1395" s="153">
        <v>42041</v>
      </c>
      <c r="Y1395" s="34"/>
      <c r="Z1395" s="34"/>
      <c r="AA1395" s="34"/>
      <c r="AB1395" s="34"/>
      <c r="AC1395" s="34"/>
      <c r="AD1395" s="100"/>
      <c r="AF1395" s="210"/>
    </row>
    <row r="1396" spans="1:153" ht="15" customHeight="1" x14ac:dyDescent="0.25">
      <c r="A1396" s="33" t="s">
        <v>10140</v>
      </c>
      <c r="B1396" s="34"/>
      <c r="C1396" s="93"/>
      <c r="D1396" s="472"/>
      <c r="E1396" s="35">
        <f t="shared" si="48"/>
        <v>0</v>
      </c>
      <c r="F1396" s="201">
        <v>32750</v>
      </c>
      <c r="G1396" s="417"/>
      <c r="H1396" s="320" t="s">
        <v>10084</v>
      </c>
      <c r="I1396" s="97"/>
      <c r="J1396" s="202">
        <v>49.54</v>
      </c>
      <c r="K1396" s="39">
        <f t="shared" si="47"/>
        <v>0</v>
      </c>
      <c r="L1396" s="107" t="s">
        <v>419</v>
      </c>
      <c r="M1396" s="106">
        <v>171101007</v>
      </c>
      <c r="N1396" s="107" t="s">
        <v>10140</v>
      </c>
      <c r="O1396" s="107" t="s">
        <v>65</v>
      </c>
      <c r="P1396" s="40" t="s">
        <v>146</v>
      </c>
      <c r="Q1396" s="40" t="s">
        <v>39</v>
      </c>
      <c r="R1396" s="40" t="s">
        <v>31</v>
      </c>
      <c r="S1396" s="294" t="s">
        <v>46</v>
      </c>
      <c r="T1396" s="133">
        <v>6</v>
      </c>
      <c r="U1396" s="133">
        <v>2500</v>
      </c>
      <c r="V1396" s="304" t="s">
        <v>41</v>
      </c>
      <c r="W1396" s="107"/>
      <c r="X1396" s="191" t="s">
        <v>10083</v>
      </c>
      <c r="Y1396" s="99"/>
      <c r="Z1396" s="99"/>
      <c r="AA1396" s="99"/>
      <c r="AB1396" s="99"/>
      <c r="AC1396" s="100"/>
      <c r="AD1396" s="100"/>
      <c r="AE1396" s="100"/>
      <c r="AF1396" s="100"/>
      <c r="AG1396" s="100"/>
      <c r="AH1396" s="100"/>
      <c r="AI1396" s="100"/>
      <c r="AJ1396" s="100"/>
      <c r="AK1396" s="100"/>
      <c r="AL1396" s="100"/>
      <c r="AM1396" s="100"/>
      <c r="AN1396" s="100"/>
      <c r="AO1396" s="100"/>
      <c r="AP1396" s="100"/>
      <c r="AQ1396" s="100"/>
      <c r="AR1396" s="100"/>
      <c r="AS1396" s="100"/>
      <c r="AT1396" s="100"/>
      <c r="AU1396" s="100"/>
      <c r="AV1396" s="100"/>
      <c r="AW1396" s="100"/>
      <c r="AX1396" s="100"/>
      <c r="AY1396" s="100"/>
      <c r="AZ1396" s="100"/>
      <c r="BA1396" s="100"/>
      <c r="BB1396" s="100"/>
      <c r="BC1396" s="100"/>
      <c r="BD1396" s="100"/>
      <c r="BE1396" s="100"/>
      <c r="BF1396" s="100"/>
      <c r="BG1396" s="100"/>
      <c r="BH1396" s="100"/>
      <c r="BI1396" s="100"/>
      <c r="BJ1396" s="100"/>
      <c r="BK1396" s="100"/>
      <c r="BL1396" s="100"/>
      <c r="BM1396" s="100"/>
      <c r="BN1396" s="100"/>
      <c r="BO1396" s="100"/>
      <c r="BP1396" s="100"/>
      <c r="BQ1396" s="100"/>
      <c r="BR1396" s="100"/>
      <c r="BS1396" s="100"/>
      <c r="BT1396" s="100"/>
      <c r="BU1396" s="100"/>
      <c r="BV1396" s="100"/>
      <c r="BW1396" s="100"/>
      <c r="BX1396" s="100"/>
      <c r="BY1396" s="100"/>
      <c r="BZ1396" s="100"/>
      <c r="CA1396" s="100"/>
      <c r="CB1396" s="100"/>
      <c r="CC1396" s="100"/>
      <c r="CD1396" s="100"/>
      <c r="CE1396" s="100"/>
      <c r="CF1396" s="100"/>
      <c r="CG1396" s="100"/>
      <c r="CH1396" s="100"/>
      <c r="CI1396" s="100"/>
      <c r="CJ1396" s="100"/>
      <c r="CK1396" s="100"/>
      <c r="CL1396" s="100"/>
      <c r="CM1396" s="100"/>
      <c r="CN1396" s="100"/>
      <c r="CO1396" s="100"/>
      <c r="CP1396" s="100"/>
      <c r="CQ1396" s="100"/>
      <c r="CR1396" s="100"/>
      <c r="CS1396" s="100"/>
      <c r="CT1396" s="100"/>
      <c r="CU1396" s="100"/>
      <c r="CV1396" s="100"/>
      <c r="CW1396" s="100"/>
      <c r="CX1396" s="100"/>
      <c r="CY1396" s="100"/>
      <c r="CZ1396" s="100"/>
      <c r="DA1396" s="100"/>
      <c r="DB1396" s="100"/>
      <c r="DC1396" s="100"/>
      <c r="DD1396" s="100"/>
      <c r="DE1396" s="100"/>
      <c r="DF1396" s="100"/>
      <c r="DG1396" s="100"/>
      <c r="DH1396" s="100"/>
      <c r="DI1396" s="100"/>
      <c r="DJ1396" s="100"/>
      <c r="DK1396" s="100"/>
      <c r="DL1396" s="100"/>
      <c r="DM1396" s="100"/>
      <c r="DN1396" s="100"/>
      <c r="DO1396" s="100"/>
      <c r="DP1396" s="100"/>
      <c r="DQ1396" s="100"/>
      <c r="DR1396" s="100"/>
      <c r="DS1396" s="100"/>
      <c r="DT1396" s="100"/>
      <c r="DU1396" s="100"/>
      <c r="DV1396" s="100"/>
      <c r="DW1396" s="100"/>
      <c r="DX1396" s="100"/>
      <c r="DY1396" s="100"/>
      <c r="DZ1396" s="100"/>
      <c r="EA1396" s="100"/>
      <c r="EB1396" s="100"/>
      <c r="EC1396" s="100"/>
      <c r="ED1396" s="100"/>
      <c r="EE1396" s="100"/>
      <c r="EF1396" s="100"/>
      <c r="EG1396" s="100"/>
      <c r="EH1396" s="100"/>
      <c r="EI1396" s="100"/>
      <c r="EJ1396" s="100"/>
      <c r="EK1396" s="100"/>
      <c r="EL1396" s="100"/>
      <c r="EM1396" s="100"/>
      <c r="EN1396" s="100"/>
      <c r="EO1396" s="100"/>
      <c r="EP1396" s="100"/>
      <c r="EQ1396" s="100"/>
      <c r="ER1396" s="100"/>
      <c r="ES1396" s="100"/>
      <c r="ET1396" s="100"/>
      <c r="EU1396" s="150"/>
      <c r="EV1396" s="150"/>
      <c r="EW1396" s="100"/>
    </row>
    <row r="1397" spans="1:153" ht="15" customHeight="1" x14ac:dyDescent="0.25">
      <c r="A1397" s="33" t="s">
        <v>10402</v>
      </c>
      <c r="B1397" s="34"/>
      <c r="C1397" s="23"/>
      <c r="D1397" s="472"/>
      <c r="E1397" s="35">
        <f t="shared" si="48"/>
        <v>0</v>
      </c>
      <c r="F1397" s="201">
        <v>3602</v>
      </c>
      <c r="G1397" s="417"/>
      <c r="H1397" s="36" t="s">
        <v>10441</v>
      </c>
      <c r="I1397" s="102"/>
      <c r="J1397" s="202">
        <v>115.83</v>
      </c>
      <c r="K1397" s="39">
        <f t="shared" si="47"/>
        <v>0</v>
      </c>
      <c r="L1397" s="40" t="s">
        <v>268</v>
      </c>
      <c r="M1397" s="41">
        <v>17042015</v>
      </c>
      <c r="N1397" s="40" t="s">
        <v>10402</v>
      </c>
      <c r="O1397" s="46" t="s">
        <v>3551</v>
      </c>
      <c r="P1397" s="40" t="s">
        <v>154</v>
      </c>
      <c r="Q1397" s="40" t="s">
        <v>155</v>
      </c>
      <c r="R1397" s="40" t="s">
        <v>31</v>
      </c>
      <c r="S1397" s="304" t="s">
        <v>60</v>
      </c>
      <c r="T1397" s="304">
        <v>4</v>
      </c>
      <c r="U1397" s="304">
        <v>2500</v>
      </c>
      <c r="V1397" s="304" t="s">
        <v>41</v>
      </c>
      <c r="W1397" s="429"/>
      <c r="X1397" s="191" t="s">
        <v>10471</v>
      </c>
      <c r="Y1397" s="34"/>
      <c r="Z1397" s="34"/>
      <c r="AA1397" s="34"/>
      <c r="AB1397" s="34"/>
      <c r="AC1397" s="34"/>
      <c r="AD1397" s="100"/>
      <c r="AE1397" s="140"/>
      <c r="AF1397" s="210"/>
      <c r="AG1397" s="140"/>
      <c r="AH1397" s="100"/>
      <c r="AI1397" s="100"/>
      <c r="AJ1397" s="100"/>
    </row>
    <row r="1398" spans="1:153" ht="15" customHeight="1" x14ac:dyDescent="0.25">
      <c r="A1398" s="33" t="s">
        <v>3882</v>
      </c>
      <c r="B1398" s="34"/>
      <c r="C1398" s="23"/>
      <c r="D1398" s="472"/>
      <c r="E1398" s="35">
        <f t="shared" si="48"/>
        <v>0</v>
      </c>
      <c r="F1398" s="201">
        <v>2817</v>
      </c>
      <c r="G1398" s="417"/>
      <c r="H1398" s="36" t="s">
        <v>3883</v>
      </c>
      <c r="I1398" s="38"/>
      <c r="J1398" s="202">
        <v>44.97</v>
      </c>
      <c r="K1398" s="39">
        <f t="shared" si="47"/>
        <v>0</v>
      </c>
      <c r="L1398" s="40" t="s">
        <v>2926</v>
      </c>
      <c r="M1398" s="41" t="s">
        <v>3884</v>
      </c>
      <c r="N1398" s="40" t="s">
        <v>3882</v>
      </c>
      <c r="O1398" s="46" t="s">
        <v>37</v>
      </c>
      <c r="P1398" s="40" t="s">
        <v>95</v>
      </c>
      <c r="Q1398" s="40" t="s">
        <v>39</v>
      </c>
      <c r="R1398" s="40" t="s">
        <v>31</v>
      </c>
      <c r="S1398" s="304" t="s">
        <v>41</v>
      </c>
      <c r="T1398" s="304">
        <v>10</v>
      </c>
      <c r="U1398" s="304">
        <v>500</v>
      </c>
      <c r="V1398" s="304" t="s">
        <v>41</v>
      </c>
      <c r="W1398" s="422"/>
      <c r="X1398" s="43">
        <v>41953</v>
      </c>
      <c r="Y1398" s="34"/>
      <c r="Z1398" s="34"/>
      <c r="AA1398" s="34"/>
      <c r="AB1398" s="34"/>
      <c r="AC1398" s="34"/>
      <c r="AD1398" s="100"/>
      <c r="AF1398" s="210"/>
      <c r="AJ1398" s="100"/>
    </row>
    <row r="1399" spans="1:153" ht="15" customHeight="1" x14ac:dyDescent="0.25">
      <c r="A1399" s="33" t="s">
        <v>2910</v>
      </c>
      <c r="B1399" s="34"/>
      <c r="C1399" s="23"/>
      <c r="D1399" s="472"/>
      <c r="E1399" s="35">
        <f t="shared" si="48"/>
        <v>0</v>
      </c>
      <c r="F1399" s="201">
        <v>2818</v>
      </c>
      <c r="G1399" s="417"/>
      <c r="H1399" s="36" t="s">
        <v>2911</v>
      </c>
      <c r="I1399" s="38"/>
      <c r="J1399" s="202">
        <v>30</v>
      </c>
      <c r="K1399" s="39">
        <f t="shared" ref="K1399:K1462" si="49">I1399*J1399</f>
        <v>0</v>
      </c>
      <c r="L1399" s="40" t="s">
        <v>2912</v>
      </c>
      <c r="M1399" s="41" t="s">
        <v>2913</v>
      </c>
      <c r="N1399" s="40" t="s">
        <v>2910</v>
      </c>
      <c r="O1399" s="46" t="s">
        <v>2719</v>
      </c>
      <c r="P1399" s="40" t="s">
        <v>95</v>
      </c>
      <c r="Q1399" s="40" t="s">
        <v>39</v>
      </c>
      <c r="R1399" s="40" t="s">
        <v>31</v>
      </c>
      <c r="S1399" s="304" t="s">
        <v>41</v>
      </c>
      <c r="T1399" s="304">
        <v>11</v>
      </c>
      <c r="U1399" s="304">
        <v>500</v>
      </c>
      <c r="V1399" s="304" t="s">
        <v>41</v>
      </c>
      <c r="W1399" s="422"/>
      <c r="X1399" s="43">
        <v>41953</v>
      </c>
      <c r="Y1399" s="34"/>
      <c r="Z1399" s="34"/>
      <c r="AA1399" s="34"/>
      <c r="AB1399" s="34"/>
      <c r="AC1399" s="34"/>
      <c r="AD1399" s="100"/>
      <c r="AF1399" s="210"/>
    </row>
    <row r="1400" spans="1:153" ht="15" customHeight="1" x14ac:dyDescent="0.25">
      <c r="A1400" s="33" t="s">
        <v>10600</v>
      </c>
      <c r="B1400" s="34"/>
      <c r="C1400" s="23"/>
      <c r="D1400" s="472"/>
      <c r="E1400" s="35">
        <f t="shared" si="48"/>
        <v>0</v>
      </c>
      <c r="F1400" s="201">
        <v>2729</v>
      </c>
      <c r="G1400" s="417"/>
      <c r="H1400" s="36" t="s">
        <v>10563</v>
      </c>
      <c r="I1400" s="102"/>
      <c r="J1400" s="202">
        <v>66.36</v>
      </c>
      <c r="K1400" s="39">
        <f t="shared" si="49"/>
        <v>0</v>
      </c>
      <c r="L1400" s="40" t="s">
        <v>11139</v>
      </c>
      <c r="M1400" s="41">
        <v>12391</v>
      </c>
      <c r="N1400" s="40" t="s">
        <v>10600</v>
      </c>
      <c r="O1400" s="46" t="s">
        <v>3496</v>
      </c>
      <c r="P1400" s="40" t="s">
        <v>314</v>
      </c>
      <c r="Q1400" s="40" t="s">
        <v>30</v>
      </c>
      <c r="R1400" s="40" t="s">
        <v>31</v>
      </c>
      <c r="S1400" s="304" t="s">
        <v>46</v>
      </c>
      <c r="T1400" s="304">
        <v>6</v>
      </c>
      <c r="U1400" s="304">
        <v>2500</v>
      </c>
      <c r="V1400" s="304" t="s">
        <v>41</v>
      </c>
      <c r="W1400" s="429"/>
      <c r="X1400" s="191" t="s">
        <v>10540</v>
      </c>
      <c r="Y1400" s="34"/>
      <c r="Z1400" s="34"/>
      <c r="AA1400" s="34"/>
      <c r="AB1400" s="34"/>
      <c r="AC1400" s="34"/>
      <c r="AD1400" s="100"/>
      <c r="AE1400" s="140"/>
      <c r="AF1400" s="210"/>
      <c r="AG1400" s="140"/>
      <c r="AH1400" s="100"/>
      <c r="AI1400" s="100"/>
      <c r="AJ1400" s="100"/>
      <c r="AK1400" s="100"/>
      <c r="AL1400" s="100"/>
      <c r="AM1400" s="100"/>
      <c r="AN1400" s="100"/>
      <c r="AO1400" s="100"/>
      <c r="AP1400" s="100"/>
      <c r="AQ1400" s="100"/>
      <c r="AR1400" s="100"/>
      <c r="AS1400" s="100"/>
      <c r="AT1400" s="100"/>
      <c r="AU1400" s="100"/>
      <c r="AV1400" s="100"/>
      <c r="AW1400" s="100"/>
      <c r="AX1400" s="100"/>
      <c r="AY1400" s="100"/>
      <c r="AZ1400" s="100"/>
      <c r="BA1400" s="100"/>
      <c r="BB1400" s="100"/>
      <c r="BC1400" s="100"/>
      <c r="BD1400" s="100"/>
      <c r="BE1400" s="100"/>
      <c r="BF1400" s="100"/>
      <c r="BG1400" s="100"/>
      <c r="BH1400" s="100"/>
      <c r="BI1400" s="100"/>
      <c r="BJ1400" s="100"/>
      <c r="BK1400" s="100"/>
      <c r="BL1400" s="100"/>
      <c r="BM1400" s="100"/>
      <c r="BN1400" s="100"/>
      <c r="BO1400" s="100"/>
      <c r="BP1400" s="100"/>
      <c r="BQ1400" s="100"/>
      <c r="BR1400" s="100"/>
      <c r="BS1400" s="100"/>
      <c r="BT1400" s="100"/>
      <c r="BU1400" s="100"/>
      <c r="BV1400" s="100"/>
      <c r="BW1400" s="100"/>
      <c r="BX1400" s="100"/>
      <c r="BY1400" s="100"/>
      <c r="BZ1400" s="100"/>
      <c r="CA1400" s="100"/>
      <c r="CB1400" s="100"/>
      <c r="CC1400" s="100"/>
      <c r="CD1400" s="100"/>
      <c r="CE1400" s="100"/>
      <c r="CF1400" s="100"/>
      <c r="CG1400" s="100"/>
      <c r="CH1400" s="100"/>
      <c r="CI1400" s="100"/>
      <c r="CJ1400" s="100"/>
      <c r="CK1400" s="100"/>
      <c r="CL1400" s="100"/>
      <c r="CM1400" s="100"/>
      <c r="CN1400" s="100"/>
      <c r="CO1400" s="100"/>
      <c r="CP1400" s="100"/>
      <c r="CQ1400" s="100"/>
      <c r="CR1400" s="100"/>
      <c r="CS1400" s="100"/>
      <c r="CT1400" s="100"/>
      <c r="CU1400" s="100"/>
      <c r="CV1400" s="100"/>
      <c r="CW1400" s="100"/>
      <c r="CX1400" s="100"/>
      <c r="CY1400" s="100"/>
      <c r="CZ1400" s="100"/>
      <c r="DA1400" s="100"/>
      <c r="DB1400" s="100"/>
      <c r="DC1400" s="100"/>
      <c r="DD1400" s="100"/>
      <c r="DE1400" s="100"/>
      <c r="DF1400" s="100"/>
      <c r="DG1400" s="100"/>
      <c r="DH1400" s="100"/>
      <c r="DI1400" s="100"/>
      <c r="DJ1400" s="100"/>
      <c r="DK1400" s="100"/>
      <c r="DL1400" s="100"/>
      <c r="DM1400" s="100"/>
      <c r="DN1400" s="100"/>
      <c r="DO1400" s="100"/>
      <c r="DP1400" s="100"/>
      <c r="DQ1400" s="100"/>
      <c r="DR1400" s="100"/>
      <c r="DS1400" s="100"/>
      <c r="DT1400" s="100"/>
      <c r="DU1400" s="100"/>
      <c r="DV1400" s="100"/>
      <c r="DW1400" s="100"/>
      <c r="DX1400" s="100"/>
      <c r="DY1400" s="100"/>
      <c r="DZ1400" s="100"/>
      <c r="EA1400" s="100"/>
      <c r="EB1400" s="100"/>
      <c r="EC1400" s="100"/>
      <c r="ED1400" s="100"/>
      <c r="EE1400" s="100"/>
      <c r="EF1400" s="100"/>
      <c r="EG1400" s="100"/>
      <c r="EH1400" s="100"/>
      <c r="EI1400" s="100"/>
      <c r="EJ1400" s="100"/>
      <c r="EK1400" s="100"/>
      <c r="EL1400" s="100"/>
      <c r="EM1400" s="100"/>
      <c r="EN1400" s="100"/>
      <c r="EO1400" s="100"/>
      <c r="EP1400" s="100"/>
      <c r="EQ1400" s="100"/>
      <c r="ER1400" s="100"/>
      <c r="ES1400" s="100"/>
      <c r="ET1400" s="100"/>
      <c r="EW1400" s="100"/>
    </row>
    <row r="1401" spans="1:153" ht="15" customHeight="1" x14ac:dyDescent="0.25">
      <c r="A1401" s="33" t="s">
        <v>3516</v>
      </c>
      <c r="B1401" s="34"/>
      <c r="C1401" s="23"/>
      <c r="D1401" s="472"/>
      <c r="E1401" s="35">
        <f t="shared" si="48"/>
        <v>0</v>
      </c>
      <c r="F1401" s="201">
        <v>7227</v>
      </c>
      <c r="G1401" s="417"/>
      <c r="H1401" s="36" t="s">
        <v>3517</v>
      </c>
      <c r="I1401" s="38"/>
      <c r="J1401" s="202">
        <v>61.7</v>
      </c>
      <c r="K1401" s="39">
        <f t="shared" si="49"/>
        <v>0</v>
      </c>
      <c r="L1401" s="40" t="s">
        <v>123</v>
      </c>
      <c r="M1401" s="41" t="s">
        <v>3518</v>
      </c>
      <c r="N1401" s="40" t="s">
        <v>3516</v>
      </c>
      <c r="O1401" s="46" t="s">
        <v>3496</v>
      </c>
      <c r="P1401" s="40" t="s">
        <v>66</v>
      </c>
      <c r="Q1401" s="40" t="s">
        <v>67</v>
      </c>
      <c r="R1401" s="40" t="s">
        <v>31</v>
      </c>
      <c r="S1401" s="304" t="s">
        <v>41</v>
      </c>
      <c r="T1401" s="304">
        <v>12</v>
      </c>
      <c r="U1401" s="304">
        <v>2500</v>
      </c>
      <c r="V1401" s="304" t="s">
        <v>41</v>
      </c>
      <c r="W1401" s="421" t="s">
        <v>3519</v>
      </c>
      <c r="X1401" s="43">
        <v>41839</v>
      </c>
      <c r="Y1401" s="34"/>
      <c r="Z1401" s="34"/>
      <c r="AA1401" s="34"/>
      <c r="AB1401" s="34"/>
      <c r="AC1401" s="34"/>
      <c r="AD1401" s="100"/>
      <c r="AF1401" s="210"/>
    </row>
    <row r="1402" spans="1:153" ht="15" customHeight="1" x14ac:dyDescent="0.25">
      <c r="A1402" s="33" t="s">
        <v>9919</v>
      </c>
      <c r="B1402" s="34"/>
      <c r="C1402" s="34"/>
      <c r="D1402" s="472"/>
      <c r="E1402" s="35">
        <f t="shared" si="48"/>
        <v>0</v>
      </c>
      <c r="F1402" s="201">
        <v>10658</v>
      </c>
      <c r="G1402" s="417"/>
      <c r="H1402" s="36" t="s">
        <v>9886</v>
      </c>
      <c r="I1402" s="102"/>
      <c r="J1402" s="202">
        <v>267.58</v>
      </c>
      <c r="K1402" s="39">
        <f t="shared" si="49"/>
        <v>0</v>
      </c>
      <c r="L1402" s="40" t="s">
        <v>9944</v>
      </c>
      <c r="M1402" s="41">
        <v>50690</v>
      </c>
      <c r="N1402" s="40" t="s">
        <v>9919</v>
      </c>
      <c r="O1402" s="46" t="s">
        <v>3496</v>
      </c>
      <c r="P1402" s="40" t="s">
        <v>129</v>
      </c>
      <c r="Q1402" s="42" t="s">
        <v>130</v>
      </c>
      <c r="R1402" s="42" t="s">
        <v>31</v>
      </c>
      <c r="S1402" s="304" t="s">
        <v>41</v>
      </c>
      <c r="T1402" s="304">
        <v>12</v>
      </c>
      <c r="U1402" s="304">
        <v>2500</v>
      </c>
      <c r="V1402" s="304" t="s">
        <v>41</v>
      </c>
      <c r="W1402" s="422"/>
      <c r="X1402" s="43" t="s">
        <v>9874</v>
      </c>
      <c r="Y1402" s="34"/>
      <c r="Z1402" s="34"/>
      <c r="AA1402" s="34"/>
      <c r="AB1402" s="34"/>
      <c r="AC1402" s="34"/>
      <c r="AD1402" s="100"/>
      <c r="AE1402" s="100"/>
      <c r="AF1402" s="210"/>
      <c r="AG1402" s="100"/>
      <c r="AJ1402" s="100"/>
    </row>
    <row r="1403" spans="1:153" ht="15" customHeight="1" x14ac:dyDescent="0.25">
      <c r="A1403" s="33" t="s">
        <v>10851</v>
      </c>
      <c r="B1403" s="34"/>
      <c r="C1403" s="23"/>
      <c r="D1403" s="472"/>
      <c r="E1403" s="35">
        <f t="shared" si="48"/>
        <v>0</v>
      </c>
      <c r="F1403" s="201">
        <v>2819</v>
      </c>
      <c r="G1403" s="417"/>
      <c r="H1403" s="36" t="s">
        <v>10852</v>
      </c>
      <c r="I1403" s="102"/>
      <c r="J1403" s="202">
        <v>59.97</v>
      </c>
      <c r="K1403" s="39">
        <f t="shared" si="49"/>
        <v>0</v>
      </c>
      <c r="L1403" s="40" t="s">
        <v>1828</v>
      </c>
      <c r="M1403" s="41" t="s">
        <v>10853</v>
      </c>
      <c r="N1403" s="40" t="s">
        <v>10851</v>
      </c>
      <c r="O1403" s="46" t="s">
        <v>3496</v>
      </c>
      <c r="P1403" s="40" t="s">
        <v>95</v>
      </c>
      <c r="Q1403" s="42" t="s">
        <v>67</v>
      </c>
      <c r="R1403" s="42" t="s">
        <v>31</v>
      </c>
      <c r="S1403" s="304" t="s">
        <v>41</v>
      </c>
      <c r="T1403" s="304">
        <v>12</v>
      </c>
      <c r="U1403" s="304">
        <v>500</v>
      </c>
      <c r="V1403" s="304" t="s">
        <v>41</v>
      </c>
      <c r="W1403" s="429"/>
      <c r="X1403" s="191" t="s">
        <v>10854</v>
      </c>
      <c r="Y1403" s="34"/>
      <c r="Z1403" s="34"/>
      <c r="AA1403" s="34"/>
      <c r="AB1403" s="34"/>
      <c r="AC1403" s="34"/>
      <c r="AD1403" s="100"/>
      <c r="AE1403" s="140"/>
      <c r="AF1403" s="210"/>
      <c r="AG1403" s="140"/>
      <c r="AH1403" s="100"/>
      <c r="AI1403" s="100"/>
      <c r="AJ1403" s="100"/>
    </row>
    <row r="1404" spans="1:153" ht="15" customHeight="1" x14ac:dyDescent="0.25">
      <c r="A1404" s="33" t="s">
        <v>11000</v>
      </c>
      <c r="B1404" s="34"/>
      <c r="C1404" s="23"/>
      <c r="D1404" s="472"/>
      <c r="E1404" s="35">
        <f t="shared" si="48"/>
        <v>0</v>
      </c>
      <c r="F1404" s="201">
        <v>34263</v>
      </c>
      <c r="G1404" s="417"/>
      <c r="H1404" s="36" t="s">
        <v>11052</v>
      </c>
      <c r="I1404" s="102"/>
      <c r="J1404" s="202">
        <v>59.97</v>
      </c>
      <c r="K1404" s="39">
        <f t="shared" si="49"/>
        <v>0</v>
      </c>
      <c r="L1404" s="40" t="s">
        <v>243</v>
      </c>
      <c r="M1404" s="41" t="s">
        <v>11105</v>
      </c>
      <c r="N1404" s="40" t="s">
        <v>11000</v>
      </c>
      <c r="O1404" s="46" t="s">
        <v>3496</v>
      </c>
      <c r="P1404" s="40" t="s">
        <v>111</v>
      </c>
      <c r="Q1404" s="42" t="s">
        <v>67</v>
      </c>
      <c r="R1404" s="42" t="s">
        <v>31</v>
      </c>
      <c r="S1404" s="304" t="s">
        <v>41</v>
      </c>
      <c r="T1404" s="304">
        <v>12</v>
      </c>
      <c r="U1404" s="304">
        <v>2500</v>
      </c>
      <c r="V1404" s="304" t="s">
        <v>41</v>
      </c>
      <c r="W1404" s="422"/>
      <c r="X1404" s="191" t="s">
        <v>11136</v>
      </c>
      <c r="Y1404" s="34"/>
      <c r="Z1404" s="34"/>
      <c r="AA1404" s="34"/>
      <c r="AB1404" s="34"/>
      <c r="AC1404" s="34"/>
      <c r="AD1404" s="100"/>
      <c r="AF1404" s="210"/>
      <c r="AH1404" s="140"/>
      <c r="AI1404" s="140"/>
    </row>
    <row r="1405" spans="1:153" ht="14.25" customHeight="1" x14ac:dyDescent="0.25">
      <c r="A1405" s="33" t="s">
        <v>11164</v>
      </c>
      <c r="B1405" s="34"/>
      <c r="C1405" s="23"/>
      <c r="D1405" s="472"/>
      <c r="E1405" s="35">
        <f t="shared" si="48"/>
        <v>0</v>
      </c>
      <c r="F1405" s="201">
        <v>7747</v>
      </c>
      <c r="G1405" s="417"/>
      <c r="H1405" s="36" t="s">
        <v>11163</v>
      </c>
      <c r="I1405" s="102"/>
      <c r="J1405" s="202">
        <v>119.94</v>
      </c>
      <c r="K1405" s="39">
        <f t="shared" si="49"/>
        <v>0</v>
      </c>
      <c r="L1405" s="40" t="s">
        <v>3494</v>
      </c>
      <c r="M1405" s="41" t="s">
        <v>11165</v>
      </c>
      <c r="N1405" s="40" t="s">
        <v>11164</v>
      </c>
      <c r="O1405" s="46" t="s">
        <v>2169</v>
      </c>
      <c r="P1405" s="40" t="s">
        <v>95</v>
      </c>
      <c r="Q1405" s="42" t="s">
        <v>39</v>
      </c>
      <c r="R1405" s="42" t="s">
        <v>31</v>
      </c>
      <c r="S1405" s="304" t="s">
        <v>46</v>
      </c>
      <c r="T1405" s="304">
        <v>6</v>
      </c>
      <c r="U1405" s="304">
        <v>200</v>
      </c>
      <c r="V1405" s="304" t="s">
        <v>41</v>
      </c>
      <c r="W1405" s="422"/>
      <c r="X1405" s="191" t="s">
        <v>11166</v>
      </c>
      <c r="Y1405" s="34"/>
      <c r="Z1405" s="34"/>
      <c r="AA1405" s="34"/>
      <c r="AB1405" s="34"/>
      <c r="AC1405" s="34"/>
      <c r="AD1405" s="100"/>
      <c r="AF1405" s="210"/>
      <c r="AH1405" s="140"/>
      <c r="AI1405" s="140"/>
    </row>
    <row r="1406" spans="1:153" ht="15" customHeight="1" x14ac:dyDescent="0.25">
      <c r="A1406" s="33" t="s">
        <v>9472</v>
      </c>
      <c r="B1406" s="34"/>
      <c r="C1406" s="23"/>
      <c r="D1406" s="472"/>
      <c r="E1406" s="35">
        <f t="shared" si="48"/>
        <v>0</v>
      </c>
      <c r="F1406" s="201">
        <v>31158</v>
      </c>
      <c r="G1406" s="417"/>
      <c r="H1406" s="36" t="s">
        <v>9455</v>
      </c>
      <c r="I1406" s="102"/>
      <c r="J1406" s="202">
        <v>89.94</v>
      </c>
      <c r="K1406" s="39">
        <f t="shared" si="49"/>
        <v>0</v>
      </c>
      <c r="L1406" s="40" t="s">
        <v>3494</v>
      </c>
      <c r="M1406" s="41" t="s">
        <v>9481</v>
      </c>
      <c r="N1406" s="40" t="s">
        <v>9472</v>
      </c>
      <c r="O1406" s="46" t="s">
        <v>946</v>
      </c>
      <c r="P1406" s="46" t="s">
        <v>95</v>
      </c>
      <c r="Q1406" s="47" t="s">
        <v>39</v>
      </c>
      <c r="R1406" s="46" t="s">
        <v>31</v>
      </c>
      <c r="S1406" s="304" t="s">
        <v>46</v>
      </c>
      <c r="T1406" s="139">
        <v>6</v>
      </c>
      <c r="U1406" s="304">
        <v>200</v>
      </c>
      <c r="V1406" s="304" t="s">
        <v>41</v>
      </c>
      <c r="W1406" s="422"/>
      <c r="X1406" s="191" t="s">
        <v>9311</v>
      </c>
      <c r="Y1406" s="34"/>
      <c r="Z1406" s="34"/>
      <c r="AA1406" s="34"/>
      <c r="AB1406" s="34"/>
      <c r="AC1406" s="34"/>
      <c r="AD1406" s="100"/>
      <c r="AF1406" s="210"/>
    </row>
    <row r="1407" spans="1:153" ht="15" customHeight="1" x14ac:dyDescent="0.25">
      <c r="A1407" s="33" t="s">
        <v>3520</v>
      </c>
      <c r="B1407" s="34"/>
      <c r="C1407" s="23"/>
      <c r="D1407" s="472"/>
      <c r="E1407" s="35">
        <f t="shared" si="48"/>
        <v>0</v>
      </c>
      <c r="F1407" s="201">
        <v>4434</v>
      </c>
      <c r="G1407" s="417"/>
      <c r="H1407" s="36" t="s">
        <v>3521</v>
      </c>
      <c r="I1407" s="38"/>
      <c r="J1407" s="202">
        <v>60.7</v>
      </c>
      <c r="K1407" s="39">
        <f t="shared" si="49"/>
        <v>0</v>
      </c>
      <c r="L1407" s="40" t="s">
        <v>3522</v>
      </c>
      <c r="M1407" s="41" t="s">
        <v>3523</v>
      </c>
      <c r="N1407" s="40" t="s">
        <v>3520</v>
      </c>
      <c r="O1407" s="46" t="s">
        <v>3496</v>
      </c>
      <c r="P1407" s="40" t="s">
        <v>1199</v>
      </c>
      <c r="Q1407" s="42" t="s">
        <v>631</v>
      </c>
      <c r="R1407" s="42" t="s">
        <v>31</v>
      </c>
      <c r="S1407" s="304" t="s">
        <v>41</v>
      </c>
      <c r="T1407" s="304">
        <v>12</v>
      </c>
      <c r="U1407" s="304">
        <v>2500</v>
      </c>
      <c r="V1407" s="304" t="s">
        <v>41</v>
      </c>
      <c r="W1407" s="421" t="s">
        <v>3524</v>
      </c>
      <c r="X1407" s="43"/>
      <c r="Y1407" s="34"/>
      <c r="Z1407" s="34"/>
      <c r="AA1407" s="34"/>
      <c r="AB1407" s="34"/>
      <c r="AC1407" s="34"/>
      <c r="AD1407" s="100"/>
      <c r="AF1407" s="210"/>
    </row>
    <row r="1408" spans="1:153" ht="15" customHeight="1" x14ac:dyDescent="0.25">
      <c r="A1408" s="33" t="s">
        <v>10841</v>
      </c>
      <c r="B1408" s="34"/>
      <c r="C1408" s="23"/>
      <c r="D1408" s="472"/>
      <c r="E1408" s="35">
        <f t="shared" si="48"/>
        <v>0</v>
      </c>
      <c r="F1408" s="201">
        <v>34048</v>
      </c>
      <c r="G1408" s="417"/>
      <c r="H1408" s="36" t="s">
        <v>10840</v>
      </c>
      <c r="I1408" s="102"/>
      <c r="J1408" s="202">
        <v>173.34</v>
      </c>
      <c r="K1408" s="39">
        <f t="shared" si="49"/>
        <v>0</v>
      </c>
      <c r="L1408" s="40" t="s">
        <v>3494</v>
      </c>
      <c r="M1408" s="41" t="s">
        <v>10842</v>
      </c>
      <c r="N1408" s="40" t="s">
        <v>10841</v>
      </c>
      <c r="O1408" s="46" t="s">
        <v>3496</v>
      </c>
      <c r="P1408" s="40" t="s">
        <v>38</v>
      </c>
      <c r="Q1408" s="42" t="s">
        <v>39</v>
      </c>
      <c r="R1408" s="42" t="s">
        <v>31</v>
      </c>
      <c r="S1408" s="304" t="s">
        <v>41</v>
      </c>
      <c r="T1408" s="304">
        <v>12</v>
      </c>
      <c r="U1408" s="304">
        <v>200</v>
      </c>
      <c r="V1408" s="304" t="s">
        <v>41</v>
      </c>
      <c r="W1408" s="422" t="s">
        <v>10844</v>
      </c>
      <c r="X1408" s="191" t="s">
        <v>10843</v>
      </c>
      <c r="Y1408" s="34"/>
      <c r="Z1408" s="34"/>
      <c r="AA1408" s="34"/>
      <c r="AB1408" s="34"/>
      <c r="AC1408" s="34"/>
      <c r="AD1408" s="100"/>
      <c r="AE1408" s="100"/>
      <c r="AF1408" s="210"/>
      <c r="AG1408" s="100"/>
      <c r="AH1408" s="100"/>
      <c r="AI1408" s="100"/>
      <c r="AJ1408" s="140"/>
    </row>
    <row r="1409" spans="1:153" ht="15" customHeight="1" x14ac:dyDescent="0.25">
      <c r="A1409" s="33" t="s">
        <v>10986</v>
      </c>
      <c r="B1409" s="34"/>
      <c r="C1409" s="23"/>
      <c r="D1409" s="472"/>
      <c r="E1409" s="35">
        <f t="shared" si="48"/>
        <v>0</v>
      </c>
      <c r="F1409" s="201">
        <v>7092</v>
      </c>
      <c r="G1409" s="417"/>
      <c r="H1409" s="36" t="s">
        <v>11038</v>
      </c>
      <c r="I1409" s="102"/>
      <c r="J1409" s="202">
        <v>175.92</v>
      </c>
      <c r="K1409" s="39">
        <f t="shared" si="49"/>
        <v>0</v>
      </c>
      <c r="L1409" s="40" t="s">
        <v>96</v>
      </c>
      <c r="M1409" s="41" t="s">
        <v>11091</v>
      </c>
      <c r="N1409" s="40" t="s">
        <v>10986</v>
      </c>
      <c r="O1409" s="46" t="s">
        <v>3496</v>
      </c>
      <c r="P1409" s="40" t="s">
        <v>97</v>
      </c>
      <c r="Q1409" s="42" t="s">
        <v>98</v>
      </c>
      <c r="R1409" s="42" t="s">
        <v>31</v>
      </c>
      <c r="S1409" s="304" t="s">
        <v>41</v>
      </c>
      <c r="T1409" s="304">
        <v>12</v>
      </c>
      <c r="U1409" s="304">
        <v>2500</v>
      </c>
      <c r="V1409" s="304" t="s">
        <v>41</v>
      </c>
      <c r="W1409" s="422"/>
      <c r="X1409" s="191" t="s">
        <v>11136</v>
      </c>
      <c r="Y1409" s="34"/>
      <c r="Z1409" s="34"/>
      <c r="AA1409" s="34"/>
      <c r="AB1409" s="34"/>
      <c r="AC1409" s="34"/>
      <c r="AD1409" s="100"/>
      <c r="AF1409" s="210"/>
      <c r="AH1409" s="140"/>
      <c r="AI1409" s="140"/>
    </row>
    <row r="1410" spans="1:153" ht="15" customHeight="1" x14ac:dyDescent="0.25">
      <c r="A1410" s="33" t="s">
        <v>3525</v>
      </c>
      <c r="B1410" s="34"/>
      <c r="C1410" s="23"/>
      <c r="D1410" s="472"/>
      <c r="E1410" s="35">
        <f t="shared" si="48"/>
        <v>0</v>
      </c>
      <c r="F1410" s="201">
        <v>8169</v>
      </c>
      <c r="G1410" s="417"/>
      <c r="H1410" s="36" t="s">
        <v>3526</v>
      </c>
      <c r="I1410" s="38"/>
      <c r="J1410" s="202">
        <v>147.66</v>
      </c>
      <c r="K1410" s="39">
        <f t="shared" si="49"/>
        <v>0</v>
      </c>
      <c r="L1410" s="40" t="s">
        <v>3527</v>
      </c>
      <c r="M1410" s="41" t="s">
        <v>3528</v>
      </c>
      <c r="N1410" s="40" t="s">
        <v>3525</v>
      </c>
      <c r="O1410" s="46" t="s">
        <v>3496</v>
      </c>
      <c r="P1410" s="40" t="s">
        <v>3529</v>
      </c>
      <c r="Q1410" s="42" t="s">
        <v>3530</v>
      </c>
      <c r="R1410" s="42" t="s">
        <v>31</v>
      </c>
      <c r="S1410" s="304" t="s">
        <v>41</v>
      </c>
      <c r="T1410" s="304">
        <v>12</v>
      </c>
      <c r="U1410" s="304">
        <v>2500</v>
      </c>
      <c r="V1410" s="304" t="s">
        <v>41</v>
      </c>
      <c r="W1410" s="422"/>
      <c r="X1410" s="43">
        <v>41677</v>
      </c>
      <c r="Y1410" s="34"/>
      <c r="Z1410" s="34"/>
      <c r="AA1410" s="34"/>
      <c r="AB1410" s="34"/>
      <c r="AC1410" s="34"/>
      <c r="AD1410" s="100"/>
      <c r="AF1410" s="210"/>
    </row>
    <row r="1411" spans="1:153" ht="15" customHeight="1" x14ac:dyDescent="0.25">
      <c r="A1411" s="33" t="s">
        <v>9726</v>
      </c>
      <c r="B1411" s="34"/>
      <c r="C1411" s="23"/>
      <c r="D1411" s="472"/>
      <c r="E1411" s="35">
        <f t="shared" si="48"/>
        <v>0</v>
      </c>
      <c r="F1411" s="201">
        <v>10668</v>
      </c>
      <c r="G1411" s="417"/>
      <c r="H1411" s="36" t="s">
        <v>9751</v>
      </c>
      <c r="I1411" s="102"/>
      <c r="J1411" s="202">
        <v>40.5</v>
      </c>
      <c r="K1411" s="39">
        <f t="shared" si="49"/>
        <v>0</v>
      </c>
      <c r="L1411" s="40" t="s">
        <v>243</v>
      </c>
      <c r="M1411" s="41">
        <v>16441209</v>
      </c>
      <c r="N1411" s="40" t="s">
        <v>9726</v>
      </c>
      <c r="O1411" s="46" t="s">
        <v>37</v>
      </c>
      <c r="P1411" s="40" t="s">
        <v>111</v>
      </c>
      <c r="Q1411" s="42" t="s">
        <v>67</v>
      </c>
      <c r="R1411" s="42" t="s">
        <v>31</v>
      </c>
      <c r="S1411" s="304" t="s">
        <v>41</v>
      </c>
      <c r="T1411" s="304">
        <v>10</v>
      </c>
      <c r="U1411" s="304">
        <v>2500</v>
      </c>
      <c r="V1411" s="304" t="s">
        <v>41</v>
      </c>
      <c r="W1411" s="422"/>
      <c r="X1411" s="191" t="s">
        <v>9695</v>
      </c>
      <c r="Y1411" s="34"/>
      <c r="Z1411" s="34"/>
      <c r="AA1411" s="34"/>
      <c r="AB1411" s="34"/>
      <c r="AC1411" s="34"/>
      <c r="AD1411" s="100"/>
      <c r="AE1411" s="140"/>
      <c r="AF1411" s="210"/>
      <c r="AG1411" s="140"/>
      <c r="AJ1411" s="100"/>
    </row>
    <row r="1412" spans="1:153" ht="15" customHeight="1" x14ac:dyDescent="0.25">
      <c r="A1412" s="33" t="s">
        <v>11479</v>
      </c>
      <c r="B1412" s="34"/>
      <c r="C1412" s="23"/>
      <c r="D1412" s="472"/>
      <c r="E1412" s="35">
        <f t="shared" si="48"/>
        <v>0</v>
      </c>
      <c r="F1412" s="201">
        <v>31282</v>
      </c>
      <c r="G1412" s="417"/>
      <c r="H1412" s="36" t="s">
        <v>11511</v>
      </c>
      <c r="I1412" s="38"/>
      <c r="J1412" s="202">
        <v>898.86</v>
      </c>
      <c r="K1412" s="39">
        <f t="shared" si="49"/>
        <v>0</v>
      </c>
      <c r="L1412" s="40" t="s">
        <v>96</v>
      </c>
      <c r="M1412" s="41" t="s">
        <v>11522</v>
      </c>
      <c r="N1412" s="40" t="s">
        <v>11479</v>
      </c>
      <c r="O1412" s="46" t="s">
        <v>157</v>
      </c>
      <c r="P1412" s="40" t="s">
        <v>97</v>
      </c>
      <c r="Q1412" s="42" t="s">
        <v>98</v>
      </c>
      <c r="R1412" s="42" t="s">
        <v>31</v>
      </c>
      <c r="S1412" s="304" t="s">
        <v>32</v>
      </c>
      <c r="T1412" s="304">
        <v>34</v>
      </c>
      <c r="U1412" s="304">
        <v>2500</v>
      </c>
      <c r="V1412" s="304" t="s">
        <v>41</v>
      </c>
      <c r="W1412" s="422"/>
      <c r="X1412" s="191" t="s">
        <v>11540</v>
      </c>
      <c r="Y1412" s="34"/>
      <c r="Z1412" s="34"/>
      <c r="AA1412" s="34"/>
      <c r="AB1412" s="34"/>
      <c r="AC1412" s="34"/>
      <c r="AD1412" s="100"/>
      <c r="AF1412" s="210"/>
      <c r="AK1412" s="140"/>
      <c r="AL1412" s="140"/>
      <c r="AM1412" s="140"/>
      <c r="AN1412" s="140"/>
      <c r="AO1412" s="140"/>
      <c r="AP1412" s="140"/>
      <c r="AQ1412" s="140"/>
      <c r="AR1412" s="140"/>
      <c r="AS1412" s="140"/>
      <c r="AT1412" s="140"/>
      <c r="AU1412" s="140"/>
      <c r="AV1412" s="140"/>
      <c r="AW1412" s="140"/>
      <c r="AX1412" s="140"/>
      <c r="AY1412" s="140"/>
      <c r="AZ1412" s="140"/>
      <c r="BA1412" s="140"/>
      <c r="BB1412" s="140"/>
      <c r="BC1412" s="140"/>
      <c r="BD1412" s="140"/>
      <c r="BE1412" s="140"/>
      <c r="BF1412" s="140"/>
      <c r="BG1412" s="140"/>
      <c r="BH1412" s="140"/>
      <c r="BI1412" s="140"/>
      <c r="BJ1412" s="140"/>
      <c r="BK1412" s="140"/>
      <c r="BL1412" s="140"/>
      <c r="BM1412" s="140"/>
      <c r="BN1412" s="140"/>
      <c r="BO1412" s="140"/>
      <c r="BP1412" s="140"/>
      <c r="BQ1412" s="140"/>
      <c r="BR1412" s="140"/>
      <c r="BS1412" s="140"/>
      <c r="BT1412" s="140"/>
      <c r="BU1412" s="140"/>
      <c r="BV1412" s="140"/>
      <c r="BW1412" s="140"/>
      <c r="BX1412" s="140"/>
      <c r="BY1412" s="140"/>
      <c r="BZ1412" s="140"/>
      <c r="CA1412" s="140"/>
      <c r="CB1412" s="140"/>
      <c r="CC1412" s="140"/>
      <c r="CD1412" s="140"/>
      <c r="CE1412" s="140"/>
      <c r="CF1412" s="140"/>
      <c r="CG1412" s="140"/>
      <c r="CH1412" s="140"/>
      <c r="CI1412" s="140"/>
      <c r="CJ1412" s="140"/>
      <c r="CK1412" s="140"/>
      <c r="CL1412" s="140"/>
      <c r="CM1412" s="140"/>
      <c r="CN1412" s="140"/>
      <c r="CO1412" s="140"/>
      <c r="CP1412" s="140"/>
      <c r="CQ1412" s="140"/>
      <c r="CR1412" s="140"/>
      <c r="CS1412" s="140"/>
      <c r="CT1412" s="140"/>
      <c r="CU1412" s="140"/>
      <c r="CV1412" s="140"/>
      <c r="CW1412" s="140"/>
      <c r="CX1412" s="140"/>
      <c r="CY1412" s="140"/>
      <c r="CZ1412" s="140"/>
      <c r="DA1412" s="140"/>
      <c r="DB1412" s="140"/>
      <c r="DC1412" s="140"/>
      <c r="DD1412" s="140"/>
      <c r="DE1412" s="140"/>
      <c r="DF1412" s="140"/>
      <c r="DG1412" s="140"/>
      <c r="DH1412" s="140"/>
      <c r="DI1412" s="140"/>
      <c r="DJ1412" s="140"/>
      <c r="DK1412" s="140"/>
      <c r="DL1412" s="140"/>
      <c r="DM1412" s="140"/>
      <c r="DN1412" s="140"/>
      <c r="DO1412" s="140"/>
      <c r="DP1412" s="140"/>
      <c r="DQ1412" s="140"/>
      <c r="DR1412" s="140"/>
      <c r="DS1412" s="140"/>
      <c r="DT1412" s="140"/>
      <c r="DU1412" s="140"/>
      <c r="DV1412" s="140"/>
      <c r="DW1412" s="140"/>
      <c r="DX1412" s="140"/>
      <c r="DY1412" s="140"/>
      <c r="DZ1412" s="140"/>
      <c r="EA1412" s="140"/>
      <c r="EB1412" s="140"/>
      <c r="EC1412" s="140"/>
      <c r="ED1412" s="140"/>
      <c r="EE1412" s="140"/>
      <c r="EF1412" s="140"/>
      <c r="EG1412" s="140"/>
      <c r="EH1412" s="140"/>
      <c r="EI1412" s="140"/>
      <c r="EJ1412" s="140"/>
      <c r="EK1412" s="140"/>
      <c r="EL1412" s="140"/>
      <c r="EM1412" s="140"/>
      <c r="EN1412" s="140"/>
      <c r="EO1412" s="140"/>
      <c r="EP1412" s="140"/>
      <c r="EQ1412" s="140"/>
      <c r="ER1412" s="140"/>
      <c r="ES1412" s="140"/>
      <c r="ET1412" s="140"/>
      <c r="EU1412" s="140"/>
      <c r="EV1412" s="140"/>
      <c r="EW1412" s="140"/>
    </row>
    <row r="1413" spans="1:153" ht="15" customHeight="1" x14ac:dyDescent="0.25">
      <c r="A1413" s="33" t="s">
        <v>11479</v>
      </c>
      <c r="B1413" s="34"/>
      <c r="C1413" s="23"/>
      <c r="D1413" s="472"/>
      <c r="E1413" s="35">
        <f t="shared" ref="E1413:E1476" si="50">I1413</f>
        <v>0</v>
      </c>
      <c r="F1413" s="201">
        <v>31282</v>
      </c>
      <c r="G1413" s="417"/>
      <c r="H1413" s="36" t="s">
        <v>11511</v>
      </c>
      <c r="I1413" s="102"/>
      <c r="J1413" s="202">
        <v>898.86</v>
      </c>
      <c r="K1413" s="39">
        <f t="shared" si="49"/>
        <v>0</v>
      </c>
      <c r="L1413" s="40" t="s">
        <v>96</v>
      </c>
      <c r="M1413" s="41" t="s">
        <v>11522</v>
      </c>
      <c r="N1413" s="40" t="s">
        <v>11479</v>
      </c>
      <c r="O1413" s="46" t="s">
        <v>157</v>
      </c>
      <c r="P1413" s="40" t="s">
        <v>97</v>
      </c>
      <c r="Q1413" s="42" t="s">
        <v>98</v>
      </c>
      <c r="R1413" s="42" t="s">
        <v>31</v>
      </c>
      <c r="S1413" s="304" t="s">
        <v>11531</v>
      </c>
      <c r="T1413" s="304">
        <v>34</v>
      </c>
      <c r="U1413" s="304">
        <v>2500</v>
      </c>
      <c r="V1413" s="304" t="s">
        <v>41</v>
      </c>
      <c r="W1413" s="429"/>
      <c r="X1413" s="191" t="s">
        <v>11536</v>
      </c>
      <c r="Y1413" s="34"/>
      <c r="Z1413" s="34"/>
      <c r="AA1413" s="34"/>
      <c r="AB1413" s="34"/>
      <c r="AC1413" s="34"/>
      <c r="AD1413" s="100"/>
      <c r="AE1413" s="140"/>
      <c r="AF1413" s="210"/>
      <c r="AG1413" s="140"/>
      <c r="AH1413" s="100"/>
      <c r="AI1413" s="100"/>
      <c r="AJ1413" s="100"/>
      <c r="AK1413" s="140"/>
      <c r="AL1413" s="140"/>
      <c r="AM1413" s="140"/>
      <c r="AN1413" s="140"/>
      <c r="AO1413" s="140"/>
      <c r="AP1413" s="140"/>
      <c r="AQ1413" s="140"/>
      <c r="AR1413" s="140"/>
      <c r="AS1413" s="140"/>
      <c r="AT1413" s="140"/>
      <c r="AU1413" s="140"/>
      <c r="AV1413" s="140"/>
      <c r="AW1413" s="140"/>
      <c r="AX1413" s="140"/>
      <c r="AY1413" s="140"/>
      <c r="AZ1413" s="140"/>
      <c r="BA1413" s="140"/>
      <c r="BB1413" s="140"/>
      <c r="BC1413" s="140"/>
      <c r="BD1413" s="140"/>
      <c r="BE1413" s="140"/>
      <c r="BF1413" s="140"/>
      <c r="BG1413" s="140"/>
      <c r="BH1413" s="140"/>
      <c r="BI1413" s="140"/>
      <c r="BJ1413" s="140"/>
      <c r="BK1413" s="140"/>
      <c r="BL1413" s="140"/>
      <c r="BM1413" s="140"/>
      <c r="BN1413" s="140"/>
      <c r="BO1413" s="140"/>
      <c r="BP1413" s="140"/>
      <c r="BQ1413" s="140"/>
      <c r="BR1413" s="140"/>
      <c r="BS1413" s="140"/>
      <c r="BT1413" s="140"/>
      <c r="BU1413" s="140"/>
      <c r="BV1413" s="140"/>
      <c r="BW1413" s="140"/>
      <c r="BX1413" s="140"/>
      <c r="BY1413" s="140"/>
      <c r="BZ1413" s="140"/>
      <c r="CA1413" s="140"/>
      <c r="CB1413" s="140"/>
      <c r="CC1413" s="140"/>
      <c r="CD1413" s="140"/>
      <c r="CE1413" s="140"/>
      <c r="CF1413" s="140"/>
      <c r="CG1413" s="140"/>
      <c r="CH1413" s="140"/>
      <c r="CI1413" s="140"/>
      <c r="CJ1413" s="140"/>
      <c r="CK1413" s="140"/>
      <c r="CL1413" s="140"/>
      <c r="CM1413" s="140"/>
      <c r="CN1413" s="140"/>
      <c r="CO1413" s="140"/>
      <c r="CP1413" s="140"/>
      <c r="CQ1413" s="140"/>
      <c r="CR1413" s="140"/>
      <c r="CS1413" s="140"/>
      <c r="CT1413" s="140"/>
      <c r="CU1413" s="140"/>
      <c r="CV1413" s="140"/>
      <c r="CW1413" s="140"/>
      <c r="CX1413" s="140"/>
      <c r="CY1413" s="140"/>
      <c r="CZ1413" s="140"/>
      <c r="DA1413" s="140"/>
      <c r="DB1413" s="140"/>
      <c r="DC1413" s="140"/>
      <c r="DD1413" s="140"/>
      <c r="DE1413" s="140"/>
      <c r="DF1413" s="140"/>
      <c r="DG1413" s="140"/>
      <c r="DH1413" s="140"/>
      <c r="DI1413" s="140"/>
      <c r="DJ1413" s="140"/>
      <c r="DK1413" s="140"/>
      <c r="DL1413" s="140"/>
      <c r="DM1413" s="140"/>
      <c r="DN1413" s="140"/>
      <c r="DO1413" s="140"/>
      <c r="DP1413" s="140"/>
      <c r="DQ1413" s="140"/>
      <c r="DR1413" s="140"/>
      <c r="DS1413" s="140"/>
      <c r="DT1413" s="140"/>
      <c r="DU1413" s="140"/>
      <c r="DV1413" s="140"/>
      <c r="DW1413" s="140"/>
      <c r="DX1413" s="140"/>
      <c r="DY1413" s="140"/>
      <c r="DZ1413" s="140"/>
      <c r="EA1413" s="140"/>
      <c r="EB1413" s="140"/>
      <c r="EC1413" s="140"/>
      <c r="ED1413" s="140"/>
      <c r="EE1413" s="140"/>
      <c r="EF1413" s="140"/>
      <c r="EG1413" s="140"/>
      <c r="EH1413" s="140"/>
      <c r="EI1413" s="140"/>
      <c r="EJ1413" s="140"/>
      <c r="EK1413" s="140"/>
      <c r="EL1413" s="140"/>
      <c r="EM1413" s="140"/>
      <c r="EN1413" s="140"/>
      <c r="EO1413" s="140"/>
      <c r="EP1413" s="140"/>
      <c r="EQ1413" s="140"/>
      <c r="ER1413" s="140"/>
      <c r="ES1413" s="140"/>
      <c r="ET1413" s="140"/>
      <c r="EU1413" s="140"/>
      <c r="EV1413" s="140"/>
    </row>
    <row r="1414" spans="1:153" ht="15" customHeight="1" x14ac:dyDescent="0.25">
      <c r="A1414" s="33" t="s">
        <v>10711</v>
      </c>
      <c r="B1414" s="34"/>
      <c r="C1414" s="23"/>
      <c r="D1414" s="472"/>
      <c r="E1414" s="35">
        <f t="shared" si="50"/>
        <v>0</v>
      </c>
      <c r="F1414" s="201">
        <v>32851</v>
      </c>
      <c r="G1414" s="417"/>
      <c r="H1414" s="37" t="s">
        <v>10683</v>
      </c>
      <c r="I1414" s="102"/>
      <c r="J1414" s="202">
        <v>44.97</v>
      </c>
      <c r="K1414" s="39">
        <f t="shared" si="49"/>
        <v>0</v>
      </c>
      <c r="L1414" s="40" t="s">
        <v>223</v>
      </c>
      <c r="M1414" s="41">
        <v>10491402</v>
      </c>
      <c r="N1414" s="40" t="s">
        <v>10711</v>
      </c>
      <c r="O1414" s="46" t="s">
        <v>37</v>
      </c>
      <c r="P1414" s="40" t="s">
        <v>95</v>
      </c>
      <c r="Q1414" s="42" t="s">
        <v>39</v>
      </c>
      <c r="R1414" s="42" t="s">
        <v>31</v>
      </c>
      <c r="S1414" s="304" t="s">
        <v>60</v>
      </c>
      <c r="T1414" s="304">
        <v>4</v>
      </c>
      <c r="U1414" s="304">
        <v>2500</v>
      </c>
      <c r="V1414" s="304" t="s">
        <v>41</v>
      </c>
      <c r="W1414" s="422"/>
      <c r="X1414" s="191" t="s">
        <v>10661</v>
      </c>
      <c r="Y1414" s="34"/>
      <c r="Z1414" s="34"/>
      <c r="AA1414" s="34"/>
      <c r="AB1414" s="34"/>
      <c r="AC1414" s="34"/>
      <c r="AD1414" s="100"/>
      <c r="AE1414" s="100"/>
      <c r="AF1414" s="210"/>
      <c r="AG1414" s="100"/>
      <c r="AH1414" s="100"/>
      <c r="AI1414" s="100"/>
      <c r="AJ1414" s="140"/>
      <c r="AK1414" s="140"/>
      <c r="AL1414" s="140"/>
      <c r="AM1414" s="140"/>
      <c r="AN1414" s="140"/>
      <c r="AO1414" s="140"/>
      <c r="AP1414" s="140"/>
      <c r="AQ1414" s="140"/>
      <c r="AR1414" s="140"/>
      <c r="AS1414" s="140"/>
      <c r="AT1414" s="140"/>
      <c r="AU1414" s="140"/>
      <c r="AV1414" s="140"/>
      <c r="AW1414" s="140"/>
      <c r="AX1414" s="140"/>
      <c r="AY1414" s="140"/>
      <c r="AZ1414" s="140"/>
      <c r="BA1414" s="140"/>
      <c r="BB1414" s="140"/>
      <c r="BC1414" s="140"/>
      <c r="BD1414" s="140"/>
      <c r="BE1414" s="140"/>
      <c r="BF1414" s="140"/>
      <c r="BG1414" s="140"/>
      <c r="BH1414" s="140"/>
      <c r="BI1414" s="140"/>
      <c r="BJ1414" s="140"/>
      <c r="BK1414" s="140"/>
      <c r="BL1414" s="140"/>
      <c r="BM1414" s="140"/>
      <c r="BN1414" s="140"/>
      <c r="BO1414" s="140"/>
      <c r="BP1414" s="140"/>
      <c r="BQ1414" s="140"/>
      <c r="BR1414" s="140"/>
      <c r="BS1414" s="140"/>
      <c r="BT1414" s="140"/>
      <c r="BU1414" s="140"/>
      <c r="BV1414" s="140"/>
      <c r="BW1414" s="140"/>
      <c r="BX1414" s="140"/>
      <c r="BY1414" s="140"/>
      <c r="BZ1414" s="140"/>
      <c r="CA1414" s="140"/>
      <c r="CB1414" s="140"/>
      <c r="CC1414" s="140"/>
      <c r="CD1414" s="140"/>
      <c r="CE1414" s="140"/>
      <c r="CF1414" s="140"/>
      <c r="CG1414" s="140"/>
      <c r="CH1414" s="140"/>
      <c r="CI1414" s="140"/>
      <c r="CJ1414" s="140"/>
      <c r="CK1414" s="140"/>
      <c r="CL1414" s="140"/>
      <c r="CM1414" s="140"/>
      <c r="CN1414" s="140"/>
      <c r="CO1414" s="140"/>
      <c r="CP1414" s="140"/>
      <c r="CQ1414" s="140"/>
      <c r="CR1414" s="140"/>
      <c r="CS1414" s="140"/>
      <c r="CT1414" s="140"/>
      <c r="CU1414" s="140"/>
      <c r="CV1414" s="140"/>
      <c r="CW1414" s="140"/>
      <c r="CX1414" s="140"/>
      <c r="CY1414" s="140"/>
      <c r="CZ1414" s="140"/>
      <c r="DA1414" s="140"/>
      <c r="DB1414" s="140"/>
      <c r="DC1414" s="140"/>
      <c r="DD1414" s="140"/>
      <c r="DE1414" s="140"/>
      <c r="DF1414" s="140"/>
      <c r="DG1414" s="140"/>
      <c r="DH1414" s="140"/>
      <c r="DI1414" s="140"/>
      <c r="DJ1414" s="140"/>
      <c r="DK1414" s="140"/>
      <c r="DL1414" s="140"/>
      <c r="DM1414" s="140"/>
      <c r="DN1414" s="140"/>
      <c r="DO1414" s="140"/>
      <c r="DP1414" s="140"/>
      <c r="DQ1414" s="140"/>
      <c r="DR1414" s="140"/>
      <c r="DS1414" s="140"/>
      <c r="DT1414" s="140"/>
      <c r="DU1414" s="140"/>
      <c r="DV1414" s="140"/>
      <c r="DW1414" s="140"/>
      <c r="DX1414" s="140"/>
      <c r="DY1414" s="140"/>
      <c r="DZ1414" s="140"/>
      <c r="EA1414" s="140"/>
      <c r="EB1414" s="140"/>
      <c r="EC1414" s="140"/>
      <c r="ED1414" s="140"/>
      <c r="EE1414" s="140"/>
      <c r="EF1414" s="140"/>
      <c r="EG1414" s="140"/>
      <c r="EH1414" s="140"/>
      <c r="EI1414" s="140"/>
      <c r="EJ1414" s="140"/>
      <c r="EK1414" s="140"/>
      <c r="EL1414" s="140"/>
      <c r="EM1414" s="140"/>
      <c r="EN1414" s="140"/>
      <c r="EO1414" s="140"/>
      <c r="EP1414" s="140"/>
      <c r="EQ1414" s="140"/>
      <c r="ER1414" s="140"/>
      <c r="ES1414" s="140"/>
      <c r="ET1414" s="140"/>
      <c r="EU1414" s="140"/>
      <c r="EV1414" s="140"/>
      <c r="EW1414" s="140"/>
    </row>
    <row r="1415" spans="1:153" ht="15" customHeight="1" x14ac:dyDescent="0.25">
      <c r="A1415" s="33" t="s">
        <v>10361</v>
      </c>
      <c r="B1415" s="34"/>
      <c r="C1415" s="23"/>
      <c r="D1415" s="472"/>
      <c r="E1415" s="35">
        <f t="shared" si="50"/>
        <v>0</v>
      </c>
      <c r="F1415" s="201">
        <v>33168</v>
      </c>
      <c r="G1415" s="417"/>
      <c r="H1415" s="36" t="s">
        <v>10366</v>
      </c>
      <c r="I1415" s="102"/>
      <c r="J1415" s="202">
        <v>47.97</v>
      </c>
      <c r="K1415" s="39">
        <f t="shared" si="49"/>
        <v>0</v>
      </c>
      <c r="L1415" s="40" t="s">
        <v>10367</v>
      </c>
      <c r="M1415" s="41" t="s">
        <v>10372</v>
      </c>
      <c r="N1415" s="40" t="s">
        <v>10361</v>
      </c>
      <c r="O1415" s="46" t="s">
        <v>157</v>
      </c>
      <c r="P1415" s="40" t="s">
        <v>95</v>
      </c>
      <c r="Q1415" s="42" t="s">
        <v>39</v>
      </c>
      <c r="R1415" s="42" t="s">
        <v>31</v>
      </c>
      <c r="S1415" s="304" t="s">
        <v>46</v>
      </c>
      <c r="T1415" s="304">
        <v>6</v>
      </c>
      <c r="U1415" s="304">
        <v>500</v>
      </c>
      <c r="V1415" s="304" t="s">
        <v>41</v>
      </c>
      <c r="W1415" s="429"/>
      <c r="X1415" s="191" t="s">
        <v>10373</v>
      </c>
      <c r="Y1415" s="34"/>
      <c r="Z1415" s="34"/>
      <c r="AA1415" s="34"/>
      <c r="AB1415" s="34"/>
      <c r="AC1415" s="34"/>
      <c r="AD1415" s="100"/>
      <c r="AE1415" s="140"/>
      <c r="AF1415" s="210"/>
      <c r="AG1415" s="140"/>
      <c r="AH1415" s="100"/>
      <c r="AI1415" s="100"/>
      <c r="AJ1415" s="100"/>
    </row>
    <row r="1416" spans="1:153" ht="15" customHeight="1" x14ac:dyDescent="0.25">
      <c r="A1416" s="33" t="s">
        <v>10274</v>
      </c>
      <c r="B1416" s="34"/>
      <c r="C1416" s="23"/>
      <c r="D1416" s="472"/>
      <c r="E1416" s="35">
        <f t="shared" si="50"/>
        <v>0</v>
      </c>
      <c r="F1416" s="201">
        <v>32830</v>
      </c>
      <c r="G1416" s="417"/>
      <c r="H1416" s="36" t="s">
        <v>10234</v>
      </c>
      <c r="I1416" s="102"/>
      <c r="J1416" s="202">
        <v>78.239999999999995</v>
      </c>
      <c r="K1416" s="39">
        <f t="shared" si="49"/>
        <v>0</v>
      </c>
      <c r="L1416" s="40" t="s">
        <v>10199</v>
      </c>
      <c r="M1416" s="41">
        <v>201701021808</v>
      </c>
      <c r="N1416" s="40" t="s">
        <v>10274</v>
      </c>
      <c r="O1416" s="46" t="s">
        <v>2719</v>
      </c>
      <c r="P1416" s="40" t="s">
        <v>314</v>
      </c>
      <c r="Q1416" s="42" t="s">
        <v>30</v>
      </c>
      <c r="R1416" s="42" t="s">
        <v>31</v>
      </c>
      <c r="S1416" s="304" t="s">
        <v>60</v>
      </c>
      <c r="T1416" s="304">
        <v>4</v>
      </c>
      <c r="U1416" s="304">
        <v>2500</v>
      </c>
      <c r="V1416" s="304" t="s">
        <v>41</v>
      </c>
      <c r="W1416" s="429"/>
      <c r="X1416" s="191" t="s">
        <v>10265</v>
      </c>
      <c r="Y1416" s="34"/>
      <c r="Z1416" s="34"/>
      <c r="AA1416" s="34"/>
      <c r="AB1416" s="34"/>
      <c r="AC1416" s="34"/>
      <c r="AD1416" s="100"/>
      <c r="AE1416" s="140"/>
      <c r="AF1416" s="210"/>
      <c r="AG1416" s="140"/>
      <c r="AH1416" s="100"/>
      <c r="AI1416" s="100"/>
      <c r="AJ1416" s="100"/>
      <c r="AK1416" s="140"/>
      <c r="AL1416" s="140"/>
      <c r="AM1416" s="140"/>
      <c r="AN1416" s="140"/>
      <c r="AO1416" s="140"/>
      <c r="AP1416" s="140"/>
      <c r="AQ1416" s="140"/>
      <c r="AR1416" s="140"/>
      <c r="AS1416" s="140"/>
      <c r="AT1416" s="140"/>
      <c r="AU1416" s="140"/>
      <c r="AV1416" s="140"/>
      <c r="AW1416" s="140"/>
      <c r="AX1416" s="140"/>
      <c r="AY1416" s="140"/>
      <c r="AZ1416" s="140"/>
      <c r="BA1416" s="140"/>
      <c r="BB1416" s="140"/>
      <c r="BC1416" s="140"/>
      <c r="BD1416" s="140"/>
      <c r="BE1416" s="140"/>
      <c r="BF1416" s="140"/>
      <c r="BG1416" s="140"/>
      <c r="BH1416" s="140"/>
      <c r="BI1416" s="140"/>
      <c r="BJ1416" s="140"/>
      <c r="BK1416" s="140"/>
      <c r="BL1416" s="140"/>
      <c r="BM1416" s="140"/>
      <c r="BN1416" s="140"/>
      <c r="BO1416" s="140"/>
      <c r="BP1416" s="140"/>
      <c r="BQ1416" s="140"/>
      <c r="BR1416" s="140"/>
      <c r="BS1416" s="140"/>
      <c r="BT1416" s="140"/>
      <c r="BU1416" s="140"/>
      <c r="BV1416" s="140"/>
      <c r="BW1416" s="140"/>
      <c r="BX1416" s="140"/>
      <c r="BY1416" s="140"/>
      <c r="BZ1416" s="140"/>
      <c r="CA1416" s="140"/>
      <c r="CB1416" s="140"/>
      <c r="CC1416" s="140"/>
      <c r="CD1416" s="140"/>
      <c r="CE1416" s="140"/>
      <c r="CF1416" s="140"/>
      <c r="CG1416" s="140"/>
      <c r="CH1416" s="140"/>
      <c r="CI1416" s="140"/>
      <c r="CJ1416" s="140"/>
      <c r="CK1416" s="140"/>
      <c r="CL1416" s="140"/>
      <c r="CM1416" s="140"/>
      <c r="CN1416" s="140"/>
      <c r="CO1416" s="140"/>
      <c r="CP1416" s="140"/>
      <c r="CQ1416" s="140"/>
      <c r="CR1416" s="140"/>
      <c r="CS1416" s="140"/>
      <c r="CT1416" s="140"/>
      <c r="CU1416" s="140"/>
      <c r="CV1416" s="140"/>
      <c r="CW1416" s="140"/>
      <c r="CX1416" s="140"/>
      <c r="CY1416" s="140"/>
      <c r="CZ1416" s="140"/>
      <c r="DA1416" s="140"/>
      <c r="DB1416" s="140"/>
      <c r="DC1416" s="140"/>
      <c r="DD1416" s="140"/>
      <c r="DE1416" s="140"/>
      <c r="DF1416" s="140"/>
      <c r="DG1416" s="140"/>
      <c r="DH1416" s="140"/>
      <c r="DI1416" s="140"/>
      <c r="DJ1416" s="140"/>
      <c r="DK1416" s="140"/>
      <c r="DL1416" s="140"/>
      <c r="DM1416" s="140"/>
      <c r="DN1416" s="140"/>
      <c r="DO1416" s="140"/>
      <c r="DP1416" s="140"/>
      <c r="DQ1416" s="140"/>
      <c r="DR1416" s="140"/>
      <c r="DS1416" s="140"/>
      <c r="DT1416" s="140"/>
      <c r="DU1416" s="140"/>
      <c r="DV1416" s="140"/>
      <c r="DW1416" s="140"/>
      <c r="DX1416" s="140"/>
      <c r="DY1416" s="140"/>
      <c r="DZ1416" s="140"/>
      <c r="EA1416" s="140"/>
      <c r="EB1416" s="140"/>
      <c r="EC1416" s="140"/>
      <c r="ED1416" s="140"/>
      <c r="EE1416" s="140"/>
      <c r="EF1416" s="140"/>
      <c r="EG1416" s="140"/>
      <c r="EH1416" s="140"/>
      <c r="EI1416" s="140"/>
      <c r="EJ1416" s="140"/>
      <c r="EK1416" s="140"/>
      <c r="EL1416" s="140"/>
      <c r="EM1416" s="140"/>
      <c r="EN1416" s="140"/>
      <c r="EO1416" s="140"/>
      <c r="EP1416" s="140"/>
      <c r="EQ1416" s="140"/>
      <c r="ER1416" s="140"/>
      <c r="ES1416" s="140"/>
      <c r="ET1416" s="140"/>
      <c r="EW1416" s="140"/>
    </row>
    <row r="1417" spans="1:153" ht="15" customHeight="1" x14ac:dyDescent="0.25">
      <c r="A1417" s="33" t="s">
        <v>725</v>
      </c>
      <c r="B1417" s="34"/>
      <c r="C1417" s="23"/>
      <c r="D1417" s="472"/>
      <c r="E1417" s="35">
        <f t="shared" si="50"/>
        <v>0</v>
      </c>
      <c r="F1417" s="201">
        <v>5529</v>
      </c>
      <c r="G1417" s="417"/>
      <c r="H1417" s="37" t="s">
        <v>726</v>
      </c>
      <c r="I1417" s="38"/>
      <c r="J1417" s="202">
        <v>103.88</v>
      </c>
      <c r="K1417" s="39">
        <f t="shared" si="49"/>
        <v>0</v>
      </c>
      <c r="L1417" s="46" t="s">
        <v>727</v>
      </c>
      <c r="M1417" s="45">
        <v>9770392369009</v>
      </c>
      <c r="N1417" s="46" t="s">
        <v>725</v>
      </c>
      <c r="O1417" s="46" t="s">
        <v>694</v>
      </c>
      <c r="P1417" s="46" t="s">
        <v>140</v>
      </c>
      <c r="Q1417" s="47" t="s">
        <v>184</v>
      </c>
      <c r="R1417" s="47" t="s">
        <v>31</v>
      </c>
      <c r="S1417" s="308" t="s">
        <v>131</v>
      </c>
      <c r="T1417" s="139">
        <v>12</v>
      </c>
      <c r="U1417" s="139">
        <v>2500</v>
      </c>
      <c r="V1417" s="139" t="s">
        <v>41</v>
      </c>
      <c r="W1417" s="427"/>
      <c r="X1417" s="154" t="s">
        <v>141</v>
      </c>
      <c r="Y1417" s="32"/>
      <c r="Z1417" s="32"/>
      <c r="AA1417" s="49"/>
      <c r="AB1417" s="32"/>
      <c r="AC1417" s="32"/>
      <c r="AD1417" s="100"/>
      <c r="AF1417" s="210"/>
      <c r="AJ1417" s="100"/>
      <c r="AK1417" s="140"/>
      <c r="AL1417" s="140"/>
      <c r="AM1417" s="140"/>
      <c r="AN1417" s="140"/>
      <c r="AO1417" s="140"/>
      <c r="AP1417" s="140"/>
      <c r="AQ1417" s="140"/>
      <c r="AR1417" s="140"/>
      <c r="AS1417" s="140"/>
      <c r="AT1417" s="140"/>
      <c r="AU1417" s="140"/>
      <c r="AV1417" s="140"/>
      <c r="AW1417" s="140"/>
      <c r="AX1417" s="140"/>
      <c r="AY1417" s="140"/>
      <c r="AZ1417" s="140"/>
      <c r="BA1417" s="140"/>
      <c r="BB1417" s="140"/>
      <c r="BC1417" s="140"/>
      <c r="BD1417" s="140"/>
      <c r="BE1417" s="140"/>
      <c r="BF1417" s="140"/>
      <c r="BG1417" s="140"/>
      <c r="BH1417" s="140"/>
      <c r="BI1417" s="140"/>
      <c r="BJ1417" s="140"/>
      <c r="BK1417" s="140"/>
      <c r="BL1417" s="140"/>
      <c r="BM1417" s="140"/>
      <c r="BN1417" s="140"/>
      <c r="BO1417" s="140"/>
      <c r="BP1417" s="140"/>
      <c r="BQ1417" s="140"/>
      <c r="BR1417" s="140"/>
      <c r="BS1417" s="140"/>
      <c r="BT1417" s="140"/>
      <c r="BU1417" s="140"/>
      <c r="BV1417" s="140"/>
      <c r="BW1417" s="140"/>
      <c r="BX1417" s="140"/>
      <c r="BY1417" s="140"/>
      <c r="BZ1417" s="140"/>
      <c r="CA1417" s="140"/>
      <c r="CB1417" s="140"/>
      <c r="CC1417" s="140"/>
      <c r="CD1417" s="140"/>
      <c r="CE1417" s="140"/>
      <c r="CF1417" s="140"/>
      <c r="CG1417" s="140"/>
      <c r="CH1417" s="140"/>
      <c r="CI1417" s="140"/>
      <c r="CJ1417" s="140"/>
      <c r="CK1417" s="140"/>
      <c r="CL1417" s="140"/>
      <c r="CM1417" s="140"/>
      <c r="CN1417" s="140"/>
      <c r="CO1417" s="140"/>
      <c r="CP1417" s="140"/>
      <c r="CQ1417" s="140"/>
      <c r="CR1417" s="140"/>
      <c r="CS1417" s="140"/>
      <c r="CT1417" s="140"/>
      <c r="CU1417" s="140"/>
      <c r="CV1417" s="140"/>
      <c r="CW1417" s="140"/>
      <c r="CX1417" s="140"/>
      <c r="CY1417" s="140"/>
      <c r="CZ1417" s="140"/>
      <c r="DA1417" s="140"/>
      <c r="DB1417" s="140"/>
      <c r="DC1417" s="140"/>
      <c r="DD1417" s="140"/>
      <c r="DE1417" s="140"/>
      <c r="DF1417" s="140"/>
      <c r="DG1417" s="140"/>
      <c r="DH1417" s="140"/>
      <c r="DI1417" s="140"/>
      <c r="DJ1417" s="140"/>
      <c r="DK1417" s="140"/>
      <c r="DL1417" s="140"/>
      <c r="DM1417" s="140"/>
      <c r="DN1417" s="140"/>
      <c r="DO1417" s="140"/>
      <c r="DP1417" s="140"/>
      <c r="DQ1417" s="140"/>
      <c r="DR1417" s="140"/>
      <c r="DS1417" s="140"/>
      <c r="DT1417" s="140"/>
      <c r="DU1417" s="140"/>
      <c r="DV1417" s="140"/>
      <c r="DW1417" s="140"/>
      <c r="DX1417" s="140"/>
      <c r="DY1417" s="140"/>
      <c r="DZ1417" s="140"/>
      <c r="EA1417" s="140"/>
      <c r="EB1417" s="140"/>
      <c r="EC1417" s="140"/>
      <c r="ED1417" s="140"/>
      <c r="EE1417" s="140"/>
      <c r="EF1417" s="140"/>
      <c r="EG1417" s="140"/>
      <c r="EH1417" s="140"/>
      <c r="EI1417" s="140"/>
      <c r="EJ1417" s="140"/>
      <c r="EK1417" s="140"/>
      <c r="EL1417" s="140"/>
      <c r="EM1417" s="140"/>
      <c r="EN1417" s="140"/>
      <c r="EO1417" s="140"/>
      <c r="EP1417" s="140"/>
      <c r="EQ1417" s="140"/>
      <c r="ER1417" s="140"/>
      <c r="ES1417" s="140"/>
      <c r="ET1417" s="140"/>
      <c r="EW1417" s="140"/>
    </row>
    <row r="1418" spans="1:153" ht="15" customHeight="1" x14ac:dyDescent="0.25">
      <c r="A1418" s="33" t="s">
        <v>8781</v>
      </c>
      <c r="B1418" s="34"/>
      <c r="C1418" s="93"/>
      <c r="D1418" s="472"/>
      <c r="E1418" s="35">
        <f t="shared" si="50"/>
        <v>0</v>
      </c>
      <c r="F1418" s="201">
        <v>5088</v>
      </c>
      <c r="G1418" s="417"/>
      <c r="H1418" s="101" t="s">
        <v>8679</v>
      </c>
      <c r="I1418" s="102"/>
      <c r="J1418" s="202">
        <v>189.69</v>
      </c>
      <c r="K1418" s="39">
        <f t="shared" si="49"/>
        <v>0</v>
      </c>
      <c r="L1418" s="107" t="s">
        <v>8927</v>
      </c>
      <c r="M1418" s="106" t="s">
        <v>8881</v>
      </c>
      <c r="N1418" s="107" t="s">
        <v>8781</v>
      </c>
      <c r="O1418" s="107" t="s">
        <v>694</v>
      </c>
      <c r="P1418" s="107" t="s">
        <v>314</v>
      </c>
      <c r="Q1418" s="108" t="s">
        <v>30</v>
      </c>
      <c r="R1418" s="108" t="s">
        <v>31</v>
      </c>
      <c r="S1418" s="133" t="s">
        <v>41</v>
      </c>
      <c r="T1418" s="133">
        <v>11</v>
      </c>
      <c r="U1418" s="133">
        <v>2500</v>
      </c>
      <c r="V1418" s="133" t="s">
        <v>41</v>
      </c>
      <c r="W1418" s="430"/>
      <c r="X1418" s="165" t="s">
        <v>8765</v>
      </c>
      <c r="Y1418" s="99"/>
      <c r="Z1418" s="99"/>
      <c r="AA1418" s="99"/>
      <c r="AB1418" s="99"/>
      <c r="AC1418" s="99"/>
      <c r="AD1418" s="100"/>
      <c r="AF1418" s="210"/>
    </row>
    <row r="1419" spans="1:153" ht="15" customHeight="1" x14ac:dyDescent="0.25">
      <c r="A1419" s="33" t="s">
        <v>316</v>
      </c>
      <c r="B1419" s="34"/>
      <c r="C1419" s="23"/>
      <c r="D1419" s="472"/>
      <c r="E1419" s="35">
        <f t="shared" si="50"/>
        <v>0</v>
      </c>
      <c r="F1419" s="201">
        <v>7104</v>
      </c>
      <c r="G1419" s="417"/>
      <c r="H1419" s="36" t="s">
        <v>317</v>
      </c>
      <c r="I1419" s="38"/>
      <c r="J1419" s="202">
        <v>239.97</v>
      </c>
      <c r="K1419" s="39">
        <f t="shared" si="49"/>
        <v>0</v>
      </c>
      <c r="L1419" s="40" t="s">
        <v>318</v>
      </c>
      <c r="M1419" s="41" t="s">
        <v>319</v>
      </c>
      <c r="N1419" s="40" t="s">
        <v>316</v>
      </c>
      <c r="O1419" s="46" t="s">
        <v>157</v>
      </c>
      <c r="P1419" s="40" t="s">
        <v>95</v>
      </c>
      <c r="Q1419" s="42" t="s">
        <v>39</v>
      </c>
      <c r="R1419" s="42" t="s">
        <v>31</v>
      </c>
      <c r="S1419" s="304" t="s">
        <v>46</v>
      </c>
      <c r="T1419" s="304">
        <v>6</v>
      </c>
      <c r="U1419" s="304">
        <v>500</v>
      </c>
      <c r="V1419" s="304" t="s">
        <v>41</v>
      </c>
      <c r="W1419" s="422"/>
      <c r="X1419" s="43">
        <v>41953</v>
      </c>
      <c r="Y1419" s="34"/>
      <c r="Z1419" s="34"/>
      <c r="AA1419" s="34"/>
      <c r="AB1419" s="34"/>
      <c r="AC1419" s="34"/>
      <c r="AD1419" s="100"/>
      <c r="AF1419" s="210"/>
      <c r="AJ1419" s="100"/>
      <c r="AK1419" s="100"/>
      <c r="AL1419" s="100"/>
      <c r="AM1419" s="100"/>
      <c r="AN1419" s="100"/>
      <c r="AO1419" s="100"/>
      <c r="AP1419" s="100"/>
      <c r="AQ1419" s="100"/>
      <c r="AR1419" s="100"/>
      <c r="AS1419" s="100"/>
      <c r="AT1419" s="100"/>
      <c r="AU1419" s="100"/>
      <c r="AV1419" s="100"/>
      <c r="AW1419" s="100"/>
      <c r="AX1419" s="100"/>
      <c r="AY1419" s="100"/>
      <c r="AZ1419" s="100"/>
      <c r="BA1419" s="100"/>
      <c r="BB1419" s="100"/>
      <c r="BC1419" s="100"/>
      <c r="BD1419" s="100"/>
      <c r="BE1419" s="100"/>
      <c r="BF1419" s="100"/>
      <c r="BG1419" s="100"/>
      <c r="BH1419" s="100"/>
      <c r="BI1419" s="100"/>
      <c r="BJ1419" s="100"/>
      <c r="BK1419" s="100"/>
      <c r="BL1419" s="100"/>
      <c r="BM1419" s="100"/>
      <c r="BN1419" s="100"/>
      <c r="BO1419" s="100"/>
      <c r="BP1419" s="100"/>
      <c r="BQ1419" s="100"/>
      <c r="BR1419" s="100"/>
      <c r="BS1419" s="100"/>
      <c r="BT1419" s="100"/>
      <c r="BU1419" s="100"/>
      <c r="BV1419" s="100"/>
      <c r="BW1419" s="100"/>
      <c r="BX1419" s="100"/>
      <c r="BY1419" s="100"/>
      <c r="BZ1419" s="100"/>
      <c r="CA1419" s="100"/>
      <c r="CB1419" s="100"/>
      <c r="CC1419" s="100"/>
      <c r="CD1419" s="100"/>
      <c r="CE1419" s="100"/>
      <c r="CF1419" s="100"/>
      <c r="CG1419" s="100"/>
      <c r="CH1419" s="100"/>
      <c r="CI1419" s="100"/>
      <c r="CJ1419" s="100"/>
      <c r="CK1419" s="100"/>
      <c r="CL1419" s="100"/>
      <c r="CM1419" s="100"/>
      <c r="CN1419" s="100"/>
      <c r="CO1419" s="100"/>
      <c r="CP1419" s="100"/>
      <c r="CQ1419" s="100"/>
      <c r="CR1419" s="100"/>
      <c r="CS1419" s="100"/>
      <c r="CT1419" s="100"/>
      <c r="CU1419" s="100"/>
      <c r="CV1419" s="100"/>
      <c r="CW1419" s="100"/>
      <c r="CX1419" s="100"/>
      <c r="CY1419" s="100"/>
      <c r="CZ1419" s="100"/>
      <c r="DA1419" s="100"/>
      <c r="DB1419" s="100"/>
      <c r="DC1419" s="100"/>
      <c r="DD1419" s="100"/>
      <c r="DE1419" s="100"/>
      <c r="DF1419" s="100"/>
      <c r="DG1419" s="100"/>
      <c r="DH1419" s="100"/>
      <c r="DI1419" s="100"/>
      <c r="DJ1419" s="100"/>
      <c r="DK1419" s="100"/>
      <c r="DL1419" s="100"/>
      <c r="DM1419" s="100"/>
      <c r="DN1419" s="100"/>
      <c r="DO1419" s="100"/>
      <c r="DP1419" s="100"/>
      <c r="DQ1419" s="100"/>
      <c r="DR1419" s="100"/>
      <c r="DS1419" s="100"/>
      <c r="DT1419" s="100"/>
      <c r="DU1419" s="100"/>
      <c r="DV1419" s="100"/>
      <c r="DW1419" s="100"/>
      <c r="DX1419" s="100"/>
      <c r="DY1419" s="100"/>
      <c r="DZ1419" s="100"/>
      <c r="EA1419" s="100"/>
      <c r="EB1419" s="100"/>
      <c r="EC1419" s="100"/>
      <c r="ED1419" s="100"/>
      <c r="EE1419" s="100"/>
      <c r="EF1419" s="100"/>
      <c r="EG1419" s="100"/>
      <c r="EH1419" s="100"/>
      <c r="EI1419" s="100"/>
      <c r="EJ1419" s="100"/>
      <c r="EK1419" s="100"/>
      <c r="EL1419" s="100"/>
      <c r="EM1419" s="100"/>
      <c r="EN1419" s="100"/>
      <c r="EO1419" s="100"/>
      <c r="EP1419" s="100"/>
      <c r="EQ1419" s="100"/>
      <c r="ER1419" s="100"/>
      <c r="ES1419" s="100"/>
      <c r="ET1419" s="100"/>
      <c r="EU1419" s="100"/>
      <c r="EV1419" s="100"/>
      <c r="EW1419" s="100"/>
    </row>
    <row r="1420" spans="1:153" ht="15" customHeight="1" x14ac:dyDescent="0.25">
      <c r="A1420" s="33" t="s">
        <v>11316</v>
      </c>
      <c r="B1420" s="34"/>
      <c r="C1420" s="23"/>
      <c r="D1420" s="472"/>
      <c r="E1420" s="35">
        <f t="shared" si="50"/>
        <v>0</v>
      </c>
      <c r="F1420" s="201">
        <v>34682</v>
      </c>
      <c r="G1420" s="417"/>
      <c r="H1420" s="36" t="s">
        <v>11368</v>
      </c>
      <c r="I1420" s="102"/>
      <c r="J1420" s="202">
        <v>153.11000000000001</v>
      </c>
      <c r="K1420" s="39">
        <f t="shared" si="49"/>
        <v>0</v>
      </c>
      <c r="L1420" s="40" t="s">
        <v>11418</v>
      </c>
      <c r="M1420" s="41">
        <v>201818101257</v>
      </c>
      <c r="N1420" s="40" t="s">
        <v>11316</v>
      </c>
      <c r="O1420" s="46" t="s">
        <v>157</v>
      </c>
      <c r="P1420" s="40" t="s">
        <v>314</v>
      </c>
      <c r="Q1420" s="42" t="s">
        <v>30</v>
      </c>
      <c r="R1420" s="42" t="s">
        <v>31</v>
      </c>
      <c r="S1420" s="304" t="s">
        <v>41</v>
      </c>
      <c r="T1420" s="304">
        <v>12</v>
      </c>
      <c r="U1420" s="304">
        <v>2500</v>
      </c>
      <c r="V1420" s="304" t="s">
        <v>41</v>
      </c>
      <c r="W1420" s="429"/>
      <c r="X1420" s="191" t="s">
        <v>11446</v>
      </c>
      <c r="Y1420" s="34"/>
      <c r="Z1420" s="34"/>
      <c r="AA1420" s="34"/>
      <c r="AB1420" s="34"/>
      <c r="AC1420" s="34"/>
      <c r="AD1420" s="100"/>
      <c r="AE1420" s="140"/>
      <c r="AF1420" s="210"/>
      <c r="AG1420" s="140"/>
      <c r="AH1420" s="100"/>
      <c r="AI1420" s="100"/>
      <c r="AJ1420" s="100"/>
      <c r="AK1420" s="140"/>
      <c r="AL1420" s="140"/>
      <c r="AM1420" s="140"/>
      <c r="AN1420" s="140"/>
      <c r="AO1420" s="140"/>
      <c r="AP1420" s="140"/>
      <c r="AQ1420" s="140"/>
      <c r="AR1420" s="140"/>
      <c r="AS1420" s="140"/>
      <c r="AT1420" s="140"/>
      <c r="AU1420" s="140"/>
      <c r="AV1420" s="140"/>
      <c r="AW1420" s="140"/>
      <c r="AX1420" s="140"/>
      <c r="AY1420" s="140"/>
      <c r="AZ1420" s="140"/>
      <c r="BA1420" s="140"/>
      <c r="BB1420" s="140"/>
      <c r="BC1420" s="140"/>
      <c r="BD1420" s="140"/>
      <c r="BE1420" s="140"/>
      <c r="BF1420" s="140"/>
      <c r="BG1420" s="140"/>
      <c r="BH1420" s="140"/>
      <c r="BI1420" s="140"/>
      <c r="BJ1420" s="140"/>
      <c r="BK1420" s="140"/>
      <c r="BL1420" s="140"/>
      <c r="BM1420" s="140"/>
      <c r="BN1420" s="140"/>
      <c r="BO1420" s="140"/>
      <c r="BP1420" s="140"/>
      <c r="BQ1420" s="140"/>
      <c r="BR1420" s="140"/>
      <c r="BS1420" s="140"/>
      <c r="BT1420" s="140"/>
      <c r="BU1420" s="140"/>
      <c r="BV1420" s="140"/>
      <c r="BW1420" s="140"/>
      <c r="BX1420" s="140"/>
      <c r="BY1420" s="140"/>
      <c r="BZ1420" s="140"/>
      <c r="CA1420" s="140"/>
      <c r="CB1420" s="140"/>
      <c r="CC1420" s="140"/>
      <c r="CD1420" s="140"/>
      <c r="CE1420" s="140"/>
      <c r="CF1420" s="140"/>
      <c r="CG1420" s="140"/>
      <c r="CH1420" s="140"/>
      <c r="CI1420" s="140"/>
      <c r="CJ1420" s="140"/>
      <c r="CK1420" s="140"/>
      <c r="CL1420" s="140"/>
      <c r="CM1420" s="140"/>
      <c r="CN1420" s="140"/>
      <c r="CO1420" s="140"/>
      <c r="CP1420" s="140"/>
      <c r="CQ1420" s="140"/>
      <c r="CR1420" s="140"/>
      <c r="CS1420" s="140"/>
      <c r="CT1420" s="140"/>
      <c r="CU1420" s="140"/>
      <c r="CV1420" s="140"/>
      <c r="CW1420" s="140"/>
      <c r="CX1420" s="140"/>
      <c r="CY1420" s="140"/>
      <c r="CZ1420" s="140"/>
      <c r="DA1420" s="140"/>
      <c r="DB1420" s="140"/>
      <c r="DC1420" s="140"/>
      <c r="DD1420" s="140"/>
      <c r="DE1420" s="140"/>
      <c r="DF1420" s="140"/>
      <c r="DG1420" s="140"/>
      <c r="DH1420" s="140"/>
      <c r="DI1420" s="140"/>
      <c r="DJ1420" s="140"/>
      <c r="DK1420" s="140"/>
      <c r="DL1420" s="140"/>
      <c r="DM1420" s="140"/>
      <c r="DN1420" s="140"/>
      <c r="DO1420" s="140"/>
      <c r="DP1420" s="140"/>
      <c r="DQ1420" s="140"/>
      <c r="DR1420" s="140"/>
      <c r="DS1420" s="140"/>
      <c r="DT1420" s="140"/>
      <c r="DU1420" s="140"/>
      <c r="DV1420" s="140"/>
      <c r="DW1420" s="140"/>
      <c r="DX1420" s="140"/>
      <c r="DY1420" s="140"/>
      <c r="DZ1420" s="140"/>
      <c r="EA1420" s="140"/>
      <c r="EB1420" s="140"/>
      <c r="EC1420" s="140"/>
      <c r="ED1420" s="140"/>
      <c r="EE1420" s="140"/>
      <c r="EF1420" s="140"/>
      <c r="EG1420" s="140"/>
      <c r="EH1420" s="140"/>
      <c r="EI1420" s="140"/>
      <c r="EJ1420" s="140"/>
      <c r="EK1420" s="140"/>
      <c r="EL1420" s="140"/>
      <c r="EM1420" s="140"/>
      <c r="EN1420" s="140"/>
      <c r="EO1420" s="140"/>
      <c r="EP1420" s="140"/>
      <c r="EQ1420" s="140"/>
      <c r="ER1420" s="140"/>
      <c r="ES1420" s="140"/>
      <c r="ET1420" s="140"/>
      <c r="EU1420" s="140"/>
      <c r="EV1420" s="140"/>
    </row>
    <row r="1421" spans="1:153" ht="15" customHeight="1" x14ac:dyDescent="0.25">
      <c r="A1421" s="33" t="s">
        <v>10145</v>
      </c>
      <c r="B1421" s="34"/>
      <c r="C1421" s="93"/>
      <c r="D1421" s="472"/>
      <c r="E1421" s="35">
        <f t="shared" si="50"/>
        <v>0</v>
      </c>
      <c r="F1421" s="201">
        <v>32336</v>
      </c>
      <c r="G1421" s="417"/>
      <c r="H1421" s="320" t="s">
        <v>10089</v>
      </c>
      <c r="I1421" s="97"/>
      <c r="J1421" s="202">
        <v>64.88</v>
      </c>
      <c r="K1421" s="39">
        <f t="shared" si="49"/>
        <v>0</v>
      </c>
      <c r="L1421" s="107" t="s">
        <v>771</v>
      </c>
      <c r="M1421" s="106">
        <v>161181100</v>
      </c>
      <c r="N1421" s="107" t="s">
        <v>10145</v>
      </c>
      <c r="O1421" s="107" t="s">
        <v>945</v>
      </c>
      <c r="P1421" s="40" t="s">
        <v>116</v>
      </c>
      <c r="Q1421" s="42" t="s">
        <v>39</v>
      </c>
      <c r="R1421" s="42" t="s">
        <v>31</v>
      </c>
      <c r="S1421" s="294" t="s">
        <v>32</v>
      </c>
      <c r="T1421" s="133">
        <v>51</v>
      </c>
      <c r="U1421" s="133">
        <v>2500</v>
      </c>
      <c r="V1421" s="304" t="s">
        <v>32</v>
      </c>
      <c r="W1421" s="107"/>
      <c r="X1421" s="191" t="s">
        <v>10083</v>
      </c>
      <c r="Y1421" s="99"/>
      <c r="Z1421" s="99"/>
      <c r="AA1421" s="99"/>
      <c r="AB1421" s="99"/>
      <c r="AC1421" s="100"/>
      <c r="AD1421" s="100"/>
      <c r="AE1421" s="100"/>
      <c r="AF1421" s="100"/>
      <c r="AG1421" s="100"/>
      <c r="AH1421" s="100"/>
      <c r="AI1421" s="100"/>
      <c r="AJ1421" s="100"/>
    </row>
    <row r="1422" spans="1:153" ht="15" customHeight="1" x14ac:dyDescent="0.25">
      <c r="A1422" s="33" t="s">
        <v>9041</v>
      </c>
      <c r="B1422" s="34"/>
      <c r="C1422" s="23"/>
      <c r="D1422" s="472"/>
      <c r="E1422" s="35">
        <f t="shared" si="50"/>
        <v>0</v>
      </c>
      <c r="F1422" s="201">
        <v>8854</v>
      </c>
      <c r="G1422" s="417"/>
      <c r="H1422" s="109" t="s">
        <v>8999</v>
      </c>
      <c r="I1422" s="102"/>
      <c r="J1422" s="202">
        <v>89.97</v>
      </c>
      <c r="K1422" s="39">
        <f t="shared" si="49"/>
        <v>0</v>
      </c>
      <c r="L1422" s="40" t="s">
        <v>9077</v>
      </c>
      <c r="M1422" s="41" t="s">
        <v>9090</v>
      </c>
      <c r="N1422" s="40" t="s">
        <v>9041</v>
      </c>
      <c r="O1422" s="46" t="s">
        <v>3496</v>
      </c>
      <c r="P1422" s="40" t="s">
        <v>95</v>
      </c>
      <c r="Q1422" s="42" t="s">
        <v>39</v>
      </c>
      <c r="R1422" s="42" t="s">
        <v>31</v>
      </c>
      <c r="S1422" s="133" t="s">
        <v>60</v>
      </c>
      <c r="T1422" s="304">
        <v>4</v>
      </c>
      <c r="U1422" s="304">
        <v>2500</v>
      </c>
      <c r="V1422" s="304" t="s">
        <v>41</v>
      </c>
      <c r="W1422" s="422"/>
      <c r="X1422" s="152" t="s">
        <v>8965</v>
      </c>
      <c r="Y1422" s="34"/>
      <c r="Z1422" s="34"/>
      <c r="AA1422" s="34"/>
      <c r="AB1422" s="34"/>
      <c r="AC1422" s="32"/>
      <c r="AD1422" s="100"/>
      <c r="AF1422" s="210"/>
      <c r="AK1422" s="100"/>
      <c r="AL1422" s="100"/>
      <c r="AM1422" s="100"/>
      <c r="AN1422" s="100"/>
      <c r="AO1422" s="100"/>
      <c r="AP1422" s="100"/>
      <c r="AQ1422" s="100"/>
      <c r="AR1422" s="100"/>
      <c r="AS1422" s="100"/>
      <c r="AT1422" s="100"/>
      <c r="AU1422" s="100"/>
      <c r="AV1422" s="100"/>
      <c r="AW1422" s="100"/>
      <c r="AX1422" s="100"/>
      <c r="AY1422" s="100"/>
      <c r="AZ1422" s="100"/>
      <c r="BA1422" s="100"/>
      <c r="BB1422" s="100"/>
      <c r="BC1422" s="100"/>
      <c r="BD1422" s="100"/>
      <c r="BE1422" s="100"/>
      <c r="BF1422" s="100"/>
      <c r="BG1422" s="100"/>
      <c r="BH1422" s="100"/>
      <c r="BI1422" s="100"/>
      <c r="BJ1422" s="100"/>
      <c r="BK1422" s="100"/>
      <c r="BL1422" s="100"/>
      <c r="BM1422" s="100"/>
      <c r="BN1422" s="100"/>
      <c r="BO1422" s="100"/>
      <c r="BP1422" s="100"/>
      <c r="BQ1422" s="100"/>
      <c r="BR1422" s="100"/>
      <c r="BS1422" s="100"/>
      <c r="BT1422" s="100"/>
      <c r="BU1422" s="100"/>
      <c r="BV1422" s="100"/>
      <c r="BW1422" s="100"/>
      <c r="BX1422" s="100"/>
      <c r="BY1422" s="100"/>
      <c r="BZ1422" s="100"/>
      <c r="CA1422" s="100"/>
      <c r="CB1422" s="100"/>
      <c r="CC1422" s="100"/>
      <c r="CD1422" s="100"/>
      <c r="CE1422" s="100"/>
      <c r="CF1422" s="100"/>
      <c r="CG1422" s="100"/>
      <c r="CH1422" s="100"/>
      <c r="CI1422" s="100"/>
      <c r="CJ1422" s="100"/>
      <c r="CK1422" s="100"/>
      <c r="CL1422" s="100"/>
      <c r="CM1422" s="100"/>
      <c r="CN1422" s="100"/>
      <c r="CO1422" s="100"/>
      <c r="CP1422" s="100"/>
      <c r="CQ1422" s="100"/>
      <c r="CR1422" s="100"/>
      <c r="CS1422" s="100"/>
      <c r="CT1422" s="100"/>
      <c r="CU1422" s="100"/>
      <c r="CV1422" s="100"/>
      <c r="CW1422" s="100"/>
      <c r="CX1422" s="100"/>
      <c r="CY1422" s="100"/>
      <c r="CZ1422" s="100"/>
      <c r="DA1422" s="100"/>
      <c r="DB1422" s="100"/>
      <c r="DC1422" s="100"/>
      <c r="DD1422" s="100"/>
      <c r="DE1422" s="100"/>
      <c r="DF1422" s="100"/>
      <c r="DG1422" s="100"/>
      <c r="DH1422" s="100"/>
      <c r="DI1422" s="100"/>
      <c r="DJ1422" s="100"/>
      <c r="DK1422" s="100"/>
      <c r="DL1422" s="100"/>
      <c r="DM1422" s="100"/>
      <c r="DN1422" s="100"/>
      <c r="DO1422" s="100"/>
      <c r="DP1422" s="100"/>
      <c r="DQ1422" s="100"/>
      <c r="DR1422" s="100"/>
      <c r="DS1422" s="100"/>
      <c r="DT1422" s="100"/>
      <c r="DU1422" s="100"/>
      <c r="DV1422" s="100"/>
      <c r="DW1422" s="100"/>
      <c r="DX1422" s="100"/>
      <c r="DY1422" s="100"/>
      <c r="DZ1422" s="100"/>
      <c r="EA1422" s="100"/>
      <c r="EB1422" s="100"/>
      <c r="EC1422" s="100"/>
      <c r="ED1422" s="100"/>
      <c r="EE1422" s="100"/>
      <c r="EF1422" s="100"/>
      <c r="EG1422" s="100"/>
      <c r="EH1422" s="100"/>
      <c r="EI1422" s="100"/>
      <c r="EJ1422" s="100"/>
      <c r="EK1422" s="100"/>
      <c r="EL1422" s="100"/>
      <c r="EM1422" s="100"/>
      <c r="EN1422" s="100"/>
      <c r="EO1422" s="100"/>
      <c r="EP1422" s="100"/>
      <c r="EQ1422" s="100"/>
      <c r="ER1422" s="100"/>
      <c r="ES1422" s="100"/>
      <c r="ET1422" s="100"/>
      <c r="EU1422" s="100"/>
      <c r="EV1422" s="100"/>
      <c r="EW1422" s="100"/>
    </row>
    <row r="1423" spans="1:153" ht="15" customHeight="1" x14ac:dyDescent="0.25">
      <c r="A1423" s="33" t="s">
        <v>3531</v>
      </c>
      <c r="B1423" s="34"/>
      <c r="C1423" s="23"/>
      <c r="D1423" s="472"/>
      <c r="E1423" s="35">
        <f t="shared" si="50"/>
        <v>0</v>
      </c>
      <c r="F1423" s="201">
        <v>4436</v>
      </c>
      <c r="G1423" s="417"/>
      <c r="H1423" s="36" t="s">
        <v>3532</v>
      </c>
      <c r="I1423" s="38"/>
      <c r="J1423" s="202">
        <v>432.69</v>
      </c>
      <c r="K1423" s="39">
        <f t="shared" si="49"/>
        <v>0</v>
      </c>
      <c r="L1423" s="40" t="s">
        <v>1014</v>
      </c>
      <c r="M1423" s="41" t="s">
        <v>3533</v>
      </c>
      <c r="N1423" s="40" t="s">
        <v>3531</v>
      </c>
      <c r="O1423" s="46" t="s">
        <v>3496</v>
      </c>
      <c r="P1423" s="40" t="s">
        <v>116</v>
      </c>
      <c r="Q1423" s="42" t="s">
        <v>39</v>
      </c>
      <c r="R1423" s="42" t="s">
        <v>31</v>
      </c>
      <c r="S1423" s="304" t="s">
        <v>32</v>
      </c>
      <c r="T1423" s="304">
        <v>51</v>
      </c>
      <c r="U1423" s="304">
        <v>500</v>
      </c>
      <c r="V1423" s="304" t="s">
        <v>32</v>
      </c>
      <c r="W1423" s="421" t="s">
        <v>472</v>
      </c>
      <c r="X1423" s="43"/>
      <c r="Y1423" s="34"/>
      <c r="Z1423" s="34"/>
      <c r="AA1423" s="34"/>
      <c r="AB1423" s="34"/>
      <c r="AC1423" s="34"/>
      <c r="AD1423" s="100"/>
      <c r="AF1423" s="210"/>
      <c r="AJ1423" s="100"/>
    </row>
    <row r="1424" spans="1:153" ht="15" customHeight="1" x14ac:dyDescent="0.25">
      <c r="A1424" s="33" t="s">
        <v>3534</v>
      </c>
      <c r="B1424" s="34"/>
      <c r="C1424" s="23"/>
      <c r="D1424" s="472"/>
      <c r="E1424" s="35">
        <f t="shared" si="50"/>
        <v>0</v>
      </c>
      <c r="F1424" s="201">
        <v>4437</v>
      </c>
      <c r="G1424" s="417"/>
      <c r="H1424" s="36" t="s">
        <v>3535</v>
      </c>
      <c r="I1424" s="38"/>
      <c r="J1424" s="202">
        <v>390.93</v>
      </c>
      <c r="K1424" s="39">
        <f t="shared" si="49"/>
        <v>0</v>
      </c>
      <c r="L1424" s="40" t="s">
        <v>1014</v>
      </c>
      <c r="M1424" s="41" t="s">
        <v>3536</v>
      </c>
      <c r="N1424" s="40" t="s">
        <v>3534</v>
      </c>
      <c r="O1424" s="46" t="s">
        <v>3496</v>
      </c>
      <c r="P1424" s="40" t="s">
        <v>38</v>
      </c>
      <c r="Q1424" s="42" t="s">
        <v>39</v>
      </c>
      <c r="R1424" s="42" t="s">
        <v>31</v>
      </c>
      <c r="S1424" s="304" t="s">
        <v>32</v>
      </c>
      <c r="T1424" s="304">
        <v>51</v>
      </c>
      <c r="U1424" s="304">
        <v>500</v>
      </c>
      <c r="V1424" s="304" t="s">
        <v>32</v>
      </c>
      <c r="W1424" s="421" t="s">
        <v>472</v>
      </c>
      <c r="X1424" s="43"/>
      <c r="Y1424" s="34"/>
      <c r="Z1424" s="34"/>
      <c r="AA1424" s="34"/>
      <c r="AB1424" s="34"/>
      <c r="AC1424" s="34"/>
      <c r="AD1424" s="100"/>
      <c r="AF1424" s="210"/>
    </row>
    <row r="1425" spans="1:153" ht="15" customHeight="1" x14ac:dyDescent="0.25">
      <c r="A1425" s="33" t="s">
        <v>3537</v>
      </c>
      <c r="B1425" s="34"/>
      <c r="C1425" s="23"/>
      <c r="D1425" s="472"/>
      <c r="E1425" s="35">
        <f t="shared" si="50"/>
        <v>0</v>
      </c>
      <c r="F1425" s="201">
        <v>4438</v>
      </c>
      <c r="G1425" s="417"/>
      <c r="H1425" s="36" t="s">
        <v>3538</v>
      </c>
      <c r="I1425" s="38"/>
      <c r="J1425" s="202">
        <v>119.88</v>
      </c>
      <c r="K1425" s="39">
        <f t="shared" si="49"/>
        <v>0</v>
      </c>
      <c r="L1425" s="40" t="s">
        <v>1014</v>
      </c>
      <c r="M1425" s="41" t="s">
        <v>3539</v>
      </c>
      <c r="N1425" s="40" t="s">
        <v>3537</v>
      </c>
      <c r="O1425" s="46" t="s">
        <v>3496</v>
      </c>
      <c r="P1425" s="40" t="s">
        <v>38</v>
      </c>
      <c r="Q1425" s="42" t="s">
        <v>39</v>
      </c>
      <c r="R1425" s="42" t="s">
        <v>31</v>
      </c>
      <c r="S1425" s="304" t="s">
        <v>60</v>
      </c>
      <c r="T1425" s="304">
        <v>4</v>
      </c>
      <c r="U1425" s="304">
        <v>500</v>
      </c>
      <c r="V1425" s="304" t="s">
        <v>41</v>
      </c>
      <c r="W1425" s="422"/>
      <c r="X1425" s="43">
        <v>41752</v>
      </c>
      <c r="Y1425" s="34"/>
      <c r="Z1425" s="34"/>
      <c r="AA1425" s="34"/>
      <c r="AB1425" s="34"/>
      <c r="AC1425" s="34"/>
      <c r="AD1425" s="100"/>
      <c r="AF1425" s="210"/>
    </row>
    <row r="1426" spans="1:153" ht="15" customHeight="1" x14ac:dyDescent="0.25">
      <c r="A1426" s="33" t="s">
        <v>9861</v>
      </c>
      <c r="B1426" s="34"/>
      <c r="C1426" s="23"/>
      <c r="D1426" s="472"/>
      <c r="E1426" s="35">
        <f t="shared" si="50"/>
        <v>0</v>
      </c>
      <c r="F1426" s="201">
        <v>2942</v>
      </c>
      <c r="G1426" s="417"/>
      <c r="H1426" s="36" t="s">
        <v>9867</v>
      </c>
      <c r="I1426" s="102"/>
      <c r="J1426" s="202">
        <v>277.47000000000003</v>
      </c>
      <c r="K1426" s="39">
        <f t="shared" si="49"/>
        <v>0</v>
      </c>
      <c r="L1426" s="40" t="s">
        <v>419</v>
      </c>
      <c r="M1426" s="41" t="s">
        <v>9871</v>
      </c>
      <c r="N1426" s="40" t="s">
        <v>9861</v>
      </c>
      <c r="O1426" s="46" t="s">
        <v>1325</v>
      </c>
      <c r="P1426" s="40" t="s">
        <v>146</v>
      </c>
      <c r="Q1426" s="42" t="s">
        <v>39</v>
      </c>
      <c r="R1426" s="42" t="s">
        <v>31</v>
      </c>
      <c r="S1426" s="304" t="s">
        <v>32</v>
      </c>
      <c r="T1426" s="304">
        <v>52</v>
      </c>
      <c r="U1426" s="304">
        <v>2500</v>
      </c>
      <c r="V1426" s="304" t="s">
        <v>32</v>
      </c>
      <c r="W1426" s="422"/>
      <c r="X1426" s="191" t="s">
        <v>9695</v>
      </c>
      <c r="Y1426" s="34"/>
      <c r="Z1426" s="34"/>
      <c r="AA1426" s="34"/>
      <c r="AB1426" s="34"/>
      <c r="AC1426" s="34"/>
      <c r="AD1426" s="100"/>
      <c r="AE1426" s="140"/>
      <c r="AF1426" s="210"/>
      <c r="AG1426" s="140"/>
      <c r="EU1426" s="140"/>
      <c r="EV1426" s="140"/>
    </row>
    <row r="1427" spans="1:153" ht="15" customHeight="1" x14ac:dyDescent="0.25">
      <c r="A1427" s="33" t="s">
        <v>784</v>
      </c>
      <c r="B1427" s="34"/>
      <c r="C1427" s="23"/>
      <c r="D1427" s="472"/>
      <c r="E1427" s="35">
        <f t="shared" si="50"/>
        <v>0</v>
      </c>
      <c r="F1427" s="201">
        <v>2947</v>
      </c>
      <c r="G1427" s="417"/>
      <c r="H1427" s="36" t="s">
        <v>785</v>
      </c>
      <c r="I1427" s="38"/>
      <c r="J1427" s="202">
        <v>39.64</v>
      </c>
      <c r="K1427" s="39">
        <f t="shared" si="49"/>
        <v>0</v>
      </c>
      <c r="L1427" s="40" t="s">
        <v>786</v>
      </c>
      <c r="M1427" s="41" t="s">
        <v>787</v>
      </c>
      <c r="N1427" s="40" t="s">
        <v>784</v>
      </c>
      <c r="O1427" s="46" t="s">
        <v>767</v>
      </c>
      <c r="P1427" s="40" t="s">
        <v>146</v>
      </c>
      <c r="Q1427" s="42" t="s">
        <v>39</v>
      </c>
      <c r="R1427" s="42" t="s">
        <v>31</v>
      </c>
      <c r="S1427" s="304" t="s">
        <v>60</v>
      </c>
      <c r="T1427" s="304">
        <v>4</v>
      </c>
      <c r="U1427" s="304">
        <v>2500</v>
      </c>
      <c r="V1427" s="304" t="s">
        <v>41</v>
      </c>
      <c r="W1427" s="422"/>
      <c r="X1427" s="43">
        <v>41674</v>
      </c>
      <c r="Y1427" s="34"/>
      <c r="Z1427" s="34"/>
      <c r="AA1427" s="34"/>
      <c r="AB1427" s="34"/>
      <c r="AC1427" s="34"/>
      <c r="AD1427" s="100"/>
      <c r="AF1427" s="210"/>
      <c r="AJ1427" s="100"/>
      <c r="EU1427" s="140"/>
      <c r="EV1427" s="140"/>
    </row>
    <row r="1428" spans="1:153" ht="15" customHeight="1" x14ac:dyDescent="0.25">
      <c r="A1428" s="33" t="s">
        <v>9657</v>
      </c>
      <c r="B1428" s="34"/>
      <c r="C1428" s="34"/>
      <c r="D1428" s="472"/>
      <c r="E1428" s="35">
        <f t="shared" si="50"/>
        <v>0</v>
      </c>
      <c r="F1428" s="201">
        <v>31277</v>
      </c>
      <c r="G1428" s="417"/>
      <c r="H1428" s="36" t="s">
        <v>9675</v>
      </c>
      <c r="I1428" s="102"/>
      <c r="J1428" s="202">
        <v>218.02</v>
      </c>
      <c r="K1428" s="39">
        <f t="shared" si="49"/>
        <v>0</v>
      </c>
      <c r="L1428" s="40" t="s">
        <v>419</v>
      </c>
      <c r="M1428" s="41">
        <v>168181713</v>
      </c>
      <c r="N1428" s="40" t="s">
        <v>9657</v>
      </c>
      <c r="O1428" s="46" t="s">
        <v>65</v>
      </c>
      <c r="P1428" s="40" t="s">
        <v>146</v>
      </c>
      <c r="Q1428" s="42" t="s">
        <v>39</v>
      </c>
      <c r="R1428" s="42" t="s">
        <v>31</v>
      </c>
      <c r="S1428" s="304" t="s">
        <v>32</v>
      </c>
      <c r="T1428" s="304">
        <v>52</v>
      </c>
      <c r="U1428" s="304">
        <v>2500</v>
      </c>
      <c r="V1428" s="304" t="s">
        <v>32</v>
      </c>
      <c r="W1428" s="422"/>
      <c r="X1428" s="191" t="s">
        <v>9548</v>
      </c>
      <c r="Y1428" s="34"/>
      <c r="Z1428" s="34"/>
      <c r="AA1428" s="34"/>
      <c r="AB1428" s="34"/>
      <c r="AC1428" s="34"/>
      <c r="AD1428" s="100"/>
      <c r="AE1428" s="100"/>
      <c r="AF1428" s="210"/>
      <c r="AG1428" s="100"/>
      <c r="AJ1428" s="100"/>
      <c r="EU1428" s="140"/>
      <c r="EV1428" s="140"/>
    </row>
    <row r="1429" spans="1:153" ht="15" customHeight="1" x14ac:dyDescent="0.25">
      <c r="A1429" s="33" t="s">
        <v>897</v>
      </c>
      <c r="B1429" s="34"/>
      <c r="C1429" s="23"/>
      <c r="D1429" s="472"/>
      <c r="E1429" s="35">
        <f t="shared" si="50"/>
        <v>0</v>
      </c>
      <c r="F1429" s="201">
        <v>7770</v>
      </c>
      <c r="G1429" s="417"/>
      <c r="H1429" s="37" t="s">
        <v>898</v>
      </c>
      <c r="I1429" s="38"/>
      <c r="J1429" s="202">
        <v>156.37</v>
      </c>
      <c r="K1429" s="39">
        <f t="shared" si="49"/>
        <v>0</v>
      </c>
      <c r="L1429" s="46" t="s">
        <v>899</v>
      </c>
      <c r="M1429" s="45" t="s">
        <v>900</v>
      </c>
      <c r="N1429" s="46" t="s">
        <v>897</v>
      </c>
      <c r="O1429" s="46" t="s">
        <v>825</v>
      </c>
      <c r="P1429" s="46" t="s">
        <v>38</v>
      </c>
      <c r="Q1429" s="47" t="s">
        <v>39</v>
      </c>
      <c r="R1429" s="47" t="s">
        <v>31</v>
      </c>
      <c r="S1429" s="139" t="s">
        <v>32</v>
      </c>
      <c r="T1429" s="139">
        <v>51</v>
      </c>
      <c r="U1429" s="139">
        <v>500</v>
      </c>
      <c r="V1429" s="139" t="s">
        <v>32</v>
      </c>
      <c r="W1429" s="426"/>
      <c r="X1429" s="153">
        <v>42178</v>
      </c>
      <c r="Y1429" s="34"/>
      <c r="Z1429" s="34"/>
      <c r="AA1429" s="34"/>
      <c r="AB1429" s="34"/>
      <c r="AC1429" s="34"/>
      <c r="AD1429" s="100"/>
      <c r="AE1429" s="100"/>
      <c r="AF1429" s="210"/>
      <c r="AG1429" s="100"/>
    </row>
    <row r="1430" spans="1:153" ht="15" customHeight="1" x14ac:dyDescent="0.25">
      <c r="A1430" s="33" t="s">
        <v>9649</v>
      </c>
      <c r="B1430" s="34"/>
      <c r="C1430" s="34"/>
      <c r="D1430" s="472"/>
      <c r="E1430" s="35">
        <f t="shared" si="50"/>
        <v>0</v>
      </c>
      <c r="F1430" s="201">
        <v>30976</v>
      </c>
      <c r="G1430" s="417"/>
      <c r="H1430" s="36" t="s">
        <v>9667</v>
      </c>
      <c r="I1430" s="102"/>
      <c r="J1430" s="202">
        <v>79.27</v>
      </c>
      <c r="K1430" s="39">
        <f t="shared" si="49"/>
        <v>0</v>
      </c>
      <c r="L1430" s="40" t="s">
        <v>419</v>
      </c>
      <c r="M1430" s="41">
        <v>168171825</v>
      </c>
      <c r="N1430" s="40" t="s">
        <v>9649</v>
      </c>
      <c r="O1430" s="46" t="s">
        <v>65</v>
      </c>
      <c r="P1430" s="40" t="s">
        <v>146</v>
      </c>
      <c r="Q1430" s="42" t="s">
        <v>39</v>
      </c>
      <c r="R1430" s="42" t="s">
        <v>31</v>
      </c>
      <c r="S1430" s="304" t="s">
        <v>41</v>
      </c>
      <c r="T1430" s="304">
        <v>12</v>
      </c>
      <c r="U1430" s="304">
        <v>2500</v>
      </c>
      <c r="V1430" s="304" t="s">
        <v>41</v>
      </c>
      <c r="W1430" s="422"/>
      <c r="X1430" s="191" t="s">
        <v>9548</v>
      </c>
      <c r="Y1430" s="34"/>
      <c r="Z1430" s="34"/>
      <c r="AA1430" s="34"/>
      <c r="AB1430" s="34"/>
      <c r="AC1430" s="34"/>
      <c r="AD1430" s="100"/>
      <c r="AE1430" s="100"/>
      <c r="AF1430" s="210"/>
      <c r="AG1430" s="100"/>
      <c r="AJ1430" s="100"/>
      <c r="EU1430" s="100"/>
      <c r="EV1430" s="100"/>
    </row>
    <row r="1431" spans="1:153" ht="15" customHeight="1" x14ac:dyDescent="0.25">
      <c r="A1431" s="33" t="s">
        <v>1491</v>
      </c>
      <c r="B1431" s="34"/>
      <c r="C1431" s="23"/>
      <c r="D1431" s="472"/>
      <c r="E1431" s="35">
        <f t="shared" si="50"/>
        <v>0</v>
      </c>
      <c r="F1431" s="201">
        <v>2892</v>
      </c>
      <c r="G1431" s="417"/>
      <c r="H1431" s="36" t="s">
        <v>1492</v>
      </c>
      <c r="I1431" s="38"/>
      <c r="J1431" s="202">
        <v>265.35000000000002</v>
      </c>
      <c r="K1431" s="39">
        <f t="shared" si="49"/>
        <v>0</v>
      </c>
      <c r="L1431" s="40" t="s">
        <v>96</v>
      </c>
      <c r="M1431" s="41" t="s">
        <v>1493</v>
      </c>
      <c r="N1431" s="40" t="s">
        <v>1491</v>
      </c>
      <c r="O1431" s="46" t="s">
        <v>1325</v>
      </c>
      <c r="P1431" s="40" t="s">
        <v>97</v>
      </c>
      <c r="Q1431" s="42" t="s">
        <v>98</v>
      </c>
      <c r="R1431" s="42" t="s">
        <v>31</v>
      </c>
      <c r="S1431" s="304" t="s">
        <v>32</v>
      </c>
      <c r="T1431" s="304">
        <v>52</v>
      </c>
      <c r="U1431" s="304">
        <v>2500</v>
      </c>
      <c r="V1431" s="304" t="s">
        <v>32</v>
      </c>
      <c r="W1431" s="422"/>
      <c r="X1431" s="43">
        <v>41821</v>
      </c>
      <c r="Y1431" s="34"/>
      <c r="Z1431" s="34"/>
      <c r="AA1431" s="34"/>
      <c r="AB1431" s="34"/>
      <c r="AC1431" s="34"/>
      <c r="AD1431" s="100"/>
      <c r="AF1431" s="210"/>
      <c r="AK1431" s="140"/>
      <c r="AL1431" s="140"/>
      <c r="AM1431" s="140"/>
      <c r="AN1431" s="140"/>
      <c r="AO1431" s="140"/>
      <c r="AP1431" s="140"/>
      <c r="AQ1431" s="140"/>
      <c r="AR1431" s="140"/>
      <c r="AS1431" s="140"/>
      <c r="AT1431" s="140"/>
      <c r="AU1431" s="140"/>
      <c r="AV1431" s="140"/>
      <c r="AW1431" s="140"/>
      <c r="AX1431" s="140"/>
      <c r="AY1431" s="140"/>
      <c r="AZ1431" s="140"/>
      <c r="BA1431" s="140"/>
      <c r="BB1431" s="140"/>
      <c r="BC1431" s="140"/>
      <c r="BD1431" s="140"/>
      <c r="BE1431" s="140"/>
      <c r="BF1431" s="140"/>
      <c r="BG1431" s="140"/>
      <c r="BH1431" s="140"/>
      <c r="BI1431" s="140"/>
      <c r="BJ1431" s="140"/>
      <c r="BK1431" s="140"/>
      <c r="BL1431" s="140"/>
      <c r="BM1431" s="140"/>
      <c r="BN1431" s="140"/>
      <c r="BO1431" s="140"/>
      <c r="BP1431" s="140"/>
      <c r="BQ1431" s="140"/>
      <c r="BR1431" s="140"/>
      <c r="BS1431" s="140"/>
      <c r="BT1431" s="140"/>
      <c r="BU1431" s="140"/>
      <c r="BV1431" s="140"/>
      <c r="BW1431" s="140"/>
      <c r="BX1431" s="140"/>
      <c r="BY1431" s="140"/>
      <c r="BZ1431" s="140"/>
      <c r="CA1431" s="140"/>
      <c r="CB1431" s="140"/>
      <c r="CC1431" s="140"/>
      <c r="CD1431" s="140"/>
      <c r="CE1431" s="140"/>
      <c r="CF1431" s="140"/>
      <c r="CG1431" s="140"/>
      <c r="CH1431" s="140"/>
      <c r="CI1431" s="140"/>
      <c r="CJ1431" s="140"/>
      <c r="CK1431" s="140"/>
      <c r="CL1431" s="140"/>
      <c r="CM1431" s="140"/>
      <c r="CN1431" s="140"/>
      <c r="CO1431" s="140"/>
      <c r="CP1431" s="140"/>
      <c r="CQ1431" s="140"/>
      <c r="CR1431" s="140"/>
      <c r="CS1431" s="140"/>
      <c r="CT1431" s="140"/>
      <c r="CU1431" s="140"/>
      <c r="CV1431" s="140"/>
      <c r="CW1431" s="140"/>
      <c r="CX1431" s="140"/>
      <c r="CY1431" s="140"/>
      <c r="CZ1431" s="140"/>
      <c r="DA1431" s="140"/>
      <c r="DB1431" s="140"/>
      <c r="DC1431" s="140"/>
      <c r="DD1431" s="140"/>
      <c r="DE1431" s="140"/>
      <c r="DF1431" s="140"/>
      <c r="DG1431" s="140"/>
      <c r="DH1431" s="140"/>
      <c r="DI1431" s="140"/>
      <c r="DJ1431" s="140"/>
      <c r="DK1431" s="140"/>
      <c r="DL1431" s="140"/>
      <c r="DM1431" s="140"/>
      <c r="DN1431" s="140"/>
      <c r="DO1431" s="140"/>
      <c r="DP1431" s="140"/>
      <c r="DQ1431" s="140"/>
      <c r="DR1431" s="140"/>
      <c r="DS1431" s="140"/>
      <c r="DT1431" s="140"/>
      <c r="DU1431" s="140"/>
      <c r="DV1431" s="140"/>
      <c r="DW1431" s="140"/>
      <c r="DX1431" s="140"/>
      <c r="DY1431" s="140"/>
      <c r="DZ1431" s="140"/>
      <c r="EA1431" s="140"/>
      <c r="EB1431" s="140"/>
      <c r="EC1431" s="140"/>
      <c r="ED1431" s="140"/>
      <c r="EE1431" s="140"/>
      <c r="EF1431" s="140"/>
      <c r="EG1431" s="140"/>
      <c r="EH1431" s="140"/>
      <c r="EI1431" s="140"/>
      <c r="EJ1431" s="140"/>
      <c r="EK1431" s="140"/>
      <c r="EL1431" s="140"/>
      <c r="EM1431" s="140"/>
      <c r="EN1431" s="140"/>
      <c r="EO1431" s="140"/>
      <c r="EP1431" s="140"/>
      <c r="EQ1431" s="140"/>
      <c r="ER1431" s="140"/>
      <c r="ES1431" s="140"/>
      <c r="ET1431" s="140"/>
      <c r="EW1431" s="140"/>
    </row>
    <row r="1432" spans="1:153" ht="15" customHeight="1" x14ac:dyDescent="0.25">
      <c r="A1432" s="33" t="s">
        <v>9990</v>
      </c>
      <c r="B1432" s="34"/>
      <c r="C1432" s="34"/>
      <c r="D1432" s="472"/>
      <c r="E1432" s="35">
        <f t="shared" si="50"/>
        <v>0</v>
      </c>
      <c r="F1432" s="201">
        <v>32686</v>
      </c>
      <c r="G1432" s="417"/>
      <c r="H1432" s="36" t="s">
        <v>9991</v>
      </c>
      <c r="I1432" s="102"/>
      <c r="J1432" s="202">
        <v>204.34</v>
      </c>
      <c r="K1432" s="39">
        <f t="shared" si="49"/>
        <v>0</v>
      </c>
      <c r="L1432" s="40" t="s">
        <v>9944</v>
      </c>
      <c r="M1432" s="41">
        <v>79954</v>
      </c>
      <c r="N1432" s="40" t="s">
        <v>9990</v>
      </c>
      <c r="O1432" s="46" t="s">
        <v>1852</v>
      </c>
      <c r="P1432" s="40" t="s">
        <v>129</v>
      </c>
      <c r="Q1432" s="42" t="s">
        <v>130</v>
      </c>
      <c r="R1432" s="42" t="s">
        <v>31</v>
      </c>
      <c r="S1432" s="304" t="s">
        <v>41</v>
      </c>
      <c r="T1432" s="304">
        <v>12</v>
      </c>
      <c r="U1432" s="304">
        <v>2500</v>
      </c>
      <c r="V1432" s="304" t="s">
        <v>41</v>
      </c>
      <c r="W1432" s="422"/>
      <c r="X1432" s="43" t="s">
        <v>9955</v>
      </c>
      <c r="Y1432" s="34"/>
      <c r="Z1432" s="34"/>
      <c r="AA1432" s="34"/>
      <c r="AB1432" s="34"/>
      <c r="AC1432" s="34"/>
      <c r="AD1432" s="100"/>
      <c r="AE1432" s="100"/>
      <c r="AF1432" s="210"/>
      <c r="AG1432" s="100"/>
      <c r="AH1432" s="100"/>
      <c r="AI1432" s="100"/>
    </row>
    <row r="1433" spans="1:153" ht="15" customHeight="1" x14ac:dyDescent="0.25">
      <c r="A1433" s="33" t="s">
        <v>10410</v>
      </c>
      <c r="B1433" s="34"/>
      <c r="C1433" s="23"/>
      <c r="D1433" s="472"/>
      <c r="E1433" s="35">
        <f t="shared" si="50"/>
        <v>0</v>
      </c>
      <c r="F1433" s="201">
        <v>33285</v>
      </c>
      <c r="G1433" s="417"/>
      <c r="H1433" s="37" t="s">
        <v>10449</v>
      </c>
      <c r="I1433" s="102"/>
      <c r="J1433" s="202">
        <v>38.97</v>
      </c>
      <c r="K1433" s="39">
        <f t="shared" si="49"/>
        <v>0</v>
      </c>
      <c r="L1433" s="40" t="s">
        <v>10477</v>
      </c>
      <c r="M1433" s="41" t="s">
        <v>10469</v>
      </c>
      <c r="N1433" s="40" t="s">
        <v>10410</v>
      </c>
      <c r="O1433" s="46" t="s">
        <v>37</v>
      </c>
      <c r="P1433" s="40" t="s">
        <v>477</v>
      </c>
      <c r="Q1433" s="42" t="s">
        <v>39</v>
      </c>
      <c r="R1433" s="42" t="s">
        <v>31</v>
      </c>
      <c r="S1433" s="304" t="s">
        <v>60</v>
      </c>
      <c r="T1433" s="304">
        <v>4</v>
      </c>
      <c r="U1433" s="304">
        <v>2500</v>
      </c>
      <c r="V1433" s="304" t="s">
        <v>41</v>
      </c>
      <c r="W1433" s="422"/>
      <c r="X1433" s="191" t="s">
        <v>10661</v>
      </c>
      <c r="Y1433" s="34"/>
      <c r="Z1433" s="34"/>
      <c r="AA1433" s="34"/>
      <c r="AB1433" s="34"/>
      <c r="AC1433" s="34"/>
      <c r="AD1433" s="100"/>
      <c r="AE1433" s="100"/>
      <c r="AF1433" s="210"/>
      <c r="AG1433" s="100"/>
      <c r="AH1433" s="100"/>
      <c r="AI1433" s="100"/>
      <c r="AJ1433" s="140"/>
    </row>
    <row r="1434" spans="1:153" ht="15" customHeight="1" x14ac:dyDescent="0.25">
      <c r="A1434" s="33" t="s">
        <v>9281</v>
      </c>
      <c r="B1434" s="34"/>
      <c r="C1434" s="156"/>
      <c r="D1434" s="472"/>
      <c r="E1434" s="35">
        <f t="shared" si="50"/>
        <v>0</v>
      </c>
      <c r="F1434" s="201">
        <v>30877</v>
      </c>
      <c r="G1434" s="417"/>
      <c r="H1434" s="101" t="s">
        <v>9223</v>
      </c>
      <c r="I1434" s="97"/>
      <c r="J1434" s="202">
        <v>57.85</v>
      </c>
      <c r="K1434" s="39">
        <f t="shared" si="49"/>
        <v>0</v>
      </c>
      <c r="L1434" s="107" t="s">
        <v>9292</v>
      </c>
      <c r="M1434" s="106">
        <v>201619051645</v>
      </c>
      <c r="N1434" s="107" t="s">
        <v>9281</v>
      </c>
      <c r="O1434" s="107" t="s">
        <v>157</v>
      </c>
      <c r="P1434" s="107" t="s">
        <v>314</v>
      </c>
      <c r="Q1434" s="108" t="s">
        <v>39</v>
      </c>
      <c r="R1434" s="108" t="s">
        <v>31</v>
      </c>
      <c r="S1434" s="133" t="s">
        <v>60</v>
      </c>
      <c r="T1434" s="133">
        <v>3</v>
      </c>
      <c r="U1434" s="133">
        <v>2500</v>
      </c>
      <c r="V1434" s="133" t="s">
        <v>41</v>
      </c>
      <c r="W1434" s="428"/>
      <c r="X1434" s="164" t="s">
        <v>9149</v>
      </c>
      <c r="Y1434" s="149"/>
      <c r="Z1434" s="149"/>
      <c r="AA1434" s="149"/>
      <c r="AB1434" s="149"/>
      <c r="AC1434" s="149"/>
      <c r="AD1434" s="100"/>
      <c r="AF1434" s="210"/>
    </row>
    <row r="1435" spans="1:153" ht="15" customHeight="1" x14ac:dyDescent="0.25">
      <c r="A1435" s="33" t="s">
        <v>9650</v>
      </c>
      <c r="B1435" s="34"/>
      <c r="C1435" s="34"/>
      <c r="D1435" s="472"/>
      <c r="E1435" s="35">
        <f t="shared" si="50"/>
        <v>0</v>
      </c>
      <c r="F1435" s="201">
        <v>31002</v>
      </c>
      <c r="G1435" s="417"/>
      <c r="H1435" s="36" t="s">
        <v>9668</v>
      </c>
      <c r="I1435" s="102"/>
      <c r="J1435" s="202">
        <v>83.23</v>
      </c>
      <c r="K1435" s="39">
        <f t="shared" si="49"/>
        <v>0</v>
      </c>
      <c r="L1435" s="40" t="s">
        <v>419</v>
      </c>
      <c r="M1435" s="41">
        <v>168181824</v>
      </c>
      <c r="N1435" s="40" t="s">
        <v>9650</v>
      </c>
      <c r="O1435" s="46" t="s">
        <v>1325</v>
      </c>
      <c r="P1435" s="40" t="s">
        <v>146</v>
      </c>
      <c r="Q1435" s="42" t="s">
        <v>39</v>
      </c>
      <c r="R1435" s="42" t="s">
        <v>31</v>
      </c>
      <c r="S1435" s="304" t="s">
        <v>41</v>
      </c>
      <c r="T1435" s="304">
        <v>12</v>
      </c>
      <c r="U1435" s="304">
        <v>2500</v>
      </c>
      <c r="V1435" s="304" t="s">
        <v>41</v>
      </c>
      <c r="W1435" s="422"/>
      <c r="X1435" s="191" t="s">
        <v>9548</v>
      </c>
      <c r="Y1435" s="34"/>
      <c r="Z1435" s="34"/>
      <c r="AA1435" s="34"/>
      <c r="AB1435" s="34"/>
      <c r="AC1435" s="34"/>
      <c r="AD1435" s="100"/>
      <c r="AE1435" s="100"/>
      <c r="AF1435" s="210"/>
      <c r="AG1435" s="100"/>
      <c r="AJ1435" s="100"/>
      <c r="EU1435" s="100"/>
      <c r="EV1435" s="100"/>
    </row>
    <row r="1436" spans="1:153" ht="15" customHeight="1" x14ac:dyDescent="0.25">
      <c r="A1436" s="33" t="s">
        <v>10803</v>
      </c>
      <c r="B1436" s="34"/>
      <c r="C1436" s="23"/>
      <c r="D1436" s="472"/>
      <c r="E1436" s="35">
        <f t="shared" si="50"/>
        <v>0</v>
      </c>
      <c r="F1436" s="201">
        <v>32741</v>
      </c>
      <c r="G1436" s="417"/>
      <c r="H1436" s="109" t="s">
        <v>10771</v>
      </c>
      <c r="I1436" s="102"/>
      <c r="J1436" s="202">
        <v>99.85</v>
      </c>
      <c r="K1436" s="39">
        <f t="shared" si="49"/>
        <v>0</v>
      </c>
      <c r="L1436" s="40" t="s">
        <v>10259</v>
      </c>
      <c r="M1436" s="41" t="s">
        <v>10802</v>
      </c>
      <c r="N1436" s="40" t="s">
        <v>10803</v>
      </c>
      <c r="O1436" s="46" t="s">
        <v>3352</v>
      </c>
      <c r="P1436" s="40" t="s">
        <v>95</v>
      </c>
      <c r="Q1436" s="42" t="s">
        <v>39</v>
      </c>
      <c r="R1436" s="42" t="s">
        <v>31</v>
      </c>
      <c r="S1436" s="304" t="s">
        <v>46</v>
      </c>
      <c r="T1436" s="304">
        <v>8</v>
      </c>
      <c r="U1436" s="304">
        <v>500</v>
      </c>
      <c r="V1436" s="304" t="s">
        <v>41</v>
      </c>
      <c r="W1436" s="422"/>
      <c r="X1436" s="191" t="s">
        <v>10816</v>
      </c>
      <c r="Y1436" s="34"/>
      <c r="Z1436" s="34"/>
      <c r="AA1436" s="34"/>
      <c r="AB1436" s="34"/>
      <c r="AC1436" s="34"/>
      <c r="AD1436" s="100"/>
      <c r="AE1436" s="100"/>
      <c r="AF1436" s="210"/>
      <c r="AG1436" s="100"/>
      <c r="AH1436" s="100"/>
      <c r="AI1436" s="100"/>
      <c r="AJ1436" s="140"/>
      <c r="AK1436" s="140"/>
      <c r="AL1436" s="140"/>
      <c r="AM1436" s="140"/>
      <c r="AN1436" s="140"/>
      <c r="AO1436" s="140"/>
      <c r="AP1436" s="140"/>
      <c r="AQ1436" s="140"/>
      <c r="AR1436" s="140"/>
      <c r="AS1436" s="140"/>
      <c r="AT1436" s="140"/>
      <c r="AU1436" s="140"/>
      <c r="AV1436" s="140"/>
      <c r="AW1436" s="140"/>
      <c r="AX1436" s="140"/>
      <c r="AY1436" s="140"/>
      <c r="AZ1436" s="140"/>
      <c r="BA1436" s="140"/>
      <c r="BB1436" s="140"/>
      <c r="BC1436" s="140"/>
      <c r="BD1436" s="140"/>
      <c r="BE1436" s="140"/>
      <c r="BF1436" s="140"/>
      <c r="BG1436" s="140"/>
      <c r="BH1436" s="140"/>
      <c r="BI1436" s="140"/>
      <c r="BJ1436" s="140"/>
      <c r="BK1436" s="140"/>
      <c r="BL1436" s="140"/>
      <c r="BM1436" s="140"/>
      <c r="BN1436" s="140"/>
      <c r="BO1436" s="140"/>
      <c r="BP1436" s="140"/>
      <c r="BQ1436" s="140"/>
      <c r="BR1436" s="140"/>
      <c r="BS1436" s="140"/>
      <c r="BT1436" s="140"/>
      <c r="BU1436" s="140"/>
      <c r="BV1436" s="140"/>
      <c r="BW1436" s="140"/>
      <c r="BX1436" s="140"/>
      <c r="BY1436" s="140"/>
      <c r="BZ1436" s="140"/>
      <c r="CA1436" s="140"/>
      <c r="CB1436" s="140"/>
      <c r="CC1436" s="140"/>
      <c r="CD1436" s="140"/>
      <c r="CE1436" s="140"/>
      <c r="CF1436" s="140"/>
      <c r="CG1436" s="140"/>
      <c r="CH1436" s="140"/>
      <c r="CI1436" s="140"/>
      <c r="CJ1436" s="140"/>
      <c r="CK1436" s="140"/>
      <c r="CL1436" s="140"/>
      <c r="CM1436" s="140"/>
      <c r="CN1436" s="140"/>
      <c r="CO1436" s="140"/>
      <c r="CP1436" s="140"/>
      <c r="CQ1436" s="140"/>
      <c r="CR1436" s="140"/>
      <c r="CS1436" s="140"/>
      <c r="CT1436" s="140"/>
      <c r="CU1436" s="140"/>
      <c r="CV1436" s="140"/>
      <c r="CW1436" s="140"/>
      <c r="CX1436" s="140"/>
      <c r="CY1436" s="140"/>
      <c r="CZ1436" s="140"/>
      <c r="DA1436" s="140"/>
      <c r="DB1436" s="140"/>
      <c r="DC1436" s="140"/>
      <c r="DD1436" s="140"/>
      <c r="DE1436" s="140"/>
      <c r="DF1436" s="140"/>
      <c r="DG1436" s="140"/>
      <c r="DH1436" s="140"/>
      <c r="DI1436" s="140"/>
      <c r="DJ1436" s="140"/>
      <c r="DK1436" s="140"/>
      <c r="DL1436" s="140"/>
      <c r="DM1436" s="140"/>
      <c r="DN1436" s="140"/>
      <c r="DO1436" s="140"/>
      <c r="DP1436" s="140"/>
      <c r="DQ1436" s="140"/>
      <c r="DR1436" s="140"/>
      <c r="DS1436" s="140"/>
      <c r="DT1436" s="140"/>
      <c r="DU1436" s="140"/>
      <c r="DV1436" s="140"/>
      <c r="DW1436" s="140"/>
      <c r="DX1436" s="140"/>
      <c r="DY1436" s="140"/>
      <c r="DZ1436" s="140"/>
      <c r="EA1436" s="140"/>
      <c r="EB1436" s="140"/>
      <c r="EC1436" s="140"/>
      <c r="ED1436" s="140"/>
      <c r="EE1436" s="140"/>
      <c r="EF1436" s="140"/>
      <c r="EG1436" s="140"/>
      <c r="EH1436" s="140"/>
      <c r="EI1436" s="140"/>
      <c r="EJ1436" s="140"/>
      <c r="EK1436" s="140"/>
      <c r="EL1436" s="140"/>
      <c r="EM1436" s="140"/>
      <c r="EN1436" s="140"/>
      <c r="EO1436" s="140"/>
      <c r="EP1436" s="140"/>
      <c r="EQ1436" s="140"/>
      <c r="ER1436" s="140"/>
      <c r="ES1436" s="140"/>
      <c r="ET1436" s="140"/>
      <c r="EU1436" s="100"/>
      <c r="EV1436" s="100"/>
      <c r="EW1436" s="140"/>
    </row>
    <row r="1437" spans="1:153" ht="15" customHeight="1" x14ac:dyDescent="0.25">
      <c r="A1437" s="33" t="s">
        <v>8847</v>
      </c>
      <c r="B1437" s="34"/>
      <c r="C1437" s="93"/>
      <c r="D1437" s="472"/>
      <c r="E1437" s="35">
        <f t="shared" si="50"/>
        <v>0</v>
      </c>
      <c r="F1437" s="201">
        <v>8537</v>
      </c>
      <c r="G1437" s="417"/>
      <c r="H1437" s="101" t="s">
        <v>8745</v>
      </c>
      <c r="I1437" s="102"/>
      <c r="J1437" s="202">
        <v>238.19</v>
      </c>
      <c r="K1437" s="39">
        <f t="shared" si="49"/>
        <v>0</v>
      </c>
      <c r="L1437" s="107" t="s">
        <v>8938</v>
      </c>
      <c r="M1437" s="106">
        <v>18772</v>
      </c>
      <c r="N1437" s="107" t="s">
        <v>8847</v>
      </c>
      <c r="O1437" s="107" t="s">
        <v>28</v>
      </c>
      <c r="P1437" s="107" t="s">
        <v>314</v>
      </c>
      <c r="Q1437" s="108" t="s">
        <v>30</v>
      </c>
      <c r="R1437" s="108" t="s">
        <v>31</v>
      </c>
      <c r="S1437" s="133" t="s">
        <v>32</v>
      </c>
      <c r="T1437" s="133">
        <v>50</v>
      </c>
      <c r="U1437" s="133">
        <v>2500</v>
      </c>
      <c r="V1437" s="133" t="s">
        <v>41</v>
      </c>
      <c r="W1437" s="430"/>
      <c r="X1437" s="165" t="s">
        <v>8765</v>
      </c>
      <c r="Y1437" s="99"/>
      <c r="Z1437" s="99"/>
      <c r="AA1437" s="99"/>
      <c r="AB1437" s="99"/>
      <c r="AC1437" s="99"/>
      <c r="AD1437" s="100"/>
      <c r="AF1437" s="210"/>
    </row>
    <row r="1438" spans="1:153" ht="15" customHeight="1" x14ac:dyDescent="0.25">
      <c r="A1438" s="33" t="s">
        <v>320</v>
      </c>
      <c r="B1438" s="34"/>
      <c r="C1438" s="23"/>
      <c r="D1438" s="472"/>
      <c r="E1438" s="35">
        <f t="shared" si="50"/>
        <v>0</v>
      </c>
      <c r="F1438" s="201">
        <v>6363</v>
      </c>
      <c r="G1438" s="417"/>
      <c r="H1438" s="36" t="s">
        <v>321</v>
      </c>
      <c r="I1438" s="38"/>
      <c r="J1438" s="202">
        <v>194.97</v>
      </c>
      <c r="K1438" s="39">
        <f t="shared" si="49"/>
        <v>0</v>
      </c>
      <c r="L1438" s="40" t="s">
        <v>262</v>
      </c>
      <c r="M1438" s="41" t="s">
        <v>322</v>
      </c>
      <c r="N1438" s="40" t="s">
        <v>320</v>
      </c>
      <c r="O1438" s="46" t="s">
        <v>157</v>
      </c>
      <c r="P1438" s="40" t="s">
        <v>38</v>
      </c>
      <c r="Q1438" s="42" t="s">
        <v>39</v>
      </c>
      <c r="R1438" s="42" t="s">
        <v>31</v>
      </c>
      <c r="S1438" s="304" t="s">
        <v>41</v>
      </c>
      <c r="T1438" s="304">
        <v>13</v>
      </c>
      <c r="U1438" s="304">
        <v>500</v>
      </c>
      <c r="V1438" s="304" t="s">
        <v>41</v>
      </c>
      <c r="W1438" s="422"/>
      <c r="X1438" s="43">
        <v>41669</v>
      </c>
      <c r="Y1438" s="34"/>
      <c r="Z1438" s="34"/>
      <c r="AA1438" s="34"/>
      <c r="AB1438" s="34"/>
      <c r="AC1438" s="34"/>
      <c r="AD1438" s="100"/>
      <c r="AF1438" s="210"/>
    </row>
    <row r="1439" spans="1:153" ht="15" customHeight="1" x14ac:dyDescent="0.25">
      <c r="A1439" s="33" t="s">
        <v>4228</v>
      </c>
      <c r="B1439" s="34"/>
      <c r="C1439" s="23"/>
      <c r="D1439" s="472"/>
      <c r="E1439" s="35">
        <f t="shared" si="50"/>
        <v>0</v>
      </c>
      <c r="F1439" s="201">
        <v>7791</v>
      </c>
      <c r="G1439" s="417"/>
      <c r="H1439" s="36" t="s">
        <v>4229</v>
      </c>
      <c r="I1439" s="38"/>
      <c r="J1439" s="202">
        <v>93</v>
      </c>
      <c r="K1439" s="39">
        <f t="shared" si="49"/>
        <v>0</v>
      </c>
      <c r="L1439" s="40" t="s">
        <v>1820</v>
      </c>
      <c r="M1439" s="41" t="s">
        <v>4230</v>
      </c>
      <c r="N1439" s="40" t="s">
        <v>4228</v>
      </c>
      <c r="O1439" s="46" t="s">
        <v>65</v>
      </c>
      <c r="P1439" s="40" t="s">
        <v>111</v>
      </c>
      <c r="Q1439" s="42" t="s">
        <v>67</v>
      </c>
      <c r="R1439" s="42" t="s">
        <v>31</v>
      </c>
      <c r="S1439" s="304" t="s">
        <v>440</v>
      </c>
      <c r="T1439" s="304">
        <v>24</v>
      </c>
      <c r="U1439" s="304">
        <v>2500</v>
      </c>
      <c r="V1439" s="304" t="s">
        <v>32</v>
      </c>
      <c r="W1439" s="422"/>
      <c r="X1439" s="43"/>
      <c r="Y1439" s="34"/>
      <c r="Z1439" s="34"/>
      <c r="AA1439" s="34"/>
      <c r="AB1439" s="34"/>
      <c r="AC1439" s="34"/>
      <c r="AD1439" s="100"/>
      <c r="AF1439" s="210"/>
    </row>
    <row r="1440" spans="1:153" ht="15" customHeight="1" x14ac:dyDescent="0.25">
      <c r="A1440" s="33" t="s">
        <v>2602</v>
      </c>
      <c r="B1440" s="34"/>
      <c r="C1440" s="23"/>
      <c r="D1440" s="472"/>
      <c r="E1440" s="35">
        <f t="shared" si="50"/>
        <v>0</v>
      </c>
      <c r="F1440" s="201">
        <v>2205</v>
      </c>
      <c r="G1440" s="417"/>
      <c r="H1440" s="36" t="s">
        <v>2603</v>
      </c>
      <c r="I1440" s="38"/>
      <c r="J1440" s="202">
        <v>48.78</v>
      </c>
      <c r="K1440" s="39">
        <f t="shared" si="49"/>
        <v>0</v>
      </c>
      <c r="L1440" s="40" t="s">
        <v>481</v>
      </c>
      <c r="M1440" s="41" t="s">
        <v>2604</v>
      </c>
      <c r="N1440" s="40" t="s">
        <v>2602</v>
      </c>
      <c r="O1440" s="46" t="s">
        <v>2278</v>
      </c>
      <c r="P1440" s="40" t="s">
        <v>66</v>
      </c>
      <c r="Q1440" s="42" t="s">
        <v>67</v>
      </c>
      <c r="R1440" s="42" t="s">
        <v>31</v>
      </c>
      <c r="S1440" s="304" t="s">
        <v>41</v>
      </c>
      <c r="T1440" s="304">
        <v>12</v>
      </c>
      <c r="U1440" s="304">
        <v>2500</v>
      </c>
      <c r="V1440" s="304" t="s">
        <v>41</v>
      </c>
      <c r="W1440" s="422"/>
      <c r="X1440" s="43">
        <v>41676</v>
      </c>
      <c r="Y1440" s="34"/>
      <c r="Z1440" s="34"/>
      <c r="AA1440" s="34"/>
      <c r="AB1440" s="34"/>
      <c r="AC1440" s="34"/>
      <c r="AD1440" s="100"/>
      <c r="AF1440" s="210"/>
    </row>
    <row r="1441" spans="1:153" ht="15" customHeight="1" x14ac:dyDescent="0.25">
      <c r="A1441" s="33" t="s">
        <v>4231</v>
      </c>
      <c r="B1441" s="34"/>
      <c r="C1441" s="23"/>
      <c r="D1441" s="472"/>
      <c r="E1441" s="35">
        <f t="shared" si="50"/>
        <v>0</v>
      </c>
      <c r="F1441" s="201">
        <v>4758</v>
      </c>
      <c r="G1441" s="417"/>
      <c r="H1441" s="36" t="s">
        <v>4232</v>
      </c>
      <c r="I1441" s="38"/>
      <c r="J1441" s="202">
        <v>39</v>
      </c>
      <c r="K1441" s="39">
        <f t="shared" si="49"/>
        <v>0</v>
      </c>
      <c r="L1441" s="40" t="s">
        <v>1050</v>
      </c>
      <c r="M1441" s="41" t="s">
        <v>4233</v>
      </c>
      <c r="N1441" s="40" t="s">
        <v>4231</v>
      </c>
      <c r="O1441" s="46" t="s">
        <v>65</v>
      </c>
      <c r="P1441" s="40" t="s">
        <v>111</v>
      </c>
      <c r="Q1441" s="42" t="s">
        <v>67</v>
      </c>
      <c r="R1441" s="42" t="s">
        <v>31</v>
      </c>
      <c r="S1441" s="304" t="s">
        <v>46</v>
      </c>
      <c r="T1441" s="304">
        <v>6</v>
      </c>
      <c r="U1441" s="304">
        <v>2500</v>
      </c>
      <c r="V1441" s="304" t="s">
        <v>41</v>
      </c>
      <c r="W1441" s="422"/>
      <c r="X1441" s="43">
        <v>41662</v>
      </c>
      <c r="Y1441" s="34"/>
      <c r="Z1441" s="34"/>
      <c r="AA1441" s="34"/>
      <c r="AB1441" s="34"/>
      <c r="AC1441" s="34"/>
      <c r="AD1441" s="100"/>
      <c r="AF1441" s="210"/>
    </row>
    <row r="1442" spans="1:153" ht="15" customHeight="1" x14ac:dyDescent="0.25">
      <c r="A1442" s="33" t="s">
        <v>1759</v>
      </c>
      <c r="B1442" s="34"/>
      <c r="C1442" s="23"/>
      <c r="D1442" s="472"/>
      <c r="E1442" s="35">
        <f t="shared" si="50"/>
        <v>0</v>
      </c>
      <c r="F1442" s="201">
        <v>1369</v>
      </c>
      <c r="G1442" s="417"/>
      <c r="H1442" s="37" t="s">
        <v>1760</v>
      </c>
      <c r="I1442" s="38"/>
      <c r="J1442" s="202">
        <v>162.24</v>
      </c>
      <c r="K1442" s="39">
        <f t="shared" si="49"/>
        <v>0</v>
      </c>
      <c r="L1442" s="46" t="s">
        <v>315</v>
      </c>
      <c r="M1442" s="45">
        <v>201412101357</v>
      </c>
      <c r="N1442" s="46" t="s">
        <v>1759</v>
      </c>
      <c r="O1442" s="46" t="s">
        <v>28</v>
      </c>
      <c r="P1442" s="46" t="s">
        <v>116</v>
      </c>
      <c r="Q1442" s="47" t="s">
        <v>39</v>
      </c>
      <c r="R1442" s="47" t="s">
        <v>31</v>
      </c>
      <c r="S1442" s="139" t="s">
        <v>32</v>
      </c>
      <c r="T1442" s="139">
        <v>52</v>
      </c>
      <c r="U1442" s="139">
        <v>2500</v>
      </c>
      <c r="V1442" s="139" t="s">
        <v>32</v>
      </c>
      <c r="W1442" s="426"/>
      <c r="X1442" s="153">
        <v>42016</v>
      </c>
      <c r="Y1442" s="34"/>
      <c r="Z1442" s="34"/>
      <c r="AA1442" s="34"/>
      <c r="AB1442" s="34"/>
      <c r="AC1442" s="34"/>
      <c r="AD1442" s="100"/>
      <c r="AF1442" s="210"/>
    </row>
    <row r="1443" spans="1:153" ht="15" customHeight="1" x14ac:dyDescent="0.25">
      <c r="A1443" s="33" t="s">
        <v>595</v>
      </c>
      <c r="B1443" s="34"/>
      <c r="C1443" s="23"/>
      <c r="D1443" s="472"/>
      <c r="E1443" s="35">
        <f t="shared" si="50"/>
        <v>0</v>
      </c>
      <c r="F1443" s="201">
        <v>7800</v>
      </c>
      <c r="G1443" s="417"/>
      <c r="H1443" s="36" t="s">
        <v>596</v>
      </c>
      <c r="I1443" s="38"/>
      <c r="J1443" s="202">
        <v>136.77000000000001</v>
      </c>
      <c r="K1443" s="39">
        <f t="shared" si="49"/>
        <v>0</v>
      </c>
      <c r="L1443" s="40" t="s">
        <v>271</v>
      </c>
      <c r="M1443" s="41" t="s">
        <v>597</v>
      </c>
      <c r="N1443" s="40" t="s">
        <v>595</v>
      </c>
      <c r="O1443" s="46" t="s">
        <v>407</v>
      </c>
      <c r="P1443" s="40" t="s">
        <v>146</v>
      </c>
      <c r="Q1443" s="42" t="s">
        <v>39</v>
      </c>
      <c r="R1443" s="42" t="s">
        <v>31</v>
      </c>
      <c r="S1443" s="304" t="s">
        <v>41</v>
      </c>
      <c r="T1443" s="304">
        <v>12</v>
      </c>
      <c r="U1443" s="304">
        <v>2500</v>
      </c>
      <c r="V1443" s="304" t="s">
        <v>41</v>
      </c>
      <c r="W1443" s="422"/>
      <c r="X1443" s="43">
        <v>41668</v>
      </c>
      <c r="Y1443" s="34"/>
      <c r="Z1443" s="34"/>
      <c r="AA1443" s="34"/>
      <c r="AB1443" s="34"/>
      <c r="AC1443" s="34"/>
      <c r="AD1443" s="100"/>
      <c r="AF1443" s="210"/>
      <c r="AJ1443" s="100"/>
      <c r="EU1443" s="100"/>
      <c r="EV1443" s="100"/>
    </row>
    <row r="1444" spans="1:153" ht="15" customHeight="1" x14ac:dyDescent="0.25">
      <c r="A1444" s="33" t="s">
        <v>901</v>
      </c>
      <c r="B1444" s="34"/>
      <c r="C1444" s="23"/>
      <c r="D1444" s="472"/>
      <c r="E1444" s="35">
        <f t="shared" si="50"/>
        <v>0</v>
      </c>
      <c r="F1444" s="201">
        <v>5692</v>
      </c>
      <c r="G1444" s="417"/>
      <c r="H1444" s="36" t="s">
        <v>902</v>
      </c>
      <c r="I1444" s="38"/>
      <c r="J1444" s="202">
        <v>49.56</v>
      </c>
      <c r="K1444" s="39">
        <f t="shared" si="49"/>
        <v>0</v>
      </c>
      <c r="L1444" s="40" t="s">
        <v>903</v>
      </c>
      <c r="M1444" s="41" t="s">
        <v>904</v>
      </c>
      <c r="N1444" s="40" t="s">
        <v>901</v>
      </c>
      <c r="O1444" s="46" t="s">
        <v>825</v>
      </c>
      <c r="P1444" s="40" t="s">
        <v>146</v>
      </c>
      <c r="Q1444" s="42" t="s">
        <v>39</v>
      </c>
      <c r="R1444" s="42" t="s">
        <v>31</v>
      </c>
      <c r="S1444" s="304" t="s">
        <v>9536</v>
      </c>
      <c r="T1444" s="304">
        <v>1</v>
      </c>
      <c r="U1444" s="304">
        <v>500</v>
      </c>
      <c r="V1444" s="304" t="str">
        <f>IF(S1444="Weekly","Weekly",IF(S1444="Biweekly","Weekly","Monthly"))</f>
        <v>Monthly</v>
      </c>
      <c r="W1444" s="422"/>
      <c r="X1444" s="43">
        <v>41674</v>
      </c>
      <c r="Y1444" s="34"/>
      <c r="Z1444" s="34"/>
      <c r="AA1444" s="34"/>
      <c r="AB1444" s="34"/>
      <c r="AC1444" s="34"/>
      <c r="AD1444" s="100"/>
      <c r="AF1444" s="210"/>
      <c r="AJ1444" s="100"/>
      <c r="AK1444" s="140"/>
      <c r="AL1444" s="140"/>
      <c r="AM1444" s="140"/>
      <c r="AN1444" s="140"/>
      <c r="AO1444" s="140"/>
      <c r="AP1444" s="140"/>
      <c r="AQ1444" s="140"/>
      <c r="AR1444" s="140"/>
      <c r="AS1444" s="140"/>
      <c r="AT1444" s="140"/>
      <c r="AU1444" s="140"/>
      <c r="AV1444" s="140"/>
      <c r="AW1444" s="140"/>
      <c r="AX1444" s="140"/>
      <c r="AY1444" s="140"/>
      <c r="AZ1444" s="140"/>
      <c r="BA1444" s="140"/>
      <c r="BB1444" s="140"/>
      <c r="BC1444" s="140"/>
      <c r="BD1444" s="140"/>
      <c r="BE1444" s="140"/>
      <c r="BF1444" s="140"/>
      <c r="BG1444" s="140"/>
      <c r="BH1444" s="140"/>
      <c r="BI1444" s="140"/>
      <c r="BJ1444" s="140"/>
      <c r="BK1444" s="140"/>
      <c r="BL1444" s="140"/>
      <c r="BM1444" s="140"/>
      <c r="BN1444" s="140"/>
      <c r="BO1444" s="140"/>
      <c r="BP1444" s="140"/>
      <c r="BQ1444" s="140"/>
      <c r="BR1444" s="140"/>
      <c r="BS1444" s="140"/>
      <c r="BT1444" s="140"/>
      <c r="BU1444" s="140"/>
      <c r="BV1444" s="140"/>
      <c r="BW1444" s="140"/>
      <c r="BX1444" s="140"/>
      <c r="BY1444" s="140"/>
      <c r="BZ1444" s="140"/>
      <c r="CA1444" s="140"/>
      <c r="CB1444" s="140"/>
      <c r="CC1444" s="140"/>
      <c r="CD1444" s="140"/>
      <c r="CE1444" s="140"/>
      <c r="CF1444" s="140"/>
      <c r="CG1444" s="140"/>
      <c r="CH1444" s="140"/>
      <c r="CI1444" s="140"/>
      <c r="CJ1444" s="140"/>
      <c r="CK1444" s="140"/>
      <c r="CL1444" s="140"/>
      <c r="CM1444" s="140"/>
      <c r="CN1444" s="140"/>
      <c r="CO1444" s="140"/>
      <c r="CP1444" s="140"/>
      <c r="CQ1444" s="140"/>
      <c r="CR1444" s="140"/>
      <c r="CS1444" s="140"/>
      <c r="CT1444" s="140"/>
      <c r="CU1444" s="140"/>
      <c r="CV1444" s="140"/>
      <c r="CW1444" s="140"/>
      <c r="CX1444" s="140"/>
      <c r="CY1444" s="140"/>
      <c r="CZ1444" s="140"/>
      <c r="DA1444" s="140"/>
      <c r="DB1444" s="140"/>
      <c r="DC1444" s="140"/>
      <c r="DD1444" s="140"/>
      <c r="DE1444" s="140"/>
      <c r="DF1444" s="140"/>
      <c r="DG1444" s="140"/>
      <c r="DH1444" s="140"/>
      <c r="DI1444" s="140"/>
      <c r="DJ1444" s="140"/>
      <c r="DK1444" s="140"/>
      <c r="DL1444" s="140"/>
      <c r="DM1444" s="140"/>
      <c r="DN1444" s="140"/>
      <c r="DO1444" s="140"/>
      <c r="DP1444" s="140"/>
      <c r="DQ1444" s="140"/>
      <c r="DR1444" s="140"/>
      <c r="DS1444" s="140"/>
      <c r="DT1444" s="140"/>
      <c r="DU1444" s="140"/>
      <c r="DV1444" s="140"/>
      <c r="DW1444" s="140"/>
      <c r="DX1444" s="140"/>
      <c r="DY1444" s="140"/>
      <c r="DZ1444" s="140"/>
      <c r="EA1444" s="140"/>
      <c r="EB1444" s="140"/>
      <c r="EC1444" s="140"/>
      <c r="ED1444" s="140"/>
      <c r="EE1444" s="140"/>
      <c r="EF1444" s="140"/>
      <c r="EG1444" s="140"/>
      <c r="EH1444" s="140"/>
      <c r="EI1444" s="140"/>
      <c r="EJ1444" s="140"/>
      <c r="EK1444" s="140"/>
      <c r="EL1444" s="140"/>
      <c r="EM1444" s="140"/>
      <c r="EN1444" s="140"/>
      <c r="EO1444" s="140"/>
      <c r="EP1444" s="140"/>
      <c r="EQ1444" s="140"/>
      <c r="ER1444" s="140"/>
      <c r="ES1444" s="140"/>
      <c r="ET1444" s="140"/>
      <c r="EU1444" s="100"/>
      <c r="EV1444" s="100"/>
      <c r="EW1444" s="140"/>
    </row>
    <row r="1445" spans="1:153" ht="15" customHeight="1" x14ac:dyDescent="0.25">
      <c r="A1445" s="33" t="s">
        <v>598</v>
      </c>
      <c r="B1445" s="34"/>
      <c r="C1445" s="23"/>
      <c r="D1445" s="472"/>
      <c r="E1445" s="35">
        <f t="shared" si="50"/>
        <v>0</v>
      </c>
      <c r="F1445" s="201">
        <v>7145</v>
      </c>
      <c r="G1445" s="417"/>
      <c r="H1445" s="36" t="s">
        <v>599</v>
      </c>
      <c r="I1445" s="38"/>
      <c r="J1445" s="202">
        <v>37.659999999999997</v>
      </c>
      <c r="K1445" s="39">
        <f t="shared" si="49"/>
        <v>0</v>
      </c>
      <c r="L1445" s="40" t="s">
        <v>600</v>
      </c>
      <c r="M1445" s="41" t="s">
        <v>601</v>
      </c>
      <c r="N1445" s="40" t="s">
        <v>598</v>
      </c>
      <c r="O1445" s="46" t="s">
        <v>407</v>
      </c>
      <c r="P1445" s="40" t="s">
        <v>146</v>
      </c>
      <c r="Q1445" s="42" t="s">
        <v>39</v>
      </c>
      <c r="R1445" s="42" t="s">
        <v>31</v>
      </c>
      <c r="S1445" s="304" t="s">
        <v>41</v>
      </c>
      <c r="T1445" s="304">
        <v>12</v>
      </c>
      <c r="U1445" s="304">
        <v>500</v>
      </c>
      <c r="V1445" s="304" t="s">
        <v>41</v>
      </c>
      <c r="W1445" s="422"/>
      <c r="X1445" s="43">
        <v>41668</v>
      </c>
      <c r="Y1445" s="34"/>
      <c r="Z1445" s="34"/>
      <c r="AA1445" s="34"/>
      <c r="AB1445" s="34"/>
      <c r="AC1445" s="34"/>
      <c r="AD1445" s="100"/>
      <c r="AF1445" s="210"/>
      <c r="AJ1445" s="100"/>
      <c r="EU1445" s="140"/>
      <c r="EV1445" s="140"/>
    </row>
    <row r="1446" spans="1:153" ht="15" customHeight="1" x14ac:dyDescent="0.25">
      <c r="A1446" s="33" t="s">
        <v>3623</v>
      </c>
      <c r="B1446" s="34"/>
      <c r="C1446" s="58"/>
      <c r="D1446" s="472"/>
      <c r="E1446" s="35">
        <f t="shared" si="50"/>
        <v>0</v>
      </c>
      <c r="F1446" s="201">
        <v>4328</v>
      </c>
      <c r="G1446" s="417"/>
      <c r="H1446" s="37" t="s">
        <v>3624</v>
      </c>
      <c r="I1446" s="38"/>
      <c r="J1446" s="202">
        <v>79.290000000000006</v>
      </c>
      <c r="K1446" s="39">
        <f t="shared" si="49"/>
        <v>0</v>
      </c>
      <c r="L1446" s="46" t="s">
        <v>3625</v>
      </c>
      <c r="M1446" s="45" t="s">
        <v>3626</v>
      </c>
      <c r="N1446" s="46" t="s">
        <v>3623</v>
      </c>
      <c r="O1446" s="46" t="s">
        <v>3551</v>
      </c>
      <c r="P1446" s="46" t="s">
        <v>146</v>
      </c>
      <c r="Q1446" s="47" t="s">
        <v>39</v>
      </c>
      <c r="R1446" s="47" t="s">
        <v>31</v>
      </c>
      <c r="S1446" s="139" t="s">
        <v>46</v>
      </c>
      <c r="T1446" s="139">
        <v>6</v>
      </c>
      <c r="U1446" s="139">
        <v>2500</v>
      </c>
      <c r="V1446" s="139" t="s">
        <v>41</v>
      </c>
      <c r="W1446" s="427"/>
      <c r="X1446" s="154" t="s">
        <v>602</v>
      </c>
      <c r="Y1446" s="32"/>
      <c r="Z1446" s="32"/>
      <c r="AA1446" s="32"/>
      <c r="AB1446" s="32"/>
      <c r="AC1446" s="32"/>
      <c r="AD1446" s="100"/>
      <c r="AF1446" s="210"/>
      <c r="AJ1446" s="100"/>
      <c r="EU1446" s="100"/>
      <c r="EV1446" s="100"/>
    </row>
    <row r="1447" spans="1:153" ht="15" customHeight="1" x14ac:dyDescent="0.25">
      <c r="A1447" s="33" t="s">
        <v>3627</v>
      </c>
      <c r="B1447" s="34"/>
      <c r="C1447" s="23"/>
      <c r="D1447" s="472"/>
      <c r="E1447" s="35">
        <f t="shared" si="50"/>
        <v>0</v>
      </c>
      <c r="F1447" s="201">
        <v>7802</v>
      </c>
      <c r="G1447" s="417"/>
      <c r="H1447" s="36" t="s">
        <v>3628</v>
      </c>
      <c r="I1447" s="38"/>
      <c r="J1447" s="202">
        <v>9.91</v>
      </c>
      <c r="K1447" s="39">
        <f t="shared" si="49"/>
        <v>0</v>
      </c>
      <c r="L1447" s="40" t="s">
        <v>786</v>
      </c>
      <c r="M1447" s="41" t="s">
        <v>3629</v>
      </c>
      <c r="N1447" s="40" t="s">
        <v>3627</v>
      </c>
      <c r="O1447" s="46" t="s">
        <v>3551</v>
      </c>
      <c r="P1447" s="40" t="s">
        <v>146</v>
      </c>
      <c r="Q1447" s="42" t="s">
        <v>39</v>
      </c>
      <c r="R1447" s="42" t="s">
        <v>31</v>
      </c>
      <c r="S1447" s="304" t="s">
        <v>9536</v>
      </c>
      <c r="T1447" s="304">
        <v>1</v>
      </c>
      <c r="U1447" s="304">
        <v>2500</v>
      </c>
      <c r="V1447" s="304" t="str">
        <f>IF(S1447="Weekly","Weekly",IF(S1447="Biweekly","Weekly","Monthly"))</f>
        <v>Monthly</v>
      </c>
      <c r="W1447" s="422"/>
      <c r="X1447" s="43">
        <v>41674</v>
      </c>
      <c r="Y1447" s="34"/>
      <c r="Z1447" s="34"/>
      <c r="AA1447" s="34"/>
      <c r="AB1447" s="34"/>
      <c r="AC1447" s="34"/>
      <c r="AD1447" s="100"/>
      <c r="AF1447" s="210"/>
      <c r="AJ1447" s="100"/>
      <c r="AK1447" s="100"/>
      <c r="AL1447" s="100"/>
      <c r="AM1447" s="100"/>
      <c r="AN1447" s="100"/>
      <c r="AO1447" s="100"/>
      <c r="AP1447" s="100"/>
      <c r="AQ1447" s="100"/>
      <c r="AR1447" s="100"/>
      <c r="AS1447" s="100"/>
      <c r="AT1447" s="100"/>
      <c r="AU1447" s="100"/>
      <c r="AV1447" s="100"/>
      <c r="AW1447" s="100"/>
      <c r="AX1447" s="100"/>
      <c r="AY1447" s="100"/>
      <c r="AZ1447" s="100"/>
      <c r="BA1447" s="100"/>
      <c r="BB1447" s="100"/>
      <c r="BC1447" s="100"/>
      <c r="BD1447" s="100"/>
      <c r="BE1447" s="100"/>
      <c r="BF1447" s="100"/>
      <c r="BG1447" s="100"/>
      <c r="BH1447" s="100"/>
      <c r="BI1447" s="100"/>
      <c r="BJ1447" s="100"/>
      <c r="BK1447" s="100"/>
      <c r="BL1447" s="100"/>
      <c r="BM1447" s="100"/>
      <c r="BN1447" s="100"/>
      <c r="BO1447" s="100"/>
      <c r="BP1447" s="100"/>
      <c r="BQ1447" s="100"/>
      <c r="BR1447" s="100"/>
      <c r="BS1447" s="100"/>
      <c r="BT1447" s="100"/>
      <c r="BU1447" s="100"/>
      <c r="BV1447" s="100"/>
      <c r="BW1447" s="100"/>
      <c r="BX1447" s="100"/>
      <c r="BY1447" s="100"/>
      <c r="BZ1447" s="100"/>
      <c r="CA1447" s="100"/>
      <c r="CB1447" s="100"/>
      <c r="CC1447" s="100"/>
      <c r="CD1447" s="100"/>
      <c r="CE1447" s="100"/>
      <c r="CF1447" s="100"/>
      <c r="CG1447" s="100"/>
      <c r="CH1447" s="100"/>
      <c r="CI1447" s="100"/>
      <c r="CJ1447" s="100"/>
      <c r="CK1447" s="100"/>
      <c r="CL1447" s="100"/>
      <c r="CM1447" s="100"/>
      <c r="CN1447" s="100"/>
      <c r="CO1447" s="100"/>
      <c r="CP1447" s="100"/>
      <c r="CQ1447" s="100"/>
      <c r="CR1447" s="100"/>
      <c r="CS1447" s="100"/>
      <c r="CT1447" s="100"/>
      <c r="CU1447" s="100"/>
      <c r="CV1447" s="100"/>
      <c r="CW1447" s="100"/>
      <c r="CX1447" s="100"/>
      <c r="CY1447" s="100"/>
      <c r="CZ1447" s="100"/>
      <c r="DA1447" s="100"/>
      <c r="DB1447" s="100"/>
      <c r="DC1447" s="100"/>
      <c r="DD1447" s="100"/>
      <c r="DE1447" s="100"/>
      <c r="DF1447" s="100"/>
      <c r="DG1447" s="100"/>
      <c r="DH1447" s="100"/>
      <c r="DI1447" s="100"/>
      <c r="DJ1447" s="100"/>
      <c r="DK1447" s="100"/>
      <c r="DL1447" s="100"/>
      <c r="DM1447" s="100"/>
      <c r="DN1447" s="100"/>
      <c r="DO1447" s="100"/>
      <c r="DP1447" s="100"/>
      <c r="DQ1447" s="100"/>
      <c r="DR1447" s="100"/>
      <c r="DS1447" s="100"/>
      <c r="DT1447" s="100"/>
      <c r="DU1447" s="100"/>
      <c r="DV1447" s="100"/>
      <c r="DW1447" s="100"/>
      <c r="DX1447" s="100"/>
      <c r="DY1447" s="100"/>
      <c r="DZ1447" s="100"/>
      <c r="EA1447" s="100"/>
      <c r="EB1447" s="100"/>
      <c r="EC1447" s="100"/>
      <c r="ED1447" s="100"/>
      <c r="EE1447" s="100"/>
      <c r="EF1447" s="100"/>
      <c r="EG1447" s="100"/>
      <c r="EH1447" s="100"/>
      <c r="EI1447" s="100"/>
      <c r="EJ1447" s="100"/>
      <c r="EK1447" s="100"/>
      <c r="EL1447" s="100"/>
      <c r="EM1447" s="100"/>
      <c r="EN1447" s="100"/>
      <c r="EO1447" s="100"/>
      <c r="EP1447" s="100"/>
      <c r="EQ1447" s="100"/>
      <c r="ER1447" s="100"/>
      <c r="ES1447" s="100"/>
      <c r="ET1447" s="100"/>
      <c r="EU1447" s="140"/>
      <c r="EV1447" s="140"/>
      <c r="EW1447" s="100"/>
    </row>
    <row r="1448" spans="1:153" ht="15" customHeight="1" x14ac:dyDescent="0.25">
      <c r="A1448" s="33" t="s">
        <v>905</v>
      </c>
      <c r="B1448" s="34"/>
      <c r="C1448" s="23"/>
      <c r="D1448" s="472"/>
      <c r="E1448" s="35">
        <f t="shared" si="50"/>
        <v>0</v>
      </c>
      <c r="F1448" s="201">
        <v>4329</v>
      </c>
      <c r="G1448" s="417"/>
      <c r="H1448" s="36" t="s">
        <v>906</v>
      </c>
      <c r="I1448" s="38"/>
      <c r="J1448" s="202">
        <v>29.73</v>
      </c>
      <c r="K1448" s="39">
        <f t="shared" si="49"/>
        <v>0</v>
      </c>
      <c r="L1448" s="40" t="s">
        <v>786</v>
      </c>
      <c r="M1448" s="41" t="s">
        <v>907</v>
      </c>
      <c r="N1448" s="40" t="s">
        <v>905</v>
      </c>
      <c r="O1448" s="46" t="s">
        <v>825</v>
      </c>
      <c r="P1448" s="40" t="s">
        <v>146</v>
      </c>
      <c r="Q1448" s="42" t="s">
        <v>39</v>
      </c>
      <c r="R1448" s="42" t="s">
        <v>31</v>
      </c>
      <c r="S1448" s="304" t="s">
        <v>60</v>
      </c>
      <c r="T1448" s="304">
        <v>4</v>
      </c>
      <c r="U1448" s="304">
        <v>2500</v>
      </c>
      <c r="V1448" s="304" t="s">
        <v>41</v>
      </c>
      <c r="W1448" s="422"/>
      <c r="X1448" s="43">
        <v>41674</v>
      </c>
      <c r="Y1448" s="34"/>
      <c r="Z1448" s="34"/>
      <c r="AA1448" s="34"/>
      <c r="AB1448" s="34"/>
      <c r="AC1448" s="34"/>
      <c r="AD1448" s="100"/>
      <c r="AF1448" s="210"/>
      <c r="AJ1448" s="100"/>
      <c r="EU1448" s="100"/>
      <c r="EV1448" s="100"/>
    </row>
    <row r="1449" spans="1:153" ht="15" customHeight="1" x14ac:dyDescent="0.25">
      <c r="A1449" s="33" t="s">
        <v>603</v>
      </c>
      <c r="B1449" s="34"/>
      <c r="C1449" s="23"/>
      <c r="D1449" s="472"/>
      <c r="E1449" s="35">
        <f t="shared" si="50"/>
        <v>0</v>
      </c>
      <c r="F1449" s="201">
        <v>7147</v>
      </c>
      <c r="G1449" s="417"/>
      <c r="H1449" s="36" t="s">
        <v>604</v>
      </c>
      <c r="I1449" s="38"/>
      <c r="J1449" s="202">
        <v>136.77000000000001</v>
      </c>
      <c r="K1449" s="39">
        <f t="shared" si="49"/>
        <v>0</v>
      </c>
      <c r="L1449" s="40" t="s">
        <v>271</v>
      </c>
      <c r="M1449" s="41" t="s">
        <v>605</v>
      </c>
      <c r="N1449" s="40" t="s">
        <v>603</v>
      </c>
      <c r="O1449" s="46" t="s">
        <v>407</v>
      </c>
      <c r="P1449" s="40" t="s">
        <v>146</v>
      </c>
      <c r="Q1449" s="42" t="s">
        <v>39</v>
      </c>
      <c r="R1449" s="42" t="s">
        <v>31</v>
      </c>
      <c r="S1449" s="304" t="s">
        <v>41</v>
      </c>
      <c r="T1449" s="304">
        <v>12</v>
      </c>
      <c r="U1449" s="304">
        <v>2500</v>
      </c>
      <c r="V1449" s="304" t="s">
        <v>41</v>
      </c>
      <c r="W1449" s="422"/>
      <c r="X1449" s="43">
        <v>41668</v>
      </c>
      <c r="Y1449" s="34"/>
      <c r="Z1449" s="34"/>
      <c r="AA1449" s="34"/>
      <c r="AB1449" s="34"/>
      <c r="AC1449" s="34"/>
      <c r="AD1449" s="100"/>
      <c r="AF1449" s="210"/>
      <c r="AJ1449" s="100"/>
      <c r="EU1449" s="100"/>
      <c r="EV1449" s="100"/>
    </row>
    <row r="1450" spans="1:153" ht="15" customHeight="1" x14ac:dyDescent="0.25">
      <c r="A1450" s="33" t="s">
        <v>908</v>
      </c>
      <c r="B1450" s="34"/>
      <c r="C1450" s="58"/>
      <c r="D1450" s="472"/>
      <c r="E1450" s="35">
        <f t="shared" si="50"/>
        <v>0</v>
      </c>
      <c r="F1450" s="201">
        <v>4330</v>
      </c>
      <c r="G1450" s="417"/>
      <c r="H1450" s="37" t="s">
        <v>909</v>
      </c>
      <c r="I1450" s="38"/>
      <c r="J1450" s="202">
        <v>156.59</v>
      </c>
      <c r="K1450" s="39">
        <f t="shared" si="49"/>
        <v>0</v>
      </c>
      <c r="L1450" s="46" t="s">
        <v>910</v>
      </c>
      <c r="M1450" s="45" t="s">
        <v>911</v>
      </c>
      <c r="N1450" s="46" t="s">
        <v>908</v>
      </c>
      <c r="O1450" s="46" t="s">
        <v>825</v>
      </c>
      <c r="P1450" s="46" t="s">
        <v>146</v>
      </c>
      <c r="Q1450" s="47" t="s">
        <v>39</v>
      </c>
      <c r="R1450" s="47" t="s">
        <v>31</v>
      </c>
      <c r="S1450" s="139" t="s">
        <v>41</v>
      </c>
      <c r="T1450" s="139">
        <v>12</v>
      </c>
      <c r="U1450" s="139">
        <v>2500</v>
      </c>
      <c r="V1450" s="139" t="s">
        <v>41</v>
      </c>
      <c r="W1450" s="427"/>
      <c r="X1450" s="154" t="s">
        <v>602</v>
      </c>
      <c r="Y1450" s="32"/>
      <c r="Z1450" s="32"/>
      <c r="AA1450" s="32"/>
      <c r="AB1450" s="32"/>
      <c r="AC1450" s="32"/>
      <c r="AD1450" s="100"/>
      <c r="AF1450" s="210"/>
      <c r="AJ1450" s="100"/>
      <c r="AK1450" s="100"/>
      <c r="AL1450" s="100"/>
      <c r="AM1450" s="100"/>
      <c r="AN1450" s="100"/>
      <c r="AO1450" s="100"/>
      <c r="AP1450" s="100"/>
      <c r="AQ1450" s="100"/>
      <c r="AR1450" s="100"/>
      <c r="AS1450" s="100"/>
      <c r="AT1450" s="100"/>
      <c r="AU1450" s="100"/>
      <c r="AV1450" s="100"/>
      <c r="AW1450" s="100"/>
      <c r="AX1450" s="100"/>
      <c r="AY1450" s="100"/>
      <c r="AZ1450" s="100"/>
      <c r="BA1450" s="100"/>
      <c r="BB1450" s="100"/>
      <c r="BC1450" s="100"/>
      <c r="BD1450" s="100"/>
      <c r="BE1450" s="100"/>
      <c r="BF1450" s="100"/>
      <c r="BG1450" s="100"/>
      <c r="BH1450" s="100"/>
      <c r="BI1450" s="100"/>
      <c r="BJ1450" s="100"/>
      <c r="BK1450" s="100"/>
      <c r="BL1450" s="100"/>
      <c r="BM1450" s="100"/>
      <c r="BN1450" s="100"/>
      <c r="BO1450" s="100"/>
      <c r="BP1450" s="100"/>
      <c r="BQ1450" s="100"/>
      <c r="BR1450" s="100"/>
      <c r="BS1450" s="100"/>
      <c r="BT1450" s="100"/>
      <c r="BU1450" s="100"/>
      <c r="BV1450" s="100"/>
      <c r="BW1450" s="100"/>
      <c r="BX1450" s="100"/>
      <c r="BY1450" s="100"/>
      <c r="BZ1450" s="100"/>
      <c r="CA1450" s="100"/>
      <c r="CB1450" s="100"/>
      <c r="CC1450" s="100"/>
      <c r="CD1450" s="100"/>
      <c r="CE1450" s="100"/>
      <c r="CF1450" s="100"/>
      <c r="CG1450" s="100"/>
      <c r="CH1450" s="100"/>
      <c r="CI1450" s="100"/>
      <c r="CJ1450" s="100"/>
      <c r="CK1450" s="100"/>
      <c r="CL1450" s="100"/>
      <c r="CM1450" s="100"/>
      <c r="CN1450" s="100"/>
      <c r="CO1450" s="100"/>
      <c r="CP1450" s="100"/>
      <c r="CQ1450" s="100"/>
      <c r="CR1450" s="100"/>
      <c r="CS1450" s="100"/>
      <c r="CT1450" s="100"/>
      <c r="CU1450" s="100"/>
      <c r="CV1450" s="100"/>
      <c r="CW1450" s="100"/>
      <c r="CX1450" s="100"/>
      <c r="CY1450" s="100"/>
      <c r="CZ1450" s="100"/>
      <c r="DA1450" s="100"/>
      <c r="DB1450" s="100"/>
      <c r="DC1450" s="100"/>
      <c r="DD1450" s="100"/>
      <c r="DE1450" s="100"/>
      <c r="DF1450" s="100"/>
      <c r="DG1450" s="100"/>
      <c r="DH1450" s="100"/>
      <c r="DI1450" s="100"/>
      <c r="DJ1450" s="100"/>
      <c r="DK1450" s="100"/>
      <c r="DL1450" s="100"/>
      <c r="DM1450" s="100"/>
      <c r="DN1450" s="100"/>
      <c r="DO1450" s="100"/>
      <c r="DP1450" s="100"/>
      <c r="DQ1450" s="100"/>
      <c r="DR1450" s="100"/>
      <c r="DS1450" s="100"/>
      <c r="DT1450" s="100"/>
      <c r="DU1450" s="100"/>
      <c r="DV1450" s="100"/>
      <c r="DW1450" s="100"/>
      <c r="DX1450" s="100"/>
      <c r="DY1450" s="100"/>
      <c r="DZ1450" s="100"/>
      <c r="EA1450" s="100"/>
      <c r="EB1450" s="100"/>
      <c r="EC1450" s="100"/>
      <c r="ED1450" s="100"/>
      <c r="EE1450" s="100"/>
      <c r="EF1450" s="100"/>
      <c r="EG1450" s="100"/>
      <c r="EH1450" s="100"/>
      <c r="EI1450" s="100"/>
      <c r="EJ1450" s="100"/>
      <c r="EK1450" s="100"/>
      <c r="EL1450" s="100"/>
      <c r="EM1450" s="100"/>
      <c r="EN1450" s="100"/>
      <c r="EO1450" s="100"/>
      <c r="EP1450" s="100"/>
      <c r="EQ1450" s="100"/>
      <c r="ER1450" s="100"/>
      <c r="ES1450" s="100"/>
      <c r="ET1450" s="100"/>
      <c r="EU1450" s="140"/>
      <c r="EV1450" s="140"/>
      <c r="EW1450" s="100"/>
    </row>
    <row r="1451" spans="1:153" ht="15" customHeight="1" x14ac:dyDescent="0.25">
      <c r="A1451" s="33" t="s">
        <v>3630</v>
      </c>
      <c r="B1451" s="34"/>
      <c r="C1451" s="23"/>
      <c r="D1451" s="472"/>
      <c r="E1451" s="35">
        <f t="shared" si="50"/>
        <v>0</v>
      </c>
      <c r="F1451" s="201">
        <v>7148</v>
      </c>
      <c r="G1451" s="417"/>
      <c r="H1451" s="36" t="s">
        <v>3631</v>
      </c>
      <c r="I1451" s="38"/>
      <c r="J1451" s="202">
        <v>49.56</v>
      </c>
      <c r="K1451" s="39">
        <f t="shared" si="49"/>
        <v>0</v>
      </c>
      <c r="L1451" s="40" t="s">
        <v>3632</v>
      </c>
      <c r="M1451" s="41" t="s">
        <v>3633</v>
      </c>
      <c r="N1451" s="40" t="s">
        <v>3630</v>
      </c>
      <c r="O1451" s="46" t="s">
        <v>3551</v>
      </c>
      <c r="P1451" s="40" t="s">
        <v>146</v>
      </c>
      <c r="Q1451" s="42" t="s">
        <v>39</v>
      </c>
      <c r="R1451" s="42" t="s">
        <v>31</v>
      </c>
      <c r="S1451" s="304" t="s">
        <v>46</v>
      </c>
      <c r="T1451" s="304">
        <v>6</v>
      </c>
      <c r="U1451" s="304">
        <v>2500</v>
      </c>
      <c r="V1451" s="304" t="s">
        <v>41</v>
      </c>
      <c r="W1451" s="422"/>
      <c r="X1451" s="43">
        <v>41674</v>
      </c>
      <c r="Y1451" s="34"/>
      <c r="Z1451" s="34"/>
      <c r="AA1451" s="34"/>
      <c r="AB1451" s="34"/>
      <c r="AC1451" s="34"/>
      <c r="AD1451" s="100"/>
      <c r="AF1451" s="210"/>
      <c r="EU1451" s="100"/>
      <c r="EV1451" s="100"/>
    </row>
    <row r="1452" spans="1:153" ht="15" customHeight="1" x14ac:dyDescent="0.25">
      <c r="A1452" s="33" t="s">
        <v>3634</v>
      </c>
      <c r="B1452" s="34"/>
      <c r="C1452" s="23"/>
      <c r="D1452" s="472"/>
      <c r="E1452" s="35">
        <f t="shared" si="50"/>
        <v>0</v>
      </c>
      <c r="F1452" s="201">
        <v>7150</v>
      </c>
      <c r="G1452" s="417"/>
      <c r="H1452" s="36" t="s">
        <v>3635</v>
      </c>
      <c r="I1452" s="38"/>
      <c r="J1452" s="202">
        <v>9.91</v>
      </c>
      <c r="K1452" s="39">
        <f t="shared" si="49"/>
        <v>0</v>
      </c>
      <c r="L1452" s="40" t="s">
        <v>3632</v>
      </c>
      <c r="M1452" s="41" t="s">
        <v>3636</v>
      </c>
      <c r="N1452" s="40" t="s">
        <v>3634</v>
      </c>
      <c r="O1452" s="46" t="s">
        <v>3551</v>
      </c>
      <c r="P1452" s="40" t="s">
        <v>146</v>
      </c>
      <c r="Q1452" s="42" t="s">
        <v>39</v>
      </c>
      <c r="R1452" s="42" t="s">
        <v>31</v>
      </c>
      <c r="S1452" s="304" t="s">
        <v>9536</v>
      </c>
      <c r="T1452" s="304">
        <v>1</v>
      </c>
      <c r="U1452" s="304">
        <v>2500</v>
      </c>
      <c r="V1452" s="304" t="str">
        <f>IF(S1452="Weekly","Weekly",IF(S1452="Biweekly","Weekly","Monthly"))</f>
        <v>Monthly</v>
      </c>
      <c r="W1452" s="422"/>
      <c r="X1452" s="43">
        <v>41674</v>
      </c>
      <c r="Y1452" s="34"/>
      <c r="Z1452" s="34"/>
      <c r="AA1452" s="34"/>
      <c r="AB1452" s="34"/>
      <c r="AC1452" s="34"/>
      <c r="AD1452" s="100"/>
      <c r="AF1452" s="210"/>
      <c r="AJ1452" s="100"/>
      <c r="EU1452" s="140"/>
      <c r="EV1452" s="140"/>
    </row>
    <row r="1453" spans="1:153" ht="15" customHeight="1" x14ac:dyDescent="0.25">
      <c r="A1453" s="33" t="s">
        <v>3885</v>
      </c>
      <c r="B1453" s="34"/>
      <c r="C1453" s="23"/>
      <c r="D1453" s="472"/>
      <c r="E1453" s="35">
        <f t="shared" si="50"/>
        <v>0</v>
      </c>
      <c r="F1453" s="201">
        <v>4332</v>
      </c>
      <c r="G1453" s="417"/>
      <c r="H1453" s="37" t="s">
        <v>3886</v>
      </c>
      <c r="I1453" s="38"/>
      <c r="J1453" s="202">
        <v>49.56</v>
      </c>
      <c r="K1453" s="39">
        <f t="shared" si="49"/>
        <v>0</v>
      </c>
      <c r="L1453" s="46" t="s">
        <v>509</v>
      </c>
      <c r="M1453" s="45" t="s">
        <v>3887</v>
      </c>
      <c r="N1453" s="46" t="s">
        <v>3885</v>
      </c>
      <c r="O1453" s="46" t="s">
        <v>37</v>
      </c>
      <c r="P1453" s="46" t="s">
        <v>146</v>
      </c>
      <c r="Q1453" s="47" t="s">
        <v>39</v>
      </c>
      <c r="R1453" s="47" t="s">
        <v>31</v>
      </c>
      <c r="S1453" s="139" t="s">
        <v>46</v>
      </c>
      <c r="T1453" s="139">
        <v>6</v>
      </c>
      <c r="U1453" s="139">
        <v>2500</v>
      </c>
      <c r="V1453" s="139" t="s">
        <v>41</v>
      </c>
      <c r="W1453" s="426"/>
      <c r="X1453" s="153">
        <v>42107</v>
      </c>
      <c r="Y1453" s="34"/>
      <c r="Z1453" s="34"/>
      <c r="AA1453" s="34"/>
      <c r="AB1453" s="34"/>
      <c r="AC1453" s="34"/>
      <c r="AD1453" s="100"/>
      <c r="AF1453" s="210"/>
      <c r="AJ1453" s="100"/>
      <c r="EU1453" s="100"/>
      <c r="EV1453" s="100"/>
    </row>
    <row r="1454" spans="1:153" ht="15" customHeight="1" x14ac:dyDescent="0.25">
      <c r="A1454" s="33" t="s">
        <v>3342</v>
      </c>
      <c r="B1454" s="34"/>
      <c r="C1454" s="23"/>
      <c r="D1454" s="472"/>
      <c r="E1454" s="35">
        <f t="shared" si="50"/>
        <v>0</v>
      </c>
      <c r="F1454" s="201">
        <v>4333</v>
      </c>
      <c r="G1454" s="417"/>
      <c r="H1454" s="36" t="s">
        <v>3343</v>
      </c>
      <c r="I1454" s="38"/>
      <c r="J1454" s="202">
        <v>99.11</v>
      </c>
      <c r="K1454" s="39">
        <f t="shared" si="49"/>
        <v>0</v>
      </c>
      <c r="L1454" s="40" t="s">
        <v>903</v>
      </c>
      <c r="M1454" s="41" t="s">
        <v>3344</v>
      </c>
      <c r="N1454" s="40" t="s">
        <v>3342</v>
      </c>
      <c r="O1454" s="46" t="s">
        <v>3328</v>
      </c>
      <c r="P1454" s="40" t="s">
        <v>146</v>
      </c>
      <c r="Q1454" s="42" t="s">
        <v>39</v>
      </c>
      <c r="R1454" s="42" t="s">
        <v>31</v>
      </c>
      <c r="S1454" s="304" t="s">
        <v>41</v>
      </c>
      <c r="T1454" s="304">
        <v>12</v>
      </c>
      <c r="U1454" s="304">
        <v>500</v>
      </c>
      <c r="V1454" s="304" t="s">
        <v>41</v>
      </c>
      <c r="W1454" s="422"/>
      <c r="X1454" s="43">
        <v>41668</v>
      </c>
      <c r="Y1454" s="34"/>
      <c r="Z1454" s="34"/>
      <c r="AA1454" s="34"/>
      <c r="AB1454" s="34"/>
      <c r="AC1454" s="34"/>
      <c r="AD1454" s="100"/>
      <c r="AF1454" s="210"/>
      <c r="AJ1454" s="100"/>
      <c r="EU1454" s="100"/>
      <c r="EV1454" s="100"/>
    </row>
    <row r="1455" spans="1:153" ht="15" customHeight="1" x14ac:dyDescent="0.25">
      <c r="A1455" s="33" t="s">
        <v>912</v>
      </c>
      <c r="B1455" s="34"/>
      <c r="C1455" s="23"/>
      <c r="D1455" s="472"/>
      <c r="E1455" s="35">
        <f t="shared" si="50"/>
        <v>0</v>
      </c>
      <c r="F1455" s="201">
        <v>5693</v>
      </c>
      <c r="G1455" s="417"/>
      <c r="H1455" s="36" t="s">
        <v>913</v>
      </c>
      <c r="I1455" s="38"/>
      <c r="J1455" s="202">
        <v>89.2</v>
      </c>
      <c r="K1455" s="39">
        <f t="shared" si="49"/>
        <v>0</v>
      </c>
      <c r="L1455" s="40" t="s">
        <v>903</v>
      </c>
      <c r="M1455" s="41" t="s">
        <v>914</v>
      </c>
      <c r="N1455" s="40" t="s">
        <v>912</v>
      </c>
      <c r="O1455" s="46" t="s">
        <v>825</v>
      </c>
      <c r="P1455" s="40" t="s">
        <v>146</v>
      </c>
      <c r="Q1455" s="42" t="s">
        <v>39</v>
      </c>
      <c r="R1455" s="42" t="s">
        <v>31</v>
      </c>
      <c r="S1455" s="304" t="s">
        <v>41</v>
      </c>
      <c r="T1455" s="304">
        <v>11</v>
      </c>
      <c r="U1455" s="304">
        <v>500</v>
      </c>
      <c r="V1455" s="304" t="s">
        <v>41</v>
      </c>
      <c r="W1455" s="422"/>
      <c r="X1455" s="43">
        <v>41668</v>
      </c>
      <c r="Y1455" s="34"/>
      <c r="Z1455" s="34"/>
      <c r="AA1455" s="34"/>
      <c r="AB1455" s="34"/>
      <c r="AC1455" s="34"/>
      <c r="AD1455" s="100"/>
      <c r="AF1455" s="210"/>
      <c r="AJ1455" s="100"/>
      <c r="EU1455" s="100"/>
      <c r="EV1455" s="100"/>
    </row>
    <row r="1456" spans="1:153" ht="15" customHeight="1" x14ac:dyDescent="0.25">
      <c r="A1456" s="33" t="s">
        <v>606</v>
      </c>
      <c r="B1456" s="34"/>
      <c r="C1456" s="23"/>
      <c r="D1456" s="472"/>
      <c r="E1456" s="35">
        <f t="shared" si="50"/>
        <v>0</v>
      </c>
      <c r="F1456" s="201">
        <v>5694</v>
      </c>
      <c r="G1456" s="417"/>
      <c r="H1456" s="36" t="s">
        <v>607</v>
      </c>
      <c r="I1456" s="38"/>
      <c r="J1456" s="202">
        <v>136.77000000000001</v>
      </c>
      <c r="K1456" s="39">
        <f t="shared" si="49"/>
        <v>0</v>
      </c>
      <c r="L1456" s="40" t="s">
        <v>271</v>
      </c>
      <c r="M1456" s="41" t="s">
        <v>608</v>
      </c>
      <c r="N1456" s="40" t="s">
        <v>606</v>
      </c>
      <c r="O1456" s="46" t="s">
        <v>407</v>
      </c>
      <c r="P1456" s="40" t="s">
        <v>146</v>
      </c>
      <c r="Q1456" s="42" t="s">
        <v>39</v>
      </c>
      <c r="R1456" s="42" t="s">
        <v>31</v>
      </c>
      <c r="S1456" s="304" t="s">
        <v>41</v>
      </c>
      <c r="T1456" s="304">
        <v>12</v>
      </c>
      <c r="U1456" s="304">
        <v>2500</v>
      </c>
      <c r="V1456" s="304" t="s">
        <v>41</v>
      </c>
      <c r="W1456" s="422"/>
      <c r="X1456" s="43">
        <v>41668</v>
      </c>
      <c r="Y1456" s="34"/>
      <c r="Z1456" s="34"/>
      <c r="AA1456" s="34"/>
      <c r="AB1456" s="34"/>
      <c r="AC1456" s="34"/>
      <c r="AD1456" s="100"/>
      <c r="AF1456" s="210"/>
      <c r="AJ1456" s="100"/>
      <c r="EU1456" s="100"/>
      <c r="EV1456" s="100"/>
    </row>
    <row r="1457" spans="1:153" ht="15" customHeight="1" x14ac:dyDescent="0.25">
      <c r="A1457" s="33" t="s">
        <v>323</v>
      </c>
      <c r="B1457" s="34"/>
      <c r="C1457" s="23"/>
      <c r="D1457" s="472"/>
      <c r="E1457" s="35">
        <f t="shared" si="50"/>
        <v>0</v>
      </c>
      <c r="F1457" s="201">
        <v>6648</v>
      </c>
      <c r="G1457" s="417"/>
      <c r="H1457" s="36" t="s">
        <v>324</v>
      </c>
      <c r="I1457" s="38"/>
      <c r="J1457" s="202">
        <v>55.03</v>
      </c>
      <c r="K1457" s="39">
        <f t="shared" si="49"/>
        <v>0</v>
      </c>
      <c r="L1457" s="40" t="s">
        <v>325</v>
      </c>
      <c r="M1457" s="41" t="s">
        <v>326</v>
      </c>
      <c r="N1457" s="40" t="s">
        <v>323</v>
      </c>
      <c r="O1457" s="46" t="s">
        <v>157</v>
      </c>
      <c r="P1457" s="40" t="s">
        <v>283</v>
      </c>
      <c r="Q1457" s="42" t="s">
        <v>39</v>
      </c>
      <c r="R1457" s="42" t="s">
        <v>31</v>
      </c>
      <c r="S1457" s="304" t="s">
        <v>60</v>
      </c>
      <c r="T1457" s="304">
        <v>4</v>
      </c>
      <c r="U1457" s="304">
        <v>2500</v>
      </c>
      <c r="V1457" s="304" t="s">
        <v>41</v>
      </c>
      <c r="W1457" s="422"/>
      <c r="X1457" s="43">
        <v>41839</v>
      </c>
      <c r="Y1457" s="34"/>
      <c r="Z1457" s="34"/>
      <c r="AA1457" s="34"/>
      <c r="AB1457" s="34"/>
      <c r="AC1457" s="34"/>
      <c r="AD1457" s="100"/>
      <c r="AF1457" s="210"/>
      <c r="AJ1457" s="100"/>
    </row>
    <row r="1458" spans="1:153" ht="15" customHeight="1" x14ac:dyDescent="0.25">
      <c r="A1458" s="33" t="s">
        <v>2605</v>
      </c>
      <c r="B1458" s="34"/>
      <c r="C1458" s="23"/>
      <c r="D1458" s="472"/>
      <c r="E1458" s="35">
        <f t="shared" si="50"/>
        <v>0</v>
      </c>
      <c r="F1458" s="201">
        <v>6146</v>
      </c>
      <c r="G1458" s="417"/>
      <c r="H1458" s="36" t="s">
        <v>2606</v>
      </c>
      <c r="I1458" s="38"/>
      <c r="J1458" s="202">
        <v>76.099999999999994</v>
      </c>
      <c r="K1458" s="39">
        <f t="shared" si="49"/>
        <v>0</v>
      </c>
      <c r="L1458" s="40" t="s">
        <v>2607</v>
      </c>
      <c r="M1458" s="41">
        <v>201404011625</v>
      </c>
      <c r="N1458" s="40" t="s">
        <v>2605</v>
      </c>
      <c r="O1458" s="46" t="s">
        <v>2278</v>
      </c>
      <c r="P1458" s="40" t="s">
        <v>477</v>
      </c>
      <c r="Q1458" s="42" t="s">
        <v>39</v>
      </c>
      <c r="R1458" s="42" t="s">
        <v>31</v>
      </c>
      <c r="S1458" s="304" t="s">
        <v>60</v>
      </c>
      <c r="T1458" s="304">
        <v>4</v>
      </c>
      <c r="U1458" s="304">
        <v>2500</v>
      </c>
      <c r="V1458" s="304" t="s">
        <v>41</v>
      </c>
      <c r="W1458" s="422"/>
      <c r="X1458" s="43">
        <v>41839</v>
      </c>
      <c r="Y1458" s="34"/>
      <c r="Z1458" s="34"/>
      <c r="AA1458" s="34"/>
      <c r="AB1458" s="34"/>
      <c r="AC1458" s="34"/>
      <c r="AD1458" s="100"/>
      <c r="AF1458" s="210"/>
      <c r="AH1458" s="100"/>
      <c r="AI1458" s="100"/>
      <c r="AJ1458" s="100"/>
      <c r="EU1458" s="100"/>
      <c r="EV1458" s="100"/>
    </row>
    <row r="1459" spans="1:153" ht="15" customHeight="1" x14ac:dyDescent="0.25">
      <c r="A1459" s="33" t="s">
        <v>609</v>
      </c>
      <c r="B1459" s="34"/>
      <c r="C1459" s="23"/>
      <c r="D1459" s="472"/>
      <c r="E1459" s="35">
        <f t="shared" si="50"/>
        <v>0</v>
      </c>
      <c r="F1459" s="201">
        <v>1922</v>
      </c>
      <c r="G1459" s="417"/>
      <c r="H1459" s="36" t="s">
        <v>610</v>
      </c>
      <c r="I1459" s="38"/>
      <c r="J1459" s="202">
        <v>208.43</v>
      </c>
      <c r="K1459" s="39">
        <f t="shared" si="49"/>
        <v>0</v>
      </c>
      <c r="L1459" s="40" t="s">
        <v>171</v>
      </c>
      <c r="M1459" s="41" t="s">
        <v>611</v>
      </c>
      <c r="N1459" s="40" t="s">
        <v>609</v>
      </c>
      <c r="O1459" s="46" t="s">
        <v>407</v>
      </c>
      <c r="P1459" s="40" t="s">
        <v>38</v>
      </c>
      <c r="Q1459" s="42" t="s">
        <v>39</v>
      </c>
      <c r="R1459" s="42" t="s">
        <v>31</v>
      </c>
      <c r="S1459" s="304" t="s">
        <v>41</v>
      </c>
      <c r="T1459" s="304">
        <v>12</v>
      </c>
      <c r="U1459" s="304">
        <v>2500</v>
      </c>
      <c r="V1459" s="304" t="s">
        <v>41</v>
      </c>
      <c r="W1459" s="422"/>
      <c r="X1459" s="43"/>
      <c r="Y1459" s="34"/>
      <c r="Z1459" s="34"/>
      <c r="AA1459" s="34"/>
      <c r="AB1459" s="34"/>
      <c r="AC1459" s="34"/>
      <c r="AD1459" s="100"/>
      <c r="AF1459" s="210"/>
    </row>
    <row r="1460" spans="1:153" ht="15" customHeight="1" x14ac:dyDescent="0.25">
      <c r="A1460" s="33" t="s">
        <v>1163</v>
      </c>
      <c r="B1460" s="34"/>
      <c r="C1460" s="23"/>
      <c r="D1460" s="472"/>
      <c r="E1460" s="35">
        <f t="shared" si="50"/>
        <v>0</v>
      </c>
      <c r="F1460" s="201">
        <v>6364</v>
      </c>
      <c r="G1460" s="417"/>
      <c r="H1460" s="36" t="s">
        <v>1164</v>
      </c>
      <c r="I1460" s="38"/>
      <c r="J1460" s="202">
        <v>119.97</v>
      </c>
      <c r="K1460" s="39">
        <f t="shared" si="49"/>
        <v>0</v>
      </c>
      <c r="L1460" s="40" t="s">
        <v>262</v>
      </c>
      <c r="M1460" s="41" t="s">
        <v>1165</v>
      </c>
      <c r="N1460" s="40" t="s">
        <v>1163</v>
      </c>
      <c r="O1460" s="46" t="s">
        <v>977</v>
      </c>
      <c r="P1460" s="40" t="s">
        <v>38</v>
      </c>
      <c r="Q1460" s="42" t="s">
        <v>39</v>
      </c>
      <c r="R1460" s="42" t="s">
        <v>31</v>
      </c>
      <c r="S1460" s="304" t="s">
        <v>41</v>
      </c>
      <c r="T1460" s="304">
        <v>13</v>
      </c>
      <c r="U1460" s="304">
        <v>500</v>
      </c>
      <c r="V1460" s="304" t="s">
        <v>41</v>
      </c>
      <c r="W1460" s="422"/>
      <c r="X1460" s="43"/>
      <c r="Y1460" s="34"/>
      <c r="Z1460" s="34"/>
      <c r="AA1460" s="34"/>
      <c r="AB1460" s="34"/>
      <c r="AC1460" s="34"/>
      <c r="AD1460" s="100"/>
      <c r="AF1460" s="210"/>
    </row>
    <row r="1461" spans="1:153" ht="15" customHeight="1" x14ac:dyDescent="0.25">
      <c r="A1461" s="33" t="s">
        <v>3637</v>
      </c>
      <c r="B1461" s="34"/>
      <c r="C1461" s="23"/>
      <c r="D1461" s="472"/>
      <c r="E1461" s="35">
        <f t="shared" si="50"/>
        <v>0</v>
      </c>
      <c r="F1461" s="201">
        <v>4295</v>
      </c>
      <c r="G1461" s="417"/>
      <c r="H1461" s="36" t="s">
        <v>3638</v>
      </c>
      <c r="I1461" s="38"/>
      <c r="J1461" s="202">
        <v>16.21</v>
      </c>
      <c r="K1461" s="39">
        <f t="shared" si="49"/>
        <v>0</v>
      </c>
      <c r="L1461" s="40" t="s">
        <v>1955</v>
      </c>
      <c r="M1461" s="41" t="s">
        <v>3639</v>
      </c>
      <c r="N1461" s="40" t="s">
        <v>3637</v>
      </c>
      <c r="O1461" s="46" t="s">
        <v>3551</v>
      </c>
      <c r="P1461" s="40" t="s">
        <v>116</v>
      </c>
      <c r="Q1461" s="42" t="s">
        <v>39</v>
      </c>
      <c r="R1461" s="42" t="s">
        <v>31</v>
      </c>
      <c r="S1461" s="304" t="s">
        <v>9536</v>
      </c>
      <c r="T1461" s="306">
        <v>1</v>
      </c>
      <c r="U1461" s="304">
        <v>2500</v>
      </c>
      <c r="V1461" s="304" t="str">
        <f>IF(S1461="Weekly","Weekly",IF(S1461="Biweekly","Weekly","Monthly"))</f>
        <v>Monthly</v>
      </c>
      <c r="W1461" s="422"/>
      <c r="X1461" s="43">
        <v>41662</v>
      </c>
      <c r="Y1461" s="34"/>
      <c r="Z1461" s="34"/>
      <c r="AA1461" s="34"/>
      <c r="AB1461" s="34"/>
      <c r="AC1461" s="34"/>
      <c r="AD1461" s="100"/>
      <c r="AF1461" s="210"/>
    </row>
    <row r="1462" spans="1:153" ht="15" customHeight="1" x14ac:dyDescent="0.25">
      <c r="A1462" s="33" t="s">
        <v>2076</v>
      </c>
      <c r="B1462" s="34"/>
      <c r="C1462" s="23"/>
      <c r="D1462" s="472"/>
      <c r="E1462" s="35">
        <f t="shared" si="50"/>
        <v>0</v>
      </c>
      <c r="F1462" s="201">
        <v>2951</v>
      </c>
      <c r="G1462" s="417"/>
      <c r="H1462" s="36" t="s">
        <v>2077</v>
      </c>
      <c r="I1462" s="38"/>
      <c r="J1462" s="202">
        <v>65.97</v>
      </c>
      <c r="K1462" s="39">
        <f t="shared" si="49"/>
        <v>0</v>
      </c>
      <c r="L1462" s="40" t="s">
        <v>1142</v>
      </c>
      <c r="M1462" s="41" t="s">
        <v>2078</v>
      </c>
      <c r="N1462" s="40" t="s">
        <v>2076</v>
      </c>
      <c r="O1462" s="46" t="s">
        <v>1641</v>
      </c>
      <c r="P1462" s="40" t="s">
        <v>95</v>
      </c>
      <c r="Q1462" s="42" t="s">
        <v>39</v>
      </c>
      <c r="R1462" s="42" t="s">
        <v>31</v>
      </c>
      <c r="S1462" s="304" t="s">
        <v>41</v>
      </c>
      <c r="T1462" s="304">
        <v>13</v>
      </c>
      <c r="U1462" s="304">
        <v>500</v>
      </c>
      <c r="V1462" s="304" t="s">
        <v>41</v>
      </c>
      <c r="W1462" s="422"/>
      <c r="X1462" s="43">
        <v>41953</v>
      </c>
      <c r="Y1462" s="34"/>
      <c r="Z1462" s="34"/>
      <c r="AA1462" s="34"/>
      <c r="AB1462" s="34"/>
      <c r="AC1462" s="34"/>
      <c r="AD1462" s="100"/>
      <c r="AF1462" s="210"/>
    </row>
    <row r="1463" spans="1:153" ht="15" customHeight="1" x14ac:dyDescent="0.25">
      <c r="A1463" s="33" t="s">
        <v>10789</v>
      </c>
      <c r="B1463" s="34"/>
      <c r="C1463" s="23"/>
      <c r="D1463" s="472"/>
      <c r="E1463" s="35">
        <f t="shared" si="50"/>
        <v>0</v>
      </c>
      <c r="F1463" s="201">
        <v>32999</v>
      </c>
      <c r="G1463" s="417"/>
      <c r="H1463" s="109" t="s">
        <v>10764</v>
      </c>
      <c r="I1463" s="102"/>
      <c r="J1463" s="202">
        <v>139.79</v>
      </c>
      <c r="K1463" s="39">
        <f t="shared" ref="K1463:K1526" si="51">I1463*J1463</f>
        <v>0</v>
      </c>
      <c r="L1463" s="40" t="s">
        <v>10259</v>
      </c>
      <c r="M1463" s="41" t="s">
        <v>10788</v>
      </c>
      <c r="N1463" s="40" t="s">
        <v>10789</v>
      </c>
      <c r="O1463" s="46" t="s">
        <v>3352</v>
      </c>
      <c r="P1463" s="40" t="s">
        <v>95</v>
      </c>
      <c r="Q1463" s="42" t="s">
        <v>39</v>
      </c>
      <c r="R1463" s="42" t="s">
        <v>31</v>
      </c>
      <c r="S1463" s="304" t="s">
        <v>41</v>
      </c>
      <c r="T1463" s="304">
        <v>12</v>
      </c>
      <c r="U1463" s="304">
        <v>500</v>
      </c>
      <c r="V1463" s="304" t="s">
        <v>41</v>
      </c>
      <c r="W1463" s="422"/>
      <c r="X1463" s="191" t="s">
        <v>10816</v>
      </c>
      <c r="Y1463" s="34"/>
      <c r="Z1463" s="34"/>
      <c r="AA1463" s="34"/>
      <c r="AB1463" s="34"/>
      <c r="AC1463" s="34"/>
      <c r="AD1463" s="100"/>
      <c r="AE1463" s="100"/>
      <c r="AF1463" s="210"/>
      <c r="AG1463" s="100"/>
      <c r="AH1463" s="100"/>
      <c r="AI1463" s="100"/>
      <c r="AJ1463" s="140"/>
    </row>
    <row r="1464" spans="1:153" ht="15" customHeight="1" x14ac:dyDescent="0.25">
      <c r="A1464" s="33" t="s">
        <v>1761</v>
      </c>
      <c r="B1464" s="34"/>
      <c r="C1464" s="23"/>
      <c r="D1464" s="472"/>
      <c r="E1464" s="35">
        <f t="shared" si="50"/>
        <v>0</v>
      </c>
      <c r="F1464" s="201">
        <v>1370</v>
      </c>
      <c r="G1464" s="417"/>
      <c r="H1464" s="37" t="s">
        <v>1762</v>
      </c>
      <c r="I1464" s="38"/>
      <c r="J1464" s="202">
        <v>162.24</v>
      </c>
      <c r="K1464" s="39">
        <f t="shared" si="51"/>
        <v>0</v>
      </c>
      <c r="L1464" s="46" t="s">
        <v>315</v>
      </c>
      <c r="M1464" s="45">
        <v>201412101408</v>
      </c>
      <c r="N1464" s="46" t="s">
        <v>1761</v>
      </c>
      <c r="O1464" s="46" t="s">
        <v>28</v>
      </c>
      <c r="P1464" s="46" t="s">
        <v>116</v>
      </c>
      <c r="Q1464" s="47" t="s">
        <v>39</v>
      </c>
      <c r="R1464" s="47" t="s">
        <v>31</v>
      </c>
      <c r="S1464" s="139" t="s">
        <v>32</v>
      </c>
      <c r="T1464" s="139">
        <v>50</v>
      </c>
      <c r="U1464" s="139">
        <v>2500</v>
      </c>
      <c r="V1464" s="139" t="s">
        <v>32</v>
      </c>
      <c r="W1464" s="426"/>
      <c r="X1464" s="153">
        <v>42016</v>
      </c>
      <c r="Y1464" s="34"/>
      <c r="Z1464" s="34"/>
      <c r="AA1464" s="34"/>
      <c r="AB1464" s="34"/>
      <c r="AC1464" s="34"/>
      <c r="AD1464" s="100"/>
      <c r="AF1464" s="210"/>
    </row>
    <row r="1465" spans="1:153" ht="15" customHeight="1" x14ac:dyDescent="0.25">
      <c r="A1465" s="33" t="s">
        <v>10304</v>
      </c>
      <c r="B1465" s="34"/>
      <c r="C1465" s="23"/>
      <c r="D1465" s="472"/>
      <c r="E1465" s="35">
        <f t="shared" si="50"/>
        <v>0</v>
      </c>
      <c r="F1465" s="201">
        <v>1353</v>
      </c>
      <c r="G1465" s="417"/>
      <c r="H1465" s="36" t="s">
        <v>10289</v>
      </c>
      <c r="I1465" s="102"/>
      <c r="J1465" s="202">
        <v>171</v>
      </c>
      <c r="K1465" s="39">
        <f t="shared" si="51"/>
        <v>0</v>
      </c>
      <c r="L1465" s="40" t="s">
        <v>10314</v>
      </c>
      <c r="M1465" s="41" t="s">
        <v>10327</v>
      </c>
      <c r="N1465" s="40" t="s">
        <v>10304</v>
      </c>
      <c r="O1465" s="46" t="s">
        <v>28</v>
      </c>
      <c r="P1465" s="40" t="s">
        <v>1048</v>
      </c>
      <c r="Q1465" s="42" t="s">
        <v>757</v>
      </c>
      <c r="R1465" s="42" t="s">
        <v>31</v>
      </c>
      <c r="S1465" s="304" t="s">
        <v>32</v>
      </c>
      <c r="T1465" s="304">
        <v>48</v>
      </c>
      <c r="U1465" s="304">
        <v>2500</v>
      </c>
      <c r="V1465" s="304" t="s">
        <v>32</v>
      </c>
      <c r="W1465" s="431"/>
      <c r="X1465" s="191" t="s">
        <v>10331</v>
      </c>
      <c r="Y1465" s="34"/>
      <c r="Z1465" s="34"/>
      <c r="AA1465" s="34"/>
      <c r="AB1465" s="34"/>
      <c r="AC1465" s="34"/>
      <c r="AD1465" s="100"/>
      <c r="AE1465" s="140"/>
      <c r="AF1465" s="210"/>
      <c r="AG1465" s="140"/>
      <c r="AH1465" s="100"/>
      <c r="AI1465" s="100"/>
      <c r="AJ1465" s="100"/>
    </row>
    <row r="1466" spans="1:153" ht="15" customHeight="1" x14ac:dyDescent="0.25">
      <c r="A1466" s="33" t="s">
        <v>3269</v>
      </c>
      <c r="B1466" s="34"/>
      <c r="C1466" s="23"/>
      <c r="D1466" s="472"/>
      <c r="E1466" s="35">
        <f t="shared" si="50"/>
        <v>0</v>
      </c>
      <c r="F1466" s="201">
        <v>4305</v>
      </c>
      <c r="G1466" s="417"/>
      <c r="H1466" s="36" t="s">
        <v>3270</v>
      </c>
      <c r="I1466" s="38"/>
      <c r="J1466" s="202">
        <v>75.7</v>
      </c>
      <c r="K1466" s="39">
        <f t="shared" si="51"/>
        <v>0</v>
      </c>
      <c r="L1466" s="40" t="s">
        <v>195</v>
      </c>
      <c r="M1466" s="41" t="s">
        <v>3271</v>
      </c>
      <c r="N1466" s="40" t="s">
        <v>3269</v>
      </c>
      <c r="O1466" s="46" t="s">
        <v>3202</v>
      </c>
      <c r="P1466" s="40" t="s">
        <v>116</v>
      </c>
      <c r="Q1466" s="42" t="s">
        <v>39</v>
      </c>
      <c r="R1466" s="42" t="s">
        <v>31</v>
      </c>
      <c r="S1466" s="304" t="s">
        <v>60</v>
      </c>
      <c r="T1466" s="306">
        <v>6</v>
      </c>
      <c r="U1466" s="304">
        <v>2500</v>
      </c>
      <c r="V1466" s="304" t="s">
        <v>41</v>
      </c>
      <c r="W1466" s="422"/>
      <c r="X1466" s="43">
        <v>41662</v>
      </c>
      <c r="Y1466" s="34"/>
      <c r="Z1466" s="34"/>
      <c r="AA1466" s="34"/>
      <c r="AB1466" s="34"/>
      <c r="AC1466" s="34"/>
      <c r="AD1466" s="100"/>
      <c r="AF1466" s="210"/>
      <c r="AJ1466" s="100"/>
    </row>
    <row r="1467" spans="1:153" ht="15" customHeight="1" x14ac:dyDescent="0.25">
      <c r="A1467" s="33" t="s">
        <v>2003</v>
      </c>
      <c r="B1467" s="34"/>
      <c r="C1467" s="23"/>
      <c r="D1467" s="472"/>
      <c r="E1467" s="35">
        <f t="shared" si="50"/>
        <v>0</v>
      </c>
      <c r="F1467" s="201">
        <v>6910</v>
      </c>
      <c r="G1467" s="417"/>
      <c r="H1467" s="36" t="s">
        <v>2004</v>
      </c>
      <c r="I1467" s="38"/>
      <c r="J1467" s="202">
        <v>189.99</v>
      </c>
      <c r="K1467" s="39">
        <f t="shared" si="51"/>
        <v>0</v>
      </c>
      <c r="L1467" s="40" t="s">
        <v>788</v>
      </c>
      <c r="M1467" s="41" t="s">
        <v>2005</v>
      </c>
      <c r="N1467" s="40" t="s">
        <v>2003</v>
      </c>
      <c r="O1467" s="46" t="s">
        <v>56</v>
      </c>
      <c r="P1467" s="40" t="s">
        <v>38</v>
      </c>
      <c r="Q1467" s="42" t="s">
        <v>39</v>
      </c>
      <c r="R1467" s="42" t="s">
        <v>31</v>
      </c>
      <c r="S1467" s="304" t="s">
        <v>41</v>
      </c>
      <c r="T1467" s="304">
        <v>12</v>
      </c>
      <c r="U1467" s="304">
        <v>2500</v>
      </c>
      <c r="V1467" s="304" t="s">
        <v>41</v>
      </c>
      <c r="W1467" s="422"/>
      <c r="X1467" s="43">
        <v>41904</v>
      </c>
      <c r="Y1467" s="34"/>
      <c r="Z1467" s="34"/>
      <c r="AA1467" s="34"/>
      <c r="AB1467" s="34"/>
      <c r="AC1467" s="34"/>
      <c r="AD1467" s="100"/>
      <c r="AF1467" s="210"/>
    </row>
    <row r="1468" spans="1:153" ht="15" customHeight="1" x14ac:dyDescent="0.25">
      <c r="A1468" s="33" t="s">
        <v>1494</v>
      </c>
      <c r="B1468" s="34"/>
      <c r="C1468" s="23"/>
      <c r="D1468" s="472"/>
      <c r="E1468" s="35">
        <f t="shared" si="50"/>
        <v>0</v>
      </c>
      <c r="F1468" s="201">
        <v>4341</v>
      </c>
      <c r="G1468" s="417"/>
      <c r="H1468" s="36" t="s">
        <v>1495</v>
      </c>
      <c r="I1468" s="38"/>
      <c r="J1468" s="202">
        <v>59.97</v>
      </c>
      <c r="K1468" s="39">
        <f t="shared" si="51"/>
        <v>0</v>
      </c>
      <c r="L1468" s="40" t="s">
        <v>1496</v>
      </c>
      <c r="M1468" s="41" t="s">
        <v>1497</v>
      </c>
      <c r="N1468" s="40" t="s">
        <v>1494</v>
      </c>
      <c r="O1468" s="46" t="s">
        <v>1325</v>
      </c>
      <c r="P1468" s="40" t="s">
        <v>107</v>
      </c>
      <c r="Q1468" s="42" t="s">
        <v>67</v>
      </c>
      <c r="R1468" s="42" t="s">
        <v>31</v>
      </c>
      <c r="S1468" s="304" t="s">
        <v>32</v>
      </c>
      <c r="T1468" s="309">
        <v>51</v>
      </c>
      <c r="U1468" s="304">
        <v>2500</v>
      </c>
      <c r="V1468" s="304" t="s">
        <v>32</v>
      </c>
      <c r="W1468" s="422"/>
      <c r="X1468" s="43"/>
      <c r="Y1468" s="34"/>
      <c r="Z1468" s="34"/>
      <c r="AA1468" s="34"/>
      <c r="AB1468" s="34"/>
      <c r="AC1468" s="34"/>
      <c r="AD1468" s="100"/>
      <c r="AF1468" s="210"/>
      <c r="AK1468" s="140"/>
      <c r="AL1468" s="140"/>
      <c r="AM1468" s="140"/>
      <c r="AN1468" s="140"/>
      <c r="AO1468" s="140"/>
      <c r="AP1468" s="140"/>
      <c r="AQ1468" s="140"/>
      <c r="AR1468" s="140"/>
      <c r="AS1468" s="140"/>
      <c r="AT1468" s="140"/>
      <c r="AU1468" s="140"/>
      <c r="AV1468" s="140"/>
      <c r="AW1468" s="140"/>
      <c r="AX1468" s="140"/>
      <c r="AY1468" s="140"/>
      <c r="AZ1468" s="140"/>
      <c r="BA1468" s="140"/>
      <c r="BB1468" s="140"/>
      <c r="BC1468" s="140"/>
      <c r="BD1468" s="140"/>
      <c r="BE1468" s="140"/>
      <c r="BF1468" s="140"/>
      <c r="BG1468" s="140"/>
      <c r="BH1468" s="140"/>
      <c r="BI1468" s="140"/>
      <c r="BJ1468" s="140"/>
      <c r="BK1468" s="140"/>
      <c r="BL1468" s="140"/>
      <c r="BM1468" s="140"/>
      <c r="BN1468" s="140"/>
      <c r="BO1468" s="140"/>
      <c r="BP1468" s="140"/>
      <c r="BQ1468" s="140"/>
      <c r="BR1468" s="140"/>
      <c r="BS1468" s="140"/>
      <c r="BT1468" s="140"/>
      <c r="BU1468" s="140"/>
      <c r="BV1468" s="140"/>
      <c r="BW1468" s="140"/>
      <c r="BX1468" s="140"/>
      <c r="BY1468" s="140"/>
      <c r="BZ1468" s="140"/>
      <c r="CA1468" s="140"/>
      <c r="CB1468" s="140"/>
      <c r="CC1468" s="140"/>
      <c r="CD1468" s="140"/>
      <c r="CE1468" s="140"/>
      <c r="CF1468" s="140"/>
      <c r="CG1468" s="140"/>
      <c r="CH1468" s="140"/>
      <c r="CI1468" s="140"/>
      <c r="CJ1468" s="140"/>
      <c r="CK1468" s="140"/>
      <c r="CL1468" s="140"/>
      <c r="CM1468" s="140"/>
      <c r="CN1468" s="140"/>
      <c r="CO1468" s="140"/>
      <c r="CP1468" s="140"/>
      <c r="CQ1468" s="140"/>
      <c r="CR1468" s="140"/>
      <c r="CS1468" s="140"/>
      <c r="CT1468" s="140"/>
      <c r="CU1468" s="140"/>
      <c r="CV1468" s="140"/>
      <c r="CW1468" s="140"/>
      <c r="CX1468" s="140"/>
      <c r="CY1468" s="140"/>
      <c r="CZ1468" s="140"/>
      <c r="DA1468" s="140"/>
      <c r="DB1468" s="140"/>
      <c r="DC1468" s="140"/>
      <c r="DD1468" s="140"/>
      <c r="DE1468" s="140"/>
      <c r="DF1468" s="140"/>
      <c r="DG1468" s="140"/>
      <c r="DH1468" s="140"/>
      <c r="DI1468" s="140"/>
      <c r="DJ1468" s="140"/>
      <c r="DK1468" s="140"/>
      <c r="DL1468" s="140"/>
      <c r="DM1468" s="140"/>
      <c r="DN1468" s="140"/>
      <c r="DO1468" s="140"/>
      <c r="DP1468" s="140"/>
      <c r="DQ1468" s="140"/>
      <c r="DR1468" s="140"/>
      <c r="DS1468" s="140"/>
      <c r="DT1468" s="140"/>
      <c r="DU1468" s="140"/>
      <c r="DV1468" s="140"/>
      <c r="DW1468" s="140"/>
      <c r="DX1468" s="140"/>
      <c r="DY1468" s="140"/>
      <c r="DZ1468" s="140"/>
      <c r="EA1468" s="140"/>
      <c r="EB1468" s="140"/>
      <c r="EC1468" s="140"/>
      <c r="ED1468" s="140"/>
      <c r="EE1468" s="140"/>
      <c r="EF1468" s="140"/>
      <c r="EG1468" s="140"/>
      <c r="EH1468" s="140"/>
      <c r="EI1468" s="140"/>
      <c r="EJ1468" s="140"/>
      <c r="EK1468" s="140"/>
      <c r="EL1468" s="140"/>
      <c r="EM1468" s="140"/>
      <c r="EN1468" s="140"/>
      <c r="EO1468" s="140"/>
      <c r="EP1468" s="140"/>
      <c r="EQ1468" s="140"/>
      <c r="ER1468" s="140"/>
      <c r="ES1468" s="140"/>
      <c r="ET1468" s="140"/>
      <c r="EU1468" s="140"/>
      <c r="EV1468" s="140"/>
      <c r="EW1468" s="140"/>
    </row>
    <row r="1469" spans="1:153" ht="15" customHeight="1" x14ac:dyDescent="0.25">
      <c r="A1469" s="33" t="s">
        <v>3174</v>
      </c>
      <c r="B1469" s="34"/>
      <c r="C1469" s="23"/>
      <c r="D1469" s="472"/>
      <c r="E1469" s="35">
        <f t="shared" si="50"/>
        <v>0</v>
      </c>
      <c r="F1469" s="201">
        <v>2976</v>
      </c>
      <c r="G1469" s="417"/>
      <c r="H1469" s="36" t="s">
        <v>3175</v>
      </c>
      <c r="I1469" s="38"/>
      <c r="J1469" s="202">
        <v>72</v>
      </c>
      <c r="K1469" s="39">
        <f t="shared" si="51"/>
        <v>0</v>
      </c>
      <c r="L1469" s="40" t="s">
        <v>1971</v>
      </c>
      <c r="M1469" s="41">
        <v>748984900281</v>
      </c>
      <c r="N1469" s="40" t="s">
        <v>3174</v>
      </c>
      <c r="O1469" s="46" t="s">
        <v>74</v>
      </c>
      <c r="P1469" s="40" t="s">
        <v>111</v>
      </c>
      <c r="Q1469" s="42" t="s">
        <v>67</v>
      </c>
      <c r="R1469" s="42" t="s">
        <v>31</v>
      </c>
      <c r="S1469" s="304" t="s">
        <v>41</v>
      </c>
      <c r="T1469" s="304">
        <v>12</v>
      </c>
      <c r="U1469" s="304">
        <v>2500</v>
      </c>
      <c r="V1469" s="304" t="s">
        <v>41</v>
      </c>
      <c r="W1469" s="422"/>
      <c r="X1469" s="43">
        <v>41839</v>
      </c>
      <c r="Y1469" s="34"/>
      <c r="Z1469" s="34"/>
      <c r="AA1469" s="34"/>
      <c r="AB1469" s="34"/>
      <c r="AC1469" s="34"/>
      <c r="AD1469" s="100"/>
      <c r="AF1469" s="210"/>
    </row>
    <row r="1470" spans="1:153" ht="15" customHeight="1" x14ac:dyDescent="0.25">
      <c r="A1470" s="33" t="s">
        <v>3311</v>
      </c>
      <c r="B1470" s="34"/>
      <c r="C1470" s="23"/>
      <c r="D1470" s="472"/>
      <c r="E1470" s="35">
        <f t="shared" si="50"/>
        <v>0</v>
      </c>
      <c r="F1470" s="201">
        <v>4148</v>
      </c>
      <c r="G1470" s="417"/>
      <c r="H1470" s="36" t="s">
        <v>3312</v>
      </c>
      <c r="I1470" s="38"/>
      <c r="J1470" s="202">
        <v>69.97</v>
      </c>
      <c r="K1470" s="39">
        <f t="shared" si="51"/>
        <v>0</v>
      </c>
      <c r="L1470" s="40" t="s">
        <v>3313</v>
      </c>
      <c r="M1470" s="41" t="s">
        <v>3314</v>
      </c>
      <c r="N1470" s="40" t="s">
        <v>3311</v>
      </c>
      <c r="O1470" s="46" t="s">
        <v>45</v>
      </c>
      <c r="P1470" s="40" t="s">
        <v>29</v>
      </c>
      <c r="Q1470" s="42" t="s">
        <v>39</v>
      </c>
      <c r="R1470" s="42" t="s">
        <v>31</v>
      </c>
      <c r="S1470" s="304" t="s">
        <v>60</v>
      </c>
      <c r="T1470" s="304">
        <v>4</v>
      </c>
      <c r="U1470" s="304">
        <v>2500</v>
      </c>
      <c r="V1470" s="304" t="s">
        <v>41</v>
      </c>
      <c r="W1470" s="422"/>
      <c r="X1470" s="43"/>
      <c r="Y1470" s="34"/>
      <c r="Z1470" s="34"/>
      <c r="AA1470" s="34"/>
      <c r="AB1470" s="34"/>
      <c r="AC1470" s="34"/>
      <c r="AD1470" s="100"/>
      <c r="AF1470" s="210"/>
      <c r="AK1470" s="100"/>
      <c r="AL1470" s="100"/>
      <c r="AM1470" s="100"/>
      <c r="AN1470" s="100"/>
      <c r="AO1470" s="100"/>
      <c r="AP1470" s="100"/>
      <c r="AQ1470" s="100"/>
      <c r="AR1470" s="100"/>
      <c r="AS1470" s="100"/>
      <c r="AT1470" s="100"/>
      <c r="AU1470" s="100"/>
      <c r="AV1470" s="100"/>
      <c r="AW1470" s="100"/>
      <c r="AX1470" s="100"/>
      <c r="AY1470" s="100"/>
      <c r="AZ1470" s="100"/>
      <c r="BA1470" s="100"/>
      <c r="BB1470" s="100"/>
      <c r="BC1470" s="100"/>
      <c r="BD1470" s="100"/>
      <c r="BE1470" s="100"/>
      <c r="BF1470" s="100"/>
      <c r="BG1470" s="100"/>
      <c r="BH1470" s="100"/>
      <c r="BI1470" s="100"/>
      <c r="BJ1470" s="100"/>
      <c r="BK1470" s="100"/>
      <c r="BL1470" s="100"/>
      <c r="BM1470" s="100"/>
      <c r="BN1470" s="100"/>
      <c r="BO1470" s="100"/>
      <c r="BP1470" s="100"/>
      <c r="BQ1470" s="100"/>
      <c r="BR1470" s="100"/>
      <c r="BS1470" s="100"/>
      <c r="BT1470" s="100"/>
      <c r="BU1470" s="100"/>
      <c r="BV1470" s="100"/>
      <c r="BW1470" s="100"/>
      <c r="BX1470" s="100"/>
      <c r="BY1470" s="100"/>
      <c r="BZ1470" s="100"/>
      <c r="CA1470" s="100"/>
      <c r="CB1470" s="100"/>
      <c r="CC1470" s="100"/>
      <c r="CD1470" s="100"/>
      <c r="CE1470" s="100"/>
      <c r="CF1470" s="100"/>
      <c r="CG1470" s="100"/>
      <c r="CH1470" s="100"/>
      <c r="CI1470" s="100"/>
      <c r="CJ1470" s="100"/>
      <c r="CK1470" s="100"/>
      <c r="CL1470" s="100"/>
      <c r="CM1470" s="100"/>
      <c r="CN1470" s="100"/>
      <c r="CO1470" s="100"/>
      <c r="CP1470" s="100"/>
      <c r="CQ1470" s="100"/>
      <c r="CR1470" s="100"/>
      <c r="CS1470" s="100"/>
      <c r="CT1470" s="100"/>
      <c r="CU1470" s="100"/>
      <c r="CV1470" s="100"/>
      <c r="CW1470" s="100"/>
      <c r="CX1470" s="100"/>
      <c r="CY1470" s="100"/>
      <c r="CZ1470" s="100"/>
      <c r="DA1470" s="100"/>
      <c r="DB1470" s="100"/>
      <c r="DC1470" s="100"/>
      <c r="DD1470" s="100"/>
      <c r="DE1470" s="100"/>
      <c r="DF1470" s="100"/>
      <c r="DG1470" s="100"/>
      <c r="DH1470" s="100"/>
      <c r="DI1470" s="100"/>
      <c r="DJ1470" s="100"/>
      <c r="DK1470" s="100"/>
      <c r="DL1470" s="100"/>
      <c r="DM1470" s="100"/>
      <c r="DN1470" s="100"/>
      <c r="DO1470" s="100"/>
      <c r="DP1470" s="100"/>
      <c r="DQ1470" s="100"/>
      <c r="DR1470" s="100"/>
      <c r="DS1470" s="100"/>
      <c r="DT1470" s="100"/>
      <c r="DU1470" s="100"/>
      <c r="DV1470" s="100"/>
      <c r="DW1470" s="100"/>
      <c r="DX1470" s="100"/>
      <c r="DY1470" s="100"/>
      <c r="DZ1470" s="100"/>
      <c r="EA1470" s="100"/>
      <c r="EB1470" s="100"/>
      <c r="EC1470" s="100"/>
      <c r="ED1470" s="100"/>
      <c r="EE1470" s="100"/>
      <c r="EF1470" s="100"/>
      <c r="EG1470" s="100"/>
      <c r="EH1470" s="100"/>
      <c r="EI1470" s="100"/>
      <c r="EJ1470" s="100"/>
      <c r="EK1470" s="100"/>
      <c r="EL1470" s="100"/>
      <c r="EM1470" s="100"/>
      <c r="EN1470" s="100"/>
      <c r="EO1470" s="100"/>
      <c r="EP1470" s="100"/>
      <c r="EQ1470" s="100"/>
      <c r="ER1470" s="100"/>
      <c r="ES1470" s="100"/>
      <c r="ET1470" s="100"/>
      <c r="EW1470" s="100"/>
    </row>
    <row r="1471" spans="1:153" ht="15" customHeight="1" x14ac:dyDescent="0.25">
      <c r="A1471" s="33" t="s">
        <v>3888</v>
      </c>
      <c r="B1471" s="34"/>
      <c r="C1471" s="23"/>
      <c r="D1471" s="472"/>
      <c r="E1471" s="35">
        <f t="shared" si="50"/>
        <v>0</v>
      </c>
      <c r="F1471" s="201">
        <v>5701</v>
      </c>
      <c r="G1471" s="417"/>
      <c r="H1471" s="36" t="s">
        <v>3889</v>
      </c>
      <c r="I1471" s="38"/>
      <c r="J1471" s="202">
        <v>98.18</v>
      </c>
      <c r="K1471" s="39">
        <f t="shared" si="51"/>
        <v>0</v>
      </c>
      <c r="L1471" s="40" t="s">
        <v>96</v>
      </c>
      <c r="M1471" s="41" t="s">
        <v>3890</v>
      </c>
      <c r="N1471" s="40" t="s">
        <v>3888</v>
      </c>
      <c r="O1471" s="46" t="s">
        <v>37</v>
      </c>
      <c r="P1471" s="40" t="s">
        <v>97</v>
      </c>
      <c r="Q1471" s="42" t="s">
        <v>98</v>
      </c>
      <c r="R1471" s="42" t="s">
        <v>31</v>
      </c>
      <c r="S1471" s="304" t="s">
        <v>41</v>
      </c>
      <c r="T1471" s="304">
        <v>12</v>
      </c>
      <c r="U1471" s="304">
        <v>2500</v>
      </c>
      <c r="V1471" s="304" t="s">
        <v>41</v>
      </c>
      <c r="W1471" s="422"/>
      <c r="X1471" s="43">
        <v>41821</v>
      </c>
      <c r="Y1471" s="34"/>
      <c r="Z1471" s="34"/>
      <c r="AA1471" s="34"/>
      <c r="AB1471" s="34"/>
      <c r="AC1471" s="34"/>
      <c r="AD1471" s="100"/>
      <c r="AF1471" s="210"/>
    </row>
    <row r="1472" spans="1:153" ht="15" customHeight="1" x14ac:dyDescent="0.25">
      <c r="A1472" s="33" t="s">
        <v>2611</v>
      </c>
      <c r="B1472" s="34"/>
      <c r="C1472" s="23"/>
      <c r="D1472" s="472"/>
      <c r="E1472" s="35">
        <f t="shared" si="50"/>
        <v>0</v>
      </c>
      <c r="F1472" s="201">
        <v>2978</v>
      </c>
      <c r="G1472" s="417"/>
      <c r="H1472" s="37" t="s">
        <v>2612</v>
      </c>
      <c r="I1472" s="38"/>
      <c r="J1472" s="202">
        <v>59.47</v>
      </c>
      <c r="K1472" s="39">
        <f t="shared" si="51"/>
        <v>0</v>
      </c>
      <c r="L1472" s="46" t="s">
        <v>2613</v>
      </c>
      <c r="M1472" s="45" t="s">
        <v>2614</v>
      </c>
      <c r="N1472" s="46" t="s">
        <v>2611</v>
      </c>
      <c r="O1472" s="46" t="s">
        <v>2278</v>
      </c>
      <c r="P1472" s="46" t="s">
        <v>146</v>
      </c>
      <c r="Q1472" s="47" t="s">
        <v>39</v>
      </c>
      <c r="R1472" s="47" t="s">
        <v>31</v>
      </c>
      <c r="S1472" s="139" t="s">
        <v>46</v>
      </c>
      <c r="T1472" s="139">
        <v>6</v>
      </c>
      <c r="U1472" s="139">
        <v>2500</v>
      </c>
      <c r="V1472" s="139" t="s">
        <v>41</v>
      </c>
      <c r="W1472" s="426"/>
      <c r="X1472" s="153">
        <v>42107</v>
      </c>
      <c r="Y1472" s="34"/>
      <c r="Z1472" s="34"/>
      <c r="AA1472" s="34"/>
      <c r="AB1472" s="34"/>
      <c r="AC1472" s="34"/>
      <c r="AD1472" s="100"/>
      <c r="AF1472" s="210"/>
      <c r="AJ1472" s="100"/>
      <c r="AK1472" s="140"/>
      <c r="AL1472" s="140"/>
      <c r="AM1472" s="140"/>
      <c r="AN1472" s="140"/>
      <c r="AO1472" s="140"/>
      <c r="AP1472" s="140"/>
      <c r="AQ1472" s="140"/>
      <c r="AR1472" s="140"/>
      <c r="AS1472" s="140"/>
      <c r="AT1472" s="140"/>
      <c r="AU1472" s="140"/>
      <c r="AV1472" s="140"/>
      <c r="AW1472" s="140"/>
      <c r="AX1472" s="140"/>
      <c r="AY1472" s="140"/>
      <c r="AZ1472" s="140"/>
      <c r="BA1472" s="140"/>
      <c r="BB1472" s="140"/>
      <c r="BC1472" s="140"/>
      <c r="BD1472" s="140"/>
      <c r="BE1472" s="140"/>
      <c r="BF1472" s="140"/>
      <c r="BG1472" s="140"/>
      <c r="BH1472" s="140"/>
      <c r="BI1472" s="140"/>
      <c r="BJ1472" s="140"/>
      <c r="BK1472" s="140"/>
      <c r="BL1472" s="140"/>
      <c r="BM1472" s="140"/>
      <c r="BN1472" s="140"/>
      <c r="BO1472" s="140"/>
      <c r="BP1472" s="140"/>
      <c r="BQ1472" s="140"/>
      <c r="BR1472" s="140"/>
      <c r="BS1472" s="140"/>
      <c r="BT1472" s="140"/>
      <c r="BU1472" s="140"/>
      <c r="BV1472" s="140"/>
      <c r="BW1472" s="140"/>
      <c r="BX1472" s="140"/>
      <c r="BY1472" s="140"/>
      <c r="BZ1472" s="140"/>
      <c r="CA1472" s="140"/>
      <c r="CB1472" s="140"/>
      <c r="CC1472" s="140"/>
      <c r="CD1472" s="140"/>
      <c r="CE1472" s="140"/>
      <c r="CF1472" s="140"/>
      <c r="CG1472" s="140"/>
      <c r="CH1472" s="140"/>
      <c r="CI1472" s="140"/>
      <c r="CJ1472" s="140"/>
      <c r="CK1472" s="140"/>
      <c r="CL1472" s="140"/>
      <c r="CM1472" s="140"/>
      <c r="CN1472" s="140"/>
      <c r="CO1472" s="140"/>
      <c r="CP1472" s="140"/>
      <c r="CQ1472" s="140"/>
      <c r="CR1472" s="140"/>
      <c r="CS1472" s="140"/>
      <c r="CT1472" s="140"/>
      <c r="CU1472" s="140"/>
      <c r="CV1472" s="140"/>
      <c r="CW1472" s="140"/>
      <c r="CX1472" s="140"/>
      <c r="CY1472" s="140"/>
      <c r="CZ1472" s="140"/>
      <c r="DA1472" s="140"/>
      <c r="DB1472" s="140"/>
      <c r="DC1472" s="140"/>
      <c r="DD1472" s="140"/>
      <c r="DE1472" s="140"/>
      <c r="DF1472" s="140"/>
      <c r="DG1472" s="140"/>
      <c r="DH1472" s="140"/>
      <c r="DI1472" s="140"/>
      <c r="DJ1472" s="140"/>
      <c r="DK1472" s="140"/>
      <c r="DL1472" s="140"/>
      <c r="DM1472" s="140"/>
      <c r="DN1472" s="140"/>
      <c r="DO1472" s="140"/>
      <c r="DP1472" s="140"/>
      <c r="DQ1472" s="140"/>
      <c r="DR1472" s="140"/>
      <c r="DS1472" s="140"/>
      <c r="DT1472" s="140"/>
      <c r="DU1472" s="140"/>
      <c r="DV1472" s="140"/>
      <c r="DW1472" s="140"/>
      <c r="DX1472" s="140"/>
      <c r="DY1472" s="140"/>
      <c r="DZ1472" s="140"/>
      <c r="EA1472" s="140"/>
      <c r="EB1472" s="140"/>
      <c r="EC1472" s="140"/>
      <c r="ED1472" s="140"/>
      <c r="EE1472" s="140"/>
      <c r="EF1472" s="140"/>
      <c r="EG1472" s="140"/>
      <c r="EH1472" s="140"/>
      <c r="EI1472" s="140"/>
      <c r="EJ1472" s="140"/>
      <c r="EK1472" s="140"/>
      <c r="EL1472" s="140"/>
      <c r="EM1472" s="140"/>
      <c r="EN1472" s="140"/>
      <c r="EO1472" s="140"/>
      <c r="EP1472" s="140"/>
      <c r="EQ1472" s="140"/>
      <c r="ER1472" s="140"/>
      <c r="ES1472" s="140"/>
      <c r="ET1472" s="140"/>
      <c r="EU1472" s="100"/>
      <c r="EV1472" s="100"/>
      <c r="EW1472" s="140"/>
    </row>
    <row r="1473" spans="1:153" ht="15" customHeight="1" x14ac:dyDescent="0.25">
      <c r="A1473" s="33" t="s">
        <v>2914</v>
      </c>
      <c r="B1473" s="34"/>
      <c r="C1473" s="23"/>
      <c r="D1473" s="472"/>
      <c r="E1473" s="35">
        <f t="shared" si="50"/>
        <v>0</v>
      </c>
      <c r="F1473" s="201">
        <v>7159</v>
      </c>
      <c r="G1473" s="417"/>
      <c r="H1473" s="36" t="s">
        <v>2915</v>
      </c>
      <c r="I1473" s="38"/>
      <c r="J1473" s="202">
        <v>34.979999999999997</v>
      </c>
      <c r="K1473" s="39">
        <f t="shared" si="51"/>
        <v>0</v>
      </c>
      <c r="L1473" s="40" t="s">
        <v>10071</v>
      </c>
      <c r="M1473" s="41" t="s">
        <v>2916</v>
      </c>
      <c r="N1473" s="40" t="s">
        <v>2914</v>
      </c>
      <c r="O1473" s="46" t="s">
        <v>2719</v>
      </c>
      <c r="P1473" s="40" t="s">
        <v>29</v>
      </c>
      <c r="Q1473" s="42" t="s">
        <v>39</v>
      </c>
      <c r="R1473" s="42" t="s">
        <v>31</v>
      </c>
      <c r="S1473" s="304" t="s">
        <v>46</v>
      </c>
      <c r="T1473" s="304">
        <v>6</v>
      </c>
      <c r="U1473" s="304">
        <v>2500</v>
      </c>
      <c r="V1473" s="304" t="s">
        <v>41</v>
      </c>
      <c r="W1473" s="422"/>
      <c r="X1473" s="43"/>
      <c r="Y1473" s="34"/>
      <c r="Z1473" s="34"/>
      <c r="AA1473" s="34"/>
      <c r="AB1473" s="34"/>
      <c r="AC1473" s="34"/>
      <c r="AD1473" s="100"/>
      <c r="AF1473" s="210"/>
    </row>
    <row r="1474" spans="1:153" ht="15" customHeight="1" x14ac:dyDescent="0.25">
      <c r="A1474" s="33" t="s">
        <v>2917</v>
      </c>
      <c r="B1474" s="34"/>
      <c r="C1474" s="23"/>
      <c r="D1474" s="472"/>
      <c r="E1474" s="35">
        <f t="shared" si="50"/>
        <v>0</v>
      </c>
      <c r="F1474" s="201">
        <v>2981</v>
      </c>
      <c r="G1474" s="417"/>
      <c r="H1474" s="36" t="s">
        <v>2918</v>
      </c>
      <c r="I1474" s="38"/>
      <c r="J1474" s="202">
        <v>60</v>
      </c>
      <c r="K1474" s="39">
        <f t="shared" si="51"/>
        <v>0</v>
      </c>
      <c r="L1474" s="40" t="s">
        <v>2919</v>
      </c>
      <c r="M1474" s="41" t="s">
        <v>2920</v>
      </c>
      <c r="N1474" s="40" t="s">
        <v>2917</v>
      </c>
      <c r="O1474" s="46" t="s">
        <v>2719</v>
      </c>
      <c r="P1474" s="40" t="s">
        <v>95</v>
      </c>
      <c r="Q1474" s="42" t="s">
        <v>39</v>
      </c>
      <c r="R1474" s="42" t="s">
        <v>31</v>
      </c>
      <c r="S1474" s="304" t="s">
        <v>41</v>
      </c>
      <c r="T1474" s="304">
        <v>12</v>
      </c>
      <c r="U1474" s="304">
        <v>500</v>
      </c>
      <c r="V1474" s="304" t="s">
        <v>41</v>
      </c>
      <c r="W1474" s="422"/>
      <c r="X1474" s="43">
        <v>41953</v>
      </c>
      <c r="Y1474" s="34"/>
      <c r="Z1474" s="34"/>
      <c r="AA1474" s="34"/>
      <c r="AB1474" s="34"/>
      <c r="AC1474" s="34"/>
      <c r="AD1474" s="100"/>
      <c r="AF1474" s="210"/>
      <c r="AK1474" s="140"/>
      <c r="AL1474" s="140"/>
      <c r="AM1474" s="140"/>
      <c r="AN1474" s="140"/>
      <c r="AO1474" s="140"/>
      <c r="AP1474" s="140"/>
      <c r="AQ1474" s="140"/>
      <c r="AR1474" s="140"/>
      <c r="AS1474" s="140"/>
      <c r="AT1474" s="140"/>
      <c r="AU1474" s="140"/>
      <c r="AV1474" s="140"/>
      <c r="AW1474" s="140"/>
      <c r="AX1474" s="140"/>
      <c r="AY1474" s="140"/>
      <c r="AZ1474" s="140"/>
      <c r="BA1474" s="140"/>
      <c r="BB1474" s="140"/>
      <c r="BC1474" s="140"/>
      <c r="BD1474" s="140"/>
      <c r="BE1474" s="140"/>
      <c r="BF1474" s="140"/>
      <c r="BG1474" s="140"/>
      <c r="BH1474" s="140"/>
      <c r="BI1474" s="140"/>
      <c r="BJ1474" s="140"/>
      <c r="BK1474" s="140"/>
      <c r="BL1474" s="140"/>
      <c r="BM1474" s="140"/>
      <c r="BN1474" s="140"/>
      <c r="BO1474" s="140"/>
      <c r="BP1474" s="140"/>
      <c r="BQ1474" s="140"/>
      <c r="BR1474" s="140"/>
      <c r="BS1474" s="140"/>
      <c r="BT1474" s="140"/>
      <c r="BU1474" s="140"/>
      <c r="BV1474" s="140"/>
      <c r="BW1474" s="140"/>
      <c r="BX1474" s="140"/>
      <c r="BY1474" s="140"/>
      <c r="BZ1474" s="140"/>
      <c r="CA1474" s="140"/>
      <c r="CB1474" s="140"/>
      <c r="CC1474" s="140"/>
      <c r="CD1474" s="140"/>
      <c r="CE1474" s="140"/>
      <c r="CF1474" s="140"/>
      <c r="CG1474" s="140"/>
      <c r="CH1474" s="140"/>
      <c r="CI1474" s="140"/>
      <c r="CJ1474" s="140"/>
      <c r="CK1474" s="140"/>
      <c r="CL1474" s="140"/>
      <c r="CM1474" s="140"/>
      <c r="CN1474" s="140"/>
      <c r="CO1474" s="140"/>
      <c r="CP1474" s="140"/>
      <c r="CQ1474" s="140"/>
      <c r="CR1474" s="140"/>
      <c r="CS1474" s="140"/>
      <c r="CT1474" s="140"/>
      <c r="CU1474" s="140"/>
      <c r="CV1474" s="140"/>
      <c r="CW1474" s="140"/>
      <c r="CX1474" s="140"/>
      <c r="CY1474" s="140"/>
      <c r="CZ1474" s="140"/>
      <c r="DA1474" s="140"/>
      <c r="DB1474" s="140"/>
      <c r="DC1474" s="140"/>
      <c r="DD1474" s="140"/>
      <c r="DE1474" s="140"/>
      <c r="DF1474" s="140"/>
      <c r="DG1474" s="140"/>
      <c r="DH1474" s="140"/>
      <c r="DI1474" s="140"/>
      <c r="DJ1474" s="140"/>
      <c r="DK1474" s="140"/>
      <c r="DL1474" s="140"/>
      <c r="DM1474" s="140"/>
      <c r="DN1474" s="140"/>
      <c r="DO1474" s="140"/>
      <c r="DP1474" s="140"/>
      <c r="DQ1474" s="140"/>
      <c r="DR1474" s="140"/>
      <c r="DS1474" s="140"/>
      <c r="DT1474" s="140"/>
      <c r="DU1474" s="140"/>
      <c r="DV1474" s="140"/>
      <c r="DW1474" s="140"/>
      <c r="DX1474" s="140"/>
      <c r="DY1474" s="140"/>
      <c r="DZ1474" s="140"/>
      <c r="EA1474" s="140"/>
      <c r="EB1474" s="140"/>
      <c r="EC1474" s="140"/>
      <c r="ED1474" s="140"/>
      <c r="EE1474" s="140"/>
      <c r="EF1474" s="140"/>
      <c r="EG1474" s="140"/>
      <c r="EH1474" s="140"/>
      <c r="EI1474" s="140"/>
      <c r="EJ1474" s="140"/>
      <c r="EK1474" s="140"/>
      <c r="EL1474" s="140"/>
      <c r="EM1474" s="140"/>
      <c r="EN1474" s="140"/>
      <c r="EO1474" s="140"/>
      <c r="EP1474" s="140"/>
      <c r="EQ1474" s="140"/>
      <c r="ER1474" s="140"/>
      <c r="ES1474" s="140"/>
      <c r="ET1474" s="140"/>
      <c r="EU1474" s="100"/>
      <c r="EV1474" s="100"/>
      <c r="EW1474" s="140"/>
    </row>
    <row r="1475" spans="1:153" ht="15" customHeight="1" x14ac:dyDescent="0.25">
      <c r="A1475" s="33" t="s">
        <v>2615</v>
      </c>
      <c r="B1475" s="34"/>
      <c r="C1475" s="23"/>
      <c r="D1475" s="472"/>
      <c r="E1475" s="35">
        <f t="shared" si="50"/>
        <v>0</v>
      </c>
      <c r="F1475" s="201">
        <v>6133</v>
      </c>
      <c r="G1475" s="417"/>
      <c r="H1475" s="36" t="s">
        <v>2616</v>
      </c>
      <c r="I1475" s="38"/>
      <c r="J1475" s="202">
        <v>43.16</v>
      </c>
      <c r="K1475" s="39">
        <f t="shared" si="51"/>
        <v>0</v>
      </c>
      <c r="L1475" s="40" t="s">
        <v>292</v>
      </c>
      <c r="M1475" s="41" t="s">
        <v>2617</v>
      </c>
      <c r="N1475" s="40" t="s">
        <v>2615</v>
      </c>
      <c r="O1475" s="46" t="s">
        <v>2278</v>
      </c>
      <c r="P1475" s="40" t="s">
        <v>116</v>
      </c>
      <c r="Q1475" s="42" t="s">
        <v>39</v>
      </c>
      <c r="R1475" s="42" t="s">
        <v>31</v>
      </c>
      <c r="S1475" s="304" t="s">
        <v>9121</v>
      </c>
      <c r="T1475" s="306">
        <v>2</v>
      </c>
      <c r="U1475" s="304">
        <v>2500</v>
      </c>
      <c r="V1475" s="304" t="s">
        <v>41</v>
      </c>
      <c r="W1475" s="422"/>
      <c r="X1475" s="43">
        <v>41662</v>
      </c>
      <c r="Y1475" s="34"/>
      <c r="Z1475" s="34"/>
      <c r="AA1475" s="34"/>
      <c r="AB1475" s="34"/>
      <c r="AC1475" s="34"/>
      <c r="AD1475" s="100"/>
      <c r="AF1475" s="210"/>
    </row>
    <row r="1476" spans="1:153" ht="15" customHeight="1" x14ac:dyDescent="0.25">
      <c r="A1476" s="33" t="s">
        <v>2618</v>
      </c>
      <c r="B1476" s="34"/>
      <c r="C1476" s="23"/>
      <c r="D1476" s="472"/>
      <c r="E1476" s="35">
        <f t="shared" si="50"/>
        <v>0</v>
      </c>
      <c r="F1476" s="201">
        <v>3580</v>
      </c>
      <c r="G1476" s="417"/>
      <c r="H1476" s="36" t="s">
        <v>2619</v>
      </c>
      <c r="I1476" s="162"/>
      <c r="J1476" s="202">
        <v>43.16</v>
      </c>
      <c r="K1476" s="206">
        <f t="shared" si="51"/>
        <v>0</v>
      </c>
      <c r="L1476" s="40" t="s">
        <v>292</v>
      </c>
      <c r="M1476" s="41" t="s">
        <v>2620</v>
      </c>
      <c r="N1476" s="40" t="s">
        <v>2618</v>
      </c>
      <c r="O1476" s="46" t="s">
        <v>2278</v>
      </c>
      <c r="P1476" s="40" t="s">
        <v>116</v>
      </c>
      <c r="Q1476" s="42" t="s">
        <v>39</v>
      </c>
      <c r="R1476" s="42" t="s">
        <v>31</v>
      </c>
      <c r="S1476" s="304" t="s">
        <v>60</v>
      </c>
      <c r="T1476" s="306">
        <v>4</v>
      </c>
      <c r="U1476" s="304">
        <v>2500</v>
      </c>
      <c r="V1476" s="304" t="s">
        <v>41</v>
      </c>
      <c r="W1476" s="422"/>
      <c r="X1476" s="43"/>
      <c r="Y1476" s="34"/>
      <c r="Z1476" s="34"/>
      <c r="AA1476" s="34"/>
      <c r="AB1476" s="34"/>
      <c r="AC1476" s="34"/>
      <c r="AD1476" s="100"/>
      <c r="AF1476" s="210"/>
    </row>
    <row r="1477" spans="1:153" ht="15" customHeight="1" x14ac:dyDescent="0.25">
      <c r="A1477" s="33" t="s">
        <v>3390</v>
      </c>
      <c r="B1477" s="34"/>
      <c r="C1477" s="23"/>
      <c r="D1477" s="472"/>
      <c r="E1477" s="35">
        <f t="shared" ref="E1477:E1540" si="52">I1477</f>
        <v>0</v>
      </c>
      <c r="F1477" s="201">
        <v>8831</v>
      </c>
      <c r="G1477" s="417"/>
      <c r="H1477" s="37" t="s">
        <v>3391</v>
      </c>
      <c r="I1477" s="38"/>
      <c r="J1477" s="202">
        <v>58.5</v>
      </c>
      <c r="K1477" s="39">
        <f t="shared" si="51"/>
        <v>0</v>
      </c>
      <c r="L1477" s="46" t="s">
        <v>3392</v>
      </c>
      <c r="M1477" s="45">
        <v>11301611</v>
      </c>
      <c r="N1477" s="46" t="s">
        <v>3390</v>
      </c>
      <c r="O1477" s="46" t="s">
        <v>3352</v>
      </c>
      <c r="P1477" s="46" t="s">
        <v>969</v>
      </c>
      <c r="Q1477" s="47" t="s">
        <v>67</v>
      </c>
      <c r="R1477" s="47" t="s">
        <v>31</v>
      </c>
      <c r="S1477" s="308" t="s">
        <v>46</v>
      </c>
      <c r="T1477" s="139">
        <v>6</v>
      </c>
      <c r="U1477" s="139">
        <v>2500</v>
      </c>
      <c r="V1477" s="139" t="s">
        <v>41</v>
      </c>
      <c r="W1477" s="427"/>
      <c r="X1477" s="154" t="s">
        <v>230</v>
      </c>
      <c r="Y1477" s="32"/>
      <c r="Z1477" s="32"/>
      <c r="AA1477" s="49"/>
      <c r="AB1477" s="32"/>
      <c r="AC1477" s="32"/>
      <c r="AD1477" s="100"/>
      <c r="AF1477" s="210"/>
      <c r="AJ1477" s="100"/>
    </row>
    <row r="1478" spans="1:153" ht="15" customHeight="1" x14ac:dyDescent="0.25">
      <c r="A1478" s="33" t="s">
        <v>10062</v>
      </c>
      <c r="B1478" s="34"/>
      <c r="C1478" s="34"/>
      <c r="D1478" s="472"/>
      <c r="E1478" s="35">
        <f t="shared" si="52"/>
        <v>0</v>
      </c>
      <c r="F1478" s="201">
        <v>8873</v>
      </c>
      <c r="G1478" s="417"/>
      <c r="H1478" s="36" t="s">
        <v>10060</v>
      </c>
      <c r="I1478" s="102"/>
      <c r="J1478" s="202">
        <v>74.97</v>
      </c>
      <c r="K1478" s="39">
        <f t="shared" si="51"/>
        <v>0</v>
      </c>
      <c r="L1478" s="40" t="s">
        <v>10064</v>
      </c>
      <c r="M1478" s="41" t="s">
        <v>10066</v>
      </c>
      <c r="N1478" s="40" t="s">
        <v>10062</v>
      </c>
      <c r="O1478" s="46" t="s">
        <v>37</v>
      </c>
      <c r="P1478" s="40" t="s">
        <v>95</v>
      </c>
      <c r="Q1478" s="42" t="s">
        <v>39</v>
      </c>
      <c r="R1478" s="42" t="s">
        <v>31</v>
      </c>
      <c r="S1478" s="304" t="s">
        <v>41</v>
      </c>
      <c r="T1478" s="304">
        <v>5</v>
      </c>
      <c r="U1478" s="304">
        <v>1500</v>
      </c>
      <c r="V1478" s="304" t="s">
        <v>41</v>
      </c>
      <c r="W1478" s="422"/>
      <c r="X1478" s="43" t="s">
        <v>9955</v>
      </c>
      <c r="Y1478" s="34"/>
      <c r="Z1478" s="34"/>
      <c r="AA1478" s="34"/>
      <c r="AB1478" s="34"/>
      <c r="AC1478" s="34"/>
      <c r="AD1478" s="100"/>
      <c r="AE1478" s="100"/>
      <c r="AF1478" s="210"/>
      <c r="AG1478" s="100"/>
      <c r="AH1478" s="100"/>
      <c r="AI1478" s="100"/>
      <c r="AK1478" s="140"/>
      <c r="AL1478" s="140"/>
      <c r="AM1478" s="140"/>
      <c r="AN1478" s="140"/>
      <c r="AO1478" s="140"/>
      <c r="AP1478" s="140"/>
      <c r="AQ1478" s="140"/>
      <c r="AR1478" s="140"/>
      <c r="AS1478" s="140"/>
      <c r="AT1478" s="140"/>
      <c r="AU1478" s="140"/>
      <c r="AV1478" s="140"/>
      <c r="AW1478" s="140"/>
      <c r="AX1478" s="140"/>
      <c r="AY1478" s="140"/>
      <c r="AZ1478" s="140"/>
      <c r="BA1478" s="140"/>
      <c r="BB1478" s="140"/>
      <c r="BC1478" s="140"/>
      <c r="BD1478" s="140"/>
      <c r="BE1478" s="140"/>
      <c r="BF1478" s="140"/>
      <c r="BG1478" s="140"/>
      <c r="BH1478" s="140"/>
      <c r="BI1478" s="140"/>
      <c r="BJ1478" s="140"/>
      <c r="BK1478" s="140"/>
      <c r="BL1478" s="140"/>
      <c r="BM1478" s="140"/>
      <c r="BN1478" s="140"/>
      <c r="BO1478" s="140"/>
      <c r="BP1478" s="140"/>
      <c r="BQ1478" s="140"/>
      <c r="BR1478" s="140"/>
      <c r="BS1478" s="140"/>
      <c r="BT1478" s="140"/>
      <c r="BU1478" s="140"/>
      <c r="BV1478" s="140"/>
      <c r="BW1478" s="140"/>
      <c r="BX1478" s="140"/>
      <c r="BY1478" s="140"/>
      <c r="BZ1478" s="140"/>
      <c r="CA1478" s="140"/>
      <c r="CB1478" s="140"/>
      <c r="CC1478" s="140"/>
      <c r="CD1478" s="140"/>
      <c r="CE1478" s="140"/>
      <c r="CF1478" s="140"/>
      <c r="CG1478" s="140"/>
      <c r="CH1478" s="140"/>
      <c r="CI1478" s="140"/>
      <c r="CJ1478" s="140"/>
      <c r="CK1478" s="140"/>
      <c r="CL1478" s="140"/>
      <c r="CM1478" s="140"/>
      <c r="CN1478" s="140"/>
      <c r="CO1478" s="140"/>
      <c r="CP1478" s="140"/>
      <c r="CQ1478" s="140"/>
      <c r="CR1478" s="140"/>
      <c r="CS1478" s="140"/>
      <c r="CT1478" s="140"/>
      <c r="CU1478" s="140"/>
      <c r="CV1478" s="140"/>
      <c r="CW1478" s="140"/>
      <c r="CX1478" s="140"/>
      <c r="CY1478" s="140"/>
      <c r="CZ1478" s="140"/>
      <c r="DA1478" s="140"/>
      <c r="DB1478" s="140"/>
      <c r="DC1478" s="140"/>
      <c r="DD1478" s="140"/>
      <c r="DE1478" s="140"/>
      <c r="DF1478" s="140"/>
      <c r="DG1478" s="140"/>
      <c r="DH1478" s="140"/>
      <c r="DI1478" s="140"/>
      <c r="DJ1478" s="140"/>
      <c r="DK1478" s="140"/>
      <c r="DL1478" s="140"/>
      <c r="DM1478" s="140"/>
      <c r="DN1478" s="140"/>
      <c r="DO1478" s="140"/>
      <c r="DP1478" s="140"/>
      <c r="DQ1478" s="140"/>
      <c r="DR1478" s="140"/>
      <c r="DS1478" s="140"/>
      <c r="DT1478" s="140"/>
      <c r="DU1478" s="140"/>
      <c r="DV1478" s="140"/>
      <c r="DW1478" s="140"/>
      <c r="DX1478" s="140"/>
      <c r="DY1478" s="140"/>
      <c r="DZ1478" s="140"/>
      <c r="EA1478" s="140"/>
      <c r="EB1478" s="140"/>
      <c r="EC1478" s="140"/>
      <c r="ED1478" s="140"/>
      <c r="EE1478" s="140"/>
      <c r="EF1478" s="140"/>
      <c r="EG1478" s="140"/>
      <c r="EH1478" s="140"/>
      <c r="EI1478" s="140"/>
      <c r="EJ1478" s="140"/>
      <c r="EK1478" s="140"/>
      <c r="EL1478" s="140"/>
      <c r="EM1478" s="140"/>
      <c r="EN1478" s="140"/>
      <c r="EO1478" s="140"/>
      <c r="EP1478" s="140"/>
      <c r="EQ1478" s="140"/>
      <c r="ER1478" s="140"/>
      <c r="ES1478" s="140"/>
      <c r="ET1478" s="140"/>
      <c r="EU1478" s="140"/>
      <c r="EV1478" s="140"/>
      <c r="EW1478" s="140"/>
    </row>
    <row r="1479" spans="1:153" ht="15" customHeight="1" x14ac:dyDescent="0.25">
      <c r="A1479" s="33" t="s">
        <v>612</v>
      </c>
      <c r="B1479" s="34"/>
      <c r="C1479" s="23"/>
      <c r="D1479" s="472"/>
      <c r="E1479" s="35">
        <f t="shared" si="52"/>
        <v>0</v>
      </c>
      <c r="F1479" s="201">
        <v>1384</v>
      </c>
      <c r="G1479" s="417"/>
      <c r="H1479" s="37" t="s">
        <v>613</v>
      </c>
      <c r="I1479" s="38"/>
      <c r="J1479" s="202">
        <v>51.9</v>
      </c>
      <c r="K1479" s="39">
        <f t="shared" si="51"/>
        <v>0</v>
      </c>
      <c r="L1479" s="46" t="s">
        <v>419</v>
      </c>
      <c r="M1479" s="45" t="s">
        <v>614</v>
      </c>
      <c r="N1479" s="46" t="s">
        <v>612</v>
      </c>
      <c r="O1479" s="46" t="s">
        <v>407</v>
      </c>
      <c r="P1479" s="46" t="s">
        <v>116</v>
      </c>
      <c r="Q1479" s="47" t="s">
        <v>39</v>
      </c>
      <c r="R1479" s="47" t="s">
        <v>31</v>
      </c>
      <c r="S1479" s="139" t="s">
        <v>41</v>
      </c>
      <c r="T1479" s="139">
        <v>12</v>
      </c>
      <c r="U1479" s="139">
        <v>2500</v>
      </c>
      <c r="V1479" s="139" t="s">
        <v>41</v>
      </c>
      <c r="W1479" s="427"/>
      <c r="X1479" s="155">
        <v>42272</v>
      </c>
      <c r="Y1479" s="32"/>
      <c r="Z1479" s="32"/>
      <c r="AA1479" s="32"/>
      <c r="AB1479" s="32"/>
      <c r="AC1479" s="32"/>
      <c r="AD1479" s="100"/>
      <c r="AF1479" s="210"/>
      <c r="AJ1479" s="100"/>
    </row>
    <row r="1480" spans="1:153" ht="15" customHeight="1" x14ac:dyDescent="0.25">
      <c r="A1480" s="33" t="s">
        <v>2921</v>
      </c>
      <c r="B1480" s="34"/>
      <c r="C1480" s="23"/>
      <c r="D1480" s="472"/>
      <c r="E1480" s="35">
        <f t="shared" si="52"/>
        <v>0</v>
      </c>
      <c r="F1480" s="201">
        <v>4226</v>
      </c>
      <c r="G1480" s="417"/>
      <c r="H1480" s="36" t="s">
        <v>2922</v>
      </c>
      <c r="I1480" s="38"/>
      <c r="J1480" s="202">
        <v>49.5</v>
      </c>
      <c r="K1480" s="39">
        <f t="shared" si="51"/>
        <v>0</v>
      </c>
      <c r="L1480" s="40" t="s">
        <v>2923</v>
      </c>
      <c r="M1480" s="40">
        <v>11191808</v>
      </c>
      <c r="N1480" s="40" t="s">
        <v>2921</v>
      </c>
      <c r="O1480" s="46" t="s">
        <v>2719</v>
      </c>
      <c r="P1480" s="40" t="s">
        <v>111</v>
      </c>
      <c r="Q1480" s="42" t="s">
        <v>67</v>
      </c>
      <c r="R1480" s="42" t="s">
        <v>31</v>
      </c>
      <c r="S1480" s="304" t="s">
        <v>46</v>
      </c>
      <c r="T1480" s="304">
        <v>6</v>
      </c>
      <c r="U1480" s="304">
        <v>2500</v>
      </c>
      <c r="V1480" s="304" t="s">
        <v>41</v>
      </c>
      <c r="W1480" s="422"/>
      <c r="X1480" s="43">
        <v>41927</v>
      </c>
      <c r="Y1480" s="34"/>
      <c r="Z1480" s="34"/>
      <c r="AA1480" s="34"/>
      <c r="AB1480" s="34"/>
      <c r="AC1480" s="34"/>
      <c r="AD1480" s="100"/>
      <c r="AF1480" s="210"/>
      <c r="AJ1480" s="100"/>
      <c r="AK1480" s="140"/>
      <c r="AL1480" s="140"/>
      <c r="AM1480" s="140"/>
      <c r="AN1480" s="140"/>
      <c r="AO1480" s="140"/>
      <c r="AP1480" s="140"/>
      <c r="AQ1480" s="140"/>
      <c r="AR1480" s="140"/>
      <c r="AS1480" s="140"/>
      <c r="AT1480" s="140"/>
      <c r="AU1480" s="140"/>
      <c r="AV1480" s="140"/>
      <c r="AW1480" s="140"/>
      <c r="AX1480" s="140"/>
      <c r="AY1480" s="140"/>
      <c r="AZ1480" s="140"/>
      <c r="BA1480" s="140"/>
      <c r="BB1480" s="140"/>
      <c r="BC1480" s="140"/>
      <c r="BD1480" s="140"/>
      <c r="BE1480" s="140"/>
      <c r="BF1480" s="140"/>
      <c r="BG1480" s="140"/>
      <c r="BH1480" s="140"/>
      <c r="BI1480" s="140"/>
      <c r="BJ1480" s="140"/>
      <c r="BK1480" s="140"/>
      <c r="BL1480" s="140"/>
      <c r="BM1480" s="140"/>
      <c r="BN1480" s="140"/>
      <c r="BO1480" s="140"/>
      <c r="BP1480" s="140"/>
      <c r="BQ1480" s="140"/>
      <c r="BR1480" s="140"/>
      <c r="BS1480" s="140"/>
      <c r="BT1480" s="140"/>
      <c r="BU1480" s="140"/>
      <c r="BV1480" s="140"/>
      <c r="BW1480" s="140"/>
      <c r="BX1480" s="140"/>
      <c r="BY1480" s="140"/>
      <c r="BZ1480" s="140"/>
      <c r="CA1480" s="140"/>
      <c r="CB1480" s="140"/>
      <c r="CC1480" s="140"/>
      <c r="CD1480" s="140"/>
      <c r="CE1480" s="140"/>
      <c r="CF1480" s="140"/>
      <c r="CG1480" s="140"/>
      <c r="CH1480" s="140"/>
      <c r="CI1480" s="140"/>
      <c r="CJ1480" s="140"/>
      <c r="CK1480" s="140"/>
      <c r="CL1480" s="140"/>
      <c r="CM1480" s="140"/>
      <c r="CN1480" s="140"/>
      <c r="CO1480" s="140"/>
      <c r="CP1480" s="140"/>
      <c r="CQ1480" s="140"/>
      <c r="CR1480" s="140"/>
      <c r="CS1480" s="140"/>
      <c r="CT1480" s="140"/>
      <c r="CU1480" s="140"/>
      <c r="CV1480" s="140"/>
      <c r="CW1480" s="140"/>
      <c r="CX1480" s="140"/>
      <c r="CY1480" s="140"/>
      <c r="CZ1480" s="140"/>
      <c r="DA1480" s="140"/>
      <c r="DB1480" s="140"/>
      <c r="DC1480" s="140"/>
      <c r="DD1480" s="140"/>
      <c r="DE1480" s="140"/>
      <c r="DF1480" s="140"/>
      <c r="DG1480" s="140"/>
      <c r="DH1480" s="140"/>
      <c r="DI1480" s="140"/>
      <c r="DJ1480" s="140"/>
      <c r="DK1480" s="140"/>
      <c r="DL1480" s="140"/>
      <c r="DM1480" s="140"/>
      <c r="DN1480" s="140"/>
      <c r="DO1480" s="140"/>
      <c r="DP1480" s="140"/>
      <c r="DQ1480" s="140"/>
      <c r="DR1480" s="140"/>
      <c r="DS1480" s="140"/>
      <c r="DT1480" s="140"/>
      <c r="DU1480" s="140"/>
      <c r="DV1480" s="140"/>
      <c r="DW1480" s="140"/>
      <c r="DX1480" s="140"/>
      <c r="DY1480" s="140"/>
      <c r="DZ1480" s="140"/>
      <c r="EA1480" s="140"/>
      <c r="EB1480" s="140"/>
      <c r="EC1480" s="140"/>
      <c r="ED1480" s="140"/>
      <c r="EE1480" s="140"/>
      <c r="EF1480" s="140"/>
      <c r="EG1480" s="140"/>
      <c r="EH1480" s="140"/>
      <c r="EI1480" s="140"/>
      <c r="EJ1480" s="140"/>
      <c r="EK1480" s="140"/>
      <c r="EL1480" s="140"/>
      <c r="EM1480" s="140"/>
      <c r="EN1480" s="140"/>
      <c r="EO1480" s="140"/>
      <c r="EP1480" s="140"/>
      <c r="EQ1480" s="140"/>
      <c r="ER1480" s="140"/>
      <c r="ES1480" s="140"/>
      <c r="ET1480" s="140"/>
      <c r="EU1480" s="140"/>
      <c r="EV1480" s="140"/>
      <c r="EW1480" s="140"/>
    </row>
    <row r="1481" spans="1:153" ht="15" customHeight="1" x14ac:dyDescent="0.25">
      <c r="A1481" s="33" t="s">
        <v>9992</v>
      </c>
      <c r="B1481" s="34"/>
      <c r="C1481" s="34"/>
      <c r="D1481" s="472"/>
      <c r="E1481" s="35">
        <f t="shared" si="52"/>
        <v>0</v>
      </c>
      <c r="F1481" s="201">
        <v>32687</v>
      </c>
      <c r="G1481" s="417"/>
      <c r="H1481" s="36" t="s">
        <v>9993</v>
      </c>
      <c r="I1481" s="102"/>
      <c r="J1481" s="202">
        <v>160.51</v>
      </c>
      <c r="K1481" s="39">
        <f t="shared" si="51"/>
        <v>0</v>
      </c>
      <c r="L1481" s="40" t="s">
        <v>9944</v>
      </c>
      <c r="M1481" s="41">
        <v>53049</v>
      </c>
      <c r="N1481" s="40" t="s">
        <v>9992</v>
      </c>
      <c r="O1481" s="46" t="s">
        <v>3496</v>
      </c>
      <c r="P1481" s="40" t="s">
        <v>129</v>
      </c>
      <c r="Q1481" s="42" t="s">
        <v>130</v>
      </c>
      <c r="R1481" s="42" t="s">
        <v>31</v>
      </c>
      <c r="S1481" s="304" t="s">
        <v>41</v>
      </c>
      <c r="T1481" s="304">
        <v>12</v>
      </c>
      <c r="U1481" s="304">
        <v>2500</v>
      </c>
      <c r="V1481" s="304" t="s">
        <v>41</v>
      </c>
      <c r="W1481" s="422"/>
      <c r="X1481" s="43" t="s">
        <v>9955</v>
      </c>
      <c r="Y1481" s="34"/>
      <c r="Z1481" s="34"/>
      <c r="AA1481" s="34"/>
      <c r="AB1481" s="34"/>
      <c r="AC1481" s="34"/>
      <c r="AD1481" s="100"/>
      <c r="AE1481" s="100"/>
      <c r="AF1481" s="210"/>
      <c r="AG1481" s="100"/>
      <c r="AK1481" s="100"/>
      <c r="AL1481" s="100"/>
      <c r="AM1481" s="100"/>
      <c r="AN1481" s="100"/>
      <c r="AO1481" s="100"/>
      <c r="AP1481" s="100"/>
      <c r="AQ1481" s="100"/>
      <c r="AR1481" s="100"/>
      <c r="AS1481" s="100"/>
      <c r="AT1481" s="100"/>
      <c r="AU1481" s="100"/>
      <c r="AV1481" s="100"/>
      <c r="AW1481" s="100"/>
      <c r="AX1481" s="100"/>
      <c r="AY1481" s="100"/>
      <c r="AZ1481" s="100"/>
      <c r="BA1481" s="100"/>
      <c r="BB1481" s="100"/>
      <c r="BC1481" s="100"/>
      <c r="BD1481" s="100"/>
      <c r="BE1481" s="100"/>
      <c r="BF1481" s="100"/>
      <c r="BG1481" s="100"/>
      <c r="BH1481" s="100"/>
      <c r="BI1481" s="100"/>
      <c r="BJ1481" s="100"/>
      <c r="BK1481" s="100"/>
      <c r="BL1481" s="100"/>
      <c r="BM1481" s="100"/>
      <c r="BN1481" s="100"/>
      <c r="BO1481" s="100"/>
      <c r="BP1481" s="100"/>
      <c r="BQ1481" s="100"/>
      <c r="BR1481" s="100"/>
      <c r="BS1481" s="100"/>
      <c r="BT1481" s="100"/>
      <c r="BU1481" s="100"/>
      <c r="BV1481" s="100"/>
      <c r="BW1481" s="100"/>
      <c r="BX1481" s="100"/>
      <c r="BY1481" s="100"/>
      <c r="BZ1481" s="100"/>
      <c r="CA1481" s="100"/>
      <c r="CB1481" s="100"/>
      <c r="CC1481" s="100"/>
      <c r="CD1481" s="100"/>
      <c r="CE1481" s="100"/>
      <c r="CF1481" s="100"/>
      <c r="CG1481" s="100"/>
      <c r="CH1481" s="100"/>
      <c r="CI1481" s="100"/>
      <c r="CJ1481" s="100"/>
      <c r="CK1481" s="100"/>
      <c r="CL1481" s="100"/>
      <c r="CM1481" s="100"/>
      <c r="CN1481" s="100"/>
      <c r="CO1481" s="100"/>
      <c r="CP1481" s="100"/>
      <c r="CQ1481" s="100"/>
      <c r="CR1481" s="100"/>
      <c r="CS1481" s="100"/>
      <c r="CT1481" s="100"/>
      <c r="CU1481" s="100"/>
      <c r="CV1481" s="100"/>
      <c r="CW1481" s="100"/>
      <c r="CX1481" s="100"/>
      <c r="CY1481" s="100"/>
      <c r="CZ1481" s="100"/>
      <c r="DA1481" s="100"/>
      <c r="DB1481" s="100"/>
      <c r="DC1481" s="100"/>
      <c r="DD1481" s="100"/>
      <c r="DE1481" s="100"/>
      <c r="DF1481" s="100"/>
      <c r="DG1481" s="100"/>
      <c r="DH1481" s="100"/>
      <c r="DI1481" s="100"/>
      <c r="DJ1481" s="100"/>
      <c r="DK1481" s="100"/>
      <c r="DL1481" s="100"/>
      <c r="DM1481" s="100"/>
      <c r="DN1481" s="100"/>
      <c r="DO1481" s="100"/>
      <c r="DP1481" s="100"/>
      <c r="DQ1481" s="100"/>
      <c r="DR1481" s="100"/>
      <c r="DS1481" s="100"/>
      <c r="DT1481" s="100"/>
      <c r="DU1481" s="100"/>
      <c r="DV1481" s="100"/>
      <c r="DW1481" s="100"/>
      <c r="DX1481" s="100"/>
      <c r="DY1481" s="100"/>
      <c r="DZ1481" s="100"/>
      <c r="EA1481" s="100"/>
      <c r="EB1481" s="100"/>
      <c r="EC1481" s="100"/>
      <c r="ED1481" s="100"/>
      <c r="EE1481" s="100"/>
      <c r="EF1481" s="100"/>
      <c r="EG1481" s="100"/>
      <c r="EH1481" s="100"/>
      <c r="EI1481" s="100"/>
      <c r="EJ1481" s="100"/>
      <c r="EK1481" s="100"/>
      <c r="EL1481" s="100"/>
      <c r="EM1481" s="100"/>
      <c r="EN1481" s="100"/>
      <c r="EO1481" s="100"/>
      <c r="EP1481" s="100"/>
      <c r="EQ1481" s="100"/>
      <c r="ER1481" s="100"/>
      <c r="ES1481" s="100"/>
      <c r="ET1481" s="100"/>
      <c r="EW1481" s="100"/>
    </row>
    <row r="1482" spans="1:153" ht="15" customHeight="1" x14ac:dyDescent="0.25">
      <c r="A1482" s="33" t="s">
        <v>9994</v>
      </c>
      <c r="B1482" s="34"/>
      <c r="C1482" s="34"/>
      <c r="D1482" s="472"/>
      <c r="E1482" s="35">
        <f t="shared" si="52"/>
        <v>0</v>
      </c>
      <c r="F1482" s="201">
        <v>32688</v>
      </c>
      <c r="G1482" s="417"/>
      <c r="H1482" s="36" t="s">
        <v>9995</v>
      </c>
      <c r="I1482" s="102"/>
      <c r="J1482" s="202">
        <v>218.94</v>
      </c>
      <c r="K1482" s="39">
        <f t="shared" si="51"/>
        <v>0</v>
      </c>
      <c r="L1482" s="40" t="s">
        <v>9944</v>
      </c>
      <c r="M1482" s="41">
        <v>90624</v>
      </c>
      <c r="N1482" s="40" t="s">
        <v>9994</v>
      </c>
      <c r="O1482" s="46" t="s">
        <v>2169</v>
      </c>
      <c r="P1482" s="40" t="s">
        <v>129</v>
      </c>
      <c r="Q1482" s="42" t="s">
        <v>130</v>
      </c>
      <c r="R1482" s="42" t="s">
        <v>31</v>
      </c>
      <c r="S1482" s="304" t="s">
        <v>41</v>
      </c>
      <c r="T1482" s="304">
        <v>12</v>
      </c>
      <c r="U1482" s="304">
        <v>2500</v>
      </c>
      <c r="V1482" s="304" t="s">
        <v>41</v>
      </c>
      <c r="W1482" s="422"/>
      <c r="X1482" s="43" t="s">
        <v>9955</v>
      </c>
      <c r="Y1482" s="34"/>
      <c r="Z1482" s="34"/>
      <c r="AA1482" s="34"/>
      <c r="AB1482" s="34"/>
      <c r="AC1482" s="34"/>
      <c r="AD1482" s="100"/>
      <c r="AE1482" s="100"/>
      <c r="AF1482" s="210"/>
      <c r="AG1482" s="100"/>
    </row>
    <row r="1483" spans="1:153" ht="15" customHeight="1" x14ac:dyDescent="0.25">
      <c r="A1483" s="33" t="s">
        <v>9920</v>
      </c>
      <c r="B1483" s="34"/>
      <c r="C1483" s="34"/>
      <c r="D1483" s="472"/>
      <c r="E1483" s="35">
        <f t="shared" si="52"/>
        <v>0</v>
      </c>
      <c r="F1483" s="201">
        <v>31278</v>
      </c>
      <c r="G1483" s="417"/>
      <c r="H1483" s="36" t="s">
        <v>9887</v>
      </c>
      <c r="I1483" s="102"/>
      <c r="J1483" s="202">
        <v>170.24</v>
      </c>
      <c r="K1483" s="39">
        <f t="shared" si="51"/>
        <v>0</v>
      </c>
      <c r="L1483" s="40" t="s">
        <v>9944</v>
      </c>
      <c r="M1483" s="41">
        <v>5844</v>
      </c>
      <c r="N1483" s="40" t="s">
        <v>9920</v>
      </c>
      <c r="O1483" s="46" t="s">
        <v>3496</v>
      </c>
      <c r="P1483" s="40" t="s">
        <v>129</v>
      </c>
      <c r="Q1483" s="42" t="s">
        <v>130</v>
      </c>
      <c r="R1483" s="42" t="s">
        <v>31</v>
      </c>
      <c r="S1483" s="304" t="s">
        <v>41</v>
      </c>
      <c r="T1483" s="304">
        <v>12</v>
      </c>
      <c r="U1483" s="304">
        <v>2500</v>
      </c>
      <c r="V1483" s="304" t="s">
        <v>41</v>
      </c>
      <c r="W1483" s="422"/>
      <c r="X1483" s="43" t="s">
        <v>9874</v>
      </c>
      <c r="Y1483" s="34"/>
      <c r="Z1483" s="34"/>
      <c r="AA1483" s="34"/>
      <c r="AB1483" s="34"/>
      <c r="AC1483" s="34"/>
      <c r="AD1483" s="100"/>
      <c r="AE1483" s="100"/>
      <c r="AF1483" s="210"/>
      <c r="AG1483" s="100"/>
      <c r="AJ1483" s="100"/>
    </row>
    <row r="1484" spans="1:153" ht="15" customHeight="1" x14ac:dyDescent="0.25">
      <c r="A1484" s="33" t="s">
        <v>8833</v>
      </c>
      <c r="B1484" s="34"/>
      <c r="C1484" s="93"/>
      <c r="D1484" s="472"/>
      <c r="E1484" s="35">
        <f t="shared" si="52"/>
        <v>0</v>
      </c>
      <c r="F1484" s="201">
        <v>5023</v>
      </c>
      <c r="G1484" s="417"/>
      <c r="H1484" s="101" t="s">
        <v>8731</v>
      </c>
      <c r="I1484" s="102"/>
      <c r="J1484" s="202">
        <v>17.61</v>
      </c>
      <c r="K1484" s="39">
        <f t="shared" si="51"/>
        <v>0</v>
      </c>
      <c r="L1484" s="107" t="s">
        <v>3614</v>
      </c>
      <c r="M1484" s="106" t="s">
        <v>8916</v>
      </c>
      <c r="N1484" s="107" t="s">
        <v>8833</v>
      </c>
      <c r="O1484" s="107" t="s">
        <v>3352</v>
      </c>
      <c r="P1484" s="107" t="s">
        <v>95</v>
      </c>
      <c r="Q1484" s="108" t="s">
        <v>39</v>
      </c>
      <c r="R1484" s="108" t="s">
        <v>31</v>
      </c>
      <c r="S1484" s="295" t="s">
        <v>9536</v>
      </c>
      <c r="T1484" s="133">
        <v>1</v>
      </c>
      <c r="U1484" s="133">
        <v>2500</v>
      </c>
      <c r="V1484" s="133" t="s">
        <v>41</v>
      </c>
      <c r="W1484" s="430"/>
      <c r="X1484" s="174" t="s">
        <v>42</v>
      </c>
      <c r="Y1484" s="100"/>
      <c r="Z1484" s="99"/>
      <c r="AA1484" s="99"/>
      <c r="AB1484" s="99"/>
      <c r="AC1484" s="99"/>
      <c r="AD1484" s="100"/>
      <c r="AF1484" s="210"/>
      <c r="AJ1484" s="100"/>
    </row>
    <row r="1485" spans="1:153" ht="15" customHeight="1" x14ac:dyDescent="0.25">
      <c r="A1485" s="33" t="s">
        <v>2924</v>
      </c>
      <c r="B1485" s="34"/>
      <c r="C1485" s="23"/>
      <c r="D1485" s="472"/>
      <c r="E1485" s="35">
        <f t="shared" si="52"/>
        <v>0</v>
      </c>
      <c r="F1485" s="201">
        <v>7820</v>
      </c>
      <c r="G1485" s="417"/>
      <c r="H1485" s="36" t="s">
        <v>2925</v>
      </c>
      <c r="I1485" s="38"/>
      <c r="J1485" s="202">
        <v>44.97</v>
      </c>
      <c r="K1485" s="39">
        <f t="shared" si="51"/>
        <v>0</v>
      </c>
      <c r="L1485" s="40" t="s">
        <v>2926</v>
      </c>
      <c r="M1485" s="41" t="s">
        <v>2927</v>
      </c>
      <c r="N1485" s="40" t="s">
        <v>2924</v>
      </c>
      <c r="O1485" s="46" t="s">
        <v>2719</v>
      </c>
      <c r="P1485" s="40" t="s">
        <v>95</v>
      </c>
      <c r="Q1485" s="42" t="s">
        <v>39</v>
      </c>
      <c r="R1485" s="42" t="s">
        <v>31</v>
      </c>
      <c r="S1485" s="304" t="s">
        <v>41</v>
      </c>
      <c r="T1485" s="304">
        <v>11</v>
      </c>
      <c r="U1485" s="304">
        <v>500</v>
      </c>
      <c r="V1485" s="304" t="s">
        <v>41</v>
      </c>
      <c r="W1485" s="422"/>
      <c r="X1485" s="43">
        <v>41953</v>
      </c>
      <c r="Y1485" s="34"/>
      <c r="Z1485" s="34"/>
      <c r="AA1485" s="34"/>
      <c r="AB1485" s="34"/>
      <c r="AC1485" s="34"/>
      <c r="AD1485" s="100"/>
      <c r="AF1485" s="210"/>
      <c r="AJ1485" s="100"/>
    </row>
    <row r="1486" spans="1:153" ht="15" customHeight="1" x14ac:dyDescent="0.25">
      <c r="A1486" s="33" t="s">
        <v>1301</v>
      </c>
      <c r="B1486" s="34"/>
      <c r="C1486" s="23"/>
      <c r="D1486" s="472"/>
      <c r="E1486" s="35">
        <f t="shared" si="52"/>
        <v>0</v>
      </c>
      <c r="F1486" s="201">
        <v>3745</v>
      </c>
      <c r="G1486" s="417"/>
      <c r="H1486" s="36" t="s">
        <v>1302</v>
      </c>
      <c r="I1486" s="38"/>
      <c r="J1486" s="202">
        <v>244.27</v>
      </c>
      <c r="K1486" s="39">
        <f t="shared" si="51"/>
        <v>0</v>
      </c>
      <c r="L1486" s="40" t="s">
        <v>788</v>
      </c>
      <c r="M1486" s="41" t="s">
        <v>1303</v>
      </c>
      <c r="N1486" s="40" t="s">
        <v>1301</v>
      </c>
      <c r="O1486" s="46" t="s">
        <v>1232</v>
      </c>
      <c r="P1486" s="40" t="s">
        <v>38</v>
      </c>
      <c r="Q1486" s="42" t="s">
        <v>39</v>
      </c>
      <c r="R1486" s="42" t="s">
        <v>31</v>
      </c>
      <c r="S1486" s="304" t="s">
        <v>41</v>
      </c>
      <c r="T1486" s="304">
        <v>13</v>
      </c>
      <c r="U1486" s="304">
        <v>2500</v>
      </c>
      <c r="V1486" s="304" t="s">
        <v>41</v>
      </c>
      <c r="W1486" s="422"/>
      <c r="X1486" s="43"/>
      <c r="Y1486" s="34"/>
      <c r="Z1486" s="34"/>
      <c r="AA1486" s="34"/>
      <c r="AB1486" s="34"/>
      <c r="AC1486" s="34"/>
      <c r="AD1486" s="100"/>
      <c r="AF1486" s="210"/>
    </row>
    <row r="1487" spans="1:153" ht="15" customHeight="1" x14ac:dyDescent="0.25">
      <c r="A1487" s="33" t="s">
        <v>3393</v>
      </c>
      <c r="B1487" s="34"/>
      <c r="C1487" s="23"/>
      <c r="D1487" s="472"/>
      <c r="E1487" s="35">
        <f t="shared" si="52"/>
        <v>0</v>
      </c>
      <c r="F1487" s="201">
        <v>6046</v>
      </c>
      <c r="G1487" s="417"/>
      <c r="H1487" s="37" t="s">
        <v>3394</v>
      </c>
      <c r="I1487" s="38"/>
      <c r="J1487" s="202">
        <v>72.37</v>
      </c>
      <c r="K1487" s="39">
        <f t="shared" si="51"/>
        <v>0</v>
      </c>
      <c r="L1487" s="46" t="s">
        <v>3395</v>
      </c>
      <c r="M1487" s="45">
        <v>4191943107508</v>
      </c>
      <c r="N1487" s="46" t="s">
        <v>3393</v>
      </c>
      <c r="O1487" s="46" t="s">
        <v>3352</v>
      </c>
      <c r="P1487" s="46" t="s">
        <v>3396</v>
      </c>
      <c r="Q1487" s="47" t="s">
        <v>130</v>
      </c>
      <c r="R1487" s="47" t="s">
        <v>31</v>
      </c>
      <c r="S1487" s="308" t="s">
        <v>150</v>
      </c>
      <c r="T1487" s="139">
        <v>4</v>
      </c>
      <c r="U1487" s="139">
        <v>2500</v>
      </c>
      <c r="V1487" s="139" t="s">
        <v>41</v>
      </c>
      <c r="W1487" s="427"/>
      <c r="X1487" s="154" t="s">
        <v>141</v>
      </c>
      <c r="Y1487" s="32"/>
      <c r="Z1487" s="32"/>
      <c r="AA1487" s="49"/>
      <c r="AB1487" s="32"/>
      <c r="AC1487" s="32"/>
      <c r="AD1487" s="100"/>
      <c r="AF1487" s="210"/>
      <c r="AJ1487" s="100"/>
      <c r="AK1487" s="100"/>
      <c r="AL1487" s="100"/>
      <c r="AM1487" s="100"/>
      <c r="AN1487" s="100"/>
      <c r="AO1487" s="100"/>
      <c r="AP1487" s="100"/>
      <c r="AQ1487" s="100"/>
      <c r="AR1487" s="100"/>
      <c r="AS1487" s="100"/>
      <c r="AT1487" s="100"/>
      <c r="AU1487" s="100"/>
      <c r="AV1487" s="100"/>
      <c r="AW1487" s="100"/>
      <c r="AX1487" s="100"/>
      <c r="AY1487" s="100"/>
      <c r="AZ1487" s="100"/>
      <c r="BA1487" s="100"/>
      <c r="BB1487" s="100"/>
      <c r="BC1487" s="100"/>
      <c r="BD1487" s="100"/>
      <c r="BE1487" s="100"/>
      <c r="BF1487" s="100"/>
      <c r="BG1487" s="100"/>
      <c r="BH1487" s="100"/>
      <c r="BI1487" s="100"/>
      <c r="BJ1487" s="100"/>
      <c r="BK1487" s="100"/>
      <c r="BL1487" s="100"/>
      <c r="BM1487" s="100"/>
      <c r="BN1487" s="100"/>
      <c r="BO1487" s="100"/>
      <c r="BP1487" s="100"/>
      <c r="BQ1487" s="100"/>
      <c r="BR1487" s="100"/>
      <c r="BS1487" s="100"/>
      <c r="BT1487" s="100"/>
      <c r="BU1487" s="100"/>
      <c r="BV1487" s="100"/>
      <c r="BW1487" s="100"/>
      <c r="BX1487" s="100"/>
      <c r="BY1487" s="100"/>
      <c r="BZ1487" s="100"/>
      <c r="CA1487" s="100"/>
      <c r="CB1487" s="100"/>
      <c r="CC1487" s="100"/>
      <c r="CD1487" s="100"/>
      <c r="CE1487" s="100"/>
      <c r="CF1487" s="100"/>
      <c r="CG1487" s="100"/>
      <c r="CH1487" s="100"/>
      <c r="CI1487" s="100"/>
      <c r="CJ1487" s="100"/>
      <c r="CK1487" s="100"/>
      <c r="CL1487" s="100"/>
      <c r="CM1487" s="100"/>
      <c r="CN1487" s="100"/>
      <c r="CO1487" s="100"/>
      <c r="CP1487" s="100"/>
      <c r="CQ1487" s="100"/>
      <c r="CR1487" s="100"/>
      <c r="CS1487" s="100"/>
      <c r="CT1487" s="100"/>
      <c r="CU1487" s="100"/>
      <c r="CV1487" s="100"/>
      <c r="CW1487" s="100"/>
      <c r="CX1487" s="100"/>
      <c r="CY1487" s="100"/>
      <c r="CZ1487" s="100"/>
      <c r="DA1487" s="100"/>
      <c r="DB1487" s="100"/>
      <c r="DC1487" s="100"/>
      <c r="DD1487" s="100"/>
      <c r="DE1487" s="100"/>
      <c r="DF1487" s="100"/>
      <c r="DG1487" s="100"/>
      <c r="DH1487" s="100"/>
      <c r="DI1487" s="100"/>
      <c r="DJ1487" s="100"/>
      <c r="DK1487" s="100"/>
      <c r="DL1487" s="100"/>
      <c r="DM1487" s="100"/>
      <c r="DN1487" s="100"/>
      <c r="DO1487" s="100"/>
      <c r="DP1487" s="100"/>
      <c r="DQ1487" s="100"/>
      <c r="DR1487" s="100"/>
      <c r="DS1487" s="100"/>
      <c r="DT1487" s="100"/>
      <c r="DU1487" s="100"/>
      <c r="DV1487" s="100"/>
      <c r="DW1487" s="100"/>
      <c r="DX1487" s="100"/>
      <c r="DY1487" s="100"/>
      <c r="DZ1487" s="100"/>
      <c r="EA1487" s="100"/>
      <c r="EB1487" s="100"/>
      <c r="EC1487" s="100"/>
      <c r="ED1487" s="100"/>
      <c r="EE1487" s="100"/>
      <c r="EF1487" s="100"/>
      <c r="EG1487" s="100"/>
      <c r="EH1487" s="100"/>
      <c r="EI1487" s="100"/>
      <c r="EJ1487" s="100"/>
      <c r="EK1487" s="100"/>
      <c r="EL1487" s="100"/>
      <c r="EM1487" s="100"/>
      <c r="EN1487" s="100"/>
      <c r="EO1487" s="100"/>
      <c r="EP1487" s="100"/>
      <c r="EQ1487" s="100"/>
      <c r="ER1487" s="100"/>
      <c r="ES1487" s="100"/>
      <c r="ET1487" s="100"/>
      <c r="EW1487" s="100"/>
    </row>
    <row r="1488" spans="1:153" ht="15" customHeight="1" x14ac:dyDescent="0.25">
      <c r="A1488" s="33" t="s">
        <v>11457</v>
      </c>
      <c r="B1488" s="34"/>
      <c r="C1488" s="23"/>
      <c r="D1488" s="472"/>
      <c r="E1488" s="35">
        <f t="shared" si="52"/>
        <v>0</v>
      </c>
      <c r="F1488" s="201">
        <v>35399</v>
      </c>
      <c r="G1488" s="417"/>
      <c r="H1488" s="36" t="s">
        <v>11489</v>
      </c>
      <c r="I1488" s="38"/>
      <c r="J1488" s="202">
        <v>51.77</v>
      </c>
      <c r="K1488" s="39">
        <f t="shared" si="51"/>
        <v>0</v>
      </c>
      <c r="L1488" s="40" t="s">
        <v>11527</v>
      </c>
      <c r="M1488" s="41">
        <v>201920031405</v>
      </c>
      <c r="N1488" s="40" t="s">
        <v>11457</v>
      </c>
      <c r="O1488" s="46" t="s">
        <v>2719</v>
      </c>
      <c r="P1488" s="40" t="s">
        <v>140</v>
      </c>
      <c r="Q1488" s="42" t="s">
        <v>39</v>
      </c>
      <c r="R1488" s="42" t="s">
        <v>31</v>
      </c>
      <c r="S1488" s="304" t="s">
        <v>9759</v>
      </c>
      <c r="T1488" s="304">
        <v>2</v>
      </c>
      <c r="U1488" s="304">
        <v>2500</v>
      </c>
      <c r="V1488" s="304" t="s">
        <v>41</v>
      </c>
      <c r="W1488" s="422"/>
      <c r="X1488" s="191" t="s">
        <v>11540</v>
      </c>
      <c r="Y1488" s="34"/>
      <c r="Z1488" s="34"/>
      <c r="AA1488" s="34"/>
      <c r="AB1488" s="34"/>
      <c r="AC1488" s="34"/>
      <c r="AD1488" s="100"/>
      <c r="AF1488" s="210"/>
      <c r="AK1488" s="140"/>
      <c r="AL1488" s="140"/>
      <c r="AM1488" s="140"/>
      <c r="AN1488" s="140"/>
      <c r="AO1488" s="140"/>
      <c r="AP1488" s="140"/>
      <c r="AQ1488" s="140"/>
      <c r="AR1488" s="140"/>
      <c r="AS1488" s="140"/>
      <c r="AT1488" s="140"/>
      <c r="AU1488" s="140"/>
      <c r="AV1488" s="140"/>
      <c r="AW1488" s="140"/>
      <c r="AX1488" s="140"/>
      <c r="AY1488" s="140"/>
      <c r="AZ1488" s="140"/>
      <c r="BA1488" s="140"/>
      <c r="BB1488" s="140"/>
      <c r="BC1488" s="140"/>
      <c r="BD1488" s="140"/>
      <c r="BE1488" s="140"/>
      <c r="BF1488" s="140"/>
      <c r="BG1488" s="140"/>
      <c r="BH1488" s="140"/>
      <c r="BI1488" s="140"/>
      <c r="BJ1488" s="140"/>
      <c r="BK1488" s="140"/>
      <c r="BL1488" s="140"/>
      <c r="BM1488" s="140"/>
      <c r="BN1488" s="140"/>
      <c r="BO1488" s="140"/>
      <c r="BP1488" s="140"/>
      <c r="BQ1488" s="140"/>
      <c r="BR1488" s="140"/>
      <c r="BS1488" s="140"/>
      <c r="BT1488" s="140"/>
      <c r="BU1488" s="140"/>
      <c r="BV1488" s="140"/>
      <c r="BW1488" s="140"/>
      <c r="BX1488" s="140"/>
      <c r="BY1488" s="140"/>
      <c r="BZ1488" s="140"/>
      <c r="CA1488" s="140"/>
      <c r="CB1488" s="140"/>
      <c r="CC1488" s="140"/>
      <c r="CD1488" s="140"/>
      <c r="CE1488" s="140"/>
      <c r="CF1488" s="140"/>
      <c r="CG1488" s="140"/>
      <c r="CH1488" s="140"/>
      <c r="CI1488" s="140"/>
      <c r="CJ1488" s="140"/>
      <c r="CK1488" s="140"/>
      <c r="CL1488" s="140"/>
      <c r="CM1488" s="140"/>
      <c r="CN1488" s="140"/>
      <c r="CO1488" s="140"/>
      <c r="CP1488" s="140"/>
      <c r="CQ1488" s="140"/>
      <c r="CR1488" s="140"/>
      <c r="CS1488" s="140"/>
      <c r="CT1488" s="140"/>
      <c r="CU1488" s="140"/>
      <c r="CV1488" s="140"/>
      <c r="CW1488" s="140"/>
      <c r="CX1488" s="140"/>
      <c r="CY1488" s="140"/>
      <c r="CZ1488" s="140"/>
      <c r="DA1488" s="140"/>
      <c r="DB1488" s="140"/>
      <c r="DC1488" s="140"/>
      <c r="DD1488" s="140"/>
      <c r="DE1488" s="140"/>
      <c r="DF1488" s="140"/>
      <c r="DG1488" s="140"/>
      <c r="DH1488" s="140"/>
      <c r="DI1488" s="140"/>
      <c r="DJ1488" s="140"/>
      <c r="DK1488" s="140"/>
      <c r="DL1488" s="140"/>
      <c r="DM1488" s="140"/>
      <c r="DN1488" s="140"/>
      <c r="DO1488" s="140"/>
      <c r="DP1488" s="140"/>
      <c r="DQ1488" s="140"/>
      <c r="DR1488" s="140"/>
      <c r="DS1488" s="140"/>
      <c r="DT1488" s="140"/>
      <c r="DU1488" s="140"/>
      <c r="DV1488" s="140"/>
      <c r="DW1488" s="140"/>
      <c r="DX1488" s="140"/>
      <c r="DY1488" s="140"/>
      <c r="DZ1488" s="140"/>
      <c r="EA1488" s="140"/>
      <c r="EB1488" s="140"/>
      <c r="EC1488" s="140"/>
      <c r="ED1488" s="140"/>
      <c r="EE1488" s="140"/>
      <c r="EF1488" s="140"/>
      <c r="EG1488" s="140"/>
      <c r="EH1488" s="140"/>
      <c r="EI1488" s="140"/>
      <c r="EJ1488" s="140"/>
      <c r="EK1488" s="140"/>
      <c r="EL1488" s="140"/>
      <c r="EM1488" s="140"/>
      <c r="EN1488" s="140"/>
      <c r="EO1488" s="140"/>
      <c r="EP1488" s="140"/>
      <c r="EQ1488" s="140"/>
      <c r="ER1488" s="140"/>
      <c r="ES1488" s="140"/>
      <c r="ET1488" s="140"/>
      <c r="EU1488" s="140"/>
      <c r="EV1488" s="140"/>
      <c r="EW1488" s="140"/>
    </row>
    <row r="1489" spans="1:153" ht="15" customHeight="1" x14ac:dyDescent="0.25">
      <c r="A1489" s="33" t="s">
        <v>11457</v>
      </c>
      <c r="B1489" s="34"/>
      <c r="C1489" s="23"/>
      <c r="D1489" s="472"/>
      <c r="E1489" s="35">
        <f t="shared" si="52"/>
        <v>0</v>
      </c>
      <c r="F1489" s="201">
        <v>35399</v>
      </c>
      <c r="G1489" s="417"/>
      <c r="H1489" s="36" t="s">
        <v>11489</v>
      </c>
      <c r="I1489" s="102"/>
      <c r="J1489" s="202">
        <v>51.77</v>
      </c>
      <c r="K1489" s="39">
        <f t="shared" si="51"/>
        <v>0</v>
      </c>
      <c r="L1489" s="40" t="s">
        <v>11527</v>
      </c>
      <c r="M1489" s="41">
        <v>201920031405</v>
      </c>
      <c r="N1489" s="40" t="s">
        <v>11457</v>
      </c>
      <c r="O1489" s="46" t="s">
        <v>2719</v>
      </c>
      <c r="P1489" s="40" t="s">
        <v>140</v>
      </c>
      <c r="Q1489" s="42" t="s">
        <v>184</v>
      </c>
      <c r="R1489" s="42" t="s">
        <v>31</v>
      </c>
      <c r="S1489" s="304" t="s">
        <v>11534</v>
      </c>
      <c r="T1489" s="304">
        <v>2</v>
      </c>
      <c r="U1489" s="304">
        <v>2500</v>
      </c>
      <c r="V1489" s="304" t="s">
        <v>41</v>
      </c>
      <c r="W1489" s="429"/>
      <c r="X1489" s="191" t="s">
        <v>11536</v>
      </c>
      <c r="Y1489" s="34"/>
      <c r="Z1489" s="34"/>
      <c r="AA1489" s="34"/>
      <c r="AB1489" s="34"/>
      <c r="AC1489" s="34"/>
      <c r="AD1489" s="100"/>
      <c r="AE1489" s="140"/>
      <c r="AF1489" s="210"/>
      <c r="AG1489" s="140"/>
      <c r="AH1489" s="100"/>
      <c r="AI1489" s="100"/>
      <c r="AJ1489" s="100"/>
      <c r="AK1489" s="140"/>
      <c r="AL1489" s="140"/>
      <c r="AM1489" s="140"/>
      <c r="AN1489" s="140"/>
      <c r="AO1489" s="140"/>
      <c r="AP1489" s="140"/>
      <c r="AQ1489" s="140"/>
      <c r="AR1489" s="140"/>
      <c r="AS1489" s="140"/>
      <c r="AT1489" s="140"/>
      <c r="AU1489" s="140"/>
      <c r="AV1489" s="140"/>
      <c r="AW1489" s="140"/>
      <c r="AX1489" s="140"/>
      <c r="AY1489" s="140"/>
      <c r="AZ1489" s="140"/>
      <c r="BA1489" s="140"/>
      <c r="BB1489" s="140"/>
      <c r="BC1489" s="140"/>
      <c r="BD1489" s="140"/>
      <c r="BE1489" s="140"/>
      <c r="BF1489" s="140"/>
      <c r="BG1489" s="140"/>
      <c r="BH1489" s="140"/>
      <c r="BI1489" s="140"/>
      <c r="BJ1489" s="140"/>
      <c r="BK1489" s="140"/>
      <c r="BL1489" s="140"/>
      <c r="BM1489" s="140"/>
      <c r="BN1489" s="140"/>
      <c r="BO1489" s="140"/>
      <c r="BP1489" s="140"/>
      <c r="BQ1489" s="140"/>
      <c r="BR1489" s="140"/>
      <c r="BS1489" s="140"/>
      <c r="BT1489" s="140"/>
      <c r="BU1489" s="140"/>
      <c r="BV1489" s="140"/>
      <c r="BW1489" s="140"/>
      <c r="BX1489" s="140"/>
      <c r="BY1489" s="140"/>
      <c r="BZ1489" s="140"/>
      <c r="CA1489" s="140"/>
      <c r="CB1489" s="140"/>
      <c r="CC1489" s="140"/>
      <c r="CD1489" s="140"/>
      <c r="CE1489" s="140"/>
      <c r="CF1489" s="140"/>
      <c r="CG1489" s="140"/>
      <c r="CH1489" s="140"/>
      <c r="CI1489" s="140"/>
      <c r="CJ1489" s="140"/>
      <c r="CK1489" s="140"/>
      <c r="CL1489" s="140"/>
      <c r="CM1489" s="140"/>
      <c r="CN1489" s="140"/>
      <c r="CO1489" s="140"/>
      <c r="CP1489" s="140"/>
      <c r="CQ1489" s="140"/>
      <c r="CR1489" s="140"/>
      <c r="CS1489" s="140"/>
      <c r="CT1489" s="140"/>
      <c r="CU1489" s="140"/>
      <c r="CV1489" s="140"/>
      <c r="CW1489" s="140"/>
      <c r="CX1489" s="140"/>
      <c r="CY1489" s="140"/>
      <c r="CZ1489" s="140"/>
      <c r="DA1489" s="140"/>
      <c r="DB1489" s="140"/>
      <c r="DC1489" s="140"/>
      <c r="DD1489" s="140"/>
      <c r="DE1489" s="140"/>
      <c r="DF1489" s="140"/>
      <c r="DG1489" s="140"/>
      <c r="DH1489" s="140"/>
      <c r="DI1489" s="140"/>
      <c r="DJ1489" s="140"/>
      <c r="DK1489" s="140"/>
      <c r="DL1489" s="140"/>
      <c r="DM1489" s="140"/>
      <c r="DN1489" s="140"/>
      <c r="DO1489" s="140"/>
      <c r="DP1489" s="140"/>
      <c r="DQ1489" s="140"/>
      <c r="DR1489" s="140"/>
      <c r="DS1489" s="140"/>
      <c r="DT1489" s="140"/>
      <c r="DU1489" s="140"/>
      <c r="DV1489" s="140"/>
      <c r="DW1489" s="140"/>
      <c r="DX1489" s="140"/>
      <c r="DY1489" s="140"/>
      <c r="DZ1489" s="140"/>
      <c r="EA1489" s="140"/>
      <c r="EB1489" s="140"/>
      <c r="EC1489" s="140"/>
      <c r="ED1489" s="140"/>
      <c r="EE1489" s="140"/>
      <c r="EF1489" s="140"/>
      <c r="EG1489" s="140"/>
      <c r="EH1489" s="140"/>
      <c r="EI1489" s="140"/>
      <c r="EJ1489" s="140"/>
      <c r="EK1489" s="140"/>
      <c r="EL1489" s="140"/>
      <c r="EM1489" s="140"/>
      <c r="EN1489" s="140"/>
      <c r="EO1489" s="140"/>
      <c r="EP1489" s="140"/>
      <c r="EQ1489" s="140"/>
      <c r="ER1489" s="140"/>
      <c r="ES1489" s="140"/>
      <c r="ET1489" s="140"/>
      <c r="EU1489" s="140"/>
      <c r="EV1489" s="140"/>
    </row>
    <row r="1490" spans="1:153" ht="15" customHeight="1" x14ac:dyDescent="0.25">
      <c r="A1490" s="33" t="s">
        <v>11458</v>
      </c>
      <c r="B1490" s="34"/>
      <c r="C1490" s="23"/>
      <c r="D1490" s="472"/>
      <c r="E1490" s="35">
        <f t="shared" si="52"/>
        <v>0</v>
      </c>
      <c r="F1490" s="201">
        <v>35397</v>
      </c>
      <c r="G1490" s="417"/>
      <c r="H1490" s="36" t="s">
        <v>11490</v>
      </c>
      <c r="I1490" s="38"/>
      <c r="J1490" s="202">
        <v>51.77</v>
      </c>
      <c r="K1490" s="39">
        <f t="shared" si="51"/>
        <v>0</v>
      </c>
      <c r="L1490" s="40" t="s">
        <v>11527</v>
      </c>
      <c r="M1490" s="41">
        <v>20191903</v>
      </c>
      <c r="N1490" s="40" t="s">
        <v>11458</v>
      </c>
      <c r="O1490" s="46" t="s">
        <v>2719</v>
      </c>
      <c r="P1490" s="40" t="s">
        <v>140</v>
      </c>
      <c r="Q1490" s="42" t="s">
        <v>184</v>
      </c>
      <c r="R1490" s="42" t="s">
        <v>31</v>
      </c>
      <c r="S1490" s="304" t="s">
        <v>9759</v>
      </c>
      <c r="T1490" s="304">
        <v>2</v>
      </c>
      <c r="U1490" s="304">
        <v>2500</v>
      </c>
      <c r="V1490" s="304" t="s">
        <v>41</v>
      </c>
      <c r="W1490" s="422"/>
      <c r="X1490" s="191" t="s">
        <v>11540</v>
      </c>
      <c r="Y1490" s="34"/>
      <c r="Z1490" s="34"/>
      <c r="AA1490" s="34"/>
      <c r="AB1490" s="34"/>
      <c r="AC1490" s="34"/>
      <c r="AD1490" s="100"/>
      <c r="AF1490" s="210"/>
      <c r="AK1490" s="140"/>
      <c r="AL1490" s="140"/>
      <c r="AM1490" s="140"/>
      <c r="AN1490" s="140"/>
      <c r="AO1490" s="140"/>
      <c r="AP1490" s="140"/>
      <c r="AQ1490" s="140"/>
      <c r="AR1490" s="140"/>
      <c r="AS1490" s="140"/>
      <c r="AT1490" s="140"/>
      <c r="AU1490" s="140"/>
      <c r="AV1490" s="140"/>
      <c r="AW1490" s="140"/>
      <c r="AX1490" s="140"/>
      <c r="AY1490" s="140"/>
      <c r="AZ1490" s="140"/>
      <c r="BA1490" s="140"/>
      <c r="BB1490" s="140"/>
      <c r="BC1490" s="140"/>
      <c r="BD1490" s="140"/>
      <c r="BE1490" s="140"/>
      <c r="BF1490" s="140"/>
      <c r="BG1490" s="140"/>
      <c r="BH1490" s="140"/>
      <c r="BI1490" s="140"/>
      <c r="BJ1490" s="140"/>
      <c r="BK1490" s="140"/>
      <c r="BL1490" s="140"/>
      <c r="BM1490" s="140"/>
      <c r="BN1490" s="140"/>
      <c r="BO1490" s="140"/>
      <c r="BP1490" s="140"/>
      <c r="BQ1490" s="140"/>
      <c r="BR1490" s="140"/>
      <c r="BS1490" s="140"/>
      <c r="BT1490" s="140"/>
      <c r="BU1490" s="140"/>
      <c r="BV1490" s="140"/>
      <c r="BW1490" s="140"/>
      <c r="BX1490" s="140"/>
      <c r="BY1490" s="140"/>
      <c r="BZ1490" s="140"/>
      <c r="CA1490" s="140"/>
      <c r="CB1490" s="140"/>
      <c r="CC1490" s="140"/>
      <c r="CD1490" s="140"/>
      <c r="CE1490" s="140"/>
      <c r="CF1490" s="140"/>
      <c r="CG1490" s="140"/>
      <c r="CH1490" s="140"/>
      <c r="CI1490" s="140"/>
      <c r="CJ1490" s="140"/>
      <c r="CK1490" s="140"/>
      <c r="CL1490" s="140"/>
      <c r="CM1490" s="140"/>
      <c r="CN1490" s="140"/>
      <c r="CO1490" s="140"/>
      <c r="CP1490" s="140"/>
      <c r="CQ1490" s="140"/>
      <c r="CR1490" s="140"/>
      <c r="CS1490" s="140"/>
      <c r="CT1490" s="140"/>
      <c r="CU1490" s="140"/>
      <c r="CV1490" s="140"/>
      <c r="CW1490" s="140"/>
      <c r="CX1490" s="140"/>
      <c r="CY1490" s="140"/>
      <c r="CZ1490" s="140"/>
      <c r="DA1490" s="140"/>
      <c r="DB1490" s="140"/>
      <c r="DC1490" s="140"/>
      <c r="DD1490" s="140"/>
      <c r="DE1490" s="140"/>
      <c r="DF1490" s="140"/>
      <c r="DG1490" s="140"/>
      <c r="DH1490" s="140"/>
      <c r="DI1490" s="140"/>
      <c r="DJ1490" s="140"/>
      <c r="DK1490" s="140"/>
      <c r="DL1490" s="140"/>
      <c r="DM1490" s="140"/>
      <c r="DN1490" s="140"/>
      <c r="DO1490" s="140"/>
      <c r="DP1490" s="140"/>
      <c r="DQ1490" s="140"/>
      <c r="DR1490" s="140"/>
      <c r="DS1490" s="140"/>
      <c r="DT1490" s="140"/>
      <c r="DU1490" s="140"/>
      <c r="DV1490" s="140"/>
      <c r="DW1490" s="140"/>
      <c r="DX1490" s="140"/>
      <c r="DY1490" s="140"/>
      <c r="DZ1490" s="140"/>
      <c r="EA1490" s="140"/>
      <c r="EB1490" s="140"/>
      <c r="EC1490" s="140"/>
      <c r="ED1490" s="140"/>
      <c r="EE1490" s="140"/>
      <c r="EF1490" s="140"/>
      <c r="EG1490" s="140"/>
      <c r="EH1490" s="140"/>
      <c r="EI1490" s="140"/>
      <c r="EJ1490" s="140"/>
      <c r="EK1490" s="140"/>
      <c r="EL1490" s="140"/>
      <c r="EM1490" s="140"/>
      <c r="EN1490" s="140"/>
      <c r="EO1490" s="140"/>
      <c r="EP1490" s="140"/>
      <c r="EQ1490" s="140"/>
      <c r="ER1490" s="140"/>
      <c r="ES1490" s="140"/>
      <c r="ET1490" s="140"/>
      <c r="EU1490" s="140"/>
      <c r="EV1490" s="140"/>
      <c r="EW1490" s="140"/>
    </row>
    <row r="1491" spans="1:153" ht="15" customHeight="1" x14ac:dyDescent="0.25">
      <c r="A1491" s="33" t="s">
        <v>11458</v>
      </c>
      <c r="B1491" s="34"/>
      <c r="C1491" s="23"/>
      <c r="D1491" s="472"/>
      <c r="E1491" s="35">
        <f t="shared" si="52"/>
        <v>0</v>
      </c>
      <c r="F1491" s="201">
        <v>35397</v>
      </c>
      <c r="G1491" s="417"/>
      <c r="H1491" s="36" t="s">
        <v>11490</v>
      </c>
      <c r="I1491" s="102"/>
      <c r="J1491" s="202">
        <v>51.77</v>
      </c>
      <c r="K1491" s="39">
        <f t="shared" si="51"/>
        <v>0</v>
      </c>
      <c r="L1491" s="40" t="s">
        <v>11527</v>
      </c>
      <c r="M1491" s="41">
        <v>20191903</v>
      </c>
      <c r="N1491" s="40" t="s">
        <v>11458</v>
      </c>
      <c r="O1491" s="46" t="s">
        <v>2719</v>
      </c>
      <c r="P1491" s="40" t="s">
        <v>140</v>
      </c>
      <c r="Q1491" s="42" t="s">
        <v>184</v>
      </c>
      <c r="R1491" s="42" t="s">
        <v>31</v>
      </c>
      <c r="S1491" s="304" t="s">
        <v>11534</v>
      </c>
      <c r="T1491" s="304">
        <v>2</v>
      </c>
      <c r="U1491" s="304">
        <v>2500</v>
      </c>
      <c r="V1491" s="304" t="s">
        <v>41</v>
      </c>
      <c r="W1491" s="429"/>
      <c r="X1491" s="191" t="s">
        <v>11536</v>
      </c>
      <c r="Y1491" s="34"/>
      <c r="Z1491" s="34"/>
      <c r="AA1491" s="34"/>
      <c r="AB1491" s="34"/>
      <c r="AC1491" s="34"/>
      <c r="AD1491" s="100"/>
      <c r="AE1491" s="140"/>
      <c r="AF1491" s="210"/>
      <c r="AG1491" s="140"/>
      <c r="AH1491" s="100"/>
      <c r="AI1491" s="100"/>
      <c r="AJ1491" s="100"/>
      <c r="AK1491" s="140"/>
      <c r="AL1491" s="140"/>
      <c r="AM1491" s="140"/>
      <c r="AN1491" s="140"/>
      <c r="AO1491" s="140"/>
      <c r="AP1491" s="140"/>
      <c r="AQ1491" s="140"/>
      <c r="AR1491" s="140"/>
      <c r="AS1491" s="140"/>
      <c r="AT1491" s="140"/>
      <c r="AU1491" s="140"/>
      <c r="AV1491" s="140"/>
      <c r="AW1491" s="140"/>
      <c r="AX1491" s="140"/>
      <c r="AY1491" s="140"/>
      <c r="AZ1491" s="140"/>
      <c r="BA1491" s="140"/>
      <c r="BB1491" s="140"/>
      <c r="BC1491" s="140"/>
      <c r="BD1491" s="140"/>
      <c r="BE1491" s="140"/>
      <c r="BF1491" s="140"/>
      <c r="BG1491" s="140"/>
      <c r="BH1491" s="140"/>
      <c r="BI1491" s="140"/>
      <c r="BJ1491" s="140"/>
      <c r="BK1491" s="140"/>
      <c r="BL1491" s="140"/>
      <c r="BM1491" s="140"/>
      <c r="BN1491" s="140"/>
      <c r="BO1491" s="140"/>
      <c r="BP1491" s="140"/>
      <c r="BQ1491" s="140"/>
      <c r="BR1491" s="140"/>
      <c r="BS1491" s="140"/>
      <c r="BT1491" s="140"/>
      <c r="BU1491" s="140"/>
      <c r="BV1491" s="140"/>
      <c r="BW1491" s="140"/>
      <c r="BX1491" s="140"/>
      <c r="BY1491" s="140"/>
      <c r="BZ1491" s="140"/>
      <c r="CA1491" s="140"/>
      <c r="CB1491" s="140"/>
      <c r="CC1491" s="140"/>
      <c r="CD1491" s="140"/>
      <c r="CE1491" s="140"/>
      <c r="CF1491" s="140"/>
      <c r="CG1491" s="140"/>
      <c r="CH1491" s="140"/>
      <c r="CI1491" s="140"/>
      <c r="CJ1491" s="140"/>
      <c r="CK1491" s="140"/>
      <c r="CL1491" s="140"/>
      <c r="CM1491" s="140"/>
      <c r="CN1491" s="140"/>
      <c r="CO1491" s="140"/>
      <c r="CP1491" s="140"/>
      <c r="CQ1491" s="140"/>
      <c r="CR1491" s="140"/>
      <c r="CS1491" s="140"/>
      <c r="CT1491" s="140"/>
      <c r="CU1491" s="140"/>
      <c r="CV1491" s="140"/>
      <c r="CW1491" s="140"/>
      <c r="CX1491" s="140"/>
      <c r="CY1491" s="140"/>
      <c r="CZ1491" s="140"/>
      <c r="DA1491" s="140"/>
      <c r="DB1491" s="140"/>
      <c r="DC1491" s="140"/>
      <c r="DD1491" s="140"/>
      <c r="DE1491" s="140"/>
      <c r="DF1491" s="140"/>
      <c r="DG1491" s="140"/>
      <c r="DH1491" s="140"/>
      <c r="DI1491" s="140"/>
      <c r="DJ1491" s="140"/>
      <c r="DK1491" s="140"/>
      <c r="DL1491" s="140"/>
      <c r="DM1491" s="140"/>
      <c r="DN1491" s="140"/>
      <c r="DO1491" s="140"/>
      <c r="DP1491" s="140"/>
      <c r="DQ1491" s="140"/>
      <c r="DR1491" s="140"/>
      <c r="DS1491" s="140"/>
      <c r="DT1491" s="140"/>
      <c r="DU1491" s="140"/>
      <c r="DV1491" s="140"/>
      <c r="DW1491" s="140"/>
      <c r="DX1491" s="140"/>
      <c r="DY1491" s="140"/>
      <c r="DZ1491" s="140"/>
      <c r="EA1491" s="140"/>
      <c r="EB1491" s="140"/>
      <c r="EC1491" s="140"/>
      <c r="ED1491" s="140"/>
      <c r="EE1491" s="140"/>
      <c r="EF1491" s="140"/>
      <c r="EG1491" s="140"/>
      <c r="EH1491" s="140"/>
      <c r="EI1491" s="140"/>
      <c r="EJ1491" s="140"/>
      <c r="EK1491" s="140"/>
      <c r="EL1491" s="140"/>
      <c r="EM1491" s="140"/>
      <c r="EN1491" s="140"/>
      <c r="EO1491" s="140"/>
      <c r="EP1491" s="140"/>
      <c r="EQ1491" s="140"/>
      <c r="ER1491" s="140"/>
      <c r="ES1491" s="140"/>
      <c r="ET1491" s="140"/>
      <c r="EU1491" s="140"/>
      <c r="EV1491" s="140"/>
    </row>
    <row r="1492" spans="1:153" ht="15" customHeight="1" x14ac:dyDescent="0.25">
      <c r="A1492" s="33" t="s">
        <v>615</v>
      </c>
      <c r="B1492" s="34"/>
      <c r="C1492" s="23"/>
      <c r="D1492" s="472"/>
      <c r="E1492" s="35">
        <f t="shared" si="52"/>
        <v>0</v>
      </c>
      <c r="F1492" s="201">
        <v>7823</v>
      </c>
      <c r="G1492" s="417"/>
      <c r="H1492" s="36" t="s">
        <v>616</v>
      </c>
      <c r="I1492" s="38"/>
      <c r="J1492" s="202">
        <v>47.85</v>
      </c>
      <c r="K1492" s="39">
        <f t="shared" si="51"/>
        <v>0</v>
      </c>
      <c r="L1492" s="40" t="s">
        <v>223</v>
      </c>
      <c r="M1492" s="41" t="s">
        <v>617</v>
      </c>
      <c r="N1492" s="40" t="s">
        <v>615</v>
      </c>
      <c r="O1492" s="46" t="s">
        <v>407</v>
      </c>
      <c r="P1492" s="40" t="s">
        <v>95</v>
      </c>
      <c r="Q1492" s="42" t="s">
        <v>39</v>
      </c>
      <c r="R1492" s="42" t="s">
        <v>31</v>
      </c>
      <c r="S1492" s="304" t="s">
        <v>46</v>
      </c>
      <c r="T1492" s="304">
        <v>8</v>
      </c>
      <c r="U1492" s="304">
        <v>2500</v>
      </c>
      <c r="V1492" s="304" t="s">
        <v>41</v>
      </c>
      <c r="W1492" s="422"/>
      <c r="X1492" s="43"/>
      <c r="Y1492" s="34"/>
      <c r="Z1492" s="34"/>
      <c r="AA1492" s="34"/>
      <c r="AB1492" s="34"/>
      <c r="AC1492" s="34"/>
      <c r="AD1492" s="100"/>
      <c r="AF1492" s="210"/>
      <c r="AK1492" s="100"/>
      <c r="AL1492" s="100"/>
      <c r="AM1492" s="100"/>
      <c r="AN1492" s="100"/>
      <c r="AO1492" s="100"/>
      <c r="AP1492" s="100"/>
      <c r="AQ1492" s="100"/>
      <c r="AR1492" s="100"/>
      <c r="AS1492" s="100"/>
      <c r="AT1492" s="100"/>
      <c r="AU1492" s="100"/>
      <c r="AV1492" s="100"/>
      <c r="AW1492" s="100"/>
      <c r="AX1492" s="100"/>
      <c r="AY1492" s="100"/>
      <c r="AZ1492" s="100"/>
      <c r="BA1492" s="100"/>
      <c r="BB1492" s="100"/>
      <c r="BC1492" s="100"/>
      <c r="BD1492" s="100"/>
      <c r="BE1492" s="100"/>
      <c r="BF1492" s="100"/>
      <c r="BG1492" s="100"/>
      <c r="BH1492" s="100"/>
      <c r="BI1492" s="100"/>
      <c r="BJ1492" s="100"/>
      <c r="BK1492" s="100"/>
      <c r="BL1492" s="100"/>
      <c r="BM1492" s="100"/>
      <c r="BN1492" s="100"/>
      <c r="BO1492" s="100"/>
      <c r="BP1492" s="100"/>
      <c r="BQ1492" s="100"/>
      <c r="BR1492" s="100"/>
      <c r="BS1492" s="100"/>
      <c r="BT1492" s="100"/>
      <c r="BU1492" s="100"/>
      <c r="BV1492" s="100"/>
      <c r="BW1492" s="100"/>
      <c r="BX1492" s="100"/>
      <c r="BY1492" s="100"/>
      <c r="BZ1492" s="100"/>
      <c r="CA1492" s="100"/>
      <c r="CB1492" s="100"/>
      <c r="CC1492" s="100"/>
      <c r="CD1492" s="100"/>
      <c r="CE1492" s="100"/>
      <c r="CF1492" s="100"/>
      <c r="CG1492" s="100"/>
      <c r="CH1492" s="100"/>
      <c r="CI1492" s="100"/>
      <c r="CJ1492" s="100"/>
      <c r="CK1492" s="100"/>
      <c r="CL1492" s="100"/>
      <c r="CM1492" s="100"/>
      <c r="CN1492" s="100"/>
      <c r="CO1492" s="100"/>
      <c r="CP1492" s="100"/>
      <c r="CQ1492" s="100"/>
      <c r="CR1492" s="100"/>
      <c r="CS1492" s="100"/>
      <c r="CT1492" s="100"/>
      <c r="CU1492" s="100"/>
      <c r="CV1492" s="100"/>
      <c r="CW1492" s="100"/>
      <c r="CX1492" s="100"/>
      <c r="CY1492" s="100"/>
      <c r="CZ1492" s="100"/>
      <c r="DA1492" s="100"/>
      <c r="DB1492" s="100"/>
      <c r="DC1492" s="100"/>
      <c r="DD1492" s="100"/>
      <c r="DE1492" s="100"/>
      <c r="DF1492" s="100"/>
      <c r="DG1492" s="100"/>
      <c r="DH1492" s="100"/>
      <c r="DI1492" s="100"/>
      <c r="DJ1492" s="100"/>
      <c r="DK1492" s="100"/>
      <c r="DL1492" s="100"/>
      <c r="DM1492" s="100"/>
      <c r="DN1492" s="100"/>
      <c r="DO1492" s="100"/>
      <c r="DP1492" s="100"/>
      <c r="DQ1492" s="100"/>
      <c r="DR1492" s="100"/>
      <c r="DS1492" s="100"/>
      <c r="DT1492" s="100"/>
      <c r="DU1492" s="100"/>
      <c r="DV1492" s="100"/>
      <c r="DW1492" s="100"/>
      <c r="DX1492" s="100"/>
      <c r="DY1492" s="100"/>
      <c r="DZ1492" s="100"/>
      <c r="EA1492" s="100"/>
      <c r="EB1492" s="100"/>
      <c r="EC1492" s="100"/>
      <c r="ED1492" s="100"/>
      <c r="EE1492" s="100"/>
      <c r="EF1492" s="100"/>
      <c r="EG1492" s="100"/>
      <c r="EH1492" s="100"/>
      <c r="EI1492" s="100"/>
      <c r="EJ1492" s="100"/>
      <c r="EK1492" s="100"/>
      <c r="EL1492" s="100"/>
      <c r="EM1492" s="100"/>
      <c r="EN1492" s="100"/>
      <c r="EO1492" s="100"/>
      <c r="EP1492" s="100"/>
      <c r="EQ1492" s="100"/>
      <c r="ER1492" s="100"/>
      <c r="ES1492" s="100"/>
      <c r="ET1492" s="100"/>
      <c r="EU1492" s="100"/>
      <c r="EV1492" s="100"/>
      <c r="EW1492" s="100"/>
    </row>
    <row r="1493" spans="1:153" ht="15" customHeight="1" x14ac:dyDescent="0.25">
      <c r="A1493" s="33" t="s">
        <v>3891</v>
      </c>
      <c r="B1493" s="34"/>
      <c r="C1493" s="23"/>
      <c r="D1493" s="472"/>
      <c r="E1493" s="35">
        <f t="shared" si="52"/>
        <v>0</v>
      </c>
      <c r="F1493" s="201">
        <v>7876</v>
      </c>
      <c r="G1493" s="417"/>
      <c r="H1493" s="36" t="s">
        <v>3892</v>
      </c>
      <c r="I1493" s="38"/>
      <c r="J1493" s="202">
        <v>75</v>
      </c>
      <c r="K1493" s="39">
        <f t="shared" si="51"/>
        <v>0</v>
      </c>
      <c r="L1493" s="40" t="s">
        <v>3893</v>
      </c>
      <c r="M1493" s="41" t="s">
        <v>3894</v>
      </c>
      <c r="N1493" s="40" t="s">
        <v>3891</v>
      </c>
      <c r="O1493" s="46" t="s">
        <v>37</v>
      </c>
      <c r="P1493" s="40" t="s">
        <v>969</v>
      </c>
      <c r="Q1493" s="42" t="s">
        <v>39</v>
      </c>
      <c r="R1493" s="42" t="s">
        <v>31</v>
      </c>
      <c r="S1493" s="304" t="s">
        <v>9121</v>
      </c>
      <c r="T1493" s="309">
        <v>4</v>
      </c>
      <c r="U1493" s="304">
        <v>2500</v>
      </c>
      <c r="V1493" s="304" t="s">
        <v>41</v>
      </c>
      <c r="W1493" s="422"/>
      <c r="X1493" s="43">
        <v>41662</v>
      </c>
      <c r="Y1493" s="34"/>
      <c r="Z1493" s="34"/>
      <c r="AA1493" s="34"/>
      <c r="AB1493" s="34"/>
      <c r="AC1493" s="34"/>
      <c r="AD1493" s="100"/>
      <c r="AF1493" s="210"/>
      <c r="AJ1493" s="100"/>
      <c r="AK1493" s="100"/>
      <c r="AL1493" s="100"/>
      <c r="AM1493" s="100"/>
      <c r="AN1493" s="100"/>
      <c r="AO1493" s="100"/>
      <c r="AP1493" s="100"/>
      <c r="AQ1493" s="100"/>
      <c r="AR1493" s="100"/>
      <c r="AS1493" s="100"/>
      <c r="AT1493" s="100"/>
      <c r="AU1493" s="100"/>
      <c r="AV1493" s="100"/>
      <c r="AW1493" s="100"/>
      <c r="AX1493" s="100"/>
      <c r="AY1493" s="100"/>
      <c r="AZ1493" s="100"/>
      <c r="BA1493" s="100"/>
      <c r="BB1493" s="100"/>
      <c r="BC1493" s="100"/>
      <c r="BD1493" s="100"/>
      <c r="BE1493" s="100"/>
      <c r="BF1493" s="100"/>
      <c r="BG1493" s="100"/>
      <c r="BH1493" s="100"/>
      <c r="BI1493" s="100"/>
      <c r="BJ1493" s="100"/>
      <c r="BK1493" s="100"/>
      <c r="BL1493" s="100"/>
      <c r="BM1493" s="100"/>
      <c r="BN1493" s="100"/>
      <c r="BO1493" s="100"/>
      <c r="BP1493" s="100"/>
      <c r="BQ1493" s="100"/>
      <c r="BR1493" s="100"/>
      <c r="BS1493" s="100"/>
      <c r="BT1493" s="100"/>
      <c r="BU1493" s="100"/>
      <c r="BV1493" s="100"/>
      <c r="BW1493" s="100"/>
      <c r="BX1493" s="100"/>
      <c r="BY1493" s="100"/>
      <c r="BZ1493" s="100"/>
      <c r="CA1493" s="100"/>
      <c r="CB1493" s="100"/>
      <c r="CC1493" s="100"/>
      <c r="CD1493" s="100"/>
      <c r="CE1493" s="100"/>
      <c r="CF1493" s="100"/>
      <c r="CG1493" s="100"/>
      <c r="CH1493" s="100"/>
      <c r="CI1493" s="100"/>
      <c r="CJ1493" s="100"/>
      <c r="CK1493" s="100"/>
      <c r="CL1493" s="100"/>
      <c r="CM1493" s="100"/>
      <c r="CN1493" s="100"/>
      <c r="CO1493" s="100"/>
      <c r="CP1493" s="100"/>
      <c r="CQ1493" s="100"/>
      <c r="CR1493" s="100"/>
      <c r="CS1493" s="100"/>
      <c r="CT1493" s="100"/>
      <c r="CU1493" s="100"/>
      <c r="CV1493" s="100"/>
      <c r="CW1493" s="100"/>
      <c r="CX1493" s="100"/>
      <c r="CY1493" s="100"/>
      <c r="CZ1493" s="100"/>
      <c r="DA1493" s="100"/>
      <c r="DB1493" s="100"/>
      <c r="DC1493" s="100"/>
      <c r="DD1493" s="100"/>
      <c r="DE1493" s="100"/>
      <c r="DF1493" s="100"/>
      <c r="DG1493" s="100"/>
      <c r="DH1493" s="100"/>
      <c r="DI1493" s="100"/>
      <c r="DJ1493" s="100"/>
      <c r="DK1493" s="100"/>
      <c r="DL1493" s="100"/>
      <c r="DM1493" s="100"/>
      <c r="DN1493" s="100"/>
      <c r="DO1493" s="100"/>
      <c r="DP1493" s="100"/>
      <c r="DQ1493" s="100"/>
      <c r="DR1493" s="100"/>
      <c r="DS1493" s="100"/>
      <c r="DT1493" s="100"/>
      <c r="DU1493" s="100"/>
      <c r="DV1493" s="100"/>
      <c r="DW1493" s="100"/>
      <c r="DX1493" s="100"/>
      <c r="DY1493" s="100"/>
      <c r="DZ1493" s="100"/>
      <c r="EA1493" s="100"/>
      <c r="EB1493" s="100"/>
      <c r="EC1493" s="100"/>
      <c r="ED1493" s="100"/>
      <c r="EE1493" s="100"/>
      <c r="EF1493" s="100"/>
      <c r="EG1493" s="100"/>
      <c r="EH1493" s="100"/>
      <c r="EI1493" s="100"/>
      <c r="EJ1493" s="100"/>
      <c r="EK1493" s="100"/>
      <c r="EL1493" s="100"/>
      <c r="EM1493" s="100"/>
      <c r="EN1493" s="100"/>
      <c r="EO1493" s="100"/>
      <c r="EP1493" s="100"/>
      <c r="EQ1493" s="100"/>
      <c r="ER1493" s="100"/>
      <c r="ES1493" s="100"/>
      <c r="ET1493" s="100"/>
      <c r="EU1493" s="100"/>
      <c r="EV1493" s="100"/>
      <c r="EW1493" s="100"/>
    </row>
    <row r="1494" spans="1:153" ht="15" customHeight="1" x14ac:dyDescent="0.25">
      <c r="A1494" s="33" t="s">
        <v>1166</v>
      </c>
      <c r="B1494" s="34"/>
      <c r="C1494" s="23"/>
      <c r="D1494" s="472"/>
      <c r="E1494" s="35">
        <f t="shared" si="52"/>
        <v>0</v>
      </c>
      <c r="F1494" s="201">
        <v>2298</v>
      </c>
      <c r="G1494" s="417"/>
      <c r="H1494" s="36" t="s">
        <v>1167</v>
      </c>
      <c r="I1494" s="38"/>
      <c r="J1494" s="202">
        <v>62.55</v>
      </c>
      <c r="K1494" s="39">
        <f t="shared" si="51"/>
        <v>0</v>
      </c>
      <c r="L1494" s="40" t="s">
        <v>1034</v>
      </c>
      <c r="M1494" s="41" t="s">
        <v>1168</v>
      </c>
      <c r="N1494" s="40" t="s">
        <v>1166</v>
      </c>
      <c r="O1494" s="46" t="s">
        <v>977</v>
      </c>
      <c r="P1494" s="40" t="s">
        <v>38</v>
      </c>
      <c r="Q1494" s="42" t="s">
        <v>39</v>
      </c>
      <c r="R1494" s="42" t="s">
        <v>31</v>
      </c>
      <c r="S1494" s="304" t="s">
        <v>41</v>
      </c>
      <c r="T1494" s="304">
        <v>12</v>
      </c>
      <c r="U1494" s="304">
        <v>2500</v>
      </c>
      <c r="V1494" s="304" t="s">
        <v>41</v>
      </c>
      <c r="W1494" s="422"/>
      <c r="X1494" s="43"/>
      <c r="Y1494" s="34"/>
      <c r="Z1494" s="34"/>
      <c r="AA1494" s="34"/>
      <c r="AB1494" s="34"/>
      <c r="AC1494" s="34"/>
      <c r="AD1494" s="100"/>
      <c r="AF1494" s="210"/>
      <c r="AK1494" s="140"/>
      <c r="AL1494" s="140"/>
      <c r="AM1494" s="140"/>
      <c r="AN1494" s="140"/>
      <c r="AO1494" s="140"/>
      <c r="AP1494" s="140"/>
      <c r="AQ1494" s="140"/>
      <c r="AR1494" s="140"/>
      <c r="AS1494" s="140"/>
      <c r="AT1494" s="140"/>
      <c r="AU1494" s="140"/>
      <c r="AV1494" s="140"/>
      <c r="AW1494" s="140"/>
      <c r="AX1494" s="140"/>
      <c r="AY1494" s="140"/>
      <c r="AZ1494" s="140"/>
      <c r="BA1494" s="140"/>
      <c r="BB1494" s="140"/>
      <c r="BC1494" s="140"/>
      <c r="BD1494" s="140"/>
      <c r="BE1494" s="140"/>
      <c r="BF1494" s="140"/>
      <c r="BG1494" s="140"/>
      <c r="BH1494" s="140"/>
      <c r="BI1494" s="140"/>
      <c r="BJ1494" s="140"/>
      <c r="BK1494" s="140"/>
      <c r="BL1494" s="140"/>
      <c r="BM1494" s="140"/>
      <c r="BN1494" s="140"/>
      <c r="BO1494" s="140"/>
      <c r="BP1494" s="140"/>
      <c r="BQ1494" s="140"/>
      <c r="BR1494" s="140"/>
      <c r="BS1494" s="140"/>
      <c r="BT1494" s="140"/>
      <c r="BU1494" s="140"/>
      <c r="BV1494" s="140"/>
      <c r="BW1494" s="140"/>
      <c r="BX1494" s="140"/>
      <c r="BY1494" s="140"/>
      <c r="BZ1494" s="140"/>
      <c r="CA1494" s="140"/>
      <c r="CB1494" s="140"/>
      <c r="CC1494" s="140"/>
      <c r="CD1494" s="140"/>
      <c r="CE1494" s="140"/>
      <c r="CF1494" s="140"/>
      <c r="CG1494" s="140"/>
      <c r="CH1494" s="140"/>
      <c r="CI1494" s="140"/>
      <c r="CJ1494" s="140"/>
      <c r="CK1494" s="140"/>
      <c r="CL1494" s="140"/>
      <c r="CM1494" s="140"/>
      <c r="CN1494" s="140"/>
      <c r="CO1494" s="140"/>
      <c r="CP1494" s="140"/>
      <c r="CQ1494" s="140"/>
      <c r="CR1494" s="140"/>
      <c r="CS1494" s="140"/>
      <c r="CT1494" s="140"/>
      <c r="CU1494" s="140"/>
      <c r="CV1494" s="140"/>
      <c r="CW1494" s="140"/>
      <c r="CX1494" s="140"/>
      <c r="CY1494" s="140"/>
      <c r="CZ1494" s="140"/>
      <c r="DA1494" s="140"/>
      <c r="DB1494" s="140"/>
      <c r="DC1494" s="140"/>
      <c r="DD1494" s="140"/>
      <c r="DE1494" s="140"/>
      <c r="DF1494" s="140"/>
      <c r="DG1494" s="140"/>
      <c r="DH1494" s="140"/>
      <c r="DI1494" s="140"/>
      <c r="DJ1494" s="140"/>
      <c r="DK1494" s="140"/>
      <c r="DL1494" s="140"/>
      <c r="DM1494" s="140"/>
      <c r="DN1494" s="140"/>
      <c r="DO1494" s="140"/>
      <c r="DP1494" s="140"/>
      <c r="DQ1494" s="140"/>
      <c r="DR1494" s="140"/>
      <c r="DS1494" s="140"/>
      <c r="DT1494" s="140"/>
      <c r="DU1494" s="140"/>
      <c r="DV1494" s="140"/>
      <c r="DW1494" s="140"/>
      <c r="DX1494" s="140"/>
      <c r="DY1494" s="140"/>
      <c r="DZ1494" s="140"/>
      <c r="EA1494" s="140"/>
      <c r="EB1494" s="140"/>
      <c r="EC1494" s="140"/>
      <c r="ED1494" s="140"/>
      <c r="EE1494" s="140"/>
      <c r="EF1494" s="140"/>
      <c r="EG1494" s="140"/>
      <c r="EH1494" s="140"/>
      <c r="EI1494" s="140"/>
      <c r="EJ1494" s="140"/>
      <c r="EK1494" s="140"/>
      <c r="EL1494" s="140"/>
      <c r="EM1494" s="140"/>
      <c r="EN1494" s="140"/>
      <c r="EO1494" s="140"/>
      <c r="EP1494" s="140"/>
      <c r="EQ1494" s="140"/>
      <c r="ER1494" s="140"/>
      <c r="ES1494" s="140"/>
      <c r="ET1494" s="140"/>
      <c r="EW1494" s="140"/>
    </row>
    <row r="1495" spans="1:153" ht="15" customHeight="1" x14ac:dyDescent="0.25">
      <c r="A1495" s="33" t="s">
        <v>2079</v>
      </c>
      <c r="B1495" s="34"/>
      <c r="C1495" s="23"/>
      <c r="D1495" s="472"/>
      <c r="E1495" s="35">
        <f t="shared" si="52"/>
        <v>0</v>
      </c>
      <c r="F1495" s="201">
        <v>8389</v>
      </c>
      <c r="G1495" s="417"/>
      <c r="H1495" s="36" t="s">
        <v>2080</v>
      </c>
      <c r="I1495" s="38"/>
      <c r="J1495" s="202">
        <v>119.97</v>
      </c>
      <c r="K1495" s="39">
        <f t="shared" si="51"/>
        <v>0</v>
      </c>
      <c r="L1495" s="40" t="s">
        <v>262</v>
      </c>
      <c r="M1495" s="41" t="s">
        <v>2081</v>
      </c>
      <c r="N1495" s="40" t="s">
        <v>2079</v>
      </c>
      <c r="O1495" s="46" t="s">
        <v>1641</v>
      </c>
      <c r="P1495" s="40" t="s">
        <v>38</v>
      </c>
      <c r="Q1495" s="42" t="s">
        <v>39</v>
      </c>
      <c r="R1495" s="42" t="s">
        <v>31</v>
      </c>
      <c r="S1495" s="304" t="s">
        <v>41</v>
      </c>
      <c r="T1495" s="304">
        <v>13</v>
      </c>
      <c r="U1495" s="304">
        <v>500</v>
      </c>
      <c r="V1495" s="304" t="s">
        <v>41</v>
      </c>
      <c r="W1495" s="422"/>
      <c r="X1495" s="43">
        <v>41669</v>
      </c>
      <c r="Y1495" s="34"/>
      <c r="Z1495" s="34"/>
      <c r="AA1495" s="34"/>
      <c r="AB1495" s="34"/>
      <c r="AC1495" s="34"/>
      <c r="AD1495" s="100"/>
      <c r="AF1495" s="210"/>
    </row>
    <row r="1496" spans="1:153" ht="15" customHeight="1" x14ac:dyDescent="0.25">
      <c r="A1496" s="33" t="s">
        <v>10601</v>
      </c>
      <c r="B1496" s="34"/>
      <c r="C1496" s="23"/>
      <c r="D1496" s="472"/>
      <c r="E1496" s="35">
        <f t="shared" si="52"/>
        <v>0</v>
      </c>
      <c r="F1496" s="201">
        <v>8938</v>
      </c>
      <c r="G1496" s="417"/>
      <c r="H1496" s="36" t="s">
        <v>10564</v>
      </c>
      <c r="I1496" s="102"/>
      <c r="J1496" s="202">
        <v>67.959999999999994</v>
      </c>
      <c r="K1496" s="39">
        <f t="shared" si="51"/>
        <v>0</v>
      </c>
      <c r="L1496" s="40" t="s">
        <v>10615</v>
      </c>
      <c r="M1496" s="41">
        <v>14572</v>
      </c>
      <c r="N1496" s="40" t="s">
        <v>10601</v>
      </c>
      <c r="O1496" s="46" t="s">
        <v>977</v>
      </c>
      <c r="P1496" s="40" t="s">
        <v>314</v>
      </c>
      <c r="Q1496" s="42" t="s">
        <v>30</v>
      </c>
      <c r="R1496" s="42" t="s">
        <v>31</v>
      </c>
      <c r="S1496" s="304" t="s">
        <v>60</v>
      </c>
      <c r="T1496" s="304">
        <v>4</v>
      </c>
      <c r="U1496" s="304">
        <v>2500</v>
      </c>
      <c r="V1496" s="304" t="s">
        <v>41</v>
      </c>
      <c r="W1496" s="429"/>
      <c r="X1496" s="191" t="s">
        <v>10540</v>
      </c>
      <c r="Y1496" s="34"/>
      <c r="Z1496" s="34"/>
      <c r="AA1496" s="34"/>
      <c r="AB1496" s="34"/>
      <c r="AC1496" s="34"/>
      <c r="AD1496" s="100"/>
      <c r="AE1496" s="140"/>
      <c r="AF1496" s="210"/>
      <c r="AG1496" s="140"/>
      <c r="AH1496" s="100"/>
      <c r="AI1496" s="100"/>
      <c r="AJ1496" s="100"/>
      <c r="AK1496" s="140"/>
      <c r="AL1496" s="140"/>
      <c r="AM1496" s="140"/>
      <c r="AN1496" s="140"/>
      <c r="AO1496" s="140"/>
      <c r="AP1496" s="140"/>
      <c r="AQ1496" s="140"/>
      <c r="AR1496" s="140"/>
      <c r="AS1496" s="140"/>
      <c r="AT1496" s="140"/>
      <c r="AU1496" s="140"/>
      <c r="AV1496" s="140"/>
      <c r="AW1496" s="140"/>
      <c r="AX1496" s="140"/>
      <c r="AY1496" s="140"/>
      <c r="AZ1496" s="140"/>
      <c r="BA1496" s="140"/>
      <c r="BB1496" s="140"/>
      <c r="BC1496" s="140"/>
      <c r="BD1496" s="140"/>
      <c r="BE1496" s="140"/>
      <c r="BF1496" s="140"/>
      <c r="BG1496" s="140"/>
      <c r="BH1496" s="140"/>
      <c r="BI1496" s="140"/>
      <c r="BJ1496" s="140"/>
      <c r="BK1496" s="140"/>
      <c r="BL1496" s="140"/>
      <c r="BM1496" s="140"/>
      <c r="BN1496" s="140"/>
      <c r="BO1496" s="140"/>
      <c r="BP1496" s="140"/>
      <c r="BQ1496" s="140"/>
      <c r="BR1496" s="140"/>
      <c r="BS1496" s="140"/>
      <c r="BT1496" s="140"/>
      <c r="BU1496" s="140"/>
      <c r="BV1496" s="140"/>
      <c r="BW1496" s="140"/>
      <c r="BX1496" s="140"/>
      <c r="BY1496" s="140"/>
      <c r="BZ1496" s="140"/>
      <c r="CA1496" s="140"/>
      <c r="CB1496" s="140"/>
      <c r="CC1496" s="140"/>
      <c r="CD1496" s="140"/>
      <c r="CE1496" s="140"/>
      <c r="CF1496" s="140"/>
      <c r="CG1496" s="140"/>
      <c r="CH1496" s="140"/>
      <c r="CI1496" s="140"/>
      <c r="CJ1496" s="140"/>
      <c r="CK1496" s="140"/>
      <c r="CL1496" s="140"/>
      <c r="CM1496" s="140"/>
      <c r="CN1496" s="140"/>
      <c r="CO1496" s="140"/>
      <c r="CP1496" s="140"/>
      <c r="CQ1496" s="140"/>
      <c r="CR1496" s="140"/>
      <c r="CS1496" s="140"/>
      <c r="CT1496" s="140"/>
      <c r="CU1496" s="140"/>
      <c r="CV1496" s="140"/>
      <c r="CW1496" s="140"/>
      <c r="CX1496" s="140"/>
      <c r="CY1496" s="140"/>
      <c r="CZ1496" s="140"/>
      <c r="DA1496" s="140"/>
      <c r="DB1496" s="140"/>
      <c r="DC1496" s="140"/>
      <c r="DD1496" s="140"/>
      <c r="DE1496" s="140"/>
      <c r="DF1496" s="140"/>
      <c r="DG1496" s="140"/>
      <c r="DH1496" s="140"/>
      <c r="DI1496" s="140"/>
      <c r="DJ1496" s="140"/>
      <c r="DK1496" s="140"/>
      <c r="DL1496" s="140"/>
      <c r="DM1496" s="140"/>
      <c r="DN1496" s="140"/>
      <c r="DO1496" s="140"/>
      <c r="DP1496" s="140"/>
      <c r="DQ1496" s="140"/>
      <c r="DR1496" s="140"/>
      <c r="DS1496" s="140"/>
      <c r="DT1496" s="140"/>
      <c r="DU1496" s="140"/>
      <c r="DV1496" s="140"/>
      <c r="DW1496" s="140"/>
      <c r="DX1496" s="140"/>
      <c r="DY1496" s="140"/>
      <c r="DZ1496" s="140"/>
      <c r="EA1496" s="140"/>
      <c r="EB1496" s="140"/>
      <c r="EC1496" s="140"/>
      <c r="ED1496" s="140"/>
      <c r="EE1496" s="140"/>
      <c r="EF1496" s="140"/>
      <c r="EG1496" s="140"/>
      <c r="EH1496" s="140"/>
      <c r="EI1496" s="140"/>
      <c r="EJ1496" s="140"/>
      <c r="EK1496" s="140"/>
      <c r="EL1496" s="140"/>
      <c r="EM1496" s="140"/>
      <c r="EN1496" s="140"/>
      <c r="EO1496" s="140"/>
      <c r="EP1496" s="140"/>
      <c r="EQ1496" s="140"/>
      <c r="ER1496" s="140"/>
      <c r="ES1496" s="140"/>
      <c r="ET1496" s="140"/>
      <c r="EW1496" s="140"/>
    </row>
    <row r="1497" spans="1:153" ht="15" customHeight="1" x14ac:dyDescent="0.25">
      <c r="A1497" s="33" t="s">
        <v>1169</v>
      </c>
      <c r="B1497" s="34"/>
      <c r="C1497" s="23"/>
      <c r="D1497" s="472"/>
      <c r="E1497" s="35">
        <f t="shared" si="52"/>
        <v>0</v>
      </c>
      <c r="F1497" s="201">
        <v>4359</v>
      </c>
      <c r="G1497" s="417"/>
      <c r="H1497" s="36" t="s">
        <v>1170</v>
      </c>
      <c r="I1497" s="38"/>
      <c r="J1497" s="202">
        <v>157.25</v>
      </c>
      <c r="K1497" s="39">
        <f t="shared" si="51"/>
        <v>0</v>
      </c>
      <c r="L1497" s="40" t="s">
        <v>1171</v>
      </c>
      <c r="M1497" s="41" t="s">
        <v>1172</v>
      </c>
      <c r="N1497" s="40" t="s">
        <v>1169</v>
      </c>
      <c r="O1497" s="46" t="s">
        <v>977</v>
      </c>
      <c r="P1497" s="40" t="s">
        <v>97</v>
      </c>
      <c r="Q1497" s="42" t="s">
        <v>98</v>
      </c>
      <c r="R1497" s="42" t="s">
        <v>31</v>
      </c>
      <c r="S1497" s="304" t="s">
        <v>41</v>
      </c>
      <c r="T1497" s="304">
        <v>12</v>
      </c>
      <c r="U1497" s="304">
        <v>2500</v>
      </c>
      <c r="V1497" s="304" t="s">
        <v>41</v>
      </c>
      <c r="W1497" s="422"/>
      <c r="X1497" s="43">
        <v>41821</v>
      </c>
      <c r="Y1497" s="34"/>
      <c r="Z1497" s="34"/>
      <c r="AA1497" s="34"/>
      <c r="AB1497" s="34"/>
      <c r="AC1497" s="34"/>
      <c r="AD1497" s="100"/>
      <c r="AF1497" s="210"/>
    </row>
    <row r="1498" spans="1:153" ht="15" customHeight="1" x14ac:dyDescent="0.25">
      <c r="A1498" s="33" t="s">
        <v>11201</v>
      </c>
      <c r="B1498" s="34"/>
      <c r="C1498" s="23"/>
      <c r="D1498" s="472"/>
      <c r="E1498" s="35">
        <f t="shared" si="52"/>
        <v>0</v>
      </c>
      <c r="F1498" s="201">
        <v>30345</v>
      </c>
      <c r="G1498" s="417"/>
      <c r="H1498" s="36" t="s">
        <v>11238</v>
      </c>
      <c r="I1498" s="102"/>
      <c r="J1498" s="202">
        <v>96.31</v>
      </c>
      <c r="K1498" s="39">
        <f t="shared" si="51"/>
        <v>0</v>
      </c>
      <c r="L1498" s="40" t="s">
        <v>249</v>
      </c>
      <c r="M1498" s="41">
        <v>14380919</v>
      </c>
      <c r="N1498" s="40" t="s">
        <v>11201</v>
      </c>
      <c r="O1498" s="46" t="s">
        <v>977</v>
      </c>
      <c r="P1498" s="40" t="s">
        <v>129</v>
      </c>
      <c r="Q1498" s="42" t="s">
        <v>130</v>
      </c>
      <c r="R1498" s="42" t="s">
        <v>31</v>
      </c>
      <c r="S1498" s="304" t="s">
        <v>41</v>
      </c>
      <c r="T1498" s="304">
        <v>12</v>
      </c>
      <c r="U1498" s="304">
        <v>2500</v>
      </c>
      <c r="V1498" s="304" t="s">
        <v>41</v>
      </c>
      <c r="W1498" s="422"/>
      <c r="X1498" s="191" t="s">
        <v>11265</v>
      </c>
      <c r="Y1498" s="34"/>
      <c r="Z1498" s="34"/>
      <c r="AA1498" s="34"/>
      <c r="AB1498" s="34"/>
      <c r="AC1498" s="34"/>
      <c r="AD1498" s="100"/>
      <c r="AF1498" s="210"/>
      <c r="AH1498" s="140"/>
      <c r="AI1498" s="140"/>
      <c r="EU1498" s="140"/>
      <c r="EV1498" s="140"/>
    </row>
    <row r="1499" spans="1:153" ht="15" customHeight="1" x14ac:dyDescent="0.25">
      <c r="A1499" s="33" t="s">
        <v>2085</v>
      </c>
      <c r="B1499" s="34"/>
      <c r="C1499" s="23"/>
      <c r="D1499" s="472"/>
      <c r="E1499" s="35">
        <f t="shared" si="52"/>
        <v>0</v>
      </c>
      <c r="F1499" s="201">
        <v>5641</v>
      </c>
      <c r="G1499" s="417"/>
      <c r="H1499" s="36" t="s">
        <v>2086</v>
      </c>
      <c r="I1499" s="38"/>
      <c r="J1499" s="202">
        <v>77.97</v>
      </c>
      <c r="K1499" s="39">
        <f t="shared" si="51"/>
        <v>0</v>
      </c>
      <c r="L1499" s="40" t="s">
        <v>195</v>
      </c>
      <c r="M1499" s="41" t="s">
        <v>2087</v>
      </c>
      <c r="N1499" s="40" t="s">
        <v>2085</v>
      </c>
      <c r="O1499" s="46" t="s">
        <v>1641</v>
      </c>
      <c r="P1499" s="40" t="s">
        <v>116</v>
      </c>
      <c r="Q1499" s="42" t="s">
        <v>39</v>
      </c>
      <c r="R1499" s="42" t="s">
        <v>31</v>
      </c>
      <c r="S1499" s="304" t="s">
        <v>46</v>
      </c>
      <c r="T1499" s="304">
        <v>6</v>
      </c>
      <c r="U1499" s="304">
        <v>2500</v>
      </c>
      <c r="V1499" s="304" t="s">
        <v>41</v>
      </c>
      <c r="W1499" s="422"/>
      <c r="X1499" s="43"/>
      <c r="Y1499" s="34"/>
      <c r="Z1499" s="34"/>
      <c r="AA1499" s="34"/>
      <c r="AB1499" s="34"/>
      <c r="AC1499" s="34"/>
      <c r="AD1499" s="100"/>
      <c r="AF1499" s="210"/>
    </row>
    <row r="1500" spans="1:153" ht="15" customHeight="1" x14ac:dyDescent="0.25">
      <c r="A1500" s="33" t="s">
        <v>1173</v>
      </c>
      <c r="B1500" s="34"/>
      <c r="C1500" s="23"/>
      <c r="D1500" s="472"/>
      <c r="E1500" s="35">
        <f t="shared" si="52"/>
        <v>0</v>
      </c>
      <c r="F1500" s="201">
        <v>3199</v>
      </c>
      <c r="G1500" s="417"/>
      <c r="H1500" s="36" t="s">
        <v>1174</v>
      </c>
      <c r="I1500" s="38"/>
      <c r="J1500" s="202">
        <v>208.43</v>
      </c>
      <c r="K1500" s="39">
        <f t="shared" si="51"/>
        <v>0</v>
      </c>
      <c r="L1500" s="40" t="s">
        <v>171</v>
      </c>
      <c r="M1500" s="41" t="s">
        <v>1175</v>
      </c>
      <c r="N1500" s="40" t="s">
        <v>1173</v>
      </c>
      <c r="O1500" s="46" t="s">
        <v>977</v>
      </c>
      <c r="P1500" s="40" t="s">
        <v>38</v>
      </c>
      <c r="Q1500" s="42" t="s">
        <v>39</v>
      </c>
      <c r="R1500" s="42" t="s">
        <v>31</v>
      </c>
      <c r="S1500" s="304" t="s">
        <v>41</v>
      </c>
      <c r="T1500" s="304">
        <v>12</v>
      </c>
      <c r="U1500" s="304">
        <v>2500</v>
      </c>
      <c r="V1500" s="304" t="s">
        <v>41</v>
      </c>
      <c r="W1500" s="422"/>
      <c r="X1500" s="43"/>
      <c r="Y1500" s="34"/>
      <c r="Z1500" s="34"/>
      <c r="AA1500" s="34"/>
      <c r="AB1500" s="34"/>
      <c r="AC1500" s="34"/>
      <c r="AD1500" s="100"/>
      <c r="AF1500" s="210"/>
      <c r="AK1500" s="140"/>
      <c r="AL1500" s="140"/>
      <c r="AM1500" s="140"/>
      <c r="AN1500" s="140"/>
      <c r="AO1500" s="140"/>
      <c r="AP1500" s="140"/>
      <c r="AQ1500" s="140"/>
      <c r="AR1500" s="140"/>
      <c r="AS1500" s="140"/>
      <c r="AT1500" s="140"/>
      <c r="AU1500" s="140"/>
      <c r="AV1500" s="140"/>
      <c r="AW1500" s="140"/>
      <c r="AX1500" s="140"/>
      <c r="AY1500" s="140"/>
      <c r="AZ1500" s="140"/>
      <c r="BA1500" s="140"/>
      <c r="BB1500" s="140"/>
      <c r="BC1500" s="140"/>
      <c r="BD1500" s="140"/>
      <c r="BE1500" s="140"/>
      <c r="BF1500" s="140"/>
      <c r="BG1500" s="140"/>
      <c r="BH1500" s="140"/>
      <c r="BI1500" s="140"/>
      <c r="BJ1500" s="140"/>
      <c r="BK1500" s="140"/>
      <c r="BL1500" s="140"/>
      <c r="BM1500" s="140"/>
      <c r="BN1500" s="140"/>
      <c r="BO1500" s="140"/>
      <c r="BP1500" s="140"/>
      <c r="BQ1500" s="140"/>
      <c r="BR1500" s="140"/>
      <c r="BS1500" s="140"/>
      <c r="BT1500" s="140"/>
      <c r="BU1500" s="140"/>
      <c r="BV1500" s="140"/>
      <c r="BW1500" s="140"/>
      <c r="BX1500" s="140"/>
      <c r="BY1500" s="140"/>
      <c r="BZ1500" s="140"/>
      <c r="CA1500" s="140"/>
      <c r="CB1500" s="140"/>
      <c r="CC1500" s="140"/>
      <c r="CD1500" s="140"/>
      <c r="CE1500" s="140"/>
      <c r="CF1500" s="140"/>
      <c r="CG1500" s="140"/>
      <c r="CH1500" s="140"/>
      <c r="CI1500" s="140"/>
      <c r="CJ1500" s="140"/>
      <c r="CK1500" s="140"/>
      <c r="CL1500" s="140"/>
      <c r="CM1500" s="140"/>
      <c r="CN1500" s="140"/>
      <c r="CO1500" s="140"/>
      <c r="CP1500" s="140"/>
      <c r="CQ1500" s="140"/>
      <c r="CR1500" s="140"/>
      <c r="CS1500" s="140"/>
      <c r="CT1500" s="140"/>
      <c r="CU1500" s="140"/>
      <c r="CV1500" s="140"/>
      <c r="CW1500" s="140"/>
      <c r="CX1500" s="140"/>
      <c r="CY1500" s="140"/>
      <c r="CZ1500" s="140"/>
      <c r="DA1500" s="140"/>
      <c r="DB1500" s="140"/>
      <c r="DC1500" s="140"/>
      <c r="DD1500" s="140"/>
      <c r="DE1500" s="140"/>
      <c r="DF1500" s="140"/>
      <c r="DG1500" s="140"/>
      <c r="DH1500" s="140"/>
      <c r="DI1500" s="140"/>
      <c r="DJ1500" s="140"/>
      <c r="DK1500" s="140"/>
      <c r="DL1500" s="140"/>
      <c r="DM1500" s="140"/>
      <c r="DN1500" s="140"/>
      <c r="DO1500" s="140"/>
      <c r="DP1500" s="140"/>
      <c r="DQ1500" s="140"/>
      <c r="DR1500" s="140"/>
      <c r="DS1500" s="140"/>
      <c r="DT1500" s="140"/>
      <c r="DU1500" s="140"/>
      <c r="DV1500" s="140"/>
      <c r="DW1500" s="140"/>
      <c r="DX1500" s="140"/>
      <c r="DY1500" s="140"/>
      <c r="DZ1500" s="140"/>
      <c r="EA1500" s="140"/>
      <c r="EB1500" s="140"/>
      <c r="EC1500" s="140"/>
      <c r="ED1500" s="140"/>
      <c r="EE1500" s="140"/>
      <c r="EF1500" s="140"/>
      <c r="EG1500" s="140"/>
      <c r="EH1500" s="140"/>
      <c r="EI1500" s="140"/>
      <c r="EJ1500" s="140"/>
      <c r="EK1500" s="140"/>
      <c r="EL1500" s="140"/>
      <c r="EM1500" s="140"/>
      <c r="EN1500" s="140"/>
      <c r="EO1500" s="140"/>
      <c r="EP1500" s="140"/>
      <c r="EQ1500" s="140"/>
      <c r="ER1500" s="140"/>
      <c r="ES1500" s="140"/>
      <c r="ET1500" s="140"/>
      <c r="EW1500" s="140"/>
    </row>
    <row r="1501" spans="1:153" ht="15" customHeight="1" x14ac:dyDescent="0.25">
      <c r="A1501" s="33" t="s">
        <v>11202</v>
      </c>
      <c r="B1501" s="34"/>
      <c r="C1501" s="23"/>
      <c r="D1501" s="472"/>
      <c r="E1501" s="35">
        <f t="shared" si="52"/>
        <v>0</v>
      </c>
      <c r="F1501" s="201">
        <v>30252</v>
      </c>
      <c r="G1501" s="417"/>
      <c r="H1501" s="36" t="s">
        <v>11239</v>
      </c>
      <c r="I1501" s="102"/>
      <c r="J1501" s="202">
        <v>96.31</v>
      </c>
      <c r="K1501" s="39">
        <f t="shared" si="51"/>
        <v>0</v>
      </c>
      <c r="L1501" s="40" t="s">
        <v>249</v>
      </c>
      <c r="M1501" s="41">
        <v>9482873</v>
      </c>
      <c r="N1501" s="40" t="s">
        <v>11202</v>
      </c>
      <c r="O1501" s="46" t="s">
        <v>977</v>
      </c>
      <c r="P1501" s="40" t="s">
        <v>129</v>
      </c>
      <c r="Q1501" s="42" t="s">
        <v>130</v>
      </c>
      <c r="R1501" s="42" t="s">
        <v>31</v>
      </c>
      <c r="S1501" s="304" t="s">
        <v>41</v>
      </c>
      <c r="T1501" s="304">
        <v>12</v>
      </c>
      <c r="U1501" s="304">
        <v>2500</v>
      </c>
      <c r="V1501" s="304" t="s">
        <v>41</v>
      </c>
      <c r="W1501" s="422"/>
      <c r="X1501" s="191" t="s">
        <v>11265</v>
      </c>
      <c r="Y1501" s="34"/>
      <c r="Z1501" s="34"/>
      <c r="AA1501" s="34"/>
      <c r="AB1501" s="34"/>
      <c r="AC1501" s="34"/>
      <c r="AD1501" s="100"/>
      <c r="AF1501" s="210"/>
      <c r="AH1501" s="140"/>
      <c r="AI1501" s="140"/>
      <c r="EU1501" s="140"/>
      <c r="EV1501" s="140"/>
    </row>
    <row r="1502" spans="1:153" ht="15" customHeight="1" x14ac:dyDescent="0.25">
      <c r="A1502" s="33" t="s">
        <v>10397</v>
      </c>
      <c r="B1502" s="34"/>
      <c r="C1502" s="23"/>
      <c r="D1502" s="472"/>
      <c r="E1502" s="35">
        <f t="shared" si="52"/>
        <v>0</v>
      </c>
      <c r="F1502" s="201">
        <v>3603</v>
      </c>
      <c r="G1502" s="417"/>
      <c r="H1502" s="36" t="s">
        <v>10436</v>
      </c>
      <c r="I1502" s="102"/>
      <c r="J1502" s="202">
        <v>221.13</v>
      </c>
      <c r="K1502" s="39">
        <f t="shared" si="51"/>
        <v>0</v>
      </c>
      <c r="L1502" s="40" t="s">
        <v>268</v>
      </c>
      <c r="M1502" s="41">
        <v>20140819</v>
      </c>
      <c r="N1502" s="40" t="s">
        <v>10397</v>
      </c>
      <c r="O1502" s="46" t="s">
        <v>3352</v>
      </c>
      <c r="P1502" s="40" t="s">
        <v>154</v>
      </c>
      <c r="Q1502" s="42" t="s">
        <v>155</v>
      </c>
      <c r="R1502" s="42" t="s">
        <v>31</v>
      </c>
      <c r="S1502" s="304" t="s">
        <v>41</v>
      </c>
      <c r="T1502" s="304">
        <v>12</v>
      </c>
      <c r="U1502" s="304">
        <v>2500</v>
      </c>
      <c r="V1502" s="304" t="s">
        <v>41</v>
      </c>
      <c r="W1502" s="429"/>
      <c r="X1502" s="191" t="s">
        <v>10471</v>
      </c>
      <c r="Y1502" s="34"/>
      <c r="Z1502" s="34"/>
      <c r="AA1502" s="34"/>
      <c r="AB1502" s="34"/>
      <c r="AC1502" s="34"/>
      <c r="AD1502" s="100"/>
      <c r="AE1502" s="140"/>
      <c r="AF1502" s="210"/>
      <c r="AG1502" s="140"/>
      <c r="AH1502" s="100"/>
      <c r="AI1502" s="100"/>
      <c r="AJ1502" s="100"/>
      <c r="AK1502" s="140"/>
      <c r="AL1502" s="140"/>
      <c r="AM1502" s="140"/>
      <c r="AN1502" s="140"/>
      <c r="AO1502" s="140"/>
      <c r="AP1502" s="140"/>
      <c r="AQ1502" s="140"/>
      <c r="AR1502" s="140"/>
      <c r="AS1502" s="140"/>
      <c r="AT1502" s="140"/>
      <c r="AU1502" s="140"/>
      <c r="AV1502" s="140"/>
      <c r="AW1502" s="140"/>
      <c r="AX1502" s="140"/>
      <c r="AY1502" s="140"/>
      <c r="AZ1502" s="140"/>
      <c r="BA1502" s="140"/>
      <c r="BB1502" s="140"/>
      <c r="BC1502" s="140"/>
      <c r="BD1502" s="140"/>
      <c r="BE1502" s="140"/>
      <c r="BF1502" s="140"/>
      <c r="BG1502" s="140"/>
      <c r="BH1502" s="140"/>
      <c r="BI1502" s="140"/>
      <c r="BJ1502" s="140"/>
      <c r="BK1502" s="140"/>
      <c r="BL1502" s="140"/>
      <c r="BM1502" s="140"/>
      <c r="BN1502" s="140"/>
      <c r="BO1502" s="140"/>
      <c r="BP1502" s="140"/>
      <c r="BQ1502" s="140"/>
      <c r="BR1502" s="140"/>
      <c r="BS1502" s="140"/>
      <c r="BT1502" s="140"/>
      <c r="BU1502" s="140"/>
      <c r="BV1502" s="140"/>
      <c r="BW1502" s="140"/>
      <c r="BX1502" s="140"/>
      <c r="BY1502" s="140"/>
      <c r="BZ1502" s="140"/>
      <c r="CA1502" s="140"/>
      <c r="CB1502" s="140"/>
      <c r="CC1502" s="140"/>
      <c r="CD1502" s="140"/>
      <c r="CE1502" s="140"/>
      <c r="CF1502" s="140"/>
      <c r="CG1502" s="140"/>
      <c r="CH1502" s="140"/>
      <c r="CI1502" s="140"/>
      <c r="CJ1502" s="140"/>
      <c r="CK1502" s="140"/>
      <c r="CL1502" s="140"/>
      <c r="CM1502" s="140"/>
      <c r="CN1502" s="140"/>
      <c r="CO1502" s="140"/>
      <c r="CP1502" s="140"/>
      <c r="CQ1502" s="140"/>
      <c r="CR1502" s="140"/>
      <c r="CS1502" s="140"/>
      <c r="CT1502" s="140"/>
      <c r="CU1502" s="140"/>
      <c r="CV1502" s="140"/>
      <c r="CW1502" s="140"/>
      <c r="CX1502" s="140"/>
      <c r="CY1502" s="140"/>
      <c r="CZ1502" s="140"/>
      <c r="DA1502" s="140"/>
      <c r="DB1502" s="140"/>
      <c r="DC1502" s="140"/>
      <c r="DD1502" s="140"/>
      <c r="DE1502" s="140"/>
      <c r="DF1502" s="140"/>
      <c r="DG1502" s="140"/>
      <c r="DH1502" s="140"/>
      <c r="DI1502" s="140"/>
      <c r="DJ1502" s="140"/>
      <c r="DK1502" s="140"/>
      <c r="DL1502" s="140"/>
      <c r="DM1502" s="140"/>
      <c r="DN1502" s="140"/>
      <c r="DO1502" s="140"/>
      <c r="DP1502" s="140"/>
      <c r="DQ1502" s="140"/>
      <c r="DR1502" s="140"/>
      <c r="DS1502" s="140"/>
      <c r="DT1502" s="140"/>
      <c r="DU1502" s="140"/>
      <c r="DV1502" s="140"/>
      <c r="DW1502" s="140"/>
      <c r="DX1502" s="140"/>
      <c r="DY1502" s="140"/>
      <c r="DZ1502" s="140"/>
      <c r="EA1502" s="140"/>
      <c r="EB1502" s="140"/>
      <c r="EC1502" s="140"/>
      <c r="ED1502" s="140"/>
      <c r="EE1502" s="140"/>
      <c r="EF1502" s="140"/>
      <c r="EG1502" s="140"/>
      <c r="EH1502" s="140"/>
      <c r="EI1502" s="140"/>
      <c r="EJ1502" s="140"/>
      <c r="EK1502" s="140"/>
      <c r="EL1502" s="140"/>
      <c r="EM1502" s="140"/>
      <c r="EN1502" s="140"/>
      <c r="EO1502" s="140"/>
      <c r="EP1502" s="140"/>
      <c r="EQ1502" s="140"/>
      <c r="ER1502" s="140"/>
      <c r="ES1502" s="140"/>
      <c r="ET1502" s="140"/>
      <c r="EW1502" s="140"/>
    </row>
    <row r="1503" spans="1:153" ht="15" customHeight="1" x14ac:dyDescent="0.25">
      <c r="A1503" s="33" t="s">
        <v>11190</v>
      </c>
      <c r="B1503" s="34"/>
      <c r="C1503" s="23"/>
      <c r="D1503" s="472"/>
      <c r="E1503" s="35">
        <f t="shared" si="52"/>
        <v>0</v>
      </c>
      <c r="F1503" s="201">
        <v>34131</v>
      </c>
      <c r="G1503" s="417"/>
      <c r="H1503" s="36" t="s">
        <v>11227</v>
      </c>
      <c r="I1503" s="102"/>
      <c r="J1503" s="202">
        <v>119.97</v>
      </c>
      <c r="K1503" s="39">
        <f t="shared" si="51"/>
        <v>0</v>
      </c>
      <c r="L1503" s="40" t="s">
        <v>11272</v>
      </c>
      <c r="M1503" s="41">
        <v>130220181616</v>
      </c>
      <c r="N1503" s="40" t="s">
        <v>11190</v>
      </c>
      <c r="O1503" s="46" t="s">
        <v>2719</v>
      </c>
      <c r="P1503" s="40" t="s">
        <v>116</v>
      </c>
      <c r="Q1503" s="42" t="s">
        <v>39</v>
      </c>
      <c r="R1503" s="42" t="s">
        <v>31</v>
      </c>
      <c r="S1503" s="304" t="s">
        <v>41</v>
      </c>
      <c r="T1503" s="304">
        <v>12</v>
      </c>
      <c r="U1503" s="304">
        <v>2500</v>
      </c>
      <c r="V1503" s="304" t="s">
        <v>41</v>
      </c>
      <c r="W1503" s="422"/>
      <c r="X1503" s="191" t="s">
        <v>11265</v>
      </c>
      <c r="Y1503" s="34"/>
      <c r="Z1503" s="34"/>
      <c r="AA1503" s="34"/>
      <c r="AB1503" s="34"/>
      <c r="AC1503" s="34"/>
      <c r="AD1503" s="100"/>
      <c r="AF1503" s="210"/>
      <c r="AH1503" s="140"/>
      <c r="AI1503" s="140"/>
      <c r="EU1503" s="100"/>
      <c r="EV1503" s="100"/>
    </row>
    <row r="1504" spans="1:153" ht="15" customHeight="1" x14ac:dyDescent="0.25">
      <c r="A1504" s="33" t="s">
        <v>10793</v>
      </c>
      <c r="B1504" s="34"/>
      <c r="C1504" s="23"/>
      <c r="D1504" s="472"/>
      <c r="E1504" s="35">
        <f t="shared" si="52"/>
        <v>0</v>
      </c>
      <c r="F1504" s="201">
        <v>33000</v>
      </c>
      <c r="G1504" s="417"/>
      <c r="H1504" s="109" t="s">
        <v>10766</v>
      </c>
      <c r="I1504" s="102"/>
      <c r="J1504" s="202">
        <v>139.79</v>
      </c>
      <c r="K1504" s="39">
        <f t="shared" si="51"/>
        <v>0</v>
      </c>
      <c r="L1504" s="40" t="s">
        <v>10259</v>
      </c>
      <c r="M1504" s="41" t="s">
        <v>10792</v>
      </c>
      <c r="N1504" s="40" t="s">
        <v>10793</v>
      </c>
      <c r="O1504" s="46" t="s">
        <v>3352</v>
      </c>
      <c r="P1504" s="40" t="s">
        <v>95</v>
      </c>
      <c r="Q1504" s="42" t="s">
        <v>39</v>
      </c>
      <c r="R1504" s="42" t="s">
        <v>31</v>
      </c>
      <c r="S1504" s="304" t="s">
        <v>41</v>
      </c>
      <c r="T1504" s="304">
        <v>12</v>
      </c>
      <c r="U1504" s="304">
        <v>500</v>
      </c>
      <c r="V1504" s="304" t="s">
        <v>41</v>
      </c>
      <c r="W1504" s="422"/>
      <c r="X1504" s="191" t="s">
        <v>10816</v>
      </c>
      <c r="Y1504" s="34"/>
      <c r="Z1504" s="34"/>
      <c r="AA1504" s="34"/>
      <c r="AB1504" s="34"/>
      <c r="AC1504" s="34"/>
      <c r="AD1504" s="100"/>
      <c r="AE1504" s="100"/>
      <c r="AF1504" s="210"/>
      <c r="AG1504" s="100"/>
      <c r="AH1504" s="100"/>
      <c r="AI1504" s="100"/>
      <c r="AJ1504" s="140"/>
      <c r="AK1504" s="140"/>
      <c r="AL1504" s="140"/>
      <c r="AM1504" s="140"/>
      <c r="AN1504" s="140"/>
      <c r="AO1504" s="140"/>
      <c r="AP1504" s="140"/>
      <c r="AQ1504" s="140"/>
      <c r="AR1504" s="140"/>
      <c r="AS1504" s="140"/>
      <c r="AT1504" s="140"/>
      <c r="AU1504" s="140"/>
      <c r="AV1504" s="140"/>
      <c r="AW1504" s="140"/>
      <c r="AX1504" s="140"/>
      <c r="AY1504" s="140"/>
      <c r="AZ1504" s="140"/>
      <c r="BA1504" s="140"/>
      <c r="BB1504" s="140"/>
      <c r="BC1504" s="140"/>
      <c r="BD1504" s="140"/>
      <c r="BE1504" s="140"/>
      <c r="BF1504" s="140"/>
      <c r="BG1504" s="140"/>
      <c r="BH1504" s="140"/>
      <c r="BI1504" s="140"/>
      <c r="BJ1504" s="140"/>
      <c r="BK1504" s="140"/>
      <c r="BL1504" s="140"/>
      <c r="BM1504" s="140"/>
      <c r="BN1504" s="140"/>
      <c r="BO1504" s="140"/>
      <c r="BP1504" s="140"/>
      <c r="BQ1504" s="140"/>
      <c r="BR1504" s="140"/>
      <c r="BS1504" s="140"/>
      <c r="BT1504" s="140"/>
      <c r="BU1504" s="140"/>
      <c r="BV1504" s="140"/>
      <c r="BW1504" s="140"/>
      <c r="BX1504" s="140"/>
      <c r="BY1504" s="140"/>
      <c r="BZ1504" s="140"/>
      <c r="CA1504" s="140"/>
      <c r="CB1504" s="140"/>
      <c r="CC1504" s="140"/>
      <c r="CD1504" s="140"/>
      <c r="CE1504" s="140"/>
      <c r="CF1504" s="140"/>
      <c r="CG1504" s="140"/>
      <c r="CH1504" s="140"/>
      <c r="CI1504" s="140"/>
      <c r="CJ1504" s="140"/>
      <c r="CK1504" s="140"/>
      <c r="CL1504" s="140"/>
      <c r="CM1504" s="140"/>
      <c r="CN1504" s="140"/>
      <c r="CO1504" s="140"/>
      <c r="CP1504" s="140"/>
      <c r="CQ1504" s="140"/>
      <c r="CR1504" s="140"/>
      <c r="CS1504" s="140"/>
      <c r="CT1504" s="140"/>
      <c r="CU1504" s="140"/>
      <c r="CV1504" s="140"/>
      <c r="CW1504" s="140"/>
      <c r="CX1504" s="140"/>
      <c r="CY1504" s="140"/>
      <c r="CZ1504" s="140"/>
      <c r="DA1504" s="140"/>
      <c r="DB1504" s="140"/>
      <c r="DC1504" s="140"/>
      <c r="DD1504" s="140"/>
      <c r="DE1504" s="140"/>
      <c r="DF1504" s="140"/>
      <c r="DG1504" s="140"/>
      <c r="DH1504" s="140"/>
      <c r="DI1504" s="140"/>
      <c r="DJ1504" s="140"/>
      <c r="DK1504" s="140"/>
      <c r="DL1504" s="140"/>
      <c r="DM1504" s="140"/>
      <c r="DN1504" s="140"/>
      <c r="DO1504" s="140"/>
      <c r="DP1504" s="140"/>
      <c r="DQ1504" s="140"/>
      <c r="DR1504" s="140"/>
      <c r="DS1504" s="140"/>
      <c r="DT1504" s="140"/>
      <c r="DU1504" s="140"/>
      <c r="DV1504" s="140"/>
      <c r="DW1504" s="140"/>
      <c r="DX1504" s="140"/>
      <c r="DY1504" s="140"/>
      <c r="DZ1504" s="140"/>
      <c r="EA1504" s="140"/>
      <c r="EB1504" s="140"/>
      <c r="EC1504" s="140"/>
      <c r="ED1504" s="140"/>
      <c r="EE1504" s="140"/>
      <c r="EF1504" s="140"/>
      <c r="EG1504" s="140"/>
      <c r="EH1504" s="140"/>
      <c r="EI1504" s="140"/>
      <c r="EJ1504" s="140"/>
      <c r="EK1504" s="140"/>
      <c r="EL1504" s="140"/>
      <c r="EM1504" s="140"/>
      <c r="EN1504" s="140"/>
      <c r="EO1504" s="140"/>
      <c r="EP1504" s="140"/>
      <c r="EQ1504" s="140"/>
      <c r="ER1504" s="140"/>
      <c r="ES1504" s="140"/>
      <c r="ET1504" s="140"/>
      <c r="EU1504" s="140"/>
      <c r="EV1504" s="140"/>
      <c r="EW1504" s="140"/>
    </row>
    <row r="1505" spans="1:153" ht="15" customHeight="1" x14ac:dyDescent="0.25">
      <c r="A1505" s="33" t="s">
        <v>4234</v>
      </c>
      <c r="B1505" s="34"/>
      <c r="C1505" s="23"/>
      <c r="D1505" s="472"/>
      <c r="E1505" s="35">
        <f t="shared" si="52"/>
        <v>0</v>
      </c>
      <c r="F1505" s="201">
        <v>5186</v>
      </c>
      <c r="G1505" s="417"/>
      <c r="H1505" s="36" t="s">
        <v>4235</v>
      </c>
      <c r="I1505" s="38"/>
      <c r="J1505" s="202">
        <v>79.06</v>
      </c>
      <c r="K1505" s="39">
        <f t="shared" si="51"/>
        <v>0</v>
      </c>
      <c r="L1505" s="40" t="s">
        <v>1888</v>
      </c>
      <c r="M1505" s="41" t="s">
        <v>4236</v>
      </c>
      <c r="N1505" s="40" t="s">
        <v>4234</v>
      </c>
      <c r="O1505" s="46" t="s">
        <v>65</v>
      </c>
      <c r="P1505" s="40" t="s">
        <v>477</v>
      </c>
      <c r="Q1505" s="42" t="s">
        <v>39</v>
      </c>
      <c r="R1505" s="42" t="s">
        <v>31</v>
      </c>
      <c r="S1505" s="304" t="s">
        <v>32</v>
      </c>
      <c r="T1505" s="306">
        <v>50</v>
      </c>
      <c r="U1505" s="304">
        <v>2500</v>
      </c>
      <c r="V1505" s="304" t="s">
        <v>32</v>
      </c>
      <c r="W1505" s="422"/>
      <c r="X1505" s="43"/>
      <c r="Y1505" s="34"/>
      <c r="Z1505" s="34"/>
      <c r="AA1505" s="34"/>
      <c r="AB1505" s="34"/>
      <c r="AC1505" s="34"/>
      <c r="AD1505" s="100"/>
      <c r="AF1505" s="210"/>
      <c r="AH1505" s="100"/>
      <c r="AI1505" s="100"/>
      <c r="AK1505" s="140"/>
      <c r="AL1505" s="140"/>
      <c r="AM1505" s="140"/>
      <c r="AN1505" s="140"/>
      <c r="AO1505" s="140"/>
      <c r="AP1505" s="140"/>
      <c r="AQ1505" s="140"/>
      <c r="AR1505" s="140"/>
      <c r="AS1505" s="140"/>
      <c r="AT1505" s="140"/>
      <c r="AU1505" s="140"/>
      <c r="AV1505" s="140"/>
      <c r="AW1505" s="140"/>
      <c r="AX1505" s="140"/>
      <c r="AY1505" s="140"/>
      <c r="AZ1505" s="140"/>
      <c r="BA1505" s="140"/>
      <c r="BB1505" s="140"/>
      <c r="BC1505" s="140"/>
      <c r="BD1505" s="140"/>
      <c r="BE1505" s="140"/>
      <c r="BF1505" s="140"/>
      <c r="BG1505" s="140"/>
      <c r="BH1505" s="140"/>
      <c r="BI1505" s="140"/>
      <c r="BJ1505" s="140"/>
      <c r="BK1505" s="140"/>
      <c r="BL1505" s="140"/>
      <c r="BM1505" s="140"/>
      <c r="BN1505" s="140"/>
      <c r="BO1505" s="140"/>
      <c r="BP1505" s="140"/>
      <c r="BQ1505" s="140"/>
      <c r="BR1505" s="140"/>
      <c r="BS1505" s="140"/>
      <c r="BT1505" s="140"/>
      <c r="BU1505" s="140"/>
      <c r="BV1505" s="140"/>
      <c r="BW1505" s="140"/>
      <c r="BX1505" s="140"/>
      <c r="BY1505" s="140"/>
      <c r="BZ1505" s="140"/>
      <c r="CA1505" s="140"/>
      <c r="CB1505" s="140"/>
      <c r="CC1505" s="140"/>
      <c r="CD1505" s="140"/>
      <c r="CE1505" s="140"/>
      <c r="CF1505" s="140"/>
      <c r="CG1505" s="140"/>
      <c r="CH1505" s="140"/>
      <c r="CI1505" s="140"/>
      <c r="CJ1505" s="140"/>
      <c r="CK1505" s="140"/>
      <c r="CL1505" s="140"/>
      <c r="CM1505" s="140"/>
      <c r="CN1505" s="140"/>
      <c r="CO1505" s="140"/>
      <c r="CP1505" s="140"/>
      <c r="CQ1505" s="140"/>
      <c r="CR1505" s="140"/>
      <c r="CS1505" s="140"/>
      <c r="CT1505" s="140"/>
      <c r="CU1505" s="140"/>
      <c r="CV1505" s="140"/>
      <c r="CW1505" s="140"/>
      <c r="CX1505" s="140"/>
      <c r="CY1505" s="140"/>
      <c r="CZ1505" s="140"/>
      <c r="DA1505" s="140"/>
      <c r="DB1505" s="140"/>
      <c r="DC1505" s="140"/>
      <c r="DD1505" s="140"/>
      <c r="DE1505" s="140"/>
      <c r="DF1505" s="140"/>
      <c r="DG1505" s="140"/>
      <c r="DH1505" s="140"/>
      <c r="DI1505" s="140"/>
      <c r="DJ1505" s="140"/>
      <c r="DK1505" s="140"/>
      <c r="DL1505" s="140"/>
      <c r="DM1505" s="140"/>
      <c r="DN1505" s="140"/>
      <c r="DO1505" s="140"/>
      <c r="DP1505" s="140"/>
      <c r="DQ1505" s="140"/>
      <c r="DR1505" s="140"/>
      <c r="DS1505" s="140"/>
      <c r="DT1505" s="140"/>
      <c r="DU1505" s="140"/>
      <c r="DV1505" s="140"/>
      <c r="DW1505" s="140"/>
      <c r="DX1505" s="140"/>
      <c r="DY1505" s="140"/>
      <c r="DZ1505" s="140"/>
      <c r="EA1505" s="140"/>
      <c r="EB1505" s="140"/>
      <c r="EC1505" s="140"/>
      <c r="ED1505" s="140"/>
      <c r="EE1505" s="140"/>
      <c r="EF1505" s="140"/>
      <c r="EG1505" s="140"/>
      <c r="EH1505" s="140"/>
      <c r="EI1505" s="140"/>
      <c r="EJ1505" s="140"/>
      <c r="EK1505" s="140"/>
      <c r="EL1505" s="140"/>
      <c r="EM1505" s="140"/>
      <c r="EN1505" s="140"/>
      <c r="EO1505" s="140"/>
      <c r="EP1505" s="140"/>
      <c r="EQ1505" s="140"/>
      <c r="ER1505" s="140"/>
      <c r="ES1505" s="140"/>
      <c r="ET1505" s="140"/>
      <c r="EU1505" s="100"/>
      <c r="EV1505" s="100"/>
      <c r="EW1505" s="140"/>
    </row>
    <row r="1506" spans="1:153" ht="15" customHeight="1" x14ac:dyDescent="0.25">
      <c r="A1506" s="33" t="s">
        <v>4237</v>
      </c>
      <c r="B1506" s="34"/>
      <c r="C1506" s="23"/>
      <c r="D1506" s="472"/>
      <c r="E1506" s="35">
        <f t="shared" si="52"/>
        <v>0</v>
      </c>
      <c r="F1506" s="201">
        <v>4387</v>
      </c>
      <c r="G1506" s="417"/>
      <c r="H1506" s="36" t="s">
        <v>4238</v>
      </c>
      <c r="I1506" s="38"/>
      <c r="J1506" s="202">
        <v>60.58</v>
      </c>
      <c r="K1506" s="39">
        <f t="shared" si="51"/>
        <v>0</v>
      </c>
      <c r="L1506" s="40" t="s">
        <v>4238</v>
      </c>
      <c r="M1506" s="41" t="s">
        <v>4239</v>
      </c>
      <c r="N1506" s="40" t="s">
        <v>4237</v>
      </c>
      <c r="O1506" s="46" t="s">
        <v>65</v>
      </c>
      <c r="P1506" s="40" t="s">
        <v>116</v>
      </c>
      <c r="Q1506" s="42" t="s">
        <v>39</v>
      </c>
      <c r="R1506" s="42" t="s">
        <v>31</v>
      </c>
      <c r="S1506" s="304" t="s">
        <v>60</v>
      </c>
      <c r="T1506" s="304">
        <v>4</v>
      </c>
      <c r="U1506" s="304">
        <v>2500</v>
      </c>
      <c r="V1506" s="304" t="s">
        <v>41</v>
      </c>
      <c r="W1506" s="422"/>
      <c r="X1506" s="43"/>
      <c r="Y1506" s="34"/>
      <c r="Z1506" s="34"/>
      <c r="AA1506" s="34"/>
      <c r="AB1506" s="34"/>
      <c r="AC1506" s="34"/>
      <c r="AD1506" s="100"/>
      <c r="AF1506" s="210"/>
    </row>
    <row r="1507" spans="1:153" ht="15" customHeight="1" x14ac:dyDescent="0.25">
      <c r="A1507" s="33" t="s">
        <v>10014</v>
      </c>
      <c r="B1507" s="34"/>
      <c r="C1507" s="34"/>
      <c r="D1507" s="472"/>
      <c r="E1507" s="35">
        <f t="shared" si="52"/>
        <v>0</v>
      </c>
      <c r="F1507" s="201">
        <v>5027</v>
      </c>
      <c r="G1507" s="417"/>
      <c r="H1507" s="36" t="s">
        <v>10015</v>
      </c>
      <c r="I1507" s="102"/>
      <c r="J1507" s="202">
        <v>55.36</v>
      </c>
      <c r="K1507" s="39">
        <f t="shared" si="51"/>
        <v>0</v>
      </c>
      <c r="L1507" s="40" t="s">
        <v>10016</v>
      </c>
      <c r="M1507" s="41" t="s">
        <v>10017</v>
      </c>
      <c r="N1507" s="40" t="s">
        <v>10014</v>
      </c>
      <c r="O1507" s="46" t="s">
        <v>407</v>
      </c>
      <c r="P1507" s="40" t="s">
        <v>38</v>
      </c>
      <c r="Q1507" s="42" t="s">
        <v>39</v>
      </c>
      <c r="R1507" s="42" t="s">
        <v>31</v>
      </c>
      <c r="S1507" s="304" t="s">
        <v>46</v>
      </c>
      <c r="T1507" s="304">
        <v>6</v>
      </c>
      <c r="U1507" s="304">
        <v>2500</v>
      </c>
      <c r="V1507" s="304" t="s">
        <v>41</v>
      </c>
      <c r="W1507" s="422"/>
      <c r="X1507" s="43" t="s">
        <v>9955</v>
      </c>
      <c r="Y1507" s="34"/>
      <c r="Z1507" s="34"/>
      <c r="AA1507" s="34"/>
      <c r="AB1507" s="34"/>
      <c r="AC1507" s="34"/>
      <c r="AD1507" s="100"/>
      <c r="AE1507" s="100"/>
      <c r="AF1507" s="210"/>
      <c r="AG1507" s="100"/>
      <c r="AK1507" s="140"/>
      <c r="AL1507" s="140"/>
      <c r="AM1507" s="140"/>
      <c r="AN1507" s="140"/>
      <c r="AO1507" s="140"/>
      <c r="AP1507" s="140"/>
      <c r="AQ1507" s="140"/>
      <c r="AR1507" s="140"/>
      <c r="AS1507" s="140"/>
      <c r="AT1507" s="140"/>
      <c r="AU1507" s="140"/>
      <c r="AV1507" s="140"/>
      <c r="AW1507" s="140"/>
      <c r="AX1507" s="140"/>
      <c r="AY1507" s="140"/>
      <c r="AZ1507" s="140"/>
      <c r="BA1507" s="140"/>
      <c r="BB1507" s="140"/>
      <c r="BC1507" s="140"/>
      <c r="BD1507" s="140"/>
      <c r="BE1507" s="140"/>
      <c r="BF1507" s="140"/>
      <c r="BG1507" s="140"/>
      <c r="BH1507" s="140"/>
      <c r="BI1507" s="140"/>
      <c r="BJ1507" s="140"/>
      <c r="BK1507" s="140"/>
      <c r="BL1507" s="140"/>
      <c r="BM1507" s="140"/>
      <c r="BN1507" s="140"/>
      <c r="BO1507" s="140"/>
      <c r="BP1507" s="140"/>
      <c r="BQ1507" s="140"/>
      <c r="BR1507" s="140"/>
      <c r="BS1507" s="140"/>
      <c r="BT1507" s="140"/>
      <c r="BU1507" s="140"/>
      <c r="BV1507" s="140"/>
      <c r="BW1507" s="140"/>
      <c r="BX1507" s="140"/>
      <c r="BY1507" s="140"/>
      <c r="BZ1507" s="140"/>
      <c r="CA1507" s="140"/>
      <c r="CB1507" s="140"/>
      <c r="CC1507" s="140"/>
      <c r="CD1507" s="140"/>
      <c r="CE1507" s="140"/>
      <c r="CF1507" s="140"/>
      <c r="CG1507" s="140"/>
      <c r="CH1507" s="140"/>
      <c r="CI1507" s="140"/>
      <c r="CJ1507" s="140"/>
      <c r="CK1507" s="140"/>
      <c r="CL1507" s="140"/>
      <c r="CM1507" s="140"/>
      <c r="CN1507" s="140"/>
      <c r="CO1507" s="140"/>
      <c r="CP1507" s="140"/>
      <c r="CQ1507" s="140"/>
      <c r="CR1507" s="140"/>
      <c r="CS1507" s="140"/>
      <c r="CT1507" s="140"/>
      <c r="CU1507" s="140"/>
      <c r="CV1507" s="140"/>
      <c r="CW1507" s="140"/>
      <c r="CX1507" s="140"/>
      <c r="CY1507" s="140"/>
      <c r="CZ1507" s="140"/>
      <c r="DA1507" s="140"/>
      <c r="DB1507" s="140"/>
      <c r="DC1507" s="140"/>
      <c r="DD1507" s="140"/>
      <c r="DE1507" s="140"/>
      <c r="DF1507" s="140"/>
      <c r="DG1507" s="140"/>
      <c r="DH1507" s="140"/>
      <c r="DI1507" s="140"/>
      <c r="DJ1507" s="140"/>
      <c r="DK1507" s="140"/>
      <c r="DL1507" s="140"/>
      <c r="DM1507" s="140"/>
      <c r="DN1507" s="140"/>
      <c r="DO1507" s="140"/>
      <c r="DP1507" s="140"/>
      <c r="DQ1507" s="140"/>
      <c r="DR1507" s="140"/>
      <c r="DS1507" s="140"/>
      <c r="DT1507" s="140"/>
      <c r="DU1507" s="140"/>
      <c r="DV1507" s="140"/>
      <c r="DW1507" s="140"/>
      <c r="DX1507" s="140"/>
      <c r="DY1507" s="140"/>
      <c r="DZ1507" s="140"/>
      <c r="EA1507" s="140"/>
      <c r="EB1507" s="140"/>
      <c r="EC1507" s="140"/>
      <c r="ED1507" s="140"/>
      <c r="EE1507" s="140"/>
      <c r="EF1507" s="140"/>
      <c r="EG1507" s="140"/>
      <c r="EH1507" s="140"/>
      <c r="EI1507" s="140"/>
      <c r="EJ1507" s="140"/>
      <c r="EK1507" s="140"/>
      <c r="EL1507" s="140"/>
      <c r="EM1507" s="140"/>
      <c r="EN1507" s="140"/>
      <c r="EO1507" s="140"/>
      <c r="EP1507" s="140"/>
      <c r="EQ1507" s="140"/>
      <c r="ER1507" s="140"/>
      <c r="ES1507" s="140"/>
      <c r="ET1507" s="140"/>
      <c r="EW1507" s="140"/>
    </row>
    <row r="1508" spans="1:153" ht="15" customHeight="1" x14ac:dyDescent="0.25">
      <c r="A1508" s="33" t="s">
        <v>11181</v>
      </c>
      <c r="B1508" s="34"/>
      <c r="C1508" s="23"/>
      <c r="D1508" s="472"/>
      <c r="E1508" s="35">
        <f t="shared" si="52"/>
        <v>0</v>
      </c>
      <c r="F1508" s="201">
        <v>33642</v>
      </c>
      <c r="G1508" s="417"/>
      <c r="H1508" s="36" t="s">
        <v>11218</v>
      </c>
      <c r="I1508" s="102"/>
      <c r="J1508" s="202">
        <v>81.430000000000007</v>
      </c>
      <c r="K1508" s="39">
        <f t="shared" si="51"/>
        <v>0</v>
      </c>
      <c r="L1508" s="40" t="s">
        <v>262</v>
      </c>
      <c r="M1508" s="41" t="s">
        <v>11250</v>
      </c>
      <c r="N1508" s="40" t="s">
        <v>11181</v>
      </c>
      <c r="O1508" s="46" t="s">
        <v>2278</v>
      </c>
      <c r="P1508" s="40" t="s">
        <v>38</v>
      </c>
      <c r="Q1508" s="42" t="s">
        <v>39</v>
      </c>
      <c r="R1508" s="42" t="s">
        <v>31</v>
      </c>
      <c r="S1508" s="304" t="s">
        <v>41</v>
      </c>
      <c r="T1508" s="304">
        <v>12</v>
      </c>
      <c r="U1508" s="304">
        <v>2500</v>
      </c>
      <c r="V1508" s="304" t="s">
        <v>41</v>
      </c>
      <c r="W1508" s="422"/>
      <c r="X1508" s="191" t="s">
        <v>11265</v>
      </c>
      <c r="Y1508" s="34"/>
      <c r="Z1508" s="34"/>
      <c r="AA1508" s="34"/>
      <c r="AB1508" s="34"/>
      <c r="AC1508" s="34"/>
      <c r="AD1508" s="100"/>
      <c r="AF1508" s="210"/>
      <c r="AH1508" s="140"/>
      <c r="AI1508" s="140"/>
    </row>
    <row r="1509" spans="1:153" ht="15" customHeight="1" x14ac:dyDescent="0.25">
      <c r="A1509" s="33" t="s">
        <v>10261</v>
      </c>
      <c r="B1509" s="34"/>
      <c r="C1509" s="23"/>
      <c r="D1509" s="472"/>
      <c r="E1509" s="35">
        <f t="shared" si="52"/>
        <v>0</v>
      </c>
      <c r="F1509" s="201">
        <v>32733</v>
      </c>
      <c r="G1509" s="417"/>
      <c r="H1509" s="36" t="s">
        <v>10229</v>
      </c>
      <c r="I1509" s="102"/>
      <c r="J1509" s="202">
        <v>70</v>
      </c>
      <c r="K1509" s="39">
        <f t="shared" si="51"/>
        <v>0</v>
      </c>
      <c r="L1509" s="40" t="s">
        <v>10259</v>
      </c>
      <c r="M1509" s="41" t="s">
        <v>10260</v>
      </c>
      <c r="N1509" s="40" t="s">
        <v>10261</v>
      </c>
      <c r="O1509" s="46" t="s">
        <v>3352</v>
      </c>
      <c r="P1509" s="40" t="s">
        <v>95</v>
      </c>
      <c r="Q1509" s="42" t="s">
        <v>39</v>
      </c>
      <c r="R1509" s="42" t="s">
        <v>31</v>
      </c>
      <c r="S1509" s="304" t="s">
        <v>41</v>
      </c>
      <c r="T1509" s="304">
        <v>10</v>
      </c>
      <c r="U1509" s="304">
        <v>500</v>
      </c>
      <c r="V1509" s="304" t="s">
        <v>41</v>
      </c>
      <c r="W1509" s="429"/>
      <c r="X1509" s="191" t="s">
        <v>10265</v>
      </c>
      <c r="Y1509" s="34"/>
      <c r="Z1509" s="34"/>
      <c r="AA1509" s="34"/>
      <c r="AB1509" s="34"/>
      <c r="AC1509" s="34"/>
      <c r="AD1509" s="100"/>
      <c r="AE1509" s="140"/>
      <c r="AF1509" s="210"/>
      <c r="AG1509" s="140"/>
      <c r="AH1509" s="100"/>
      <c r="AI1509" s="100"/>
      <c r="AJ1509" s="100"/>
    </row>
    <row r="1510" spans="1:153" ht="15" customHeight="1" x14ac:dyDescent="0.25">
      <c r="A1510" s="33" t="s">
        <v>10805</v>
      </c>
      <c r="B1510" s="34"/>
      <c r="C1510" s="23"/>
      <c r="D1510" s="472"/>
      <c r="E1510" s="35">
        <f t="shared" si="52"/>
        <v>0</v>
      </c>
      <c r="F1510" s="201">
        <v>32737</v>
      </c>
      <c r="G1510" s="417"/>
      <c r="H1510" s="109" t="s">
        <v>10772</v>
      </c>
      <c r="I1510" s="102"/>
      <c r="J1510" s="202">
        <v>99.7</v>
      </c>
      <c r="K1510" s="39">
        <f t="shared" si="51"/>
        <v>0</v>
      </c>
      <c r="L1510" s="40" t="s">
        <v>10259</v>
      </c>
      <c r="M1510" s="41" t="s">
        <v>10804</v>
      </c>
      <c r="N1510" s="40" t="s">
        <v>10805</v>
      </c>
      <c r="O1510" s="46" t="s">
        <v>3352</v>
      </c>
      <c r="P1510" s="40" t="s">
        <v>95</v>
      </c>
      <c r="Q1510" s="42" t="s">
        <v>39</v>
      </c>
      <c r="R1510" s="42" t="s">
        <v>31</v>
      </c>
      <c r="S1510" s="304" t="s">
        <v>41</v>
      </c>
      <c r="T1510" s="304">
        <v>11</v>
      </c>
      <c r="U1510" s="304">
        <v>500</v>
      </c>
      <c r="V1510" s="304" t="s">
        <v>41</v>
      </c>
      <c r="W1510" s="422"/>
      <c r="X1510" s="191" t="s">
        <v>10816</v>
      </c>
      <c r="Y1510" s="34"/>
      <c r="Z1510" s="34"/>
      <c r="AA1510" s="34"/>
      <c r="AB1510" s="34"/>
      <c r="AC1510" s="34"/>
      <c r="AD1510" s="100"/>
      <c r="AE1510" s="100"/>
      <c r="AF1510" s="210"/>
      <c r="AG1510" s="100"/>
      <c r="AH1510" s="100"/>
      <c r="AI1510" s="100"/>
      <c r="AJ1510" s="140"/>
      <c r="AK1510" s="100"/>
      <c r="AL1510" s="100"/>
      <c r="AM1510" s="100"/>
      <c r="AN1510" s="100"/>
      <c r="AO1510" s="100"/>
      <c r="AP1510" s="100"/>
      <c r="AQ1510" s="100"/>
      <c r="AR1510" s="100"/>
      <c r="AS1510" s="100"/>
      <c r="AT1510" s="100"/>
      <c r="AU1510" s="100"/>
      <c r="AV1510" s="100"/>
      <c r="AW1510" s="100"/>
      <c r="AX1510" s="100"/>
      <c r="AY1510" s="100"/>
      <c r="AZ1510" s="100"/>
      <c r="BA1510" s="100"/>
      <c r="BB1510" s="100"/>
      <c r="BC1510" s="100"/>
      <c r="BD1510" s="100"/>
      <c r="BE1510" s="100"/>
      <c r="BF1510" s="100"/>
      <c r="BG1510" s="100"/>
      <c r="BH1510" s="100"/>
      <c r="BI1510" s="100"/>
      <c r="BJ1510" s="100"/>
      <c r="BK1510" s="100"/>
      <c r="BL1510" s="100"/>
      <c r="BM1510" s="100"/>
      <c r="BN1510" s="100"/>
      <c r="BO1510" s="100"/>
      <c r="BP1510" s="100"/>
      <c r="BQ1510" s="100"/>
      <c r="BR1510" s="100"/>
      <c r="BS1510" s="100"/>
      <c r="BT1510" s="100"/>
      <c r="BU1510" s="100"/>
      <c r="BV1510" s="100"/>
      <c r="BW1510" s="100"/>
      <c r="BX1510" s="100"/>
      <c r="BY1510" s="100"/>
      <c r="BZ1510" s="100"/>
      <c r="CA1510" s="100"/>
      <c r="CB1510" s="100"/>
      <c r="CC1510" s="100"/>
      <c r="CD1510" s="100"/>
      <c r="CE1510" s="100"/>
      <c r="CF1510" s="100"/>
      <c r="CG1510" s="100"/>
      <c r="CH1510" s="100"/>
      <c r="CI1510" s="100"/>
      <c r="CJ1510" s="100"/>
      <c r="CK1510" s="100"/>
      <c r="CL1510" s="100"/>
      <c r="CM1510" s="100"/>
      <c r="CN1510" s="100"/>
      <c r="CO1510" s="100"/>
      <c r="CP1510" s="100"/>
      <c r="CQ1510" s="100"/>
      <c r="CR1510" s="100"/>
      <c r="CS1510" s="100"/>
      <c r="CT1510" s="100"/>
      <c r="CU1510" s="100"/>
      <c r="CV1510" s="100"/>
      <c r="CW1510" s="100"/>
      <c r="CX1510" s="100"/>
      <c r="CY1510" s="100"/>
      <c r="CZ1510" s="100"/>
      <c r="DA1510" s="100"/>
      <c r="DB1510" s="100"/>
      <c r="DC1510" s="100"/>
      <c r="DD1510" s="100"/>
      <c r="DE1510" s="100"/>
      <c r="DF1510" s="100"/>
      <c r="DG1510" s="100"/>
      <c r="DH1510" s="100"/>
      <c r="DI1510" s="100"/>
      <c r="DJ1510" s="100"/>
      <c r="DK1510" s="100"/>
      <c r="DL1510" s="100"/>
      <c r="DM1510" s="100"/>
      <c r="DN1510" s="100"/>
      <c r="DO1510" s="100"/>
      <c r="DP1510" s="100"/>
      <c r="DQ1510" s="100"/>
      <c r="DR1510" s="100"/>
      <c r="DS1510" s="100"/>
      <c r="DT1510" s="100"/>
      <c r="DU1510" s="100"/>
      <c r="DV1510" s="100"/>
      <c r="DW1510" s="100"/>
      <c r="DX1510" s="100"/>
      <c r="DY1510" s="100"/>
      <c r="DZ1510" s="100"/>
      <c r="EA1510" s="100"/>
      <c r="EB1510" s="100"/>
      <c r="EC1510" s="100"/>
      <c r="ED1510" s="100"/>
      <c r="EE1510" s="100"/>
      <c r="EF1510" s="100"/>
      <c r="EG1510" s="100"/>
      <c r="EH1510" s="100"/>
      <c r="EI1510" s="100"/>
      <c r="EJ1510" s="100"/>
      <c r="EK1510" s="100"/>
      <c r="EL1510" s="100"/>
      <c r="EM1510" s="100"/>
      <c r="EN1510" s="100"/>
      <c r="EO1510" s="100"/>
      <c r="EP1510" s="100"/>
      <c r="EQ1510" s="100"/>
      <c r="ER1510" s="100"/>
      <c r="ES1510" s="100"/>
      <c r="ET1510" s="100"/>
      <c r="EU1510" s="100"/>
      <c r="EV1510" s="100"/>
      <c r="EW1510" s="100"/>
    </row>
    <row r="1511" spans="1:153" ht="15" customHeight="1" x14ac:dyDescent="0.25">
      <c r="A1511" s="33" t="s">
        <v>1498</v>
      </c>
      <c r="B1511" s="34"/>
      <c r="C1511" s="23"/>
      <c r="D1511" s="472"/>
      <c r="E1511" s="35">
        <f t="shared" si="52"/>
        <v>0</v>
      </c>
      <c r="F1511" s="201">
        <v>2869</v>
      </c>
      <c r="G1511" s="417"/>
      <c r="H1511" s="36" t="s">
        <v>1499</v>
      </c>
      <c r="I1511" s="38"/>
      <c r="J1511" s="202">
        <v>36</v>
      </c>
      <c r="K1511" s="39">
        <f t="shared" si="51"/>
        <v>0</v>
      </c>
      <c r="L1511" s="40" t="s">
        <v>1459</v>
      </c>
      <c r="M1511" s="41" t="s">
        <v>1500</v>
      </c>
      <c r="N1511" s="40" t="s">
        <v>1498</v>
      </c>
      <c r="O1511" s="46" t="s">
        <v>1325</v>
      </c>
      <c r="P1511" s="40" t="s">
        <v>111</v>
      </c>
      <c r="Q1511" s="42" t="s">
        <v>67</v>
      </c>
      <c r="R1511" s="42" t="s">
        <v>31</v>
      </c>
      <c r="S1511" s="304" t="s">
        <v>46</v>
      </c>
      <c r="T1511" s="304">
        <v>8</v>
      </c>
      <c r="U1511" s="304">
        <v>2500</v>
      </c>
      <c r="V1511" s="304" t="s">
        <v>41</v>
      </c>
      <c r="W1511" s="422"/>
      <c r="X1511" s="43"/>
      <c r="Y1511" s="34"/>
      <c r="Z1511" s="34"/>
      <c r="AA1511" s="34"/>
      <c r="AB1511" s="34"/>
      <c r="AC1511" s="34"/>
      <c r="AD1511" s="100"/>
      <c r="AF1511" s="210"/>
      <c r="AK1511" s="100"/>
      <c r="AL1511" s="100"/>
      <c r="AM1511" s="100"/>
      <c r="AN1511" s="100"/>
      <c r="AO1511" s="100"/>
      <c r="AP1511" s="100"/>
      <c r="AQ1511" s="100"/>
      <c r="AR1511" s="100"/>
      <c r="AS1511" s="100"/>
      <c r="AT1511" s="100"/>
      <c r="AU1511" s="100"/>
      <c r="AV1511" s="100"/>
      <c r="AW1511" s="100"/>
      <c r="AX1511" s="100"/>
      <c r="AY1511" s="100"/>
      <c r="AZ1511" s="100"/>
      <c r="BA1511" s="100"/>
      <c r="BB1511" s="100"/>
      <c r="BC1511" s="100"/>
      <c r="BD1511" s="100"/>
      <c r="BE1511" s="100"/>
      <c r="BF1511" s="100"/>
      <c r="BG1511" s="100"/>
      <c r="BH1511" s="100"/>
      <c r="BI1511" s="100"/>
      <c r="BJ1511" s="100"/>
      <c r="BK1511" s="100"/>
      <c r="BL1511" s="100"/>
      <c r="BM1511" s="100"/>
      <c r="BN1511" s="100"/>
      <c r="BO1511" s="100"/>
      <c r="BP1511" s="100"/>
      <c r="BQ1511" s="100"/>
      <c r="BR1511" s="100"/>
      <c r="BS1511" s="100"/>
      <c r="BT1511" s="100"/>
      <c r="BU1511" s="100"/>
      <c r="BV1511" s="100"/>
      <c r="BW1511" s="100"/>
      <c r="BX1511" s="100"/>
      <c r="BY1511" s="100"/>
      <c r="BZ1511" s="100"/>
      <c r="CA1511" s="100"/>
      <c r="CB1511" s="100"/>
      <c r="CC1511" s="100"/>
      <c r="CD1511" s="100"/>
      <c r="CE1511" s="100"/>
      <c r="CF1511" s="100"/>
      <c r="CG1511" s="100"/>
      <c r="CH1511" s="100"/>
      <c r="CI1511" s="100"/>
      <c r="CJ1511" s="100"/>
      <c r="CK1511" s="100"/>
      <c r="CL1511" s="100"/>
      <c r="CM1511" s="100"/>
      <c r="CN1511" s="100"/>
      <c r="CO1511" s="100"/>
      <c r="CP1511" s="100"/>
      <c r="CQ1511" s="100"/>
      <c r="CR1511" s="100"/>
      <c r="CS1511" s="100"/>
      <c r="CT1511" s="100"/>
      <c r="CU1511" s="100"/>
      <c r="CV1511" s="100"/>
      <c r="CW1511" s="100"/>
      <c r="CX1511" s="100"/>
      <c r="CY1511" s="100"/>
      <c r="CZ1511" s="100"/>
      <c r="DA1511" s="100"/>
      <c r="DB1511" s="100"/>
      <c r="DC1511" s="100"/>
      <c r="DD1511" s="100"/>
      <c r="DE1511" s="100"/>
      <c r="DF1511" s="100"/>
      <c r="DG1511" s="100"/>
      <c r="DH1511" s="100"/>
      <c r="DI1511" s="100"/>
      <c r="DJ1511" s="100"/>
      <c r="DK1511" s="100"/>
      <c r="DL1511" s="100"/>
      <c r="DM1511" s="100"/>
      <c r="DN1511" s="100"/>
      <c r="DO1511" s="100"/>
      <c r="DP1511" s="100"/>
      <c r="DQ1511" s="100"/>
      <c r="DR1511" s="100"/>
      <c r="DS1511" s="100"/>
      <c r="DT1511" s="100"/>
      <c r="DU1511" s="100"/>
      <c r="DV1511" s="100"/>
      <c r="DW1511" s="100"/>
      <c r="DX1511" s="100"/>
      <c r="DY1511" s="100"/>
      <c r="DZ1511" s="100"/>
      <c r="EA1511" s="100"/>
      <c r="EB1511" s="100"/>
      <c r="EC1511" s="100"/>
      <c r="ED1511" s="100"/>
      <c r="EE1511" s="100"/>
      <c r="EF1511" s="100"/>
      <c r="EG1511" s="100"/>
      <c r="EH1511" s="100"/>
      <c r="EI1511" s="100"/>
      <c r="EJ1511" s="100"/>
      <c r="EK1511" s="100"/>
      <c r="EL1511" s="100"/>
      <c r="EM1511" s="100"/>
      <c r="EN1511" s="100"/>
      <c r="EO1511" s="100"/>
      <c r="EP1511" s="100"/>
      <c r="EQ1511" s="100"/>
      <c r="ER1511" s="100"/>
      <c r="ES1511" s="100"/>
      <c r="ET1511" s="100"/>
      <c r="EU1511" s="100"/>
      <c r="EV1511" s="100"/>
      <c r="EW1511" s="100"/>
    </row>
    <row r="1512" spans="1:153" ht="15" customHeight="1" x14ac:dyDescent="0.25">
      <c r="A1512" s="33" t="s">
        <v>3464</v>
      </c>
      <c r="B1512" s="34"/>
      <c r="C1512" s="23"/>
      <c r="D1512" s="472"/>
      <c r="E1512" s="35">
        <f t="shared" si="52"/>
        <v>0</v>
      </c>
      <c r="F1512" s="201">
        <v>4129</v>
      </c>
      <c r="G1512" s="417"/>
      <c r="H1512" s="36" t="s">
        <v>3465</v>
      </c>
      <c r="I1512" s="38"/>
      <c r="J1512" s="202">
        <v>30</v>
      </c>
      <c r="K1512" s="39">
        <f t="shared" si="51"/>
        <v>0</v>
      </c>
      <c r="L1512" s="40" t="s">
        <v>1976</v>
      </c>
      <c r="M1512" s="41">
        <v>610112</v>
      </c>
      <c r="N1512" s="40" t="s">
        <v>3464</v>
      </c>
      <c r="O1512" s="46" t="s">
        <v>3443</v>
      </c>
      <c r="P1512" s="40" t="s">
        <v>960</v>
      </c>
      <c r="Q1512" s="42" t="s">
        <v>39</v>
      </c>
      <c r="R1512" s="42" t="s">
        <v>31</v>
      </c>
      <c r="S1512" s="304" t="s">
        <v>46</v>
      </c>
      <c r="T1512" s="304">
        <v>6</v>
      </c>
      <c r="U1512" s="304">
        <v>2500</v>
      </c>
      <c r="V1512" s="304" t="s">
        <v>41</v>
      </c>
      <c r="W1512" s="422"/>
      <c r="X1512" s="43">
        <v>41839</v>
      </c>
      <c r="Y1512" s="34"/>
      <c r="Z1512" s="34"/>
      <c r="AA1512" s="34"/>
      <c r="AB1512" s="34"/>
      <c r="AC1512" s="34"/>
      <c r="AD1512" s="100"/>
      <c r="AF1512" s="210"/>
    </row>
    <row r="1513" spans="1:153" ht="15" customHeight="1" x14ac:dyDescent="0.25">
      <c r="A1513" s="33" t="s">
        <v>2928</v>
      </c>
      <c r="B1513" s="34"/>
      <c r="C1513" s="23"/>
      <c r="D1513" s="472"/>
      <c r="E1513" s="35">
        <f t="shared" si="52"/>
        <v>0</v>
      </c>
      <c r="F1513" s="201">
        <v>6271</v>
      </c>
      <c r="G1513" s="417"/>
      <c r="H1513" s="36" t="s">
        <v>2929</v>
      </c>
      <c r="I1513" s="38"/>
      <c r="J1513" s="202">
        <v>59.97</v>
      </c>
      <c r="K1513" s="39">
        <f t="shared" si="51"/>
        <v>0</v>
      </c>
      <c r="L1513" s="40" t="s">
        <v>2012</v>
      </c>
      <c r="M1513" s="41" t="s">
        <v>2930</v>
      </c>
      <c r="N1513" s="40" t="s">
        <v>2928</v>
      </c>
      <c r="O1513" s="46" t="s">
        <v>2719</v>
      </c>
      <c r="P1513" s="40" t="s">
        <v>1049</v>
      </c>
      <c r="Q1513" s="42" t="s">
        <v>39</v>
      </c>
      <c r="R1513" s="42" t="s">
        <v>31</v>
      </c>
      <c r="S1513" s="304" t="s">
        <v>41</v>
      </c>
      <c r="T1513" s="304">
        <v>12</v>
      </c>
      <c r="U1513" s="304">
        <v>2500</v>
      </c>
      <c r="V1513" s="304" t="s">
        <v>41</v>
      </c>
      <c r="W1513" s="422"/>
      <c r="X1513" s="43">
        <v>41904</v>
      </c>
      <c r="Y1513" s="34"/>
      <c r="Z1513" s="34"/>
      <c r="AA1513" s="34"/>
      <c r="AB1513" s="34"/>
      <c r="AC1513" s="34"/>
      <c r="AD1513" s="100"/>
      <c r="AF1513" s="210"/>
      <c r="AK1513" s="100"/>
      <c r="AL1513" s="100"/>
      <c r="AM1513" s="100"/>
      <c r="AN1513" s="100"/>
      <c r="AO1513" s="100"/>
      <c r="AP1513" s="100"/>
      <c r="AQ1513" s="100"/>
      <c r="AR1513" s="100"/>
      <c r="AS1513" s="100"/>
      <c r="AT1513" s="100"/>
      <c r="AU1513" s="100"/>
      <c r="AV1513" s="100"/>
      <c r="AW1513" s="100"/>
      <c r="AX1513" s="100"/>
      <c r="AY1513" s="100"/>
      <c r="AZ1513" s="100"/>
      <c r="BA1513" s="100"/>
      <c r="BB1513" s="100"/>
      <c r="BC1513" s="100"/>
      <c r="BD1513" s="100"/>
      <c r="BE1513" s="100"/>
      <c r="BF1513" s="100"/>
      <c r="BG1513" s="100"/>
      <c r="BH1513" s="100"/>
      <c r="BI1513" s="100"/>
      <c r="BJ1513" s="100"/>
      <c r="BK1513" s="100"/>
      <c r="BL1513" s="100"/>
      <c r="BM1513" s="100"/>
      <c r="BN1513" s="100"/>
      <c r="BO1513" s="100"/>
      <c r="BP1513" s="100"/>
      <c r="BQ1513" s="100"/>
      <c r="BR1513" s="100"/>
      <c r="BS1513" s="100"/>
      <c r="BT1513" s="100"/>
      <c r="BU1513" s="100"/>
      <c r="BV1513" s="100"/>
      <c r="BW1513" s="100"/>
      <c r="BX1513" s="100"/>
      <c r="BY1513" s="100"/>
      <c r="BZ1513" s="100"/>
      <c r="CA1513" s="100"/>
      <c r="CB1513" s="100"/>
      <c r="CC1513" s="100"/>
      <c r="CD1513" s="100"/>
      <c r="CE1513" s="100"/>
      <c r="CF1513" s="100"/>
      <c r="CG1513" s="100"/>
      <c r="CH1513" s="100"/>
      <c r="CI1513" s="100"/>
      <c r="CJ1513" s="100"/>
      <c r="CK1513" s="100"/>
      <c r="CL1513" s="100"/>
      <c r="CM1513" s="100"/>
      <c r="CN1513" s="100"/>
      <c r="CO1513" s="100"/>
      <c r="CP1513" s="100"/>
      <c r="CQ1513" s="100"/>
      <c r="CR1513" s="100"/>
      <c r="CS1513" s="100"/>
      <c r="CT1513" s="100"/>
      <c r="CU1513" s="100"/>
      <c r="CV1513" s="100"/>
      <c r="CW1513" s="100"/>
      <c r="CX1513" s="100"/>
      <c r="CY1513" s="100"/>
      <c r="CZ1513" s="100"/>
      <c r="DA1513" s="100"/>
      <c r="DB1513" s="100"/>
      <c r="DC1513" s="100"/>
      <c r="DD1513" s="100"/>
      <c r="DE1513" s="100"/>
      <c r="DF1513" s="100"/>
      <c r="DG1513" s="100"/>
      <c r="DH1513" s="100"/>
      <c r="DI1513" s="100"/>
      <c r="DJ1513" s="100"/>
      <c r="DK1513" s="100"/>
      <c r="DL1513" s="100"/>
      <c r="DM1513" s="100"/>
      <c r="DN1513" s="100"/>
      <c r="DO1513" s="100"/>
      <c r="DP1513" s="100"/>
      <c r="DQ1513" s="100"/>
      <c r="DR1513" s="100"/>
      <c r="DS1513" s="100"/>
      <c r="DT1513" s="100"/>
      <c r="DU1513" s="100"/>
      <c r="DV1513" s="100"/>
      <c r="DW1513" s="100"/>
      <c r="DX1513" s="100"/>
      <c r="DY1513" s="100"/>
      <c r="DZ1513" s="100"/>
      <c r="EA1513" s="100"/>
      <c r="EB1513" s="100"/>
      <c r="EC1513" s="100"/>
      <c r="ED1513" s="100"/>
      <c r="EE1513" s="100"/>
      <c r="EF1513" s="100"/>
      <c r="EG1513" s="100"/>
      <c r="EH1513" s="100"/>
      <c r="EI1513" s="100"/>
      <c r="EJ1513" s="100"/>
      <c r="EK1513" s="100"/>
      <c r="EL1513" s="100"/>
      <c r="EM1513" s="100"/>
      <c r="EN1513" s="100"/>
      <c r="EO1513" s="100"/>
      <c r="EP1513" s="100"/>
      <c r="EQ1513" s="100"/>
      <c r="ER1513" s="100"/>
      <c r="ES1513" s="100"/>
      <c r="ET1513" s="100"/>
      <c r="EU1513" s="100"/>
      <c r="EV1513" s="100"/>
      <c r="EW1513" s="100"/>
    </row>
    <row r="1514" spans="1:153" ht="15" customHeight="1" x14ac:dyDescent="0.25">
      <c r="A1514" s="33" t="s">
        <v>2621</v>
      </c>
      <c r="B1514" s="34"/>
      <c r="C1514" s="23"/>
      <c r="D1514" s="472"/>
      <c r="E1514" s="35">
        <f t="shared" si="52"/>
        <v>0</v>
      </c>
      <c r="F1514" s="201">
        <v>6272</v>
      </c>
      <c r="G1514" s="417"/>
      <c r="H1514" s="36" t="s">
        <v>2622</v>
      </c>
      <c r="I1514" s="38"/>
      <c r="J1514" s="202">
        <v>47.97</v>
      </c>
      <c r="K1514" s="39">
        <f t="shared" si="51"/>
        <v>0</v>
      </c>
      <c r="L1514" s="40" t="s">
        <v>2012</v>
      </c>
      <c r="M1514" s="41" t="s">
        <v>2623</v>
      </c>
      <c r="N1514" s="40" t="s">
        <v>2621</v>
      </c>
      <c r="O1514" s="46" t="s">
        <v>2278</v>
      </c>
      <c r="P1514" s="40" t="s">
        <v>656</v>
      </c>
      <c r="Q1514" s="42" t="s">
        <v>39</v>
      </c>
      <c r="R1514" s="42" t="s">
        <v>31</v>
      </c>
      <c r="S1514" s="304" t="s">
        <v>9121</v>
      </c>
      <c r="T1514" s="304">
        <v>2</v>
      </c>
      <c r="U1514" s="304">
        <v>2500</v>
      </c>
      <c r="V1514" s="304" t="s">
        <v>41</v>
      </c>
      <c r="W1514" s="422"/>
      <c r="X1514" s="43">
        <v>41904</v>
      </c>
      <c r="Y1514" s="34"/>
      <c r="Z1514" s="34"/>
      <c r="AA1514" s="34"/>
      <c r="AB1514" s="34"/>
      <c r="AC1514" s="34"/>
      <c r="AD1514" s="100"/>
      <c r="AF1514" s="210"/>
      <c r="AJ1514" s="100"/>
    </row>
    <row r="1515" spans="1:153" ht="15" customHeight="1" x14ac:dyDescent="0.25">
      <c r="A1515" s="33" t="s">
        <v>3895</v>
      </c>
      <c r="B1515" s="34"/>
      <c r="C1515" s="23"/>
      <c r="D1515" s="472"/>
      <c r="E1515" s="35">
        <f t="shared" si="52"/>
        <v>0</v>
      </c>
      <c r="F1515" s="201">
        <v>3563</v>
      </c>
      <c r="G1515" s="417"/>
      <c r="H1515" s="36" t="s">
        <v>3896</v>
      </c>
      <c r="I1515" s="38"/>
      <c r="J1515" s="202">
        <v>35.97</v>
      </c>
      <c r="K1515" s="39">
        <f t="shared" si="51"/>
        <v>0</v>
      </c>
      <c r="L1515" s="40" t="s">
        <v>2012</v>
      </c>
      <c r="M1515" s="41" t="s">
        <v>3897</v>
      </c>
      <c r="N1515" s="40" t="s">
        <v>3895</v>
      </c>
      <c r="O1515" s="46" t="s">
        <v>37</v>
      </c>
      <c r="P1515" s="40" t="s">
        <v>656</v>
      </c>
      <c r="Q1515" s="42" t="s">
        <v>39</v>
      </c>
      <c r="R1515" s="42" t="s">
        <v>31</v>
      </c>
      <c r="S1515" s="304" t="s">
        <v>9121</v>
      </c>
      <c r="T1515" s="304">
        <v>2</v>
      </c>
      <c r="U1515" s="304">
        <v>2500</v>
      </c>
      <c r="V1515" s="304" t="s">
        <v>41</v>
      </c>
      <c r="W1515" s="422"/>
      <c r="X1515" s="43">
        <v>41904</v>
      </c>
      <c r="Y1515" s="34"/>
      <c r="Z1515" s="34"/>
      <c r="AA1515" s="34"/>
      <c r="AB1515" s="34"/>
      <c r="AC1515" s="34"/>
      <c r="AD1515" s="100"/>
      <c r="AF1515" s="210"/>
      <c r="AJ1515" s="100"/>
    </row>
    <row r="1516" spans="1:153" ht="15" customHeight="1" x14ac:dyDescent="0.25">
      <c r="A1516" s="33" t="s">
        <v>3484</v>
      </c>
      <c r="B1516" s="34"/>
      <c r="C1516" s="23"/>
      <c r="D1516" s="472"/>
      <c r="E1516" s="35">
        <f t="shared" si="52"/>
        <v>0</v>
      </c>
      <c r="F1516" s="201">
        <v>1163</v>
      </c>
      <c r="G1516" s="417"/>
      <c r="H1516" s="36" t="s">
        <v>3485</v>
      </c>
      <c r="I1516" s="38"/>
      <c r="J1516" s="202">
        <v>65.97</v>
      </c>
      <c r="K1516" s="39">
        <f t="shared" si="51"/>
        <v>0</v>
      </c>
      <c r="L1516" s="40" t="s">
        <v>3486</v>
      </c>
      <c r="M1516" s="41" t="s">
        <v>3487</v>
      </c>
      <c r="N1516" s="40" t="s">
        <v>3484</v>
      </c>
      <c r="O1516" s="46" t="s">
        <v>3488</v>
      </c>
      <c r="P1516" s="40" t="s">
        <v>38</v>
      </c>
      <c r="Q1516" s="42" t="s">
        <v>39</v>
      </c>
      <c r="R1516" s="42" t="s">
        <v>31</v>
      </c>
      <c r="S1516" s="304" t="s">
        <v>46</v>
      </c>
      <c r="T1516" s="304">
        <v>6</v>
      </c>
      <c r="U1516" s="304">
        <v>2500</v>
      </c>
      <c r="V1516" s="304" t="s">
        <v>41</v>
      </c>
      <c r="W1516" s="422"/>
      <c r="X1516" s="43"/>
      <c r="Y1516" s="34"/>
      <c r="Z1516" s="34"/>
      <c r="AA1516" s="34"/>
      <c r="AB1516" s="34"/>
      <c r="AC1516" s="34"/>
      <c r="AD1516" s="100"/>
      <c r="AF1516" s="210"/>
    </row>
    <row r="1517" spans="1:153" ht="15" customHeight="1" x14ac:dyDescent="0.25">
      <c r="A1517" s="33" t="s">
        <v>10602</v>
      </c>
      <c r="B1517" s="34"/>
      <c r="C1517" s="23"/>
      <c r="D1517" s="472"/>
      <c r="E1517" s="35">
        <f t="shared" si="52"/>
        <v>0</v>
      </c>
      <c r="F1517" s="201">
        <v>5669</v>
      </c>
      <c r="G1517" s="417"/>
      <c r="H1517" s="36" t="s">
        <v>10565</v>
      </c>
      <c r="I1517" s="102"/>
      <c r="J1517" s="202">
        <v>79.599999999999994</v>
      </c>
      <c r="K1517" s="39">
        <f t="shared" si="51"/>
        <v>0</v>
      </c>
      <c r="L1517" s="40" t="s">
        <v>10615</v>
      </c>
      <c r="M1517" s="41">
        <v>2340</v>
      </c>
      <c r="N1517" s="40" t="s">
        <v>10602</v>
      </c>
      <c r="O1517" s="46" t="s">
        <v>157</v>
      </c>
      <c r="P1517" s="40" t="s">
        <v>314</v>
      </c>
      <c r="Q1517" s="42" t="s">
        <v>30</v>
      </c>
      <c r="R1517" s="42" t="s">
        <v>31</v>
      </c>
      <c r="S1517" s="304" t="s">
        <v>46</v>
      </c>
      <c r="T1517" s="304">
        <v>6</v>
      </c>
      <c r="U1517" s="304">
        <v>2500</v>
      </c>
      <c r="V1517" s="304" t="s">
        <v>41</v>
      </c>
      <c r="W1517" s="429"/>
      <c r="X1517" s="191" t="s">
        <v>10540</v>
      </c>
      <c r="Y1517" s="34"/>
      <c r="Z1517" s="34"/>
      <c r="AA1517" s="34"/>
      <c r="AB1517" s="34"/>
      <c r="AC1517" s="34"/>
      <c r="AD1517" s="100"/>
      <c r="AE1517" s="140"/>
      <c r="AF1517" s="210"/>
      <c r="AG1517" s="140"/>
      <c r="AH1517" s="100"/>
      <c r="AI1517" s="100"/>
      <c r="AJ1517" s="100"/>
    </row>
    <row r="1518" spans="1:153" ht="15" customHeight="1" x14ac:dyDescent="0.25">
      <c r="A1518" s="33" t="s">
        <v>327</v>
      </c>
      <c r="B1518" s="34"/>
      <c r="C1518" s="23"/>
      <c r="D1518" s="472"/>
      <c r="E1518" s="35">
        <f t="shared" si="52"/>
        <v>0</v>
      </c>
      <c r="F1518" s="201">
        <v>5353</v>
      </c>
      <c r="G1518" s="417"/>
      <c r="H1518" s="37" t="s">
        <v>328</v>
      </c>
      <c r="I1518" s="38"/>
      <c r="J1518" s="202">
        <v>43.25</v>
      </c>
      <c r="K1518" s="39">
        <f t="shared" si="51"/>
        <v>0</v>
      </c>
      <c r="L1518" s="46" t="s">
        <v>329</v>
      </c>
      <c r="M1518" s="45">
        <v>14082014</v>
      </c>
      <c r="N1518" s="46" t="s">
        <v>327</v>
      </c>
      <c r="O1518" s="46" t="s">
        <v>157</v>
      </c>
      <c r="P1518" s="46" t="s">
        <v>116</v>
      </c>
      <c r="Q1518" s="47" t="s">
        <v>39</v>
      </c>
      <c r="R1518" s="47" t="s">
        <v>31</v>
      </c>
      <c r="S1518" s="139" t="s">
        <v>60</v>
      </c>
      <c r="T1518" s="139">
        <v>4</v>
      </c>
      <c r="U1518" s="139">
        <v>2500</v>
      </c>
      <c r="V1518" s="139" t="s">
        <v>41</v>
      </c>
      <c r="W1518" s="426"/>
      <c r="X1518" s="153">
        <v>42016</v>
      </c>
      <c r="Y1518" s="34"/>
      <c r="Z1518" s="34"/>
      <c r="AA1518" s="34"/>
      <c r="AB1518" s="34"/>
      <c r="AC1518" s="34"/>
      <c r="AD1518" s="100"/>
      <c r="AF1518" s="210"/>
    </row>
    <row r="1519" spans="1:153" ht="15" customHeight="1" x14ac:dyDescent="0.25">
      <c r="A1519" s="33" t="s">
        <v>330</v>
      </c>
      <c r="B1519" s="34"/>
      <c r="C1519" s="23"/>
      <c r="D1519" s="472"/>
      <c r="E1519" s="35">
        <f t="shared" si="52"/>
        <v>0</v>
      </c>
      <c r="F1519" s="201">
        <v>6368</v>
      </c>
      <c r="G1519" s="417"/>
      <c r="H1519" s="36" t="s">
        <v>331</v>
      </c>
      <c r="I1519" s="38"/>
      <c r="J1519" s="202">
        <v>65.13</v>
      </c>
      <c r="K1519" s="39">
        <f t="shared" si="51"/>
        <v>0</v>
      </c>
      <c r="L1519" s="40" t="s">
        <v>262</v>
      </c>
      <c r="M1519" s="41" t="s">
        <v>332</v>
      </c>
      <c r="N1519" s="40" t="s">
        <v>330</v>
      </c>
      <c r="O1519" s="46" t="s">
        <v>157</v>
      </c>
      <c r="P1519" s="40" t="s">
        <v>38</v>
      </c>
      <c r="Q1519" s="42" t="s">
        <v>39</v>
      </c>
      <c r="R1519" s="42" t="s">
        <v>31</v>
      </c>
      <c r="S1519" s="304" t="s">
        <v>32</v>
      </c>
      <c r="T1519" s="304">
        <v>52</v>
      </c>
      <c r="U1519" s="304">
        <v>2500</v>
      </c>
      <c r="V1519" s="304" t="s">
        <v>32</v>
      </c>
      <c r="W1519" s="422"/>
      <c r="X1519" s="43">
        <v>41927</v>
      </c>
      <c r="Y1519" s="34"/>
      <c r="Z1519" s="34"/>
      <c r="AA1519" s="34"/>
      <c r="AB1519" s="34"/>
      <c r="AC1519" s="34"/>
      <c r="AD1519" s="100"/>
      <c r="AF1519" s="210"/>
      <c r="AK1519" s="140"/>
      <c r="AL1519" s="140"/>
      <c r="AM1519" s="140"/>
      <c r="AN1519" s="140"/>
      <c r="AO1519" s="140"/>
      <c r="AP1519" s="140"/>
      <c r="AQ1519" s="140"/>
      <c r="AR1519" s="140"/>
      <c r="AS1519" s="140"/>
      <c r="AT1519" s="140"/>
      <c r="AU1519" s="140"/>
      <c r="AV1519" s="140"/>
      <c r="AW1519" s="140"/>
      <c r="AX1519" s="140"/>
      <c r="AY1519" s="140"/>
      <c r="AZ1519" s="140"/>
      <c r="BA1519" s="140"/>
      <c r="BB1519" s="140"/>
      <c r="BC1519" s="140"/>
      <c r="BD1519" s="140"/>
      <c r="BE1519" s="140"/>
      <c r="BF1519" s="140"/>
      <c r="BG1519" s="140"/>
      <c r="BH1519" s="140"/>
      <c r="BI1519" s="140"/>
      <c r="BJ1519" s="140"/>
      <c r="BK1519" s="140"/>
      <c r="BL1519" s="140"/>
      <c r="BM1519" s="140"/>
      <c r="BN1519" s="140"/>
      <c r="BO1519" s="140"/>
      <c r="BP1519" s="140"/>
      <c r="BQ1519" s="140"/>
      <c r="BR1519" s="140"/>
      <c r="BS1519" s="140"/>
      <c r="BT1519" s="140"/>
      <c r="BU1519" s="140"/>
      <c r="BV1519" s="140"/>
      <c r="BW1519" s="140"/>
      <c r="BX1519" s="140"/>
      <c r="BY1519" s="140"/>
      <c r="BZ1519" s="140"/>
      <c r="CA1519" s="140"/>
      <c r="CB1519" s="140"/>
      <c r="CC1519" s="140"/>
      <c r="CD1519" s="140"/>
      <c r="CE1519" s="140"/>
      <c r="CF1519" s="140"/>
      <c r="CG1519" s="140"/>
      <c r="CH1519" s="140"/>
      <c r="CI1519" s="140"/>
      <c r="CJ1519" s="140"/>
      <c r="CK1519" s="140"/>
      <c r="CL1519" s="140"/>
      <c r="CM1519" s="140"/>
      <c r="CN1519" s="140"/>
      <c r="CO1519" s="140"/>
      <c r="CP1519" s="140"/>
      <c r="CQ1519" s="140"/>
      <c r="CR1519" s="140"/>
      <c r="CS1519" s="140"/>
      <c r="CT1519" s="140"/>
      <c r="CU1519" s="140"/>
      <c r="CV1519" s="140"/>
      <c r="CW1519" s="140"/>
      <c r="CX1519" s="140"/>
      <c r="CY1519" s="140"/>
      <c r="CZ1519" s="140"/>
      <c r="DA1519" s="140"/>
      <c r="DB1519" s="140"/>
      <c r="DC1519" s="140"/>
      <c r="DD1519" s="140"/>
      <c r="DE1519" s="140"/>
      <c r="DF1519" s="140"/>
      <c r="DG1519" s="140"/>
      <c r="DH1519" s="140"/>
      <c r="DI1519" s="140"/>
      <c r="DJ1519" s="140"/>
      <c r="DK1519" s="140"/>
      <c r="DL1519" s="140"/>
      <c r="DM1519" s="140"/>
      <c r="DN1519" s="140"/>
      <c r="DO1519" s="140"/>
      <c r="DP1519" s="140"/>
      <c r="DQ1519" s="140"/>
      <c r="DR1519" s="140"/>
      <c r="DS1519" s="140"/>
      <c r="DT1519" s="140"/>
      <c r="DU1519" s="140"/>
      <c r="DV1519" s="140"/>
      <c r="DW1519" s="140"/>
      <c r="DX1519" s="140"/>
      <c r="DY1519" s="140"/>
      <c r="DZ1519" s="140"/>
      <c r="EA1519" s="140"/>
      <c r="EB1519" s="140"/>
      <c r="EC1519" s="140"/>
      <c r="ED1519" s="140"/>
      <c r="EE1519" s="140"/>
      <c r="EF1519" s="140"/>
      <c r="EG1519" s="140"/>
      <c r="EH1519" s="140"/>
      <c r="EI1519" s="140"/>
      <c r="EJ1519" s="140"/>
      <c r="EK1519" s="140"/>
      <c r="EL1519" s="140"/>
      <c r="EM1519" s="140"/>
      <c r="EN1519" s="140"/>
      <c r="EO1519" s="140"/>
      <c r="EP1519" s="140"/>
      <c r="EQ1519" s="140"/>
      <c r="ER1519" s="140"/>
      <c r="ES1519" s="140"/>
      <c r="ET1519" s="140"/>
      <c r="EW1519" s="140"/>
    </row>
    <row r="1520" spans="1:153" ht="15" customHeight="1" x14ac:dyDescent="0.25">
      <c r="A1520" s="33" t="s">
        <v>333</v>
      </c>
      <c r="B1520" s="34"/>
      <c r="C1520" s="23"/>
      <c r="D1520" s="472"/>
      <c r="E1520" s="35">
        <f t="shared" si="52"/>
        <v>0</v>
      </c>
      <c r="F1520" s="201">
        <v>3747</v>
      </c>
      <c r="G1520" s="417"/>
      <c r="H1520" s="36" t="s">
        <v>334</v>
      </c>
      <c r="I1520" s="38"/>
      <c r="J1520" s="202">
        <v>194.97</v>
      </c>
      <c r="K1520" s="39">
        <f t="shared" si="51"/>
        <v>0</v>
      </c>
      <c r="L1520" s="40" t="s">
        <v>262</v>
      </c>
      <c r="M1520" s="41" t="s">
        <v>335</v>
      </c>
      <c r="N1520" s="40" t="s">
        <v>333</v>
      </c>
      <c r="O1520" s="46" t="s">
        <v>157</v>
      </c>
      <c r="P1520" s="40" t="s">
        <v>38</v>
      </c>
      <c r="Q1520" s="42" t="s">
        <v>39</v>
      </c>
      <c r="R1520" s="42" t="s">
        <v>31</v>
      </c>
      <c r="S1520" s="304" t="s">
        <v>41</v>
      </c>
      <c r="T1520" s="304">
        <v>13</v>
      </c>
      <c r="U1520" s="304">
        <v>500</v>
      </c>
      <c r="V1520" s="304" t="s">
        <v>41</v>
      </c>
      <c r="W1520" s="422"/>
      <c r="X1520" s="43"/>
      <c r="Y1520" s="34"/>
      <c r="Z1520" s="34"/>
      <c r="AA1520" s="34"/>
      <c r="AB1520" s="34"/>
      <c r="AC1520" s="34"/>
      <c r="AD1520" s="100"/>
      <c r="AF1520" s="210"/>
      <c r="AK1520" s="100"/>
      <c r="AL1520" s="100"/>
      <c r="AM1520" s="100"/>
      <c r="AN1520" s="100"/>
      <c r="AO1520" s="100"/>
      <c r="AP1520" s="100"/>
      <c r="AQ1520" s="100"/>
      <c r="AR1520" s="100"/>
      <c r="AS1520" s="100"/>
      <c r="AT1520" s="100"/>
      <c r="AU1520" s="100"/>
      <c r="AV1520" s="100"/>
      <c r="AW1520" s="100"/>
      <c r="AX1520" s="100"/>
      <c r="AY1520" s="100"/>
      <c r="AZ1520" s="100"/>
      <c r="BA1520" s="100"/>
      <c r="BB1520" s="100"/>
      <c r="BC1520" s="100"/>
      <c r="BD1520" s="100"/>
      <c r="BE1520" s="100"/>
      <c r="BF1520" s="100"/>
      <c r="BG1520" s="100"/>
      <c r="BH1520" s="100"/>
      <c r="BI1520" s="100"/>
      <c r="BJ1520" s="100"/>
      <c r="BK1520" s="100"/>
      <c r="BL1520" s="100"/>
      <c r="BM1520" s="100"/>
      <c r="BN1520" s="100"/>
      <c r="BO1520" s="100"/>
      <c r="BP1520" s="100"/>
      <c r="BQ1520" s="100"/>
      <c r="BR1520" s="100"/>
      <c r="BS1520" s="100"/>
      <c r="BT1520" s="100"/>
      <c r="BU1520" s="100"/>
      <c r="BV1520" s="100"/>
      <c r="BW1520" s="100"/>
      <c r="BX1520" s="100"/>
      <c r="BY1520" s="100"/>
      <c r="BZ1520" s="100"/>
      <c r="CA1520" s="100"/>
      <c r="CB1520" s="100"/>
      <c r="CC1520" s="100"/>
      <c r="CD1520" s="100"/>
      <c r="CE1520" s="100"/>
      <c r="CF1520" s="100"/>
      <c r="CG1520" s="100"/>
      <c r="CH1520" s="100"/>
      <c r="CI1520" s="100"/>
      <c r="CJ1520" s="100"/>
      <c r="CK1520" s="100"/>
      <c r="CL1520" s="100"/>
      <c r="CM1520" s="100"/>
      <c r="CN1520" s="100"/>
      <c r="CO1520" s="100"/>
      <c r="CP1520" s="100"/>
      <c r="CQ1520" s="100"/>
      <c r="CR1520" s="100"/>
      <c r="CS1520" s="100"/>
      <c r="CT1520" s="100"/>
      <c r="CU1520" s="100"/>
      <c r="CV1520" s="100"/>
      <c r="CW1520" s="100"/>
      <c r="CX1520" s="100"/>
      <c r="CY1520" s="100"/>
      <c r="CZ1520" s="100"/>
      <c r="DA1520" s="100"/>
      <c r="DB1520" s="100"/>
      <c r="DC1520" s="100"/>
      <c r="DD1520" s="100"/>
      <c r="DE1520" s="100"/>
      <c r="DF1520" s="100"/>
      <c r="DG1520" s="100"/>
      <c r="DH1520" s="100"/>
      <c r="DI1520" s="100"/>
      <c r="DJ1520" s="100"/>
      <c r="DK1520" s="100"/>
      <c r="DL1520" s="100"/>
      <c r="DM1520" s="100"/>
      <c r="DN1520" s="100"/>
      <c r="DO1520" s="100"/>
      <c r="DP1520" s="100"/>
      <c r="DQ1520" s="100"/>
      <c r="DR1520" s="100"/>
      <c r="DS1520" s="100"/>
      <c r="DT1520" s="100"/>
      <c r="DU1520" s="100"/>
      <c r="DV1520" s="100"/>
      <c r="DW1520" s="100"/>
      <c r="DX1520" s="100"/>
      <c r="DY1520" s="100"/>
      <c r="DZ1520" s="100"/>
      <c r="EA1520" s="100"/>
      <c r="EB1520" s="100"/>
      <c r="EC1520" s="100"/>
      <c r="ED1520" s="100"/>
      <c r="EE1520" s="100"/>
      <c r="EF1520" s="100"/>
      <c r="EG1520" s="100"/>
      <c r="EH1520" s="100"/>
      <c r="EI1520" s="100"/>
      <c r="EJ1520" s="100"/>
      <c r="EK1520" s="100"/>
      <c r="EL1520" s="100"/>
      <c r="EM1520" s="100"/>
      <c r="EN1520" s="100"/>
      <c r="EO1520" s="100"/>
      <c r="EP1520" s="100"/>
      <c r="EQ1520" s="100"/>
      <c r="ER1520" s="100"/>
      <c r="ES1520" s="100"/>
      <c r="ET1520" s="100"/>
      <c r="EU1520" s="100"/>
      <c r="EV1520" s="100"/>
      <c r="EW1520" s="100"/>
    </row>
    <row r="1521" spans="1:153" ht="15" customHeight="1" x14ac:dyDescent="0.25">
      <c r="A1521" s="33" t="s">
        <v>8802</v>
      </c>
      <c r="B1521" s="34"/>
      <c r="C1521" s="93"/>
      <c r="D1521" s="472"/>
      <c r="E1521" s="35">
        <f t="shared" si="52"/>
        <v>0</v>
      </c>
      <c r="F1521" s="201">
        <v>6407</v>
      </c>
      <c r="G1521" s="417"/>
      <c r="H1521" s="101" t="s">
        <v>8700</v>
      </c>
      <c r="I1521" s="102"/>
      <c r="J1521" s="202">
        <v>108.85</v>
      </c>
      <c r="K1521" s="39">
        <f t="shared" si="51"/>
        <v>0</v>
      </c>
      <c r="L1521" s="107" t="s">
        <v>8928</v>
      </c>
      <c r="M1521" s="106" t="s">
        <v>8901</v>
      </c>
      <c r="N1521" s="107" t="s">
        <v>8802</v>
      </c>
      <c r="O1521" s="107" t="s">
        <v>45</v>
      </c>
      <c r="P1521" s="107" t="s">
        <v>314</v>
      </c>
      <c r="Q1521" s="108" t="s">
        <v>30</v>
      </c>
      <c r="R1521" s="108" t="s">
        <v>31</v>
      </c>
      <c r="S1521" s="133" t="s">
        <v>46</v>
      </c>
      <c r="T1521" s="133">
        <v>6</v>
      </c>
      <c r="U1521" s="133">
        <v>2500</v>
      </c>
      <c r="V1521" s="133" t="s">
        <v>41</v>
      </c>
      <c r="W1521" s="430"/>
      <c r="X1521" s="165" t="s">
        <v>8765</v>
      </c>
      <c r="Y1521" s="99"/>
      <c r="Z1521" s="99"/>
      <c r="AA1521" s="99"/>
      <c r="AB1521" s="99"/>
      <c r="AC1521" s="99"/>
      <c r="AD1521" s="100"/>
      <c r="AF1521" s="210"/>
    </row>
    <row r="1522" spans="1:153" ht="15" customHeight="1" x14ac:dyDescent="0.25">
      <c r="A1522" s="33" t="s">
        <v>4240</v>
      </c>
      <c r="B1522" s="34"/>
      <c r="C1522" s="23"/>
      <c r="D1522" s="472"/>
      <c r="E1522" s="35">
        <f t="shared" si="52"/>
        <v>0</v>
      </c>
      <c r="F1522" s="201">
        <v>3483</v>
      </c>
      <c r="G1522" s="417"/>
      <c r="H1522" s="36" t="s">
        <v>4241</v>
      </c>
      <c r="I1522" s="38"/>
      <c r="J1522" s="202">
        <v>146.56</v>
      </c>
      <c r="K1522" s="39">
        <f t="shared" si="51"/>
        <v>0</v>
      </c>
      <c r="L1522" s="40" t="s">
        <v>187</v>
      </c>
      <c r="M1522" s="41" t="s">
        <v>4242</v>
      </c>
      <c r="N1522" s="40" t="s">
        <v>4240</v>
      </c>
      <c r="O1522" s="46" t="s">
        <v>65</v>
      </c>
      <c r="P1522" s="40" t="s">
        <v>38</v>
      </c>
      <c r="Q1522" s="42" t="s">
        <v>39</v>
      </c>
      <c r="R1522" s="42" t="s">
        <v>31</v>
      </c>
      <c r="S1522" s="304" t="s">
        <v>32</v>
      </c>
      <c r="T1522" s="304">
        <v>50</v>
      </c>
      <c r="U1522" s="304">
        <v>2500</v>
      </c>
      <c r="V1522" s="304" t="s">
        <v>32</v>
      </c>
      <c r="W1522" s="422"/>
      <c r="X1522" s="43">
        <v>41676</v>
      </c>
      <c r="Y1522" s="34"/>
      <c r="Z1522" s="34"/>
      <c r="AA1522" s="34"/>
      <c r="AB1522" s="34"/>
      <c r="AC1522" s="34"/>
      <c r="AD1522" s="100"/>
      <c r="AF1522" s="210"/>
    </row>
    <row r="1523" spans="1:153" ht="15" customHeight="1" x14ac:dyDescent="0.25">
      <c r="A1523" s="33" t="s">
        <v>4243</v>
      </c>
      <c r="B1523" s="34"/>
      <c r="C1523" s="23"/>
      <c r="D1523" s="472"/>
      <c r="E1523" s="35">
        <f t="shared" si="52"/>
        <v>0</v>
      </c>
      <c r="F1523" s="201">
        <v>6063</v>
      </c>
      <c r="G1523" s="417"/>
      <c r="H1523" s="36" t="s">
        <v>4244</v>
      </c>
      <c r="I1523" s="38"/>
      <c r="J1523" s="202">
        <v>48.83</v>
      </c>
      <c r="K1523" s="39">
        <f t="shared" si="51"/>
        <v>0</v>
      </c>
      <c r="L1523" s="40" t="s">
        <v>187</v>
      </c>
      <c r="M1523" s="41" t="s">
        <v>4245</v>
      </c>
      <c r="N1523" s="40" t="s">
        <v>4243</v>
      </c>
      <c r="O1523" s="46" t="s">
        <v>65</v>
      </c>
      <c r="P1523" s="40" t="s">
        <v>38</v>
      </c>
      <c r="Q1523" s="42" t="s">
        <v>39</v>
      </c>
      <c r="R1523" s="42" t="s">
        <v>31</v>
      </c>
      <c r="S1523" s="304" t="s">
        <v>41</v>
      </c>
      <c r="T1523" s="304">
        <v>13</v>
      </c>
      <c r="U1523" s="304">
        <v>2500</v>
      </c>
      <c r="V1523" s="304" t="s">
        <v>41</v>
      </c>
      <c r="W1523" s="422"/>
      <c r="X1523" s="43">
        <v>41676</v>
      </c>
      <c r="Y1523" s="34"/>
      <c r="Z1523" s="34"/>
      <c r="AA1523" s="34"/>
      <c r="AB1523" s="34"/>
      <c r="AC1523" s="34"/>
      <c r="AD1523" s="100"/>
      <c r="AF1523" s="210"/>
      <c r="AJ1523" s="100"/>
      <c r="AK1523" s="140"/>
      <c r="AL1523" s="140"/>
      <c r="AM1523" s="140"/>
      <c r="AN1523" s="140"/>
      <c r="AO1523" s="140"/>
      <c r="AP1523" s="140"/>
      <c r="AQ1523" s="140"/>
      <c r="AR1523" s="140"/>
      <c r="AS1523" s="140"/>
      <c r="AT1523" s="140"/>
      <c r="AU1523" s="140"/>
      <c r="AV1523" s="140"/>
      <c r="AW1523" s="140"/>
      <c r="AX1523" s="140"/>
      <c r="AY1523" s="140"/>
      <c r="AZ1523" s="140"/>
      <c r="BA1523" s="140"/>
      <c r="BB1523" s="140"/>
      <c r="BC1523" s="140"/>
      <c r="BD1523" s="140"/>
      <c r="BE1523" s="140"/>
      <c r="BF1523" s="140"/>
      <c r="BG1523" s="140"/>
      <c r="BH1523" s="140"/>
      <c r="BI1523" s="140"/>
      <c r="BJ1523" s="140"/>
      <c r="BK1523" s="140"/>
      <c r="BL1523" s="140"/>
      <c r="BM1523" s="140"/>
      <c r="BN1523" s="140"/>
      <c r="BO1523" s="140"/>
      <c r="BP1523" s="140"/>
      <c r="BQ1523" s="140"/>
      <c r="BR1523" s="140"/>
      <c r="BS1523" s="140"/>
      <c r="BT1523" s="140"/>
      <c r="BU1523" s="140"/>
      <c r="BV1523" s="140"/>
      <c r="BW1523" s="140"/>
      <c r="BX1523" s="140"/>
      <c r="BY1523" s="140"/>
      <c r="BZ1523" s="140"/>
      <c r="CA1523" s="140"/>
      <c r="CB1523" s="140"/>
      <c r="CC1523" s="140"/>
      <c r="CD1523" s="140"/>
      <c r="CE1523" s="140"/>
      <c r="CF1523" s="140"/>
      <c r="CG1523" s="140"/>
      <c r="CH1523" s="140"/>
      <c r="CI1523" s="140"/>
      <c r="CJ1523" s="140"/>
      <c r="CK1523" s="140"/>
      <c r="CL1523" s="140"/>
      <c r="CM1523" s="140"/>
      <c r="CN1523" s="140"/>
      <c r="CO1523" s="140"/>
      <c r="CP1523" s="140"/>
      <c r="CQ1523" s="140"/>
      <c r="CR1523" s="140"/>
      <c r="CS1523" s="140"/>
      <c r="CT1523" s="140"/>
      <c r="CU1523" s="140"/>
      <c r="CV1523" s="140"/>
      <c r="CW1523" s="140"/>
      <c r="CX1523" s="140"/>
      <c r="CY1523" s="140"/>
      <c r="CZ1523" s="140"/>
      <c r="DA1523" s="140"/>
      <c r="DB1523" s="140"/>
      <c r="DC1523" s="140"/>
      <c r="DD1523" s="140"/>
      <c r="DE1523" s="140"/>
      <c r="DF1523" s="140"/>
      <c r="DG1523" s="140"/>
      <c r="DH1523" s="140"/>
      <c r="DI1523" s="140"/>
      <c r="DJ1523" s="140"/>
      <c r="DK1523" s="140"/>
      <c r="DL1523" s="140"/>
      <c r="DM1523" s="140"/>
      <c r="DN1523" s="140"/>
      <c r="DO1523" s="140"/>
      <c r="DP1523" s="140"/>
      <c r="DQ1523" s="140"/>
      <c r="DR1523" s="140"/>
      <c r="DS1523" s="140"/>
      <c r="DT1523" s="140"/>
      <c r="DU1523" s="140"/>
      <c r="DV1523" s="140"/>
      <c r="DW1523" s="140"/>
      <c r="DX1523" s="140"/>
      <c r="DY1523" s="140"/>
      <c r="DZ1523" s="140"/>
      <c r="EA1523" s="140"/>
      <c r="EB1523" s="140"/>
      <c r="EC1523" s="140"/>
      <c r="ED1523" s="140"/>
      <c r="EE1523" s="140"/>
      <c r="EF1523" s="140"/>
      <c r="EG1523" s="140"/>
      <c r="EH1523" s="140"/>
      <c r="EI1523" s="140"/>
      <c r="EJ1523" s="140"/>
      <c r="EK1523" s="140"/>
      <c r="EL1523" s="140"/>
      <c r="EM1523" s="140"/>
      <c r="EN1523" s="140"/>
      <c r="EO1523" s="140"/>
      <c r="EP1523" s="140"/>
      <c r="EQ1523" s="140"/>
      <c r="ER1523" s="140"/>
      <c r="ES1523" s="140"/>
      <c r="ET1523" s="140"/>
      <c r="EW1523" s="140"/>
    </row>
    <row r="1524" spans="1:153" ht="15" customHeight="1" x14ac:dyDescent="0.25">
      <c r="A1524" s="33" t="s">
        <v>10603</v>
      </c>
      <c r="B1524" s="34"/>
      <c r="C1524" s="23"/>
      <c r="D1524" s="472"/>
      <c r="E1524" s="35">
        <f t="shared" si="52"/>
        <v>0</v>
      </c>
      <c r="F1524" s="201">
        <v>2674</v>
      </c>
      <c r="G1524" s="417"/>
      <c r="H1524" s="36" t="s">
        <v>10566</v>
      </c>
      <c r="I1524" s="102"/>
      <c r="J1524" s="202">
        <v>139.49</v>
      </c>
      <c r="K1524" s="39">
        <f t="shared" si="51"/>
        <v>0</v>
      </c>
      <c r="L1524" s="40" t="s">
        <v>8929</v>
      </c>
      <c r="M1524" s="41">
        <v>2341</v>
      </c>
      <c r="N1524" s="40" t="s">
        <v>10603</v>
      </c>
      <c r="O1524" s="46" t="s">
        <v>946</v>
      </c>
      <c r="P1524" s="40" t="s">
        <v>314</v>
      </c>
      <c r="Q1524" s="42" t="s">
        <v>30</v>
      </c>
      <c r="R1524" s="42" t="s">
        <v>31</v>
      </c>
      <c r="S1524" s="304" t="s">
        <v>41</v>
      </c>
      <c r="T1524" s="304">
        <v>12</v>
      </c>
      <c r="U1524" s="304">
        <v>2500</v>
      </c>
      <c r="V1524" s="304" t="s">
        <v>41</v>
      </c>
      <c r="W1524" s="429"/>
      <c r="X1524" s="191" t="s">
        <v>10540</v>
      </c>
      <c r="Y1524" s="34"/>
      <c r="Z1524" s="34"/>
      <c r="AA1524" s="34"/>
      <c r="AB1524" s="34"/>
      <c r="AC1524" s="34"/>
      <c r="AD1524" s="100"/>
      <c r="AE1524" s="140"/>
      <c r="AF1524" s="210"/>
      <c r="AG1524" s="140"/>
      <c r="AH1524" s="100"/>
      <c r="AI1524" s="100"/>
      <c r="AJ1524" s="100"/>
    </row>
    <row r="1525" spans="1:153" ht="15" customHeight="1" x14ac:dyDescent="0.25">
      <c r="A1525" s="33" t="s">
        <v>1246</v>
      </c>
      <c r="B1525" s="34"/>
      <c r="C1525" s="23"/>
      <c r="D1525" s="472"/>
      <c r="E1525" s="35">
        <f t="shared" si="52"/>
        <v>0</v>
      </c>
      <c r="F1525" s="201">
        <v>3021</v>
      </c>
      <c r="G1525" s="417"/>
      <c r="H1525" s="36" t="s">
        <v>1247</v>
      </c>
      <c r="I1525" s="102"/>
      <c r="J1525" s="202">
        <v>65.97</v>
      </c>
      <c r="K1525" s="39">
        <f t="shared" si="51"/>
        <v>0</v>
      </c>
      <c r="L1525" s="40" t="s">
        <v>273</v>
      </c>
      <c r="M1525" s="41" t="s">
        <v>1248</v>
      </c>
      <c r="N1525" s="40" t="s">
        <v>1246</v>
      </c>
      <c r="O1525" s="46" t="s">
        <v>1232</v>
      </c>
      <c r="P1525" s="40" t="s">
        <v>95</v>
      </c>
      <c r="Q1525" s="42" t="s">
        <v>39</v>
      </c>
      <c r="R1525" s="42" t="s">
        <v>31</v>
      </c>
      <c r="S1525" s="304" t="s">
        <v>60</v>
      </c>
      <c r="T1525" s="304">
        <v>4</v>
      </c>
      <c r="U1525" s="304">
        <v>2500</v>
      </c>
      <c r="V1525" s="304" t="s">
        <v>41</v>
      </c>
      <c r="W1525" s="422"/>
      <c r="X1525" s="43"/>
      <c r="Y1525" s="34"/>
      <c r="Z1525" s="34"/>
      <c r="AA1525" s="34"/>
      <c r="AB1525" s="34"/>
      <c r="AC1525" s="34"/>
      <c r="AD1525" s="100"/>
      <c r="AF1525" s="210"/>
    </row>
    <row r="1526" spans="1:153" ht="15" customHeight="1" x14ac:dyDescent="0.25">
      <c r="A1526" s="33" t="s">
        <v>11192</v>
      </c>
      <c r="B1526" s="34"/>
      <c r="C1526" s="23"/>
      <c r="D1526" s="472"/>
      <c r="E1526" s="35">
        <f t="shared" si="52"/>
        <v>0</v>
      </c>
      <c r="F1526" s="201">
        <v>33422</v>
      </c>
      <c r="G1526" s="417"/>
      <c r="H1526" s="36" t="s">
        <v>11229</v>
      </c>
      <c r="I1526" s="102"/>
      <c r="J1526" s="202">
        <v>46.73</v>
      </c>
      <c r="K1526" s="39">
        <f t="shared" si="51"/>
        <v>0</v>
      </c>
      <c r="L1526" s="40" t="s">
        <v>11274</v>
      </c>
      <c r="M1526" s="41" t="s">
        <v>11256</v>
      </c>
      <c r="N1526" s="40" t="s">
        <v>11192</v>
      </c>
      <c r="O1526" s="46" t="s">
        <v>2719</v>
      </c>
      <c r="P1526" s="40" t="s">
        <v>116</v>
      </c>
      <c r="Q1526" s="42" t="s">
        <v>39</v>
      </c>
      <c r="R1526" s="42" t="s">
        <v>31</v>
      </c>
      <c r="S1526" s="304" t="s">
        <v>60</v>
      </c>
      <c r="T1526" s="304">
        <v>3</v>
      </c>
      <c r="U1526" s="304">
        <v>2500</v>
      </c>
      <c r="V1526" s="304" t="s">
        <v>41</v>
      </c>
      <c r="W1526" s="422"/>
      <c r="X1526" s="191" t="s">
        <v>11265</v>
      </c>
      <c r="Y1526" s="34"/>
      <c r="Z1526" s="34"/>
      <c r="AA1526" s="34"/>
      <c r="AB1526" s="34"/>
      <c r="AC1526" s="34"/>
      <c r="AD1526" s="100"/>
      <c r="AF1526" s="210"/>
      <c r="AH1526" s="140"/>
      <c r="AI1526" s="140"/>
    </row>
    <row r="1527" spans="1:153" ht="15" customHeight="1" x14ac:dyDescent="0.25">
      <c r="A1527" s="33" t="s">
        <v>336</v>
      </c>
      <c r="B1527" s="34"/>
      <c r="C1527" s="23"/>
      <c r="D1527" s="472"/>
      <c r="E1527" s="35">
        <f t="shared" si="52"/>
        <v>0</v>
      </c>
      <c r="F1527" s="201">
        <v>5757</v>
      </c>
      <c r="G1527" s="417"/>
      <c r="H1527" s="36" t="s">
        <v>337</v>
      </c>
      <c r="I1527" s="38"/>
      <c r="J1527" s="202">
        <v>89.97</v>
      </c>
      <c r="K1527" s="39">
        <f t="shared" ref="K1527:K1568" si="53">I1527*J1527</f>
        <v>0</v>
      </c>
      <c r="L1527" s="40" t="s">
        <v>286</v>
      </c>
      <c r="M1527" s="41" t="s">
        <v>338</v>
      </c>
      <c r="N1527" s="40" t="s">
        <v>336</v>
      </c>
      <c r="O1527" s="46" t="s">
        <v>157</v>
      </c>
      <c r="P1527" s="40" t="s">
        <v>95</v>
      </c>
      <c r="Q1527" s="42" t="s">
        <v>39</v>
      </c>
      <c r="R1527" s="42" t="s">
        <v>31</v>
      </c>
      <c r="S1527" s="304" t="s">
        <v>60</v>
      </c>
      <c r="T1527" s="304">
        <v>6</v>
      </c>
      <c r="U1527" s="304">
        <v>500</v>
      </c>
      <c r="V1527" s="304" t="s">
        <v>41</v>
      </c>
      <c r="W1527" s="422"/>
      <c r="X1527" s="43">
        <v>41953</v>
      </c>
      <c r="Y1527" s="34"/>
      <c r="Z1527" s="34"/>
      <c r="AA1527" s="34"/>
      <c r="AB1527" s="34"/>
      <c r="AC1527" s="34"/>
      <c r="AD1527" s="100"/>
      <c r="AF1527" s="210"/>
    </row>
    <row r="1528" spans="1:153" ht="15" customHeight="1" x14ac:dyDescent="0.25">
      <c r="A1528" s="33" t="s">
        <v>8855</v>
      </c>
      <c r="B1528" s="34"/>
      <c r="C1528" s="93"/>
      <c r="D1528" s="472"/>
      <c r="E1528" s="35">
        <f t="shared" si="52"/>
        <v>0</v>
      </c>
      <c r="F1528" s="201">
        <v>5411</v>
      </c>
      <c r="G1528" s="417"/>
      <c r="H1528" s="101" t="s">
        <v>8752</v>
      </c>
      <c r="I1528" s="102"/>
      <c r="J1528" s="202">
        <v>67.709999999999994</v>
      </c>
      <c r="K1528" s="39">
        <f t="shared" si="53"/>
        <v>0</v>
      </c>
      <c r="L1528" s="107" t="s">
        <v>8938</v>
      </c>
      <c r="M1528" s="106">
        <v>7532164</v>
      </c>
      <c r="N1528" s="107" t="s">
        <v>8855</v>
      </c>
      <c r="O1528" s="107" t="s">
        <v>65</v>
      </c>
      <c r="P1528" s="107" t="s">
        <v>314</v>
      </c>
      <c r="Q1528" s="108" t="s">
        <v>30</v>
      </c>
      <c r="R1528" s="108" t="s">
        <v>31</v>
      </c>
      <c r="S1528" s="133" t="s">
        <v>41</v>
      </c>
      <c r="T1528" s="133">
        <v>12</v>
      </c>
      <c r="U1528" s="133">
        <v>2500</v>
      </c>
      <c r="V1528" s="133" t="s">
        <v>41</v>
      </c>
      <c r="W1528" s="430"/>
      <c r="X1528" s="165" t="s">
        <v>8765</v>
      </c>
      <c r="Y1528" s="99"/>
      <c r="Z1528" s="99"/>
      <c r="AA1528" s="99"/>
      <c r="AB1528" s="99"/>
      <c r="AC1528" s="99"/>
      <c r="AD1528" s="100"/>
      <c r="AF1528" s="210"/>
    </row>
    <row r="1529" spans="1:153" ht="15" customHeight="1" x14ac:dyDescent="0.25">
      <c r="A1529" s="33" t="s">
        <v>1501</v>
      </c>
      <c r="B1529" s="34"/>
      <c r="C1529" s="23"/>
      <c r="D1529" s="472"/>
      <c r="E1529" s="35">
        <f t="shared" si="52"/>
        <v>0</v>
      </c>
      <c r="F1529" s="201">
        <v>5779</v>
      </c>
      <c r="G1529" s="417"/>
      <c r="H1529" s="36" t="s">
        <v>1502</v>
      </c>
      <c r="I1529" s="38"/>
      <c r="J1529" s="202">
        <v>39.31</v>
      </c>
      <c r="K1529" s="39">
        <f t="shared" si="53"/>
        <v>0</v>
      </c>
      <c r="L1529" s="40" t="s">
        <v>96</v>
      </c>
      <c r="M1529" s="41" t="s">
        <v>1503</v>
      </c>
      <c r="N1529" s="40" t="s">
        <v>1501</v>
      </c>
      <c r="O1529" s="46" t="s">
        <v>1325</v>
      </c>
      <c r="P1529" s="40" t="s">
        <v>97</v>
      </c>
      <c r="Q1529" s="42" t="s">
        <v>98</v>
      </c>
      <c r="R1529" s="42" t="s">
        <v>31</v>
      </c>
      <c r="S1529" s="304" t="s">
        <v>46</v>
      </c>
      <c r="T1529" s="304">
        <v>6</v>
      </c>
      <c r="U1529" s="304">
        <v>2500</v>
      </c>
      <c r="V1529" s="304" t="s">
        <v>41</v>
      </c>
      <c r="W1529" s="422"/>
      <c r="X1529" s="43">
        <v>41821</v>
      </c>
      <c r="Y1529" s="34"/>
      <c r="Z1529" s="34"/>
      <c r="AA1529" s="34"/>
      <c r="AB1529" s="34"/>
      <c r="AC1529" s="34"/>
      <c r="AD1529" s="100"/>
      <c r="AF1529" s="210"/>
      <c r="AJ1529" s="100"/>
      <c r="AK1529" s="140"/>
      <c r="AL1529" s="140"/>
      <c r="AM1529" s="140"/>
      <c r="AN1529" s="140"/>
      <c r="AO1529" s="140"/>
      <c r="AP1529" s="140"/>
      <c r="AQ1529" s="140"/>
      <c r="AR1529" s="140"/>
      <c r="AS1529" s="140"/>
      <c r="AT1529" s="140"/>
      <c r="AU1529" s="140"/>
      <c r="AV1529" s="140"/>
      <c r="AW1529" s="140"/>
      <c r="AX1529" s="140"/>
      <c r="AY1529" s="140"/>
      <c r="AZ1529" s="140"/>
      <c r="BA1529" s="140"/>
      <c r="BB1529" s="140"/>
      <c r="BC1529" s="140"/>
      <c r="BD1529" s="140"/>
      <c r="BE1529" s="140"/>
      <c r="BF1529" s="140"/>
      <c r="BG1529" s="140"/>
      <c r="BH1529" s="140"/>
      <c r="BI1529" s="140"/>
      <c r="BJ1529" s="140"/>
      <c r="BK1529" s="140"/>
      <c r="BL1529" s="140"/>
      <c r="BM1529" s="140"/>
      <c r="BN1529" s="140"/>
      <c r="BO1529" s="140"/>
      <c r="BP1529" s="140"/>
      <c r="BQ1529" s="140"/>
      <c r="BR1529" s="140"/>
      <c r="BS1529" s="140"/>
      <c r="BT1529" s="140"/>
      <c r="BU1529" s="140"/>
      <c r="BV1529" s="140"/>
      <c r="BW1529" s="140"/>
      <c r="BX1529" s="140"/>
      <c r="BY1529" s="140"/>
      <c r="BZ1529" s="140"/>
      <c r="CA1529" s="140"/>
      <c r="CB1529" s="140"/>
      <c r="CC1529" s="140"/>
      <c r="CD1529" s="140"/>
      <c r="CE1529" s="140"/>
      <c r="CF1529" s="140"/>
      <c r="CG1529" s="140"/>
      <c r="CH1529" s="140"/>
      <c r="CI1529" s="140"/>
      <c r="CJ1529" s="140"/>
      <c r="CK1529" s="140"/>
      <c r="CL1529" s="140"/>
      <c r="CM1529" s="140"/>
      <c r="CN1529" s="140"/>
      <c r="CO1529" s="140"/>
      <c r="CP1529" s="140"/>
      <c r="CQ1529" s="140"/>
      <c r="CR1529" s="140"/>
      <c r="CS1529" s="140"/>
      <c r="CT1529" s="140"/>
      <c r="CU1529" s="140"/>
      <c r="CV1529" s="140"/>
      <c r="CW1529" s="140"/>
      <c r="CX1529" s="140"/>
      <c r="CY1529" s="140"/>
      <c r="CZ1529" s="140"/>
      <c r="DA1529" s="140"/>
      <c r="DB1529" s="140"/>
      <c r="DC1529" s="140"/>
      <c r="DD1529" s="140"/>
      <c r="DE1529" s="140"/>
      <c r="DF1529" s="140"/>
      <c r="DG1529" s="140"/>
      <c r="DH1529" s="140"/>
      <c r="DI1529" s="140"/>
      <c r="DJ1529" s="140"/>
      <c r="DK1529" s="140"/>
      <c r="DL1529" s="140"/>
      <c r="DM1529" s="140"/>
      <c r="DN1529" s="140"/>
      <c r="DO1529" s="140"/>
      <c r="DP1529" s="140"/>
      <c r="DQ1529" s="140"/>
      <c r="DR1529" s="140"/>
      <c r="DS1529" s="140"/>
      <c r="DT1529" s="140"/>
      <c r="DU1529" s="140"/>
      <c r="DV1529" s="140"/>
      <c r="DW1529" s="140"/>
      <c r="DX1529" s="140"/>
      <c r="DY1529" s="140"/>
      <c r="DZ1529" s="140"/>
      <c r="EA1529" s="140"/>
      <c r="EB1529" s="140"/>
      <c r="EC1529" s="140"/>
      <c r="ED1529" s="140"/>
      <c r="EE1529" s="140"/>
      <c r="EF1529" s="140"/>
      <c r="EG1529" s="140"/>
      <c r="EH1529" s="140"/>
      <c r="EI1529" s="140"/>
      <c r="EJ1529" s="140"/>
      <c r="EK1529" s="140"/>
      <c r="EL1529" s="140"/>
      <c r="EM1529" s="140"/>
      <c r="EN1529" s="140"/>
      <c r="EO1529" s="140"/>
      <c r="EP1529" s="140"/>
      <c r="EQ1529" s="140"/>
      <c r="ER1529" s="140"/>
      <c r="ES1529" s="140"/>
      <c r="ET1529" s="140"/>
      <c r="EW1529" s="140"/>
    </row>
    <row r="1530" spans="1:153" ht="15" customHeight="1" x14ac:dyDescent="0.25">
      <c r="A1530" s="33" t="s">
        <v>8787</v>
      </c>
      <c r="B1530" s="34"/>
      <c r="C1530" s="93"/>
      <c r="D1530" s="472"/>
      <c r="E1530" s="35">
        <f t="shared" si="52"/>
        <v>0</v>
      </c>
      <c r="F1530" s="201">
        <v>2168</v>
      </c>
      <c r="G1530" s="417"/>
      <c r="H1530" s="101" t="s">
        <v>8685</v>
      </c>
      <c r="I1530" s="102"/>
      <c r="J1530" s="202">
        <v>272.10000000000002</v>
      </c>
      <c r="K1530" s="39">
        <f t="shared" si="53"/>
        <v>0</v>
      </c>
      <c r="L1530" s="107" t="s">
        <v>8928</v>
      </c>
      <c r="M1530" s="106">
        <v>7500475</v>
      </c>
      <c r="N1530" s="107" t="s">
        <v>8787</v>
      </c>
      <c r="O1530" s="107" t="s">
        <v>28</v>
      </c>
      <c r="P1530" s="107" t="s">
        <v>314</v>
      </c>
      <c r="Q1530" s="108" t="s">
        <v>30</v>
      </c>
      <c r="R1530" s="108" t="s">
        <v>31</v>
      </c>
      <c r="S1530" s="133" t="s">
        <v>32</v>
      </c>
      <c r="T1530" s="133">
        <v>51</v>
      </c>
      <c r="U1530" s="133">
        <v>2500</v>
      </c>
      <c r="V1530" s="133" t="s">
        <v>41</v>
      </c>
      <c r="W1530" s="430"/>
      <c r="X1530" s="165" t="s">
        <v>8765</v>
      </c>
      <c r="Y1530" s="99"/>
      <c r="Z1530" s="99"/>
      <c r="AA1530" s="99"/>
      <c r="AB1530" s="99"/>
      <c r="AC1530" s="99"/>
      <c r="AD1530" s="100"/>
      <c r="AF1530" s="210"/>
    </row>
    <row r="1531" spans="1:153" ht="15" customHeight="1" x14ac:dyDescent="0.25">
      <c r="A1531" s="33" t="s">
        <v>10604</v>
      </c>
      <c r="B1531" s="34"/>
      <c r="C1531" s="23"/>
      <c r="D1531" s="472"/>
      <c r="E1531" s="35">
        <f t="shared" si="52"/>
        <v>0</v>
      </c>
      <c r="F1531" s="201">
        <v>8589</v>
      </c>
      <c r="G1531" s="417"/>
      <c r="H1531" s="36" t="s">
        <v>10567</v>
      </c>
      <c r="I1531" s="102"/>
      <c r="J1531" s="202">
        <v>67.959999999999994</v>
      </c>
      <c r="K1531" s="39">
        <f t="shared" si="53"/>
        <v>0</v>
      </c>
      <c r="L1531" s="40" t="s">
        <v>11140</v>
      </c>
      <c r="M1531" s="41">
        <v>19324</v>
      </c>
      <c r="N1531" s="40" t="s">
        <v>10604</v>
      </c>
      <c r="O1531" s="46" t="s">
        <v>2169</v>
      </c>
      <c r="P1531" s="40" t="s">
        <v>314</v>
      </c>
      <c r="Q1531" s="42" t="s">
        <v>30</v>
      </c>
      <c r="R1531" s="42" t="s">
        <v>31</v>
      </c>
      <c r="S1531" s="304" t="s">
        <v>60</v>
      </c>
      <c r="T1531" s="304">
        <v>4</v>
      </c>
      <c r="U1531" s="304">
        <v>2500</v>
      </c>
      <c r="V1531" s="304" t="s">
        <v>41</v>
      </c>
      <c r="W1531" s="429"/>
      <c r="X1531" s="191" t="s">
        <v>10540</v>
      </c>
      <c r="Y1531" s="34"/>
      <c r="Z1531" s="34"/>
      <c r="AA1531" s="34"/>
      <c r="AB1531" s="34"/>
      <c r="AC1531" s="34"/>
      <c r="AD1531" s="100"/>
      <c r="AE1531" s="140"/>
      <c r="AF1531" s="210"/>
      <c r="AG1531" s="140"/>
      <c r="AH1531" s="100"/>
      <c r="AI1531" s="100"/>
      <c r="AJ1531" s="100"/>
    </row>
    <row r="1532" spans="1:153" ht="15" customHeight="1" x14ac:dyDescent="0.25">
      <c r="A1532" s="33" t="s">
        <v>10605</v>
      </c>
      <c r="B1532" s="34"/>
      <c r="C1532" s="23"/>
      <c r="D1532" s="472"/>
      <c r="E1532" s="35">
        <f t="shared" si="52"/>
        <v>0</v>
      </c>
      <c r="F1532" s="201">
        <v>8796</v>
      </c>
      <c r="G1532" s="417"/>
      <c r="H1532" s="36" t="s">
        <v>10568</v>
      </c>
      <c r="I1532" s="102"/>
      <c r="J1532" s="202">
        <v>40.75</v>
      </c>
      <c r="K1532" s="39">
        <f t="shared" si="53"/>
        <v>0</v>
      </c>
      <c r="L1532" s="40" t="s">
        <v>11140</v>
      </c>
      <c r="M1532" s="41">
        <v>19798</v>
      </c>
      <c r="N1532" s="40" t="s">
        <v>10605</v>
      </c>
      <c r="O1532" s="46" t="s">
        <v>2169</v>
      </c>
      <c r="P1532" s="40" t="s">
        <v>314</v>
      </c>
      <c r="Q1532" s="42" t="s">
        <v>30</v>
      </c>
      <c r="R1532" s="42" t="s">
        <v>31</v>
      </c>
      <c r="S1532" s="304" t="s">
        <v>9759</v>
      </c>
      <c r="T1532" s="304">
        <v>2</v>
      </c>
      <c r="U1532" s="304">
        <v>2500</v>
      </c>
      <c r="V1532" s="304" t="s">
        <v>41</v>
      </c>
      <c r="W1532" s="429"/>
      <c r="X1532" s="191" t="s">
        <v>10540</v>
      </c>
      <c r="Y1532" s="34"/>
      <c r="Z1532" s="34"/>
      <c r="AA1532" s="34"/>
      <c r="AB1532" s="34"/>
      <c r="AC1532" s="34"/>
      <c r="AD1532" s="100"/>
      <c r="AE1532" s="140"/>
      <c r="AF1532" s="210"/>
      <c r="AG1532" s="140"/>
      <c r="AH1532" s="100"/>
      <c r="AI1532" s="100"/>
      <c r="AJ1532" s="100"/>
    </row>
    <row r="1533" spans="1:153" ht="15" customHeight="1" x14ac:dyDescent="0.25">
      <c r="A1533" s="33" t="s">
        <v>2624</v>
      </c>
      <c r="B1533" s="34"/>
      <c r="C1533" s="23"/>
      <c r="D1533" s="472"/>
      <c r="E1533" s="35">
        <f t="shared" si="52"/>
        <v>0</v>
      </c>
      <c r="F1533" s="201">
        <v>7498</v>
      </c>
      <c r="G1533" s="417"/>
      <c r="H1533" s="36" t="s">
        <v>2625</v>
      </c>
      <c r="I1533" s="38"/>
      <c r="J1533" s="202">
        <v>15.14</v>
      </c>
      <c r="K1533" s="39">
        <f t="shared" si="53"/>
        <v>0</v>
      </c>
      <c r="L1533" s="40" t="s">
        <v>292</v>
      </c>
      <c r="M1533" s="41" t="s">
        <v>2626</v>
      </c>
      <c r="N1533" s="40" t="s">
        <v>2624</v>
      </c>
      <c r="O1533" s="46" t="s">
        <v>2278</v>
      </c>
      <c r="P1533" s="40" t="s">
        <v>116</v>
      </c>
      <c r="Q1533" s="42" t="s">
        <v>39</v>
      </c>
      <c r="R1533" s="42" t="s">
        <v>31</v>
      </c>
      <c r="S1533" s="304" t="s">
        <v>9121</v>
      </c>
      <c r="T1533" s="306">
        <v>2</v>
      </c>
      <c r="U1533" s="304">
        <v>2500</v>
      </c>
      <c r="V1533" s="304" t="s">
        <v>41</v>
      </c>
      <c r="W1533" s="422"/>
      <c r="X1533" s="43">
        <v>41662</v>
      </c>
      <c r="Y1533" s="34"/>
      <c r="Z1533" s="34"/>
      <c r="AA1533" s="34"/>
      <c r="AB1533" s="34"/>
      <c r="AC1533" s="34"/>
      <c r="AD1533" s="100"/>
      <c r="AF1533" s="210"/>
      <c r="AJ1533" s="100"/>
    </row>
    <row r="1534" spans="1:153" ht="15" customHeight="1" x14ac:dyDescent="0.25">
      <c r="A1534" s="33" t="s">
        <v>2627</v>
      </c>
      <c r="B1534" s="34"/>
      <c r="C1534" s="23"/>
      <c r="D1534" s="472"/>
      <c r="E1534" s="35">
        <f t="shared" si="52"/>
        <v>0</v>
      </c>
      <c r="F1534" s="201">
        <v>7499</v>
      </c>
      <c r="G1534" s="417"/>
      <c r="H1534" s="36" t="s">
        <v>2628</v>
      </c>
      <c r="I1534" s="38"/>
      <c r="J1534" s="202">
        <v>15.14</v>
      </c>
      <c r="K1534" s="39">
        <f t="shared" si="53"/>
        <v>0</v>
      </c>
      <c r="L1534" s="40" t="s">
        <v>292</v>
      </c>
      <c r="M1534" s="41" t="s">
        <v>2629</v>
      </c>
      <c r="N1534" s="40" t="s">
        <v>2627</v>
      </c>
      <c r="O1534" s="46" t="s">
        <v>2278</v>
      </c>
      <c r="P1534" s="40" t="s">
        <v>116</v>
      </c>
      <c r="Q1534" s="42" t="s">
        <v>39</v>
      </c>
      <c r="R1534" s="42" t="s">
        <v>31</v>
      </c>
      <c r="S1534" s="304" t="s">
        <v>9121</v>
      </c>
      <c r="T1534" s="306">
        <v>2</v>
      </c>
      <c r="U1534" s="304">
        <v>2500</v>
      </c>
      <c r="V1534" s="304" t="s">
        <v>41</v>
      </c>
      <c r="W1534" s="422"/>
      <c r="X1534" s="43">
        <v>41662</v>
      </c>
      <c r="Y1534" s="34"/>
      <c r="Z1534" s="34"/>
      <c r="AA1534" s="34"/>
      <c r="AB1534" s="34"/>
      <c r="AC1534" s="34"/>
      <c r="AD1534" s="100"/>
      <c r="AF1534" s="210"/>
      <c r="AJ1534" s="100"/>
    </row>
    <row r="1535" spans="1:153" ht="15" customHeight="1" x14ac:dyDescent="0.25">
      <c r="A1535" s="33" t="s">
        <v>10995</v>
      </c>
      <c r="B1535" s="34"/>
      <c r="C1535" s="23"/>
      <c r="D1535" s="472"/>
      <c r="E1535" s="35">
        <f t="shared" si="52"/>
        <v>0</v>
      </c>
      <c r="F1535" s="201">
        <v>33587</v>
      </c>
      <c r="G1535" s="417"/>
      <c r="H1535" s="36" t="s">
        <v>11047</v>
      </c>
      <c r="I1535" s="102"/>
      <c r="J1535" s="202">
        <v>65.17</v>
      </c>
      <c r="K1535" s="39">
        <f t="shared" si="53"/>
        <v>0</v>
      </c>
      <c r="L1535" s="40" t="s">
        <v>214</v>
      </c>
      <c r="M1535" s="41" t="s">
        <v>11100</v>
      </c>
      <c r="N1535" s="40" t="s">
        <v>10995</v>
      </c>
      <c r="O1535" s="46" t="s">
        <v>3035</v>
      </c>
      <c r="P1535" s="40" t="s">
        <v>38</v>
      </c>
      <c r="Q1535" s="42" t="s">
        <v>39</v>
      </c>
      <c r="R1535" s="42" t="s">
        <v>31</v>
      </c>
      <c r="S1535" s="304" t="s">
        <v>60</v>
      </c>
      <c r="T1535" s="304">
        <v>4</v>
      </c>
      <c r="U1535" s="304">
        <v>2500</v>
      </c>
      <c r="V1535" s="304" t="s">
        <v>41</v>
      </c>
      <c r="W1535" s="422"/>
      <c r="X1535" s="191" t="s">
        <v>11136</v>
      </c>
      <c r="Y1535" s="34"/>
      <c r="Z1535" s="34"/>
      <c r="AA1535" s="34"/>
      <c r="AB1535" s="34"/>
      <c r="AC1535" s="34"/>
      <c r="AD1535" s="100"/>
      <c r="AF1535" s="210"/>
      <c r="AH1535" s="140"/>
      <c r="AI1535" s="140"/>
    </row>
    <row r="1536" spans="1:153" ht="15" customHeight="1" x14ac:dyDescent="0.25">
      <c r="A1536" s="33" t="s">
        <v>1176</v>
      </c>
      <c r="B1536" s="34"/>
      <c r="C1536" s="23"/>
      <c r="D1536" s="472"/>
      <c r="E1536" s="35">
        <f t="shared" si="52"/>
        <v>0</v>
      </c>
      <c r="F1536" s="201">
        <v>7883</v>
      </c>
      <c r="G1536" s="417"/>
      <c r="H1536" s="36" t="s">
        <v>1177</v>
      </c>
      <c r="I1536" s="38"/>
      <c r="J1536" s="202">
        <v>40.590000000000003</v>
      </c>
      <c r="K1536" s="39">
        <f t="shared" si="53"/>
        <v>0</v>
      </c>
      <c r="L1536" s="40" t="s">
        <v>475</v>
      </c>
      <c r="M1536" s="41" t="s">
        <v>1178</v>
      </c>
      <c r="N1536" s="40" t="s">
        <v>1176</v>
      </c>
      <c r="O1536" s="46" t="s">
        <v>977</v>
      </c>
      <c r="P1536" s="40" t="s">
        <v>477</v>
      </c>
      <c r="Q1536" s="42" t="s">
        <v>39</v>
      </c>
      <c r="R1536" s="42" t="s">
        <v>31</v>
      </c>
      <c r="S1536" s="304" t="s">
        <v>41</v>
      </c>
      <c r="T1536" s="306">
        <v>12</v>
      </c>
      <c r="U1536" s="304">
        <v>2500</v>
      </c>
      <c r="V1536" s="304" t="s">
        <v>41</v>
      </c>
      <c r="W1536" s="422"/>
      <c r="X1536" s="43"/>
      <c r="Y1536" s="34"/>
      <c r="Z1536" s="34"/>
      <c r="AA1536" s="34"/>
      <c r="AB1536" s="34"/>
      <c r="AC1536" s="34"/>
      <c r="AD1536" s="100"/>
      <c r="AF1536" s="210"/>
      <c r="AH1536" s="140"/>
      <c r="AI1536" s="140"/>
      <c r="EU1536" s="140"/>
      <c r="EV1536" s="140"/>
    </row>
    <row r="1537" spans="1:153" ht="15" customHeight="1" x14ac:dyDescent="0.25">
      <c r="A1537" s="33" t="s">
        <v>11347</v>
      </c>
      <c r="B1537" s="34"/>
      <c r="C1537" s="23"/>
      <c r="D1537" s="472"/>
      <c r="E1537" s="35">
        <f t="shared" si="52"/>
        <v>0</v>
      </c>
      <c r="F1537" s="201">
        <v>34854</v>
      </c>
      <c r="G1537" s="417"/>
      <c r="H1537" s="36" t="s">
        <v>11400</v>
      </c>
      <c r="I1537" s="102"/>
      <c r="J1537" s="202">
        <v>59.97</v>
      </c>
      <c r="K1537" s="39">
        <f t="shared" si="53"/>
        <v>0</v>
      </c>
      <c r="L1537" s="40" t="s">
        <v>11433</v>
      </c>
      <c r="M1537" s="41">
        <v>4012019</v>
      </c>
      <c r="N1537" s="40" t="s">
        <v>11347</v>
      </c>
      <c r="O1537" s="46" t="s">
        <v>74</v>
      </c>
      <c r="P1537" s="40" t="s">
        <v>111</v>
      </c>
      <c r="Q1537" s="42" t="s">
        <v>67</v>
      </c>
      <c r="R1537" s="42" t="s">
        <v>31</v>
      </c>
      <c r="S1537" s="304" t="s">
        <v>41</v>
      </c>
      <c r="T1537" s="304">
        <v>11</v>
      </c>
      <c r="U1537" s="304">
        <v>2500</v>
      </c>
      <c r="V1537" s="304" t="s">
        <v>41</v>
      </c>
      <c r="W1537" s="429"/>
      <c r="X1537" s="191" t="s">
        <v>11446</v>
      </c>
      <c r="Y1537" s="34"/>
      <c r="Z1537" s="34"/>
      <c r="AA1537" s="34"/>
      <c r="AB1537" s="34"/>
      <c r="AC1537" s="34"/>
      <c r="AD1537" s="100"/>
      <c r="AE1537" s="140"/>
      <c r="AF1537" s="210"/>
      <c r="AG1537" s="140"/>
      <c r="AH1537" s="100"/>
      <c r="AI1537" s="100"/>
      <c r="AJ1537" s="100"/>
      <c r="AK1537" s="140"/>
      <c r="AL1537" s="140"/>
      <c r="AM1537" s="140"/>
      <c r="AN1537" s="140"/>
      <c r="AO1537" s="140"/>
      <c r="AP1537" s="140"/>
      <c r="AQ1537" s="140"/>
      <c r="AR1537" s="140"/>
      <c r="AS1537" s="140"/>
      <c r="AT1537" s="140"/>
      <c r="AU1537" s="140"/>
      <c r="AV1537" s="140"/>
      <c r="AW1537" s="140"/>
      <c r="AX1537" s="140"/>
      <c r="AY1537" s="140"/>
      <c r="AZ1537" s="140"/>
      <c r="BA1537" s="140"/>
      <c r="BB1537" s="140"/>
      <c r="BC1537" s="140"/>
      <c r="BD1537" s="140"/>
      <c r="BE1537" s="140"/>
      <c r="BF1537" s="140"/>
      <c r="BG1537" s="140"/>
      <c r="BH1537" s="140"/>
      <c r="BI1537" s="140"/>
      <c r="BJ1537" s="140"/>
      <c r="BK1537" s="140"/>
      <c r="BL1537" s="140"/>
      <c r="BM1537" s="140"/>
      <c r="BN1537" s="140"/>
      <c r="BO1537" s="140"/>
      <c r="BP1537" s="140"/>
      <c r="BQ1537" s="140"/>
      <c r="BR1537" s="140"/>
      <c r="BS1537" s="140"/>
      <c r="BT1537" s="140"/>
      <c r="BU1537" s="140"/>
      <c r="BV1537" s="140"/>
      <c r="BW1537" s="140"/>
      <c r="BX1537" s="140"/>
      <c r="BY1537" s="140"/>
      <c r="BZ1537" s="140"/>
      <c r="CA1537" s="140"/>
      <c r="CB1537" s="140"/>
      <c r="CC1537" s="140"/>
      <c r="CD1537" s="140"/>
      <c r="CE1537" s="140"/>
      <c r="CF1537" s="140"/>
      <c r="CG1537" s="140"/>
      <c r="CH1537" s="140"/>
      <c r="CI1537" s="140"/>
      <c r="CJ1537" s="140"/>
      <c r="CK1537" s="140"/>
      <c r="CL1537" s="140"/>
      <c r="CM1537" s="140"/>
      <c r="CN1537" s="140"/>
      <c r="CO1537" s="140"/>
      <c r="CP1537" s="140"/>
      <c r="CQ1537" s="140"/>
      <c r="CR1537" s="140"/>
      <c r="CS1537" s="140"/>
      <c r="CT1537" s="140"/>
      <c r="CU1537" s="140"/>
      <c r="CV1537" s="140"/>
      <c r="CW1537" s="140"/>
      <c r="CX1537" s="140"/>
      <c r="CY1537" s="140"/>
      <c r="CZ1537" s="140"/>
      <c r="DA1537" s="140"/>
      <c r="DB1537" s="140"/>
      <c r="DC1537" s="140"/>
      <c r="DD1537" s="140"/>
      <c r="DE1537" s="140"/>
      <c r="DF1537" s="140"/>
      <c r="DG1537" s="140"/>
      <c r="DH1537" s="140"/>
      <c r="DI1537" s="140"/>
      <c r="DJ1537" s="140"/>
      <c r="DK1537" s="140"/>
      <c r="DL1537" s="140"/>
      <c r="DM1537" s="140"/>
      <c r="DN1537" s="140"/>
      <c r="DO1537" s="140"/>
      <c r="DP1537" s="140"/>
      <c r="DQ1537" s="140"/>
      <c r="DR1537" s="140"/>
      <c r="DS1537" s="140"/>
      <c r="DT1537" s="140"/>
      <c r="DU1537" s="140"/>
      <c r="DV1537" s="140"/>
      <c r="DW1537" s="140"/>
      <c r="DX1537" s="140"/>
      <c r="DY1537" s="140"/>
      <c r="DZ1537" s="140"/>
      <c r="EA1537" s="140"/>
      <c r="EB1537" s="140"/>
      <c r="EC1537" s="140"/>
      <c r="ED1537" s="140"/>
      <c r="EE1537" s="140"/>
      <c r="EF1537" s="140"/>
      <c r="EG1537" s="140"/>
      <c r="EH1537" s="140"/>
      <c r="EI1537" s="140"/>
      <c r="EJ1537" s="140"/>
      <c r="EK1537" s="140"/>
      <c r="EL1537" s="140"/>
      <c r="EM1537" s="140"/>
      <c r="EN1537" s="140"/>
      <c r="EO1537" s="140"/>
      <c r="EP1537" s="140"/>
      <c r="EQ1537" s="140"/>
      <c r="ER1537" s="140"/>
      <c r="ES1537" s="140"/>
      <c r="ET1537" s="140"/>
      <c r="EU1537" s="140"/>
      <c r="EV1537" s="140"/>
    </row>
    <row r="1538" spans="1:153" ht="15" customHeight="1" x14ac:dyDescent="0.25">
      <c r="A1538" s="33" t="s">
        <v>3640</v>
      </c>
      <c r="B1538" s="34"/>
      <c r="C1538" s="23"/>
      <c r="D1538" s="472"/>
      <c r="E1538" s="35">
        <f t="shared" si="52"/>
        <v>0</v>
      </c>
      <c r="F1538" s="201">
        <v>7858</v>
      </c>
      <c r="G1538" s="417"/>
      <c r="H1538" s="36" t="s">
        <v>3641</v>
      </c>
      <c r="I1538" s="38"/>
      <c r="J1538" s="202">
        <v>53.94</v>
      </c>
      <c r="K1538" s="39">
        <f t="shared" si="53"/>
        <v>0</v>
      </c>
      <c r="L1538" s="40" t="s">
        <v>165</v>
      </c>
      <c r="M1538" s="41" t="s">
        <v>3642</v>
      </c>
      <c r="N1538" s="40" t="s">
        <v>3640</v>
      </c>
      <c r="O1538" s="46" t="s">
        <v>3551</v>
      </c>
      <c r="P1538" s="40" t="s">
        <v>95</v>
      </c>
      <c r="Q1538" s="42" t="s">
        <v>39</v>
      </c>
      <c r="R1538" s="42" t="s">
        <v>31</v>
      </c>
      <c r="S1538" s="304" t="s">
        <v>46</v>
      </c>
      <c r="T1538" s="304">
        <v>6</v>
      </c>
      <c r="U1538" s="304">
        <v>2500</v>
      </c>
      <c r="V1538" s="304" t="s">
        <v>41</v>
      </c>
      <c r="W1538" s="422"/>
      <c r="X1538" s="43"/>
      <c r="Y1538" s="34"/>
      <c r="Z1538" s="34"/>
      <c r="AA1538" s="34"/>
      <c r="AB1538" s="34"/>
      <c r="AC1538" s="34"/>
      <c r="AD1538" s="100"/>
      <c r="AE1538" s="140"/>
      <c r="AF1538" s="210"/>
    </row>
    <row r="1539" spans="1:153" ht="15" customHeight="1" x14ac:dyDescent="0.25">
      <c r="A1539" s="33" t="s">
        <v>2931</v>
      </c>
      <c r="B1539" s="34"/>
      <c r="C1539" s="23"/>
      <c r="D1539" s="472"/>
      <c r="E1539" s="35">
        <f t="shared" si="52"/>
        <v>0</v>
      </c>
      <c r="F1539" s="201">
        <v>7859</v>
      </c>
      <c r="G1539" s="417"/>
      <c r="H1539" s="36" t="s">
        <v>2932</v>
      </c>
      <c r="I1539" s="38"/>
      <c r="J1539" s="202">
        <v>35.97</v>
      </c>
      <c r="K1539" s="39">
        <f t="shared" si="53"/>
        <v>0</v>
      </c>
      <c r="L1539" s="40" t="s">
        <v>223</v>
      </c>
      <c r="M1539" s="41" t="s">
        <v>2933</v>
      </c>
      <c r="N1539" s="40" t="s">
        <v>2931</v>
      </c>
      <c r="O1539" s="46" t="s">
        <v>2719</v>
      </c>
      <c r="P1539" s="40" t="s">
        <v>95</v>
      </c>
      <c r="Q1539" s="42" t="s">
        <v>39</v>
      </c>
      <c r="R1539" s="42" t="s">
        <v>31</v>
      </c>
      <c r="S1539" s="304" t="s">
        <v>41</v>
      </c>
      <c r="T1539" s="304">
        <v>12</v>
      </c>
      <c r="U1539" s="304">
        <v>2500</v>
      </c>
      <c r="V1539" s="304" t="s">
        <v>41</v>
      </c>
      <c r="W1539" s="422"/>
      <c r="X1539" s="43"/>
      <c r="Y1539" s="34"/>
      <c r="Z1539" s="34"/>
      <c r="AA1539" s="34"/>
      <c r="AB1539" s="34"/>
      <c r="AC1539" s="34"/>
      <c r="AD1539" s="100"/>
      <c r="AF1539" s="210"/>
    </row>
    <row r="1540" spans="1:153" ht="15" customHeight="1" x14ac:dyDescent="0.25">
      <c r="A1540" s="33" t="s">
        <v>731</v>
      </c>
      <c r="B1540" s="34"/>
      <c r="C1540" s="23"/>
      <c r="D1540" s="472"/>
      <c r="E1540" s="35">
        <f t="shared" si="52"/>
        <v>0</v>
      </c>
      <c r="F1540" s="201">
        <v>4731</v>
      </c>
      <c r="G1540" s="417"/>
      <c r="H1540" s="36" t="s">
        <v>732</v>
      </c>
      <c r="I1540" s="38"/>
      <c r="J1540" s="202">
        <v>123.77</v>
      </c>
      <c r="K1540" s="39">
        <f t="shared" si="53"/>
        <v>0</v>
      </c>
      <c r="L1540" s="40" t="s">
        <v>187</v>
      </c>
      <c r="M1540" s="41" t="s">
        <v>733</v>
      </c>
      <c r="N1540" s="40" t="s">
        <v>731</v>
      </c>
      <c r="O1540" s="46" t="s">
        <v>694</v>
      </c>
      <c r="P1540" s="40" t="s">
        <v>38</v>
      </c>
      <c r="Q1540" s="42" t="s">
        <v>39</v>
      </c>
      <c r="R1540" s="42" t="s">
        <v>31</v>
      </c>
      <c r="S1540" s="304" t="s">
        <v>41</v>
      </c>
      <c r="T1540" s="304">
        <v>13</v>
      </c>
      <c r="U1540" s="304">
        <v>2500</v>
      </c>
      <c r="V1540" s="304" t="s">
        <v>41</v>
      </c>
      <c r="W1540" s="422"/>
      <c r="X1540" s="43"/>
      <c r="Y1540" s="34"/>
      <c r="Z1540" s="34"/>
      <c r="AA1540" s="34"/>
      <c r="AB1540" s="34"/>
      <c r="AC1540" s="34"/>
      <c r="AD1540" s="100"/>
      <c r="AF1540" s="210"/>
    </row>
    <row r="1541" spans="1:153" ht="15" customHeight="1" x14ac:dyDescent="0.25">
      <c r="A1541" s="33" t="s">
        <v>3898</v>
      </c>
      <c r="B1541" s="34"/>
      <c r="C1541" s="23"/>
      <c r="D1541" s="472"/>
      <c r="E1541" s="35">
        <f t="shared" ref="E1541:E1604" si="54">I1541</f>
        <v>0</v>
      </c>
      <c r="F1541" s="201">
        <v>2191</v>
      </c>
      <c r="G1541" s="417"/>
      <c r="H1541" s="37" t="s">
        <v>3899</v>
      </c>
      <c r="I1541" s="38"/>
      <c r="J1541" s="202">
        <v>179.11</v>
      </c>
      <c r="K1541" s="39">
        <f t="shared" si="53"/>
        <v>0</v>
      </c>
      <c r="L1541" s="46" t="s">
        <v>262</v>
      </c>
      <c r="M1541" s="45" t="s">
        <v>3900</v>
      </c>
      <c r="N1541" s="46" t="s">
        <v>3898</v>
      </c>
      <c r="O1541" s="46" t="s">
        <v>37</v>
      </c>
      <c r="P1541" s="46" t="s">
        <v>38</v>
      </c>
      <c r="Q1541" s="47" t="s">
        <v>39</v>
      </c>
      <c r="R1541" s="47" t="s">
        <v>31</v>
      </c>
      <c r="S1541" s="139" t="s">
        <v>41</v>
      </c>
      <c r="T1541" s="139">
        <v>13</v>
      </c>
      <c r="U1541" s="139">
        <v>1000</v>
      </c>
      <c r="V1541" s="139" t="s">
        <v>41</v>
      </c>
      <c r="W1541" s="426"/>
      <c r="X1541" s="153">
        <v>41985</v>
      </c>
      <c r="Y1541" s="34"/>
      <c r="Z1541" s="34"/>
      <c r="AA1541" s="34"/>
      <c r="AB1541" s="34"/>
      <c r="AC1541" s="34"/>
      <c r="AD1541" s="100"/>
      <c r="AF1541" s="210"/>
      <c r="AJ1541" s="100"/>
    </row>
    <row r="1542" spans="1:153" ht="15" customHeight="1" x14ac:dyDescent="0.25">
      <c r="A1542" s="33" t="s">
        <v>618</v>
      </c>
      <c r="B1542" s="34"/>
      <c r="C1542" s="23"/>
      <c r="D1542" s="472"/>
      <c r="E1542" s="35">
        <f t="shared" si="54"/>
        <v>0</v>
      </c>
      <c r="F1542" s="201">
        <v>1463</v>
      </c>
      <c r="G1542" s="417"/>
      <c r="H1542" s="37" t="s">
        <v>619</v>
      </c>
      <c r="I1542" s="38"/>
      <c r="J1542" s="202">
        <v>206.22</v>
      </c>
      <c r="K1542" s="39">
        <f t="shared" si="53"/>
        <v>0</v>
      </c>
      <c r="L1542" s="46" t="s">
        <v>264</v>
      </c>
      <c r="M1542" s="45" t="s">
        <v>620</v>
      </c>
      <c r="N1542" s="46" t="s">
        <v>618</v>
      </c>
      <c r="O1542" s="46" t="s">
        <v>407</v>
      </c>
      <c r="P1542" s="46" t="s">
        <v>38</v>
      </c>
      <c r="Q1542" s="47" t="s">
        <v>39</v>
      </c>
      <c r="R1542" s="47" t="s">
        <v>31</v>
      </c>
      <c r="S1542" s="139" t="s">
        <v>41</v>
      </c>
      <c r="T1542" s="139">
        <v>13</v>
      </c>
      <c r="U1542" s="139">
        <v>500</v>
      </c>
      <c r="V1542" s="139" t="s">
        <v>41</v>
      </c>
      <c r="W1542" s="426"/>
      <c r="X1542" s="153">
        <v>42117</v>
      </c>
      <c r="Y1542" s="34"/>
      <c r="Z1542" s="34"/>
      <c r="AA1542" s="34"/>
      <c r="AB1542" s="34"/>
      <c r="AC1542" s="34"/>
      <c r="AD1542" s="100"/>
      <c r="AE1542" s="100"/>
      <c r="AF1542" s="210"/>
      <c r="AG1542" s="100"/>
    </row>
    <row r="1543" spans="1:153" ht="15" customHeight="1" x14ac:dyDescent="0.25">
      <c r="A1543" s="33" t="s">
        <v>3397</v>
      </c>
      <c r="B1543" s="34"/>
      <c r="C1543" s="23"/>
      <c r="D1543" s="472"/>
      <c r="E1543" s="35">
        <f t="shared" si="54"/>
        <v>0</v>
      </c>
      <c r="F1543" s="201">
        <v>5053</v>
      </c>
      <c r="G1543" s="417"/>
      <c r="H1543" s="37" t="s">
        <v>3398</v>
      </c>
      <c r="I1543" s="38"/>
      <c r="J1543" s="202">
        <v>189.93</v>
      </c>
      <c r="K1543" s="39">
        <f t="shared" si="53"/>
        <v>0</v>
      </c>
      <c r="L1543" s="46" t="s">
        <v>264</v>
      </c>
      <c r="M1543" s="45" t="s">
        <v>3399</v>
      </c>
      <c r="N1543" s="46" t="s">
        <v>3397</v>
      </c>
      <c r="O1543" s="46" t="s">
        <v>3352</v>
      </c>
      <c r="P1543" s="46" t="s">
        <v>38</v>
      </c>
      <c r="Q1543" s="47" t="s">
        <v>39</v>
      </c>
      <c r="R1543" s="47" t="s">
        <v>31</v>
      </c>
      <c r="S1543" s="139" t="s">
        <v>41</v>
      </c>
      <c r="T1543" s="139">
        <v>13</v>
      </c>
      <c r="U1543" s="139">
        <v>500</v>
      </c>
      <c r="V1543" s="139" t="s">
        <v>41</v>
      </c>
      <c r="W1543" s="426"/>
      <c r="X1543" s="153">
        <v>42096</v>
      </c>
      <c r="Y1543" s="34"/>
      <c r="Z1543" s="34"/>
      <c r="AA1543" s="34"/>
      <c r="AB1543" s="34"/>
      <c r="AC1543" s="34"/>
      <c r="AD1543" s="100"/>
      <c r="AE1543" s="100"/>
      <c r="AF1543" s="210"/>
      <c r="AG1543" s="100"/>
    </row>
    <row r="1544" spans="1:153" ht="15" customHeight="1" x14ac:dyDescent="0.25">
      <c r="A1544" s="33" t="s">
        <v>3466</v>
      </c>
      <c r="B1544" s="34"/>
      <c r="C1544" s="23"/>
      <c r="D1544" s="472"/>
      <c r="E1544" s="35">
        <f t="shared" si="54"/>
        <v>0</v>
      </c>
      <c r="F1544" s="201">
        <v>5784</v>
      </c>
      <c r="G1544" s="417"/>
      <c r="H1544" s="36" t="s">
        <v>3467</v>
      </c>
      <c r="I1544" s="38"/>
      <c r="J1544" s="202">
        <v>59.97</v>
      </c>
      <c r="K1544" s="39">
        <f t="shared" si="53"/>
        <v>0</v>
      </c>
      <c r="L1544" s="40" t="s">
        <v>223</v>
      </c>
      <c r="M1544" s="41" t="s">
        <v>3468</v>
      </c>
      <c r="N1544" s="40" t="s">
        <v>3466</v>
      </c>
      <c r="O1544" s="46" t="s">
        <v>3443</v>
      </c>
      <c r="P1544" s="40" t="s">
        <v>95</v>
      </c>
      <c r="Q1544" s="42" t="s">
        <v>39</v>
      </c>
      <c r="R1544" s="42" t="s">
        <v>31</v>
      </c>
      <c r="S1544" s="304" t="s">
        <v>60</v>
      </c>
      <c r="T1544" s="304">
        <v>4</v>
      </c>
      <c r="U1544" s="304">
        <v>2500</v>
      </c>
      <c r="V1544" s="304" t="s">
        <v>41</v>
      </c>
      <c r="W1544" s="422"/>
      <c r="X1544" s="43"/>
      <c r="Y1544" s="34"/>
      <c r="Z1544" s="34"/>
      <c r="AA1544" s="34"/>
      <c r="AB1544" s="34"/>
      <c r="AC1544" s="34"/>
      <c r="AD1544" s="100"/>
      <c r="AF1544" s="210"/>
    </row>
    <row r="1545" spans="1:153" ht="15" customHeight="1" x14ac:dyDescent="0.25">
      <c r="A1545" s="33" t="s">
        <v>3901</v>
      </c>
      <c r="B1545" s="34"/>
      <c r="C1545" s="23"/>
      <c r="D1545" s="472"/>
      <c r="E1545" s="35">
        <f t="shared" si="54"/>
        <v>0</v>
      </c>
      <c r="F1545" s="201">
        <v>3817</v>
      </c>
      <c r="G1545" s="417"/>
      <c r="H1545" s="37" t="s">
        <v>3902</v>
      </c>
      <c r="I1545" s="38"/>
      <c r="J1545" s="202">
        <v>206.28</v>
      </c>
      <c r="K1545" s="39">
        <f t="shared" si="53"/>
        <v>0</v>
      </c>
      <c r="L1545" s="46" t="s">
        <v>262</v>
      </c>
      <c r="M1545" s="45" t="s">
        <v>3903</v>
      </c>
      <c r="N1545" s="46" t="s">
        <v>3901</v>
      </c>
      <c r="O1545" s="46" t="s">
        <v>37</v>
      </c>
      <c r="P1545" s="46" t="s">
        <v>38</v>
      </c>
      <c r="Q1545" s="47" t="s">
        <v>39</v>
      </c>
      <c r="R1545" s="47" t="s">
        <v>31</v>
      </c>
      <c r="S1545" s="139" t="s">
        <v>41</v>
      </c>
      <c r="T1545" s="139">
        <v>13</v>
      </c>
      <c r="U1545" s="139">
        <v>1000</v>
      </c>
      <c r="V1545" s="139" t="s">
        <v>41</v>
      </c>
      <c r="W1545" s="426"/>
      <c r="X1545" s="153">
        <v>41985</v>
      </c>
      <c r="Y1545" s="34"/>
      <c r="Z1545" s="34"/>
      <c r="AA1545" s="34"/>
      <c r="AB1545" s="34"/>
      <c r="AC1545" s="34"/>
      <c r="AD1545" s="100"/>
      <c r="AF1545" s="210"/>
      <c r="AJ1545" s="100"/>
    </row>
    <row r="1546" spans="1:153" ht="15" customHeight="1" x14ac:dyDescent="0.25">
      <c r="A1546" s="33" t="s">
        <v>339</v>
      </c>
      <c r="B1546" s="34"/>
      <c r="C1546" s="23"/>
      <c r="D1546" s="472"/>
      <c r="E1546" s="35">
        <f t="shared" si="54"/>
        <v>0</v>
      </c>
      <c r="F1546" s="201">
        <v>1416</v>
      </c>
      <c r="G1546" s="417"/>
      <c r="H1546" s="37" t="s">
        <v>340</v>
      </c>
      <c r="I1546" s="38"/>
      <c r="J1546" s="202">
        <v>81.38</v>
      </c>
      <c r="K1546" s="39">
        <f t="shared" si="53"/>
        <v>0</v>
      </c>
      <c r="L1546" s="46" t="s">
        <v>264</v>
      </c>
      <c r="M1546" s="45" t="s">
        <v>341</v>
      </c>
      <c r="N1546" s="46" t="s">
        <v>339</v>
      </c>
      <c r="O1546" s="46" t="s">
        <v>157</v>
      </c>
      <c r="P1546" s="46" t="s">
        <v>38</v>
      </c>
      <c r="Q1546" s="47" t="s">
        <v>39</v>
      </c>
      <c r="R1546" s="47" t="s">
        <v>31</v>
      </c>
      <c r="S1546" s="139" t="s">
        <v>41</v>
      </c>
      <c r="T1546" s="139">
        <v>13</v>
      </c>
      <c r="U1546" s="139">
        <v>500</v>
      </c>
      <c r="V1546" s="139" t="s">
        <v>41</v>
      </c>
      <c r="W1546" s="426"/>
      <c r="X1546" s="153">
        <v>42096</v>
      </c>
      <c r="Y1546" s="34"/>
      <c r="Z1546" s="34"/>
      <c r="AA1546" s="34"/>
      <c r="AB1546" s="34"/>
      <c r="AC1546" s="34"/>
      <c r="AD1546" s="100"/>
      <c r="AE1546" s="100"/>
      <c r="AF1546" s="210"/>
      <c r="AG1546" s="100"/>
      <c r="AK1546" s="140"/>
      <c r="AL1546" s="140"/>
      <c r="AM1546" s="140"/>
      <c r="AN1546" s="140"/>
      <c r="AO1546" s="140"/>
      <c r="AP1546" s="140"/>
      <c r="AQ1546" s="140"/>
      <c r="AR1546" s="140"/>
      <c r="AS1546" s="140"/>
      <c r="AT1546" s="140"/>
      <c r="AU1546" s="140"/>
      <c r="AV1546" s="140"/>
      <c r="AW1546" s="140"/>
      <c r="AX1546" s="140"/>
      <c r="AY1546" s="140"/>
      <c r="AZ1546" s="140"/>
      <c r="BA1546" s="140"/>
      <c r="BB1546" s="140"/>
      <c r="BC1546" s="140"/>
      <c r="BD1546" s="140"/>
      <c r="BE1546" s="140"/>
      <c r="BF1546" s="140"/>
      <c r="BG1546" s="140"/>
      <c r="BH1546" s="140"/>
      <c r="BI1546" s="140"/>
      <c r="BJ1546" s="140"/>
      <c r="BK1546" s="140"/>
      <c r="BL1546" s="140"/>
      <c r="BM1546" s="140"/>
      <c r="BN1546" s="140"/>
      <c r="BO1546" s="140"/>
      <c r="BP1546" s="140"/>
      <c r="BQ1546" s="140"/>
      <c r="BR1546" s="140"/>
      <c r="BS1546" s="140"/>
      <c r="BT1546" s="140"/>
      <c r="BU1546" s="140"/>
      <c r="BV1546" s="140"/>
      <c r="BW1546" s="140"/>
      <c r="BX1546" s="140"/>
      <c r="BY1546" s="140"/>
      <c r="BZ1546" s="140"/>
      <c r="CA1546" s="140"/>
      <c r="CB1546" s="140"/>
      <c r="CC1546" s="140"/>
      <c r="CD1546" s="140"/>
      <c r="CE1546" s="140"/>
      <c r="CF1546" s="140"/>
      <c r="CG1546" s="140"/>
      <c r="CH1546" s="140"/>
      <c r="CI1546" s="140"/>
      <c r="CJ1546" s="140"/>
      <c r="CK1546" s="140"/>
      <c r="CL1546" s="140"/>
      <c r="CM1546" s="140"/>
      <c r="CN1546" s="140"/>
      <c r="CO1546" s="140"/>
      <c r="CP1546" s="140"/>
      <c r="CQ1546" s="140"/>
      <c r="CR1546" s="140"/>
      <c r="CS1546" s="140"/>
      <c r="CT1546" s="140"/>
      <c r="CU1546" s="140"/>
      <c r="CV1546" s="140"/>
      <c r="CW1546" s="140"/>
      <c r="CX1546" s="140"/>
      <c r="CY1546" s="140"/>
      <c r="CZ1546" s="140"/>
      <c r="DA1546" s="140"/>
      <c r="DB1546" s="140"/>
      <c r="DC1546" s="140"/>
      <c r="DD1546" s="140"/>
      <c r="DE1546" s="140"/>
      <c r="DF1546" s="140"/>
      <c r="DG1546" s="140"/>
      <c r="DH1546" s="140"/>
      <c r="DI1546" s="140"/>
      <c r="DJ1546" s="140"/>
      <c r="DK1546" s="140"/>
      <c r="DL1546" s="140"/>
      <c r="DM1546" s="140"/>
      <c r="DN1546" s="140"/>
      <c r="DO1546" s="140"/>
      <c r="DP1546" s="140"/>
      <c r="DQ1546" s="140"/>
      <c r="DR1546" s="140"/>
      <c r="DS1546" s="140"/>
      <c r="DT1546" s="140"/>
      <c r="DU1546" s="140"/>
      <c r="DV1546" s="140"/>
      <c r="DW1546" s="140"/>
      <c r="DX1546" s="140"/>
      <c r="DY1546" s="140"/>
      <c r="DZ1546" s="140"/>
      <c r="EA1546" s="140"/>
      <c r="EB1546" s="140"/>
      <c r="EC1546" s="140"/>
      <c r="ED1546" s="140"/>
      <c r="EE1546" s="140"/>
      <c r="EF1546" s="140"/>
      <c r="EG1546" s="140"/>
      <c r="EH1546" s="140"/>
      <c r="EI1546" s="140"/>
      <c r="EJ1546" s="140"/>
      <c r="EK1546" s="140"/>
      <c r="EL1546" s="140"/>
      <c r="EM1546" s="140"/>
      <c r="EN1546" s="140"/>
      <c r="EO1546" s="140"/>
      <c r="EP1546" s="140"/>
      <c r="EQ1546" s="140"/>
      <c r="ER1546" s="140"/>
      <c r="ES1546" s="140"/>
      <c r="ET1546" s="140"/>
      <c r="EW1546" s="140"/>
    </row>
    <row r="1547" spans="1:153" ht="15" customHeight="1" x14ac:dyDescent="0.25">
      <c r="A1547" s="33" t="s">
        <v>342</v>
      </c>
      <c r="B1547" s="34"/>
      <c r="C1547" s="23"/>
      <c r="D1547" s="472"/>
      <c r="E1547" s="35">
        <f t="shared" si="54"/>
        <v>0</v>
      </c>
      <c r="F1547" s="201">
        <v>2966</v>
      </c>
      <c r="G1547" s="417"/>
      <c r="H1547" s="37" t="s">
        <v>343</v>
      </c>
      <c r="I1547" s="38"/>
      <c r="J1547" s="202">
        <v>48.83</v>
      </c>
      <c r="K1547" s="39">
        <f t="shared" si="53"/>
        <v>0</v>
      </c>
      <c r="L1547" s="46" t="s">
        <v>262</v>
      </c>
      <c r="M1547" s="45" t="s">
        <v>344</v>
      </c>
      <c r="N1547" s="46" t="s">
        <v>342</v>
      </c>
      <c r="O1547" s="46" t="s">
        <v>157</v>
      </c>
      <c r="P1547" s="46" t="s">
        <v>38</v>
      </c>
      <c r="Q1547" s="47" t="s">
        <v>39</v>
      </c>
      <c r="R1547" s="47" t="s">
        <v>31</v>
      </c>
      <c r="S1547" s="308" t="s">
        <v>131</v>
      </c>
      <c r="T1547" s="139">
        <v>13</v>
      </c>
      <c r="U1547" s="139">
        <v>500</v>
      </c>
      <c r="V1547" s="139" t="s">
        <v>41</v>
      </c>
      <c r="W1547" s="427"/>
      <c r="X1547" s="154" t="s">
        <v>141</v>
      </c>
      <c r="Y1547" s="32"/>
      <c r="Z1547" s="32"/>
      <c r="AA1547" s="49"/>
      <c r="AB1547" s="32"/>
      <c r="AC1547" s="32"/>
      <c r="AD1547" s="100"/>
      <c r="AF1547" s="210"/>
      <c r="AK1547" s="140"/>
      <c r="AL1547" s="140"/>
      <c r="AM1547" s="140"/>
      <c r="AN1547" s="140"/>
      <c r="AO1547" s="140"/>
      <c r="AP1547" s="140"/>
      <c r="AQ1547" s="140"/>
      <c r="AR1547" s="140"/>
      <c r="AS1547" s="140"/>
      <c r="AT1547" s="140"/>
      <c r="AU1547" s="140"/>
      <c r="AV1547" s="140"/>
      <c r="AW1547" s="140"/>
      <c r="AX1547" s="140"/>
      <c r="AY1547" s="140"/>
      <c r="AZ1547" s="140"/>
      <c r="BA1547" s="140"/>
      <c r="BB1547" s="140"/>
      <c r="BC1547" s="140"/>
      <c r="BD1547" s="140"/>
      <c r="BE1547" s="140"/>
      <c r="BF1547" s="140"/>
      <c r="BG1547" s="140"/>
      <c r="BH1547" s="140"/>
      <c r="BI1547" s="140"/>
      <c r="BJ1547" s="140"/>
      <c r="BK1547" s="140"/>
      <c r="BL1547" s="140"/>
      <c r="BM1547" s="140"/>
      <c r="BN1547" s="140"/>
      <c r="BO1547" s="140"/>
      <c r="BP1547" s="140"/>
      <c r="BQ1547" s="140"/>
      <c r="BR1547" s="140"/>
      <c r="BS1547" s="140"/>
      <c r="BT1547" s="140"/>
      <c r="BU1547" s="140"/>
      <c r="BV1547" s="140"/>
      <c r="BW1547" s="140"/>
      <c r="BX1547" s="140"/>
      <c r="BY1547" s="140"/>
      <c r="BZ1547" s="140"/>
      <c r="CA1547" s="140"/>
      <c r="CB1547" s="140"/>
      <c r="CC1547" s="140"/>
      <c r="CD1547" s="140"/>
      <c r="CE1547" s="140"/>
      <c r="CF1547" s="140"/>
      <c r="CG1547" s="140"/>
      <c r="CH1547" s="140"/>
      <c r="CI1547" s="140"/>
      <c r="CJ1547" s="140"/>
      <c r="CK1547" s="140"/>
      <c r="CL1547" s="140"/>
      <c r="CM1547" s="140"/>
      <c r="CN1547" s="140"/>
      <c r="CO1547" s="140"/>
      <c r="CP1547" s="140"/>
      <c r="CQ1547" s="140"/>
      <c r="CR1547" s="140"/>
      <c r="CS1547" s="140"/>
      <c r="CT1547" s="140"/>
      <c r="CU1547" s="140"/>
      <c r="CV1547" s="140"/>
      <c r="CW1547" s="140"/>
      <c r="CX1547" s="140"/>
      <c r="CY1547" s="140"/>
      <c r="CZ1547" s="140"/>
      <c r="DA1547" s="140"/>
      <c r="DB1547" s="140"/>
      <c r="DC1547" s="140"/>
      <c r="DD1547" s="140"/>
      <c r="DE1547" s="140"/>
      <c r="DF1547" s="140"/>
      <c r="DG1547" s="140"/>
      <c r="DH1547" s="140"/>
      <c r="DI1547" s="140"/>
      <c r="DJ1547" s="140"/>
      <c r="DK1547" s="140"/>
      <c r="DL1547" s="140"/>
      <c r="DM1547" s="140"/>
      <c r="DN1547" s="140"/>
      <c r="DO1547" s="140"/>
      <c r="DP1547" s="140"/>
      <c r="DQ1547" s="140"/>
      <c r="DR1547" s="140"/>
      <c r="DS1547" s="140"/>
      <c r="DT1547" s="140"/>
      <c r="DU1547" s="140"/>
      <c r="DV1547" s="140"/>
      <c r="DW1547" s="140"/>
      <c r="DX1547" s="140"/>
      <c r="DY1547" s="140"/>
      <c r="DZ1547" s="140"/>
      <c r="EA1547" s="140"/>
      <c r="EB1547" s="140"/>
      <c r="EC1547" s="140"/>
      <c r="ED1547" s="140"/>
      <c r="EE1547" s="140"/>
      <c r="EF1547" s="140"/>
      <c r="EG1547" s="140"/>
      <c r="EH1547" s="140"/>
      <c r="EI1547" s="140"/>
      <c r="EJ1547" s="140"/>
      <c r="EK1547" s="140"/>
      <c r="EL1547" s="140"/>
      <c r="EM1547" s="140"/>
      <c r="EN1547" s="140"/>
      <c r="EO1547" s="140"/>
      <c r="EP1547" s="140"/>
      <c r="EQ1547" s="140"/>
      <c r="ER1547" s="140"/>
      <c r="ES1547" s="140"/>
      <c r="ET1547" s="140"/>
      <c r="EW1547" s="140"/>
    </row>
    <row r="1548" spans="1:153" ht="15" customHeight="1" x14ac:dyDescent="0.25">
      <c r="A1548" s="33" t="s">
        <v>3272</v>
      </c>
      <c r="B1548" s="34"/>
      <c r="C1548" s="23"/>
      <c r="D1548" s="472"/>
      <c r="E1548" s="35">
        <f t="shared" si="54"/>
        <v>0</v>
      </c>
      <c r="F1548" s="201">
        <v>1424</v>
      </c>
      <c r="G1548" s="417"/>
      <c r="H1548" s="37" t="s">
        <v>3273</v>
      </c>
      <c r="I1548" s="38"/>
      <c r="J1548" s="202">
        <v>184.72</v>
      </c>
      <c r="K1548" s="39">
        <f t="shared" si="53"/>
        <v>0</v>
      </c>
      <c r="L1548" s="46" t="s">
        <v>264</v>
      </c>
      <c r="M1548" s="45" t="s">
        <v>3274</v>
      </c>
      <c r="N1548" s="46" t="s">
        <v>3272</v>
      </c>
      <c r="O1548" s="46" t="s">
        <v>3202</v>
      </c>
      <c r="P1548" s="46" t="s">
        <v>38</v>
      </c>
      <c r="Q1548" s="47" t="s">
        <v>39</v>
      </c>
      <c r="R1548" s="47" t="s">
        <v>31</v>
      </c>
      <c r="S1548" s="139" t="s">
        <v>41</v>
      </c>
      <c r="T1548" s="139">
        <v>12</v>
      </c>
      <c r="U1548" s="139">
        <v>500</v>
      </c>
      <c r="V1548" s="139" t="s">
        <v>41</v>
      </c>
      <c r="W1548" s="426"/>
      <c r="X1548" s="153">
        <v>42117</v>
      </c>
      <c r="Y1548" s="34"/>
      <c r="Z1548" s="34"/>
      <c r="AA1548" s="34"/>
      <c r="AB1548" s="34"/>
      <c r="AC1548" s="34"/>
      <c r="AD1548" s="100"/>
      <c r="AE1548" s="100"/>
      <c r="AF1548" s="210"/>
      <c r="AG1548" s="100"/>
    </row>
    <row r="1549" spans="1:153" ht="15" customHeight="1" x14ac:dyDescent="0.25">
      <c r="A1549" s="33" t="s">
        <v>10606</v>
      </c>
      <c r="B1549" s="34"/>
      <c r="C1549" s="23"/>
      <c r="D1549" s="472"/>
      <c r="E1549" s="35">
        <f t="shared" si="54"/>
        <v>0</v>
      </c>
      <c r="F1549" s="201">
        <v>2181</v>
      </c>
      <c r="G1549" s="417"/>
      <c r="H1549" s="36" t="s">
        <v>10569</v>
      </c>
      <c r="I1549" s="102"/>
      <c r="J1549" s="202">
        <v>57.81</v>
      </c>
      <c r="K1549" s="39">
        <f t="shared" si="53"/>
        <v>0</v>
      </c>
      <c r="L1549" s="40" t="s">
        <v>11141</v>
      </c>
      <c r="M1549" s="41">
        <v>3993698</v>
      </c>
      <c r="N1549" s="40" t="s">
        <v>10606</v>
      </c>
      <c r="O1549" s="46" t="s">
        <v>945</v>
      </c>
      <c r="P1549" s="40" t="s">
        <v>314</v>
      </c>
      <c r="Q1549" s="42" t="s">
        <v>30</v>
      </c>
      <c r="R1549" s="42" t="s">
        <v>31</v>
      </c>
      <c r="S1549" s="304" t="s">
        <v>46</v>
      </c>
      <c r="T1549" s="304">
        <v>6</v>
      </c>
      <c r="U1549" s="304">
        <v>2500</v>
      </c>
      <c r="V1549" s="304" t="s">
        <v>41</v>
      </c>
      <c r="W1549" s="429"/>
      <c r="X1549" s="191" t="s">
        <v>10540</v>
      </c>
      <c r="Y1549" s="34"/>
      <c r="Z1549" s="34"/>
      <c r="AA1549" s="34"/>
      <c r="AB1549" s="34"/>
      <c r="AC1549" s="34"/>
      <c r="AD1549" s="100"/>
      <c r="AE1549" s="140"/>
      <c r="AF1549" s="210"/>
      <c r="AG1549" s="140"/>
      <c r="AH1549" s="100"/>
      <c r="AI1549" s="100"/>
      <c r="AJ1549" s="100"/>
    </row>
    <row r="1550" spans="1:153" ht="15" customHeight="1" x14ac:dyDescent="0.25">
      <c r="A1550" s="33" t="s">
        <v>11011</v>
      </c>
      <c r="B1550" s="34"/>
      <c r="C1550" s="23"/>
      <c r="D1550" s="472"/>
      <c r="E1550" s="35">
        <f t="shared" si="54"/>
        <v>0</v>
      </c>
      <c r="F1550" s="201">
        <v>34168</v>
      </c>
      <c r="G1550" s="417"/>
      <c r="H1550" s="36" t="s">
        <v>11063</v>
      </c>
      <c r="I1550" s="102"/>
      <c r="J1550" s="202">
        <v>94.77</v>
      </c>
      <c r="K1550" s="39">
        <f t="shared" si="53"/>
        <v>0</v>
      </c>
      <c r="L1550" s="40" t="s">
        <v>11118</v>
      </c>
      <c r="M1550" s="41" t="s">
        <v>11120</v>
      </c>
      <c r="N1550" s="40" t="s">
        <v>11011</v>
      </c>
      <c r="O1550" s="46" t="s">
        <v>1852</v>
      </c>
      <c r="P1550" s="40" t="s">
        <v>154</v>
      </c>
      <c r="Q1550" s="42" t="s">
        <v>155</v>
      </c>
      <c r="R1550" s="42" t="s">
        <v>31</v>
      </c>
      <c r="S1550" s="304" t="s">
        <v>60</v>
      </c>
      <c r="T1550" s="304">
        <v>4</v>
      </c>
      <c r="U1550" s="304">
        <v>2500</v>
      </c>
      <c r="V1550" s="304" t="s">
        <v>41</v>
      </c>
      <c r="W1550" s="422"/>
      <c r="X1550" s="191" t="s">
        <v>11136</v>
      </c>
      <c r="Y1550" s="34"/>
      <c r="Z1550" s="34"/>
      <c r="AA1550" s="34"/>
      <c r="AB1550" s="34"/>
      <c r="AC1550" s="34"/>
      <c r="AD1550" s="100"/>
      <c r="AF1550" s="210"/>
      <c r="AH1550" s="140"/>
      <c r="AI1550" s="140"/>
    </row>
    <row r="1551" spans="1:153" ht="15" customHeight="1" x14ac:dyDescent="0.25">
      <c r="A1551" s="33" t="s">
        <v>11193</v>
      </c>
      <c r="B1551" s="34"/>
      <c r="C1551" s="23"/>
      <c r="D1551" s="472"/>
      <c r="E1551" s="35">
        <f t="shared" si="54"/>
        <v>0</v>
      </c>
      <c r="F1551" s="201">
        <v>34170</v>
      </c>
      <c r="G1551" s="417"/>
      <c r="H1551" s="36" t="s">
        <v>11230</v>
      </c>
      <c r="I1551" s="102"/>
      <c r="J1551" s="202">
        <v>94.77</v>
      </c>
      <c r="K1551" s="39">
        <f t="shared" si="53"/>
        <v>0</v>
      </c>
      <c r="L1551" s="40" t="s">
        <v>11118</v>
      </c>
      <c r="M1551" s="41">
        <v>7831</v>
      </c>
      <c r="N1551" s="40" t="s">
        <v>11193</v>
      </c>
      <c r="O1551" s="46" t="s">
        <v>65</v>
      </c>
      <c r="P1551" s="40" t="s">
        <v>154</v>
      </c>
      <c r="Q1551" s="42" t="s">
        <v>155</v>
      </c>
      <c r="R1551" s="42" t="s">
        <v>31</v>
      </c>
      <c r="S1551" s="304" t="s">
        <v>46</v>
      </c>
      <c r="T1551" s="304">
        <v>6</v>
      </c>
      <c r="U1551" s="304">
        <v>2500</v>
      </c>
      <c r="V1551" s="304" t="s">
        <v>41</v>
      </c>
      <c r="W1551" s="422"/>
      <c r="X1551" s="191" t="s">
        <v>11265</v>
      </c>
      <c r="Y1551" s="34"/>
      <c r="Z1551" s="34"/>
      <c r="AA1551" s="34"/>
      <c r="AB1551" s="34"/>
      <c r="AC1551" s="34"/>
      <c r="AD1551" s="100"/>
      <c r="AF1551" s="210"/>
      <c r="AH1551" s="140"/>
      <c r="AI1551" s="140"/>
      <c r="EU1551" s="140"/>
      <c r="EV1551" s="140"/>
    </row>
    <row r="1552" spans="1:153" ht="15" customHeight="1" x14ac:dyDescent="0.25">
      <c r="A1552" s="33" t="s">
        <v>11012</v>
      </c>
      <c r="B1552" s="34"/>
      <c r="C1552" s="23"/>
      <c r="D1552" s="472"/>
      <c r="E1552" s="35">
        <f t="shared" si="54"/>
        <v>0</v>
      </c>
      <c r="F1552" s="201">
        <v>34166</v>
      </c>
      <c r="G1552" s="417"/>
      <c r="H1552" s="36" t="s">
        <v>11064</v>
      </c>
      <c r="I1552" s="102"/>
      <c r="J1552" s="202">
        <v>394.87</v>
      </c>
      <c r="K1552" s="39">
        <f t="shared" si="53"/>
        <v>0</v>
      </c>
      <c r="L1552" s="40" t="s">
        <v>11118</v>
      </c>
      <c r="M1552" s="41" t="s">
        <v>11121</v>
      </c>
      <c r="N1552" s="40" t="s">
        <v>11012</v>
      </c>
      <c r="O1552" s="46" t="s">
        <v>3322</v>
      </c>
      <c r="P1552" s="40" t="s">
        <v>154</v>
      </c>
      <c r="Q1552" s="42" t="s">
        <v>155</v>
      </c>
      <c r="R1552" s="42" t="s">
        <v>31</v>
      </c>
      <c r="S1552" s="304" t="s">
        <v>440</v>
      </c>
      <c r="T1552" s="304">
        <v>25</v>
      </c>
      <c r="U1552" s="304">
        <v>2500</v>
      </c>
      <c r="V1552" s="304" t="s">
        <v>32</v>
      </c>
      <c r="W1552" s="422"/>
      <c r="X1552" s="191" t="s">
        <v>11136</v>
      </c>
      <c r="Y1552" s="34"/>
      <c r="Z1552" s="34"/>
      <c r="AA1552" s="34"/>
      <c r="AB1552" s="34"/>
      <c r="AC1552" s="34"/>
      <c r="AD1552" s="100"/>
      <c r="AF1552" s="210"/>
      <c r="AH1552" s="140"/>
      <c r="AI1552" s="140"/>
    </row>
    <row r="1553" spans="1:153" ht="15" customHeight="1" x14ac:dyDescent="0.25">
      <c r="A1553" s="33" t="s">
        <v>10142</v>
      </c>
      <c r="B1553" s="34"/>
      <c r="C1553" s="93"/>
      <c r="D1553" s="472"/>
      <c r="E1553" s="35">
        <f t="shared" si="54"/>
        <v>0</v>
      </c>
      <c r="F1553" s="201">
        <v>32656</v>
      </c>
      <c r="G1553" s="417"/>
      <c r="H1553" s="320" t="s">
        <v>10086</v>
      </c>
      <c r="I1553" s="97"/>
      <c r="J1553" s="202">
        <v>64.88</v>
      </c>
      <c r="K1553" s="39">
        <f t="shared" si="53"/>
        <v>0</v>
      </c>
      <c r="L1553" s="107" t="s">
        <v>10198</v>
      </c>
      <c r="M1553" s="106">
        <v>161251248</v>
      </c>
      <c r="N1553" s="107" t="s">
        <v>10142</v>
      </c>
      <c r="O1553" s="107" t="s">
        <v>2094</v>
      </c>
      <c r="P1553" s="40" t="s">
        <v>116</v>
      </c>
      <c r="Q1553" s="42" t="s">
        <v>39</v>
      </c>
      <c r="R1553" s="42" t="s">
        <v>31</v>
      </c>
      <c r="S1553" s="294" t="s">
        <v>46</v>
      </c>
      <c r="T1553" s="133">
        <v>6</v>
      </c>
      <c r="U1553" s="133">
        <v>2500</v>
      </c>
      <c r="V1553" s="304" t="s">
        <v>41</v>
      </c>
      <c r="W1553" s="107"/>
      <c r="X1553" s="191" t="s">
        <v>10083</v>
      </c>
      <c r="Y1553" s="99"/>
      <c r="Z1553" s="99"/>
      <c r="AA1553" s="99"/>
      <c r="AB1553" s="99"/>
      <c r="AC1553" s="100"/>
      <c r="AD1553" s="100"/>
      <c r="AE1553" s="100"/>
      <c r="AF1553" s="100"/>
      <c r="AG1553" s="100"/>
      <c r="AH1553" s="100"/>
      <c r="AI1553" s="100"/>
      <c r="AJ1553" s="100"/>
    </row>
    <row r="1554" spans="1:153" ht="15" customHeight="1" x14ac:dyDescent="0.25">
      <c r="A1554" s="33" t="s">
        <v>4246</v>
      </c>
      <c r="B1554" s="34"/>
      <c r="C1554" s="23"/>
      <c r="D1554" s="472"/>
      <c r="E1554" s="35">
        <f t="shared" si="54"/>
        <v>0</v>
      </c>
      <c r="F1554" s="201">
        <v>4278</v>
      </c>
      <c r="G1554" s="417"/>
      <c r="H1554" s="36" t="s">
        <v>4247</v>
      </c>
      <c r="I1554" s="38"/>
      <c r="J1554" s="202">
        <v>91.2</v>
      </c>
      <c r="K1554" s="39">
        <f t="shared" si="53"/>
        <v>0</v>
      </c>
      <c r="L1554" s="40" t="s">
        <v>1655</v>
      </c>
      <c r="M1554" s="41" t="s">
        <v>4248</v>
      </c>
      <c r="N1554" s="40" t="s">
        <v>4246</v>
      </c>
      <c r="O1554" s="46" t="s">
        <v>65</v>
      </c>
      <c r="P1554" s="40" t="s">
        <v>38</v>
      </c>
      <c r="Q1554" s="42" t="s">
        <v>39</v>
      </c>
      <c r="R1554" s="42" t="s">
        <v>31</v>
      </c>
      <c r="S1554" s="304" t="s">
        <v>41</v>
      </c>
      <c r="T1554" s="304">
        <v>12</v>
      </c>
      <c r="U1554" s="304">
        <v>2500</v>
      </c>
      <c r="V1554" s="304" t="s">
        <v>41</v>
      </c>
      <c r="W1554" s="422"/>
      <c r="X1554" s="43"/>
      <c r="Y1554" s="34"/>
      <c r="Z1554" s="34"/>
      <c r="AA1554" s="34"/>
      <c r="AB1554" s="34"/>
      <c r="AC1554" s="34"/>
      <c r="AD1554" s="100"/>
      <c r="AF1554" s="210"/>
      <c r="AK1554" s="100"/>
      <c r="AL1554" s="100"/>
      <c r="AM1554" s="100"/>
      <c r="AN1554" s="100"/>
      <c r="AO1554" s="100"/>
      <c r="AP1554" s="100"/>
      <c r="AQ1554" s="100"/>
      <c r="AR1554" s="100"/>
      <c r="AS1554" s="100"/>
      <c r="AT1554" s="100"/>
      <c r="AU1554" s="100"/>
      <c r="AV1554" s="100"/>
      <c r="AW1554" s="100"/>
      <c r="AX1554" s="100"/>
      <c r="AY1554" s="100"/>
      <c r="AZ1554" s="100"/>
      <c r="BA1554" s="100"/>
      <c r="BB1554" s="100"/>
      <c r="BC1554" s="100"/>
      <c r="BD1554" s="100"/>
      <c r="BE1554" s="100"/>
      <c r="BF1554" s="100"/>
      <c r="BG1554" s="100"/>
      <c r="BH1554" s="100"/>
      <c r="BI1554" s="100"/>
      <c r="BJ1554" s="100"/>
      <c r="BK1554" s="100"/>
      <c r="BL1554" s="100"/>
      <c r="BM1554" s="100"/>
      <c r="BN1554" s="100"/>
      <c r="BO1554" s="100"/>
      <c r="BP1554" s="100"/>
      <c r="BQ1554" s="100"/>
      <c r="BR1554" s="100"/>
      <c r="BS1554" s="100"/>
      <c r="BT1554" s="100"/>
      <c r="BU1554" s="100"/>
      <c r="BV1554" s="100"/>
      <c r="BW1554" s="100"/>
      <c r="BX1554" s="100"/>
      <c r="BY1554" s="100"/>
      <c r="BZ1554" s="100"/>
      <c r="CA1554" s="100"/>
      <c r="CB1554" s="100"/>
      <c r="CC1554" s="100"/>
      <c r="CD1554" s="100"/>
      <c r="CE1554" s="100"/>
      <c r="CF1554" s="100"/>
      <c r="CG1554" s="100"/>
      <c r="CH1554" s="100"/>
      <c r="CI1554" s="100"/>
      <c r="CJ1554" s="100"/>
      <c r="CK1554" s="100"/>
      <c r="CL1554" s="100"/>
      <c r="CM1554" s="100"/>
      <c r="CN1554" s="100"/>
      <c r="CO1554" s="100"/>
      <c r="CP1554" s="100"/>
      <c r="CQ1554" s="100"/>
      <c r="CR1554" s="100"/>
      <c r="CS1554" s="100"/>
      <c r="CT1554" s="100"/>
      <c r="CU1554" s="100"/>
      <c r="CV1554" s="100"/>
      <c r="CW1554" s="100"/>
      <c r="CX1554" s="100"/>
      <c r="CY1554" s="100"/>
      <c r="CZ1554" s="100"/>
      <c r="DA1554" s="100"/>
      <c r="DB1554" s="100"/>
      <c r="DC1554" s="100"/>
      <c r="DD1554" s="100"/>
      <c r="DE1554" s="100"/>
      <c r="DF1554" s="100"/>
      <c r="DG1554" s="100"/>
      <c r="DH1554" s="100"/>
      <c r="DI1554" s="100"/>
      <c r="DJ1554" s="100"/>
      <c r="DK1554" s="100"/>
      <c r="DL1554" s="100"/>
      <c r="DM1554" s="100"/>
      <c r="DN1554" s="100"/>
      <c r="DO1554" s="100"/>
      <c r="DP1554" s="100"/>
      <c r="DQ1554" s="100"/>
      <c r="DR1554" s="100"/>
      <c r="DS1554" s="100"/>
      <c r="DT1554" s="100"/>
      <c r="DU1554" s="100"/>
      <c r="DV1554" s="100"/>
      <c r="DW1554" s="100"/>
      <c r="DX1554" s="100"/>
      <c r="DY1554" s="100"/>
      <c r="DZ1554" s="100"/>
      <c r="EA1554" s="100"/>
      <c r="EB1554" s="100"/>
      <c r="EC1554" s="100"/>
      <c r="ED1554" s="100"/>
      <c r="EE1554" s="100"/>
      <c r="EF1554" s="100"/>
      <c r="EG1554" s="100"/>
      <c r="EH1554" s="100"/>
      <c r="EI1554" s="100"/>
      <c r="EJ1554" s="100"/>
      <c r="EK1554" s="100"/>
      <c r="EL1554" s="100"/>
      <c r="EM1554" s="100"/>
      <c r="EN1554" s="100"/>
      <c r="EO1554" s="100"/>
      <c r="EP1554" s="100"/>
      <c r="EQ1554" s="100"/>
      <c r="ER1554" s="100"/>
      <c r="ES1554" s="100"/>
      <c r="ET1554" s="100"/>
      <c r="EW1554" s="140"/>
    </row>
    <row r="1555" spans="1:153" ht="15" customHeight="1" x14ac:dyDescent="0.25">
      <c r="A1555" s="33" t="s">
        <v>1763</v>
      </c>
      <c r="B1555" s="34"/>
      <c r="C1555" s="23"/>
      <c r="D1555" s="472"/>
      <c r="E1555" s="35">
        <f t="shared" si="54"/>
        <v>0</v>
      </c>
      <c r="F1555" s="201">
        <v>4416</v>
      </c>
      <c r="G1555" s="417"/>
      <c r="H1555" s="36" t="s">
        <v>1764</v>
      </c>
      <c r="I1555" s="38"/>
      <c r="J1555" s="202">
        <v>176.9</v>
      </c>
      <c r="K1555" s="39">
        <f t="shared" si="53"/>
        <v>0</v>
      </c>
      <c r="L1555" s="40" t="s">
        <v>96</v>
      </c>
      <c r="M1555" s="41" t="s">
        <v>1765</v>
      </c>
      <c r="N1555" s="40" t="s">
        <v>1763</v>
      </c>
      <c r="O1555" s="46" t="s">
        <v>28</v>
      </c>
      <c r="P1555" s="40" t="s">
        <v>97</v>
      </c>
      <c r="Q1555" s="42" t="s">
        <v>98</v>
      </c>
      <c r="R1555" s="42" t="s">
        <v>31</v>
      </c>
      <c r="S1555" s="304" t="s">
        <v>41</v>
      </c>
      <c r="T1555" s="304">
        <v>12</v>
      </c>
      <c r="U1555" s="304">
        <v>2500</v>
      </c>
      <c r="V1555" s="304" t="s">
        <v>41</v>
      </c>
      <c r="W1555" s="422"/>
      <c r="X1555" s="43">
        <v>41821</v>
      </c>
      <c r="Y1555" s="34"/>
      <c r="Z1555" s="34"/>
      <c r="AA1555" s="34"/>
      <c r="AB1555" s="34"/>
      <c r="AC1555" s="34"/>
      <c r="AD1555" s="100"/>
      <c r="AF1555" s="210"/>
      <c r="AJ1555" s="100"/>
    </row>
    <row r="1556" spans="1:153" ht="15" customHeight="1" x14ac:dyDescent="0.25">
      <c r="A1556" s="33" t="s">
        <v>2630</v>
      </c>
      <c r="B1556" s="34"/>
      <c r="C1556" s="34"/>
      <c r="D1556" s="472"/>
      <c r="E1556" s="35">
        <f t="shared" si="54"/>
        <v>0</v>
      </c>
      <c r="F1556" s="201">
        <v>8170</v>
      </c>
      <c r="G1556" s="417"/>
      <c r="H1556" s="36" t="s">
        <v>2631</v>
      </c>
      <c r="I1556" s="38"/>
      <c r="J1556" s="202">
        <v>26.72</v>
      </c>
      <c r="K1556" s="39">
        <f t="shared" si="53"/>
        <v>0</v>
      </c>
      <c r="L1556" s="40" t="s">
        <v>1047</v>
      </c>
      <c r="M1556" s="41" t="s">
        <v>2632</v>
      </c>
      <c r="N1556" s="40" t="s">
        <v>2630</v>
      </c>
      <c r="O1556" s="46" t="s">
        <v>2278</v>
      </c>
      <c r="P1556" s="40" t="s">
        <v>1048</v>
      </c>
      <c r="Q1556" s="42" t="s">
        <v>757</v>
      </c>
      <c r="R1556" s="42" t="s">
        <v>31</v>
      </c>
      <c r="S1556" s="304" t="s">
        <v>9536</v>
      </c>
      <c r="T1556" s="304">
        <v>1</v>
      </c>
      <c r="U1556" s="304">
        <v>2500</v>
      </c>
      <c r="V1556" s="304" t="s">
        <v>41</v>
      </c>
      <c r="W1556" s="422"/>
      <c r="X1556" s="43" t="s">
        <v>33</v>
      </c>
      <c r="Y1556" s="34"/>
      <c r="Z1556" s="34"/>
      <c r="AA1556" s="34"/>
      <c r="AB1556" s="34"/>
      <c r="AC1556" s="34"/>
      <c r="AD1556" s="100"/>
      <c r="AF1556" s="210"/>
      <c r="AH1556" s="100"/>
      <c r="AI1556" s="100"/>
      <c r="AJ1556" s="100"/>
      <c r="AK1556" s="100"/>
      <c r="AL1556" s="100"/>
      <c r="AM1556" s="100"/>
      <c r="AN1556" s="100"/>
      <c r="AO1556" s="100"/>
      <c r="AP1556" s="100"/>
      <c r="AQ1556" s="100"/>
      <c r="AR1556" s="100"/>
      <c r="AS1556" s="100"/>
      <c r="AT1556" s="100"/>
      <c r="AU1556" s="100"/>
      <c r="AV1556" s="100"/>
      <c r="AW1556" s="100"/>
      <c r="AX1556" s="100"/>
      <c r="AY1556" s="100"/>
      <c r="AZ1556" s="100"/>
      <c r="BA1556" s="100"/>
      <c r="BB1556" s="100"/>
      <c r="BC1556" s="100"/>
      <c r="BD1556" s="100"/>
      <c r="BE1556" s="100"/>
      <c r="BF1556" s="100"/>
      <c r="BG1556" s="100"/>
      <c r="BH1556" s="100"/>
      <c r="BI1556" s="100"/>
      <c r="BJ1556" s="100"/>
      <c r="BK1556" s="100"/>
      <c r="BL1556" s="100"/>
      <c r="BM1556" s="100"/>
      <c r="BN1556" s="100"/>
      <c r="BO1556" s="100"/>
      <c r="BP1556" s="100"/>
      <c r="BQ1556" s="100"/>
      <c r="BR1556" s="100"/>
      <c r="BS1556" s="100"/>
      <c r="BT1556" s="100"/>
      <c r="BU1556" s="100"/>
      <c r="BV1556" s="100"/>
      <c r="BW1556" s="100"/>
      <c r="BX1556" s="100"/>
      <c r="BY1556" s="100"/>
      <c r="BZ1556" s="100"/>
      <c r="CA1556" s="100"/>
      <c r="CB1556" s="100"/>
      <c r="CC1556" s="100"/>
      <c r="CD1556" s="100"/>
      <c r="CE1556" s="100"/>
      <c r="CF1556" s="100"/>
      <c r="CG1556" s="100"/>
      <c r="CH1556" s="100"/>
      <c r="CI1556" s="100"/>
      <c r="CJ1556" s="100"/>
      <c r="CK1556" s="100"/>
      <c r="CL1556" s="100"/>
      <c r="CM1556" s="100"/>
      <c r="CN1556" s="100"/>
      <c r="CO1556" s="100"/>
      <c r="CP1556" s="100"/>
      <c r="CQ1556" s="100"/>
      <c r="CR1556" s="100"/>
      <c r="CS1556" s="100"/>
      <c r="CT1556" s="100"/>
      <c r="CU1556" s="100"/>
      <c r="CV1556" s="100"/>
      <c r="CW1556" s="100"/>
      <c r="CX1556" s="100"/>
      <c r="CY1556" s="100"/>
      <c r="CZ1556" s="100"/>
      <c r="DA1556" s="100"/>
      <c r="DB1556" s="100"/>
      <c r="DC1556" s="100"/>
      <c r="DD1556" s="100"/>
      <c r="DE1556" s="100"/>
      <c r="DF1556" s="100"/>
      <c r="DG1556" s="100"/>
      <c r="DH1556" s="100"/>
      <c r="DI1556" s="100"/>
      <c r="DJ1556" s="100"/>
      <c r="DK1556" s="100"/>
      <c r="DL1556" s="100"/>
      <c r="DM1556" s="100"/>
      <c r="DN1556" s="100"/>
      <c r="DO1556" s="100"/>
      <c r="DP1556" s="100"/>
      <c r="DQ1556" s="100"/>
      <c r="DR1556" s="100"/>
      <c r="DS1556" s="100"/>
      <c r="DT1556" s="100"/>
      <c r="DU1556" s="100"/>
      <c r="DV1556" s="100"/>
      <c r="DW1556" s="100"/>
      <c r="DX1556" s="100"/>
      <c r="DY1556" s="100"/>
      <c r="DZ1556" s="100"/>
      <c r="EA1556" s="100"/>
      <c r="EB1556" s="100"/>
      <c r="EC1556" s="100"/>
      <c r="ED1556" s="100"/>
      <c r="EE1556" s="100"/>
      <c r="EF1556" s="100"/>
      <c r="EG1556" s="100"/>
      <c r="EH1556" s="100"/>
      <c r="EI1556" s="100"/>
      <c r="EJ1556" s="100"/>
      <c r="EK1556" s="100"/>
      <c r="EL1556" s="100"/>
      <c r="EM1556" s="100"/>
      <c r="EN1556" s="100"/>
      <c r="EO1556" s="100"/>
      <c r="EP1556" s="100"/>
      <c r="EQ1556" s="100"/>
      <c r="ER1556" s="100"/>
      <c r="ES1556" s="100"/>
      <c r="ET1556" s="100"/>
      <c r="EU1556" s="140"/>
      <c r="EV1556" s="140"/>
      <c r="EW1556" s="100"/>
    </row>
    <row r="1557" spans="1:153" ht="15" customHeight="1" x14ac:dyDescent="0.25">
      <c r="A1557" s="33" t="s">
        <v>345</v>
      </c>
      <c r="B1557" s="34"/>
      <c r="C1557" s="23"/>
      <c r="D1557" s="472"/>
      <c r="E1557" s="35">
        <f t="shared" si="54"/>
        <v>0</v>
      </c>
      <c r="F1557" s="201">
        <v>7125</v>
      </c>
      <c r="G1557" s="417"/>
      <c r="H1557" s="36" t="s">
        <v>346</v>
      </c>
      <c r="I1557" s="38"/>
      <c r="J1557" s="202">
        <v>58.98</v>
      </c>
      <c r="K1557" s="39">
        <f t="shared" si="53"/>
        <v>0</v>
      </c>
      <c r="L1557" s="40" t="s">
        <v>195</v>
      </c>
      <c r="M1557" s="41" t="s">
        <v>347</v>
      </c>
      <c r="N1557" s="40" t="s">
        <v>345</v>
      </c>
      <c r="O1557" s="46" t="s">
        <v>157</v>
      </c>
      <c r="P1557" s="40" t="s">
        <v>116</v>
      </c>
      <c r="Q1557" s="42" t="s">
        <v>39</v>
      </c>
      <c r="R1557" s="42" t="s">
        <v>31</v>
      </c>
      <c r="S1557" s="304" t="s">
        <v>46</v>
      </c>
      <c r="T1557" s="304">
        <v>6</v>
      </c>
      <c r="U1557" s="304">
        <v>2500</v>
      </c>
      <c r="V1557" s="304" t="s">
        <v>41</v>
      </c>
      <c r="W1557" s="422"/>
      <c r="X1557" s="43"/>
      <c r="Y1557" s="34"/>
      <c r="Z1557" s="34"/>
      <c r="AA1557" s="34"/>
      <c r="AB1557" s="34"/>
      <c r="AC1557" s="34"/>
      <c r="AD1557" s="100"/>
      <c r="AF1557" s="210"/>
    </row>
    <row r="1558" spans="1:153" ht="15" customHeight="1" x14ac:dyDescent="0.25">
      <c r="A1558" s="33" t="s">
        <v>3643</v>
      </c>
      <c r="B1558" s="34"/>
      <c r="C1558" s="23"/>
      <c r="D1558" s="472"/>
      <c r="E1558" s="35">
        <f t="shared" si="54"/>
        <v>0</v>
      </c>
      <c r="F1558" s="201">
        <v>3107</v>
      </c>
      <c r="G1558" s="417"/>
      <c r="H1558" s="36" t="s">
        <v>3644</v>
      </c>
      <c r="I1558" s="38"/>
      <c r="J1558" s="202">
        <v>59.85</v>
      </c>
      <c r="K1558" s="39">
        <f t="shared" si="53"/>
        <v>0</v>
      </c>
      <c r="L1558" s="40" t="s">
        <v>1642</v>
      </c>
      <c r="M1558" s="41" t="s">
        <v>3645</v>
      </c>
      <c r="N1558" s="40" t="s">
        <v>3643</v>
      </c>
      <c r="O1558" s="46" t="s">
        <v>3551</v>
      </c>
      <c r="P1558" s="40" t="s">
        <v>95</v>
      </c>
      <c r="Q1558" s="42" t="s">
        <v>39</v>
      </c>
      <c r="R1558" s="42" t="s">
        <v>31</v>
      </c>
      <c r="S1558" s="304" t="s">
        <v>46</v>
      </c>
      <c r="T1558" s="304">
        <v>6</v>
      </c>
      <c r="U1558" s="304">
        <v>500</v>
      </c>
      <c r="V1558" s="304" t="s">
        <v>41</v>
      </c>
      <c r="W1558" s="422"/>
      <c r="X1558" s="43">
        <v>41953</v>
      </c>
      <c r="Y1558" s="34"/>
      <c r="Z1558" s="34"/>
      <c r="AA1558" s="34"/>
      <c r="AB1558" s="34"/>
      <c r="AC1558" s="34"/>
      <c r="AD1558" s="100"/>
      <c r="AF1558" s="210"/>
    </row>
    <row r="1559" spans="1:153" ht="15" customHeight="1" x14ac:dyDescent="0.25">
      <c r="A1559" s="33" t="s">
        <v>1504</v>
      </c>
      <c r="B1559" s="34"/>
      <c r="C1559" s="23"/>
      <c r="D1559" s="472"/>
      <c r="E1559" s="35">
        <f t="shared" si="54"/>
        <v>0</v>
      </c>
      <c r="F1559" s="201">
        <v>2378</v>
      </c>
      <c r="G1559" s="417"/>
      <c r="H1559" s="36" t="s">
        <v>1505</v>
      </c>
      <c r="I1559" s="38"/>
      <c r="J1559" s="202">
        <v>390</v>
      </c>
      <c r="K1559" s="39">
        <f t="shared" si="53"/>
        <v>0</v>
      </c>
      <c r="L1559" s="40" t="s">
        <v>1506</v>
      </c>
      <c r="M1559" s="41" t="s">
        <v>1507</v>
      </c>
      <c r="N1559" s="40" t="s">
        <v>1504</v>
      </c>
      <c r="O1559" s="46" t="s">
        <v>1325</v>
      </c>
      <c r="P1559" s="40" t="s">
        <v>111</v>
      </c>
      <c r="Q1559" s="42" t="s">
        <v>67</v>
      </c>
      <c r="R1559" s="42" t="s">
        <v>31</v>
      </c>
      <c r="S1559" s="304" t="s">
        <v>32</v>
      </c>
      <c r="T1559" s="304">
        <v>52</v>
      </c>
      <c r="U1559" s="304">
        <v>2500</v>
      </c>
      <c r="V1559" s="304" t="s">
        <v>32</v>
      </c>
      <c r="W1559" s="422"/>
      <c r="X1559" s="43"/>
      <c r="Y1559" s="34"/>
      <c r="Z1559" s="34"/>
      <c r="AA1559" s="34"/>
      <c r="AB1559" s="34"/>
      <c r="AC1559" s="34"/>
      <c r="AD1559" s="100"/>
      <c r="AF1559" s="210"/>
    </row>
    <row r="1560" spans="1:153" ht="15" customHeight="1" x14ac:dyDescent="0.25">
      <c r="A1560" s="33" t="s">
        <v>1607</v>
      </c>
      <c r="B1560" s="34"/>
      <c r="C1560" s="23"/>
      <c r="D1560" s="472"/>
      <c r="E1560" s="35">
        <f t="shared" si="54"/>
        <v>0</v>
      </c>
      <c r="F1560" s="201">
        <v>8243</v>
      </c>
      <c r="G1560" s="417"/>
      <c r="H1560" s="36" t="s">
        <v>1608</v>
      </c>
      <c r="I1560" s="38"/>
      <c r="J1560" s="202">
        <v>217.16</v>
      </c>
      <c r="K1560" s="39">
        <f t="shared" si="53"/>
        <v>0</v>
      </c>
      <c r="L1560" s="40" t="s">
        <v>788</v>
      </c>
      <c r="M1560" s="41" t="s">
        <v>1609</v>
      </c>
      <c r="N1560" s="40" t="s">
        <v>1607</v>
      </c>
      <c r="O1560" s="46" t="s">
        <v>1566</v>
      </c>
      <c r="P1560" s="40" t="s">
        <v>38</v>
      </c>
      <c r="Q1560" s="42" t="s">
        <v>39</v>
      </c>
      <c r="R1560" s="42" t="s">
        <v>31</v>
      </c>
      <c r="S1560" s="304" t="s">
        <v>41</v>
      </c>
      <c r="T1560" s="304">
        <v>13</v>
      </c>
      <c r="U1560" s="304">
        <v>2500</v>
      </c>
      <c r="V1560" s="304" t="s">
        <v>41</v>
      </c>
      <c r="W1560" s="422"/>
      <c r="X1560" s="43"/>
      <c r="Y1560" s="34"/>
      <c r="Z1560" s="34"/>
      <c r="AA1560" s="34"/>
      <c r="AB1560" s="34"/>
      <c r="AC1560" s="34"/>
      <c r="AD1560" s="100"/>
      <c r="AF1560" s="210"/>
    </row>
    <row r="1561" spans="1:153" ht="15" customHeight="1" x14ac:dyDescent="0.25">
      <c r="A1561" s="33" t="s">
        <v>10713</v>
      </c>
      <c r="B1561" s="34"/>
      <c r="C1561" s="23"/>
      <c r="D1561" s="472"/>
      <c r="E1561" s="35">
        <f t="shared" si="54"/>
        <v>0</v>
      </c>
      <c r="F1561" s="201">
        <v>33293</v>
      </c>
      <c r="G1561" s="417"/>
      <c r="H1561" s="37" t="s">
        <v>10685</v>
      </c>
      <c r="I1561" s="102"/>
      <c r="J1561" s="202">
        <v>68.37</v>
      </c>
      <c r="K1561" s="39">
        <f t="shared" si="53"/>
        <v>0</v>
      </c>
      <c r="L1561" s="40" t="s">
        <v>262</v>
      </c>
      <c r="M1561" s="41">
        <v>2045226</v>
      </c>
      <c r="N1561" s="40" t="s">
        <v>10713</v>
      </c>
      <c r="O1561" s="46" t="s">
        <v>45</v>
      </c>
      <c r="P1561" s="40" t="s">
        <v>38</v>
      </c>
      <c r="Q1561" s="42" t="s">
        <v>39</v>
      </c>
      <c r="R1561" s="42" t="s">
        <v>31</v>
      </c>
      <c r="S1561" s="304" t="s">
        <v>41</v>
      </c>
      <c r="T1561" s="304">
        <v>11</v>
      </c>
      <c r="U1561" s="304">
        <v>2500</v>
      </c>
      <c r="V1561" s="304" t="s">
        <v>41</v>
      </c>
      <c r="W1561" s="422"/>
      <c r="X1561" s="43" t="s">
        <v>10661</v>
      </c>
      <c r="Y1561" s="34"/>
      <c r="Z1561" s="34"/>
      <c r="AA1561" s="34"/>
      <c r="AB1561" s="34"/>
      <c r="AC1561" s="34"/>
      <c r="AD1561" s="100"/>
      <c r="AE1561" s="100"/>
      <c r="AF1561" s="210"/>
      <c r="AG1561" s="100"/>
      <c r="AH1561" s="100"/>
      <c r="AI1561" s="100"/>
      <c r="AJ1561" s="140"/>
    </row>
    <row r="1562" spans="1:153" ht="15" customHeight="1" x14ac:dyDescent="0.25">
      <c r="A1562" s="92" t="s">
        <v>10186</v>
      </c>
      <c r="B1562" s="93"/>
      <c r="C1562" s="93"/>
      <c r="D1562" s="360"/>
      <c r="E1562" s="35">
        <f t="shared" si="54"/>
        <v>0</v>
      </c>
      <c r="F1562" s="101">
        <v>32706</v>
      </c>
      <c r="G1562" s="417"/>
      <c r="H1562" s="320" t="s">
        <v>10129</v>
      </c>
      <c r="I1562" s="97"/>
      <c r="J1562" s="483">
        <v>162.82</v>
      </c>
      <c r="K1562" s="39">
        <f t="shared" si="53"/>
        <v>0</v>
      </c>
      <c r="L1562" s="107" t="s">
        <v>788</v>
      </c>
      <c r="M1562" s="106">
        <v>194615122016</v>
      </c>
      <c r="N1562" s="107" t="s">
        <v>10186</v>
      </c>
      <c r="O1562" s="107" t="s">
        <v>2719</v>
      </c>
      <c r="P1562" s="40" t="s">
        <v>38</v>
      </c>
      <c r="Q1562" s="42" t="s">
        <v>39</v>
      </c>
      <c r="R1562" s="42" t="s">
        <v>31</v>
      </c>
      <c r="S1562" s="175" t="s">
        <v>60</v>
      </c>
      <c r="T1562" s="480">
        <v>4</v>
      </c>
      <c r="U1562" s="480">
        <v>2500</v>
      </c>
      <c r="V1562" s="40" t="s">
        <v>41</v>
      </c>
      <c r="W1562" s="107"/>
      <c r="X1562" s="134" t="s">
        <v>10227</v>
      </c>
      <c r="Y1562" s="481"/>
      <c r="Z1562" s="365"/>
      <c r="AA1562" s="365"/>
      <c r="AB1562" s="365"/>
      <c r="AC1562" s="365"/>
      <c r="AD1562" s="367"/>
      <c r="AE1562" s="367"/>
      <c r="AF1562" s="367"/>
      <c r="AG1562" s="367"/>
      <c r="AH1562" s="367"/>
      <c r="AI1562" s="367"/>
      <c r="AJ1562" s="367"/>
      <c r="AK1562" s="370"/>
      <c r="AL1562" s="370"/>
      <c r="AM1562" s="370"/>
      <c r="AN1562" s="370"/>
      <c r="AO1562" s="370"/>
      <c r="AP1562" s="370"/>
      <c r="AQ1562" s="370"/>
      <c r="AR1562" s="370"/>
      <c r="AS1562" s="370"/>
      <c r="AT1562" s="370"/>
      <c r="AU1562" s="370"/>
      <c r="AV1562" s="370"/>
      <c r="AW1562" s="370"/>
      <c r="AX1562" s="370"/>
      <c r="AY1562" s="370"/>
      <c r="AZ1562" s="370"/>
      <c r="BA1562" s="370"/>
      <c r="BB1562" s="370"/>
      <c r="BC1562" s="370"/>
      <c r="BD1562" s="370"/>
      <c r="BE1562" s="370"/>
      <c r="BF1562" s="370"/>
      <c r="BG1562" s="370"/>
      <c r="BH1562" s="370"/>
      <c r="BI1562" s="370"/>
      <c r="BJ1562" s="370"/>
      <c r="BK1562" s="370"/>
      <c r="BL1562" s="370"/>
      <c r="BM1562" s="370"/>
      <c r="BN1562" s="370"/>
      <c r="BO1562" s="370"/>
      <c r="BP1562" s="370"/>
      <c r="BQ1562" s="370"/>
      <c r="BR1562" s="370"/>
      <c r="BS1562" s="370"/>
      <c r="BT1562" s="370"/>
      <c r="BU1562" s="370"/>
      <c r="BV1562" s="370"/>
      <c r="BW1562" s="370"/>
      <c r="BX1562" s="370"/>
      <c r="BY1562" s="370"/>
      <c r="BZ1562" s="370"/>
      <c r="CA1562" s="370"/>
      <c r="CB1562" s="370"/>
      <c r="CC1562" s="370"/>
      <c r="CD1562" s="370"/>
      <c r="CE1562" s="370"/>
      <c r="CF1562" s="370"/>
      <c r="CG1562" s="370"/>
      <c r="CH1562" s="370"/>
      <c r="CI1562" s="370"/>
      <c r="CJ1562" s="370"/>
      <c r="CK1562" s="370"/>
      <c r="CL1562" s="370"/>
      <c r="CM1562" s="370"/>
      <c r="CN1562" s="370"/>
      <c r="CO1562" s="370"/>
      <c r="CP1562" s="370"/>
      <c r="CQ1562" s="370"/>
      <c r="CR1562" s="370"/>
      <c r="CS1562" s="370"/>
      <c r="CT1562" s="370"/>
      <c r="CU1562" s="370"/>
      <c r="CV1562" s="370"/>
      <c r="CW1562" s="370"/>
      <c r="CX1562" s="370"/>
      <c r="CY1562" s="370"/>
      <c r="CZ1562" s="370"/>
      <c r="DA1562" s="370"/>
      <c r="DB1562" s="370"/>
      <c r="DC1562" s="370"/>
      <c r="DD1562" s="370"/>
      <c r="DE1562" s="370"/>
      <c r="DF1562" s="370"/>
      <c r="DG1562" s="370"/>
      <c r="DH1562" s="370"/>
      <c r="DI1562" s="370"/>
      <c r="DJ1562" s="370"/>
      <c r="DK1562" s="370"/>
      <c r="DL1562" s="370"/>
      <c r="DM1562" s="370"/>
      <c r="DN1562" s="370"/>
      <c r="DO1562" s="370"/>
      <c r="DP1562" s="370"/>
      <c r="DQ1562" s="370"/>
      <c r="DR1562" s="370"/>
      <c r="DS1562" s="370"/>
      <c r="DT1562" s="370"/>
      <c r="DU1562" s="370"/>
      <c r="DV1562" s="370"/>
      <c r="DW1562" s="370"/>
      <c r="DX1562" s="370"/>
      <c r="DY1562" s="370"/>
      <c r="DZ1562" s="370"/>
      <c r="EA1562" s="370"/>
      <c r="EB1562" s="370"/>
      <c r="EC1562" s="370"/>
      <c r="ED1562" s="370"/>
      <c r="EE1562" s="370"/>
      <c r="EF1562" s="370"/>
      <c r="EG1562" s="370"/>
      <c r="EH1562" s="370"/>
      <c r="EI1562" s="370"/>
      <c r="EJ1562" s="370"/>
      <c r="EK1562" s="370"/>
      <c r="EL1562" s="370"/>
      <c r="EM1562" s="370"/>
      <c r="EN1562" s="370"/>
      <c r="EO1562" s="370"/>
      <c r="EP1562" s="370"/>
      <c r="EQ1562" s="370"/>
      <c r="ER1562" s="370"/>
      <c r="ES1562" s="370"/>
      <c r="ET1562" s="370"/>
      <c r="EV1562" s="140"/>
      <c r="EW1562" s="140"/>
    </row>
    <row r="1563" spans="1:153" ht="15" customHeight="1" x14ac:dyDescent="0.25">
      <c r="A1563" s="33" t="s">
        <v>348</v>
      </c>
      <c r="B1563" s="34"/>
      <c r="C1563" s="23"/>
      <c r="D1563" s="472"/>
      <c r="E1563" s="35">
        <f t="shared" si="54"/>
        <v>0</v>
      </c>
      <c r="F1563" s="201">
        <v>6883</v>
      </c>
      <c r="G1563" s="417"/>
      <c r="H1563" s="36" t="s">
        <v>349</v>
      </c>
      <c r="I1563" s="38"/>
      <c r="J1563" s="202">
        <v>89.11</v>
      </c>
      <c r="K1563" s="39">
        <f t="shared" si="53"/>
        <v>0</v>
      </c>
      <c r="L1563" s="40" t="s">
        <v>350</v>
      </c>
      <c r="M1563" s="41" t="s">
        <v>351</v>
      </c>
      <c r="N1563" s="40" t="s">
        <v>348</v>
      </c>
      <c r="O1563" s="46" t="s">
        <v>157</v>
      </c>
      <c r="P1563" s="40" t="s">
        <v>66</v>
      </c>
      <c r="Q1563" s="42" t="s">
        <v>67</v>
      </c>
      <c r="R1563" s="42" t="s">
        <v>31</v>
      </c>
      <c r="S1563" s="304" t="s">
        <v>41</v>
      </c>
      <c r="T1563" s="304">
        <v>10</v>
      </c>
      <c r="U1563" s="304">
        <v>2500</v>
      </c>
      <c r="V1563" s="304" t="s">
        <v>41</v>
      </c>
      <c r="W1563" s="422"/>
      <c r="X1563" s="43">
        <v>41723</v>
      </c>
      <c r="Y1563" s="34"/>
      <c r="Z1563" s="34"/>
      <c r="AA1563" s="34"/>
      <c r="AB1563" s="34"/>
      <c r="AC1563" s="34"/>
      <c r="AD1563" s="100"/>
      <c r="AF1563" s="210"/>
    </row>
    <row r="1564" spans="1:153" ht="15" customHeight="1" x14ac:dyDescent="0.25">
      <c r="A1564" s="33" t="s">
        <v>10278</v>
      </c>
      <c r="B1564" s="34"/>
      <c r="C1564" s="23"/>
      <c r="D1564" s="472"/>
      <c r="E1564" s="35">
        <f t="shared" si="54"/>
        <v>0</v>
      </c>
      <c r="F1564" s="201">
        <v>32870</v>
      </c>
      <c r="G1564" s="417"/>
      <c r="H1564" s="36" t="s">
        <v>10238</v>
      </c>
      <c r="I1564" s="102"/>
      <c r="J1564" s="202">
        <v>89.11</v>
      </c>
      <c r="K1564" s="39">
        <f t="shared" si="53"/>
        <v>0</v>
      </c>
      <c r="L1564" s="40" t="s">
        <v>10276</v>
      </c>
      <c r="M1564" s="41" t="s">
        <v>10277</v>
      </c>
      <c r="N1564" s="40" t="s">
        <v>10278</v>
      </c>
      <c r="O1564" s="46" t="s">
        <v>81</v>
      </c>
      <c r="P1564" s="40" t="s">
        <v>66</v>
      </c>
      <c r="Q1564" s="42" t="s">
        <v>67</v>
      </c>
      <c r="R1564" s="42" t="s">
        <v>31</v>
      </c>
      <c r="S1564" s="304" t="s">
        <v>9121</v>
      </c>
      <c r="T1564" s="304">
        <v>2</v>
      </c>
      <c r="U1564" s="304">
        <v>2500</v>
      </c>
      <c r="V1564" s="304" t="s">
        <v>41</v>
      </c>
      <c r="W1564" s="429"/>
      <c r="X1564" s="191" t="s">
        <v>10265</v>
      </c>
      <c r="Y1564" s="34"/>
      <c r="Z1564" s="34"/>
      <c r="AA1564" s="34"/>
      <c r="AB1564" s="34"/>
      <c r="AC1564" s="34"/>
      <c r="AD1564" s="100"/>
      <c r="AE1564" s="140"/>
      <c r="AF1564" s="210"/>
      <c r="AG1564" s="140"/>
      <c r="AH1564" s="100"/>
      <c r="AI1564" s="100"/>
      <c r="AJ1564" s="100"/>
    </row>
    <row r="1565" spans="1:153" ht="15" customHeight="1" x14ac:dyDescent="0.25">
      <c r="A1565" s="33" t="s">
        <v>10987</v>
      </c>
      <c r="B1565" s="34"/>
      <c r="C1565" s="23"/>
      <c r="D1565" s="472"/>
      <c r="E1565" s="35">
        <f t="shared" si="54"/>
        <v>0</v>
      </c>
      <c r="F1565" s="201">
        <v>5798</v>
      </c>
      <c r="G1565" s="417"/>
      <c r="H1565" s="36" t="s">
        <v>11039</v>
      </c>
      <c r="I1565" s="102"/>
      <c r="J1565" s="202">
        <v>54.05</v>
      </c>
      <c r="K1565" s="39">
        <f t="shared" si="53"/>
        <v>0</v>
      </c>
      <c r="L1565" s="40" t="s">
        <v>96</v>
      </c>
      <c r="M1565" s="41" t="s">
        <v>11092</v>
      </c>
      <c r="N1565" s="40" t="s">
        <v>10987</v>
      </c>
      <c r="O1565" s="46" t="s">
        <v>65</v>
      </c>
      <c r="P1565" s="40" t="s">
        <v>97</v>
      </c>
      <c r="Q1565" s="42" t="s">
        <v>98</v>
      </c>
      <c r="R1565" s="42" t="s">
        <v>31</v>
      </c>
      <c r="S1565" s="304" t="s">
        <v>60</v>
      </c>
      <c r="T1565" s="304">
        <v>4</v>
      </c>
      <c r="U1565" s="304">
        <v>2500</v>
      </c>
      <c r="V1565" s="304" t="s">
        <v>41</v>
      </c>
      <c r="W1565" s="422"/>
      <c r="X1565" s="191" t="s">
        <v>11136</v>
      </c>
      <c r="Y1565" s="34"/>
      <c r="Z1565" s="34"/>
      <c r="AA1565" s="34"/>
      <c r="AB1565" s="34"/>
      <c r="AC1565" s="34"/>
      <c r="AD1565" s="100"/>
      <c r="AF1565" s="210"/>
      <c r="AH1565" s="140"/>
      <c r="AI1565" s="140"/>
    </row>
    <row r="1566" spans="1:153" ht="15" customHeight="1" x14ac:dyDescent="0.25">
      <c r="A1566" s="33" t="s">
        <v>11005</v>
      </c>
      <c r="B1566" s="34"/>
      <c r="C1566" s="23"/>
      <c r="D1566" s="472"/>
      <c r="E1566" s="35">
        <f t="shared" si="54"/>
        <v>0</v>
      </c>
      <c r="F1566" s="201">
        <v>3515</v>
      </c>
      <c r="G1566" s="417"/>
      <c r="H1566" s="36" t="s">
        <v>11057</v>
      </c>
      <c r="I1566" s="102"/>
      <c r="J1566" s="202">
        <v>32.020000000000003</v>
      </c>
      <c r="K1566" s="39">
        <f t="shared" si="53"/>
        <v>0</v>
      </c>
      <c r="L1566" s="40" t="s">
        <v>10743</v>
      </c>
      <c r="M1566" s="41" t="s">
        <v>11111</v>
      </c>
      <c r="N1566" s="40" t="s">
        <v>11005</v>
      </c>
      <c r="O1566" s="46" t="s">
        <v>65</v>
      </c>
      <c r="P1566" s="40" t="s">
        <v>756</v>
      </c>
      <c r="Q1566" s="42" t="s">
        <v>757</v>
      </c>
      <c r="R1566" s="42" t="s">
        <v>31</v>
      </c>
      <c r="S1566" s="304" t="s">
        <v>41</v>
      </c>
      <c r="T1566" s="304">
        <v>12</v>
      </c>
      <c r="U1566" s="304">
        <v>2500</v>
      </c>
      <c r="V1566" s="304" t="s">
        <v>41</v>
      </c>
      <c r="W1566" s="422"/>
      <c r="X1566" s="191" t="s">
        <v>11136</v>
      </c>
      <c r="Y1566" s="34"/>
      <c r="Z1566" s="34"/>
      <c r="AA1566" s="34"/>
      <c r="AB1566" s="34"/>
      <c r="AC1566" s="34"/>
      <c r="AD1566" s="100"/>
      <c r="AF1566" s="210"/>
      <c r="AH1566" s="140"/>
      <c r="AI1566" s="140"/>
      <c r="EU1566" s="140"/>
      <c r="EV1566" s="140"/>
    </row>
    <row r="1567" spans="1:153" ht="15" customHeight="1" x14ac:dyDescent="0.25">
      <c r="A1567" s="33" t="s">
        <v>11292</v>
      </c>
      <c r="B1567" s="34"/>
      <c r="C1567" s="23"/>
      <c r="D1567" s="472"/>
      <c r="E1567" s="35">
        <f t="shared" si="54"/>
        <v>0</v>
      </c>
      <c r="F1567" s="201">
        <v>33986</v>
      </c>
      <c r="G1567" s="417"/>
      <c r="H1567" s="36" t="s">
        <v>11285</v>
      </c>
      <c r="I1567" s="102"/>
      <c r="J1567" s="202">
        <v>322.77</v>
      </c>
      <c r="K1567" s="39">
        <f t="shared" si="53"/>
        <v>0</v>
      </c>
      <c r="L1567" s="40" t="s">
        <v>11294</v>
      </c>
      <c r="M1567" s="41">
        <v>201712181852</v>
      </c>
      <c r="N1567" s="40" t="s">
        <v>11292</v>
      </c>
      <c r="O1567" s="46" t="s">
        <v>2094</v>
      </c>
      <c r="P1567" s="40" t="s">
        <v>1030</v>
      </c>
      <c r="Q1567" s="42" t="s">
        <v>1031</v>
      </c>
      <c r="R1567" s="42" t="s">
        <v>31</v>
      </c>
      <c r="S1567" s="304" t="s">
        <v>46</v>
      </c>
      <c r="T1567" s="304">
        <v>8</v>
      </c>
      <c r="U1567" s="304">
        <v>100</v>
      </c>
      <c r="V1567" s="304" t="s">
        <v>41</v>
      </c>
      <c r="W1567" s="429"/>
      <c r="X1567" s="191" t="s">
        <v>11265</v>
      </c>
      <c r="Y1567" s="34"/>
      <c r="Z1567" s="34"/>
      <c r="AA1567" s="34"/>
      <c r="AB1567" s="34"/>
      <c r="AC1567" s="34"/>
      <c r="AD1567" s="100"/>
      <c r="AE1567" s="140"/>
      <c r="AF1567" s="210"/>
      <c r="AG1567" s="140"/>
      <c r="AH1567" s="100"/>
      <c r="AI1567" s="100"/>
      <c r="AJ1567" s="100"/>
      <c r="AK1567" s="140"/>
      <c r="AL1567" s="140"/>
      <c r="AM1567" s="140"/>
      <c r="AN1567" s="140"/>
      <c r="AO1567" s="140"/>
      <c r="AP1567" s="140"/>
      <c r="AQ1567" s="140"/>
      <c r="AR1567" s="140"/>
      <c r="AS1567" s="140"/>
      <c r="AT1567" s="140"/>
      <c r="AU1567" s="140"/>
      <c r="AV1567" s="140"/>
      <c r="AW1567" s="140"/>
      <c r="AX1567" s="140"/>
      <c r="AY1567" s="140"/>
      <c r="AZ1567" s="140"/>
      <c r="BA1567" s="140"/>
      <c r="BB1567" s="140"/>
      <c r="BC1567" s="140"/>
      <c r="BD1567" s="140"/>
      <c r="BE1567" s="140"/>
      <c r="BF1567" s="140"/>
      <c r="BG1567" s="140"/>
      <c r="BH1567" s="140"/>
      <c r="BI1567" s="140"/>
      <c r="BJ1567" s="140"/>
      <c r="BK1567" s="140"/>
      <c r="BL1567" s="140"/>
      <c r="BM1567" s="140"/>
      <c r="BN1567" s="140"/>
      <c r="BO1567" s="140"/>
      <c r="BP1567" s="140"/>
      <c r="BQ1567" s="140"/>
      <c r="BR1567" s="140"/>
      <c r="BS1567" s="140"/>
      <c r="BT1567" s="140"/>
      <c r="BU1567" s="140"/>
      <c r="BV1567" s="140"/>
      <c r="BW1567" s="140"/>
      <c r="BX1567" s="140"/>
      <c r="BY1567" s="140"/>
      <c r="BZ1567" s="140"/>
      <c r="CA1567" s="140"/>
      <c r="CB1567" s="140"/>
      <c r="CC1567" s="140"/>
      <c r="CD1567" s="140"/>
      <c r="CE1567" s="140"/>
      <c r="CF1567" s="140"/>
      <c r="CG1567" s="140"/>
      <c r="CH1567" s="140"/>
      <c r="CI1567" s="140"/>
      <c r="CJ1567" s="140"/>
      <c r="CK1567" s="140"/>
      <c r="CL1567" s="140"/>
      <c r="CM1567" s="140"/>
      <c r="CN1567" s="140"/>
      <c r="CO1567" s="140"/>
      <c r="CP1567" s="140"/>
      <c r="CQ1567" s="140"/>
      <c r="CR1567" s="140"/>
      <c r="CS1567" s="140"/>
      <c r="CT1567" s="140"/>
      <c r="CU1567" s="140"/>
      <c r="CV1567" s="140"/>
      <c r="CW1567" s="140"/>
      <c r="CX1567" s="140"/>
      <c r="CY1567" s="140"/>
      <c r="CZ1567" s="140"/>
      <c r="DA1567" s="140"/>
      <c r="DB1567" s="140"/>
      <c r="DC1567" s="140"/>
      <c r="DD1567" s="140"/>
      <c r="DE1567" s="140"/>
      <c r="DF1567" s="140"/>
      <c r="DG1567" s="140"/>
      <c r="DH1567" s="140"/>
      <c r="DI1567" s="140"/>
      <c r="DJ1567" s="140"/>
      <c r="DK1567" s="140"/>
      <c r="DL1567" s="140"/>
      <c r="DM1567" s="140"/>
      <c r="DN1567" s="140"/>
      <c r="DO1567" s="140"/>
      <c r="DP1567" s="140"/>
      <c r="DQ1567" s="140"/>
      <c r="DR1567" s="140"/>
      <c r="DS1567" s="140"/>
      <c r="DT1567" s="140"/>
      <c r="DU1567" s="140"/>
      <c r="DV1567" s="140"/>
      <c r="DW1567" s="140"/>
      <c r="DX1567" s="140"/>
      <c r="DY1567" s="140"/>
      <c r="DZ1567" s="140"/>
      <c r="EA1567" s="140"/>
      <c r="EB1567" s="140"/>
      <c r="EC1567" s="140"/>
      <c r="ED1567" s="140"/>
      <c r="EE1567" s="140"/>
      <c r="EF1567" s="140"/>
      <c r="EG1567" s="140"/>
      <c r="EH1567" s="140"/>
      <c r="EI1567" s="140"/>
      <c r="EJ1567" s="140"/>
      <c r="EK1567" s="140"/>
      <c r="EL1567" s="140"/>
      <c r="EM1567" s="140"/>
      <c r="EN1567" s="140"/>
      <c r="EO1567" s="140"/>
      <c r="EP1567" s="140"/>
      <c r="EQ1567" s="140"/>
      <c r="ER1567" s="140"/>
      <c r="ES1567" s="140"/>
      <c r="ET1567" s="140"/>
      <c r="EU1567" s="140"/>
      <c r="EV1567" s="140"/>
    </row>
    <row r="1568" spans="1:153" ht="15" customHeight="1" x14ac:dyDescent="0.25">
      <c r="A1568" s="33" t="s">
        <v>8805</v>
      </c>
      <c r="B1568" s="34"/>
      <c r="C1568" s="93"/>
      <c r="D1568" s="472"/>
      <c r="E1568" s="35">
        <f t="shared" si="54"/>
        <v>0</v>
      </c>
      <c r="F1568" s="201">
        <v>3808</v>
      </c>
      <c r="G1568" s="417"/>
      <c r="H1568" s="101" t="s">
        <v>8703</v>
      </c>
      <c r="I1568" s="102"/>
      <c r="J1568" s="202">
        <v>119.06</v>
      </c>
      <c r="K1568" s="39">
        <f t="shared" si="53"/>
        <v>0</v>
      </c>
      <c r="L1568" s="107" t="s">
        <v>8929</v>
      </c>
      <c r="M1568" s="106" t="s">
        <v>8902</v>
      </c>
      <c r="N1568" s="107" t="s">
        <v>8805</v>
      </c>
      <c r="O1568" s="107" t="s">
        <v>945</v>
      </c>
      <c r="P1568" s="107" t="s">
        <v>314</v>
      </c>
      <c r="Q1568" s="108" t="s">
        <v>30</v>
      </c>
      <c r="R1568" s="108" t="s">
        <v>31</v>
      </c>
      <c r="S1568" s="133" t="s">
        <v>32</v>
      </c>
      <c r="T1568" s="133">
        <v>52</v>
      </c>
      <c r="U1568" s="133">
        <v>2500</v>
      </c>
      <c r="V1568" s="133" t="s">
        <v>41</v>
      </c>
      <c r="W1568" s="430"/>
      <c r="X1568" s="165" t="s">
        <v>8765</v>
      </c>
      <c r="Y1568" s="99"/>
      <c r="Z1568" s="99"/>
      <c r="AA1568" s="99"/>
      <c r="AB1568" s="99"/>
      <c r="AC1568" s="99"/>
      <c r="AD1568" s="100"/>
      <c r="AF1568" s="210"/>
      <c r="AK1568" s="100"/>
      <c r="AL1568" s="100"/>
      <c r="AM1568" s="100"/>
      <c r="AN1568" s="100"/>
      <c r="AO1568" s="100"/>
      <c r="AP1568" s="100"/>
      <c r="AQ1568" s="100"/>
      <c r="AR1568" s="100"/>
      <c r="AS1568" s="100"/>
      <c r="AT1568" s="100"/>
      <c r="AU1568" s="100"/>
      <c r="AV1568" s="100"/>
      <c r="AW1568" s="100"/>
      <c r="AX1568" s="100"/>
      <c r="AY1568" s="100"/>
      <c r="AZ1568" s="100"/>
      <c r="BA1568" s="100"/>
      <c r="BB1568" s="100"/>
      <c r="BC1568" s="100"/>
      <c r="BD1568" s="100"/>
      <c r="BE1568" s="100"/>
      <c r="BF1568" s="100"/>
      <c r="BG1568" s="100"/>
      <c r="BH1568" s="100"/>
      <c r="BI1568" s="100"/>
      <c r="BJ1568" s="100"/>
      <c r="BK1568" s="100"/>
      <c r="BL1568" s="100"/>
      <c r="BM1568" s="100"/>
      <c r="BN1568" s="100"/>
      <c r="BO1568" s="100"/>
      <c r="BP1568" s="100"/>
      <c r="BQ1568" s="100"/>
      <c r="BR1568" s="100"/>
      <c r="BS1568" s="100"/>
      <c r="BT1568" s="100"/>
      <c r="BU1568" s="100"/>
      <c r="BV1568" s="100"/>
      <c r="BW1568" s="100"/>
      <c r="BX1568" s="100"/>
      <c r="BY1568" s="100"/>
      <c r="BZ1568" s="100"/>
      <c r="CA1568" s="100"/>
      <c r="CB1568" s="100"/>
      <c r="CC1568" s="100"/>
      <c r="CD1568" s="100"/>
      <c r="CE1568" s="100"/>
      <c r="CF1568" s="100"/>
      <c r="CG1568" s="100"/>
      <c r="CH1568" s="100"/>
      <c r="CI1568" s="100"/>
      <c r="CJ1568" s="100"/>
      <c r="CK1568" s="100"/>
      <c r="CL1568" s="100"/>
      <c r="CM1568" s="100"/>
      <c r="CN1568" s="100"/>
      <c r="CO1568" s="100"/>
      <c r="CP1568" s="100"/>
      <c r="CQ1568" s="100"/>
      <c r="CR1568" s="100"/>
      <c r="CS1568" s="100"/>
      <c r="CT1568" s="100"/>
      <c r="CU1568" s="100"/>
      <c r="CV1568" s="100"/>
      <c r="CW1568" s="100"/>
      <c r="CX1568" s="100"/>
      <c r="CY1568" s="100"/>
      <c r="CZ1568" s="100"/>
      <c r="DA1568" s="100"/>
      <c r="DB1568" s="100"/>
      <c r="DC1568" s="100"/>
      <c r="DD1568" s="100"/>
      <c r="DE1568" s="100"/>
      <c r="DF1568" s="100"/>
      <c r="DG1568" s="100"/>
      <c r="DH1568" s="100"/>
      <c r="DI1568" s="100"/>
      <c r="DJ1568" s="100"/>
      <c r="DK1568" s="100"/>
      <c r="DL1568" s="100"/>
      <c r="DM1568" s="100"/>
      <c r="DN1568" s="100"/>
      <c r="DO1568" s="100"/>
      <c r="DP1568" s="100"/>
      <c r="DQ1568" s="100"/>
      <c r="DR1568" s="100"/>
      <c r="DS1568" s="100"/>
      <c r="DT1568" s="100"/>
      <c r="DU1568" s="100"/>
      <c r="DV1568" s="100"/>
      <c r="DW1568" s="100"/>
      <c r="DX1568" s="100"/>
      <c r="DY1568" s="100"/>
      <c r="DZ1568" s="100"/>
      <c r="EA1568" s="100"/>
      <c r="EB1568" s="100"/>
      <c r="EC1568" s="100"/>
      <c r="ED1568" s="100"/>
      <c r="EE1568" s="100"/>
      <c r="EF1568" s="100"/>
      <c r="EG1568" s="100"/>
      <c r="EH1568" s="100"/>
      <c r="EI1568" s="100"/>
      <c r="EJ1568" s="100"/>
      <c r="EK1568" s="100"/>
      <c r="EL1568" s="100"/>
      <c r="EM1568" s="100"/>
      <c r="EN1568" s="100"/>
      <c r="EO1568" s="100"/>
      <c r="EP1568" s="100"/>
      <c r="EQ1568" s="100"/>
      <c r="ER1568" s="100"/>
      <c r="ES1568" s="100"/>
      <c r="ET1568" s="100"/>
      <c r="EW1568" s="100"/>
    </row>
    <row r="1569" spans="1:153" ht="15" customHeight="1" x14ac:dyDescent="0.25">
      <c r="A1569" s="33" t="s">
        <v>3050</v>
      </c>
      <c r="B1569" s="34"/>
      <c r="C1569" s="23"/>
      <c r="D1569" s="472"/>
      <c r="E1569" s="35">
        <f t="shared" si="54"/>
        <v>0</v>
      </c>
      <c r="F1569" s="201">
        <v>3113</v>
      </c>
      <c r="G1569" s="417"/>
      <c r="H1569" s="37" t="s">
        <v>3051</v>
      </c>
      <c r="I1569" s="38"/>
      <c r="J1569" s="202" t="s">
        <v>11279</v>
      </c>
      <c r="K1569" s="39">
        <v>0</v>
      </c>
      <c r="L1569" s="46" t="s">
        <v>3052</v>
      </c>
      <c r="M1569" s="45" t="s">
        <v>3053</v>
      </c>
      <c r="N1569" s="46" t="s">
        <v>3050</v>
      </c>
      <c r="O1569" s="46" t="s">
        <v>3035</v>
      </c>
      <c r="P1569" s="46" t="s">
        <v>95</v>
      </c>
      <c r="Q1569" s="47" t="s">
        <v>39</v>
      </c>
      <c r="R1569" s="47" t="s">
        <v>31</v>
      </c>
      <c r="S1569" s="139" t="s">
        <v>32</v>
      </c>
      <c r="T1569" s="139">
        <v>51</v>
      </c>
      <c r="U1569" s="139">
        <v>100</v>
      </c>
      <c r="V1569" s="139" t="s">
        <v>32</v>
      </c>
      <c r="W1569" s="432" t="s">
        <v>3054</v>
      </c>
      <c r="X1569" s="153">
        <v>41985</v>
      </c>
      <c r="Y1569" s="34"/>
      <c r="Z1569" s="34"/>
      <c r="AA1569" s="34"/>
      <c r="AB1569" s="34"/>
      <c r="AC1569" s="34"/>
      <c r="AD1569" s="100"/>
      <c r="AF1569" s="210"/>
      <c r="AK1569" s="140"/>
      <c r="AL1569" s="140"/>
      <c r="AM1569" s="140"/>
      <c r="AN1569" s="140"/>
      <c r="AO1569" s="140"/>
      <c r="AP1569" s="140"/>
      <c r="AQ1569" s="140"/>
      <c r="AR1569" s="140"/>
      <c r="AS1569" s="140"/>
      <c r="AT1569" s="140"/>
      <c r="AU1569" s="140"/>
      <c r="AV1569" s="140"/>
      <c r="AW1569" s="140"/>
      <c r="AX1569" s="140"/>
      <c r="AY1569" s="140"/>
      <c r="AZ1569" s="140"/>
      <c r="BA1569" s="140"/>
      <c r="BB1569" s="140"/>
      <c r="BC1569" s="140"/>
      <c r="BD1569" s="140"/>
      <c r="BE1569" s="140"/>
      <c r="BF1569" s="140"/>
      <c r="BG1569" s="140"/>
      <c r="BH1569" s="140"/>
      <c r="BI1569" s="140"/>
      <c r="BJ1569" s="140"/>
      <c r="BK1569" s="140"/>
      <c r="BL1569" s="140"/>
      <c r="BM1569" s="140"/>
      <c r="BN1569" s="140"/>
      <c r="BO1569" s="140"/>
      <c r="BP1569" s="140"/>
      <c r="BQ1569" s="140"/>
      <c r="BR1569" s="140"/>
      <c r="BS1569" s="140"/>
      <c r="BT1569" s="140"/>
      <c r="BU1569" s="140"/>
      <c r="BV1569" s="140"/>
      <c r="BW1569" s="140"/>
      <c r="BX1569" s="140"/>
      <c r="BY1569" s="140"/>
      <c r="BZ1569" s="140"/>
      <c r="CA1569" s="140"/>
      <c r="CB1569" s="140"/>
      <c r="CC1569" s="140"/>
      <c r="CD1569" s="140"/>
      <c r="CE1569" s="140"/>
      <c r="CF1569" s="140"/>
      <c r="CG1569" s="140"/>
      <c r="CH1569" s="140"/>
      <c r="CI1569" s="140"/>
      <c r="CJ1569" s="140"/>
      <c r="CK1569" s="140"/>
      <c r="CL1569" s="140"/>
      <c r="CM1569" s="140"/>
      <c r="CN1569" s="140"/>
      <c r="CO1569" s="140"/>
      <c r="CP1569" s="140"/>
      <c r="CQ1569" s="140"/>
      <c r="CR1569" s="140"/>
      <c r="CS1569" s="140"/>
      <c r="CT1569" s="140"/>
      <c r="CU1569" s="140"/>
      <c r="CV1569" s="140"/>
      <c r="CW1569" s="140"/>
      <c r="CX1569" s="140"/>
      <c r="CY1569" s="140"/>
      <c r="CZ1569" s="140"/>
      <c r="DA1569" s="140"/>
      <c r="DB1569" s="140"/>
      <c r="DC1569" s="140"/>
      <c r="DD1569" s="140"/>
      <c r="DE1569" s="140"/>
      <c r="DF1569" s="140"/>
      <c r="DG1569" s="140"/>
      <c r="DH1569" s="140"/>
      <c r="DI1569" s="140"/>
      <c r="DJ1569" s="140"/>
      <c r="DK1569" s="140"/>
      <c r="DL1569" s="140"/>
      <c r="DM1569" s="140"/>
      <c r="DN1569" s="140"/>
      <c r="DO1569" s="140"/>
      <c r="DP1569" s="140"/>
      <c r="DQ1569" s="140"/>
      <c r="DR1569" s="140"/>
      <c r="DS1569" s="140"/>
      <c r="DT1569" s="140"/>
      <c r="DU1569" s="140"/>
      <c r="DV1569" s="140"/>
      <c r="DW1569" s="140"/>
      <c r="DX1569" s="140"/>
      <c r="DY1569" s="140"/>
      <c r="DZ1569" s="140"/>
      <c r="EA1569" s="140"/>
      <c r="EB1569" s="140"/>
      <c r="EC1569" s="140"/>
      <c r="ED1569" s="140"/>
      <c r="EE1569" s="140"/>
      <c r="EF1569" s="140"/>
      <c r="EG1569" s="140"/>
      <c r="EH1569" s="140"/>
      <c r="EI1569" s="140"/>
      <c r="EJ1569" s="140"/>
      <c r="EK1569" s="140"/>
      <c r="EL1569" s="140"/>
      <c r="EM1569" s="140"/>
      <c r="EN1569" s="140"/>
      <c r="EO1569" s="140"/>
      <c r="EP1569" s="140"/>
      <c r="EQ1569" s="140"/>
      <c r="ER1569" s="140"/>
      <c r="ES1569" s="140"/>
      <c r="ET1569" s="140"/>
      <c r="EW1569" s="140"/>
    </row>
    <row r="1570" spans="1:153" ht="15" customHeight="1" x14ac:dyDescent="0.25">
      <c r="A1570" s="33" t="s">
        <v>3315</v>
      </c>
      <c r="B1570" s="34"/>
      <c r="C1570" s="23"/>
      <c r="D1570" s="472"/>
      <c r="E1570" s="35">
        <f t="shared" si="54"/>
        <v>0</v>
      </c>
      <c r="F1570" s="201">
        <v>5054</v>
      </c>
      <c r="G1570" s="417"/>
      <c r="H1570" s="37" t="s">
        <v>3316</v>
      </c>
      <c r="I1570" s="38"/>
      <c r="J1570" s="202">
        <v>162.82</v>
      </c>
      <c r="K1570" s="39">
        <f t="shared" ref="K1570:K1633" si="55">I1570*J1570</f>
        <v>0</v>
      </c>
      <c r="L1570" s="46" t="s">
        <v>264</v>
      </c>
      <c r="M1570" s="45">
        <v>9554955</v>
      </c>
      <c r="N1570" s="46" t="s">
        <v>3315</v>
      </c>
      <c r="O1570" s="46" t="s">
        <v>45</v>
      </c>
      <c r="P1570" s="46" t="s">
        <v>38</v>
      </c>
      <c r="Q1570" s="47" t="s">
        <v>39</v>
      </c>
      <c r="R1570" s="47" t="s">
        <v>31</v>
      </c>
      <c r="S1570" s="139" t="s">
        <v>41</v>
      </c>
      <c r="T1570" s="139">
        <v>12</v>
      </c>
      <c r="U1570" s="139">
        <v>500</v>
      </c>
      <c r="V1570" s="139" t="s">
        <v>41</v>
      </c>
      <c r="W1570" s="426"/>
      <c r="X1570" s="153">
        <v>42096</v>
      </c>
      <c r="Y1570" s="34"/>
      <c r="Z1570" s="34"/>
      <c r="AA1570" s="34"/>
      <c r="AB1570" s="34"/>
      <c r="AC1570" s="34"/>
      <c r="AD1570" s="100"/>
      <c r="AE1570" s="100"/>
      <c r="AF1570" s="210"/>
      <c r="AG1570" s="100"/>
    </row>
    <row r="1571" spans="1:153" ht="15" customHeight="1" x14ac:dyDescent="0.25">
      <c r="A1571" s="33" t="s">
        <v>4249</v>
      </c>
      <c r="B1571" s="34"/>
      <c r="C1571" s="23"/>
      <c r="D1571" s="472"/>
      <c r="E1571" s="35">
        <f t="shared" si="54"/>
        <v>0</v>
      </c>
      <c r="F1571" s="201">
        <v>3830</v>
      </c>
      <c r="G1571" s="417"/>
      <c r="H1571" s="36" t="s">
        <v>4250</v>
      </c>
      <c r="I1571" s="38"/>
      <c r="J1571" s="202">
        <v>143.52000000000001</v>
      </c>
      <c r="K1571" s="39">
        <f t="shared" si="55"/>
        <v>0</v>
      </c>
      <c r="L1571" s="40" t="s">
        <v>481</v>
      </c>
      <c r="M1571" s="41" t="s">
        <v>4251</v>
      </c>
      <c r="N1571" s="40" t="s">
        <v>4249</v>
      </c>
      <c r="O1571" s="46" t="s">
        <v>65</v>
      </c>
      <c r="P1571" s="40" t="s">
        <v>66</v>
      </c>
      <c r="Q1571" s="42" t="s">
        <v>67</v>
      </c>
      <c r="R1571" s="42" t="s">
        <v>291</v>
      </c>
      <c r="S1571" s="304" t="s">
        <v>32</v>
      </c>
      <c r="T1571" s="304">
        <v>52</v>
      </c>
      <c r="U1571" s="304">
        <v>2500</v>
      </c>
      <c r="V1571" s="304" t="s">
        <v>32</v>
      </c>
      <c r="W1571" s="422"/>
      <c r="X1571" s="43">
        <v>41676</v>
      </c>
      <c r="Y1571" s="34"/>
      <c r="Z1571" s="34"/>
      <c r="AA1571" s="34"/>
      <c r="AB1571" s="34"/>
      <c r="AC1571" s="34"/>
      <c r="AD1571" s="100"/>
      <c r="AF1571" s="210"/>
      <c r="AJ1571" s="100"/>
    </row>
    <row r="1572" spans="1:153" ht="15" customHeight="1" x14ac:dyDescent="0.25">
      <c r="A1572" s="33" t="s">
        <v>2934</v>
      </c>
      <c r="B1572" s="34"/>
      <c r="C1572" s="23"/>
      <c r="D1572" s="472"/>
      <c r="E1572" s="35">
        <f t="shared" si="54"/>
        <v>0</v>
      </c>
      <c r="F1572" s="201">
        <v>8457</v>
      </c>
      <c r="G1572" s="417"/>
      <c r="H1572" s="37" t="s">
        <v>2935</v>
      </c>
      <c r="I1572" s="38"/>
      <c r="J1572" s="202">
        <v>32.99</v>
      </c>
      <c r="K1572" s="39">
        <f t="shared" si="55"/>
        <v>0</v>
      </c>
      <c r="L1572" s="46" t="s">
        <v>1047</v>
      </c>
      <c r="M1572" s="45" t="s">
        <v>2936</v>
      </c>
      <c r="N1572" s="46" t="s">
        <v>2934</v>
      </c>
      <c r="O1572" s="46" t="s">
        <v>2719</v>
      </c>
      <c r="P1572" s="46" t="s">
        <v>1048</v>
      </c>
      <c r="Q1572" s="47" t="s">
        <v>757</v>
      </c>
      <c r="R1572" s="47" t="s">
        <v>31</v>
      </c>
      <c r="S1572" s="308" t="s">
        <v>41</v>
      </c>
      <c r="T1572" s="139">
        <v>12</v>
      </c>
      <c r="U1572" s="139">
        <v>2500</v>
      </c>
      <c r="V1572" s="139" t="s">
        <v>41</v>
      </c>
      <c r="W1572" s="427"/>
      <c r="X1572" s="154" t="s">
        <v>230</v>
      </c>
      <c r="Y1572" s="32"/>
      <c r="Z1572" s="32"/>
      <c r="AA1572" s="49"/>
      <c r="AB1572" s="32"/>
      <c r="AC1572" s="32"/>
      <c r="AD1572" s="100"/>
      <c r="AF1572" s="210"/>
      <c r="AH1572" s="100"/>
      <c r="AI1572" s="100"/>
      <c r="AJ1572" s="100"/>
      <c r="EU1572" s="140"/>
      <c r="EV1572" s="140"/>
    </row>
    <row r="1573" spans="1:153" ht="15" customHeight="1" x14ac:dyDescent="0.25">
      <c r="A1573" s="33" t="s">
        <v>621</v>
      </c>
      <c r="B1573" s="34"/>
      <c r="C1573" s="23"/>
      <c r="D1573" s="472"/>
      <c r="E1573" s="35">
        <f t="shared" si="54"/>
        <v>0</v>
      </c>
      <c r="F1573" s="201">
        <v>6279</v>
      </c>
      <c r="G1573" s="417"/>
      <c r="H1573" s="37" t="s">
        <v>622</v>
      </c>
      <c r="I1573" s="38"/>
      <c r="J1573" s="202">
        <v>121.56</v>
      </c>
      <c r="K1573" s="39">
        <f t="shared" si="55"/>
        <v>0</v>
      </c>
      <c r="L1573" s="46" t="s">
        <v>139</v>
      </c>
      <c r="M1573" s="45" t="s">
        <v>623</v>
      </c>
      <c r="N1573" s="46" t="s">
        <v>621</v>
      </c>
      <c r="O1573" s="46" t="s">
        <v>407</v>
      </c>
      <c r="P1573" s="46" t="s">
        <v>140</v>
      </c>
      <c r="Q1573" s="47" t="s">
        <v>184</v>
      </c>
      <c r="R1573" s="47" t="s">
        <v>31</v>
      </c>
      <c r="S1573" s="308" t="s">
        <v>131</v>
      </c>
      <c r="T1573" s="139">
        <v>12</v>
      </c>
      <c r="U1573" s="139">
        <v>2500</v>
      </c>
      <c r="V1573" s="139" t="s">
        <v>41</v>
      </c>
      <c r="W1573" s="427"/>
      <c r="X1573" s="154" t="s">
        <v>141</v>
      </c>
      <c r="Y1573" s="32"/>
      <c r="Z1573" s="32"/>
      <c r="AA1573" s="49"/>
      <c r="AB1573" s="32"/>
      <c r="AC1573" s="32"/>
      <c r="AD1573" s="100"/>
      <c r="AF1573" s="210"/>
      <c r="AJ1573" s="100"/>
    </row>
    <row r="1574" spans="1:153" ht="15" customHeight="1" x14ac:dyDescent="0.25">
      <c r="A1574" s="33" t="s">
        <v>352</v>
      </c>
      <c r="B1574" s="34"/>
      <c r="C1574" s="23"/>
      <c r="D1574" s="472"/>
      <c r="E1574" s="35">
        <f t="shared" si="54"/>
        <v>0</v>
      </c>
      <c r="F1574" s="201">
        <v>6884</v>
      </c>
      <c r="G1574" s="417"/>
      <c r="H1574" s="36" t="s">
        <v>353</v>
      </c>
      <c r="I1574" s="38"/>
      <c r="J1574" s="202">
        <v>62.54</v>
      </c>
      <c r="K1574" s="39">
        <f t="shared" si="55"/>
        <v>0</v>
      </c>
      <c r="L1574" s="40" t="s">
        <v>350</v>
      </c>
      <c r="M1574" s="41" t="s">
        <v>354</v>
      </c>
      <c r="N1574" s="40" t="s">
        <v>352</v>
      </c>
      <c r="O1574" s="46" t="s">
        <v>157</v>
      </c>
      <c r="P1574" s="40" t="s">
        <v>66</v>
      </c>
      <c r="Q1574" s="42" t="s">
        <v>67</v>
      </c>
      <c r="R1574" s="42" t="s">
        <v>31</v>
      </c>
      <c r="S1574" s="304" t="s">
        <v>41</v>
      </c>
      <c r="T1574" s="304">
        <v>11</v>
      </c>
      <c r="U1574" s="304">
        <v>2500</v>
      </c>
      <c r="V1574" s="304" t="s">
        <v>41</v>
      </c>
      <c r="W1574" s="422"/>
      <c r="X1574" s="43">
        <v>41723</v>
      </c>
      <c r="Y1574" s="34"/>
      <c r="Z1574" s="34"/>
      <c r="AA1574" s="34"/>
      <c r="AB1574" s="34"/>
      <c r="AC1574" s="34"/>
      <c r="AD1574" s="100"/>
      <c r="AF1574" s="210"/>
    </row>
    <row r="1575" spans="1:153" ht="15" customHeight="1" x14ac:dyDescent="0.25">
      <c r="A1575" s="33" t="s">
        <v>789</v>
      </c>
      <c r="B1575" s="34"/>
      <c r="C1575" s="23"/>
      <c r="D1575" s="472"/>
      <c r="E1575" s="35">
        <f t="shared" si="54"/>
        <v>0</v>
      </c>
      <c r="F1575" s="201">
        <v>5885</v>
      </c>
      <c r="G1575" s="417"/>
      <c r="H1575" s="36" t="s">
        <v>790</v>
      </c>
      <c r="I1575" s="38"/>
      <c r="J1575" s="202">
        <v>32.43</v>
      </c>
      <c r="K1575" s="39">
        <f t="shared" si="55"/>
        <v>0</v>
      </c>
      <c r="L1575" s="40" t="s">
        <v>791</v>
      </c>
      <c r="M1575" s="41" t="s">
        <v>792</v>
      </c>
      <c r="N1575" s="40" t="s">
        <v>789</v>
      </c>
      <c r="O1575" s="46" t="s">
        <v>767</v>
      </c>
      <c r="P1575" s="40" t="s">
        <v>116</v>
      </c>
      <c r="Q1575" s="42" t="s">
        <v>39</v>
      </c>
      <c r="R1575" s="42" t="s">
        <v>31</v>
      </c>
      <c r="S1575" s="304" t="s">
        <v>60</v>
      </c>
      <c r="T1575" s="304">
        <v>4</v>
      </c>
      <c r="U1575" s="304">
        <v>2500</v>
      </c>
      <c r="V1575" s="304" t="s">
        <v>41</v>
      </c>
      <c r="W1575" s="422"/>
      <c r="X1575" s="43"/>
      <c r="Y1575" s="34"/>
      <c r="Z1575" s="34"/>
      <c r="AA1575" s="34"/>
      <c r="AB1575" s="34"/>
      <c r="AC1575" s="34"/>
      <c r="AD1575" s="100"/>
      <c r="AF1575" s="210"/>
      <c r="AJ1575" s="100"/>
    </row>
    <row r="1576" spans="1:153" ht="15" customHeight="1" x14ac:dyDescent="0.25">
      <c r="A1576" s="33" t="s">
        <v>2633</v>
      </c>
      <c r="B1576" s="34"/>
      <c r="C1576" s="23"/>
      <c r="D1576" s="472"/>
      <c r="E1576" s="35">
        <f t="shared" si="54"/>
        <v>0</v>
      </c>
      <c r="F1576" s="201">
        <v>2151</v>
      </c>
      <c r="G1576" s="417"/>
      <c r="H1576" s="36" t="s">
        <v>2634</v>
      </c>
      <c r="I1576" s="38"/>
      <c r="J1576" s="202">
        <v>10.8</v>
      </c>
      <c r="K1576" s="39">
        <f t="shared" si="55"/>
        <v>0</v>
      </c>
      <c r="L1576" s="40" t="s">
        <v>791</v>
      </c>
      <c r="M1576" s="41" t="s">
        <v>2635</v>
      </c>
      <c r="N1576" s="40" t="s">
        <v>2633</v>
      </c>
      <c r="O1576" s="46" t="s">
        <v>2278</v>
      </c>
      <c r="P1576" s="40" t="s">
        <v>116</v>
      </c>
      <c r="Q1576" s="42" t="s">
        <v>39</v>
      </c>
      <c r="R1576" s="42" t="s">
        <v>31</v>
      </c>
      <c r="S1576" s="304" t="s">
        <v>11453</v>
      </c>
      <c r="T1576" s="304">
        <v>2</v>
      </c>
      <c r="U1576" s="304">
        <v>2500</v>
      </c>
      <c r="V1576" s="304" t="s">
        <v>41</v>
      </c>
      <c r="W1576" s="422"/>
      <c r="X1576" s="43"/>
      <c r="Y1576" s="34"/>
      <c r="Z1576" s="34"/>
      <c r="AA1576" s="34"/>
      <c r="AB1576" s="34"/>
      <c r="AC1576" s="34"/>
      <c r="AD1576" s="100"/>
      <c r="AF1576" s="210"/>
      <c r="AJ1576" s="100"/>
      <c r="AK1576" s="140"/>
      <c r="AL1576" s="140"/>
      <c r="AM1576" s="140"/>
      <c r="AN1576" s="140"/>
      <c r="AO1576" s="140"/>
      <c r="AP1576" s="140"/>
      <c r="AQ1576" s="140"/>
      <c r="AR1576" s="140"/>
      <c r="AS1576" s="140"/>
      <c r="AT1576" s="140"/>
      <c r="AU1576" s="140"/>
      <c r="AV1576" s="140"/>
      <c r="AW1576" s="140"/>
      <c r="AX1576" s="140"/>
      <c r="AY1576" s="140"/>
      <c r="AZ1576" s="140"/>
      <c r="BA1576" s="140"/>
      <c r="BB1576" s="140"/>
      <c r="BC1576" s="140"/>
      <c r="BD1576" s="140"/>
      <c r="BE1576" s="140"/>
      <c r="BF1576" s="140"/>
      <c r="BG1576" s="140"/>
      <c r="BH1576" s="140"/>
      <c r="BI1576" s="140"/>
      <c r="BJ1576" s="140"/>
      <c r="BK1576" s="140"/>
      <c r="BL1576" s="140"/>
      <c r="BM1576" s="140"/>
      <c r="BN1576" s="140"/>
      <c r="BO1576" s="140"/>
      <c r="BP1576" s="140"/>
      <c r="BQ1576" s="140"/>
      <c r="BR1576" s="140"/>
      <c r="BS1576" s="140"/>
      <c r="BT1576" s="140"/>
      <c r="BU1576" s="140"/>
      <c r="BV1576" s="140"/>
      <c r="BW1576" s="140"/>
      <c r="BX1576" s="140"/>
      <c r="BY1576" s="140"/>
      <c r="BZ1576" s="140"/>
      <c r="CA1576" s="140"/>
      <c r="CB1576" s="140"/>
      <c r="CC1576" s="140"/>
      <c r="CD1576" s="140"/>
      <c r="CE1576" s="140"/>
      <c r="CF1576" s="140"/>
      <c r="CG1576" s="140"/>
      <c r="CH1576" s="140"/>
      <c r="CI1576" s="140"/>
      <c r="CJ1576" s="140"/>
      <c r="CK1576" s="140"/>
      <c r="CL1576" s="140"/>
      <c r="CM1576" s="140"/>
      <c r="CN1576" s="140"/>
      <c r="CO1576" s="140"/>
      <c r="CP1576" s="140"/>
      <c r="CQ1576" s="140"/>
      <c r="CR1576" s="140"/>
      <c r="CS1576" s="140"/>
      <c r="CT1576" s="140"/>
      <c r="CU1576" s="140"/>
      <c r="CV1576" s="140"/>
      <c r="CW1576" s="140"/>
      <c r="CX1576" s="140"/>
      <c r="CY1576" s="140"/>
      <c r="CZ1576" s="140"/>
      <c r="DA1576" s="140"/>
      <c r="DB1576" s="140"/>
      <c r="DC1576" s="140"/>
      <c r="DD1576" s="140"/>
      <c r="DE1576" s="140"/>
      <c r="DF1576" s="140"/>
      <c r="DG1576" s="140"/>
      <c r="DH1576" s="140"/>
      <c r="DI1576" s="140"/>
      <c r="DJ1576" s="140"/>
      <c r="DK1576" s="140"/>
      <c r="DL1576" s="140"/>
      <c r="DM1576" s="140"/>
      <c r="DN1576" s="140"/>
      <c r="DO1576" s="140"/>
      <c r="DP1576" s="140"/>
      <c r="DQ1576" s="140"/>
      <c r="DR1576" s="140"/>
      <c r="DS1576" s="140"/>
      <c r="DT1576" s="140"/>
      <c r="DU1576" s="140"/>
      <c r="DV1576" s="140"/>
      <c r="DW1576" s="140"/>
      <c r="DX1576" s="140"/>
      <c r="DY1576" s="140"/>
      <c r="DZ1576" s="140"/>
      <c r="EA1576" s="140"/>
      <c r="EB1576" s="140"/>
      <c r="EC1576" s="140"/>
      <c r="ED1576" s="140"/>
      <c r="EE1576" s="140"/>
      <c r="EF1576" s="140"/>
      <c r="EG1576" s="140"/>
      <c r="EH1576" s="140"/>
      <c r="EI1576" s="140"/>
      <c r="EJ1576" s="140"/>
      <c r="EK1576" s="140"/>
      <c r="EL1576" s="140"/>
      <c r="EM1576" s="140"/>
      <c r="EN1576" s="140"/>
      <c r="EO1576" s="140"/>
      <c r="EP1576" s="140"/>
      <c r="EQ1576" s="140"/>
      <c r="ER1576" s="140"/>
      <c r="ES1576" s="140"/>
      <c r="ET1576" s="140"/>
      <c r="EW1576" s="140"/>
    </row>
    <row r="1577" spans="1:153" ht="15" customHeight="1" x14ac:dyDescent="0.25">
      <c r="A1577" s="33" t="s">
        <v>11153</v>
      </c>
      <c r="B1577" s="34"/>
      <c r="C1577" s="23"/>
      <c r="D1577" s="472"/>
      <c r="E1577" s="35">
        <f t="shared" si="54"/>
        <v>0</v>
      </c>
      <c r="F1577" s="201">
        <v>34253</v>
      </c>
      <c r="G1577" s="417"/>
      <c r="H1577" s="36" t="s">
        <v>11147</v>
      </c>
      <c r="I1577" s="102"/>
      <c r="J1577" s="202">
        <v>74.94</v>
      </c>
      <c r="K1577" s="39">
        <f t="shared" si="55"/>
        <v>0</v>
      </c>
      <c r="L1577" s="40" t="s">
        <v>371</v>
      </c>
      <c r="M1577" s="41" t="s">
        <v>11159</v>
      </c>
      <c r="N1577" s="40" t="s">
        <v>11153</v>
      </c>
      <c r="O1577" s="40" t="s">
        <v>2217</v>
      </c>
      <c r="P1577" s="40" t="s">
        <v>95</v>
      </c>
      <c r="Q1577" s="42" t="s">
        <v>39</v>
      </c>
      <c r="R1577" s="42" t="s">
        <v>958</v>
      </c>
      <c r="S1577" s="304" t="s">
        <v>11162</v>
      </c>
      <c r="T1577" s="304">
        <v>6</v>
      </c>
      <c r="U1577" s="304">
        <v>500</v>
      </c>
      <c r="V1577" s="304" t="s">
        <v>41</v>
      </c>
      <c r="W1577" s="422"/>
      <c r="X1577" s="191" t="s">
        <v>11161</v>
      </c>
      <c r="Y1577" s="34"/>
      <c r="Z1577" s="34"/>
      <c r="AA1577" s="34"/>
      <c r="AB1577" s="34"/>
      <c r="AC1577" s="34"/>
      <c r="AD1577" s="100"/>
      <c r="AF1577" s="210"/>
      <c r="AH1577" s="140"/>
      <c r="AI1577" s="140"/>
    </row>
    <row r="1578" spans="1:153" ht="15" customHeight="1" x14ac:dyDescent="0.25">
      <c r="A1578" s="33" t="s">
        <v>1766</v>
      </c>
      <c r="B1578" s="34"/>
      <c r="C1578" s="23"/>
      <c r="D1578" s="472"/>
      <c r="E1578" s="35">
        <f t="shared" si="54"/>
        <v>0</v>
      </c>
      <c r="F1578" s="201">
        <v>3648</v>
      </c>
      <c r="G1578" s="417"/>
      <c r="H1578" s="36" t="s">
        <v>1767</v>
      </c>
      <c r="I1578" s="38"/>
      <c r="J1578" s="202">
        <v>146.1</v>
      </c>
      <c r="K1578" s="39">
        <f t="shared" si="55"/>
        <v>0</v>
      </c>
      <c r="L1578" s="40" t="s">
        <v>1406</v>
      </c>
      <c r="M1578" s="41" t="s">
        <v>1768</v>
      </c>
      <c r="N1578" s="40" t="s">
        <v>1766</v>
      </c>
      <c r="O1578" s="46" t="s">
        <v>28</v>
      </c>
      <c r="P1578" s="40" t="s">
        <v>111</v>
      </c>
      <c r="Q1578" s="42" t="s">
        <v>67</v>
      </c>
      <c r="R1578" s="42" t="s">
        <v>31</v>
      </c>
      <c r="S1578" s="304" t="s">
        <v>440</v>
      </c>
      <c r="T1578" s="304">
        <v>25</v>
      </c>
      <c r="U1578" s="304">
        <v>2500</v>
      </c>
      <c r="V1578" s="304" t="s">
        <v>32</v>
      </c>
      <c r="W1578" s="422"/>
      <c r="X1578" s="43"/>
      <c r="Y1578" s="34"/>
      <c r="Z1578" s="34"/>
      <c r="AA1578" s="34"/>
      <c r="AB1578" s="34"/>
      <c r="AC1578" s="34"/>
      <c r="AD1578" s="100"/>
      <c r="AF1578" s="210"/>
    </row>
    <row r="1579" spans="1:153" ht="15" customHeight="1" x14ac:dyDescent="0.25">
      <c r="A1579" s="33" t="s">
        <v>1304</v>
      </c>
      <c r="B1579" s="34"/>
      <c r="C1579" s="23"/>
      <c r="D1579" s="472"/>
      <c r="E1579" s="35">
        <f t="shared" si="54"/>
        <v>0</v>
      </c>
      <c r="F1579" s="201">
        <v>6135</v>
      </c>
      <c r="G1579" s="417"/>
      <c r="H1579" s="36" t="s">
        <v>1305</v>
      </c>
      <c r="I1579" s="38"/>
      <c r="J1579" s="202">
        <v>43.16</v>
      </c>
      <c r="K1579" s="39">
        <f t="shared" si="55"/>
        <v>0</v>
      </c>
      <c r="L1579" s="40" t="s">
        <v>292</v>
      </c>
      <c r="M1579" s="41" t="s">
        <v>1306</v>
      </c>
      <c r="N1579" s="40" t="s">
        <v>1304</v>
      </c>
      <c r="O1579" s="46" t="s">
        <v>1232</v>
      </c>
      <c r="P1579" s="40" t="s">
        <v>116</v>
      </c>
      <c r="Q1579" s="42" t="s">
        <v>39</v>
      </c>
      <c r="R1579" s="42" t="s">
        <v>31</v>
      </c>
      <c r="S1579" s="304" t="s">
        <v>46</v>
      </c>
      <c r="T1579" s="304">
        <v>6</v>
      </c>
      <c r="U1579" s="304">
        <v>2500</v>
      </c>
      <c r="V1579" s="304" t="s">
        <v>41</v>
      </c>
      <c r="W1579" s="422"/>
      <c r="X1579" s="43"/>
      <c r="Y1579" s="34"/>
      <c r="Z1579" s="34"/>
      <c r="AA1579" s="34"/>
      <c r="AB1579" s="34"/>
      <c r="AC1579" s="34"/>
      <c r="AD1579" s="100"/>
      <c r="AF1579" s="210"/>
    </row>
    <row r="1580" spans="1:153" ht="15" customHeight="1" x14ac:dyDescent="0.25">
      <c r="A1580" s="33" t="s">
        <v>11150</v>
      </c>
      <c r="B1580" s="34"/>
      <c r="C1580" s="23"/>
      <c r="D1580" s="472"/>
      <c r="E1580" s="35">
        <f t="shared" si="54"/>
        <v>0</v>
      </c>
      <c r="F1580" s="201">
        <v>34255</v>
      </c>
      <c r="G1580" s="417"/>
      <c r="H1580" s="36" t="s">
        <v>11144</v>
      </c>
      <c r="I1580" s="102"/>
      <c r="J1580" s="202">
        <v>107.82</v>
      </c>
      <c r="K1580" s="39">
        <f t="shared" si="55"/>
        <v>0</v>
      </c>
      <c r="L1580" s="40" t="s">
        <v>371</v>
      </c>
      <c r="M1580" s="41" t="s">
        <v>11156</v>
      </c>
      <c r="N1580" s="40" t="s">
        <v>11150</v>
      </c>
      <c r="O1580" s="40" t="s">
        <v>2217</v>
      </c>
      <c r="P1580" s="40" t="s">
        <v>95</v>
      </c>
      <c r="Q1580" s="42" t="s">
        <v>39</v>
      </c>
      <c r="R1580" s="42" t="s">
        <v>958</v>
      </c>
      <c r="S1580" s="304" t="s">
        <v>11162</v>
      </c>
      <c r="T1580" s="304">
        <v>6</v>
      </c>
      <c r="U1580" s="304">
        <v>500</v>
      </c>
      <c r="V1580" s="304" t="s">
        <v>41</v>
      </c>
      <c r="W1580" s="422"/>
      <c r="X1580" s="191" t="s">
        <v>11161</v>
      </c>
      <c r="Y1580" s="34"/>
      <c r="Z1580" s="34"/>
      <c r="AA1580" s="34"/>
      <c r="AB1580" s="34"/>
      <c r="AC1580" s="34"/>
      <c r="AD1580" s="100"/>
      <c r="AF1580" s="210"/>
      <c r="AH1580" s="140"/>
      <c r="AI1580" s="140"/>
    </row>
    <row r="1581" spans="1:153" ht="15" customHeight="1" x14ac:dyDescent="0.25">
      <c r="A1581" s="33" t="s">
        <v>355</v>
      </c>
      <c r="B1581" s="34"/>
      <c r="C1581" s="23"/>
      <c r="D1581" s="472"/>
      <c r="E1581" s="35">
        <f t="shared" si="54"/>
        <v>0</v>
      </c>
      <c r="F1581" s="201">
        <v>6136</v>
      </c>
      <c r="G1581" s="417"/>
      <c r="H1581" s="37" t="s">
        <v>356</v>
      </c>
      <c r="I1581" s="38"/>
      <c r="J1581" s="202">
        <v>7.57</v>
      </c>
      <c r="K1581" s="39">
        <f t="shared" si="55"/>
        <v>0</v>
      </c>
      <c r="L1581" s="46" t="s">
        <v>292</v>
      </c>
      <c r="M1581" s="45" t="s">
        <v>357</v>
      </c>
      <c r="N1581" s="46" t="s">
        <v>355</v>
      </c>
      <c r="O1581" s="46" t="s">
        <v>157</v>
      </c>
      <c r="P1581" s="46" t="s">
        <v>116</v>
      </c>
      <c r="Q1581" s="47" t="s">
        <v>39</v>
      </c>
      <c r="R1581" s="47" t="s">
        <v>31</v>
      </c>
      <c r="S1581" s="308" t="s">
        <v>9537</v>
      </c>
      <c r="T1581" s="139">
        <v>1</v>
      </c>
      <c r="U1581" s="139">
        <v>2500</v>
      </c>
      <c r="V1581" s="139" t="s">
        <v>41</v>
      </c>
      <c r="W1581" s="427"/>
      <c r="X1581" s="154" t="s">
        <v>141</v>
      </c>
      <c r="Y1581" s="32"/>
      <c r="Z1581" s="32"/>
      <c r="AA1581" s="49"/>
      <c r="AB1581" s="32"/>
      <c r="AC1581" s="32"/>
      <c r="AD1581" s="100"/>
      <c r="AF1581" s="210"/>
    </row>
    <row r="1582" spans="1:153" ht="15" customHeight="1" x14ac:dyDescent="0.25">
      <c r="A1582" s="33" t="s">
        <v>2937</v>
      </c>
      <c r="B1582" s="34"/>
      <c r="C1582" s="23"/>
      <c r="D1582" s="472"/>
      <c r="E1582" s="35">
        <f t="shared" si="54"/>
        <v>0</v>
      </c>
      <c r="F1582" s="201">
        <v>3022</v>
      </c>
      <c r="G1582" s="417"/>
      <c r="H1582" s="36" t="s">
        <v>2938</v>
      </c>
      <c r="I1582" s="38"/>
      <c r="J1582" s="202">
        <v>78.38</v>
      </c>
      <c r="K1582" s="39">
        <f t="shared" si="55"/>
        <v>0</v>
      </c>
      <c r="L1582" s="40" t="s">
        <v>2939</v>
      </c>
      <c r="M1582" s="41" t="s">
        <v>2940</v>
      </c>
      <c r="N1582" s="40" t="s">
        <v>2937</v>
      </c>
      <c r="O1582" s="46" t="s">
        <v>2719</v>
      </c>
      <c r="P1582" s="40" t="s">
        <v>66</v>
      </c>
      <c r="Q1582" s="42" t="s">
        <v>67</v>
      </c>
      <c r="R1582" s="42" t="s">
        <v>31</v>
      </c>
      <c r="S1582" s="304" t="s">
        <v>46</v>
      </c>
      <c r="T1582" s="304">
        <v>6</v>
      </c>
      <c r="U1582" s="304">
        <v>2500</v>
      </c>
      <c r="V1582" s="304" t="s">
        <v>41</v>
      </c>
      <c r="W1582" s="422"/>
      <c r="X1582" s="43">
        <v>41752</v>
      </c>
      <c r="Y1582" s="34"/>
      <c r="Z1582" s="34"/>
      <c r="AA1582" s="34"/>
      <c r="AB1582" s="34"/>
      <c r="AC1582" s="34"/>
      <c r="AD1582" s="100"/>
      <c r="AF1582" s="210"/>
      <c r="AJ1582" s="100"/>
    </row>
    <row r="1583" spans="1:153" ht="15" customHeight="1" x14ac:dyDescent="0.25">
      <c r="A1583" s="33" t="s">
        <v>11191</v>
      </c>
      <c r="B1583" s="34"/>
      <c r="C1583" s="23"/>
      <c r="D1583" s="472"/>
      <c r="E1583" s="35">
        <f t="shared" si="54"/>
        <v>0</v>
      </c>
      <c r="F1583" s="201">
        <v>34249</v>
      </c>
      <c r="G1583" s="417"/>
      <c r="H1583" s="36" t="s">
        <v>11228</v>
      </c>
      <c r="I1583" s="102"/>
      <c r="J1583" s="202">
        <v>59.446567270199992</v>
      </c>
      <c r="K1583" s="39">
        <f t="shared" si="55"/>
        <v>0</v>
      </c>
      <c r="L1583" s="40" t="s">
        <v>11273</v>
      </c>
      <c r="M1583" s="41" t="s">
        <v>11255</v>
      </c>
      <c r="N1583" s="40" t="s">
        <v>11191</v>
      </c>
      <c r="O1583" s="46" t="s">
        <v>407</v>
      </c>
      <c r="P1583" s="40" t="s">
        <v>146</v>
      </c>
      <c r="Q1583" s="42" t="s">
        <v>39</v>
      </c>
      <c r="R1583" s="42" t="s">
        <v>31</v>
      </c>
      <c r="S1583" s="304" t="s">
        <v>46</v>
      </c>
      <c r="T1583" s="304">
        <v>6</v>
      </c>
      <c r="U1583" s="304">
        <v>2500</v>
      </c>
      <c r="V1583" s="304" t="s">
        <v>41</v>
      </c>
      <c r="W1583" s="422"/>
      <c r="X1583" s="191" t="s">
        <v>11265</v>
      </c>
      <c r="Y1583" s="34"/>
      <c r="Z1583" s="34"/>
      <c r="AA1583" s="34"/>
      <c r="AB1583" s="34"/>
      <c r="AC1583" s="34"/>
      <c r="AD1583" s="100"/>
      <c r="AF1583" s="210"/>
      <c r="AH1583" s="140"/>
      <c r="AI1583" s="140"/>
    </row>
    <row r="1584" spans="1:153" ht="15" customHeight="1" x14ac:dyDescent="0.25">
      <c r="A1584" s="33" t="s">
        <v>624</v>
      </c>
      <c r="B1584" s="34"/>
      <c r="C1584" s="23"/>
      <c r="D1584" s="472"/>
      <c r="E1584" s="35">
        <f t="shared" si="54"/>
        <v>0</v>
      </c>
      <c r="F1584" s="201">
        <v>1598</v>
      </c>
      <c r="G1584" s="417"/>
      <c r="H1584" s="36" t="s">
        <v>625</v>
      </c>
      <c r="I1584" s="38"/>
      <c r="J1584" s="202">
        <v>114</v>
      </c>
      <c r="K1584" s="39">
        <f t="shared" si="55"/>
        <v>0</v>
      </c>
      <c r="L1584" s="40" t="s">
        <v>214</v>
      </c>
      <c r="M1584" s="41" t="s">
        <v>626</v>
      </c>
      <c r="N1584" s="40" t="s">
        <v>624</v>
      </c>
      <c r="O1584" s="46" t="s">
        <v>407</v>
      </c>
      <c r="P1584" s="40" t="s">
        <v>38</v>
      </c>
      <c r="Q1584" s="42" t="s">
        <v>39</v>
      </c>
      <c r="R1584" s="42" t="s">
        <v>31</v>
      </c>
      <c r="S1584" s="304" t="s">
        <v>41</v>
      </c>
      <c r="T1584" s="304">
        <v>12</v>
      </c>
      <c r="U1584" s="304">
        <v>2500</v>
      </c>
      <c r="V1584" s="304" t="s">
        <v>41</v>
      </c>
      <c r="W1584" s="422"/>
      <c r="X1584" s="43"/>
      <c r="Y1584" s="34"/>
      <c r="Z1584" s="34"/>
      <c r="AA1584" s="34"/>
      <c r="AB1584" s="34"/>
      <c r="AC1584" s="34"/>
      <c r="AD1584" s="100"/>
      <c r="AF1584" s="210"/>
    </row>
    <row r="1585" spans="1:153" ht="15" customHeight="1" x14ac:dyDescent="0.25">
      <c r="A1585" s="33" t="s">
        <v>1508</v>
      </c>
      <c r="B1585" s="34"/>
      <c r="C1585" s="23"/>
      <c r="D1585" s="472"/>
      <c r="E1585" s="35">
        <f t="shared" si="54"/>
        <v>0</v>
      </c>
      <c r="F1585" s="201">
        <v>7881</v>
      </c>
      <c r="G1585" s="417"/>
      <c r="H1585" s="36" t="s">
        <v>1509</v>
      </c>
      <c r="I1585" s="38"/>
      <c r="J1585" s="202">
        <v>147</v>
      </c>
      <c r="K1585" s="39">
        <f t="shared" si="55"/>
        <v>0</v>
      </c>
      <c r="L1585" s="40" t="s">
        <v>286</v>
      </c>
      <c r="M1585" s="41" t="s">
        <v>1510</v>
      </c>
      <c r="N1585" s="40" t="s">
        <v>1508</v>
      </c>
      <c r="O1585" s="46" t="s">
        <v>1325</v>
      </c>
      <c r="P1585" s="40" t="s">
        <v>95</v>
      </c>
      <c r="Q1585" s="42" t="s">
        <v>39</v>
      </c>
      <c r="R1585" s="42" t="s">
        <v>31</v>
      </c>
      <c r="S1585" s="304" t="s">
        <v>440</v>
      </c>
      <c r="T1585" s="304">
        <v>18</v>
      </c>
      <c r="U1585" s="304">
        <v>500</v>
      </c>
      <c r="V1585" s="304" t="s">
        <v>32</v>
      </c>
      <c r="W1585" s="422"/>
      <c r="X1585" s="43">
        <v>41953</v>
      </c>
      <c r="Y1585" s="34"/>
      <c r="Z1585" s="34"/>
      <c r="AA1585" s="34"/>
      <c r="AB1585" s="34"/>
      <c r="AC1585" s="34"/>
      <c r="AD1585" s="100"/>
      <c r="AF1585" s="210"/>
    </row>
    <row r="1586" spans="1:153" ht="15" customHeight="1" x14ac:dyDescent="0.25">
      <c r="A1586" s="33" t="s">
        <v>1769</v>
      </c>
      <c r="B1586" s="34"/>
      <c r="C1586" s="23"/>
      <c r="D1586" s="472"/>
      <c r="E1586" s="35">
        <f t="shared" si="54"/>
        <v>0</v>
      </c>
      <c r="F1586" s="201">
        <v>6873</v>
      </c>
      <c r="G1586" s="417"/>
      <c r="H1586" s="37" t="s">
        <v>1770</v>
      </c>
      <c r="I1586" s="38"/>
      <c r="J1586" s="202">
        <v>434.33</v>
      </c>
      <c r="K1586" s="39">
        <f t="shared" si="55"/>
        <v>0</v>
      </c>
      <c r="L1586" s="46" t="s">
        <v>788</v>
      </c>
      <c r="M1586" s="45" t="s">
        <v>1771</v>
      </c>
      <c r="N1586" s="46" t="s">
        <v>1769</v>
      </c>
      <c r="O1586" s="46" t="s">
        <v>28</v>
      </c>
      <c r="P1586" s="46" t="s">
        <v>38</v>
      </c>
      <c r="Q1586" s="47" t="s">
        <v>39</v>
      </c>
      <c r="R1586" s="47" t="s">
        <v>31</v>
      </c>
      <c r="S1586" s="139" t="s">
        <v>32</v>
      </c>
      <c r="T1586" s="139">
        <v>51</v>
      </c>
      <c r="U1586" s="139">
        <v>500</v>
      </c>
      <c r="V1586" s="139" t="s">
        <v>32</v>
      </c>
      <c r="W1586" s="426"/>
      <c r="X1586" s="153">
        <v>42005</v>
      </c>
      <c r="Y1586" s="34"/>
      <c r="Z1586" s="34"/>
      <c r="AA1586" s="34"/>
      <c r="AB1586" s="34"/>
      <c r="AC1586" s="34"/>
      <c r="AD1586" s="100"/>
      <c r="AF1586" s="210"/>
    </row>
    <row r="1587" spans="1:153" ht="15" customHeight="1" x14ac:dyDescent="0.25">
      <c r="A1587" s="33" t="s">
        <v>2266</v>
      </c>
      <c r="B1587" s="34"/>
      <c r="C1587" s="23"/>
      <c r="D1587" s="472"/>
      <c r="E1587" s="35">
        <f t="shared" si="54"/>
        <v>0</v>
      </c>
      <c r="F1587" s="201">
        <v>7070</v>
      </c>
      <c r="G1587" s="417"/>
      <c r="H1587" s="36" t="s">
        <v>2267</v>
      </c>
      <c r="I1587" s="38"/>
      <c r="J1587" s="202">
        <v>70.37</v>
      </c>
      <c r="K1587" s="39">
        <f t="shared" si="55"/>
        <v>0</v>
      </c>
      <c r="L1587" s="40" t="s">
        <v>502</v>
      </c>
      <c r="M1587" s="41" t="s">
        <v>2268</v>
      </c>
      <c r="N1587" s="40" t="s">
        <v>2266</v>
      </c>
      <c r="O1587" s="46" t="s">
        <v>2217</v>
      </c>
      <c r="P1587" s="40" t="s">
        <v>38</v>
      </c>
      <c r="Q1587" s="40" t="s">
        <v>39</v>
      </c>
      <c r="R1587" s="40" t="s">
        <v>31</v>
      </c>
      <c r="S1587" s="304" t="s">
        <v>41</v>
      </c>
      <c r="T1587" s="304">
        <v>12</v>
      </c>
      <c r="U1587" s="304">
        <v>2500</v>
      </c>
      <c r="V1587" s="304" t="s">
        <v>41</v>
      </c>
      <c r="W1587" s="422"/>
      <c r="X1587" s="43"/>
      <c r="Y1587" s="34"/>
      <c r="Z1587" s="34"/>
      <c r="AA1587" s="34"/>
      <c r="AB1587" s="34"/>
      <c r="AC1587" s="34"/>
      <c r="AD1587" s="100"/>
      <c r="AF1587" s="210"/>
      <c r="AK1587" s="140"/>
      <c r="AL1587" s="140"/>
      <c r="AM1587" s="140"/>
      <c r="AN1587" s="140"/>
      <c r="AO1587" s="140"/>
      <c r="AP1587" s="140"/>
      <c r="AQ1587" s="140"/>
      <c r="AR1587" s="140"/>
      <c r="AS1587" s="140"/>
      <c r="AT1587" s="140"/>
      <c r="AU1587" s="140"/>
      <c r="AV1587" s="140"/>
      <c r="AW1587" s="140"/>
      <c r="AX1587" s="140"/>
      <c r="AY1587" s="140"/>
      <c r="AZ1587" s="140"/>
      <c r="BA1587" s="140"/>
      <c r="BB1587" s="140"/>
      <c r="BC1587" s="140"/>
      <c r="BD1587" s="140"/>
      <c r="BE1587" s="140"/>
      <c r="BF1587" s="140"/>
      <c r="BG1587" s="140"/>
      <c r="BH1587" s="140"/>
      <c r="BI1587" s="140"/>
      <c r="BJ1587" s="140"/>
      <c r="BK1587" s="140"/>
      <c r="BL1587" s="140"/>
      <c r="BM1587" s="140"/>
      <c r="BN1587" s="140"/>
      <c r="BO1587" s="140"/>
      <c r="BP1587" s="140"/>
      <c r="BQ1587" s="140"/>
      <c r="BR1587" s="140"/>
      <c r="BS1587" s="140"/>
      <c r="BT1587" s="140"/>
      <c r="BU1587" s="140"/>
      <c r="BV1587" s="140"/>
      <c r="BW1587" s="140"/>
      <c r="BX1587" s="140"/>
      <c r="BY1587" s="140"/>
      <c r="BZ1587" s="140"/>
      <c r="CA1587" s="140"/>
      <c r="CB1587" s="140"/>
      <c r="CC1587" s="140"/>
      <c r="CD1587" s="140"/>
      <c r="CE1587" s="140"/>
      <c r="CF1587" s="140"/>
      <c r="CG1587" s="140"/>
      <c r="CH1587" s="140"/>
      <c r="CI1587" s="140"/>
      <c r="CJ1587" s="140"/>
      <c r="CK1587" s="140"/>
      <c r="CL1587" s="140"/>
      <c r="CM1587" s="140"/>
      <c r="CN1587" s="140"/>
      <c r="CO1587" s="140"/>
      <c r="CP1587" s="140"/>
      <c r="CQ1587" s="140"/>
      <c r="CR1587" s="140"/>
      <c r="CS1587" s="140"/>
      <c r="CT1587" s="140"/>
      <c r="CU1587" s="140"/>
      <c r="CV1587" s="140"/>
      <c r="CW1587" s="140"/>
      <c r="CX1587" s="140"/>
      <c r="CY1587" s="140"/>
      <c r="CZ1587" s="140"/>
      <c r="DA1587" s="140"/>
      <c r="DB1587" s="140"/>
      <c r="DC1587" s="140"/>
      <c r="DD1587" s="140"/>
      <c r="DE1587" s="140"/>
      <c r="DF1587" s="140"/>
      <c r="DG1587" s="140"/>
      <c r="DH1587" s="140"/>
      <c r="DI1587" s="140"/>
      <c r="DJ1587" s="140"/>
      <c r="DK1587" s="140"/>
      <c r="DL1587" s="140"/>
      <c r="DM1587" s="140"/>
      <c r="DN1587" s="140"/>
      <c r="DO1587" s="140"/>
      <c r="DP1587" s="140"/>
      <c r="DQ1587" s="140"/>
      <c r="DR1587" s="140"/>
      <c r="DS1587" s="140"/>
      <c r="DT1587" s="140"/>
      <c r="DU1587" s="140"/>
      <c r="DV1587" s="140"/>
      <c r="DW1587" s="140"/>
      <c r="DX1587" s="140"/>
      <c r="DY1587" s="140"/>
      <c r="DZ1587" s="140"/>
      <c r="EA1587" s="140"/>
      <c r="EB1587" s="140"/>
      <c r="EC1587" s="140"/>
      <c r="ED1587" s="140"/>
      <c r="EE1587" s="140"/>
      <c r="EF1587" s="140"/>
      <c r="EG1587" s="140"/>
      <c r="EH1587" s="140"/>
      <c r="EI1587" s="140"/>
      <c r="EJ1587" s="140"/>
      <c r="EK1587" s="140"/>
      <c r="EL1587" s="140"/>
      <c r="EM1587" s="140"/>
      <c r="EN1587" s="140"/>
      <c r="EO1587" s="140"/>
      <c r="EP1587" s="140"/>
      <c r="EQ1587" s="140"/>
      <c r="ER1587" s="140"/>
      <c r="ES1587" s="140"/>
      <c r="ET1587" s="140"/>
      <c r="EW1587" s="140"/>
    </row>
    <row r="1588" spans="1:153" ht="15" customHeight="1" x14ac:dyDescent="0.25">
      <c r="A1588" s="33" t="s">
        <v>10398</v>
      </c>
      <c r="B1588" s="34"/>
      <c r="C1588" s="23"/>
      <c r="D1588" s="472"/>
      <c r="E1588" s="35">
        <f t="shared" si="54"/>
        <v>0</v>
      </c>
      <c r="F1588" s="201">
        <v>2028</v>
      </c>
      <c r="G1588" s="417"/>
      <c r="H1588" s="36" t="s">
        <v>10437</v>
      </c>
      <c r="I1588" s="102"/>
      <c r="J1588" s="202">
        <v>189.54</v>
      </c>
      <c r="K1588" s="39">
        <f t="shared" si="55"/>
        <v>0</v>
      </c>
      <c r="L1588" s="40" t="s">
        <v>268</v>
      </c>
      <c r="M1588" s="41">
        <v>1092014</v>
      </c>
      <c r="N1588" s="40" t="s">
        <v>10398</v>
      </c>
      <c r="O1588" s="46" t="s">
        <v>3352</v>
      </c>
      <c r="P1588" s="40" t="s">
        <v>154</v>
      </c>
      <c r="Q1588" s="40" t="s">
        <v>155</v>
      </c>
      <c r="R1588" s="40" t="s">
        <v>31</v>
      </c>
      <c r="S1588" s="304" t="s">
        <v>41</v>
      </c>
      <c r="T1588" s="304">
        <v>12</v>
      </c>
      <c r="U1588" s="304">
        <v>2500</v>
      </c>
      <c r="V1588" s="304" t="s">
        <v>41</v>
      </c>
      <c r="W1588" s="429"/>
      <c r="X1588" s="191" t="s">
        <v>10471</v>
      </c>
      <c r="Y1588" s="34"/>
      <c r="Z1588" s="34"/>
      <c r="AA1588" s="34"/>
      <c r="AB1588" s="34"/>
      <c r="AC1588" s="34"/>
      <c r="AD1588" s="100"/>
      <c r="AE1588" s="140"/>
      <c r="AF1588" s="210"/>
      <c r="AG1588" s="140"/>
      <c r="AH1588" s="100"/>
      <c r="AI1588" s="100"/>
      <c r="AJ1588" s="100"/>
      <c r="AK1588" s="140"/>
      <c r="AL1588" s="140"/>
      <c r="AM1588" s="140"/>
      <c r="AN1588" s="140"/>
      <c r="AO1588" s="140"/>
      <c r="AP1588" s="140"/>
      <c r="AQ1588" s="140"/>
      <c r="AR1588" s="140"/>
      <c r="AS1588" s="140"/>
      <c r="AT1588" s="140"/>
      <c r="AU1588" s="140"/>
      <c r="AV1588" s="140"/>
      <c r="AW1588" s="140"/>
      <c r="AX1588" s="140"/>
      <c r="AY1588" s="140"/>
      <c r="AZ1588" s="140"/>
      <c r="BA1588" s="140"/>
      <c r="BB1588" s="140"/>
      <c r="BC1588" s="140"/>
      <c r="BD1588" s="140"/>
      <c r="BE1588" s="140"/>
      <c r="BF1588" s="140"/>
      <c r="BG1588" s="140"/>
      <c r="BH1588" s="140"/>
      <c r="BI1588" s="140"/>
      <c r="BJ1588" s="140"/>
      <c r="BK1588" s="140"/>
      <c r="BL1588" s="140"/>
      <c r="BM1588" s="140"/>
      <c r="BN1588" s="140"/>
      <c r="BO1588" s="140"/>
      <c r="BP1588" s="140"/>
      <c r="BQ1588" s="140"/>
      <c r="BR1588" s="140"/>
      <c r="BS1588" s="140"/>
      <c r="BT1588" s="140"/>
      <c r="BU1588" s="140"/>
      <c r="BV1588" s="140"/>
      <c r="BW1588" s="140"/>
      <c r="BX1588" s="140"/>
      <c r="BY1588" s="140"/>
      <c r="BZ1588" s="140"/>
      <c r="CA1588" s="140"/>
      <c r="CB1588" s="140"/>
      <c r="CC1588" s="140"/>
      <c r="CD1588" s="140"/>
      <c r="CE1588" s="140"/>
      <c r="CF1588" s="140"/>
      <c r="CG1588" s="140"/>
      <c r="CH1588" s="140"/>
      <c r="CI1588" s="140"/>
      <c r="CJ1588" s="140"/>
      <c r="CK1588" s="140"/>
      <c r="CL1588" s="140"/>
      <c r="CM1588" s="140"/>
      <c r="CN1588" s="140"/>
      <c r="CO1588" s="140"/>
      <c r="CP1588" s="140"/>
      <c r="CQ1588" s="140"/>
      <c r="CR1588" s="140"/>
      <c r="CS1588" s="140"/>
      <c r="CT1588" s="140"/>
      <c r="CU1588" s="140"/>
      <c r="CV1588" s="140"/>
      <c r="CW1588" s="140"/>
      <c r="CX1588" s="140"/>
      <c r="CY1588" s="140"/>
      <c r="CZ1588" s="140"/>
      <c r="DA1588" s="140"/>
      <c r="DB1588" s="140"/>
      <c r="DC1588" s="140"/>
      <c r="DD1588" s="140"/>
      <c r="DE1588" s="140"/>
      <c r="DF1588" s="140"/>
      <c r="DG1588" s="140"/>
      <c r="DH1588" s="140"/>
      <c r="DI1588" s="140"/>
      <c r="DJ1588" s="140"/>
      <c r="DK1588" s="140"/>
      <c r="DL1588" s="140"/>
      <c r="DM1588" s="140"/>
      <c r="DN1588" s="140"/>
      <c r="DO1588" s="140"/>
      <c r="DP1588" s="140"/>
      <c r="DQ1588" s="140"/>
      <c r="DR1588" s="140"/>
      <c r="DS1588" s="140"/>
      <c r="DT1588" s="140"/>
      <c r="DU1588" s="140"/>
      <c r="DV1588" s="140"/>
      <c r="DW1588" s="140"/>
      <c r="DX1588" s="140"/>
      <c r="DY1588" s="140"/>
      <c r="DZ1588" s="140"/>
      <c r="EA1588" s="140"/>
      <c r="EB1588" s="140"/>
      <c r="EC1588" s="140"/>
      <c r="ED1588" s="140"/>
      <c r="EE1588" s="140"/>
      <c r="EF1588" s="140"/>
      <c r="EG1588" s="140"/>
      <c r="EH1588" s="140"/>
      <c r="EI1588" s="140"/>
      <c r="EJ1588" s="140"/>
      <c r="EK1588" s="140"/>
      <c r="EL1588" s="140"/>
      <c r="EM1588" s="140"/>
      <c r="EN1588" s="140"/>
      <c r="EO1588" s="140"/>
      <c r="EP1588" s="140"/>
      <c r="EQ1588" s="140"/>
      <c r="ER1588" s="140"/>
      <c r="ES1588" s="140"/>
      <c r="ET1588" s="140"/>
      <c r="EW1588" s="140"/>
    </row>
    <row r="1589" spans="1:153" ht="15" customHeight="1" x14ac:dyDescent="0.25">
      <c r="A1589" s="33" t="s">
        <v>3176</v>
      </c>
      <c r="B1589" s="34"/>
      <c r="C1589" s="34"/>
      <c r="D1589" s="472"/>
      <c r="E1589" s="35">
        <f t="shared" si="54"/>
        <v>0</v>
      </c>
      <c r="F1589" s="201">
        <v>32516</v>
      </c>
      <c r="G1589" s="417"/>
      <c r="H1589" s="36" t="s">
        <v>3177</v>
      </c>
      <c r="I1589" s="38"/>
      <c r="J1589" s="202">
        <v>5.39</v>
      </c>
      <c r="K1589" s="39">
        <f t="shared" si="55"/>
        <v>0</v>
      </c>
      <c r="L1589" s="40" t="s">
        <v>292</v>
      </c>
      <c r="M1589" s="41" t="s">
        <v>3178</v>
      </c>
      <c r="N1589" s="40" t="s">
        <v>3176</v>
      </c>
      <c r="O1589" s="46" t="s">
        <v>74</v>
      </c>
      <c r="P1589" s="40" t="s">
        <v>116</v>
      </c>
      <c r="Q1589" s="40" t="s">
        <v>39</v>
      </c>
      <c r="R1589" s="40" t="s">
        <v>31</v>
      </c>
      <c r="S1589" s="304" t="s">
        <v>9537</v>
      </c>
      <c r="T1589" s="304">
        <v>1</v>
      </c>
      <c r="U1589" s="304">
        <v>2500</v>
      </c>
      <c r="V1589" s="304" t="s">
        <v>41</v>
      </c>
      <c r="W1589" s="422"/>
      <c r="X1589" s="43" t="s">
        <v>33</v>
      </c>
      <c r="Y1589" s="34"/>
      <c r="Z1589" s="34"/>
      <c r="AA1589" s="34"/>
      <c r="AB1589" s="34"/>
      <c r="AC1589" s="34"/>
      <c r="AD1589" s="100"/>
      <c r="AF1589" s="210"/>
      <c r="AJ1589" s="100"/>
      <c r="AK1589" s="140"/>
      <c r="AL1589" s="140"/>
      <c r="AM1589" s="140"/>
      <c r="AN1589" s="140"/>
      <c r="AO1589" s="140"/>
      <c r="AP1589" s="140"/>
      <c r="AQ1589" s="140"/>
      <c r="AR1589" s="140"/>
      <c r="AS1589" s="140"/>
      <c r="AT1589" s="140"/>
      <c r="AU1589" s="140"/>
      <c r="AV1589" s="140"/>
      <c r="AW1589" s="140"/>
      <c r="AX1589" s="140"/>
      <c r="AY1589" s="140"/>
      <c r="AZ1589" s="140"/>
      <c r="BA1589" s="140"/>
      <c r="BB1589" s="140"/>
      <c r="BC1589" s="140"/>
      <c r="BD1589" s="140"/>
      <c r="BE1589" s="140"/>
      <c r="BF1589" s="140"/>
      <c r="BG1589" s="140"/>
      <c r="BH1589" s="140"/>
      <c r="BI1589" s="140"/>
      <c r="BJ1589" s="140"/>
      <c r="BK1589" s="140"/>
      <c r="BL1589" s="140"/>
      <c r="BM1589" s="140"/>
      <c r="BN1589" s="140"/>
      <c r="BO1589" s="140"/>
      <c r="BP1589" s="140"/>
      <c r="BQ1589" s="140"/>
      <c r="BR1589" s="140"/>
      <c r="BS1589" s="140"/>
      <c r="BT1589" s="140"/>
      <c r="BU1589" s="140"/>
      <c r="BV1589" s="140"/>
      <c r="BW1589" s="140"/>
      <c r="BX1589" s="140"/>
      <c r="BY1589" s="140"/>
      <c r="BZ1589" s="140"/>
      <c r="CA1589" s="140"/>
      <c r="CB1589" s="140"/>
      <c r="CC1589" s="140"/>
      <c r="CD1589" s="140"/>
      <c r="CE1589" s="140"/>
      <c r="CF1589" s="140"/>
      <c r="CG1589" s="140"/>
      <c r="CH1589" s="140"/>
      <c r="CI1589" s="140"/>
      <c r="CJ1589" s="140"/>
      <c r="CK1589" s="140"/>
      <c r="CL1589" s="140"/>
      <c r="CM1589" s="140"/>
      <c r="CN1589" s="140"/>
      <c r="CO1589" s="140"/>
      <c r="CP1589" s="140"/>
      <c r="CQ1589" s="140"/>
      <c r="CR1589" s="140"/>
      <c r="CS1589" s="140"/>
      <c r="CT1589" s="140"/>
      <c r="CU1589" s="140"/>
      <c r="CV1589" s="140"/>
      <c r="CW1589" s="140"/>
      <c r="CX1589" s="140"/>
      <c r="CY1589" s="140"/>
      <c r="CZ1589" s="140"/>
      <c r="DA1589" s="140"/>
      <c r="DB1589" s="140"/>
      <c r="DC1589" s="140"/>
      <c r="DD1589" s="140"/>
      <c r="DE1589" s="140"/>
      <c r="DF1589" s="140"/>
      <c r="DG1589" s="140"/>
      <c r="DH1589" s="140"/>
      <c r="DI1589" s="140"/>
      <c r="DJ1589" s="140"/>
      <c r="DK1589" s="140"/>
      <c r="DL1589" s="140"/>
      <c r="DM1589" s="140"/>
      <c r="DN1589" s="140"/>
      <c r="DO1589" s="140"/>
      <c r="DP1589" s="140"/>
      <c r="DQ1589" s="140"/>
      <c r="DR1589" s="140"/>
      <c r="DS1589" s="140"/>
      <c r="DT1589" s="140"/>
      <c r="DU1589" s="140"/>
      <c r="DV1589" s="140"/>
      <c r="DW1589" s="140"/>
      <c r="DX1589" s="140"/>
      <c r="DY1589" s="140"/>
      <c r="DZ1589" s="140"/>
      <c r="EA1589" s="140"/>
      <c r="EB1589" s="140"/>
      <c r="EC1589" s="140"/>
      <c r="ED1589" s="140"/>
      <c r="EE1589" s="140"/>
      <c r="EF1589" s="140"/>
      <c r="EG1589" s="140"/>
      <c r="EH1589" s="140"/>
      <c r="EI1589" s="140"/>
      <c r="EJ1589" s="140"/>
      <c r="EK1589" s="140"/>
      <c r="EL1589" s="140"/>
      <c r="EM1589" s="140"/>
      <c r="EN1589" s="140"/>
      <c r="EO1589" s="140"/>
      <c r="EP1589" s="140"/>
      <c r="EQ1589" s="140"/>
      <c r="ER1589" s="140"/>
      <c r="ES1589" s="140"/>
      <c r="ET1589" s="140"/>
      <c r="EW1589" s="140"/>
    </row>
    <row r="1590" spans="1:153" ht="15" customHeight="1" x14ac:dyDescent="0.25">
      <c r="A1590" s="33" t="s">
        <v>10400</v>
      </c>
      <c r="B1590" s="34"/>
      <c r="C1590" s="23"/>
      <c r="D1590" s="472"/>
      <c r="E1590" s="35">
        <f t="shared" si="54"/>
        <v>0</v>
      </c>
      <c r="F1590" s="201">
        <v>2768</v>
      </c>
      <c r="G1590" s="417"/>
      <c r="H1590" s="36" t="s">
        <v>10439</v>
      </c>
      <c r="I1590" s="102"/>
      <c r="J1590" s="202">
        <v>157.94999999999999</v>
      </c>
      <c r="K1590" s="39">
        <f t="shared" si="55"/>
        <v>0</v>
      </c>
      <c r="L1590" s="40" t="s">
        <v>268</v>
      </c>
      <c r="M1590" s="41">
        <v>20150107</v>
      </c>
      <c r="N1590" s="40" t="s">
        <v>10400</v>
      </c>
      <c r="O1590" s="46" t="s">
        <v>407</v>
      </c>
      <c r="P1590" s="40" t="s">
        <v>154</v>
      </c>
      <c r="Q1590" s="40" t="s">
        <v>155</v>
      </c>
      <c r="R1590" s="40" t="s">
        <v>31</v>
      </c>
      <c r="S1590" s="304" t="s">
        <v>41</v>
      </c>
      <c r="T1590" s="304">
        <v>12</v>
      </c>
      <c r="U1590" s="304">
        <v>2500</v>
      </c>
      <c r="V1590" s="304" t="s">
        <v>41</v>
      </c>
      <c r="W1590" s="429"/>
      <c r="X1590" s="191" t="s">
        <v>10471</v>
      </c>
      <c r="Y1590" s="34"/>
      <c r="Z1590" s="34"/>
      <c r="AA1590" s="34"/>
      <c r="AB1590" s="34"/>
      <c r="AC1590" s="34"/>
      <c r="AD1590" s="100"/>
      <c r="AE1590" s="140"/>
      <c r="AF1590" s="210"/>
      <c r="AG1590" s="140"/>
      <c r="AH1590" s="100"/>
      <c r="AI1590" s="100"/>
      <c r="AJ1590" s="100"/>
    </row>
    <row r="1591" spans="1:153" ht="15" customHeight="1" x14ac:dyDescent="0.25">
      <c r="A1591" s="33" t="s">
        <v>1772</v>
      </c>
      <c r="B1591" s="34"/>
      <c r="C1591" s="23"/>
      <c r="D1591" s="472"/>
      <c r="E1591" s="35">
        <f t="shared" si="54"/>
        <v>0</v>
      </c>
      <c r="F1591" s="201">
        <v>4441</v>
      </c>
      <c r="G1591" s="417"/>
      <c r="H1591" s="36" t="s">
        <v>1773</v>
      </c>
      <c r="I1591" s="38"/>
      <c r="J1591" s="202">
        <v>74.5</v>
      </c>
      <c r="K1591" s="39">
        <f t="shared" si="55"/>
        <v>0</v>
      </c>
      <c r="L1591" s="40" t="s">
        <v>1774</v>
      </c>
      <c r="M1591" s="41" t="s">
        <v>1775</v>
      </c>
      <c r="N1591" s="40" t="s">
        <v>1772</v>
      </c>
      <c r="O1591" s="46" t="s">
        <v>28</v>
      </c>
      <c r="P1591" s="40" t="s">
        <v>97</v>
      </c>
      <c r="Q1591" s="40" t="s">
        <v>98</v>
      </c>
      <c r="R1591" s="40" t="s">
        <v>31</v>
      </c>
      <c r="S1591" s="304" t="s">
        <v>41</v>
      </c>
      <c r="T1591" s="306">
        <v>12</v>
      </c>
      <c r="U1591" s="304">
        <v>2500</v>
      </c>
      <c r="V1591" s="304" t="s">
        <v>41</v>
      </c>
      <c r="W1591" s="421" t="s">
        <v>1776</v>
      </c>
      <c r="X1591" s="43"/>
      <c r="Y1591" s="34"/>
      <c r="Z1591" s="34"/>
      <c r="AA1591" s="34"/>
      <c r="AB1591" s="34"/>
      <c r="AC1591" s="34"/>
      <c r="AD1591" s="100"/>
      <c r="AF1591" s="210"/>
    </row>
    <row r="1592" spans="1:153" ht="15" customHeight="1" x14ac:dyDescent="0.25">
      <c r="A1592" s="33" t="s">
        <v>1777</v>
      </c>
      <c r="B1592" s="34"/>
      <c r="C1592" s="23"/>
      <c r="D1592" s="472"/>
      <c r="E1592" s="35">
        <f t="shared" si="54"/>
        <v>0</v>
      </c>
      <c r="F1592" s="201">
        <v>2609</v>
      </c>
      <c r="G1592" s="417"/>
      <c r="H1592" s="36" t="s">
        <v>1778</v>
      </c>
      <c r="I1592" s="38"/>
      <c r="J1592" s="202">
        <v>35.97</v>
      </c>
      <c r="K1592" s="39">
        <f t="shared" si="55"/>
        <v>0</v>
      </c>
      <c r="L1592" s="40" t="s">
        <v>780</v>
      </c>
      <c r="M1592" s="41" t="s">
        <v>1779</v>
      </c>
      <c r="N1592" s="40" t="s">
        <v>1777</v>
      </c>
      <c r="O1592" s="46" t="s">
        <v>28</v>
      </c>
      <c r="P1592" s="40" t="s">
        <v>107</v>
      </c>
      <c r="Q1592" s="40" t="s">
        <v>39</v>
      </c>
      <c r="R1592" s="40" t="s">
        <v>31</v>
      </c>
      <c r="S1592" s="304" t="s">
        <v>41</v>
      </c>
      <c r="T1592" s="304">
        <v>12</v>
      </c>
      <c r="U1592" s="304">
        <v>2500</v>
      </c>
      <c r="V1592" s="304" t="s">
        <v>41</v>
      </c>
      <c r="W1592" s="421" t="s">
        <v>472</v>
      </c>
      <c r="X1592" s="43"/>
      <c r="Y1592" s="34"/>
      <c r="Z1592" s="34"/>
      <c r="AA1592" s="34"/>
      <c r="AB1592" s="34"/>
      <c r="AC1592" s="34"/>
      <c r="AD1592" s="100"/>
      <c r="AF1592" s="210"/>
      <c r="AK1592" s="100"/>
      <c r="AL1592" s="100"/>
      <c r="AM1592" s="100"/>
      <c r="AN1592" s="100"/>
      <c r="AO1592" s="100"/>
      <c r="AP1592" s="100"/>
      <c r="AQ1592" s="100"/>
      <c r="AR1592" s="100"/>
      <c r="AS1592" s="100"/>
      <c r="AT1592" s="100"/>
      <c r="AU1592" s="100"/>
      <c r="AV1592" s="100"/>
      <c r="AW1592" s="100"/>
      <c r="AX1592" s="100"/>
      <c r="AY1592" s="100"/>
      <c r="AZ1592" s="100"/>
      <c r="BA1592" s="100"/>
      <c r="BB1592" s="100"/>
      <c r="BC1592" s="100"/>
      <c r="BD1592" s="100"/>
      <c r="BE1592" s="100"/>
      <c r="BF1592" s="100"/>
      <c r="BG1592" s="100"/>
      <c r="BH1592" s="100"/>
      <c r="BI1592" s="100"/>
      <c r="BJ1592" s="100"/>
      <c r="BK1592" s="100"/>
      <c r="BL1592" s="100"/>
      <c r="BM1592" s="100"/>
      <c r="BN1592" s="100"/>
      <c r="BO1592" s="100"/>
      <c r="BP1592" s="100"/>
      <c r="BQ1592" s="100"/>
      <c r="BR1592" s="100"/>
      <c r="BS1592" s="100"/>
      <c r="BT1592" s="100"/>
      <c r="BU1592" s="100"/>
      <c r="BV1592" s="100"/>
      <c r="BW1592" s="100"/>
      <c r="BX1592" s="100"/>
      <c r="BY1592" s="100"/>
      <c r="BZ1592" s="100"/>
      <c r="CA1592" s="100"/>
      <c r="CB1592" s="100"/>
      <c r="CC1592" s="100"/>
      <c r="CD1592" s="100"/>
      <c r="CE1592" s="100"/>
      <c r="CF1592" s="100"/>
      <c r="CG1592" s="100"/>
      <c r="CH1592" s="100"/>
      <c r="CI1592" s="100"/>
      <c r="CJ1592" s="100"/>
      <c r="CK1592" s="100"/>
      <c r="CL1592" s="100"/>
      <c r="CM1592" s="100"/>
      <c r="CN1592" s="100"/>
      <c r="CO1592" s="100"/>
      <c r="CP1592" s="100"/>
      <c r="CQ1592" s="100"/>
      <c r="CR1592" s="100"/>
      <c r="CS1592" s="100"/>
      <c r="CT1592" s="100"/>
      <c r="CU1592" s="100"/>
      <c r="CV1592" s="100"/>
      <c r="CW1592" s="100"/>
      <c r="CX1592" s="100"/>
      <c r="CY1592" s="100"/>
      <c r="CZ1592" s="100"/>
      <c r="DA1592" s="100"/>
      <c r="DB1592" s="100"/>
      <c r="DC1592" s="100"/>
      <c r="DD1592" s="100"/>
      <c r="DE1592" s="100"/>
      <c r="DF1592" s="100"/>
      <c r="DG1592" s="100"/>
      <c r="DH1592" s="100"/>
      <c r="DI1592" s="100"/>
      <c r="DJ1592" s="100"/>
      <c r="DK1592" s="100"/>
      <c r="DL1592" s="100"/>
      <c r="DM1592" s="100"/>
      <c r="DN1592" s="100"/>
      <c r="DO1592" s="100"/>
      <c r="DP1592" s="100"/>
      <c r="DQ1592" s="100"/>
      <c r="DR1592" s="100"/>
      <c r="DS1592" s="100"/>
      <c r="DT1592" s="100"/>
      <c r="DU1592" s="100"/>
      <c r="DV1592" s="100"/>
      <c r="DW1592" s="100"/>
      <c r="DX1592" s="100"/>
      <c r="DY1592" s="100"/>
      <c r="DZ1592" s="100"/>
      <c r="EA1592" s="100"/>
      <c r="EB1592" s="100"/>
      <c r="EC1592" s="100"/>
      <c r="ED1592" s="100"/>
      <c r="EE1592" s="100"/>
      <c r="EF1592" s="100"/>
      <c r="EG1592" s="100"/>
      <c r="EH1592" s="100"/>
      <c r="EI1592" s="100"/>
      <c r="EJ1592" s="100"/>
      <c r="EK1592" s="100"/>
      <c r="EL1592" s="100"/>
      <c r="EM1592" s="100"/>
      <c r="EN1592" s="100"/>
      <c r="EO1592" s="100"/>
      <c r="EP1592" s="100"/>
      <c r="EQ1592" s="100"/>
      <c r="ER1592" s="100"/>
      <c r="ES1592" s="100"/>
      <c r="ET1592" s="100"/>
      <c r="EU1592" s="100"/>
      <c r="EV1592" s="100"/>
      <c r="EW1592" s="100"/>
    </row>
    <row r="1593" spans="1:153" ht="15" customHeight="1" x14ac:dyDescent="0.25">
      <c r="A1593" s="33" t="s">
        <v>1780</v>
      </c>
      <c r="B1593" s="34"/>
      <c r="C1593" s="23"/>
      <c r="D1593" s="472"/>
      <c r="E1593" s="35">
        <f t="shared" si="54"/>
        <v>0</v>
      </c>
      <c r="F1593" s="201">
        <v>3217</v>
      </c>
      <c r="G1593" s="417"/>
      <c r="H1593" s="36" t="s">
        <v>1781</v>
      </c>
      <c r="I1593" s="38"/>
      <c r="J1593" s="202">
        <v>51.88</v>
      </c>
      <c r="K1593" s="39">
        <f t="shared" si="55"/>
        <v>0</v>
      </c>
      <c r="L1593" s="40" t="s">
        <v>1774</v>
      </c>
      <c r="M1593" s="41" t="s">
        <v>1782</v>
      </c>
      <c r="N1593" s="40" t="s">
        <v>1780</v>
      </c>
      <c r="O1593" s="46" t="s">
        <v>28</v>
      </c>
      <c r="P1593" s="40" t="s">
        <v>116</v>
      </c>
      <c r="Q1593" s="40" t="s">
        <v>39</v>
      </c>
      <c r="R1593" s="40" t="s">
        <v>31</v>
      </c>
      <c r="S1593" s="304" t="s">
        <v>41</v>
      </c>
      <c r="T1593" s="304">
        <v>12</v>
      </c>
      <c r="U1593" s="304">
        <v>2500</v>
      </c>
      <c r="V1593" s="304" t="s">
        <v>41</v>
      </c>
      <c r="W1593" s="421" t="s">
        <v>1783</v>
      </c>
      <c r="X1593" s="43"/>
      <c r="Y1593" s="34"/>
      <c r="Z1593" s="34"/>
      <c r="AA1593" s="34"/>
      <c r="AB1593" s="34"/>
      <c r="AC1593" s="34"/>
      <c r="AD1593" s="100"/>
      <c r="AF1593" s="210"/>
    </row>
    <row r="1594" spans="1:153" ht="15" customHeight="1" x14ac:dyDescent="0.25">
      <c r="A1594" s="33" t="s">
        <v>9239</v>
      </c>
      <c r="B1594" s="34"/>
      <c r="C1594" s="156"/>
      <c r="D1594" s="472"/>
      <c r="E1594" s="35">
        <f t="shared" si="54"/>
        <v>0</v>
      </c>
      <c r="F1594" s="201">
        <v>8876</v>
      </c>
      <c r="G1594" s="417"/>
      <c r="H1594" s="101" t="s">
        <v>9181</v>
      </c>
      <c r="I1594" s="97"/>
      <c r="J1594" s="202">
        <v>44.97</v>
      </c>
      <c r="K1594" s="39">
        <f t="shared" si="55"/>
        <v>0</v>
      </c>
      <c r="L1594" s="107" t="s">
        <v>9291</v>
      </c>
      <c r="M1594" s="106">
        <v>11582104</v>
      </c>
      <c r="N1594" s="107" t="s">
        <v>9239</v>
      </c>
      <c r="O1594" s="107" t="s">
        <v>2719</v>
      </c>
      <c r="P1594" s="107" t="s">
        <v>111</v>
      </c>
      <c r="Q1594" s="107" t="s">
        <v>67</v>
      </c>
      <c r="R1594" s="107" t="s">
        <v>31</v>
      </c>
      <c r="S1594" s="133" t="s">
        <v>46</v>
      </c>
      <c r="T1594" s="133">
        <v>8</v>
      </c>
      <c r="U1594" s="133">
        <v>2500</v>
      </c>
      <c r="V1594" s="133" t="s">
        <v>41</v>
      </c>
      <c r="W1594" s="428"/>
      <c r="X1594" s="164" t="s">
        <v>9149</v>
      </c>
      <c r="Y1594" s="149"/>
      <c r="Z1594" s="149"/>
      <c r="AA1594" s="149"/>
      <c r="AB1594" s="149"/>
      <c r="AC1594" s="149"/>
      <c r="AD1594" s="100"/>
      <c r="AF1594" s="210"/>
      <c r="AJ1594" s="100"/>
    </row>
    <row r="1595" spans="1:153" ht="15" customHeight="1" x14ac:dyDescent="0.25">
      <c r="A1595" s="33" t="s">
        <v>11182</v>
      </c>
      <c r="B1595" s="34"/>
      <c r="C1595" s="23"/>
      <c r="D1595" s="472"/>
      <c r="E1595" s="35">
        <f t="shared" si="54"/>
        <v>0</v>
      </c>
      <c r="F1595" s="201">
        <v>33643</v>
      </c>
      <c r="G1595" s="417"/>
      <c r="H1595" s="36" t="s">
        <v>11219</v>
      </c>
      <c r="I1595" s="102"/>
      <c r="J1595" s="202">
        <v>81.430000000000007</v>
      </c>
      <c r="K1595" s="39">
        <f t="shared" si="55"/>
        <v>0</v>
      </c>
      <c r="L1595" s="40" t="s">
        <v>262</v>
      </c>
      <c r="M1595" s="41" t="s">
        <v>11251</v>
      </c>
      <c r="N1595" s="40" t="s">
        <v>11182</v>
      </c>
      <c r="O1595" s="46" t="s">
        <v>2278</v>
      </c>
      <c r="P1595" s="40" t="s">
        <v>38</v>
      </c>
      <c r="Q1595" s="40" t="s">
        <v>39</v>
      </c>
      <c r="R1595" s="40" t="s">
        <v>31</v>
      </c>
      <c r="S1595" s="304" t="s">
        <v>41</v>
      </c>
      <c r="T1595" s="304">
        <v>12</v>
      </c>
      <c r="U1595" s="304">
        <v>2500</v>
      </c>
      <c r="V1595" s="304" t="s">
        <v>41</v>
      </c>
      <c r="W1595" s="422"/>
      <c r="X1595" s="191" t="s">
        <v>11265</v>
      </c>
      <c r="Y1595" s="34"/>
      <c r="Z1595" s="34"/>
      <c r="AA1595" s="34"/>
      <c r="AB1595" s="34"/>
      <c r="AC1595" s="34"/>
      <c r="AD1595" s="100"/>
      <c r="AF1595" s="210"/>
      <c r="AH1595" s="140"/>
      <c r="AI1595" s="140"/>
    </row>
    <row r="1596" spans="1:153" ht="15" customHeight="1" x14ac:dyDescent="0.25">
      <c r="A1596" s="33" t="s">
        <v>2636</v>
      </c>
      <c r="B1596" s="34"/>
      <c r="C1596" s="23"/>
      <c r="D1596" s="472"/>
      <c r="E1596" s="35">
        <f t="shared" si="54"/>
        <v>0</v>
      </c>
      <c r="F1596" s="201">
        <v>1385</v>
      </c>
      <c r="G1596" s="417"/>
      <c r="H1596" s="36" t="s">
        <v>2637</v>
      </c>
      <c r="I1596" s="38"/>
      <c r="J1596" s="202">
        <v>86.52</v>
      </c>
      <c r="K1596" s="39">
        <f t="shared" si="55"/>
        <v>0</v>
      </c>
      <c r="L1596" s="40" t="s">
        <v>315</v>
      </c>
      <c r="M1596" s="41" t="s">
        <v>2638</v>
      </c>
      <c r="N1596" s="40" t="s">
        <v>2636</v>
      </c>
      <c r="O1596" s="46" t="s">
        <v>2278</v>
      </c>
      <c r="P1596" s="40" t="s">
        <v>116</v>
      </c>
      <c r="Q1596" s="40" t="s">
        <v>39</v>
      </c>
      <c r="R1596" s="40" t="s">
        <v>31</v>
      </c>
      <c r="S1596" s="304" t="s">
        <v>41</v>
      </c>
      <c r="T1596" s="304">
        <v>12</v>
      </c>
      <c r="U1596" s="304">
        <v>2500</v>
      </c>
      <c r="V1596" s="304" t="s">
        <v>41</v>
      </c>
      <c r="W1596" s="422"/>
      <c r="X1596" s="43">
        <v>41817</v>
      </c>
      <c r="Y1596" s="34"/>
      <c r="Z1596" s="34"/>
      <c r="AA1596" s="34"/>
      <c r="AB1596" s="34"/>
      <c r="AC1596" s="34"/>
      <c r="AD1596" s="100"/>
      <c r="AF1596" s="210"/>
      <c r="AJ1596" s="100"/>
    </row>
    <row r="1597" spans="1:153" ht="15" customHeight="1" x14ac:dyDescent="0.25">
      <c r="A1597" s="33" t="s">
        <v>4252</v>
      </c>
      <c r="B1597" s="34"/>
      <c r="C1597" s="23"/>
      <c r="D1597" s="472"/>
      <c r="E1597" s="35">
        <f t="shared" si="54"/>
        <v>0</v>
      </c>
      <c r="F1597" s="201">
        <v>7098</v>
      </c>
      <c r="G1597" s="417"/>
      <c r="H1597" s="36" t="s">
        <v>4253</v>
      </c>
      <c r="I1597" s="38"/>
      <c r="J1597" s="202">
        <v>81.430000000000007</v>
      </c>
      <c r="K1597" s="39">
        <f t="shared" si="55"/>
        <v>0</v>
      </c>
      <c r="L1597" s="40" t="s">
        <v>1655</v>
      </c>
      <c r="M1597" s="41" t="s">
        <v>4254</v>
      </c>
      <c r="N1597" s="40" t="s">
        <v>4252</v>
      </c>
      <c r="O1597" s="46" t="s">
        <v>65</v>
      </c>
      <c r="P1597" s="40" t="s">
        <v>38</v>
      </c>
      <c r="Q1597" s="40" t="s">
        <v>39</v>
      </c>
      <c r="R1597" s="40" t="s">
        <v>31</v>
      </c>
      <c r="S1597" s="304" t="s">
        <v>32</v>
      </c>
      <c r="T1597" s="304">
        <v>52</v>
      </c>
      <c r="U1597" s="304">
        <v>2500</v>
      </c>
      <c r="V1597" s="304" t="s">
        <v>32</v>
      </c>
      <c r="W1597" s="422"/>
      <c r="X1597" s="43">
        <v>41682</v>
      </c>
      <c r="Y1597" s="34"/>
      <c r="Z1597" s="34"/>
      <c r="AA1597" s="34"/>
      <c r="AB1597" s="34"/>
      <c r="AC1597" s="34"/>
      <c r="AD1597" s="100"/>
      <c r="AF1597" s="210"/>
      <c r="AK1597" s="140"/>
      <c r="AL1597" s="140"/>
      <c r="AM1597" s="140"/>
      <c r="AN1597" s="140"/>
      <c r="AO1597" s="140"/>
      <c r="AP1597" s="140"/>
      <c r="AQ1597" s="140"/>
      <c r="AR1597" s="140"/>
      <c r="AS1597" s="140"/>
      <c r="AT1597" s="140"/>
      <c r="AU1597" s="140"/>
      <c r="AV1597" s="140"/>
      <c r="AW1597" s="140"/>
      <c r="AX1597" s="140"/>
      <c r="AY1597" s="140"/>
      <c r="AZ1597" s="140"/>
      <c r="BA1597" s="140"/>
      <c r="BB1597" s="140"/>
      <c r="BC1597" s="140"/>
      <c r="BD1597" s="140"/>
      <c r="BE1597" s="140"/>
      <c r="BF1597" s="140"/>
      <c r="BG1597" s="140"/>
      <c r="BH1597" s="140"/>
      <c r="BI1597" s="140"/>
      <c r="BJ1597" s="140"/>
      <c r="BK1597" s="140"/>
      <c r="BL1597" s="140"/>
      <c r="BM1597" s="140"/>
      <c r="BN1597" s="140"/>
      <c r="BO1597" s="140"/>
      <c r="BP1597" s="140"/>
      <c r="BQ1597" s="140"/>
      <c r="BR1597" s="140"/>
      <c r="BS1597" s="140"/>
      <c r="BT1597" s="140"/>
      <c r="BU1597" s="140"/>
      <c r="BV1597" s="140"/>
      <c r="BW1597" s="140"/>
      <c r="BX1597" s="140"/>
      <c r="BY1597" s="140"/>
      <c r="BZ1597" s="140"/>
      <c r="CA1597" s="140"/>
      <c r="CB1597" s="140"/>
      <c r="CC1597" s="140"/>
      <c r="CD1597" s="140"/>
      <c r="CE1597" s="140"/>
      <c r="CF1597" s="140"/>
      <c r="CG1597" s="140"/>
      <c r="CH1597" s="140"/>
      <c r="CI1597" s="140"/>
      <c r="CJ1597" s="140"/>
      <c r="CK1597" s="140"/>
      <c r="CL1597" s="140"/>
      <c r="CM1597" s="140"/>
      <c r="CN1597" s="140"/>
      <c r="CO1597" s="140"/>
      <c r="CP1597" s="140"/>
      <c r="CQ1597" s="140"/>
      <c r="CR1597" s="140"/>
      <c r="CS1597" s="140"/>
      <c r="CT1597" s="140"/>
      <c r="CU1597" s="140"/>
      <c r="CV1597" s="140"/>
      <c r="CW1597" s="140"/>
      <c r="CX1597" s="140"/>
      <c r="CY1597" s="140"/>
      <c r="CZ1597" s="140"/>
      <c r="DA1597" s="140"/>
      <c r="DB1597" s="140"/>
      <c r="DC1597" s="140"/>
      <c r="DD1597" s="140"/>
      <c r="DE1597" s="140"/>
      <c r="DF1597" s="140"/>
      <c r="DG1597" s="140"/>
      <c r="DH1597" s="140"/>
      <c r="DI1597" s="140"/>
      <c r="DJ1597" s="140"/>
      <c r="DK1597" s="140"/>
      <c r="DL1597" s="140"/>
      <c r="DM1597" s="140"/>
      <c r="DN1597" s="140"/>
      <c r="DO1597" s="140"/>
      <c r="DP1597" s="140"/>
      <c r="DQ1597" s="140"/>
      <c r="DR1597" s="140"/>
      <c r="DS1597" s="140"/>
      <c r="DT1597" s="140"/>
      <c r="DU1597" s="140"/>
      <c r="DV1597" s="140"/>
      <c r="DW1597" s="140"/>
      <c r="DX1597" s="140"/>
      <c r="DY1597" s="140"/>
      <c r="DZ1597" s="140"/>
      <c r="EA1597" s="140"/>
      <c r="EB1597" s="140"/>
      <c r="EC1597" s="140"/>
      <c r="ED1597" s="140"/>
      <c r="EE1597" s="140"/>
      <c r="EF1597" s="140"/>
      <c r="EG1597" s="140"/>
      <c r="EH1597" s="140"/>
      <c r="EI1597" s="140"/>
      <c r="EJ1597" s="140"/>
      <c r="EK1597" s="140"/>
      <c r="EL1597" s="140"/>
      <c r="EM1597" s="140"/>
      <c r="EN1597" s="140"/>
      <c r="EO1597" s="140"/>
      <c r="EP1597" s="140"/>
      <c r="EQ1597" s="140"/>
      <c r="ER1597" s="140"/>
      <c r="ES1597" s="140"/>
      <c r="ET1597" s="140"/>
      <c r="EW1597" s="140"/>
    </row>
    <row r="1598" spans="1:153" ht="15" customHeight="1" x14ac:dyDescent="0.25">
      <c r="A1598" s="33" t="s">
        <v>627</v>
      </c>
      <c r="B1598" s="34"/>
      <c r="C1598" s="23"/>
      <c r="D1598" s="472"/>
      <c r="E1598" s="35">
        <f t="shared" si="54"/>
        <v>0</v>
      </c>
      <c r="F1598" s="201">
        <v>5476</v>
      </c>
      <c r="G1598" s="417"/>
      <c r="H1598" s="36" t="s">
        <v>628</v>
      </c>
      <c r="I1598" s="38"/>
      <c r="J1598" s="202">
        <v>70.37</v>
      </c>
      <c r="K1598" s="39">
        <f t="shared" si="55"/>
        <v>0</v>
      </c>
      <c r="L1598" s="40" t="s">
        <v>502</v>
      </c>
      <c r="M1598" s="41" t="s">
        <v>629</v>
      </c>
      <c r="N1598" s="40" t="s">
        <v>627</v>
      </c>
      <c r="O1598" s="46" t="s">
        <v>407</v>
      </c>
      <c r="P1598" s="40" t="s">
        <v>38</v>
      </c>
      <c r="Q1598" s="40" t="s">
        <v>39</v>
      </c>
      <c r="R1598" s="40" t="s">
        <v>31</v>
      </c>
      <c r="S1598" s="304" t="s">
        <v>41</v>
      </c>
      <c r="T1598" s="304">
        <v>12</v>
      </c>
      <c r="U1598" s="304">
        <v>2500</v>
      </c>
      <c r="V1598" s="304" t="s">
        <v>41</v>
      </c>
      <c r="W1598" s="422"/>
      <c r="X1598" s="43"/>
      <c r="Y1598" s="34"/>
      <c r="Z1598" s="34"/>
      <c r="AA1598" s="34"/>
      <c r="AB1598" s="34"/>
      <c r="AC1598" s="34"/>
      <c r="AD1598" s="100"/>
      <c r="AF1598" s="210"/>
      <c r="AJ1598" s="100"/>
    </row>
    <row r="1599" spans="1:153" ht="15" customHeight="1" x14ac:dyDescent="0.25">
      <c r="A1599" s="33" t="s">
        <v>1511</v>
      </c>
      <c r="B1599" s="34"/>
      <c r="C1599" s="23"/>
      <c r="D1599" s="472"/>
      <c r="E1599" s="35">
        <f t="shared" si="54"/>
        <v>0</v>
      </c>
      <c r="F1599" s="201">
        <v>7233</v>
      </c>
      <c r="G1599" s="417"/>
      <c r="H1599" s="36" t="s">
        <v>1512</v>
      </c>
      <c r="I1599" s="38"/>
      <c r="J1599" s="202">
        <v>41.25</v>
      </c>
      <c r="K1599" s="39">
        <f t="shared" si="55"/>
        <v>0</v>
      </c>
      <c r="L1599" s="40" t="s">
        <v>1513</v>
      </c>
      <c r="M1599" s="41" t="s">
        <v>1514</v>
      </c>
      <c r="N1599" s="40" t="s">
        <v>1511</v>
      </c>
      <c r="O1599" s="46" t="s">
        <v>1325</v>
      </c>
      <c r="P1599" s="40" t="s">
        <v>95</v>
      </c>
      <c r="Q1599" s="40" t="s">
        <v>39</v>
      </c>
      <c r="R1599" s="40" t="s">
        <v>31</v>
      </c>
      <c r="S1599" s="304" t="s">
        <v>41</v>
      </c>
      <c r="T1599" s="304">
        <v>11</v>
      </c>
      <c r="U1599" s="304">
        <v>500</v>
      </c>
      <c r="V1599" s="304" t="s">
        <v>41</v>
      </c>
      <c r="W1599" s="422"/>
      <c r="X1599" s="43">
        <v>41953</v>
      </c>
      <c r="Y1599" s="34"/>
      <c r="Z1599" s="34"/>
      <c r="AA1599" s="34"/>
      <c r="AB1599" s="34"/>
      <c r="AC1599" s="34"/>
      <c r="AD1599" s="100"/>
      <c r="AF1599" s="210"/>
    </row>
    <row r="1600" spans="1:153" ht="15" customHeight="1" x14ac:dyDescent="0.25">
      <c r="A1600" s="33" t="s">
        <v>2010</v>
      </c>
      <c r="B1600" s="34"/>
      <c r="C1600" s="23"/>
      <c r="D1600" s="472"/>
      <c r="E1600" s="35">
        <f t="shared" si="54"/>
        <v>0</v>
      </c>
      <c r="F1600" s="201">
        <v>2719</v>
      </c>
      <c r="G1600" s="417"/>
      <c r="H1600" s="36" t="s">
        <v>2011</v>
      </c>
      <c r="I1600" s="38"/>
      <c r="J1600" s="202">
        <v>13.13</v>
      </c>
      <c r="K1600" s="39">
        <f t="shared" si="55"/>
        <v>0</v>
      </c>
      <c r="L1600" s="40" t="s">
        <v>2012</v>
      </c>
      <c r="M1600" s="41" t="s">
        <v>2013</v>
      </c>
      <c r="N1600" s="40" t="s">
        <v>2010</v>
      </c>
      <c r="O1600" s="46" t="s">
        <v>56</v>
      </c>
      <c r="P1600" s="40" t="s">
        <v>656</v>
      </c>
      <c r="Q1600" s="40" t="s">
        <v>39</v>
      </c>
      <c r="R1600" s="40" t="s">
        <v>31</v>
      </c>
      <c r="S1600" s="304" t="s">
        <v>9536</v>
      </c>
      <c r="T1600" s="304">
        <v>1</v>
      </c>
      <c r="U1600" s="304">
        <v>2500</v>
      </c>
      <c r="V1600" s="304" t="str">
        <f>IF(S1600="Weekly","Weekly",IF(S1600="Biweekly","Weekly","Monthly"))</f>
        <v>Monthly</v>
      </c>
      <c r="W1600" s="422"/>
      <c r="X1600" s="43">
        <v>41904</v>
      </c>
      <c r="Y1600" s="34"/>
      <c r="Z1600" s="34"/>
      <c r="AA1600" s="34"/>
      <c r="AB1600" s="34"/>
      <c r="AC1600" s="34"/>
      <c r="AD1600" s="100"/>
      <c r="AF1600" s="210"/>
      <c r="AK1600" s="140"/>
      <c r="AL1600" s="140"/>
      <c r="AM1600" s="140"/>
      <c r="AN1600" s="140"/>
      <c r="AO1600" s="140"/>
      <c r="AP1600" s="140"/>
      <c r="AQ1600" s="140"/>
      <c r="AR1600" s="140"/>
      <c r="AS1600" s="140"/>
      <c r="AT1600" s="140"/>
      <c r="AU1600" s="140"/>
      <c r="AV1600" s="140"/>
      <c r="AW1600" s="140"/>
      <c r="AX1600" s="140"/>
      <c r="AY1600" s="140"/>
      <c r="AZ1600" s="140"/>
      <c r="BA1600" s="140"/>
      <c r="BB1600" s="140"/>
      <c r="BC1600" s="140"/>
      <c r="BD1600" s="140"/>
      <c r="BE1600" s="140"/>
      <c r="BF1600" s="140"/>
      <c r="BG1600" s="140"/>
      <c r="BH1600" s="140"/>
      <c r="BI1600" s="140"/>
      <c r="BJ1600" s="140"/>
      <c r="BK1600" s="140"/>
      <c r="BL1600" s="140"/>
      <c r="BM1600" s="140"/>
      <c r="BN1600" s="140"/>
      <c r="BO1600" s="140"/>
      <c r="BP1600" s="140"/>
      <c r="BQ1600" s="140"/>
      <c r="BR1600" s="140"/>
      <c r="BS1600" s="140"/>
      <c r="BT1600" s="140"/>
      <c r="BU1600" s="140"/>
      <c r="BV1600" s="140"/>
      <c r="BW1600" s="140"/>
      <c r="BX1600" s="140"/>
      <c r="BY1600" s="140"/>
      <c r="BZ1600" s="140"/>
      <c r="CA1600" s="140"/>
      <c r="CB1600" s="140"/>
      <c r="CC1600" s="140"/>
      <c r="CD1600" s="140"/>
      <c r="CE1600" s="140"/>
      <c r="CF1600" s="140"/>
      <c r="CG1600" s="140"/>
      <c r="CH1600" s="140"/>
      <c r="CI1600" s="140"/>
      <c r="CJ1600" s="140"/>
      <c r="CK1600" s="140"/>
      <c r="CL1600" s="140"/>
      <c r="CM1600" s="140"/>
      <c r="CN1600" s="140"/>
      <c r="CO1600" s="140"/>
      <c r="CP1600" s="140"/>
      <c r="CQ1600" s="140"/>
      <c r="CR1600" s="140"/>
      <c r="CS1600" s="140"/>
      <c r="CT1600" s="140"/>
      <c r="CU1600" s="140"/>
      <c r="CV1600" s="140"/>
      <c r="CW1600" s="140"/>
      <c r="CX1600" s="140"/>
      <c r="CY1600" s="140"/>
      <c r="CZ1600" s="140"/>
      <c r="DA1600" s="140"/>
      <c r="DB1600" s="140"/>
      <c r="DC1600" s="140"/>
      <c r="DD1600" s="140"/>
      <c r="DE1600" s="140"/>
      <c r="DF1600" s="140"/>
      <c r="DG1600" s="140"/>
      <c r="DH1600" s="140"/>
      <c r="DI1600" s="140"/>
      <c r="DJ1600" s="140"/>
      <c r="DK1600" s="140"/>
      <c r="DL1600" s="140"/>
      <c r="DM1600" s="140"/>
      <c r="DN1600" s="140"/>
      <c r="DO1600" s="140"/>
      <c r="DP1600" s="140"/>
      <c r="DQ1600" s="140"/>
      <c r="DR1600" s="140"/>
      <c r="DS1600" s="140"/>
      <c r="DT1600" s="140"/>
      <c r="DU1600" s="140"/>
      <c r="DV1600" s="140"/>
      <c r="DW1600" s="140"/>
      <c r="DX1600" s="140"/>
      <c r="DY1600" s="140"/>
      <c r="DZ1600" s="140"/>
      <c r="EA1600" s="140"/>
      <c r="EB1600" s="140"/>
      <c r="EC1600" s="140"/>
      <c r="ED1600" s="140"/>
      <c r="EE1600" s="140"/>
      <c r="EF1600" s="140"/>
      <c r="EG1600" s="140"/>
      <c r="EH1600" s="140"/>
      <c r="EI1600" s="140"/>
      <c r="EJ1600" s="140"/>
      <c r="EK1600" s="140"/>
      <c r="EL1600" s="140"/>
      <c r="EM1600" s="140"/>
      <c r="EN1600" s="140"/>
      <c r="EO1600" s="140"/>
      <c r="EP1600" s="140"/>
      <c r="EQ1600" s="140"/>
      <c r="ER1600" s="140"/>
      <c r="ES1600" s="140"/>
      <c r="ET1600" s="140"/>
      <c r="EW1600" s="140"/>
    </row>
    <row r="1601" spans="1:153" ht="15" customHeight="1" x14ac:dyDescent="0.25">
      <c r="A1601" s="33" t="s">
        <v>3646</v>
      </c>
      <c r="B1601" s="34"/>
      <c r="C1601" s="23"/>
      <c r="D1601" s="472"/>
      <c r="E1601" s="35">
        <f t="shared" si="54"/>
        <v>0</v>
      </c>
      <c r="F1601" s="201">
        <v>5830</v>
      </c>
      <c r="G1601" s="417"/>
      <c r="H1601" s="36" t="s">
        <v>3647</v>
      </c>
      <c r="I1601" s="38"/>
      <c r="J1601" s="202">
        <v>89.94</v>
      </c>
      <c r="K1601" s="39">
        <f t="shared" si="55"/>
        <v>0</v>
      </c>
      <c r="L1601" s="40" t="s">
        <v>165</v>
      </c>
      <c r="M1601" s="41" t="s">
        <v>3648</v>
      </c>
      <c r="N1601" s="40" t="s">
        <v>3646</v>
      </c>
      <c r="O1601" s="46" t="s">
        <v>3551</v>
      </c>
      <c r="P1601" s="40" t="s">
        <v>95</v>
      </c>
      <c r="Q1601" s="42" t="s">
        <v>39</v>
      </c>
      <c r="R1601" s="42" t="s">
        <v>291</v>
      </c>
      <c r="S1601" s="304" t="s">
        <v>46</v>
      </c>
      <c r="T1601" s="304">
        <v>6</v>
      </c>
      <c r="U1601" s="304">
        <v>2500</v>
      </c>
      <c r="V1601" s="304" t="s">
        <v>41</v>
      </c>
      <c r="W1601" s="422"/>
      <c r="X1601" s="43"/>
      <c r="Y1601" s="34"/>
      <c r="Z1601" s="34"/>
      <c r="AA1601" s="34"/>
      <c r="AB1601" s="34"/>
      <c r="AC1601" s="34"/>
      <c r="AD1601" s="100"/>
      <c r="AE1601" s="140"/>
      <c r="AF1601" s="210"/>
    </row>
    <row r="1602" spans="1:153" ht="15" customHeight="1" x14ac:dyDescent="0.25">
      <c r="A1602" s="33" t="s">
        <v>9422</v>
      </c>
      <c r="B1602" s="34"/>
      <c r="C1602" s="23"/>
      <c r="D1602" s="472"/>
      <c r="E1602" s="35">
        <f t="shared" si="54"/>
        <v>0</v>
      </c>
      <c r="F1602" s="201">
        <v>30682</v>
      </c>
      <c r="G1602" s="417"/>
      <c r="H1602" s="36" t="s">
        <v>9421</v>
      </c>
      <c r="I1602" s="102"/>
      <c r="J1602" s="202">
        <v>23.88</v>
      </c>
      <c r="K1602" s="39">
        <f t="shared" si="55"/>
        <v>0</v>
      </c>
      <c r="L1602" s="40" t="s">
        <v>1820</v>
      </c>
      <c r="M1602" s="41">
        <v>13210606</v>
      </c>
      <c r="N1602" s="40" t="s">
        <v>9422</v>
      </c>
      <c r="O1602" s="46" t="s">
        <v>3551</v>
      </c>
      <c r="P1602" s="40" t="s">
        <v>111</v>
      </c>
      <c r="Q1602" s="42" t="s">
        <v>67</v>
      </c>
      <c r="R1602" s="42" t="s">
        <v>31</v>
      </c>
      <c r="S1602" s="304" t="s">
        <v>60</v>
      </c>
      <c r="T1602" s="304">
        <v>4</v>
      </c>
      <c r="U1602" s="304">
        <v>2500</v>
      </c>
      <c r="V1602" s="304" t="s">
        <v>41</v>
      </c>
      <c r="W1602" s="422"/>
      <c r="X1602" s="191" t="s">
        <v>9311</v>
      </c>
      <c r="Y1602" s="34"/>
      <c r="Z1602" s="34"/>
      <c r="AA1602" s="34"/>
      <c r="AB1602" s="34"/>
      <c r="AC1602" s="34"/>
      <c r="AD1602" s="100"/>
      <c r="AF1602" s="210"/>
      <c r="AJ1602" s="100"/>
      <c r="AK1602" s="140"/>
      <c r="AL1602" s="140"/>
      <c r="AM1602" s="140"/>
      <c r="AN1602" s="140"/>
      <c r="AO1602" s="140"/>
      <c r="AP1602" s="140"/>
      <c r="AQ1602" s="140"/>
      <c r="AR1602" s="140"/>
      <c r="AS1602" s="140"/>
      <c r="AT1602" s="140"/>
      <c r="AU1602" s="140"/>
      <c r="AV1602" s="140"/>
      <c r="AW1602" s="140"/>
      <c r="AX1602" s="140"/>
      <c r="AY1602" s="140"/>
      <c r="AZ1602" s="140"/>
      <c r="BA1602" s="140"/>
      <c r="BB1602" s="140"/>
      <c r="BC1602" s="140"/>
      <c r="BD1602" s="140"/>
      <c r="BE1602" s="140"/>
      <c r="BF1602" s="140"/>
      <c r="BG1602" s="140"/>
      <c r="BH1602" s="140"/>
      <c r="BI1602" s="140"/>
      <c r="BJ1602" s="140"/>
      <c r="BK1602" s="140"/>
      <c r="BL1602" s="140"/>
      <c r="BM1602" s="140"/>
      <c r="BN1602" s="140"/>
      <c r="BO1602" s="140"/>
      <c r="BP1602" s="140"/>
      <c r="BQ1602" s="140"/>
      <c r="BR1602" s="140"/>
      <c r="BS1602" s="140"/>
      <c r="BT1602" s="140"/>
      <c r="BU1602" s="140"/>
      <c r="BV1602" s="140"/>
      <c r="BW1602" s="140"/>
      <c r="BX1602" s="140"/>
      <c r="BY1602" s="140"/>
      <c r="BZ1602" s="140"/>
      <c r="CA1602" s="140"/>
      <c r="CB1602" s="140"/>
      <c r="CC1602" s="140"/>
      <c r="CD1602" s="140"/>
      <c r="CE1602" s="140"/>
      <c r="CF1602" s="140"/>
      <c r="CG1602" s="140"/>
      <c r="CH1602" s="140"/>
      <c r="CI1602" s="140"/>
      <c r="CJ1602" s="140"/>
      <c r="CK1602" s="140"/>
      <c r="CL1602" s="140"/>
      <c r="CM1602" s="140"/>
      <c r="CN1602" s="140"/>
      <c r="CO1602" s="140"/>
      <c r="CP1602" s="140"/>
      <c r="CQ1602" s="140"/>
      <c r="CR1602" s="140"/>
      <c r="CS1602" s="140"/>
      <c r="CT1602" s="140"/>
      <c r="CU1602" s="140"/>
      <c r="CV1602" s="140"/>
      <c r="CW1602" s="140"/>
      <c r="CX1602" s="140"/>
      <c r="CY1602" s="140"/>
      <c r="CZ1602" s="140"/>
      <c r="DA1602" s="140"/>
      <c r="DB1602" s="140"/>
      <c r="DC1602" s="140"/>
      <c r="DD1602" s="140"/>
      <c r="DE1602" s="140"/>
      <c r="DF1602" s="140"/>
      <c r="DG1602" s="140"/>
      <c r="DH1602" s="140"/>
      <c r="DI1602" s="140"/>
      <c r="DJ1602" s="140"/>
      <c r="DK1602" s="140"/>
      <c r="DL1602" s="140"/>
      <c r="DM1602" s="140"/>
      <c r="DN1602" s="140"/>
      <c r="DO1602" s="140"/>
      <c r="DP1602" s="140"/>
      <c r="DQ1602" s="140"/>
      <c r="DR1602" s="140"/>
      <c r="DS1602" s="140"/>
      <c r="DT1602" s="140"/>
      <c r="DU1602" s="140"/>
      <c r="DV1602" s="140"/>
      <c r="DW1602" s="140"/>
      <c r="DX1602" s="140"/>
      <c r="DY1602" s="140"/>
      <c r="DZ1602" s="140"/>
      <c r="EA1602" s="140"/>
      <c r="EB1602" s="140"/>
      <c r="EC1602" s="140"/>
      <c r="ED1602" s="140"/>
      <c r="EE1602" s="140"/>
      <c r="EF1602" s="140"/>
      <c r="EG1602" s="140"/>
      <c r="EH1602" s="140"/>
      <c r="EI1602" s="140"/>
      <c r="EJ1602" s="140"/>
      <c r="EK1602" s="140"/>
      <c r="EL1602" s="140"/>
      <c r="EM1602" s="140"/>
      <c r="EN1602" s="140"/>
      <c r="EO1602" s="140"/>
      <c r="EP1602" s="140"/>
      <c r="EQ1602" s="140"/>
      <c r="ER1602" s="140"/>
      <c r="ES1602" s="140"/>
      <c r="ET1602" s="140"/>
      <c r="EU1602" s="100"/>
      <c r="EV1602" s="100"/>
      <c r="EW1602" s="140"/>
    </row>
    <row r="1603" spans="1:153" ht="15" customHeight="1" x14ac:dyDescent="0.25">
      <c r="A1603" s="33" t="s">
        <v>4255</v>
      </c>
      <c r="B1603" s="34"/>
      <c r="C1603" s="23"/>
      <c r="D1603" s="472"/>
      <c r="E1603" s="35">
        <f t="shared" si="54"/>
        <v>0</v>
      </c>
      <c r="F1603" s="201">
        <v>6686</v>
      </c>
      <c r="G1603" s="417"/>
      <c r="H1603" s="36" t="s">
        <v>4256</v>
      </c>
      <c r="I1603" s="38"/>
      <c r="J1603" s="202">
        <v>97.69</v>
      </c>
      <c r="K1603" s="39">
        <f t="shared" si="55"/>
        <v>0</v>
      </c>
      <c r="L1603" s="40" t="s">
        <v>1655</v>
      </c>
      <c r="M1603" s="41" t="s">
        <v>4257</v>
      </c>
      <c r="N1603" s="40" t="s">
        <v>4255</v>
      </c>
      <c r="O1603" s="46" t="s">
        <v>65</v>
      </c>
      <c r="P1603" s="40" t="s">
        <v>38</v>
      </c>
      <c r="Q1603" s="42" t="s">
        <v>39</v>
      </c>
      <c r="R1603" s="42" t="s">
        <v>31</v>
      </c>
      <c r="S1603" s="304" t="s">
        <v>41</v>
      </c>
      <c r="T1603" s="304">
        <v>12</v>
      </c>
      <c r="U1603" s="304">
        <v>2500</v>
      </c>
      <c r="V1603" s="304" t="s">
        <v>41</v>
      </c>
      <c r="W1603" s="422"/>
      <c r="X1603" s="43"/>
      <c r="Y1603" s="34"/>
      <c r="Z1603" s="34"/>
      <c r="AA1603" s="34"/>
      <c r="AB1603" s="34"/>
      <c r="AC1603" s="34"/>
      <c r="AD1603" s="100"/>
      <c r="AF1603" s="210"/>
    </row>
    <row r="1604" spans="1:153" ht="15" customHeight="1" x14ac:dyDescent="0.25">
      <c r="A1604" s="33" t="s">
        <v>8989</v>
      </c>
      <c r="B1604" s="34"/>
      <c r="C1604" s="23"/>
      <c r="D1604" s="472"/>
      <c r="E1604" s="35">
        <f t="shared" si="54"/>
        <v>0</v>
      </c>
      <c r="F1604" s="201">
        <v>30825</v>
      </c>
      <c r="G1604" s="417"/>
      <c r="H1604" s="109" t="s">
        <v>8975</v>
      </c>
      <c r="I1604" s="102"/>
      <c r="J1604" s="202">
        <v>50</v>
      </c>
      <c r="K1604" s="39">
        <f t="shared" si="55"/>
        <v>0</v>
      </c>
      <c r="L1604" s="40" t="s">
        <v>8966</v>
      </c>
      <c r="M1604" s="41" t="s">
        <v>8982</v>
      </c>
      <c r="N1604" s="40" t="s">
        <v>8989</v>
      </c>
      <c r="O1604" s="46" t="s">
        <v>2169</v>
      </c>
      <c r="P1604" s="40" t="s">
        <v>95</v>
      </c>
      <c r="Q1604" s="42" t="s">
        <v>39</v>
      </c>
      <c r="R1604" s="42" t="s">
        <v>31</v>
      </c>
      <c r="S1604" s="133" t="s">
        <v>46</v>
      </c>
      <c r="T1604" s="304">
        <v>6</v>
      </c>
      <c r="U1604" s="304">
        <v>2500</v>
      </c>
      <c r="V1604" s="304" t="s">
        <v>41</v>
      </c>
      <c r="W1604" s="422"/>
      <c r="X1604" s="152" t="s">
        <v>8965</v>
      </c>
      <c r="Y1604" s="34"/>
      <c r="Z1604" s="34"/>
      <c r="AA1604" s="34"/>
      <c r="AB1604" s="34"/>
      <c r="AC1604" s="32"/>
      <c r="AD1604" s="100"/>
      <c r="AF1604" s="210"/>
    </row>
    <row r="1605" spans="1:153" ht="15" customHeight="1" x14ac:dyDescent="0.25">
      <c r="A1605" s="33" t="s">
        <v>8990</v>
      </c>
      <c r="B1605" s="34"/>
      <c r="C1605" s="23"/>
      <c r="D1605" s="472"/>
      <c r="E1605" s="35">
        <f t="shared" ref="E1605:E1668" si="56">I1605</f>
        <v>0</v>
      </c>
      <c r="F1605" s="201">
        <v>31094</v>
      </c>
      <c r="G1605" s="417"/>
      <c r="H1605" s="109" t="s">
        <v>8976</v>
      </c>
      <c r="I1605" s="102"/>
      <c r="J1605" s="202">
        <v>50</v>
      </c>
      <c r="K1605" s="39">
        <f t="shared" si="55"/>
        <v>0</v>
      </c>
      <c r="L1605" s="40" t="s">
        <v>8966</v>
      </c>
      <c r="M1605" s="41" t="s">
        <v>8983</v>
      </c>
      <c r="N1605" s="40" t="s">
        <v>8990</v>
      </c>
      <c r="O1605" s="46" t="s">
        <v>2169</v>
      </c>
      <c r="P1605" s="40" t="s">
        <v>95</v>
      </c>
      <c r="Q1605" s="42" t="s">
        <v>39</v>
      </c>
      <c r="R1605" s="42" t="s">
        <v>31</v>
      </c>
      <c r="S1605" s="133" t="s">
        <v>46</v>
      </c>
      <c r="T1605" s="304">
        <v>7</v>
      </c>
      <c r="U1605" s="304">
        <v>2500</v>
      </c>
      <c r="V1605" s="304" t="s">
        <v>41</v>
      </c>
      <c r="W1605" s="422"/>
      <c r="X1605" s="152" t="s">
        <v>8965</v>
      </c>
      <c r="Y1605" s="34"/>
      <c r="Z1605" s="34"/>
      <c r="AA1605" s="34"/>
      <c r="AB1605" s="34"/>
      <c r="AC1605" s="32"/>
      <c r="AD1605" s="100"/>
      <c r="AF1605" s="210"/>
      <c r="AK1605" s="140"/>
      <c r="AL1605" s="140"/>
      <c r="AM1605" s="140"/>
      <c r="AN1605" s="140"/>
      <c r="AO1605" s="140"/>
      <c r="AP1605" s="140"/>
      <c r="AQ1605" s="140"/>
      <c r="AR1605" s="140"/>
      <c r="AS1605" s="140"/>
      <c r="AT1605" s="140"/>
      <c r="AU1605" s="140"/>
      <c r="AV1605" s="140"/>
      <c r="AW1605" s="140"/>
      <c r="AX1605" s="140"/>
      <c r="AY1605" s="140"/>
      <c r="AZ1605" s="140"/>
      <c r="BA1605" s="140"/>
      <c r="BB1605" s="140"/>
      <c r="BC1605" s="140"/>
      <c r="BD1605" s="140"/>
      <c r="BE1605" s="140"/>
      <c r="BF1605" s="140"/>
      <c r="BG1605" s="140"/>
      <c r="BH1605" s="140"/>
      <c r="BI1605" s="140"/>
      <c r="BJ1605" s="140"/>
      <c r="BK1605" s="140"/>
      <c r="BL1605" s="140"/>
      <c r="BM1605" s="140"/>
      <c r="BN1605" s="140"/>
      <c r="BO1605" s="140"/>
      <c r="BP1605" s="140"/>
      <c r="BQ1605" s="140"/>
      <c r="BR1605" s="140"/>
      <c r="BS1605" s="140"/>
      <c r="BT1605" s="140"/>
      <c r="BU1605" s="140"/>
      <c r="BV1605" s="140"/>
      <c r="BW1605" s="140"/>
      <c r="BX1605" s="140"/>
      <c r="BY1605" s="140"/>
      <c r="BZ1605" s="140"/>
      <c r="CA1605" s="140"/>
      <c r="CB1605" s="140"/>
      <c r="CC1605" s="140"/>
      <c r="CD1605" s="140"/>
      <c r="CE1605" s="140"/>
      <c r="CF1605" s="140"/>
      <c r="CG1605" s="140"/>
      <c r="CH1605" s="140"/>
      <c r="CI1605" s="140"/>
      <c r="CJ1605" s="140"/>
      <c r="CK1605" s="140"/>
      <c r="CL1605" s="140"/>
      <c r="CM1605" s="140"/>
      <c r="CN1605" s="140"/>
      <c r="CO1605" s="140"/>
      <c r="CP1605" s="140"/>
      <c r="CQ1605" s="140"/>
      <c r="CR1605" s="140"/>
      <c r="CS1605" s="140"/>
      <c r="CT1605" s="140"/>
      <c r="CU1605" s="140"/>
      <c r="CV1605" s="140"/>
      <c r="CW1605" s="140"/>
      <c r="CX1605" s="140"/>
      <c r="CY1605" s="140"/>
      <c r="CZ1605" s="140"/>
      <c r="DA1605" s="140"/>
      <c r="DB1605" s="140"/>
      <c r="DC1605" s="140"/>
      <c r="DD1605" s="140"/>
      <c r="DE1605" s="140"/>
      <c r="DF1605" s="140"/>
      <c r="DG1605" s="140"/>
      <c r="DH1605" s="140"/>
      <c r="DI1605" s="140"/>
      <c r="DJ1605" s="140"/>
      <c r="DK1605" s="140"/>
      <c r="DL1605" s="140"/>
      <c r="DM1605" s="140"/>
      <c r="DN1605" s="140"/>
      <c r="DO1605" s="140"/>
      <c r="DP1605" s="140"/>
      <c r="DQ1605" s="140"/>
      <c r="DR1605" s="140"/>
      <c r="DS1605" s="140"/>
      <c r="DT1605" s="140"/>
      <c r="DU1605" s="140"/>
      <c r="DV1605" s="140"/>
      <c r="DW1605" s="140"/>
      <c r="DX1605" s="140"/>
      <c r="DY1605" s="140"/>
      <c r="DZ1605" s="140"/>
      <c r="EA1605" s="140"/>
      <c r="EB1605" s="140"/>
      <c r="EC1605" s="140"/>
      <c r="ED1605" s="140"/>
      <c r="EE1605" s="140"/>
      <c r="EF1605" s="140"/>
      <c r="EG1605" s="140"/>
      <c r="EH1605" s="140"/>
      <c r="EI1605" s="140"/>
      <c r="EJ1605" s="140"/>
      <c r="EK1605" s="140"/>
      <c r="EL1605" s="140"/>
      <c r="EM1605" s="140"/>
      <c r="EN1605" s="140"/>
      <c r="EO1605" s="140"/>
      <c r="EP1605" s="140"/>
      <c r="EQ1605" s="140"/>
      <c r="ER1605" s="140"/>
      <c r="ES1605" s="140"/>
      <c r="ET1605" s="140"/>
      <c r="EU1605" s="140"/>
      <c r="EV1605" s="140"/>
      <c r="EW1605" s="140"/>
    </row>
    <row r="1606" spans="1:153" ht="15" customHeight="1" x14ac:dyDescent="0.25">
      <c r="A1606" s="33" t="s">
        <v>8854</v>
      </c>
      <c r="B1606" s="34"/>
      <c r="C1606" s="93"/>
      <c r="D1606" s="472"/>
      <c r="E1606" s="35">
        <f t="shared" si="56"/>
        <v>0</v>
      </c>
      <c r="F1606" s="201">
        <v>4230</v>
      </c>
      <c r="G1606" s="417"/>
      <c r="H1606" s="101" t="s">
        <v>8751</v>
      </c>
      <c r="I1606" s="102"/>
      <c r="J1606" s="202">
        <v>128.96</v>
      </c>
      <c r="K1606" s="39">
        <f t="shared" si="55"/>
        <v>0</v>
      </c>
      <c r="L1606" s="107" t="s">
        <v>8938</v>
      </c>
      <c r="M1606" s="106" t="s">
        <v>8921</v>
      </c>
      <c r="N1606" s="107" t="s">
        <v>8854</v>
      </c>
      <c r="O1606" s="107" t="s">
        <v>157</v>
      </c>
      <c r="P1606" s="107" t="s">
        <v>314</v>
      </c>
      <c r="Q1606" s="108" t="s">
        <v>30</v>
      </c>
      <c r="R1606" s="108" t="s">
        <v>31</v>
      </c>
      <c r="S1606" s="133" t="s">
        <v>41</v>
      </c>
      <c r="T1606" s="133">
        <v>12</v>
      </c>
      <c r="U1606" s="133">
        <v>2500</v>
      </c>
      <c r="V1606" s="133" t="s">
        <v>41</v>
      </c>
      <c r="W1606" s="430"/>
      <c r="X1606" s="165" t="s">
        <v>8765</v>
      </c>
      <c r="Y1606" s="99"/>
      <c r="Z1606" s="99"/>
      <c r="AA1606" s="99"/>
      <c r="AB1606" s="99"/>
      <c r="AC1606" s="99"/>
      <c r="AD1606" s="100"/>
      <c r="AF1606" s="210"/>
      <c r="AK1606" s="140"/>
      <c r="AL1606" s="140"/>
      <c r="AM1606" s="140"/>
      <c r="AN1606" s="140"/>
      <c r="AO1606" s="140"/>
      <c r="AP1606" s="140"/>
      <c r="AQ1606" s="140"/>
      <c r="AR1606" s="140"/>
      <c r="AS1606" s="140"/>
      <c r="AT1606" s="140"/>
      <c r="AU1606" s="140"/>
      <c r="AV1606" s="140"/>
      <c r="AW1606" s="140"/>
      <c r="AX1606" s="140"/>
      <c r="AY1606" s="140"/>
      <c r="AZ1606" s="140"/>
      <c r="BA1606" s="140"/>
      <c r="BB1606" s="140"/>
      <c r="BC1606" s="140"/>
      <c r="BD1606" s="140"/>
      <c r="BE1606" s="140"/>
      <c r="BF1606" s="140"/>
      <c r="BG1606" s="140"/>
      <c r="BH1606" s="140"/>
      <c r="BI1606" s="140"/>
      <c r="BJ1606" s="140"/>
      <c r="BK1606" s="140"/>
      <c r="BL1606" s="140"/>
      <c r="BM1606" s="140"/>
      <c r="BN1606" s="140"/>
      <c r="BO1606" s="140"/>
      <c r="BP1606" s="140"/>
      <c r="BQ1606" s="140"/>
      <c r="BR1606" s="140"/>
      <c r="BS1606" s="140"/>
      <c r="BT1606" s="140"/>
      <c r="BU1606" s="140"/>
      <c r="BV1606" s="140"/>
      <c r="BW1606" s="140"/>
      <c r="BX1606" s="140"/>
      <c r="BY1606" s="140"/>
      <c r="BZ1606" s="140"/>
      <c r="CA1606" s="140"/>
      <c r="CB1606" s="140"/>
      <c r="CC1606" s="140"/>
      <c r="CD1606" s="140"/>
      <c r="CE1606" s="140"/>
      <c r="CF1606" s="140"/>
      <c r="CG1606" s="140"/>
      <c r="CH1606" s="140"/>
      <c r="CI1606" s="140"/>
      <c r="CJ1606" s="140"/>
      <c r="CK1606" s="140"/>
      <c r="CL1606" s="140"/>
      <c r="CM1606" s="140"/>
      <c r="CN1606" s="140"/>
      <c r="CO1606" s="140"/>
      <c r="CP1606" s="140"/>
      <c r="CQ1606" s="140"/>
      <c r="CR1606" s="140"/>
      <c r="CS1606" s="140"/>
      <c r="CT1606" s="140"/>
      <c r="CU1606" s="140"/>
      <c r="CV1606" s="140"/>
      <c r="CW1606" s="140"/>
      <c r="CX1606" s="140"/>
      <c r="CY1606" s="140"/>
      <c r="CZ1606" s="140"/>
      <c r="DA1606" s="140"/>
      <c r="DB1606" s="140"/>
      <c r="DC1606" s="140"/>
      <c r="DD1606" s="140"/>
      <c r="DE1606" s="140"/>
      <c r="DF1606" s="140"/>
      <c r="DG1606" s="140"/>
      <c r="DH1606" s="140"/>
      <c r="DI1606" s="140"/>
      <c r="DJ1606" s="140"/>
      <c r="DK1606" s="140"/>
      <c r="DL1606" s="140"/>
      <c r="DM1606" s="140"/>
      <c r="DN1606" s="140"/>
      <c r="DO1606" s="140"/>
      <c r="DP1606" s="140"/>
      <c r="DQ1606" s="140"/>
      <c r="DR1606" s="140"/>
      <c r="DS1606" s="140"/>
      <c r="DT1606" s="140"/>
      <c r="DU1606" s="140"/>
      <c r="DV1606" s="140"/>
      <c r="DW1606" s="140"/>
      <c r="DX1606" s="140"/>
      <c r="DY1606" s="140"/>
      <c r="DZ1606" s="140"/>
      <c r="EA1606" s="140"/>
      <c r="EB1606" s="140"/>
      <c r="EC1606" s="140"/>
      <c r="ED1606" s="140"/>
      <c r="EE1606" s="140"/>
      <c r="EF1606" s="140"/>
      <c r="EG1606" s="140"/>
      <c r="EH1606" s="140"/>
      <c r="EI1606" s="140"/>
      <c r="EJ1606" s="140"/>
      <c r="EK1606" s="140"/>
      <c r="EL1606" s="140"/>
      <c r="EM1606" s="140"/>
      <c r="EN1606" s="140"/>
      <c r="EO1606" s="140"/>
      <c r="EP1606" s="140"/>
      <c r="EQ1606" s="140"/>
      <c r="ER1606" s="140"/>
      <c r="ES1606" s="140"/>
      <c r="ET1606" s="140"/>
      <c r="EW1606" s="140"/>
    </row>
    <row r="1607" spans="1:153" ht="15" customHeight="1" x14ac:dyDescent="0.25">
      <c r="A1607" s="33" t="s">
        <v>3649</v>
      </c>
      <c r="B1607" s="34"/>
      <c r="C1607" s="23"/>
      <c r="D1607" s="472"/>
      <c r="E1607" s="35">
        <f t="shared" si="56"/>
        <v>0</v>
      </c>
      <c r="F1607" s="201">
        <v>7501</v>
      </c>
      <c r="G1607" s="417"/>
      <c r="H1607" s="36" t="s">
        <v>3650</v>
      </c>
      <c r="I1607" s="38"/>
      <c r="J1607" s="202">
        <v>25.96</v>
      </c>
      <c r="K1607" s="39">
        <f t="shared" si="55"/>
        <v>0</v>
      </c>
      <c r="L1607" s="40" t="s">
        <v>292</v>
      </c>
      <c r="M1607" s="41" t="s">
        <v>3651</v>
      </c>
      <c r="N1607" s="40" t="s">
        <v>3649</v>
      </c>
      <c r="O1607" s="46" t="s">
        <v>3202</v>
      </c>
      <c r="P1607" s="40" t="s">
        <v>116</v>
      </c>
      <c r="Q1607" s="42" t="s">
        <v>39</v>
      </c>
      <c r="R1607" s="42" t="s">
        <v>31</v>
      </c>
      <c r="S1607" s="304" t="s">
        <v>60</v>
      </c>
      <c r="T1607" s="306">
        <v>4</v>
      </c>
      <c r="U1607" s="304">
        <v>2500</v>
      </c>
      <c r="V1607" s="304" t="s">
        <v>41</v>
      </c>
      <c r="W1607" s="422"/>
      <c r="X1607" s="43">
        <v>41662</v>
      </c>
      <c r="Y1607" s="34"/>
      <c r="Z1607" s="34"/>
      <c r="AA1607" s="34"/>
      <c r="AB1607" s="34"/>
      <c r="AC1607" s="34"/>
      <c r="AD1607" s="100"/>
      <c r="AF1607" s="210"/>
      <c r="AJ1607" s="100"/>
    </row>
    <row r="1608" spans="1:153" ht="15" customHeight="1" x14ac:dyDescent="0.25">
      <c r="A1608" s="33" t="s">
        <v>2088</v>
      </c>
      <c r="B1608" s="34"/>
      <c r="C1608" s="23"/>
      <c r="D1608" s="472"/>
      <c r="E1608" s="35">
        <f t="shared" si="56"/>
        <v>0</v>
      </c>
      <c r="F1608" s="201">
        <v>4664</v>
      </c>
      <c r="G1608" s="417"/>
      <c r="H1608" s="36" t="s">
        <v>2089</v>
      </c>
      <c r="I1608" s="38"/>
      <c r="J1608" s="202">
        <v>140.97</v>
      </c>
      <c r="K1608" s="39">
        <f t="shared" si="55"/>
        <v>0</v>
      </c>
      <c r="L1608" s="40" t="s">
        <v>178</v>
      </c>
      <c r="M1608" s="41" t="s">
        <v>2090</v>
      </c>
      <c r="N1608" s="40" t="s">
        <v>2088</v>
      </c>
      <c r="O1608" s="46" t="s">
        <v>1641</v>
      </c>
      <c r="P1608" s="40" t="s">
        <v>38</v>
      </c>
      <c r="Q1608" s="42" t="s">
        <v>39</v>
      </c>
      <c r="R1608" s="42" t="s">
        <v>31</v>
      </c>
      <c r="S1608" s="304" t="s">
        <v>41</v>
      </c>
      <c r="T1608" s="304">
        <v>13</v>
      </c>
      <c r="U1608" s="304">
        <v>1000</v>
      </c>
      <c r="V1608" s="304" t="s">
        <v>41</v>
      </c>
      <c r="W1608" s="422"/>
      <c r="X1608" s="43">
        <v>41904</v>
      </c>
      <c r="Y1608" s="34"/>
      <c r="Z1608" s="34"/>
      <c r="AA1608" s="34"/>
      <c r="AB1608" s="34"/>
      <c r="AC1608" s="34"/>
      <c r="AD1608" s="100"/>
      <c r="AF1608" s="210"/>
    </row>
    <row r="1609" spans="1:153" ht="15" customHeight="1" x14ac:dyDescent="0.25">
      <c r="A1609" s="33" t="s">
        <v>10901</v>
      </c>
      <c r="B1609" s="34"/>
      <c r="C1609" s="23"/>
      <c r="D1609" s="472"/>
      <c r="E1609" s="35">
        <f t="shared" si="56"/>
        <v>0</v>
      </c>
      <c r="F1609" s="201">
        <v>7939</v>
      </c>
      <c r="G1609" s="417"/>
      <c r="H1609" s="36" t="s">
        <v>10900</v>
      </c>
      <c r="I1609" s="102"/>
      <c r="J1609" s="202">
        <v>89.82</v>
      </c>
      <c r="K1609" s="39">
        <f t="shared" si="55"/>
        <v>0</v>
      </c>
      <c r="L1609" s="40" t="s">
        <v>10902</v>
      </c>
      <c r="M1609" s="41" t="s">
        <v>10903</v>
      </c>
      <c r="N1609" s="40" t="s">
        <v>10901</v>
      </c>
      <c r="O1609" s="46" t="s">
        <v>2719</v>
      </c>
      <c r="P1609" s="40" t="s">
        <v>441</v>
      </c>
      <c r="Q1609" s="42" t="s">
        <v>67</v>
      </c>
      <c r="R1609" s="42" t="s">
        <v>31</v>
      </c>
      <c r="S1609" s="304" t="s">
        <v>46</v>
      </c>
      <c r="T1609" s="304">
        <v>8</v>
      </c>
      <c r="U1609" s="304">
        <v>2500</v>
      </c>
      <c r="V1609" s="304" t="s">
        <v>41</v>
      </c>
      <c r="W1609" s="422"/>
      <c r="X1609" s="43" t="s">
        <v>10865</v>
      </c>
      <c r="Y1609" s="34"/>
      <c r="Z1609" s="34"/>
      <c r="AA1609" s="34"/>
      <c r="AB1609" s="34"/>
      <c r="AC1609" s="34"/>
      <c r="AD1609" s="100"/>
      <c r="AF1609" s="210"/>
      <c r="AH1609" s="140"/>
      <c r="AI1609" s="140"/>
    </row>
    <row r="1610" spans="1:153" ht="15" customHeight="1" x14ac:dyDescent="0.25">
      <c r="A1610" s="33" t="s">
        <v>11015</v>
      </c>
      <c r="B1610" s="34"/>
      <c r="C1610" s="23"/>
      <c r="D1610" s="472"/>
      <c r="E1610" s="35">
        <f t="shared" si="56"/>
        <v>0</v>
      </c>
      <c r="F1610" s="201">
        <v>34180</v>
      </c>
      <c r="G1610" s="417"/>
      <c r="H1610" s="36" t="s">
        <v>11067</v>
      </c>
      <c r="I1610" s="102"/>
      <c r="J1610" s="202">
        <v>79.199999999999989</v>
      </c>
      <c r="K1610" s="39">
        <f t="shared" si="55"/>
        <v>0</v>
      </c>
      <c r="L1610" s="40" t="s">
        <v>11125</v>
      </c>
      <c r="M1610" s="41" t="s">
        <v>11126</v>
      </c>
      <c r="N1610" s="40" t="s">
        <v>11015</v>
      </c>
      <c r="O1610" s="46" t="s">
        <v>81</v>
      </c>
      <c r="P1610" s="40" t="s">
        <v>11135</v>
      </c>
      <c r="Q1610" s="42" t="s">
        <v>39</v>
      </c>
      <c r="R1610" s="42" t="s">
        <v>31</v>
      </c>
      <c r="S1610" s="304" t="s">
        <v>46</v>
      </c>
      <c r="T1610" s="304">
        <v>6</v>
      </c>
      <c r="U1610" s="304">
        <v>2500</v>
      </c>
      <c r="V1610" s="304" t="s">
        <v>41</v>
      </c>
      <c r="W1610" s="422"/>
      <c r="X1610" s="191" t="s">
        <v>11136</v>
      </c>
      <c r="Y1610" s="34"/>
      <c r="Z1610" s="34"/>
      <c r="AA1610" s="34"/>
      <c r="AB1610" s="34"/>
      <c r="AC1610" s="34"/>
      <c r="AD1610" s="100"/>
      <c r="AF1610" s="210"/>
      <c r="AH1610" s="140"/>
      <c r="AI1610" s="140"/>
    </row>
    <row r="1611" spans="1:153" ht="15" customHeight="1" x14ac:dyDescent="0.25">
      <c r="A1611" s="33" t="s">
        <v>2941</v>
      </c>
      <c r="B1611" s="34"/>
      <c r="C1611" s="23"/>
      <c r="D1611" s="472"/>
      <c r="E1611" s="35">
        <f t="shared" si="56"/>
        <v>0</v>
      </c>
      <c r="F1611" s="201">
        <v>8523</v>
      </c>
      <c r="G1611" s="417"/>
      <c r="H1611" s="37" t="s">
        <v>2942</v>
      </c>
      <c r="I1611" s="38"/>
      <c r="J1611" s="202">
        <v>65.97</v>
      </c>
      <c r="K1611" s="39">
        <f t="shared" si="55"/>
        <v>0</v>
      </c>
      <c r="L1611" s="46" t="s">
        <v>1047</v>
      </c>
      <c r="M1611" s="45">
        <v>20150510</v>
      </c>
      <c r="N1611" s="46" t="s">
        <v>2941</v>
      </c>
      <c r="O1611" s="46" t="s">
        <v>2719</v>
      </c>
      <c r="P1611" s="46" t="s">
        <v>1048</v>
      </c>
      <c r="Q1611" s="47" t="s">
        <v>757</v>
      </c>
      <c r="R1611" s="47" t="s">
        <v>31</v>
      </c>
      <c r="S1611" s="308" t="s">
        <v>46</v>
      </c>
      <c r="T1611" s="139">
        <v>6</v>
      </c>
      <c r="U1611" s="139">
        <v>2500</v>
      </c>
      <c r="V1611" s="139" t="s">
        <v>41</v>
      </c>
      <c r="W1611" s="427"/>
      <c r="X1611" s="154" t="s">
        <v>230</v>
      </c>
      <c r="Y1611" s="32"/>
      <c r="Z1611" s="32"/>
      <c r="AA1611" s="49"/>
      <c r="AB1611" s="32"/>
      <c r="AC1611" s="32"/>
      <c r="AD1611" s="100"/>
      <c r="AF1611" s="210"/>
      <c r="AH1611" s="100"/>
      <c r="AI1611" s="100"/>
      <c r="EU1611" s="100"/>
      <c r="EV1611" s="100"/>
    </row>
    <row r="1612" spans="1:153" ht="15" customHeight="1" x14ac:dyDescent="0.25">
      <c r="A1612" s="33" t="s">
        <v>2943</v>
      </c>
      <c r="B1612" s="34"/>
      <c r="C1612" s="23"/>
      <c r="D1612" s="472"/>
      <c r="E1612" s="35">
        <f t="shared" si="56"/>
        <v>0</v>
      </c>
      <c r="F1612" s="201">
        <v>5857</v>
      </c>
      <c r="G1612" s="417"/>
      <c r="H1612" s="36" t="s">
        <v>2944</v>
      </c>
      <c r="I1612" s="38"/>
      <c r="J1612" s="202">
        <v>65.97</v>
      </c>
      <c r="K1612" s="39">
        <f t="shared" si="55"/>
        <v>0</v>
      </c>
      <c r="L1612" s="40" t="s">
        <v>2945</v>
      </c>
      <c r="M1612" s="41" t="s">
        <v>2946</v>
      </c>
      <c r="N1612" s="40" t="s">
        <v>2943</v>
      </c>
      <c r="O1612" s="46" t="s">
        <v>2719</v>
      </c>
      <c r="P1612" s="40" t="s">
        <v>960</v>
      </c>
      <c r="Q1612" s="42" t="s">
        <v>39</v>
      </c>
      <c r="R1612" s="42" t="s">
        <v>31</v>
      </c>
      <c r="S1612" s="304" t="s">
        <v>60</v>
      </c>
      <c r="T1612" s="304">
        <v>4</v>
      </c>
      <c r="U1612" s="304">
        <v>2500</v>
      </c>
      <c r="V1612" s="304" t="s">
        <v>41</v>
      </c>
      <c r="W1612" s="422"/>
      <c r="X1612" s="43">
        <v>41674</v>
      </c>
      <c r="Y1612" s="34"/>
      <c r="Z1612" s="34"/>
      <c r="AA1612" s="34"/>
      <c r="AB1612" s="34"/>
      <c r="AC1612" s="34"/>
      <c r="AD1612" s="100"/>
      <c r="AF1612" s="210"/>
      <c r="AJ1612" s="100"/>
    </row>
    <row r="1613" spans="1:153" ht="15" customHeight="1" x14ac:dyDescent="0.25">
      <c r="A1613" s="33" t="s">
        <v>3904</v>
      </c>
      <c r="B1613" s="34"/>
      <c r="C1613" s="23"/>
      <c r="D1613" s="472"/>
      <c r="E1613" s="35">
        <f t="shared" si="56"/>
        <v>0</v>
      </c>
      <c r="F1613" s="201">
        <v>7906</v>
      </c>
      <c r="G1613" s="417"/>
      <c r="H1613" s="36" t="s">
        <v>3905</v>
      </c>
      <c r="I1613" s="38"/>
      <c r="J1613" s="202">
        <v>117.94</v>
      </c>
      <c r="K1613" s="39">
        <f t="shared" si="55"/>
        <v>0</v>
      </c>
      <c r="L1613" s="40" t="s">
        <v>3906</v>
      </c>
      <c r="M1613" s="41" t="s">
        <v>3907</v>
      </c>
      <c r="N1613" s="40" t="s">
        <v>3904</v>
      </c>
      <c r="O1613" s="46" t="s">
        <v>37</v>
      </c>
      <c r="P1613" s="40" t="s">
        <v>97</v>
      </c>
      <c r="Q1613" s="42" t="s">
        <v>98</v>
      </c>
      <c r="R1613" s="42" t="s">
        <v>31</v>
      </c>
      <c r="S1613" s="304" t="s">
        <v>41</v>
      </c>
      <c r="T1613" s="304">
        <v>12</v>
      </c>
      <c r="U1613" s="304">
        <v>2500</v>
      </c>
      <c r="V1613" s="304" t="s">
        <v>41</v>
      </c>
      <c r="W1613" s="422"/>
      <c r="X1613" s="43">
        <v>41821</v>
      </c>
      <c r="Y1613" s="34"/>
      <c r="Z1613" s="34"/>
      <c r="AA1613" s="34"/>
      <c r="AB1613" s="34"/>
      <c r="AC1613" s="34"/>
      <c r="AD1613" s="100"/>
      <c r="AF1613" s="210"/>
    </row>
    <row r="1614" spans="1:153" ht="15" customHeight="1" x14ac:dyDescent="0.25">
      <c r="A1614" s="33" t="s">
        <v>3275</v>
      </c>
      <c r="B1614" s="34"/>
      <c r="C1614" s="23"/>
      <c r="D1614" s="472"/>
      <c r="E1614" s="35">
        <f t="shared" si="56"/>
        <v>0</v>
      </c>
      <c r="F1614" s="201">
        <v>1464</v>
      </c>
      <c r="G1614" s="417"/>
      <c r="H1614" s="37" t="s">
        <v>3276</v>
      </c>
      <c r="I1614" s="38"/>
      <c r="J1614" s="202">
        <v>184.72</v>
      </c>
      <c r="K1614" s="39">
        <f t="shared" si="55"/>
        <v>0</v>
      </c>
      <c r="L1614" s="46" t="s">
        <v>264</v>
      </c>
      <c r="M1614" s="45">
        <v>13603507</v>
      </c>
      <c r="N1614" s="46" t="s">
        <v>3275</v>
      </c>
      <c r="O1614" s="46" t="s">
        <v>3202</v>
      </c>
      <c r="P1614" s="46" t="s">
        <v>38</v>
      </c>
      <c r="Q1614" s="47" t="s">
        <v>39</v>
      </c>
      <c r="R1614" s="47" t="s">
        <v>31</v>
      </c>
      <c r="S1614" s="139" t="s">
        <v>41</v>
      </c>
      <c r="T1614" s="139">
        <v>12</v>
      </c>
      <c r="U1614" s="139">
        <v>500</v>
      </c>
      <c r="V1614" s="139" t="s">
        <v>41</v>
      </c>
      <c r="W1614" s="426"/>
      <c r="X1614" s="153">
        <v>42096</v>
      </c>
      <c r="Y1614" s="34"/>
      <c r="Z1614" s="34"/>
      <c r="AA1614" s="34"/>
      <c r="AB1614" s="34"/>
      <c r="AC1614" s="34"/>
      <c r="AD1614" s="100"/>
      <c r="AE1614" s="100"/>
      <c r="AF1614" s="210"/>
      <c r="AG1614" s="100"/>
      <c r="AK1614" s="100"/>
      <c r="AL1614" s="100"/>
      <c r="AM1614" s="100"/>
      <c r="AN1614" s="100"/>
      <c r="AO1614" s="100"/>
      <c r="AP1614" s="100"/>
      <c r="AQ1614" s="100"/>
      <c r="AR1614" s="100"/>
      <c r="AS1614" s="100"/>
      <c r="AT1614" s="100"/>
      <c r="AU1614" s="100"/>
      <c r="AV1614" s="100"/>
      <c r="AW1614" s="100"/>
      <c r="AX1614" s="100"/>
      <c r="AY1614" s="100"/>
      <c r="AZ1614" s="100"/>
      <c r="BA1614" s="100"/>
      <c r="BB1614" s="100"/>
      <c r="BC1614" s="100"/>
      <c r="BD1614" s="100"/>
      <c r="BE1614" s="100"/>
      <c r="BF1614" s="100"/>
      <c r="BG1614" s="100"/>
      <c r="BH1614" s="100"/>
      <c r="BI1614" s="100"/>
      <c r="BJ1614" s="100"/>
      <c r="BK1614" s="100"/>
      <c r="BL1614" s="100"/>
      <c r="BM1614" s="100"/>
      <c r="BN1614" s="100"/>
      <c r="BO1614" s="100"/>
      <c r="BP1614" s="100"/>
      <c r="BQ1614" s="100"/>
      <c r="BR1614" s="100"/>
      <c r="BS1614" s="100"/>
      <c r="BT1614" s="100"/>
      <c r="BU1614" s="100"/>
      <c r="BV1614" s="100"/>
      <c r="BW1614" s="100"/>
      <c r="BX1614" s="100"/>
      <c r="BY1614" s="100"/>
      <c r="BZ1614" s="100"/>
      <c r="CA1614" s="100"/>
      <c r="CB1614" s="100"/>
      <c r="CC1614" s="100"/>
      <c r="CD1614" s="100"/>
      <c r="CE1614" s="100"/>
      <c r="CF1614" s="100"/>
      <c r="CG1614" s="100"/>
      <c r="CH1614" s="100"/>
      <c r="CI1614" s="100"/>
      <c r="CJ1614" s="100"/>
      <c r="CK1614" s="100"/>
      <c r="CL1614" s="100"/>
      <c r="CM1614" s="100"/>
      <c r="CN1614" s="100"/>
      <c r="CO1614" s="100"/>
      <c r="CP1614" s="100"/>
      <c r="CQ1614" s="100"/>
      <c r="CR1614" s="100"/>
      <c r="CS1614" s="100"/>
      <c r="CT1614" s="100"/>
      <c r="CU1614" s="100"/>
      <c r="CV1614" s="100"/>
      <c r="CW1614" s="100"/>
      <c r="CX1614" s="100"/>
      <c r="CY1614" s="100"/>
      <c r="CZ1614" s="100"/>
      <c r="DA1614" s="100"/>
      <c r="DB1614" s="100"/>
      <c r="DC1614" s="100"/>
      <c r="DD1614" s="100"/>
      <c r="DE1614" s="100"/>
      <c r="DF1614" s="100"/>
      <c r="DG1614" s="100"/>
      <c r="DH1614" s="100"/>
      <c r="DI1614" s="100"/>
      <c r="DJ1614" s="100"/>
      <c r="DK1614" s="100"/>
      <c r="DL1614" s="100"/>
      <c r="DM1614" s="100"/>
      <c r="DN1614" s="100"/>
      <c r="DO1614" s="100"/>
      <c r="DP1614" s="100"/>
      <c r="DQ1614" s="100"/>
      <c r="DR1614" s="100"/>
      <c r="DS1614" s="100"/>
      <c r="DT1614" s="100"/>
      <c r="DU1614" s="100"/>
      <c r="DV1614" s="100"/>
      <c r="DW1614" s="100"/>
      <c r="DX1614" s="100"/>
      <c r="DY1614" s="100"/>
      <c r="DZ1614" s="100"/>
      <c r="EA1614" s="100"/>
      <c r="EB1614" s="100"/>
      <c r="EC1614" s="100"/>
      <c r="ED1614" s="100"/>
      <c r="EE1614" s="100"/>
      <c r="EF1614" s="100"/>
      <c r="EG1614" s="100"/>
      <c r="EH1614" s="100"/>
      <c r="EI1614" s="100"/>
      <c r="EJ1614" s="100"/>
      <c r="EK1614" s="100"/>
      <c r="EL1614" s="100"/>
      <c r="EM1614" s="100"/>
      <c r="EN1614" s="100"/>
      <c r="EO1614" s="100"/>
      <c r="EP1614" s="100"/>
      <c r="EQ1614" s="100"/>
      <c r="ER1614" s="100"/>
      <c r="ES1614" s="100"/>
      <c r="ET1614" s="100"/>
      <c r="EW1614" s="100"/>
    </row>
    <row r="1615" spans="1:153" ht="15" customHeight="1" x14ac:dyDescent="0.25">
      <c r="A1615" s="33" t="s">
        <v>10387</v>
      </c>
      <c r="B1615" s="34"/>
      <c r="C1615" s="23"/>
      <c r="D1615" s="472"/>
      <c r="E1615" s="35">
        <f t="shared" si="56"/>
        <v>0</v>
      </c>
      <c r="F1615" s="201">
        <v>3261</v>
      </c>
      <c r="G1615" s="417"/>
      <c r="H1615" s="36" t="s">
        <v>10426</v>
      </c>
      <c r="I1615" s="102"/>
      <c r="J1615" s="202">
        <v>221.13</v>
      </c>
      <c r="K1615" s="39">
        <f t="shared" si="55"/>
        <v>0</v>
      </c>
      <c r="L1615" s="40" t="s">
        <v>268</v>
      </c>
      <c r="M1615" s="41" t="s">
        <v>10462</v>
      </c>
      <c r="N1615" s="40" t="s">
        <v>10387</v>
      </c>
      <c r="O1615" s="46" t="s">
        <v>3202</v>
      </c>
      <c r="P1615" s="40" t="s">
        <v>154</v>
      </c>
      <c r="Q1615" s="42" t="s">
        <v>155</v>
      </c>
      <c r="R1615" s="42" t="s">
        <v>31</v>
      </c>
      <c r="S1615" s="304" t="s">
        <v>41</v>
      </c>
      <c r="T1615" s="304">
        <v>12</v>
      </c>
      <c r="U1615" s="304">
        <v>2500</v>
      </c>
      <c r="V1615" s="304" t="s">
        <v>41</v>
      </c>
      <c r="W1615" s="429"/>
      <c r="X1615" s="191" t="s">
        <v>10471</v>
      </c>
      <c r="Y1615" s="34"/>
      <c r="Z1615" s="34"/>
      <c r="AA1615" s="34"/>
      <c r="AB1615" s="34"/>
      <c r="AC1615" s="34"/>
      <c r="AD1615" s="100"/>
      <c r="AE1615" s="140"/>
      <c r="AF1615" s="210"/>
      <c r="AG1615" s="140"/>
      <c r="AH1615" s="100"/>
      <c r="AI1615" s="100"/>
      <c r="AJ1615" s="100"/>
    </row>
    <row r="1616" spans="1:153" ht="15" customHeight="1" x14ac:dyDescent="0.25">
      <c r="A1616" s="33" t="s">
        <v>10608</v>
      </c>
      <c r="B1616" s="34"/>
      <c r="C1616" s="23"/>
      <c r="D1616" s="472"/>
      <c r="E1616" s="35">
        <f t="shared" si="56"/>
        <v>0</v>
      </c>
      <c r="F1616" s="201">
        <v>32973</v>
      </c>
      <c r="G1616" s="417"/>
      <c r="H1616" s="36" t="s">
        <v>10570</v>
      </c>
      <c r="I1616" s="102"/>
      <c r="J1616" s="202">
        <v>54.41</v>
      </c>
      <c r="K1616" s="39">
        <f t="shared" si="55"/>
        <v>0</v>
      </c>
      <c r="L1616" s="40" t="s">
        <v>11142</v>
      </c>
      <c r="M1616" s="41" t="s">
        <v>10607</v>
      </c>
      <c r="N1616" s="40" t="s">
        <v>10608</v>
      </c>
      <c r="O1616" s="46" t="s">
        <v>37</v>
      </c>
      <c r="P1616" s="40" t="s">
        <v>314</v>
      </c>
      <c r="Q1616" s="42" t="s">
        <v>30</v>
      </c>
      <c r="R1616" s="42" t="s">
        <v>31</v>
      </c>
      <c r="S1616" s="304" t="s">
        <v>9759</v>
      </c>
      <c r="T1616" s="304">
        <v>2</v>
      </c>
      <c r="U1616" s="304">
        <v>2500</v>
      </c>
      <c r="V1616" s="304" t="s">
        <v>41</v>
      </c>
      <c r="W1616" s="429"/>
      <c r="X1616" s="191" t="s">
        <v>10540</v>
      </c>
      <c r="Y1616" s="34"/>
      <c r="Z1616" s="34"/>
      <c r="AA1616" s="34"/>
      <c r="AB1616" s="34"/>
      <c r="AC1616" s="34"/>
      <c r="AD1616" s="100"/>
      <c r="AE1616" s="140"/>
      <c r="AF1616" s="210"/>
      <c r="AG1616" s="140"/>
      <c r="AH1616" s="100"/>
      <c r="AI1616" s="100"/>
      <c r="AJ1616" s="100"/>
    </row>
    <row r="1617" spans="1:153" ht="15" customHeight="1" x14ac:dyDescent="0.25">
      <c r="A1617" s="33" t="s">
        <v>9928</v>
      </c>
      <c r="B1617" s="34"/>
      <c r="C1617" s="34"/>
      <c r="D1617" s="472"/>
      <c r="E1617" s="35">
        <f t="shared" si="56"/>
        <v>0</v>
      </c>
      <c r="F1617" s="201">
        <v>31213</v>
      </c>
      <c r="G1617" s="417"/>
      <c r="H1617" s="36" t="s">
        <v>2948</v>
      </c>
      <c r="I1617" s="102"/>
      <c r="J1617" s="202">
        <v>145.91999999999999</v>
      </c>
      <c r="K1617" s="39">
        <f t="shared" si="55"/>
        <v>0</v>
      </c>
      <c r="L1617" s="40" t="s">
        <v>9944</v>
      </c>
      <c r="M1617" s="41">
        <v>8133</v>
      </c>
      <c r="N1617" s="40" t="s">
        <v>9928</v>
      </c>
      <c r="O1617" s="46" t="s">
        <v>2719</v>
      </c>
      <c r="P1617" s="40" t="s">
        <v>129</v>
      </c>
      <c r="Q1617" s="42" t="s">
        <v>130</v>
      </c>
      <c r="R1617" s="42" t="s">
        <v>31</v>
      </c>
      <c r="S1617" s="304" t="s">
        <v>60</v>
      </c>
      <c r="T1617" s="304">
        <v>4</v>
      </c>
      <c r="U1617" s="304">
        <v>2500</v>
      </c>
      <c r="V1617" s="304" t="s">
        <v>41</v>
      </c>
      <c r="W1617" s="422"/>
      <c r="X1617" s="43" t="s">
        <v>9874</v>
      </c>
      <c r="Y1617" s="34"/>
      <c r="Z1617" s="34"/>
      <c r="AA1617" s="34"/>
      <c r="AB1617" s="34"/>
      <c r="AC1617" s="34"/>
      <c r="AD1617" s="100"/>
      <c r="AE1617" s="100"/>
      <c r="AF1617" s="210"/>
      <c r="AG1617" s="100"/>
      <c r="AJ1617" s="100"/>
    </row>
    <row r="1618" spans="1:153" ht="15" customHeight="1" x14ac:dyDescent="0.25">
      <c r="A1618" s="33" t="s">
        <v>10054</v>
      </c>
      <c r="B1618" s="34"/>
      <c r="C1618" s="34"/>
      <c r="D1618" s="472"/>
      <c r="E1618" s="35">
        <f t="shared" si="56"/>
        <v>0</v>
      </c>
      <c r="F1618" s="201">
        <v>23131</v>
      </c>
      <c r="G1618" s="417"/>
      <c r="H1618" s="36" t="s">
        <v>10055</v>
      </c>
      <c r="I1618" s="102"/>
      <c r="J1618" s="202">
        <v>114.82</v>
      </c>
      <c r="K1618" s="39">
        <f t="shared" si="55"/>
        <v>0</v>
      </c>
      <c r="L1618" s="40" t="s">
        <v>871</v>
      </c>
      <c r="M1618" s="41" t="s">
        <v>10056</v>
      </c>
      <c r="N1618" s="40" t="s">
        <v>10054</v>
      </c>
      <c r="O1618" s="46" t="s">
        <v>2719</v>
      </c>
      <c r="P1618" s="40" t="s">
        <v>66</v>
      </c>
      <c r="Q1618" s="42" t="s">
        <v>67</v>
      </c>
      <c r="R1618" s="42" t="s">
        <v>31</v>
      </c>
      <c r="S1618" s="304" t="s">
        <v>41</v>
      </c>
      <c r="T1618" s="304">
        <v>10</v>
      </c>
      <c r="U1618" s="304">
        <v>2500</v>
      </c>
      <c r="V1618" s="304" t="s">
        <v>41</v>
      </c>
      <c r="W1618" s="422"/>
      <c r="X1618" s="43" t="s">
        <v>9955</v>
      </c>
      <c r="Y1618" s="34"/>
      <c r="Z1618" s="34"/>
      <c r="AA1618" s="34"/>
      <c r="AB1618" s="34"/>
      <c r="AC1618" s="34"/>
      <c r="AD1618" s="100"/>
      <c r="AE1618" s="100"/>
      <c r="AF1618" s="210"/>
      <c r="AG1618" s="100"/>
      <c r="AH1618" s="100"/>
      <c r="AI1618" s="100"/>
    </row>
    <row r="1619" spans="1:153" ht="15" customHeight="1" x14ac:dyDescent="0.25">
      <c r="A1619" s="33" t="s">
        <v>9644</v>
      </c>
      <c r="B1619" s="34"/>
      <c r="C1619" s="34"/>
      <c r="D1619" s="472"/>
      <c r="E1619" s="35">
        <f t="shared" si="56"/>
        <v>0</v>
      </c>
      <c r="F1619" s="201">
        <v>31209</v>
      </c>
      <c r="G1619" s="417"/>
      <c r="H1619" s="36" t="s">
        <v>9662</v>
      </c>
      <c r="I1619" s="102"/>
      <c r="J1619" s="202">
        <v>45.93</v>
      </c>
      <c r="K1619" s="39">
        <f t="shared" si="55"/>
        <v>0</v>
      </c>
      <c r="L1619" s="40" t="s">
        <v>871</v>
      </c>
      <c r="M1619" s="41" t="s">
        <v>9677</v>
      </c>
      <c r="N1619" s="40" t="s">
        <v>9644</v>
      </c>
      <c r="O1619" s="46" t="s">
        <v>825</v>
      </c>
      <c r="P1619" s="40" t="s">
        <v>66</v>
      </c>
      <c r="Q1619" s="42" t="s">
        <v>98</v>
      </c>
      <c r="R1619" s="42" t="s">
        <v>31</v>
      </c>
      <c r="S1619" s="304" t="s">
        <v>46</v>
      </c>
      <c r="T1619" s="304">
        <v>6</v>
      </c>
      <c r="U1619" s="304">
        <v>2500</v>
      </c>
      <c r="V1619" s="304" t="s">
        <v>41</v>
      </c>
      <c r="W1619" s="422"/>
      <c r="X1619" s="191" t="s">
        <v>9548</v>
      </c>
      <c r="Y1619" s="34"/>
      <c r="Z1619" s="34"/>
      <c r="AA1619" s="34"/>
      <c r="AB1619" s="34"/>
      <c r="AC1619" s="34"/>
      <c r="AD1619" s="100"/>
      <c r="AE1619" s="100"/>
      <c r="AF1619" s="210"/>
      <c r="AG1619" s="100"/>
      <c r="AJ1619" s="100"/>
    </row>
    <row r="1620" spans="1:153" ht="15" customHeight="1" x14ac:dyDescent="0.25">
      <c r="A1620" s="33" t="s">
        <v>3179</v>
      </c>
      <c r="B1620" s="34"/>
      <c r="C1620" s="23"/>
      <c r="D1620" s="472"/>
      <c r="E1620" s="35">
        <f t="shared" si="56"/>
        <v>0</v>
      </c>
      <c r="F1620" s="201">
        <v>3267</v>
      </c>
      <c r="G1620" s="417"/>
      <c r="H1620" s="36" t="s">
        <v>3180</v>
      </c>
      <c r="I1620" s="38"/>
      <c r="J1620" s="202">
        <v>0</v>
      </c>
      <c r="K1620" s="39">
        <f t="shared" si="55"/>
        <v>0</v>
      </c>
      <c r="L1620" s="40" t="s">
        <v>2949</v>
      </c>
      <c r="M1620" s="41" t="s">
        <v>3181</v>
      </c>
      <c r="N1620" s="40" t="s">
        <v>3179</v>
      </c>
      <c r="O1620" s="46" t="s">
        <v>74</v>
      </c>
      <c r="P1620" s="40" t="s">
        <v>95</v>
      </c>
      <c r="Q1620" s="42" t="s">
        <v>39</v>
      </c>
      <c r="R1620" s="42" t="s">
        <v>31</v>
      </c>
      <c r="S1620" s="304" t="s">
        <v>9536</v>
      </c>
      <c r="T1620" s="304">
        <v>1</v>
      </c>
      <c r="U1620" s="304" t="s">
        <v>858</v>
      </c>
      <c r="V1620" s="304" t="str">
        <f>IF(S1620="Weekly","Weekly",IF(S1620="Biweekly","Weekly","Monthly"))</f>
        <v>Monthly</v>
      </c>
      <c r="W1620" s="422"/>
      <c r="X1620" s="43"/>
      <c r="Y1620" s="34"/>
      <c r="Z1620" s="34"/>
      <c r="AA1620" s="34"/>
      <c r="AB1620" s="34"/>
      <c r="AC1620" s="34"/>
      <c r="AD1620" s="100"/>
      <c r="AF1620" s="210"/>
    </row>
    <row r="1621" spans="1:153" ht="15" customHeight="1" x14ac:dyDescent="0.25">
      <c r="A1621" s="33" t="s">
        <v>10988</v>
      </c>
      <c r="B1621" s="34"/>
      <c r="C1621" s="23"/>
      <c r="D1621" s="472"/>
      <c r="E1621" s="35">
        <f t="shared" si="56"/>
        <v>0</v>
      </c>
      <c r="F1621" s="201">
        <v>31125</v>
      </c>
      <c r="G1621" s="417"/>
      <c r="H1621" s="36" t="s">
        <v>11040</v>
      </c>
      <c r="I1621" s="102"/>
      <c r="J1621" s="202">
        <v>135.63</v>
      </c>
      <c r="K1621" s="39">
        <f t="shared" si="55"/>
        <v>0</v>
      </c>
      <c r="L1621" s="40" t="s">
        <v>96</v>
      </c>
      <c r="M1621" s="41" t="s">
        <v>11093</v>
      </c>
      <c r="N1621" s="40" t="s">
        <v>10988</v>
      </c>
      <c r="O1621" s="46" t="s">
        <v>977</v>
      </c>
      <c r="P1621" s="40" t="s">
        <v>97</v>
      </c>
      <c r="Q1621" s="42" t="s">
        <v>98</v>
      </c>
      <c r="R1621" s="42" t="s">
        <v>31</v>
      </c>
      <c r="S1621" s="304" t="s">
        <v>46</v>
      </c>
      <c r="T1621" s="304">
        <v>6</v>
      </c>
      <c r="U1621" s="304">
        <v>2500</v>
      </c>
      <c r="V1621" s="304" t="s">
        <v>41</v>
      </c>
      <c r="W1621" s="422"/>
      <c r="X1621" s="191" t="s">
        <v>11136</v>
      </c>
      <c r="Y1621" s="34"/>
      <c r="Z1621" s="34"/>
      <c r="AA1621" s="34"/>
      <c r="AB1621" s="34"/>
      <c r="AC1621" s="34"/>
      <c r="AD1621" s="100"/>
      <c r="AF1621" s="210"/>
      <c r="AH1621" s="140"/>
      <c r="AI1621" s="140"/>
    </row>
    <row r="1622" spans="1:153" ht="15" customHeight="1" x14ac:dyDescent="0.25">
      <c r="A1622" s="33" t="s">
        <v>8779</v>
      </c>
      <c r="B1622" s="34"/>
      <c r="C1622" s="93"/>
      <c r="D1622" s="472"/>
      <c r="E1622" s="35">
        <f t="shared" si="56"/>
        <v>0</v>
      </c>
      <c r="F1622" s="201">
        <v>5089</v>
      </c>
      <c r="G1622" s="417"/>
      <c r="H1622" s="101" t="s">
        <v>8677</v>
      </c>
      <c r="I1622" s="102"/>
      <c r="J1622" s="202">
        <v>181.43</v>
      </c>
      <c r="K1622" s="39">
        <f t="shared" si="55"/>
        <v>0</v>
      </c>
      <c r="L1622" s="107" t="s">
        <v>8927</v>
      </c>
      <c r="M1622" s="106" t="s">
        <v>8879</v>
      </c>
      <c r="N1622" s="107" t="s">
        <v>8779</v>
      </c>
      <c r="O1622" s="107" t="s">
        <v>45</v>
      </c>
      <c r="P1622" s="107" t="s">
        <v>314</v>
      </c>
      <c r="Q1622" s="108" t="s">
        <v>30</v>
      </c>
      <c r="R1622" s="108" t="s">
        <v>31</v>
      </c>
      <c r="S1622" s="133" t="s">
        <v>41</v>
      </c>
      <c r="T1622" s="133">
        <v>12</v>
      </c>
      <c r="U1622" s="133">
        <v>2500</v>
      </c>
      <c r="V1622" s="133" t="s">
        <v>41</v>
      </c>
      <c r="W1622" s="430"/>
      <c r="X1622" s="165" t="s">
        <v>8765</v>
      </c>
      <c r="Y1622" s="99"/>
      <c r="Z1622" s="99"/>
      <c r="AA1622" s="99"/>
      <c r="AB1622" s="99"/>
      <c r="AC1622" s="99"/>
      <c r="AD1622" s="100"/>
      <c r="AF1622" s="210"/>
    </row>
    <row r="1623" spans="1:153" ht="15" customHeight="1" x14ac:dyDescent="0.25">
      <c r="A1623" s="33" t="s">
        <v>632</v>
      </c>
      <c r="B1623" s="34"/>
      <c r="C1623" s="23"/>
      <c r="D1623" s="472"/>
      <c r="E1623" s="35">
        <f t="shared" si="56"/>
        <v>0</v>
      </c>
      <c r="F1623" s="201">
        <v>7909</v>
      </c>
      <c r="G1623" s="417"/>
      <c r="H1623" s="36" t="s">
        <v>633</v>
      </c>
      <c r="I1623" s="38"/>
      <c r="J1623" s="202">
        <v>215.64</v>
      </c>
      <c r="K1623" s="39">
        <f t="shared" si="55"/>
        <v>0</v>
      </c>
      <c r="L1623" s="40" t="s">
        <v>600</v>
      </c>
      <c r="M1623" s="41" t="s">
        <v>634</v>
      </c>
      <c r="N1623" s="40" t="s">
        <v>632</v>
      </c>
      <c r="O1623" s="46" t="s">
        <v>407</v>
      </c>
      <c r="P1623" s="40" t="s">
        <v>95</v>
      </c>
      <c r="Q1623" s="42" t="s">
        <v>39</v>
      </c>
      <c r="R1623" s="42" t="s">
        <v>31</v>
      </c>
      <c r="S1623" s="304" t="s">
        <v>46</v>
      </c>
      <c r="T1623" s="304">
        <v>12</v>
      </c>
      <c r="U1623" s="304">
        <v>500</v>
      </c>
      <c r="V1623" s="304" t="s">
        <v>41</v>
      </c>
      <c r="W1623" s="422"/>
      <c r="X1623" s="43">
        <v>41668</v>
      </c>
      <c r="Y1623" s="34"/>
      <c r="Z1623" s="34"/>
      <c r="AA1623" s="34"/>
      <c r="AB1623" s="34"/>
      <c r="AC1623" s="34"/>
      <c r="AD1623" s="100"/>
      <c r="AF1623" s="210"/>
      <c r="AJ1623" s="100"/>
      <c r="AK1623" s="140"/>
      <c r="AL1623" s="140"/>
      <c r="AM1623" s="140"/>
      <c r="AN1623" s="140"/>
      <c r="AO1623" s="140"/>
      <c r="AP1623" s="140"/>
      <c r="AQ1623" s="140"/>
      <c r="AR1623" s="140"/>
      <c r="AS1623" s="140"/>
      <c r="AT1623" s="140"/>
      <c r="AU1623" s="140"/>
      <c r="AV1623" s="140"/>
      <c r="AW1623" s="140"/>
      <c r="AX1623" s="140"/>
      <c r="AY1623" s="140"/>
      <c r="AZ1623" s="140"/>
      <c r="BA1623" s="140"/>
      <c r="BB1623" s="140"/>
      <c r="BC1623" s="140"/>
      <c r="BD1623" s="140"/>
      <c r="BE1623" s="140"/>
      <c r="BF1623" s="140"/>
      <c r="BG1623" s="140"/>
      <c r="BH1623" s="140"/>
      <c r="BI1623" s="140"/>
      <c r="BJ1623" s="140"/>
      <c r="BK1623" s="140"/>
      <c r="BL1623" s="140"/>
      <c r="BM1623" s="140"/>
      <c r="BN1623" s="140"/>
      <c r="BO1623" s="140"/>
      <c r="BP1623" s="140"/>
      <c r="BQ1623" s="140"/>
      <c r="BR1623" s="140"/>
      <c r="BS1623" s="140"/>
      <c r="BT1623" s="140"/>
      <c r="BU1623" s="140"/>
      <c r="BV1623" s="140"/>
      <c r="BW1623" s="140"/>
      <c r="BX1623" s="140"/>
      <c r="BY1623" s="140"/>
      <c r="BZ1623" s="140"/>
      <c r="CA1623" s="140"/>
      <c r="CB1623" s="140"/>
      <c r="CC1623" s="140"/>
      <c r="CD1623" s="140"/>
      <c r="CE1623" s="140"/>
      <c r="CF1623" s="140"/>
      <c r="CG1623" s="140"/>
      <c r="CH1623" s="140"/>
      <c r="CI1623" s="140"/>
      <c r="CJ1623" s="140"/>
      <c r="CK1623" s="140"/>
      <c r="CL1623" s="140"/>
      <c r="CM1623" s="140"/>
      <c r="CN1623" s="140"/>
      <c r="CO1623" s="140"/>
      <c r="CP1623" s="140"/>
      <c r="CQ1623" s="140"/>
      <c r="CR1623" s="140"/>
      <c r="CS1623" s="140"/>
      <c r="CT1623" s="140"/>
      <c r="CU1623" s="140"/>
      <c r="CV1623" s="140"/>
      <c r="CW1623" s="140"/>
      <c r="CX1623" s="140"/>
      <c r="CY1623" s="140"/>
      <c r="CZ1623" s="140"/>
      <c r="DA1623" s="140"/>
      <c r="DB1623" s="140"/>
      <c r="DC1623" s="140"/>
      <c r="DD1623" s="140"/>
      <c r="DE1623" s="140"/>
      <c r="DF1623" s="140"/>
      <c r="DG1623" s="140"/>
      <c r="DH1623" s="140"/>
      <c r="DI1623" s="140"/>
      <c r="DJ1623" s="140"/>
      <c r="DK1623" s="140"/>
      <c r="DL1623" s="140"/>
      <c r="DM1623" s="140"/>
      <c r="DN1623" s="140"/>
      <c r="DO1623" s="140"/>
      <c r="DP1623" s="140"/>
      <c r="DQ1623" s="140"/>
      <c r="DR1623" s="140"/>
      <c r="DS1623" s="140"/>
      <c r="DT1623" s="140"/>
      <c r="DU1623" s="140"/>
      <c r="DV1623" s="140"/>
      <c r="DW1623" s="140"/>
      <c r="DX1623" s="140"/>
      <c r="DY1623" s="140"/>
      <c r="DZ1623" s="140"/>
      <c r="EA1623" s="140"/>
      <c r="EB1623" s="140"/>
      <c r="EC1623" s="140"/>
      <c r="ED1623" s="140"/>
      <c r="EE1623" s="140"/>
      <c r="EF1623" s="140"/>
      <c r="EG1623" s="140"/>
      <c r="EH1623" s="140"/>
      <c r="EI1623" s="140"/>
      <c r="EJ1623" s="140"/>
      <c r="EK1623" s="140"/>
      <c r="EL1623" s="140"/>
      <c r="EM1623" s="140"/>
      <c r="EN1623" s="140"/>
      <c r="EO1623" s="140"/>
      <c r="EP1623" s="140"/>
      <c r="EQ1623" s="140"/>
      <c r="ER1623" s="140"/>
      <c r="ES1623" s="140"/>
      <c r="ET1623" s="140"/>
      <c r="EU1623" s="140"/>
      <c r="EV1623" s="140"/>
      <c r="EW1623" s="140"/>
    </row>
    <row r="1624" spans="1:153" ht="15" customHeight="1" x14ac:dyDescent="0.25">
      <c r="A1624" s="33" t="s">
        <v>8944</v>
      </c>
      <c r="B1624" s="34"/>
      <c r="C1624" s="93"/>
      <c r="D1624" s="472"/>
      <c r="E1624" s="35">
        <f t="shared" si="56"/>
        <v>0</v>
      </c>
      <c r="F1624" s="201">
        <v>1008</v>
      </c>
      <c r="G1624" s="417"/>
      <c r="H1624" s="101" t="s">
        <v>8941</v>
      </c>
      <c r="I1624" s="102"/>
      <c r="J1624" s="202">
        <v>131.99</v>
      </c>
      <c r="K1624" s="39">
        <f t="shared" si="55"/>
        <v>0</v>
      </c>
      <c r="L1624" s="107" t="s">
        <v>8947</v>
      </c>
      <c r="M1624" s="106">
        <v>17641071</v>
      </c>
      <c r="N1624" s="107" t="s">
        <v>8944</v>
      </c>
      <c r="O1624" s="107" t="s">
        <v>45</v>
      </c>
      <c r="P1624" s="107" t="s">
        <v>314</v>
      </c>
      <c r="Q1624" s="108" t="s">
        <v>30</v>
      </c>
      <c r="R1624" s="108" t="s">
        <v>31</v>
      </c>
      <c r="S1624" s="133" t="s">
        <v>60</v>
      </c>
      <c r="T1624" s="133">
        <v>11</v>
      </c>
      <c r="U1624" s="133">
        <v>2500</v>
      </c>
      <c r="V1624" s="133" t="s">
        <v>41</v>
      </c>
      <c r="W1624" s="430"/>
      <c r="X1624" s="165" t="s">
        <v>8765</v>
      </c>
      <c r="Y1624" s="99"/>
      <c r="Z1624" s="99"/>
      <c r="AA1624" s="99"/>
      <c r="AB1624" s="99"/>
      <c r="AC1624" s="99"/>
      <c r="AD1624" s="100"/>
      <c r="AF1624" s="210"/>
      <c r="AK1624" s="140"/>
      <c r="AL1624" s="140"/>
      <c r="AM1624" s="140"/>
      <c r="AN1624" s="140"/>
      <c r="AO1624" s="140"/>
      <c r="AP1624" s="140"/>
      <c r="AQ1624" s="140"/>
      <c r="AR1624" s="140"/>
      <c r="AS1624" s="140"/>
      <c r="AT1624" s="140"/>
      <c r="AU1624" s="140"/>
      <c r="AV1624" s="140"/>
      <c r="AW1624" s="140"/>
      <c r="AX1624" s="140"/>
      <c r="AY1624" s="140"/>
      <c r="AZ1624" s="140"/>
      <c r="BA1624" s="140"/>
      <c r="BB1624" s="140"/>
      <c r="BC1624" s="140"/>
      <c r="BD1624" s="140"/>
      <c r="BE1624" s="140"/>
      <c r="BF1624" s="140"/>
      <c r="BG1624" s="140"/>
      <c r="BH1624" s="140"/>
      <c r="BI1624" s="140"/>
      <c r="BJ1624" s="140"/>
      <c r="BK1624" s="140"/>
      <c r="BL1624" s="140"/>
      <c r="BM1624" s="140"/>
      <c r="BN1624" s="140"/>
      <c r="BO1624" s="140"/>
      <c r="BP1624" s="140"/>
      <c r="BQ1624" s="140"/>
      <c r="BR1624" s="140"/>
      <c r="BS1624" s="140"/>
      <c r="BT1624" s="140"/>
      <c r="BU1624" s="140"/>
      <c r="BV1624" s="140"/>
      <c r="BW1624" s="140"/>
      <c r="BX1624" s="140"/>
      <c r="BY1624" s="140"/>
      <c r="BZ1624" s="140"/>
      <c r="CA1624" s="140"/>
      <c r="CB1624" s="140"/>
      <c r="CC1624" s="140"/>
      <c r="CD1624" s="140"/>
      <c r="CE1624" s="140"/>
      <c r="CF1624" s="140"/>
      <c r="CG1624" s="140"/>
      <c r="CH1624" s="140"/>
      <c r="CI1624" s="140"/>
      <c r="CJ1624" s="140"/>
      <c r="CK1624" s="140"/>
      <c r="CL1624" s="140"/>
      <c r="CM1624" s="140"/>
      <c r="CN1624" s="140"/>
      <c r="CO1624" s="140"/>
      <c r="CP1624" s="140"/>
      <c r="CQ1624" s="140"/>
      <c r="CR1624" s="140"/>
      <c r="CS1624" s="140"/>
      <c r="CT1624" s="140"/>
      <c r="CU1624" s="140"/>
      <c r="CV1624" s="140"/>
      <c r="CW1624" s="140"/>
      <c r="CX1624" s="140"/>
      <c r="CY1624" s="140"/>
      <c r="CZ1624" s="140"/>
      <c r="DA1624" s="140"/>
      <c r="DB1624" s="140"/>
      <c r="DC1624" s="140"/>
      <c r="DD1624" s="140"/>
      <c r="DE1624" s="140"/>
      <c r="DF1624" s="140"/>
      <c r="DG1624" s="140"/>
      <c r="DH1624" s="140"/>
      <c r="DI1624" s="140"/>
      <c r="DJ1624" s="140"/>
      <c r="DK1624" s="140"/>
      <c r="DL1624" s="140"/>
      <c r="DM1624" s="140"/>
      <c r="DN1624" s="140"/>
      <c r="DO1624" s="140"/>
      <c r="DP1624" s="140"/>
      <c r="DQ1624" s="140"/>
      <c r="DR1624" s="140"/>
      <c r="DS1624" s="140"/>
      <c r="DT1624" s="140"/>
      <c r="DU1624" s="140"/>
      <c r="DV1624" s="140"/>
      <c r="DW1624" s="140"/>
      <c r="DX1624" s="140"/>
      <c r="DY1624" s="140"/>
      <c r="DZ1624" s="140"/>
      <c r="EA1624" s="140"/>
      <c r="EB1624" s="140"/>
      <c r="EC1624" s="140"/>
      <c r="ED1624" s="140"/>
      <c r="EE1624" s="140"/>
      <c r="EF1624" s="140"/>
      <c r="EG1624" s="140"/>
      <c r="EH1624" s="140"/>
      <c r="EI1624" s="140"/>
      <c r="EJ1624" s="140"/>
      <c r="EK1624" s="140"/>
      <c r="EL1624" s="140"/>
      <c r="EM1624" s="140"/>
      <c r="EN1624" s="140"/>
      <c r="EO1624" s="140"/>
      <c r="EP1624" s="140"/>
      <c r="EQ1624" s="140"/>
      <c r="ER1624" s="140"/>
      <c r="ES1624" s="140"/>
      <c r="ET1624" s="140"/>
      <c r="EW1624" s="140"/>
    </row>
    <row r="1625" spans="1:153" ht="15" customHeight="1" x14ac:dyDescent="0.25">
      <c r="A1625" s="33" t="s">
        <v>8943</v>
      </c>
      <c r="B1625" s="34"/>
      <c r="C1625" s="93"/>
      <c r="D1625" s="472"/>
      <c r="E1625" s="35">
        <f t="shared" si="56"/>
        <v>0</v>
      </c>
      <c r="F1625" s="201">
        <v>1999</v>
      </c>
      <c r="G1625" s="417"/>
      <c r="H1625" s="101" t="s">
        <v>8940</v>
      </c>
      <c r="I1625" s="102"/>
      <c r="J1625" s="202">
        <v>83.24</v>
      </c>
      <c r="K1625" s="39">
        <f t="shared" si="55"/>
        <v>0</v>
      </c>
      <c r="L1625" s="107" t="s">
        <v>8947</v>
      </c>
      <c r="M1625" s="106" t="s">
        <v>8946</v>
      </c>
      <c r="N1625" s="107" t="s">
        <v>8943</v>
      </c>
      <c r="O1625" s="107" t="s">
        <v>45</v>
      </c>
      <c r="P1625" s="107" t="s">
        <v>314</v>
      </c>
      <c r="Q1625" s="108" t="s">
        <v>30</v>
      </c>
      <c r="R1625" s="108" t="s">
        <v>31</v>
      </c>
      <c r="S1625" s="133" t="s">
        <v>60</v>
      </c>
      <c r="T1625" s="133">
        <v>4</v>
      </c>
      <c r="U1625" s="133">
        <v>2500</v>
      </c>
      <c r="V1625" s="133" t="s">
        <v>41</v>
      </c>
      <c r="W1625" s="430"/>
      <c r="X1625" s="165" t="s">
        <v>8765</v>
      </c>
      <c r="Y1625" s="99"/>
      <c r="Z1625" s="99"/>
      <c r="AA1625" s="99"/>
      <c r="AB1625" s="99"/>
      <c r="AC1625" s="99"/>
      <c r="AD1625" s="100"/>
      <c r="AF1625" s="210"/>
    </row>
    <row r="1626" spans="1:153" ht="15" customHeight="1" x14ac:dyDescent="0.25">
      <c r="A1626" s="33" t="s">
        <v>4258</v>
      </c>
      <c r="B1626" s="34"/>
      <c r="C1626" s="23"/>
      <c r="D1626" s="472"/>
      <c r="E1626" s="35">
        <f t="shared" si="56"/>
        <v>0</v>
      </c>
      <c r="F1626" s="201">
        <v>5155</v>
      </c>
      <c r="G1626" s="417"/>
      <c r="H1626" s="36" t="s">
        <v>4259</v>
      </c>
      <c r="I1626" s="38"/>
      <c r="J1626" s="202">
        <v>33.04</v>
      </c>
      <c r="K1626" s="39">
        <f t="shared" si="55"/>
        <v>0</v>
      </c>
      <c r="L1626" s="40" t="s">
        <v>1888</v>
      </c>
      <c r="M1626" s="41" t="s">
        <v>4260</v>
      </c>
      <c r="N1626" s="40" t="s">
        <v>4258</v>
      </c>
      <c r="O1626" s="46" t="s">
        <v>65</v>
      </c>
      <c r="P1626" s="40" t="s">
        <v>477</v>
      </c>
      <c r="Q1626" s="42" t="s">
        <v>820</v>
      </c>
      <c r="R1626" s="62" t="s">
        <v>31</v>
      </c>
      <c r="S1626" s="304" t="s">
        <v>41</v>
      </c>
      <c r="T1626" s="304">
        <v>12</v>
      </c>
      <c r="U1626" s="304">
        <v>2500</v>
      </c>
      <c r="V1626" s="304" t="s">
        <v>41</v>
      </c>
      <c r="W1626" s="422"/>
      <c r="X1626" s="43"/>
      <c r="Y1626" s="34"/>
      <c r="Z1626" s="34"/>
      <c r="AA1626" s="34"/>
      <c r="AB1626" s="34"/>
      <c r="AC1626" s="34"/>
      <c r="AD1626" s="100"/>
      <c r="AF1626" s="210"/>
      <c r="AH1626" s="140"/>
      <c r="AI1626" s="140"/>
      <c r="AJ1626" s="100"/>
      <c r="EU1626" s="140"/>
      <c r="EV1626" s="140"/>
    </row>
    <row r="1627" spans="1:153" ht="15" customHeight="1" x14ac:dyDescent="0.25">
      <c r="A1627" s="33" t="s">
        <v>1515</v>
      </c>
      <c r="B1627" s="34"/>
      <c r="C1627" s="23"/>
      <c r="D1627" s="472"/>
      <c r="E1627" s="35">
        <f t="shared" si="56"/>
        <v>0</v>
      </c>
      <c r="F1627" s="201">
        <v>7254</v>
      </c>
      <c r="G1627" s="417"/>
      <c r="H1627" s="36" t="s">
        <v>1516</v>
      </c>
      <c r="I1627" s="38"/>
      <c r="J1627" s="202">
        <v>231.3</v>
      </c>
      <c r="K1627" s="39">
        <f t="shared" si="55"/>
        <v>0</v>
      </c>
      <c r="L1627" s="40" t="s">
        <v>10076</v>
      </c>
      <c r="M1627" s="41" t="s">
        <v>1517</v>
      </c>
      <c r="N1627" s="40" t="s">
        <v>1515</v>
      </c>
      <c r="O1627" s="46" t="s">
        <v>1325</v>
      </c>
      <c r="P1627" s="40" t="s">
        <v>29</v>
      </c>
      <c r="Q1627" s="42" t="s">
        <v>39</v>
      </c>
      <c r="R1627" s="42" t="s">
        <v>31</v>
      </c>
      <c r="S1627" s="304" t="s">
        <v>60</v>
      </c>
      <c r="T1627" s="304">
        <v>3</v>
      </c>
      <c r="U1627" s="304">
        <v>2500</v>
      </c>
      <c r="V1627" s="304" t="s">
        <v>41</v>
      </c>
      <c r="W1627" s="422"/>
      <c r="X1627" s="43"/>
      <c r="Y1627" s="34"/>
      <c r="Z1627" s="34"/>
      <c r="AA1627" s="34"/>
      <c r="AB1627" s="34"/>
      <c r="AC1627" s="34"/>
      <c r="AD1627" s="100"/>
      <c r="AF1627" s="210"/>
    </row>
    <row r="1628" spans="1:153" ht="15" customHeight="1" x14ac:dyDescent="0.25">
      <c r="A1628" s="33" t="s">
        <v>11178</v>
      </c>
      <c r="B1628" s="34"/>
      <c r="C1628" s="23"/>
      <c r="D1628" s="472"/>
      <c r="E1628" s="35">
        <f t="shared" si="56"/>
        <v>0</v>
      </c>
      <c r="F1628" s="201">
        <v>34183</v>
      </c>
      <c r="G1628" s="417"/>
      <c r="H1628" s="36" t="s">
        <v>11215</v>
      </c>
      <c r="I1628" s="102"/>
      <c r="J1628" s="202">
        <v>26.97</v>
      </c>
      <c r="K1628" s="39">
        <f t="shared" si="55"/>
        <v>0</v>
      </c>
      <c r="L1628" s="40" t="s">
        <v>10946</v>
      </c>
      <c r="M1628" s="41">
        <v>280320181013</v>
      </c>
      <c r="N1628" s="40" t="s">
        <v>11178</v>
      </c>
      <c r="O1628" s="46" t="s">
        <v>37</v>
      </c>
      <c r="P1628" s="40" t="s">
        <v>95</v>
      </c>
      <c r="Q1628" s="42" t="s">
        <v>39</v>
      </c>
      <c r="R1628" s="42" t="s">
        <v>31</v>
      </c>
      <c r="S1628" s="304" t="s">
        <v>46</v>
      </c>
      <c r="T1628" s="304">
        <v>6</v>
      </c>
      <c r="U1628" s="304">
        <v>2500</v>
      </c>
      <c r="V1628" s="304" t="s">
        <v>41</v>
      </c>
      <c r="W1628" s="422"/>
      <c r="X1628" s="191" t="s">
        <v>11265</v>
      </c>
      <c r="Y1628" s="34"/>
      <c r="Z1628" s="34"/>
      <c r="AA1628" s="34"/>
      <c r="AB1628" s="34"/>
      <c r="AC1628" s="34"/>
      <c r="AD1628" s="100"/>
      <c r="AF1628" s="210"/>
      <c r="AH1628" s="140"/>
      <c r="AI1628" s="140"/>
      <c r="EU1628" s="100"/>
      <c r="EV1628" s="100"/>
    </row>
    <row r="1629" spans="1:153" ht="15" customHeight="1" x14ac:dyDescent="0.25">
      <c r="A1629" s="33" t="s">
        <v>11348</v>
      </c>
      <c r="B1629" s="34"/>
      <c r="C1629" s="23"/>
      <c r="D1629" s="472"/>
      <c r="E1629" s="35">
        <f t="shared" si="56"/>
        <v>0</v>
      </c>
      <c r="F1629" s="201">
        <v>34853</v>
      </c>
      <c r="G1629" s="417"/>
      <c r="H1629" s="36" t="s">
        <v>11401</v>
      </c>
      <c r="I1629" s="102"/>
      <c r="J1629" s="202">
        <v>104.19</v>
      </c>
      <c r="K1629" s="39">
        <f t="shared" si="55"/>
        <v>0</v>
      </c>
      <c r="L1629" s="40" t="s">
        <v>11434</v>
      </c>
      <c r="M1629" s="41">
        <v>201903011750</v>
      </c>
      <c r="N1629" s="40" t="s">
        <v>11348</v>
      </c>
      <c r="O1629" s="46" t="s">
        <v>2169</v>
      </c>
      <c r="P1629" s="40" t="s">
        <v>11443</v>
      </c>
      <c r="Q1629" s="42" t="s">
        <v>11444</v>
      </c>
      <c r="R1629" s="42" t="s">
        <v>31</v>
      </c>
      <c r="S1629" s="304" t="s">
        <v>41</v>
      </c>
      <c r="T1629" s="304">
        <v>12</v>
      </c>
      <c r="U1629" s="304">
        <v>2500</v>
      </c>
      <c r="V1629" s="304" t="s">
        <v>41</v>
      </c>
      <c r="W1629" s="429"/>
      <c r="X1629" s="191" t="s">
        <v>11446</v>
      </c>
      <c r="Y1629" s="34"/>
      <c r="Z1629" s="34"/>
      <c r="AA1629" s="34"/>
      <c r="AB1629" s="34"/>
      <c r="AC1629" s="34"/>
      <c r="AD1629" s="100"/>
      <c r="AE1629" s="140"/>
      <c r="AF1629" s="210"/>
      <c r="AG1629" s="140"/>
      <c r="AH1629" s="100"/>
      <c r="AI1629" s="100"/>
      <c r="AJ1629" s="100"/>
      <c r="AK1629" s="140"/>
      <c r="AL1629" s="140"/>
      <c r="AM1629" s="140"/>
      <c r="AN1629" s="140"/>
      <c r="AO1629" s="140"/>
      <c r="AP1629" s="140"/>
      <c r="AQ1629" s="140"/>
      <c r="AR1629" s="140"/>
      <c r="AS1629" s="140"/>
      <c r="AT1629" s="140"/>
      <c r="AU1629" s="140"/>
      <c r="AV1629" s="140"/>
      <c r="AW1629" s="140"/>
      <c r="AX1629" s="140"/>
      <c r="AY1629" s="140"/>
      <c r="AZ1629" s="140"/>
      <c r="BA1629" s="140"/>
      <c r="BB1629" s="140"/>
      <c r="BC1629" s="140"/>
      <c r="BD1629" s="140"/>
      <c r="BE1629" s="140"/>
      <c r="BF1629" s="140"/>
      <c r="BG1629" s="140"/>
      <c r="BH1629" s="140"/>
      <c r="BI1629" s="140"/>
      <c r="BJ1629" s="140"/>
      <c r="BK1629" s="140"/>
      <c r="BL1629" s="140"/>
      <c r="BM1629" s="140"/>
      <c r="BN1629" s="140"/>
      <c r="BO1629" s="140"/>
      <c r="BP1629" s="140"/>
      <c r="BQ1629" s="140"/>
      <c r="BR1629" s="140"/>
      <c r="BS1629" s="140"/>
      <c r="BT1629" s="140"/>
      <c r="BU1629" s="140"/>
      <c r="BV1629" s="140"/>
      <c r="BW1629" s="140"/>
      <c r="BX1629" s="140"/>
      <c r="BY1629" s="140"/>
      <c r="BZ1629" s="140"/>
      <c r="CA1629" s="140"/>
      <c r="CB1629" s="140"/>
      <c r="CC1629" s="140"/>
      <c r="CD1629" s="140"/>
      <c r="CE1629" s="140"/>
      <c r="CF1629" s="140"/>
      <c r="CG1629" s="140"/>
      <c r="CH1629" s="140"/>
      <c r="CI1629" s="140"/>
      <c r="CJ1629" s="140"/>
      <c r="CK1629" s="140"/>
      <c r="CL1629" s="140"/>
      <c r="CM1629" s="140"/>
      <c r="CN1629" s="140"/>
      <c r="CO1629" s="140"/>
      <c r="CP1629" s="140"/>
      <c r="CQ1629" s="140"/>
      <c r="CR1629" s="140"/>
      <c r="CS1629" s="140"/>
      <c r="CT1629" s="140"/>
      <c r="CU1629" s="140"/>
      <c r="CV1629" s="140"/>
      <c r="CW1629" s="140"/>
      <c r="CX1629" s="140"/>
      <c r="CY1629" s="140"/>
      <c r="CZ1629" s="140"/>
      <c r="DA1629" s="140"/>
      <c r="DB1629" s="140"/>
      <c r="DC1629" s="140"/>
      <c r="DD1629" s="140"/>
      <c r="DE1629" s="140"/>
      <c r="DF1629" s="140"/>
      <c r="DG1629" s="140"/>
      <c r="DH1629" s="140"/>
      <c r="DI1629" s="140"/>
      <c r="DJ1629" s="140"/>
      <c r="DK1629" s="140"/>
      <c r="DL1629" s="140"/>
      <c r="DM1629" s="140"/>
      <c r="DN1629" s="140"/>
      <c r="DO1629" s="140"/>
      <c r="DP1629" s="140"/>
      <c r="DQ1629" s="140"/>
      <c r="DR1629" s="140"/>
      <c r="DS1629" s="140"/>
      <c r="DT1629" s="140"/>
      <c r="DU1629" s="140"/>
      <c r="DV1629" s="140"/>
      <c r="DW1629" s="140"/>
      <c r="DX1629" s="140"/>
      <c r="DY1629" s="140"/>
      <c r="DZ1629" s="140"/>
      <c r="EA1629" s="140"/>
      <c r="EB1629" s="140"/>
      <c r="EC1629" s="140"/>
      <c r="ED1629" s="140"/>
      <c r="EE1629" s="140"/>
      <c r="EF1629" s="140"/>
      <c r="EG1629" s="140"/>
      <c r="EH1629" s="140"/>
      <c r="EI1629" s="140"/>
      <c r="EJ1629" s="140"/>
      <c r="EK1629" s="140"/>
      <c r="EL1629" s="140"/>
      <c r="EM1629" s="140"/>
      <c r="EN1629" s="140"/>
      <c r="EO1629" s="140"/>
      <c r="EP1629" s="140"/>
      <c r="EQ1629" s="140"/>
      <c r="ER1629" s="140"/>
      <c r="ES1629" s="140"/>
      <c r="ET1629" s="140"/>
      <c r="EU1629" s="140"/>
      <c r="EV1629" s="140"/>
    </row>
    <row r="1630" spans="1:153" ht="15" customHeight="1" x14ac:dyDescent="0.25">
      <c r="A1630" s="33" t="s">
        <v>3652</v>
      </c>
      <c r="B1630" s="34"/>
      <c r="C1630" s="23"/>
      <c r="D1630" s="472"/>
      <c r="E1630" s="35">
        <f t="shared" si="56"/>
        <v>0</v>
      </c>
      <c r="F1630" s="201">
        <v>8052</v>
      </c>
      <c r="G1630" s="417"/>
      <c r="H1630" s="36" t="s">
        <v>3653</v>
      </c>
      <c r="I1630" s="38"/>
      <c r="J1630" s="202">
        <v>94.45</v>
      </c>
      <c r="K1630" s="39">
        <f t="shared" si="55"/>
        <v>0</v>
      </c>
      <c r="L1630" s="40" t="s">
        <v>187</v>
      </c>
      <c r="M1630" s="41" t="s">
        <v>3654</v>
      </c>
      <c r="N1630" s="40" t="s">
        <v>3652</v>
      </c>
      <c r="O1630" s="46" t="s">
        <v>3551</v>
      </c>
      <c r="P1630" s="40" t="s">
        <v>38</v>
      </c>
      <c r="Q1630" s="42" t="s">
        <v>39</v>
      </c>
      <c r="R1630" s="42" t="s">
        <v>31</v>
      </c>
      <c r="S1630" s="304" t="s">
        <v>41</v>
      </c>
      <c r="T1630" s="304">
        <v>12</v>
      </c>
      <c r="U1630" s="304">
        <v>2500</v>
      </c>
      <c r="V1630" s="304" t="s">
        <v>41</v>
      </c>
      <c r="W1630" s="422"/>
      <c r="X1630" s="43"/>
      <c r="Y1630" s="34"/>
      <c r="Z1630" s="34"/>
      <c r="AA1630" s="34"/>
      <c r="AB1630" s="34"/>
      <c r="AC1630" s="34"/>
      <c r="AD1630" s="100"/>
      <c r="AF1630" s="210"/>
    </row>
    <row r="1631" spans="1:153" ht="15" customHeight="1" x14ac:dyDescent="0.25">
      <c r="A1631" s="33" t="s">
        <v>9464</v>
      </c>
      <c r="B1631" s="34"/>
      <c r="C1631" s="23"/>
      <c r="D1631" s="472"/>
      <c r="E1631" s="35">
        <f t="shared" si="56"/>
        <v>0</v>
      </c>
      <c r="F1631" s="201">
        <v>7248</v>
      </c>
      <c r="G1631" s="417"/>
      <c r="H1631" s="36" t="s">
        <v>9450</v>
      </c>
      <c r="I1631" s="102"/>
      <c r="J1631" s="202">
        <v>125.52</v>
      </c>
      <c r="K1631" s="39">
        <f t="shared" si="55"/>
        <v>0</v>
      </c>
      <c r="L1631" s="40" t="s">
        <v>9293</v>
      </c>
      <c r="M1631" s="41" t="s">
        <v>9474</v>
      </c>
      <c r="N1631" s="40" t="s">
        <v>9464</v>
      </c>
      <c r="O1631" s="46" t="s">
        <v>2094</v>
      </c>
      <c r="P1631" s="46" t="s">
        <v>129</v>
      </c>
      <c r="Q1631" s="47" t="s">
        <v>130</v>
      </c>
      <c r="R1631" s="47" t="s">
        <v>31</v>
      </c>
      <c r="S1631" s="304" t="s">
        <v>41</v>
      </c>
      <c r="T1631" s="139">
        <v>12</v>
      </c>
      <c r="U1631" s="304">
        <v>2500</v>
      </c>
      <c r="V1631" s="304" t="s">
        <v>41</v>
      </c>
      <c r="W1631" s="422"/>
      <c r="X1631" s="191" t="s">
        <v>9311</v>
      </c>
      <c r="Y1631" s="34"/>
      <c r="Z1631" s="34"/>
      <c r="AA1631" s="34"/>
      <c r="AB1631" s="34"/>
      <c r="AC1631" s="34"/>
      <c r="AD1631" s="100"/>
      <c r="AF1631" s="210"/>
      <c r="AJ1631" s="100"/>
    </row>
    <row r="1632" spans="1:153" ht="15" customHeight="1" x14ac:dyDescent="0.25">
      <c r="A1632" s="33" t="s">
        <v>3655</v>
      </c>
      <c r="B1632" s="34"/>
      <c r="C1632" s="23"/>
      <c r="D1632" s="472"/>
      <c r="E1632" s="35">
        <f t="shared" si="56"/>
        <v>0</v>
      </c>
      <c r="F1632" s="201">
        <v>7387</v>
      </c>
      <c r="G1632" s="417"/>
      <c r="H1632" s="36" t="s">
        <v>3656</v>
      </c>
      <c r="I1632" s="38"/>
      <c r="J1632" s="202">
        <v>39</v>
      </c>
      <c r="K1632" s="39">
        <f t="shared" si="55"/>
        <v>0</v>
      </c>
      <c r="L1632" s="40" t="s">
        <v>243</v>
      </c>
      <c r="M1632" s="41" t="s">
        <v>3657</v>
      </c>
      <c r="N1632" s="40" t="s">
        <v>3655</v>
      </c>
      <c r="O1632" s="46" t="s">
        <v>3551</v>
      </c>
      <c r="P1632" s="40" t="s">
        <v>111</v>
      </c>
      <c r="Q1632" s="42" t="s">
        <v>67</v>
      </c>
      <c r="R1632" s="42" t="s">
        <v>31</v>
      </c>
      <c r="S1632" s="304" t="s">
        <v>41</v>
      </c>
      <c r="T1632" s="304">
        <v>12</v>
      </c>
      <c r="U1632" s="304">
        <v>2500</v>
      </c>
      <c r="V1632" s="304" t="s">
        <v>41</v>
      </c>
      <c r="W1632" s="421" t="s">
        <v>472</v>
      </c>
      <c r="X1632" s="43"/>
      <c r="Y1632" s="34"/>
      <c r="Z1632" s="34"/>
      <c r="AA1632" s="34"/>
      <c r="AB1632" s="34"/>
      <c r="AC1632" s="34"/>
      <c r="AD1632" s="100"/>
      <c r="AF1632" s="210"/>
    </row>
    <row r="1633" spans="1:153" ht="15" customHeight="1" x14ac:dyDescent="0.25">
      <c r="A1633" s="33" t="s">
        <v>11333</v>
      </c>
      <c r="B1633" s="34"/>
      <c r="C1633" s="23"/>
      <c r="D1633" s="472"/>
      <c r="E1633" s="35">
        <f t="shared" si="56"/>
        <v>0</v>
      </c>
      <c r="F1633" s="201">
        <v>34913</v>
      </c>
      <c r="G1633" s="417"/>
      <c r="H1633" s="36" t="s">
        <v>11386</v>
      </c>
      <c r="I1633" s="102"/>
      <c r="J1633" s="202">
        <v>71.739999999999995</v>
      </c>
      <c r="K1633" s="39">
        <f t="shared" si="55"/>
        <v>0</v>
      </c>
      <c r="L1633" s="40" t="s">
        <v>481</v>
      </c>
      <c r="M1633" s="41">
        <v>9342002</v>
      </c>
      <c r="N1633" s="40" t="s">
        <v>11333</v>
      </c>
      <c r="O1633" s="46" t="s">
        <v>2094</v>
      </c>
      <c r="P1633" s="40" t="s">
        <v>66</v>
      </c>
      <c r="Q1633" s="42" t="s">
        <v>67</v>
      </c>
      <c r="R1633" s="42" t="s">
        <v>31</v>
      </c>
      <c r="S1633" s="304" t="s">
        <v>41</v>
      </c>
      <c r="T1633" s="304">
        <v>12</v>
      </c>
      <c r="U1633" s="304">
        <v>2500</v>
      </c>
      <c r="V1633" s="304" t="s">
        <v>41</v>
      </c>
      <c r="W1633" s="429"/>
      <c r="X1633" s="191" t="s">
        <v>11446</v>
      </c>
      <c r="Y1633" s="34"/>
      <c r="Z1633" s="34"/>
      <c r="AA1633" s="34"/>
      <c r="AB1633" s="34"/>
      <c r="AC1633" s="34"/>
      <c r="AD1633" s="100"/>
      <c r="AE1633" s="140"/>
      <c r="AF1633" s="210"/>
      <c r="AG1633" s="140"/>
      <c r="AH1633" s="100"/>
      <c r="AI1633" s="100"/>
      <c r="AJ1633" s="100"/>
      <c r="AK1633" s="140"/>
      <c r="AL1633" s="140"/>
      <c r="AM1633" s="140"/>
      <c r="AN1633" s="140"/>
      <c r="AO1633" s="140"/>
      <c r="AP1633" s="140"/>
      <c r="AQ1633" s="140"/>
      <c r="AR1633" s="140"/>
      <c r="AS1633" s="140"/>
      <c r="AT1633" s="140"/>
      <c r="AU1633" s="140"/>
      <c r="AV1633" s="140"/>
      <c r="AW1633" s="140"/>
      <c r="AX1633" s="140"/>
      <c r="AY1633" s="140"/>
      <c r="AZ1633" s="140"/>
      <c r="BA1633" s="140"/>
      <c r="BB1633" s="140"/>
      <c r="BC1633" s="140"/>
      <c r="BD1633" s="140"/>
      <c r="BE1633" s="140"/>
      <c r="BF1633" s="140"/>
      <c r="BG1633" s="140"/>
      <c r="BH1633" s="140"/>
      <c r="BI1633" s="140"/>
      <c r="BJ1633" s="140"/>
      <c r="BK1633" s="140"/>
      <c r="BL1633" s="140"/>
      <c r="BM1633" s="140"/>
      <c r="BN1633" s="140"/>
      <c r="BO1633" s="140"/>
      <c r="BP1633" s="140"/>
      <c r="BQ1633" s="140"/>
      <c r="BR1633" s="140"/>
      <c r="BS1633" s="140"/>
      <c r="BT1633" s="140"/>
      <c r="BU1633" s="140"/>
      <c r="BV1633" s="140"/>
      <c r="BW1633" s="140"/>
      <c r="BX1633" s="140"/>
      <c r="BY1633" s="140"/>
      <c r="BZ1633" s="140"/>
      <c r="CA1633" s="140"/>
      <c r="CB1633" s="140"/>
      <c r="CC1633" s="140"/>
      <c r="CD1633" s="140"/>
      <c r="CE1633" s="140"/>
      <c r="CF1633" s="140"/>
      <c r="CG1633" s="140"/>
      <c r="CH1633" s="140"/>
      <c r="CI1633" s="140"/>
      <c r="CJ1633" s="140"/>
      <c r="CK1633" s="140"/>
      <c r="CL1633" s="140"/>
      <c r="CM1633" s="140"/>
      <c r="CN1633" s="140"/>
      <c r="CO1633" s="140"/>
      <c r="CP1633" s="140"/>
      <c r="CQ1633" s="140"/>
      <c r="CR1633" s="140"/>
      <c r="CS1633" s="140"/>
      <c r="CT1633" s="140"/>
      <c r="CU1633" s="140"/>
      <c r="CV1633" s="140"/>
      <c r="CW1633" s="140"/>
      <c r="CX1633" s="140"/>
      <c r="CY1633" s="140"/>
      <c r="CZ1633" s="140"/>
      <c r="DA1633" s="140"/>
      <c r="DB1633" s="140"/>
      <c r="DC1633" s="140"/>
      <c r="DD1633" s="140"/>
      <c r="DE1633" s="140"/>
      <c r="DF1633" s="140"/>
      <c r="DG1633" s="140"/>
      <c r="DH1633" s="140"/>
      <c r="DI1633" s="140"/>
      <c r="DJ1633" s="140"/>
      <c r="DK1633" s="140"/>
      <c r="DL1633" s="140"/>
      <c r="DM1633" s="140"/>
      <c r="DN1633" s="140"/>
      <c r="DO1633" s="140"/>
      <c r="DP1633" s="140"/>
      <c r="DQ1633" s="140"/>
      <c r="DR1633" s="140"/>
      <c r="DS1633" s="140"/>
      <c r="DT1633" s="140"/>
      <c r="DU1633" s="140"/>
      <c r="DV1633" s="140"/>
      <c r="DW1633" s="140"/>
      <c r="DX1633" s="140"/>
      <c r="DY1633" s="140"/>
      <c r="DZ1633" s="140"/>
      <c r="EA1633" s="140"/>
      <c r="EB1633" s="140"/>
      <c r="EC1633" s="140"/>
      <c r="ED1633" s="140"/>
      <c r="EE1633" s="140"/>
      <c r="EF1633" s="140"/>
      <c r="EG1633" s="140"/>
      <c r="EH1633" s="140"/>
      <c r="EI1633" s="140"/>
      <c r="EJ1633" s="140"/>
      <c r="EK1633" s="140"/>
      <c r="EL1633" s="140"/>
      <c r="EM1633" s="140"/>
      <c r="EN1633" s="140"/>
      <c r="EO1633" s="140"/>
      <c r="EP1633" s="140"/>
      <c r="EQ1633" s="140"/>
      <c r="ER1633" s="140"/>
      <c r="ES1633" s="140"/>
      <c r="ET1633" s="140"/>
      <c r="EU1633" s="140"/>
      <c r="EV1633" s="140"/>
    </row>
    <row r="1634" spans="1:153" ht="15" customHeight="1" x14ac:dyDescent="0.25">
      <c r="A1634" s="33" t="s">
        <v>3658</v>
      </c>
      <c r="B1634" s="34"/>
      <c r="C1634" s="23"/>
      <c r="D1634" s="472"/>
      <c r="E1634" s="35">
        <f t="shared" si="56"/>
        <v>0</v>
      </c>
      <c r="F1634" s="201">
        <v>6932</v>
      </c>
      <c r="G1634" s="417"/>
      <c r="H1634" s="36" t="s">
        <v>3659</v>
      </c>
      <c r="I1634" s="38"/>
      <c r="J1634" s="202">
        <v>53.27</v>
      </c>
      <c r="K1634" s="39">
        <f t="shared" ref="K1634:K1697" si="57">I1634*J1634</f>
        <v>0</v>
      </c>
      <c r="L1634" s="40" t="s">
        <v>657</v>
      </c>
      <c r="M1634" s="41" t="s">
        <v>3660</v>
      </c>
      <c r="N1634" s="40" t="s">
        <v>3658</v>
      </c>
      <c r="O1634" s="46" t="s">
        <v>3551</v>
      </c>
      <c r="P1634" s="40" t="s">
        <v>477</v>
      </c>
      <c r="Q1634" s="42" t="s">
        <v>39</v>
      </c>
      <c r="R1634" s="42" t="s">
        <v>31</v>
      </c>
      <c r="S1634" s="304" t="s">
        <v>41</v>
      </c>
      <c r="T1634" s="304">
        <v>12</v>
      </c>
      <c r="U1634" s="304">
        <v>2500</v>
      </c>
      <c r="V1634" s="304" t="s">
        <v>41</v>
      </c>
      <c r="W1634" s="422"/>
      <c r="X1634" s="43"/>
      <c r="Y1634" s="34"/>
      <c r="Z1634" s="34"/>
      <c r="AA1634" s="34"/>
      <c r="AB1634" s="34"/>
      <c r="AC1634" s="34"/>
      <c r="AD1634" s="100"/>
      <c r="AF1634" s="210"/>
      <c r="AH1634" s="140"/>
      <c r="AI1634" s="140"/>
      <c r="EU1634" s="140"/>
      <c r="EV1634" s="140"/>
    </row>
    <row r="1635" spans="1:153" ht="15" customHeight="1" x14ac:dyDescent="0.25">
      <c r="A1635" s="33" t="s">
        <v>2152</v>
      </c>
      <c r="B1635" s="34"/>
      <c r="C1635" s="23"/>
      <c r="D1635" s="472"/>
      <c r="E1635" s="35">
        <f t="shared" si="56"/>
        <v>0</v>
      </c>
      <c r="F1635" s="201">
        <v>2855</v>
      </c>
      <c r="G1635" s="417"/>
      <c r="H1635" s="36" t="s">
        <v>2153</v>
      </c>
      <c r="I1635" s="38"/>
      <c r="J1635" s="202">
        <v>114</v>
      </c>
      <c r="K1635" s="39">
        <f t="shared" si="57"/>
        <v>0</v>
      </c>
      <c r="L1635" s="40" t="s">
        <v>1655</v>
      </c>
      <c r="M1635" s="41" t="s">
        <v>2154</v>
      </c>
      <c r="N1635" s="40" t="s">
        <v>2152</v>
      </c>
      <c r="O1635" s="46" t="s">
        <v>2094</v>
      </c>
      <c r="P1635" s="40" t="s">
        <v>38</v>
      </c>
      <c r="Q1635" s="42" t="s">
        <v>39</v>
      </c>
      <c r="R1635" s="42" t="s">
        <v>31</v>
      </c>
      <c r="S1635" s="304" t="s">
        <v>41</v>
      </c>
      <c r="T1635" s="304">
        <v>12</v>
      </c>
      <c r="U1635" s="304">
        <v>2500</v>
      </c>
      <c r="V1635" s="304" t="s">
        <v>41</v>
      </c>
      <c r="W1635" s="422"/>
      <c r="X1635" s="43">
        <v>41682</v>
      </c>
      <c r="Y1635" s="34"/>
      <c r="Z1635" s="34"/>
      <c r="AA1635" s="34"/>
      <c r="AB1635" s="34"/>
      <c r="AC1635" s="34"/>
      <c r="AD1635" s="100"/>
      <c r="AF1635" s="210"/>
    </row>
    <row r="1636" spans="1:153" ht="15" customHeight="1" x14ac:dyDescent="0.25">
      <c r="A1636" s="33" t="s">
        <v>10399</v>
      </c>
      <c r="B1636" s="34"/>
      <c r="C1636" s="23"/>
      <c r="D1636" s="472"/>
      <c r="E1636" s="35">
        <f t="shared" si="56"/>
        <v>0</v>
      </c>
      <c r="F1636" s="201">
        <v>5635</v>
      </c>
      <c r="G1636" s="417"/>
      <c r="H1636" s="36" t="s">
        <v>10438</v>
      </c>
      <c r="I1636" s="102"/>
      <c r="J1636" s="202">
        <v>157.94999999999999</v>
      </c>
      <c r="K1636" s="39">
        <f t="shared" si="57"/>
        <v>0</v>
      </c>
      <c r="L1636" s="40" t="s">
        <v>268</v>
      </c>
      <c r="M1636" s="41">
        <v>29102014</v>
      </c>
      <c r="N1636" s="40" t="s">
        <v>10399</v>
      </c>
      <c r="O1636" s="46" t="s">
        <v>2094</v>
      </c>
      <c r="P1636" s="40" t="s">
        <v>154</v>
      </c>
      <c r="Q1636" s="42" t="s">
        <v>155</v>
      </c>
      <c r="R1636" s="42" t="s">
        <v>31</v>
      </c>
      <c r="S1636" s="304" t="s">
        <v>41</v>
      </c>
      <c r="T1636" s="304">
        <v>12</v>
      </c>
      <c r="U1636" s="304">
        <v>2500</v>
      </c>
      <c r="V1636" s="304" t="s">
        <v>41</v>
      </c>
      <c r="W1636" s="429"/>
      <c r="X1636" s="191" t="s">
        <v>10471</v>
      </c>
      <c r="Y1636" s="34"/>
      <c r="Z1636" s="34"/>
      <c r="AA1636" s="34"/>
      <c r="AB1636" s="34"/>
      <c r="AC1636" s="34"/>
      <c r="AD1636" s="100"/>
      <c r="AE1636" s="140"/>
      <c r="AF1636" s="210"/>
      <c r="AG1636" s="140"/>
      <c r="AH1636" s="100"/>
      <c r="AI1636" s="100"/>
      <c r="AJ1636" s="100"/>
      <c r="AK1636" s="140"/>
      <c r="AL1636" s="140"/>
      <c r="AM1636" s="140"/>
      <c r="AN1636" s="140"/>
      <c r="AO1636" s="140"/>
      <c r="AP1636" s="140"/>
      <c r="AQ1636" s="140"/>
      <c r="AR1636" s="140"/>
      <c r="AS1636" s="140"/>
      <c r="AT1636" s="140"/>
      <c r="AU1636" s="140"/>
      <c r="AV1636" s="140"/>
      <c r="AW1636" s="140"/>
      <c r="AX1636" s="140"/>
      <c r="AY1636" s="140"/>
      <c r="AZ1636" s="140"/>
      <c r="BA1636" s="140"/>
      <c r="BB1636" s="140"/>
      <c r="BC1636" s="140"/>
      <c r="BD1636" s="140"/>
      <c r="BE1636" s="140"/>
      <c r="BF1636" s="140"/>
      <c r="BG1636" s="140"/>
      <c r="BH1636" s="140"/>
      <c r="BI1636" s="140"/>
      <c r="BJ1636" s="140"/>
      <c r="BK1636" s="140"/>
      <c r="BL1636" s="140"/>
      <c r="BM1636" s="140"/>
      <c r="BN1636" s="140"/>
      <c r="BO1636" s="140"/>
      <c r="BP1636" s="140"/>
      <c r="BQ1636" s="140"/>
      <c r="BR1636" s="140"/>
      <c r="BS1636" s="140"/>
      <c r="BT1636" s="140"/>
      <c r="BU1636" s="140"/>
      <c r="BV1636" s="140"/>
      <c r="BW1636" s="140"/>
      <c r="BX1636" s="140"/>
      <c r="BY1636" s="140"/>
      <c r="BZ1636" s="140"/>
      <c r="CA1636" s="140"/>
      <c r="CB1636" s="140"/>
      <c r="CC1636" s="140"/>
      <c r="CD1636" s="140"/>
      <c r="CE1636" s="140"/>
      <c r="CF1636" s="140"/>
      <c r="CG1636" s="140"/>
      <c r="CH1636" s="140"/>
      <c r="CI1636" s="140"/>
      <c r="CJ1636" s="140"/>
      <c r="CK1636" s="140"/>
      <c r="CL1636" s="140"/>
      <c r="CM1636" s="140"/>
      <c r="CN1636" s="140"/>
      <c r="CO1636" s="140"/>
      <c r="CP1636" s="140"/>
      <c r="CQ1636" s="140"/>
      <c r="CR1636" s="140"/>
      <c r="CS1636" s="140"/>
      <c r="CT1636" s="140"/>
      <c r="CU1636" s="140"/>
      <c r="CV1636" s="140"/>
      <c r="CW1636" s="140"/>
      <c r="CX1636" s="140"/>
      <c r="CY1636" s="140"/>
      <c r="CZ1636" s="140"/>
      <c r="DA1636" s="140"/>
      <c r="DB1636" s="140"/>
      <c r="DC1636" s="140"/>
      <c r="DD1636" s="140"/>
      <c r="DE1636" s="140"/>
      <c r="DF1636" s="140"/>
      <c r="DG1636" s="140"/>
      <c r="DH1636" s="140"/>
      <c r="DI1636" s="140"/>
      <c r="DJ1636" s="140"/>
      <c r="DK1636" s="140"/>
      <c r="DL1636" s="140"/>
      <c r="DM1636" s="140"/>
      <c r="DN1636" s="140"/>
      <c r="DO1636" s="140"/>
      <c r="DP1636" s="140"/>
      <c r="DQ1636" s="140"/>
      <c r="DR1636" s="140"/>
      <c r="DS1636" s="140"/>
      <c r="DT1636" s="140"/>
      <c r="DU1636" s="140"/>
      <c r="DV1636" s="140"/>
      <c r="DW1636" s="140"/>
      <c r="DX1636" s="140"/>
      <c r="DY1636" s="140"/>
      <c r="DZ1636" s="140"/>
      <c r="EA1636" s="140"/>
      <c r="EB1636" s="140"/>
      <c r="EC1636" s="140"/>
      <c r="ED1636" s="140"/>
      <c r="EE1636" s="140"/>
      <c r="EF1636" s="140"/>
      <c r="EG1636" s="140"/>
      <c r="EH1636" s="140"/>
      <c r="EI1636" s="140"/>
      <c r="EJ1636" s="140"/>
      <c r="EK1636" s="140"/>
      <c r="EL1636" s="140"/>
      <c r="EM1636" s="140"/>
      <c r="EN1636" s="140"/>
      <c r="EO1636" s="140"/>
      <c r="EP1636" s="140"/>
      <c r="EQ1636" s="140"/>
      <c r="ER1636" s="140"/>
      <c r="ES1636" s="140"/>
      <c r="ET1636" s="140"/>
      <c r="EW1636" s="140"/>
    </row>
    <row r="1637" spans="1:153" ht="15" customHeight="1" x14ac:dyDescent="0.25">
      <c r="A1637" s="33" t="s">
        <v>3908</v>
      </c>
      <c r="B1637" s="34"/>
      <c r="C1637" s="23"/>
      <c r="D1637" s="472"/>
      <c r="E1637" s="35">
        <f t="shared" si="56"/>
        <v>0</v>
      </c>
      <c r="F1637" s="201">
        <v>2628</v>
      </c>
      <c r="G1637" s="417"/>
      <c r="H1637" s="36" t="s">
        <v>3909</v>
      </c>
      <c r="I1637" s="38"/>
      <c r="J1637" s="202">
        <v>39.64</v>
      </c>
      <c r="K1637" s="39">
        <f t="shared" si="57"/>
        <v>0</v>
      </c>
      <c r="L1637" s="40" t="s">
        <v>3910</v>
      </c>
      <c r="M1637" s="41" t="s">
        <v>3911</v>
      </c>
      <c r="N1637" s="40" t="s">
        <v>3908</v>
      </c>
      <c r="O1637" s="46" t="s">
        <v>37</v>
      </c>
      <c r="P1637" s="40" t="s">
        <v>146</v>
      </c>
      <c r="Q1637" s="42" t="s">
        <v>39</v>
      </c>
      <c r="R1637" s="42" t="s">
        <v>31</v>
      </c>
      <c r="S1637" s="304" t="s">
        <v>46</v>
      </c>
      <c r="T1637" s="304">
        <v>6</v>
      </c>
      <c r="U1637" s="304">
        <v>500</v>
      </c>
      <c r="V1637" s="304" t="s">
        <v>41</v>
      </c>
      <c r="W1637" s="422"/>
      <c r="X1637" s="43">
        <v>41668</v>
      </c>
      <c r="Y1637" s="34"/>
      <c r="Z1637" s="34"/>
      <c r="AA1637" s="34"/>
      <c r="AB1637" s="34"/>
      <c r="AC1637" s="34"/>
      <c r="AD1637" s="100"/>
      <c r="AF1637" s="210"/>
      <c r="EU1637" s="140"/>
      <c r="EV1637" s="140"/>
    </row>
    <row r="1638" spans="1:153" ht="15" customHeight="1" x14ac:dyDescent="0.25">
      <c r="A1638" s="33" t="s">
        <v>4261</v>
      </c>
      <c r="B1638" s="34"/>
      <c r="C1638" s="23"/>
      <c r="D1638" s="472"/>
      <c r="E1638" s="35">
        <f t="shared" si="56"/>
        <v>0</v>
      </c>
      <c r="F1638" s="201">
        <v>7913</v>
      </c>
      <c r="G1638" s="417"/>
      <c r="H1638" s="36" t="s">
        <v>4262</v>
      </c>
      <c r="I1638" s="38"/>
      <c r="J1638" s="202">
        <v>58.97</v>
      </c>
      <c r="K1638" s="39">
        <f t="shared" si="57"/>
        <v>0</v>
      </c>
      <c r="L1638" s="40" t="s">
        <v>96</v>
      </c>
      <c r="M1638" s="41" t="s">
        <v>4263</v>
      </c>
      <c r="N1638" s="40" t="s">
        <v>4261</v>
      </c>
      <c r="O1638" s="46" t="s">
        <v>65</v>
      </c>
      <c r="P1638" s="40" t="s">
        <v>97</v>
      </c>
      <c r="Q1638" s="42" t="s">
        <v>98</v>
      </c>
      <c r="R1638" s="42" t="s">
        <v>31</v>
      </c>
      <c r="S1638" s="304" t="s">
        <v>46</v>
      </c>
      <c r="T1638" s="304">
        <v>6</v>
      </c>
      <c r="U1638" s="304">
        <v>2500</v>
      </c>
      <c r="V1638" s="304" t="s">
        <v>41</v>
      </c>
      <c r="W1638" s="422"/>
      <c r="X1638" s="43">
        <v>41821</v>
      </c>
      <c r="Y1638" s="34"/>
      <c r="Z1638" s="34"/>
      <c r="AA1638" s="34"/>
      <c r="AB1638" s="34"/>
      <c r="AC1638" s="34"/>
      <c r="AD1638" s="100"/>
      <c r="AF1638" s="210"/>
      <c r="AK1638" s="100"/>
      <c r="AL1638" s="100"/>
      <c r="AM1638" s="100"/>
      <c r="AN1638" s="100"/>
      <c r="AO1638" s="100"/>
      <c r="AP1638" s="100"/>
      <c r="AQ1638" s="100"/>
      <c r="AR1638" s="100"/>
      <c r="AS1638" s="100"/>
      <c r="AT1638" s="100"/>
      <c r="AU1638" s="100"/>
      <c r="AV1638" s="100"/>
      <c r="AW1638" s="100"/>
      <c r="AX1638" s="100"/>
      <c r="AY1638" s="100"/>
      <c r="AZ1638" s="100"/>
      <c r="BA1638" s="100"/>
      <c r="BB1638" s="100"/>
      <c r="BC1638" s="100"/>
      <c r="BD1638" s="100"/>
      <c r="BE1638" s="100"/>
      <c r="BF1638" s="100"/>
      <c r="BG1638" s="100"/>
      <c r="BH1638" s="100"/>
      <c r="BI1638" s="100"/>
      <c r="BJ1638" s="100"/>
      <c r="BK1638" s="100"/>
      <c r="BL1638" s="100"/>
      <c r="BM1638" s="100"/>
      <c r="BN1638" s="100"/>
      <c r="BO1638" s="100"/>
      <c r="BP1638" s="100"/>
      <c r="BQ1638" s="100"/>
      <c r="BR1638" s="100"/>
      <c r="BS1638" s="100"/>
      <c r="BT1638" s="100"/>
      <c r="BU1638" s="100"/>
      <c r="BV1638" s="100"/>
      <c r="BW1638" s="100"/>
      <c r="BX1638" s="100"/>
      <c r="BY1638" s="100"/>
      <c r="BZ1638" s="100"/>
      <c r="CA1638" s="100"/>
      <c r="CB1638" s="100"/>
      <c r="CC1638" s="100"/>
      <c r="CD1638" s="100"/>
      <c r="CE1638" s="100"/>
      <c r="CF1638" s="100"/>
      <c r="CG1638" s="100"/>
      <c r="CH1638" s="100"/>
      <c r="CI1638" s="100"/>
      <c r="CJ1638" s="100"/>
      <c r="CK1638" s="100"/>
      <c r="CL1638" s="100"/>
      <c r="CM1638" s="100"/>
      <c r="CN1638" s="100"/>
      <c r="CO1638" s="100"/>
      <c r="CP1638" s="100"/>
      <c r="CQ1638" s="100"/>
      <c r="CR1638" s="100"/>
      <c r="CS1638" s="100"/>
      <c r="CT1638" s="100"/>
      <c r="CU1638" s="100"/>
      <c r="CV1638" s="100"/>
      <c r="CW1638" s="100"/>
      <c r="CX1638" s="100"/>
      <c r="CY1638" s="100"/>
      <c r="CZ1638" s="100"/>
      <c r="DA1638" s="100"/>
      <c r="DB1638" s="100"/>
      <c r="DC1638" s="100"/>
      <c r="DD1638" s="100"/>
      <c r="DE1638" s="100"/>
      <c r="DF1638" s="100"/>
      <c r="DG1638" s="100"/>
      <c r="DH1638" s="100"/>
      <c r="DI1638" s="100"/>
      <c r="DJ1638" s="100"/>
      <c r="DK1638" s="100"/>
      <c r="DL1638" s="100"/>
      <c r="DM1638" s="100"/>
      <c r="DN1638" s="100"/>
      <c r="DO1638" s="100"/>
      <c r="DP1638" s="100"/>
      <c r="DQ1638" s="100"/>
      <c r="DR1638" s="100"/>
      <c r="DS1638" s="100"/>
      <c r="DT1638" s="100"/>
      <c r="DU1638" s="100"/>
      <c r="DV1638" s="100"/>
      <c r="DW1638" s="100"/>
      <c r="DX1638" s="100"/>
      <c r="DY1638" s="100"/>
      <c r="DZ1638" s="100"/>
      <c r="EA1638" s="100"/>
      <c r="EB1638" s="100"/>
      <c r="EC1638" s="100"/>
      <c r="ED1638" s="100"/>
      <c r="EE1638" s="100"/>
      <c r="EF1638" s="100"/>
      <c r="EG1638" s="100"/>
      <c r="EH1638" s="100"/>
      <c r="EI1638" s="100"/>
      <c r="EJ1638" s="100"/>
      <c r="EK1638" s="100"/>
      <c r="EL1638" s="100"/>
      <c r="EM1638" s="100"/>
      <c r="EN1638" s="100"/>
      <c r="EO1638" s="100"/>
      <c r="EP1638" s="100"/>
      <c r="EQ1638" s="100"/>
      <c r="ER1638" s="100"/>
      <c r="ES1638" s="100"/>
      <c r="ET1638" s="100"/>
      <c r="EW1638" s="100"/>
    </row>
    <row r="1639" spans="1:153" ht="15" customHeight="1" x14ac:dyDescent="0.25">
      <c r="A1639" s="33" t="s">
        <v>2951</v>
      </c>
      <c r="B1639" s="34"/>
      <c r="C1639" s="23"/>
      <c r="D1639" s="472"/>
      <c r="E1639" s="35">
        <f t="shared" si="56"/>
        <v>0</v>
      </c>
      <c r="F1639" s="201">
        <v>1592</v>
      </c>
      <c r="G1639" s="417"/>
      <c r="H1639" s="36" t="s">
        <v>2952</v>
      </c>
      <c r="I1639" s="38"/>
      <c r="J1639" s="202">
        <v>34.229999999999997</v>
      </c>
      <c r="K1639" s="39">
        <f t="shared" si="57"/>
        <v>0</v>
      </c>
      <c r="L1639" s="40" t="s">
        <v>1888</v>
      </c>
      <c r="M1639" s="41" t="s">
        <v>2953</v>
      </c>
      <c r="N1639" s="40" t="s">
        <v>2951</v>
      </c>
      <c r="O1639" s="46" t="s">
        <v>2719</v>
      </c>
      <c r="P1639" s="40" t="s">
        <v>477</v>
      </c>
      <c r="Q1639" s="42" t="s">
        <v>39</v>
      </c>
      <c r="R1639" s="42" t="s">
        <v>31</v>
      </c>
      <c r="S1639" s="304" t="s">
        <v>41</v>
      </c>
      <c r="T1639" s="304">
        <v>12</v>
      </c>
      <c r="U1639" s="304">
        <v>2500</v>
      </c>
      <c r="V1639" s="304" t="s">
        <v>41</v>
      </c>
      <c r="W1639" s="422"/>
      <c r="X1639" s="43"/>
      <c r="Y1639" s="34"/>
      <c r="Z1639" s="34"/>
      <c r="AA1639" s="34"/>
      <c r="AB1639" s="34"/>
      <c r="AC1639" s="34"/>
      <c r="AD1639" s="100"/>
      <c r="AF1639" s="210"/>
      <c r="AH1639" s="140"/>
      <c r="AI1639" s="140"/>
      <c r="AJ1639" s="100"/>
      <c r="EU1639" s="140"/>
      <c r="EV1639" s="140"/>
    </row>
    <row r="1640" spans="1:153" ht="15" customHeight="1" x14ac:dyDescent="0.25">
      <c r="A1640" s="33" t="s">
        <v>2639</v>
      </c>
      <c r="B1640" s="34"/>
      <c r="C1640" s="23"/>
      <c r="D1640" s="472"/>
      <c r="E1640" s="35">
        <f t="shared" si="56"/>
        <v>0</v>
      </c>
      <c r="F1640" s="201">
        <v>5187</v>
      </c>
      <c r="G1640" s="417"/>
      <c r="H1640" s="36" t="s">
        <v>2640</v>
      </c>
      <c r="I1640" s="38"/>
      <c r="J1640" s="202">
        <v>33.04</v>
      </c>
      <c r="K1640" s="39">
        <f t="shared" si="57"/>
        <v>0</v>
      </c>
      <c r="L1640" s="40" t="s">
        <v>1888</v>
      </c>
      <c r="M1640" s="41" t="s">
        <v>2641</v>
      </c>
      <c r="N1640" s="40" t="s">
        <v>2639</v>
      </c>
      <c r="O1640" s="46" t="s">
        <v>2278</v>
      </c>
      <c r="P1640" s="40" t="s">
        <v>477</v>
      </c>
      <c r="Q1640" s="42" t="s">
        <v>39</v>
      </c>
      <c r="R1640" s="42" t="s">
        <v>31</v>
      </c>
      <c r="S1640" s="304" t="s">
        <v>41</v>
      </c>
      <c r="T1640" s="304">
        <v>12</v>
      </c>
      <c r="U1640" s="304">
        <v>2500</v>
      </c>
      <c r="V1640" s="304" t="s">
        <v>41</v>
      </c>
      <c r="W1640" s="422"/>
      <c r="X1640" s="43"/>
      <c r="Y1640" s="34"/>
      <c r="Z1640" s="34"/>
      <c r="AA1640" s="34"/>
      <c r="AB1640" s="34"/>
      <c r="AC1640" s="34"/>
      <c r="AD1640" s="100"/>
      <c r="AF1640" s="210"/>
      <c r="AH1640" s="140"/>
      <c r="AI1640" s="140"/>
      <c r="AJ1640" s="100"/>
      <c r="EU1640" s="140"/>
      <c r="EV1640" s="140"/>
    </row>
    <row r="1641" spans="1:153" ht="15" customHeight="1" x14ac:dyDescent="0.25">
      <c r="A1641" s="33" t="s">
        <v>3182</v>
      </c>
      <c r="B1641" s="34"/>
      <c r="C1641" s="23"/>
      <c r="D1641" s="472"/>
      <c r="E1641" s="35">
        <f t="shared" si="56"/>
        <v>0</v>
      </c>
      <c r="F1641" s="201">
        <v>7686</v>
      </c>
      <c r="G1641" s="417"/>
      <c r="H1641" s="36" t="s">
        <v>3183</v>
      </c>
      <c r="I1641" s="38"/>
      <c r="J1641" s="202">
        <v>53.27</v>
      </c>
      <c r="K1641" s="39">
        <f t="shared" si="57"/>
        <v>0</v>
      </c>
      <c r="L1641" s="40" t="s">
        <v>657</v>
      </c>
      <c r="M1641" s="41" t="s">
        <v>3184</v>
      </c>
      <c r="N1641" s="40" t="s">
        <v>3182</v>
      </c>
      <c r="O1641" s="46" t="s">
        <v>74</v>
      </c>
      <c r="P1641" s="40" t="s">
        <v>477</v>
      </c>
      <c r="Q1641" s="42" t="s">
        <v>39</v>
      </c>
      <c r="R1641" s="42" t="s">
        <v>31</v>
      </c>
      <c r="S1641" s="304" t="s">
        <v>41</v>
      </c>
      <c r="T1641" s="304">
        <v>12</v>
      </c>
      <c r="U1641" s="304">
        <v>2500</v>
      </c>
      <c r="V1641" s="304" t="s">
        <v>41</v>
      </c>
      <c r="W1641" s="422"/>
      <c r="X1641" s="43"/>
      <c r="Y1641" s="34"/>
      <c r="Z1641" s="34"/>
      <c r="AA1641" s="34"/>
      <c r="AB1641" s="34"/>
      <c r="AC1641" s="34"/>
      <c r="AD1641" s="100"/>
      <c r="AF1641" s="210"/>
      <c r="AH1641" s="140"/>
      <c r="AI1641" s="140"/>
      <c r="AJ1641" s="100"/>
      <c r="EU1641" s="140"/>
      <c r="EV1641" s="140"/>
    </row>
    <row r="1642" spans="1:153" ht="15" customHeight="1" x14ac:dyDescent="0.25">
      <c r="A1642" s="33" t="s">
        <v>3345</v>
      </c>
      <c r="B1642" s="34"/>
      <c r="C1642" s="23"/>
      <c r="D1642" s="472"/>
      <c r="E1642" s="35">
        <f t="shared" si="56"/>
        <v>0</v>
      </c>
      <c r="F1642" s="201">
        <v>1564</v>
      </c>
      <c r="G1642" s="417"/>
      <c r="H1642" s="36" t="s">
        <v>3346</v>
      </c>
      <c r="I1642" s="38"/>
      <c r="J1642" s="202">
        <v>19.02</v>
      </c>
      <c r="K1642" s="39">
        <f t="shared" si="57"/>
        <v>0</v>
      </c>
      <c r="L1642" s="40" t="s">
        <v>721</v>
      </c>
      <c r="M1642" s="41" t="s">
        <v>3347</v>
      </c>
      <c r="N1642" s="40" t="s">
        <v>3345</v>
      </c>
      <c r="O1642" s="46" t="s">
        <v>3328</v>
      </c>
      <c r="P1642" s="40" t="s">
        <v>477</v>
      </c>
      <c r="Q1642" s="42" t="s">
        <v>39</v>
      </c>
      <c r="R1642" s="42" t="s">
        <v>31</v>
      </c>
      <c r="S1642" s="304" t="s">
        <v>41</v>
      </c>
      <c r="T1642" s="304">
        <v>12</v>
      </c>
      <c r="U1642" s="304">
        <v>2500</v>
      </c>
      <c r="V1642" s="304" t="s">
        <v>41</v>
      </c>
      <c r="W1642" s="422"/>
      <c r="X1642" s="43">
        <v>41667</v>
      </c>
      <c r="Y1642" s="34"/>
      <c r="Z1642" s="34"/>
      <c r="AA1642" s="34"/>
      <c r="AB1642" s="34"/>
      <c r="AC1642" s="34"/>
      <c r="AD1642" s="100"/>
      <c r="AF1642" s="210"/>
      <c r="AH1642" s="100"/>
      <c r="AI1642" s="100"/>
      <c r="AJ1642" s="100"/>
      <c r="EU1642" s="140"/>
      <c r="EV1642" s="140"/>
    </row>
    <row r="1643" spans="1:153" ht="15" customHeight="1" x14ac:dyDescent="0.25">
      <c r="A1643" s="33" t="s">
        <v>4264</v>
      </c>
      <c r="B1643" s="34"/>
      <c r="C1643" s="23"/>
      <c r="D1643" s="472"/>
      <c r="E1643" s="35">
        <f t="shared" si="56"/>
        <v>0</v>
      </c>
      <c r="F1643" s="201">
        <v>3214</v>
      </c>
      <c r="G1643" s="417"/>
      <c r="H1643" s="36" t="s">
        <v>4265</v>
      </c>
      <c r="I1643" s="38"/>
      <c r="J1643" s="202">
        <v>40.159999999999997</v>
      </c>
      <c r="K1643" s="39">
        <f t="shared" si="57"/>
        <v>0</v>
      </c>
      <c r="L1643" s="40" t="s">
        <v>123</v>
      </c>
      <c r="M1643" s="41" t="s">
        <v>4266</v>
      </c>
      <c r="N1643" s="40" t="s">
        <v>4264</v>
      </c>
      <c r="O1643" s="46" t="s">
        <v>65</v>
      </c>
      <c r="P1643" s="40" t="s">
        <v>66</v>
      </c>
      <c r="Q1643" s="42" t="s">
        <v>67</v>
      </c>
      <c r="R1643" s="42" t="s">
        <v>31</v>
      </c>
      <c r="S1643" s="304" t="s">
        <v>41</v>
      </c>
      <c r="T1643" s="304">
        <v>12</v>
      </c>
      <c r="U1643" s="304">
        <v>2500</v>
      </c>
      <c r="V1643" s="304" t="s">
        <v>41</v>
      </c>
      <c r="W1643" s="422"/>
      <c r="X1643" s="43">
        <v>41839</v>
      </c>
      <c r="Y1643" s="34"/>
      <c r="Z1643" s="34"/>
      <c r="AA1643" s="34"/>
      <c r="AB1643" s="34"/>
      <c r="AC1643" s="34"/>
      <c r="AD1643" s="100"/>
      <c r="AF1643" s="210"/>
      <c r="AJ1643" s="100"/>
    </row>
    <row r="1644" spans="1:153" ht="15" customHeight="1" x14ac:dyDescent="0.25">
      <c r="A1644" s="33" t="s">
        <v>9935</v>
      </c>
      <c r="B1644" s="34"/>
      <c r="C1644" s="34"/>
      <c r="D1644" s="472"/>
      <c r="E1644" s="35">
        <f t="shared" si="56"/>
        <v>0</v>
      </c>
      <c r="F1644" s="201">
        <v>32351</v>
      </c>
      <c r="G1644" s="417"/>
      <c r="H1644" s="36" t="s">
        <v>9901</v>
      </c>
      <c r="I1644" s="102"/>
      <c r="J1644" s="202">
        <v>89.97</v>
      </c>
      <c r="K1644" s="39">
        <f t="shared" si="57"/>
        <v>0</v>
      </c>
      <c r="L1644" s="40" t="s">
        <v>9076</v>
      </c>
      <c r="M1644" s="41" t="s">
        <v>9949</v>
      </c>
      <c r="N1644" s="40" t="s">
        <v>9935</v>
      </c>
      <c r="O1644" s="46" t="s">
        <v>56</v>
      </c>
      <c r="P1644" s="40" t="s">
        <v>630</v>
      </c>
      <c r="Q1644" s="42" t="s">
        <v>631</v>
      </c>
      <c r="R1644" s="42" t="s">
        <v>31</v>
      </c>
      <c r="S1644" s="304" t="s">
        <v>41</v>
      </c>
      <c r="T1644" s="304">
        <v>12</v>
      </c>
      <c r="U1644" s="304">
        <v>2500</v>
      </c>
      <c r="V1644" s="304" t="s">
        <v>41</v>
      </c>
      <c r="W1644" s="422"/>
      <c r="X1644" s="43" t="s">
        <v>9874</v>
      </c>
      <c r="Y1644" s="34"/>
      <c r="Z1644" s="34"/>
      <c r="AA1644" s="34"/>
      <c r="AB1644" s="34"/>
      <c r="AC1644" s="34"/>
      <c r="AD1644" s="100"/>
      <c r="AE1644" s="100"/>
      <c r="AF1644" s="210"/>
      <c r="AG1644" s="100"/>
      <c r="AJ1644" s="100"/>
    </row>
    <row r="1645" spans="1:153" ht="15" customHeight="1" x14ac:dyDescent="0.25">
      <c r="A1645" s="33" t="s">
        <v>734</v>
      </c>
      <c r="B1645" s="34"/>
      <c r="C1645" s="23"/>
      <c r="D1645" s="472"/>
      <c r="E1645" s="35">
        <f t="shared" si="56"/>
        <v>0</v>
      </c>
      <c r="F1645" s="201">
        <v>5901</v>
      </c>
      <c r="G1645" s="417"/>
      <c r="H1645" s="36" t="s">
        <v>735</v>
      </c>
      <c r="I1645" s="38"/>
      <c r="J1645" s="202">
        <v>35.97</v>
      </c>
      <c r="K1645" s="39">
        <f t="shared" si="57"/>
        <v>0</v>
      </c>
      <c r="L1645" s="40" t="s">
        <v>223</v>
      </c>
      <c r="M1645" s="41" t="s">
        <v>736</v>
      </c>
      <c r="N1645" s="40" t="s">
        <v>734</v>
      </c>
      <c r="O1645" s="46" t="s">
        <v>694</v>
      </c>
      <c r="P1645" s="40" t="s">
        <v>95</v>
      </c>
      <c r="Q1645" s="42" t="s">
        <v>39</v>
      </c>
      <c r="R1645" s="42" t="s">
        <v>31</v>
      </c>
      <c r="S1645" s="304" t="s">
        <v>41</v>
      </c>
      <c r="T1645" s="304">
        <v>12</v>
      </c>
      <c r="U1645" s="304">
        <v>2500</v>
      </c>
      <c r="V1645" s="304" t="s">
        <v>41</v>
      </c>
      <c r="W1645" s="422"/>
      <c r="X1645" s="43"/>
      <c r="Y1645" s="34"/>
      <c r="Z1645" s="34"/>
      <c r="AA1645" s="34"/>
      <c r="AB1645" s="34"/>
      <c r="AC1645" s="34"/>
      <c r="AD1645" s="100"/>
      <c r="AF1645" s="210"/>
    </row>
    <row r="1646" spans="1:153" ht="15" customHeight="1" x14ac:dyDescent="0.25">
      <c r="A1646" s="33" t="s">
        <v>737</v>
      </c>
      <c r="B1646" s="34"/>
      <c r="C1646" s="23"/>
      <c r="D1646" s="472"/>
      <c r="E1646" s="35">
        <f t="shared" si="56"/>
        <v>0</v>
      </c>
      <c r="F1646" s="201">
        <v>5228</v>
      </c>
      <c r="G1646" s="417"/>
      <c r="H1646" s="36" t="s">
        <v>738</v>
      </c>
      <c r="I1646" s="38"/>
      <c r="J1646" s="202">
        <v>110.75</v>
      </c>
      <c r="K1646" s="39">
        <f t="shared" si="57"/>
        <v>0</v>
      </c>
      <c r="L1646" s="40" t="s">
        <v>214</v>
      </c>
      <c r="M1646" s="41" t="s">
        <v>739</v>
      </c>
      <c r="N1646" s="40" t="s">
        <v>737</v>
      </c>
      <c r="O1646" s="46" t="s">
        <v>694</v>
      </c>
      <c r="P1646" s="40" t="s">
        <v>38</v>
      </c>
      <c r="Q1646" s="42" t="s">
        <v>39</v>
      </c>
      <c r="R1646" s="42" t="s">
        <v>31</v>
      </c>
      <c r="S1646" s="304" t="s">
        <v>41</v>
      </c>
      <c r="T1646" s="304">
        <v>12</v>
      </c>
      <c r="U1646" s="304">
        <v>2500</v>
      </c>
      <c r="V1646" s="304" t="s">
        <v>41</v>
      </c>
      <c r="W1646" s="422"/>
      <c r="X1646" s="43"/>
      <c r="Y1646" s="34"/>
      <c r="Z1646" s="34"/>
      <c r="AA1646" s="34"/>
      <c r="AB1646" s="34"/>
      <c r="AC1646" s="34"/>
      <c r="AD1646" s="100"/>
      <c r="AF1646" s="210"/>
    </row>
    <row r="1647" spans="1:153" ht="15" customHeight="1" x14ac:dyDescent="0.25">
      <c r="A1647" s="33" t="s">
        <v>740</v>
      </c>
      <c r="B1647" s="34"/>
      <c r="C1647" s="23"/>
      <c r="D1647" s="472"/>
      <c r="E1647" s="35">
        <f t="shared" si="56"/>
        <v>0</v>
      </c>
      <c r="F1647" s="201">
        <v>3283</v>
      </c>
      <c r="G1647" s="417"/>
      <c r="H1647" s="36" t="s">
        <v>741</v>
      </c>
      <c r="I1647" s="38"/>
      <c r="J1647" s="202">
        <v>49.95</v>
      </c>
      <c r="K1647" s="39">
        <f t="shared" si="57"/>
        <v>0</v>
      </c>
      <c r="L1647" s="40" t="s">
        <v>156</v>
      </c>
      <c r="M1647" s="41" t="s">
        <v>742</v>
      </c>
      <c r="N1647" s="40" t="s">
        <v>740</v>
      </c>
      <c r="O1647" s="46" t="s">
        <v>694</v>
      </c>
      <c r="P1647" s="40" t="s">
        <v>95</v>
      </c>
      <c r="Q1647" s="42" t="s">
        <v>39</v>
      </c>
      <c r="R1647" s="42" t="s">
        <v>31</v>
      </c>
      <c r="S1647" s="304" t="s">
        <v>46</v>
      </c>
      <c r="T1647" s="304">
        <v>6</v>
      </c>
      <c r="U1647" s="304">
        <v>500</v>
      </c>
      <c r="V1647" s="304" t="s">
        <v>41</v>
      </c>
      <c r="W1647" s="422"/>
      <c r="X1647" s="43">
        <v>41953</v>
      </c>
      <c r="Y1647" s="34"/>
      <c r="Z1647" s="34"/>
      <c r="AA1647" s="34"/>
      <c r="AB1647" s="34"/>
      <c r="AC1647" s="34"/>
      <c r="AD1647" s="100"/>
      <c r="AE1647" s="140"/>
      <c r="AF1647" s="210"/>
    </row>
    <row r="1648" spans="1:153" ht="15" customHeight="1" x14ac:dyDescent="0.25">
      <c r="A1648" s="33" t="s">
        <v>9996</v>
      </c>
      <c r="B1648" s="34"/>
      <c r="C1648" s="34"/>
      <c r="D1648" s="472"/>
      <c r="E1648" s="35">
        <f t="shared" si="56"/>
        <v>0</v>
      </c>
      <c r="F1648" s="201">
        <v>32689</v>
      </c>
      <c r="G1648" s="417"/>
      <c r="H1648" s="36" t="s">
        <v>9997</v>
      </c>
      <c r="I1648" s="102"/>
      <c r="J1648" s="202">
        <v>141.05000000000001</v>
      </c>
      <c r="K1648" s="39">
        <f t="shared" si="57"/>
        <v>0</v>
      </c>
      <c r="L1648" s="40" t="s">
        <v>9944</v>
      </c>
      <c r="M1648" s="41">
        <v>88653</v>
      </c>
      <c r="N1648" s="40" t="s">
        <v>9996</v>
      </c>
      <c r="O1648" s="46" t="s">
        <v>2719</v>
      </c>
      <c r="P1648" s="40" t="s">
        <v>129</v>
      </c>
      <c r="Q1648" s="42" t="s">
        <v>130</v>
      </c>
      <c r="R1648" s="42" t="s">
        <v>31</v>
      </c>
      <c r="S1648" s="304" t="s">
        <v>60</v>
      </c>
      <c r="T1648" s="304">
        <v>4</v>
      </c>
      <c r="U1648" s="304">
        <v>2500</v>
      </c>
      <c r="V1648" s="304" t="s">
        <v>41</v>
      </c>
      <c r="W1648" s="422"/>
      <c r="X1648" s="43" t="s">
        <v>9955</v>
      </c>
      <c r="Y1648" s="34"/>
      <c r="Z1648" s="34"/>
      <c r="AA1648" s="34"/>
      <c r="AB1648" s="34"/>
      <c r="AC1648" s="34"/>
      <c r="AD1648" s="100"/>
      <c r="AE1648" s="100"/>
      <c r="AF1648" s="210"/>
      <c r="AG1648" s="100"/>
      <c r="AH1648" s="100"/>
      <c r="AI1648" s="100"/>
    </row>
    <row r="1649" spans="1:153" ht="15" customHeight="1" x14ac:dyDescent="0.25">
      <c r="A1649" s="33" t="s">
        <v>2642</v>
      </c>
      <c r="B1649" s="34"/>
      <c r="C1649" s="34"/>
      <c r="D1649" s="472"/>
      <c r="E1649" s="35">
        <f t="shared" si="56"/>
        <v>0</v>
      </c>
      <c r="F1649" s="201">
        <v>5902</v>
      </c>
      <c r="G1649" s="417"/>
      <c r="H1649" s="36" t="s">
        <v>2643</v>
      </c>
      <c r="I1649" s="38"/>
      <c r="J1649" s="202">
        <v>84.11</v>
      </c>
      <c r="K1649" s="39">
        <f t="shared" si="57"/>
        <v>0</v>
      </c>
      <c r="L1649" s="40" t="s">
        <v>1047</v>
      </c>
      <c r="M1649" s="41" t="s">
        <v>2644</v>
      </c>
      <c r="N1649" s="40" t="s">
        <v>2642</v>
      </c>
      <c r="O1649" s="46" t="s">
        <v>2278</v>
      </c>
      <c r="P1649" s="40" t="s">
        <v>1048</v>
      </c>
      <c r="Q1649" s="42" t="s">
        <v>757</v>
      </c>
      <c r="R1649" s="42" t="s">
        <v>31</v>
      </c>
      <c r="S1649" s="304" t="s">
        <v>41</v>
      </c>
      <c r="T1649" s="304">
        <v>12</v>
      </c>
      <c r="U1649" s="304">
        <v>2500</v>
      </c>
      <c r="V1649" s="304" t="s">
        <v>41</v>
      </c>
      <c r="W1649" s="422"/>
      <c r="X1649" s="43" t="s">
        <v>33</v>
      </c>
      <c r="Y1649" s="34"/>
      <c r="Z1649" s="34"/>
      <c r="AA1649" s="34"/>
      <c r="AB1649" s="34"/>
      <c r="AC1649" s="34"/>
      <c r="AD1649" s="100"/>
      <c r="AF1649" s="210"/>
      <c r="AH1649" s="100"/>
      <c r="AI1649" s="100"/>
      <c r="AJ1649" s="100"/>
      <c r="EU1649" s="100"/>
      <c r="EV1649" s="100"/>
    </row>
    <row r="1650" spans="1:153" ht="15" customHeight="1" x14ac:dyDescent="0.25">
      <c r="A1650" s="33" t="s">
        <v>3400</v>
      </c>
      <c r="B1650" s="34"/>
      <c r="C1650" s="23"/>
      <c r="D1650" s="472"/>
      <c r="E1650" s="35">
        <f t="shared" si="56"/>
        <v>0</v>
      </c>
      <c r="F1650" s="201">
        <v>4468</v>
      </c>
      <c r="G1650" s="417"/>
      <c r="H1650" s="36" t="s">
        <v>3401</v>
      </c>
      <c r="I1650" s="38"/>
      <c r="J1650" s="202">
        <v>74.95</v>
      </c>
      <c r="K1650" s="39">
        <f t="shared" si="57"/>
        <v>0</v>
      </c>
      <c r="L1650" s="40" t="s">
        <v>156</v>
      </c>
      <c r="M1650" s="41" t="s">
        <v>3402</v>
      </c>
      <c r="N1650" s="40" t="s">
        <v>3400</v>
      </c>
      <c r="O1650" s="46" t="s">
        <v>3352</v>
      </c>
      <c r="P1650" s="40" t="s">
        <v>95</v>
      </c>
      <c r="Q1650" s="42" t="s">
        <v>39</v>
      </c>
      <c r="R1650" s="42" t="s">
        <v>31</v>
      </c>
      <c r="S1650" s="304" t="s">
        <v>41</v>
      </c>
      <c r="T1650" s="304">
        <v>9</v>
      </c>
      <c r="U1650" s="304">
        <v>500</v>
      </c>
      <c r="V1650" s="304" t="s">
        <v>41</v>
      </c>
      <c r="W1650" s="422"/>
      <c r="X1650" s="43">
        <v>41953</v>
      </c>
      <c r="Y1650" s="34"/>
      <c r="Z1650" s="34"/>
      <c r="AA1650" s="34"/>
      <c r="AB1650" s="34"/>
      <c r="AC1650" s="34"/>
      <c r="AD1650" s="100"/>
      <c r="AE1650" s="140"/>
      <c r="AF1650" s="210"/>
    </row>
    <row r="1651" spans="1:153" ht="15" customHeight="1" x14ac:dyDescent="0.25">
      <c r="A1651" s="33" t="s">
        <v>10404</v>
      </c>
      <c r="B1651" s="34"/>
      <c r="C1651" s="23"/>
      <c r="D1651" s="472"/>
      <c r="E1651" s="35">
        <f t="shared" si="56"/>
        <v>0</v>
      </c>
      <c r="F1651" s="201">
        <v>2770</v>
      </c>
      <c r="G1651" s="417"/>
      <c r="H1651" s="36" t="s">
        <v>10443</v>
      </c>
      <c r="I1651" s="102"/>
      <c r="J1651" s="202">
        <v>110.56</v>
      </c>
      <c r="K1651" s="39">
        <f t="shared" si="57"/>
        <v>0</v>
      </c>
      <c r="L1651" s="40" t="s">
        <v>268</v>
      </c>
      <c r="M1651" s="41">
        <v>18052015</v>
      </c>
      <c r="N1651" s="40" t="s">
        <v>10404</v>
      </c>
      <c r="O1651" s="46" t="s">
        <v>3352</v>
      </c>
      <c r="P1651" s="40" t="s">
        <v>154</v>
      </c>
      <c r="Q1651" s="42" t="s">
        <v>155</v>
      </c>
      <c r="R1651" s="42" t="s">
        <v>31</v>
      </c>
      <c r="S1651" s="304" t="s">
        <v>46</v>
      </c>
      <c r="T1651" s="304">
        <v>6</v>
      </c>
      <c r="U1651" s="304">
        <v>2500</v>
      </c>
      <c r="V1651" s="304" t="s">
        <v>41</v>
      </c>
      <c r="W1651" s="429"/>
      <c r="X1651" s="191" t="s">
        <v>10471</v>
      </c>
      <c r="Y1651" s="34"/>
      <c r="Z1651" s="34"/>
      <c r="AA1651" s="34"/>
      <c r="AB1651" s="34"/>
      <c r="AC1651" s="34"/>
      <c r="AD1651" s="100"/>
      <c r="AE1651" s="140"/>
      <c r="AF1651" s="210"/>
      <c r="AG1651" s="140"/>
      <c r="AH1651" s="100"/>
      <c r="AI1651" s="100"/>
      <c r="AJ1651" s="100"/>
    </row>
    <row r="1652" spans="1:153" ht="15" customHeight="1" x14ac:dyDescent="0.25">
      <c r="A1652" s="33" t="s">
        <v>4267</v>
      </c>
      <c r="B1652" s="34"/>
      <c r="C1652" s="23"/>
      <c r="D1652" s="472"/>
      <c r="E1652" s="35">
        <f t="shared" si="56"/>
        <v>0</v>
      </c>
      <c r="F1652" s="201">
        <v>6933</v>
      </c>
      <c r="G1652" s="417"/>
      <c r="H1652" s="36" t="s">
        <v>4268</v>
      </c>
      <c r="I1652" s="38"/>
      <c r="J1652" s="202">
        <v>62.91</v>
      </c>
      <c r="K1652" s="39">
        <f t="shared" si="57"/>
        <v>0</v>
      </c>
      <c r="L1652" s="40" t="s">
        <v>657</v>
      </c>
      <c r="M1652" s="41" t="s">
        <v>4269</v>
      </c>
      <c r="N1652" s="40" t="s">
        <v>4267</v>
      </c>
      <c r="O1652" s="46" t="s">
        <v>65</v>
      </c>
      <c r="P1652" s="40" t="s">
        <v>477</v>
      </c>
      <c r="Q1652" s="42" t="s">
        <v>820</v>
      </c>
      <c r="R1652" s="62" t="s">
        <v>31</v>
      </c>
      <c r="S1652" s="304" t="s">
        <v>41</v>
      </c>
      <c r="T1652" s="304">
        <v>12</v>
      </c>
      <c r="U1652" s="304">
        <v>2500</v>
      </c>
      <c r="V1652" s="304" t="s">
        <v>41</v>
      </c>
      <c r="W1652" s="422"/>
      <c r="X1652" s="43"/>
      <c r="Y1652" s="34"/>
      <c r="Z1652" s="34"/>
      <c r="AA1652" s="34"/>
      <c r="AB1652" s="34"/>
      <c r="AC1652" s="34"/>
      <c r="AD1652" s="100"/>
      <c r="AF1652" s="210"/>
      <c r="AH1652" s="140"/>
      <c r="AI1652" s="140"/>
      <c r="AJ1652" s="100"/>
      <c r="EU1652" s="140"/>
      <c r="EV1652" s="140"/>
    </row>
    <row r="1653" spans="1:153" ht="15" customHeight="1" x14ac:dyDescent="0.25">
      <c r="A1653" s="33" t="s">
        <v>4270</v>
      </c>
      <c r="B1653" s="34"/>
      <c r="C1653" s="23"/>
      <c r="D1653" s="472"/>
      <c r="E1653" s="35">
        <f t="shared" si="56"/>
        <v>0</v>
      </c>
      <c r="F1653" s="201">
        <v>6934</v>
      </c>
      <c r="G1653" s="417"/>
      <c r="H1653" s="36" t="s">
        <v>4271</v>
      </c>
      <c r="I1653" s="38"/>
      <c r="J1653" s="202">
        <v>10.36</v>
      </c>
      <c r="K1653" s="39">
        <f t="shared" si="57"/>
        <v>0</v>
      </c>
      <c r="L1653" s="40" t="s">
        <v>657</v>
      </c>
      <c r="M1653" s="41" t="s">
        <v>4272</v>
      </c>
      <c r="N1653" s="40" t="s">
        <v>4270</v>
      </c>
      <c r="O1653" s="46" t="s">
        <v>65</v>
      </c>
      <c r="P1653" s="40" t="s">
        <v>477</v>
      </c>
      <c r="Q1653" s="42" t="s">
        <v>39</v>
      </c>
      <c r="R1653" s="42" t="s">
        <v>31</v>
      </c>
      <c r="S1653" s="304" t="s">
        <v>9536</v>
      </c>
      <c r="T1653" s="306">
        <v>1</v>
      </c>
      <c r="U1653" s="304">
        <v>2500</v>
      </c>
      <c r="V1653" s="304" t="str">
        <f>IF(S1653="Weekly","Weekly",IF(S1653="Biweekly","Weekly","Monthly"))</f>
        <v>Monthly</v>
      </c>
      <c r="W1653" s="422"/>
      <c r="X1653" s="43">
        <v>41662</v>
      </c>
      <c r="Y1653" s="34"/>
      <c r="Z1653" s="34"/>
      <c r="AA1653" s="34"/>
      <c r="AB1653" s="34"/>
      <c r="AC1653" s="34"/>
      <c r="AD1653" s="100"/>
      <c r="AF1653" s="210"/>
      <c r="AH1653" s="100"/>
      <c r="AI1653" s="100"/>
      <c r="AJ1653" s="100"/>
      <c r="AK1653" s="140"/>
      <c r="AL1653" s="140"/>
      <c r="AM1653" s="140"/>
      <c r="AN1653" s="140"/>
      <c r="AO1653" s="140"/>
      <c r="AP1653" s="140"/>
      <c r="AQ1653" s="140"/>
      <c r="AR1653" s="140"/>
      <c r="AS1653" s="140"/>
      <c r="AT1653" s="140"/>
      <c r="AU1653" s="140"/>
      <c r="AV1653" s="140"/>
      <c r="AW1653" s="140"/>
      <c r="AX1653" s="140"/>
      <c r="AY1653" s="140"/>
      <c r="AZ1653" s="140"/>
      <c r="BA1653" s="140"/>
      <c r="BB1653" s="140"/>
      <c r="BC1653" s="140"/>
      <c r="BD1653" s="140"/>
      <c r="BE1653" s="140"/>
      <c r="BF1653" s="140"/>
      <c r="BG1653" s="140"/>
      <c r="BH1653" s="140"/>
      <c r="BI1653" s="140"/>
      <c r="BJ1653" s="140"/>
      <c r="BK1653" s="140"/>
      <c r="BL1653" s="140"/>
      <c r="BM1653" s="140"/>
      <c r="BN1653" s="140"/>
      <c r="BO1653" s="140"/>
      <c r="BP1653" s="140"/>
      <c r="BQ1653" s="140"/>
      <c r="BR1653" s="140"/>
      <c r="BS1653" s="140"/>
      <c r="BT1653" s="140"/>
      <c r="BU1653" s="140"/>
      <c r="BV1653" s="140"/>
      <c r="BW1653" s="140"/>
      <c r="BX1653" s="140"/>
      <c r="BY1653" s="140"/>
      <c r="BZ1653" s="140"/>
      <c r="CA1653" s="140"/>
      <c r="CB1653" s="140"/>
      <c r="CC1653" s="140"/>
      <c r="CD1653" s="140"/>
      <c r="CE1653" s="140"/>
      <c r="CF1653" s="140"/>
      <c r="CG1653" s="140"/>
      <c r="CH1653" s="140"/>
      <c r="CI1653" s="140"/>
      <c r="CJ1653" s="140"/>
      <c r="CK1653" s="140"/>
      <c r="CL1653" s="140"/>
      <c r="CM1653" s="140"/>
      <c r="CN1653" s="140"/>
      <c r="CO1653" s="140"/>
      <c r="CP1653" s="140"/>
      <c r="CQ1653" s="140"/>
      <c r="CR1653" s="140"/>
      <c r="CS1653" s="140"/>
      <c r="CT1653" s="140"/>
      <c r="CU1653" s="140"/>
      <c r="CV1653" s="140"/>
      <c r="CW1653" s="140"/>
      <c r="CX1653" s="140"/>
      <c r="CY1653" s="140"/>
      <c r="CZ1653" s="140"/>
      <c r="DA1653" s="140"/>
      <c r="DB1653" s="140"/>
      <c r="DC1653" s="140"/>
      <c r="DD1653" s="140"/>
      <c r="DE1653" s="140"/>
      <c r="DF1653" s="140"/>
      <c r="DG1653" s="140"/>
      <c r="DH1653" s="140"/>
      <c r="DI1653" s="140"/>
      <c r="DJ1653" s="140"/>
      <c r="DK1653" s="140"/>
      <c r="DL1653" s="140"/>
      <c r="DM1653" s="140"/>
      <c r="DN1653" s="140"/>
      <c r="DO1653" s="140"/>
      <c r="DP1653" s="140"/>
      <c r="DQ1653" s="140"/>
      <c r="DR1653" s="140"/>
      <c r="DS1653" s="140"/>
      <c r="DT1653" s="140"/>
      <c r="DU1653" s="140"/>
      <c r="DV1653" s="140"/>
      <c r="DW1653" s="140"/>
      <c r="DX1653" s="140"/>
      <c r="DY1653" s="140"/>
      <c r="DZ1653" s="140"/>
      <c r="EA1653" s="140"/>
      <c r="EB1653" s="140"/>
      <c r="EC1653" s="140"/>
      <c r="ED1653" s="140"/>
      <c r="EE1653" s="140"/>
      <c r="EF1653" s="140"/>
      <c r="EG1653" s="140"/>
      <c r="EH1653" s="140"/>
      <c r="EI1653" s="140"/>
      <c r="EJ1653" s="140"/>
      <c r="EK1653" s="140"/>
      <c r="EL1653" s="140"/>
      <c r="EM1653" s="140"/>
      <c r="EN1653" s="140"/>
      <c r="EO1653" s="140"/>
      <c r="EP1653" s="140"/>
      <c r="EQ1653" s="140"/>
      <c r="ER1653" s="140"/>
      <c r="ES1653" s="140"/>
      <c r="ET1653" s="140"/>
      <c r="EU1653" s="140"/>
      <c r="EV1653" s="140"/>
      <c r="EW1653" s="140"/>
    </row>
    <row r="1654" spans="1:153" ht="15" customHeight="1" x14ac:dyDescent="0.25">
      <c r="A1654" s="33" t="s">
        <v>4273</v>
      </c>
      <c r="B1654" s="34"/>
      <c r="C1654" s="23"/>
      <c r="D1654" s="472"/>
      <c r="E1654" s="35">
        <f t="shared" si="56"/>
        <v>0</v>
      </c>
      <c r="F1654" s="201">
        <v>5309</v>
      </c>
      <c r="G1654" s="417"/>
      <c r="H1654" s="36" t="s">
        <v>4274</v>
      </c>
      <c r="I1654" s="38"/>
      <c r="J1654" s="202">
        <v>32.9</v>
      </c>
      <c r="K1654" s="39">
        <f t="shared" si="57"/>
        <v>0</v>
      </c>
      <c r="L1654" s="40" t="s">
        <v>657</v>
      </c>
      <c r="M1654" s="41" t="s">
        <v>4275</v>
      </c>
      <c r="N1654" s="40" t="s">
        <v>4273</v>
      </c>
      <c r="O1654" s="46" t="s">
        <v>65</v>
      </c>
      <c r="P1654" s="40" t="s">
        <v>477</v>
      </c>
      <c r="Q1654" s="42" t="s">
        <v>820</v>
      </c>
      <c r="R1654" s="62" t="s">
        <v>31</v>
      </c>
      <c r="S1654" s="304" t="s">
        <v>46</v>
      </c>
      <c r="T1654" s="304">
        <v>6</v>
      </c>
      <c r="U1654" s="304">
        <v>2500</v>
      </c>
      <c r="V1654" s="304" t="s">
        <v>41</v>
      </c>
      <c r="W1654" s="422"/>
      <c r="X1654" s="43"/>
      <c r="Y1654" s="34"/>
      <c r="Z1654" s="34"/>
      <c r="AA1654" s="34"/>
      <c r="AB1654" s="34"/>
      <c r="AC1654" s="34"/>
      <c r="AD1654" s="100"/>
      <c r="AF1654" s="210"/>
      <c r="AH1654" s="140"/>
      <c r="AI1654" s="140"/>
      <c r="AJ1654" s="100"/>
      <c r="AK1654" s="100"/>
      <c r="AL1654" s="100"/>
      <c r="AM1654" s="100"/>
      <c r="AN1654" s="100"/>
      <c r="AO1654" s="100"/>
      <c r="AP1654" s="100"/>
      <c r="AQ1654" s="100"/>
      <c r="AR1654" s="100"/>
      <c r="AS1654" s="100"/>
      <c r="AT1654" s="100"/>
      <c r="AU1654" s="100"/>
      <c r="AV1654" s="100"/>
      <c r="AW1654" s="100"/>
      <c r="AX1654" s="100"/>
      <c r="AY1654" s="100"/>
      <c r="AZ1654" s="100"/>
      <c r="BA1654" s="100"/>
      <c r="BB1654" s="100"/>
      <c r="BC1654" s="100"/>
      <c r="BD1654" s="100"/>
      <c r="BE1654" s="100"/>
      <c r="BF1654" s="100"/>
      <c r="BG1654" s="100"/>
      <c r="BH1654" s="100"/>
      <c r="BI1654" s="100"/>
      <c r="BJ1654" s="100"/>
      <c r="BK1654" s="100"/>
      <c r="BL1654" s="100"/>
      <c r="BM1654" s="100"/>
      <c r="BN1654" s="100"/>
      <c r="BO1654" s="100"/>
      <c r="BP1654" s="100"/>
      <c r="BQ1654" s="100"/>
      <c r="BR1654" s="100"/>
      <c r="BS1654" s="100"/>
      <c r="BT1654" s="100"/>
      <c r="BU1654" s="100"/>
      <c r="BV1654" s="100"/>
      <c r="BW1654" s="100"/>
      <c r="BX1654" s="100"/>
      <c r="BY1654" s="100"/>
      <c r="BZ1654" s="100"/>
      <c r="CA1654" s="100"/>
      <c r="CB1654" s="100"/>
      <c r="CC1654" s="100"/>
      <c r="CD1654" s="100"/>
      <c r="CE1654" s="100"/>
      <c r="CF1654" s="100"/>
      <c r="CG1654" s="100"/>
      <c r="CH1654" s="100"/>
      <c r="CI1654" s="100"/>
      <c r="CJ1654" s="100"/>
      <c r="CK1654" s="100"/>
      <c r="CL1654" s="100"/>
      <c r="CM1654" s="100"/>
      <c r="CN1654" s="100"/>
      <c r="CO1654" s="100"/>
      <c r="CP1654" s="100"/>
      <c r="CQ1654" s="100"/>
      <c r="CR1654" s="100"/>
      <c r="CS1654" s="100"/>
      <c r="CT1654" s="100"/>
      <c r="CU1654" s="100"/>
      <c r="CV1654" s="100"/>
      <c r="CW1654" s="100"/>
      <c r="CX1654" s="100"/>
      <c r="CY1654" s="100"/>
      <c r="CZ1654" s="100"/>
      <c r="DA1654" s="100"/>
      <c r="DB1654" s="100"/>
      <c r="DC1654" s="100"/>
      <c r="DD1654" s="100"/>
      <c r="DE1654" s="100"/>
      <c r="DF1654" s="100"/>
      <c r="DG1654" s="100"/>
      <c r="DH1654" s="100"/>
      <c r="DI1654" s="100"/>
      <c r="DJ1654" s="100"/>
      <c r="DK1654" s="100"/>
      <c r="DL1654" s="100"/>
      <c r="DM1654" s="100"/>
      <c r="DN1654" s="100"/>
      <c r="DO1654" s="100"/>
      <c r="DP1654" s="100"/>
      <c r="DQ1654" s="100"/>
      <c r="DR1654" s="100"/>
      <c r="DS1654" s="100"/>
      <c r="DT1654" s="100"/>
      <c r="DU1654" s="100"/>
      <c r="DV1654" s="100"/>
      <c r="DW1654" s="100"/>
      <c r="DX1654" s="100"/>
      <c r="DY1654" s="100"/>
      <c r="DZ1654" s="100"/>
      <c r="EA1654" s="100"/>
      <c r="EB1654" s="100"/>
      <c r="EC1654" s="100"/>
      <c r="ED1654" s="100"/>
      <c r="EE1654" s="100"/>
      <c r="EF1654" s="100"/>
      <c r="EG1654" s="100"/>
      <c r="EH1654" s="100"/>
      <c r="EI1654" s="100"/>
      <c r="EJ1654" s="100"/>
      <c r="EK1654" s="100"/>
      <c r="EL1654" s="100"/>
      <c r="EM1654" s="100"/>
      <c r="EN1654" s="100"/>
      <c r="EO1654" s="100"/>
      <c r="EP1654" s="100"/>
      <c r="EQ1654" s="100"/>
      <c r="ER1654" s="100"/>
      <c r="ES1654" s="100"/>
      <c r="ET1654" s="100"/>
      <c r="EU1654" s="140"/>
      <c r="EV1654" s="140"/>
      <c r="EW1654" s="100"/>
    </row>
    <row r="1655" spans="1:153" ht="15" customHeight="1" x14ac:dyDescent="0.25">
      <c r="A1655" s="33" t="s">
        <v>1878</v>
      </c>
      <c r="B1655" s="34"/>
      <c r="C1655" s="23"/>
      <c r="D1655" s="472"/>
      <c r="E1655" s="35">
        <f t="shared" si="56"/>
        <v>0</v>
      </c>
      <c r="F1655" s="201">
        <v>5310</v>
      </c>
      <c r="G1655" s="417"/>
      <c r="H1655" s="37" t="s">
        <v>1879</v>
      </c>
      <c r="I1655" s="38"/>
      <c r="J1655" s="202">
        <v>5.5</v>
      </c>
      <c r="K1655" s="39">
        <f t="shared" si="57"/>
        <v>0</v>
      </c>
      <c r="L1655" s="46" t="s">
        <v>657</v>
      </c>
      <c r="M1655" s="45">
        <v>201404291257</v>
      </c>
      <c r="N1655" s="46" t="s">
        <v>1878</v>
      </c>
      <c r="O1655" s="46" t="s">
        <v>1852</v>
      </c>
      <c r="P1655" s="46" t="s">
        <v>477</v>
      </c>
      <c r="Q1655" s="47" t="s">
        <v>820</v>
      </c>
      <c r="R1655" s="47" t="s">
        <v>31</v>
      </c>
      <c r="S1655" s="308" t="s">
        <v>9537</v>
      </c>
      <c r="T1655" s="139">
        <v>1</v>
      </c>
      <c r="U1655" s="139">
        <v>2500</v>
      </c>
      <c r="V1655" s="139" t="s">
        <v>41</v>
      </c>
      <c r="W1655" s="427"/>
      <c r="X1655" s="154" t="s">
        <v>141</v>
      </c>
      <c r="Y1655" s="32"/>
      <c r="Z1655" s="32"/>
      <c r="AA1655" s="49"/>
      <c r="AB1655" s="32"/>
      <c r="AC1655" s="32"/>
      <c r="AD1655" s="100"/>
      <c r="AF1655" s="210"/>
      <c r="AH1655" s="100"/>
      <c r="AI1655" s="100"/>
      <c r="AJ1655" s="100"/>
      <c r="AK1655" s="100"/>
      <c r="AL1655" s="100"/>
      <c r="AM1655" s="100"/>
      <c r="AN1655" s="100"/>
      <c r="AO1655" s="100"/>
      <c r="AP1655" s="100"/>
      <c r="AQ1655" s="100"/>
      <c r="AR1655" s="100"/>
      <c r="AS1655" s="100"/>
      <c r="AT1655" s="100"/>
      <c r="AU1655" s="100"/>
      <c r="AV1655" s="100"/>
      <c r="AW1655" s="100"/>
      <c r="AX1655" s="100"/>
      <c r="AY1655" s="100"/>
      <c r="AZ1655" s="100"/>
      <c r="BA1655" s="100"/>
      <c r="BB1655" s="100"/>
      <c r="BC1655" s="100"/>
      <c r="BD1655" s="100"/>
      <c r="BE1655" s="100"/>
      <c r="BF1655" s="100"/>
      <c r="BG1655" s="100"/>
      <c r="BH1655" s="100"/>
      <c r="BI1655" s="100"/>
      <c r="BJ1655" s="100"/>
      <c r="BK1655" s="100"/>
      <c r="BL1655" s="100"/>
      <c r="BM1655" s="100"/>
      <c r="BN1655" s="100"/>
      <c r="BO1655" s="100"/>
      <c r="BP1655" s="100"/>
      <c r="BQ1655" s="100"/>
      <c r="BR1655" s="100"/>
      <c r="BS1655" s="100"/>
      <c r="BT1655" s="100"/>
      <c r="BU1655" s="100"/>
      <c r="BV1655" s="100"/>
      <c r="BW1655" s="100"/>
      <c r="BX1655" s="100"/>
      <c r="BY1655" s="100"/>
      <c r="BZ1655" s="100"/>
      <c r="CA1655" s="100"/>
      <c r="CB1655" s="100"/>
      <c r="CC1655" s="100"/>
      <c r="CD1655" s="100"/>
      <c r="CE1655" s="100"/>
      <c r="CF1655" s="100"/>
      <c r="CG1655" s="100"/>
      <c r="CH1655" s="100"/>
      <c r="CI1655" s="100"/>
      <c r="CJ1655" s="100"/>
      <c r="CK1655" s="100"/>
      <c r="CL1655" s="100"/>
      <c r="CM1655" s="100"/>
      <c r="CN1655" s="100"/>
      <c r="CO1655" s="100"/>
      <c r="CP1655" s="100"/>
      <c r="CQ1655" s="100"/>
      <c r="CR1655" s="100"/>
      <c r="CS1655" s="100"/>
      <c r="CT1655" s="100"/>
      <c r="CU1655" s="100"/>
      <c r="CV1655" s="100"/>
      <c r="CW1655" s="100"/>
      <c r="CX1655" s="100"/>
      <c r="CY1655" s="100"/>
      <c r="CZ1655" s="100"/>
      <c r="DA1655" s="100"/>
      <c r="DB1655" s="100"/>
      <c r="DC1655" s="100"/>
      <c r="DD1655" s="100"/>
      <c r="DE1655" s="100"/>
      <c r="DF1655" s="100"/>
      <c r="DG1655" s="100"/>
      <c r="DH1655" s="100"/>
      <c r="DI1655" s="100"/>
      <c r="DJ1655" s="100"/>
      <c r="DK1655" s="100"/>
      <c r="DL1655" s="100"/>
      <c r="DM1655" s="100"/>
      <c r="DN1655" s="100"/>
      <c r="DO1655" s="100"/>
      <c r="DP1655" s="100"/>
      <c r="DQ1655" s="100"/>
      <c r="DR1655" s="100"/>
      <c r="DS1655" s="100"/>
      <c r="DT1655" s="100"/>
      <c r="DU1655" s="100"/>
      <c r="DV1655" s="100"/>
      <c r="DW1655" s="100"/>
      <c r="DX1655" s="100"/>
      <c r="DY1655" s="100"/>
      <c r="DZ1655" s="100"/>
      <c r="EA1655" s="100"/>
      <c r="EB1655" s="100"/>
      <c r="EC1655" s="100"/>
      <c r="ED1655" s="100"/>
      <c r="EE1655" s="100"/>
      <c r="EF1655" s="100"/>
      <c r="EG1655" s="100"/>
      <c r="EH1655" s="100"/>
      <c r="EI1655" s="100"/>
      <c r="EJ1655" s="100"/>
      <c r="EK1655" s="100"/>
      <c r="EL1655" s="100"/>
      <c r="EM1655" s="100"/>
      <c r="EN1655" s="100"/>
      <c r="EO1655" s="100"/>
      <c r="EP1655" s="100"/>
      <c r="EQ1655" s="100"/>
      <c r="ER1655" s="100"/>
      <c r="ES1655" s="100"/>
      <c r="ET1655" s="100"/>
      <c r="EU1655" s="140"/>
      <c r="EV1655" s="140"/>
      <c r="EW1655" s="100"/>
    </row>
    <row r="1656" spans="1:153" ht="15" customHeight="1" x14ac:dyDescent="0.25">
      <c r="A1656" s="33" t="s">
        <v>4276</v>
      </c>
      <c r="B1656" s="34"/>
      <c r="C1656" s="23"/>
      <c r="D1656" s="472"/>
      <c r="E1656" s="35">
        <f t="shared" si="56"/>
        <v>0</v>
      </c>
      <c r="F1656" s="201">
        <v>4197</v>
      </c>
      <c r="G1656" s="417"/>
      <c r="H1656" s="36" t="s">
        <v>4277</v>
      </c>
      <c r="I1656" s="38"/>
      <c r="J1656" s="202">
        <v>4.2300000000000004</v>
      </c>
      <c r="K1656" s="39">
        <f t="shared" si="57"/>
        <v>0</v>
      </c>
      <c r="L1656" s="40" t="s">
        <v>657</v>
      </c>
      <c r="M1656" s="41" t="s">
        <v>4278</v>
      </c>
      <c r="N1656" s="40" t="s">
        <v>4276</v>
      </c>
      <c r="O1656" s="46" t="s">
        <v>65</v>
      </c>
      <c r="P1656" s="40" t="s">
        <v>477</v>
      </c>
      <c r="Q1656" s="42" t="s">
        <v>39</v>
      </c>
      <c r="R1656" s="42" t="s">
        <v>31</v>
      </c>
      <c r="S1656" s="304" t="s">
        <v>9536</v>
      </c>
      <c r="T1656" s="306">
        <v>1</v>
      </c>
      <c r="U1656" s="304">
        <v>2500</v>
      </c>
      <c r="V1656" s="304" t="str">
        <f>IF(S1656="Weekly","Weekly",IF(S1656="Biweekly","Weekly","Monthly"))</f>
        <v>Monthly</v>
      </c>
      <c r="W1656" s="422"/>
      <c r="X1656" s="43">
        <v>41662</v>
      </c>
      <c r="Y1656" s="34"/>
      <c r="Z1656" s="34"/>
      <c r="AA1656" s="34"/>
      <c r="AB1656" s="34"/>
      <c r="AC1656" s="34"/>
      <c r="AD1656" s="100"/>
      <c r="AF1656" s="210"/>
      <c r="AH1656" s="100"/>
      <c r="AI1656" s="100"/>
      <c r="AJ1656" s="100"/>
      <c r="EU1656" s="140"/>
      <c r="EV1656" s="140"/>
    </row>
    <row r="1657" spans="1:153" ht="15" customHeight="1" x14ac:dyDescent="0.25">
      <c r="A1657" s="33" t="s">
        <v>4279</v>
      </c>
      <c r="B1657" s="34"/>
      <c r="C1657" s="23"/>
      <c r="D1657" s="472"/>
      <c r="E1657" s="35">
        <f t="shared" si="56"/>
        <v>0</v>
      </c>
      <c r="F1657" s="201">
        <v>2697</v>
      </c>
      <c r="G1657" s="417"/>
      <c r="H1657" s="36" t="s">
        <v>4280</v>
      </c>
      <c r="I1657" s="38"/>
      <c r="J1657" s="202">
        <v>8.43</v>
      </c>
      <c r="K1657" s="39">
        <f t="shared" si="57"/>
        <v>0</v>
      </c>
      <c r="L1657" s="40" t="s">
        <v>657</v>
      </c>
      <c r="M1657" s="41" t="s">
        <v>4281</v>
      </c>
      <c r="N1657" s="40" t="s">
        <v>4279</v>
      </c>
      <c r="O1657" s="46" t="s">
        <v>65</v>
      </c>
      <c r="P1657" s="40" t="s">
        <v>477</v>
      </c>
      <c r="Q1657" s="42" t="s">
        <v>39</v>
      </c>
      <c r="R1657" s="42" t="s">
        <v>31</v>
      </c>
      <c r="S1657" s="304" t="s">
        <v>9536</v>
      </c>
      <c r="T1657" s="306">
        <v>1</v>
      </c>
      <c r="U1657" s="304">
        <v>2500</v>
      </c>
      <c r="V1657" s="304" t="str">
        <f>IF(S1657="Weekly","Weekly",IF(S1657="Biweekly","Weekly","Monthly"))</f>
        <v>Monthly</v>
      </c>
      <c r="W1657" s="422"/>
      <c r="X1657" s="43">
        <v>41662</v>
      </c>
      <c r="Y1657" s="34"/>
      <c r="Z1657" s="34"/>
      <c r="AA1657" s="34"/>
      <c r="AB1657" s="34"/>
      <c r="AC1657" s="34"/>
      <c r="AD1657" s="100"/>
      <c r="AF1657" s="210"/>
      <c r="AH1657" s="100"/>
      <c r="AI1657" s="100"/>
      <c r="AJ1657" s="100"/>
      <c r="EU1657" s="140"/>
      <c r="EV1657" s="140"/>
    </row>
    <row r="1658" spans="1:153" ht="15" customHeight="1" x14ac:dyDescent="0.25">
      <c r="A1658" s="33" t="s">
        <v>3540</v>
      </c>
      <c r="B1658" s="34"/>
      <c r="C1658" s="23"/>
      <c r="D1658" s="472"/>
      <c r="E1658" s="35">
        <f t="shared" si="56"/>
        <v>0</v>
      </c>
      <c r="F1658" s="201">
        <v>7925</v>
      </c>
      <c r="G1658" s="417"/>
      <c r="H1658" s="37" t="s">
        <v>3541</v>
      </c>
      <c r="I1658" s="38"/>
      <c r="J1658" s="202">
        <v>0</v>
      </c>
      <c r="K1658" s="39">
        <f t="shared" si="57"/>
        <v>0</v>
      </c>
      <c r="L1658" s="46" t="s">
        <v>3542</v>
      </c>
      <c r="M1658" s="45" t="s">
        <v>3543</v>
      </c>
      <c r="N1658" s="46" t="s">
        <v>3540</v>
      </c>
      <c r="O1658" s="46" t="s">
        <v>3496</v>
      </c>
      <c r="P1658" s="46" t="s">
        <v>3160</v>
      </c>
      <c r="Q1658" s="47" t="s">
        <v>39</v>
      </c>
      <c r="R1658" s="47" t="s">
        <v>31</v>
      </c>
      <c r="S1658" s="139" t="s">
        <v>40</v>
      </c>
      <c r="T1658" s="139">
        <v>2</v>
      </c>
      <c r="U1658" s="139" t="s">
        <v>858</v>
      </c>
      <c r="V1658" s="139" t="s">
        <v>41</v>
      </c>
      <c r="W1658" s="426"/>
      <c r="X1658" s="153">
        <v>42005</v>
      </c>
      <c r="Y1658" s="34"/>
      <c r="Z1658" s="34"/>
      <c r="AA1658" s="34"/>
      <c r="AB1658" s="34"/>
      <c r="AC1658" s="34"/>
      <c r="AD1658" s="100"/>
      <c r="AF1658" s="210"/>
      <c r="AK1658" s="100"/>
      <c r="AL1658" s="100"/>
      <c r="AM1658" s="100"/>
      <c r="AN1658" s="100"/>
      <c r="AO1658" s="100"/>
      <c r="AP1658" s="100"/>
      <c r="AQ1658" s="100"/>
      <c r="AR1658" s="100"/>
      <c r="AS1658" s="100"/>
      <c r="AT1658" s="100"/>
      <c r="AU1658" s="100"/>
      <c r="AV1658" s="100"/>
      <c r="AW1658" s="100"/>
      <c r="AX1658" s="100"/>
      <c r="AY1658" s="100"/>
      <c r="AZ1658" s="100"/>
      <c r="BA1658" s="100"/>
      <c r="BB1658" s="100"/>
      <c r="BC1658" s="100"/>
      <c r="BD1658" s="100"/>
      <c r="BE1658" s="100"/>
      <c r="BF1658" s="100"/>
      <c r="BG1658" s="100"/>
      <c r="BH1658" s="100"/>
      <c r="BI1658" s="100"/>
      <c r="BJ1658" s="100"/>
      <c r="BK1658" s="100"/>
      <c r="BL1658" s="100"/>
      <c r="BM1658" s="100"/>
      <c r="BN1658" s="100"/>
      <c r="BO1658" s="100"/>
      <c r="BP1658" s="100"/>
      <c r="BQ1658" s="100"/>
      <c r="BR1658" s="100"/>
      <c r="BS1658" s="100"/>
      <c r="BT1658" s="100"/>
      <c r="BU1658" s="100"/>
      <c r="BV1658" s="100"/>
      <c r="BW1658" s="100"/>
      <c r="BX1658" s="100"/>
      <c r="BY1658" s="100"/>
      <c r="BZ1658" s="100"/>
      <c r="CA1658" s="100"/>
      <c r="CB1658" s="100"/>
      <c r="CC1658" s="100"/>
      <c r="CD1658" s="100"/>
      <c r="CE1658" s="100"/>
      <c r="CF1658" s="100"/>
      <c r="CG1658" s="100"/>
      <c r="CH1658" s="100"/>
      <c r="CI1658" s="100"/>
      <c r="CJ1658" s="100"/>
      <c r="CK1658" s="100"/>
      <c r="CL1658" s="100"/>
      <c r="CM1658" s="100"/>
      <c r="CN1658" s="100"/>
      <c r="CO1658" s="100"/>
      <c r="CP1658" s="100"/>
      <c r="CQ1658" s="100"/>
      <c r="CR1658" s="100"/>
      <c r="CS1658" s="100"/>
      <c r="CT1658" s="100"/>
      <c r="CU1658" s="100"/>
      <c r="CV1658" s="100"/>
      <c r="CW1658" s="100"/>
      <c r="CX1658" s="100"/>
      <c r="CY1658" s="100"/>
      <c r="CZ1658" s="100"/>
      <c r="DA1658" s="100"/>
      <c r="DB1658" s="100"/>
      <c r="DC1658" s="100"/>
      <c r="DD1658" s="100"/>
      <c r="DE1658" s="100"/>
      <c r="DF1658" s="100"/>
      <c r="DG1658" s="100"/>
      <c r="DH1658" s="100"/>
      <c r="DI1658" s="100"/>
      <c r="DJ1658" s="100"/>
      <c r="DK1658" s="100"/>
      <c r="DL1658" s="100"/>
      <c r="DM1658" s="100"/>
      <c r="DN1658" s="100"/>
      <c r="DO1658" s="100"/>
      <c r="DP1658" s="100"/>
      <c r="DQ1658" s="100"/>
      <c r="DR1658" s="100"/>
      <c r="DS1658" s="100"/>
      <c r="DT1658" s="100"/>
      <c r="DU1658" s="100"/>
      <c r="DV1658" s="100"/>
      <c r="DW1658" s="100"/>
      <c r="DX1658" s="100"/>
      <c r="DY1658" s="100"/>
      <c r="DZ1658" s="100"/>
      <c r="EA1658" s="100"/>
      <c r="EB1658" s="100"/>
      <c r="EC1658" s="100"/>
      <c r="ED1658" s="100"/>
      <c r="EE1658" s="100"/>
      <c r="EF1658" s="100"/>
      <c r="EG1658" s="100"/>
      <c r="EH1658" s="100"/>
      <c r="EI1658" s="100"/>
      <c r="EJ1658" s="100"/>
      <c r="EK1658" s="100"/>
      <c r="EL1658" s="100"/>
      <c r="EM1658" s="100"/>
      <c r="EN1658" s="100"/>
      <c r="EO1658" s="100"/>
      <c r="EP1658" s="100"/>
      <c r="EQ1658" s="100"/>
      <c r="ER1658" s="100"/>
      <c r="ES1658" s="100"/>
      <c r="ET1658" s="100"/>
      <c r="EU1658" s="100"/>
      <c r="EV1658" s="100"/>
      <c r="EW1658" s="100"/>
    </row>
    <row r="1659" spans="1:153" ht="15" customHeight="1" x14ac:dyDescent="0.25">
      <c r="A1659" s="33" t="s">
        <v>635</v>
      </c>
      <c r="B1659" s="34"/>
      <c r="C1659" s="23"/>
      <c r="D1659" s="472"/>
      <c r="E1659" s="35">
        <f t="shared" si="56"/>
        <v>0</v>
      </c>
      <c r="F1659" s="201">
        <v>7926</v>
      </c>
      <c r="G1659" s="417"/>
      <c r="H1659" s="36" t="s">
        <v>636</v>
      </c>
      <c r="I1659" s="38"/>
      <c r="J1659" s="202">
        <v>83.97</v>
      </c>
      <c r="K1659" s="39">
        <f t="shared" si="57"/>
        <v>0</v>
      </c>
      <c r="L1659" s="40" t="s">
        <v>637</v>
      </c>
      <c r="M1659" s="41" t="s">
        <v>638</v>
      </c>
      <c r="N1659" s="40" t="s">
        <v>635</v>
      </c>
      <c r="O1659" s="46" t="s">
        <v>407</v>
      </c>
      <c r="P1659" s="40" t="s">
        <v>95</v>
      </c>
      <c r="Q1659" s="42" t="s">
        <v>39</v>
      </c>
      <c r="R1659" s="42" t="s">
        <v>31</v>
      </c>
      <c r="S1659" s="304" t="s">
        <v>46</v>
      </c>
      <c r="T1659" s="304">
        <v>6</v>
      </c>
      <c r="U1659" s="304">
        <v>500</v>
      </c>
      <c r="V1659" s="304" t="s">
        <v>41</v>
      </c>
      <c r="W1659" s="422"/>
      <c r="X1659" s="43">
        <v>41953</v>
      </c>
      <c r="Y1659" s="34"/>
      <c r="Z1659" s="34"/>
      <c r="AA1659" s="34"/>
      <c r="AB1659" s="34"/>
      <c r="AC1659" s="34"/>
      <c r="AD1659" s="100"/>
      <c r="AF1659" s="210"/>
    </row>
    <row r="1660" spans="1:153" ht="15" customHeight="1" x14ac:dyDescent="0.25">
      <c r="A1660" s="33" t="s">
        <v>9921</v>
      </c>
      <c r="B1660" s="34"/>
      <c r="C1660" s="34"/>
      <c r="D1660" s="472"/>
      <c r="E1660" s="35">
        <f t="shared" si="56"/>
        <v>0</v>
      </c>
      <c r="F1660" s="201">
        <v>8910</v>
      </c>
      <c r="G1660" s="417"/>
      <c r="H1660" s="36" t="s">
        <v>9888</v>
      </c>
      <c r="I1660" s="102"/>
      <c r="J1660" s="202">
        <v>199.48</v>
      </c>
      <c r="K1660" s="39">
        <f t="shared" si="57"/>
        <v>0</v>
      </c>
      <c r="L1660" s="40" t="s">
        <v>9944</v>
      </c>
      <c r="M1660" s="41">
        <v>6141</v>
      </c>
      <c r="N1660" s="40" t="s">
        <v>9921</v>
      </c>
      <c r="O1660" s="46" t="s">
        <v>2278</v>
      </c>
      <c r="P1660" s="40" t="s">
        <v>129</v>
      </c>
      <c r="Q1660" s="42" t="s">
        <v>130</v>
      </c>
      <c r="R1660" s="42" t="s">
        <v>31</v>
      </c>
      <c r="S1660" s="304" t="s">
        <v>41</v>
      </c>
      <c r="T1660" s="304">
        <v>12</v>
      </c>
      <c r="U1660" s="304">
        <v>2500</v>
      </c>
      <c r="V1660" s="304" t="s">
        <v>41</v>
      </c>
      <c r="W1660" s="422"/>
      <c r="X1660" s="43" t="s">
        <v>9874</v>
      </c>
      <c r="Y1660" s="34"/>
      <c r="Z1660" s="34"/>
      <c r="AA1660" s="34"/>
      <c r="AB1660" s="34"/>
      <c r="AC1660" s="34"/>
      <c r="AD1660" s="100"/>
      <c r="AE1660" s="100"/>
      <c r="AF1660" s="210"/>
      <c r="AG1660" s="100"/>
      <c r="AJ1660" s="100"/>
    </row>
    <row r="1661" spans="1:153" ht="15" customHeight="1" x14ac:dyDescent="0.25">
      <c r="A1661" s="33" t="s">
        <v>8853</v>
      </c>
      <c r="B1661" s="34"/>
      <c r="C1661" s="93"/>
      <c r="D1661" s="472"/>
      <c r="E1661" s="35">
        <f t="shared" si="56"/>
        <v>0</v>
      </c>
      <c r="F1661" s="201">
        <v>7719</v>
      </c>
      <c r="G1661" s="417"/>
      <c r="H1661" s="101" t="s">
        <v>8750</v>
      </c>
      <c r="I1661" s="102"/>
      <c r="J1661" s="202">
        <v>101.76</v>
      </c>
      <c r="K1661" s="39">
        <f t="shared" si="57"/>
        <v>0</v>
      </c>
      <c r="L1661" s="107" t="s">
        <v>8938</v>
      </c>
      <c r="M1661" s="106">
        <v>12911690</v>
      </c>
      <c r="N1661" s="107" t="s">
        <v>8853</v>
      </c>
      <c r="O1661" s="107" t="s">
        <v>3496</v>
      </c>
      <c r="P1661" s="107" t="s">
        <v>314</v>
      </c>
      <c r="Q1661" s="108" t="s">
        <v>30</v>
      </c>
      <c r="R1661" s="108" t="s">
        <v>31</v>
      </c>
      <c r="S1661" s="133" t="s">
        <v>41</v>
      </c>
      <c r="T1661" s="133">
        <v>12</v>
      </c>
      <c r="U1661" s="133">
        <v>2500</v>
      </c>
      <c r="V1661" s="133" t="s">
        <v>41</v>
      </c>
      <c r="W1661" s="430"/>
      <c r="X1661" s="165" t="s">
        <v>8765</v>
      </c>
      <c r="Y1661" s="99"/>
      <c r="Z1661" s="99"/>
      <c r="AA1661" s="99"/>
      <c r="AB1661" s="99"/>
      <c r="AC1661" s="99"/>
      <c r="AD1661" s="100"/>
      <c r="AF1661" s="210"/>
    </row>
    <row r="1662" spans="1:153" ht="15" customHeight="1" x14ac:dyDescent="0.25">
      <c r="A1662" s="33" t="s">
        <v>8850</v>
      </c>
      <c r="B1662" s="34"/>
      <c r="C1662" s="93"/>
      <c r="D1662" s="472"/>
      <c r="E1662" s="35">
        <f t="shared" si="56"/>
        <v>0</v>
      </c>
      <c r="F1662" s="201">
        <v>4231</v>
      </c>
      <c r="G1662" s="417"/>
      <c r="H1662" s="101" t="s">
        <v>8747</v>
      </c>
      <c r="I1662" s="102"/>
      <c r="J1662" s="202">
        <v>67.959999999999994</v>
      </c>
      <c r="K1662" s="39">
        <f t="shared" si="57"/>
        <v>0</v>
      </c>
      <c r="L1662" s="107" t="s">
        <v>8938</v>
      </c>
      <c r="M1662" s="106" t="s">
        <v>8920</v>
      </c>
      <c r="N1662" s="107" t="s">
        <v>8850</v>
      </c>
      <c r="O1662" s="107" t="s">
        <v>3496</v>
      </c>
      <c r="P1662" s="107" t="s">
        <v>314</v>
      </c>
      <c r="Q1662" s="108" t="s">
        <v>30</v>
      </c>
      <c r="R1662" s="108" t="s">
        <v>31</v>
      </c>
      <c r="S1662" s="133" t="s">
        <v>60</v>
      </c>
      <c r="T1662" s="133">
        <v>4</v>
      </c>
      <c r="U1662" s="133">
        <v>2500</v>
      </c>
      <c r="V1662" s="133" t="s">
        <v>41</v>
      </c>
      <c r="W1662" s="430"/>
      <c r="X1662" s="165" t="s">
        <v>8765</v>
      </c>
      <c r="Y1662" s="99"/>
      <c r="Z1662" s="99"/>
      <c r="AA1662" s="99"/>
      <c r="AB1662" s="99"/>
      <c r="AC1662" s="99"/>
      <c r="AD1662" s="100"/>
      <c r="AF1662" s="210"/>
    </row>
    <row r="1663" spans="1:153" ht="15" customHeight="1" x14ac:dyDescent="0.25">
      <c r="A1663" s="33" t="s">
        <v>8856</v>
      </c>
      <c r="B1663" s="34"/>
      <c r="C1663" s="93"/>
      <c r="D1663" s="472"/>
      <c r="E1663" s="35">
        <f t="shared" si="56"/>
        <v>0</v>
      </c>
      <c r="F1663" s="201">
        <v>5412</v>
      </c>
      <c r="G1663" s="417"/>
      <c r="H1663" s="101" t="s">
        <v>8753</v>
      </c>
      <c r="I1663" s="102"/>
      <c r="J1663" s="202">
        <v>132.37</v>
      </c>
      <c r="K1663" s="39">
        <f t="shared" si="57"/>
        <v>0</v>
      </c>
      <c r="L1663" s="107" t="s">
        <v>8938</v>
      </c>
      <c r="M1663" s="106">
        <v>9925899</v>
      </c>
      <c r="N1663" s="107" t="s">
        <v>8856</v>
      </c>
      <c r="O1663" s="107" t="s">
        <v>3736</v>
      </c>
      <c r="P1663" s="107" t="s">
        <v>314</v>
      </c>
      <c r="Q1663" s="108" t="s">
        <v>30</v>
      </c>
      <c r="R1663" s="108" t="s">
        <v>31</v>
      </c>
      <c r="S1663" s="133" t="s">
        <v>41</v>
      </c>
      <c r="T1663" s="133">
        <v>12</v>
      </c>
      <c r="U1663" s="133">
        <v>2500</v>
      </c>
      <c r="V1663" s="133" t="s">
        <v>41</v>
      </c>
      <c r="W1663" s="430"/>
      <c r="X1663" s="165" t="s">
        <v>8765</v>
      </c>
      <c r="Y1663" s="99"/>
      <c r="Z1663" s="99"/>
      <c r="AA1663" s="99"/>
      <c r="AB1663" s="99"/>
      <c r="AC1663" s="99"/>
      <c r="AD1663" s="100"/>
      <c r="AF1663" s="210"/>
    </row>
    <row r="1664" spans="1:153" ht="15" customHeight="1" x14ac:dyDescent="0.25">
      <c r="A1664" s="33" t="s">
        <v>8867</v>
      </c>
      <c r="B1664" s="34"/>
      <c r="C1664" s="93"/>
      <c r="D1664" s="472"/>
      <c r="E1664" s="35">
        <f t="shared" si="56"/>
        <v>0</v>
      </c>
      <c r="F1664" s="201">
        <v>7720</v>
      </c>
      <c r="G1664" s="417"/>
      <c r="H1664" s="101" t="s">
        <v>8764</v>
      </c>
      <c r="I1664" s="102"/>
      <c r="J1664" s="202">
        <v>100.06</v>
      </c>
      <c r="K1664" s="39">
        <f t="shared" si="57"/>
        <v>0</v>
      </c>
      <c r="L1664" s="107" t="s">
        <v>8938</v>
      </c>
      <c r="M1664" s="106" t="s">
        <v>8923</v>
      </c>
      <c r="N1664" s="107" t="s">
        <v>8867</v>
      </c>
      <c r="O1664" s="107" t="s">
        <v>3736</v>
      </c>
      <c r="P1664" s="107" t="s">
        <v>314</v>
      </c>
      <c r="Q1664" s="108" t="s">
        <v>30</v>
      </c>
      <c r="R1664" s="108" t="s">
        <v>31</v>
      </c>
      <c r="S1664" s="133" t="s">
        <v>46</v>
      </c>
      <c r="T1664" s="133">
        <v>6</v>
      </c>
      <c r="U1664" s="133">
        <v>2500</v>
      </c>
      <c r="V1664" s="133" t="s">
        <v>41</v>
      </c>
      <c r="W1664" s="430"/>
      <c r="X1664" s="165" t="s">
        <v>8765</v>
      </c>
      <c r="Y1664" s="99"/>
      <c r="Z1664" s="99"/>
      <c r="AA1664" s="99"/>
      <c r="AB1664" s="99"/>
      <c r="AC1664" s="99"/>
      <c r="AD1664" s="100"/>
      <c r="AF1664" s="210"/>
    </row>
    <row r="1665" spans="1:153" ht="15" customHeight="1" x14ac:dyDescent="0.25">
      <c r="A1665" s="33" t="s">
        <v>10609</v>
      </c>
      <c r="B1665" s="34"/>
      <c r="C1665" s="23"/>
      <c r="D1665" s="472"/>
      <c r="E1665" s="35">
        <f t="shared" si="56"/>
        <v>0</v>
      </c>
      <c r="F1665" s="201">
        <v>8542</v>
      </c>
      <c r="G1665" s="417"/>
      <c r="H1665" s="36" t="s">
        <v>10571</v>
      </c>
      <c r="I1665" s="102"/>
      <c r="J1665" s="202">
        <v>51</v>
      </c>
      <c r="K1665" s="39">
        <f t="shared" si="57"/>
        <v>0</v>
      </c>
      <c r="L1665" s="40" t="s">
        <v>8938</v>
      </c>
      <c r="M1665" s="41">
        <v>9800</v>
      </c>
      <c r="N1665" s="40" t="s">
        <v>10609</v>
      </c>
      <c r="O1665" s="46" t="s">
        <v>3496</v>
      </c>
      <c r="P1665" s="40" t="s">
        <v>314</v>
      </c>
      <c r="Q1665" s="42" t="s">
        <v>30</v>
      </c>
      <c r="R1665" s="42" t="s">
        <v>31</v>
      </c>
      <c r="S1665" s="304" t="s">
        <v>60</v>
      </c>
      <c r="T1665" s="304">
        <v>4</v>
      </c>
      <c r="U1665" s="304">
        <v>2500</v>
      </c>
      <c r="V1665" s="304" t="s">
        <v>41</v>
      </c>
      <c r="W1665" s="429"/>
      <c r="X1665" s="191" t="s">
        <v>10540</v>
      </c>
      <c r="Y1665" s="34"/>
      <c r="Z1665" s="34"/>
      <c r="AA1665" s="34"/>
      <c r="AB1665" s="34"/>
      <c r="AC1665" s="34"/>
      <c r="AD1665" s="100"/>
      <c r="AE1665" s="140"/>
      <c r="AF1665" s="210"/>
      <c r="AG1665" s="140"/>
      <c r="AH1665" s="100"/>
      <c r="AI1665" s="100"/>
      <c r="AJ1665" s="100"/>
    </row>
    <row r="1666" spans="1:153" ht="15" customHeight="1" x14ac:dyDescent="0.25">
      <c r="A1666" s="33" t="s">
        <v>3544</v>
      </c>
      <c r="B1666" s="34"/>
      <c r="C1666" s="23"/>
      <c r="D1666" s="472"/>
      <c r="E1666" s="35">
        <f t="shared" si="56"/>
        <v>0</v>
      </c>
      <c r="F1666" s="201">
        <v>2904</v>
      </c>
      <c r="G1666" s="417"/>
      <c r="H1666" s="36" t="s">
        <v>9106</v>
      </c>
      <c r="I1666" s="38"/>
      <c r="J1666" s="202">
        <v>54.07</v>
      </c>
      <c r="K1666" s="39">
        <f t="shared" si="57"/>
        <v>0</v>
      </c>
      <c r="L1666" s="40" t="s">
        <v>195</v>
      </c>
      <c r="M1666" s="41" t="s">
        <v>3545</v>
      </c>
      <c r="N1666" s="40" t="s">
        <v>3544</v>
      </c>
      <c r="O1666" s="46" t="s">
        <v>3496</v>
      </c>
      <c r="P1666" s="40" t="s">
        <v>116</v>
      </c>
      <c r="Q1666" s="42" t="s">
        <v>39</v>
      </c>
      <c r="R1666" s="42" t="s">
        <v>31</v>
      </c>
      <c r="S1666" s="304" t="s">
        <v>46</v>
      </c>
      <c r="T1666" s="306">
        <v>6</v>
      </c>
      <c r="U1666" s="304">
        <v>2500</v>
      </c>
      <c r="V1666" s="304" t="s">
        <v>41</v>
      </c>
      <c r="W1666" s="421" t="s">
        <v>9107</v>
      </c>
      <c r="X1666" s="43"/>
      <c r="Y1666" s="34"/>
      <c r="Z1666" s="34"/>
      <c r="AA1666" s="34"/>
      <c r="AB1666" s="34"/>
      <c r="AC1666" s="34"/>
      <c r="AD1666" s="100"/>
      <c r="AF1666" s="210"/>
    </row>
    <row r="1667" spans="1:153" ht="15" customHeight="1" x14ac:dyDescent="0.25">
      <c r="A1667" s="33" t="s">
        <v>1179</v>
      </c>
      <c r="B1667" s="34"/>
      <c r="C1667" s="23"/>
      <c r="D1667" s="472"/>
      <c r="E1667" s="35">
        <f t="shared" si="56"/>
        <v>0</v>
      </c>
      <c r="F1667" s="201">
        <v>3292</v>
      </c>
      <c r="G1667" s="417"/>
      <c r="H1667" s="36" t="s">
        <v>1180</v>
      </c>
      <c r="I1667" s="38"/>
      <c r="J1667" s="202">
        <v>68.11</v>
      </c>
      <c r="K1667" s="39">
        <f t="shared" si="57"/>
        <v>0</v>
      </c>
      <c r="L1667" s="40" t="s">
        <v>1181</v>
      </c>
      <c r="M1667" s="41" t="s">
        <v>1182</v>
      </c>
      <c r="N1667" s="40" t="s">
        <v>1179</v>
      </c>
      <c r="O1667" s="46" t="s">
        <v>977</v>
      </c>
      <c r="P1667" s="40" t="s">
        <v>841</v>
      </c>
      <c r="Q1667" s="42" t="s">
        <v>98</v>
      </c>
      <c r="R1667" s="42" t="s">
        <v>31</v>
      </c>
      <c r="S1667" s="304" t="s">
        <v>41</v>
      </c>
      <c r="T1667" s="304">
        <v>12</v>
      </c>
      <c r="U1667" s="304">
        <v>2500</v>
      </c>
      <c r="V1667" s="304" t="s">
        <v>41</v>
      </c>
      <c r="W1667" s="422"/>
      <c r="X1667" s="43">
        <v>41821</v>
      </c>
      <c r="Y1667" s="34"/>
      <c r="Z1667" s="34"/>
      <c r="AA1667" s="34"/>
      <c r="AB1667" s="34"/>
      <c r="AC1667" s="34"/>
      <c r="AD1667" s="100"/>
      <c r="AF1667" s="210"/>
    </row>
    <row r="1668" spans="1:153" ht="15" customHeight="1" x14ac:dyDescent="0.25">
      <c r="A1668" s="33" t="s">
        <v>10699</v>
      </c>
      <c r="B1668" s="34"/>
      <c r="C1668" s="23"/>
      <c r="D1668" s="472"/>
      <c r="E1668" s="35">
        <f t="shared" si="56"/>
        <v>0</v>
      </c>
      <c r="F1668" s="201">
        <v>2357</v>
      </c>
      <c r="G1668" s="417"/>
      <c r="H1668" s="37" t="s">
        <v>10672</v>
      </c>
      <c r="I1668" s="102"/>
      <c r="J1668" s="202">
        <v>179.97</v>
      </c>
      <c r="K1668" s="39">
        <f t="shared" si="57"/>
        <v>0</v>
      </c>
      <c r="L1668" s="40" t="s">
        <v>10016</v>
      </c>
      <c r="M1668" s="41">
        <v>14776650</v>
      </c>
      <c r="N1668" s="40" t="s">
        <v>10699</v>
      </c>
      <c r="O1668" s="46" t="s">
        <v>28</v>
      </c>
      <c r="P1668" s="40" t="s">
        <v>38</v>
      </c>
      <c r="Q1668" s="42" t="s">
        <v>39</v>
      </c>
      <c r="R1668" s="42" t="s">
        <v>31</v>
      </c>
      <c r="S1668" s="304" t="s">
        <v>41</v>
      </c>
      <c r="T1668" s="304">
        <v>13</v>
      </c>
      <c r="U1668" s="304">
        <v>2500</v>
      </c>
      <c r="V1668" s="304" t="s">
        <v>41</v>
      </c>
      <c r="W1668" s="422"/>
      <c r="X1668" s="191" t="s">
        <v>10661</v>
      </c>
      <c r="Y1668" s="34"/>
      <c r="Z1668" s="34"/>
      <c r="AA1668" s="34"/>
      <c r="AB1668" s="34"/>
      <c r="AC1668" s="34"/>
      <c r="AD1668" s="100"/>
      <c r="AE1668" s="100"/>
      <c r="AF1668" s="210"/>
      <c r="AG1668" s="100"/>
      <c r="AH1668" s="100"/>
      <c r="AI1668" s="100"/>
      <c r="AJ1668" s="140"/>
    </row>
    <row r="1669" spans="1:153" ht="15" customHeight="1" x14ac:dyDescent="0.25">
      <c r="A1669" s="33" t="s">
        <v>11322</v>
      </c>
      <c r="B1669" s="34"/>
      <c r="C1669" s="23"/>
      <c r="D1669" s="472"/>
      <c r="E1669" s="35">
        <f t="shared" ref="E1669:E1732" si="58">I1669</f>
        <v>0</v>
      </c>
      <c r="F1669" s="201">
        <v>34855</v>
      </c>
      <c r="G1669" s="417"/>
      <c r="H1669" s="36" t="s">
        <v>11374</v>
      </c>
      <c r="I1669" s="102"/>
      <c r="J1669" s="202">
        <v>104.26</v>
      </c>
      <c r="K1669" s="39">
        <f t="shared" si="57"/>
        <v>0</v>
      </c>
      <c r="L1669" s="40" t="s">
        <v>11422</v>
      </c>
      <c r="M1669" s="41">
        <v>125510012019</v>
      </c>
      <c r="N1669" s="40" t="s">
        <v>11322</v>
      </c>
      <c r="O1669" s="46" t="s">
        <v>946</v>
      </c>
      <c r="P1669" s="40" t="s">
        <v>38</v>
      </c>
      <c r="Q1669" s="42" t="s">
        <v>39</v>
      </c>
      <c r="R1669" s="42" t="s">
        <v>31</v>
      </c>
      <c r="S1669" s="304" t="s">
        <v>46</v>
      </c>
      <c r="T1669" s="304">
        <v>6</v>
      </c>
      <c r="U1669" s="304">
        <v>2500</v>
      </c>
      <c r="V1669" s="304" t="s">
        <v>41</v>
      </c>
      <c r="W1669" s="429"/>
      <c r="X1669" s="191" t="s">
        <v>11446</v>
      </c>
      <c r="Y1669" s="34"/>
      <c r="Z1669" s="34"/>
      <c r="AA1669" s="34"/>
      <c r="AB1669" s="34"/>
      <c r="AC1669" s="34"/>
      <c r="AD1669" s="100"/>
      <c r="AE1669" s="140"/>
      <c r="AF1669" s="210"/>
      <c r="AG1669" s="140"/>
      <c r="AH1669" s="100"/>
      <c r="AI1669" s="100"/>
      <c r="AJ1669" s="100"/>
      <c r="AK1669" s="140"/>
      <c r="AL1669" s="140"/>
      <c r="AM1669" s="140"/>
      <c r="AN1669" s="140"/>
      <c r="AO1669" s="140"/>
      <c r="AP1669" s="140"/>
      <c r="AQ1669" s="140"/>
      <c r="AR1669" s="140"/>
      <c r="AS1669" s="140"/>
      <c r="AT1669" s="140"/>
      <c r="AU1669" s="140"/>
      <c r="AV1669" s="140"/>
      <c r="AW1669" s="140"/>
      <c r="AX1669" s="140"/>
      <c r="AY1669" s="140"/>
      <c r="AZ1669" s="140"/>
      <c r="BA1669" s="140"/>
      <c r="BB1669" s="140"/>
      <c r="BC1669" s="140"/>
      <c r="BD1669" s="140"/>
      <c r="BE1669" s="140"/>
      <c r="BF1669" s="140"/>
      <c r="BG1669" s="140"/>
      <c r="BH1669" s="140"/>
      <c r="BI1669" s="140"/>
      <c r="BJ1669" s="140"/>
      <c r="BK1669" s="140"/>
      <c r="BL1669" s="140"/>
      <c r="BM1669" s="140"/>
      <c r="BN1669" s="140"/>
      <c r="BO1669" s="140"/>
      <c r="BP1669" s="140"/>
      <c r="BQ1669" s="140"/>
      <c r="BR1669" s="140"/>
      <c r="BS1669" s="140"/>
      <c r="BT1669" s="140"/>
      <c r="BU1669" s="140"/>
      <c r="BV1669" s="140"/>
      <c r="BW1669" s="140"/>
      <c r="BX1669" s="140"/>
      <c r="BY1669" s="140"/>
      <c r="BZ1669" s="140"/>
      <c r="CA1669" s="140"/>
      <c r="CB1669" s="140"/>
      <c r="CC1669" s="140"/>
      <c r="CD1669" s="140"/>
      <c r="CE1669" s="140"/>
      <c r="CF1669" s="140"/>
      <c r="CG1669" s="140"/>
      <c r="CH1669" s="140"/>
      <c r="CI1669" s="140"/>
      <c r="CJ1669" s="140"/>
      <c r="CK1669" s="140"/>
      <c r="CL1669" s="140"/>
      <c r="CM1669" s="140"/>
      <c r="CN1669" s="140"/>
      <c r="CO1669" s="140"/>
      <c r="CP1669" s="140"/>
      <c r="CQ1669" s="140"/>
      <c r="CR1669" s="140"/>
      <c r="CS1669" s="140"/>
      <c r="CT1669" s="140"/>
      <c r="CU1669" s="140"/>
      <c r="CV1669" s="140"/>
      <c r="CW1669" s="140"/>
      <c r="CX1669" s="140"/>
      <c r="CY1669" s="140"/>
      <c r="CZ1669" s="140"/>
      <c r="DA1669" s="140"/>
      <c r="DB1669" s="140"/>
      <c r="DC1669" s="140"/>
      <c r="DD1669" s="140"/>
      <c r="DE1669" s="140"/>
      <c r="DF1669" s="140"/>
      <c r="DG1669" s="140"/>
      <c r="DH1669" s="140"/>
      <c r="DI1669" s="140"/>
      <c r="DJ1669" s="140"/>
      <c r="DK1669" s="140"/>
      <c r="DL1669" s="140"/>
      <c r="DM1669" s="140"/>
      <c r="DN1669" s="140"/>
      <c r="DO1669" s="140"/>
      <c r="DP1669" s="140"/>
      <c r="DQ1669" s="140"/>
      <c r="DR1669" s="140"/>
      <c r="DS1669" s="140"/>
      <c r="DT1669" s="140"/>
      <c r="DU1669" s="140"/>
      <c r="DV1669" s="140"/>
      <c r="DW1669" s="140"/>
      <c r="DX1669" s="140"/>
      <c r="DY1669" s="140"/>
      <c r="DZ1669" s="140"/>
      <c r="EA1669" s="140"/>
      <c r="EB1669" s="140"/>
      <c r="EC1669" s="140"/>
      <c r="ED1669" s="140"/>
      <c r="EE1669" s="140"/>
      <c r="EF1669" s="140"/>
      <c r="EG1669" s="140"/>
      <c r="EH1669" s="140"/>
      <c r="EI1669" s="140"/>
      <c r="EJ1669" s="140"/>
      <c r="EK1669" s="140"/>
      <c r="EL1669" s="140"/>
      <c r="EM1669" s="140"/>
      <c r="EN1669" s="140"/>
      <c r="EO1669" s="140"/>
      <c r="EP1669" s="140"/>
      <c r="EQ1669" s="140"/>
      <c r="ER1669" s="140"/>
      <c r="ES1669" s="140"/>
      <c r="ET1669" s="140"/>
      <c r="EU1669" s="140"/>
      <c r="EV1669" s="140"/>
    </row>
    <row r="1670" spans="1:153" ht="15" customHeight="1" x14ac:dyDescent="0.25">
      <c r="A1670" s="33" t="s">
        <v>3277</v>
      </c>
      <c r="B1670" s="34"/>
      <c r="C1670" s="23"/>
      <c r="D1670" s="472"/>
      <c r="E1670" s="35">
        <f t="shared" si="58"/>
        <v>0</v>
      </c>
      <c r="F1670" s="201">
        <v>5417</v>
      </c>
      <c r="G1670" s="417"/>
      <c r="H1670" s="36" t="s">
        <v>3278</v>
      </c>
      <c r="I1670" s="38"/>
      <c r="J1670" s="202">
        <v>70.37</v>
      </c>
      <c r="K1670" s="39">
        <f t="shared" si="57"/>
        <v>0</v>
      </c>
      <c r="L1670" s="40" t="s">
        <v>502</v>
      </c>
      <c r="M1670" s="41" t="s">
        <v>3279</v>
      </c>
      <c r="N1670" s="40" t="s">
        <v>3277</v>
      </c>
      <c r="O1670" s="46" t="s">
        <v>3202</v>
      </c>
      <c r="P1670" s="40" t="s">
        <v>38</v>
      </c>
      <c r="Q1670" s="42" t="s">
        <v>39</v>
      </c>
      <c r="R1670" s="42" t="s">
        <v>31</v>
      </c>
      <c r="S1670" s="304" t="s">
        <v>41</v>
      </c>
      <c r="T1670" s="304">
        <v>12</v>
      </c>
      <c r="U1670" s="304">
        <v>2500</v>
      </c>
      <c r="V1670" s="304" t="s">
        <v>41</v>
      </c>
      <c r="W1670" s="422"/>
      <c r="X1670" s="43"/>
      <c r="Y1670" s="34"/>
      <c r="Z1670" s="34"/>
      <c r="AA1670" s="34"/>
      <c r="AB1670" s="34"/>
      <c r="AC1670" s="34"/>
      <c r="AD1670" s="100"/>
      <c r="AF1670" s="210"/>
      <c r="AJ1670" s="100"/>
    </row>
    <row r="1671" spans="1:153" ht="15" customHeight="1" x14ac:dyDescent="0.25">
      <c r="A1671" s="33" t="s">
        <v>9645</v>
      </c>
      <c r="B1671" s="34"/>
      <c r="C1671" s="34"/>
      <c r="D1671" s="472"/>
      <c r="E1671" s="35">
        <f t="shared" si="58"/>
        <v>0</v>
      </c>
      <c r="F1671" s="201">
        <v>8919</v>
      </c>
      <c r="G1671" s="417"/>
      <c r="H1671" s="36" t="s">
        <v>9663</v>
      </c>
      <c r="I1671" s="102"/>
      <c r="J1671" s="202">
        <v>101.67</v>
      </c>
      <c r="K1671" s="39">
        <f t="shared" si="57"/>
        <v>0</v>
      </c>
      <c r="L1671" s="40" t="s">
        <v>218</v>
      </c>
      <c r="M1671" s="41">
        <v>144503062016</v>
      </c>
      <c r="N1671" s="40" t="s">
        <v>9645</v>
      </c>
      <c r="O1671" s="46" t="s">
        <v>1232</v>
      </c>
      <c r="P1671" s="40" t="s">
        <v>116</v>
      </c>
      <c r="Q1671" s="42" t="s">
        <v>39</v>
      </c>
      <c r="R1671" s="42" t="s">
        <v>31</v>
      </c>
      <c r="S1671" s="304" t="s">
        <v>46</v>
      </c>
      <c r="T1671" s="304">
        <v>7</v>
      </c>
      <c r="U1671" s="304">
        <v>2500</v>
      </c>
      <c r="V1671" s="304" t="s">
        <v>41</v>
      </c>
      <c r="W1671" s="422"/>
      <c r="X1671" s="191" t="s">
        <v>9548</v>
      </c>
      <c r="Y1671" s="34"/>
      <c r="Z1671" s="34"/>
      <c r="AA1671" s="34"/>
      <c r="AB1671" s="34"/>
      <c r="AC1671" s="34"/>
      <c r="AD1671" s="100"/>
      <c r="AE1671" s="100"/>
      <c r="AF1671" s="210"/>
      <c r="AG1671" s="100"/>
    </row>
    <row r="1672" spans="1:153" ht="15" customHeight="1" x14ac:dyDescent="0.25">
      <c r="A1672" s="33" t="s">
        <v>1784</v>
      </c>
      <c r="B1672" s="34"/>
      <c r="C1672" s="23"/>
      <c r="D1672" s="472"/>
      <c r="E1672" s="35">
        <f t="shared" si="58"/>
        <v>0</v>
      </c>
      <c r="F1672" s="201">
        <v>1323</v>
      </c>
      <c r="G1672" s="417"/>
      <c r="H1672" s="36" t="s">
        <v>1785</v>
      </c>
      <c r="I1672" s="38"/>
      <c r="J1672" s="202">
        <v>77.89</v>
      </c>
      <c r="K1672" s="39">
        <f t="shared" si="57"/>
        <v>0</v>
      </c>
      <c r="L1672" s="40" t="s">
        <v>1481</v>
      </c>
      <c r="M1672" s="41" t="s">
        <v>1786</v>
      </c>
      <c r="N1672" s="40" t="s">
        <v>1784</v>
      </c>
      <c r="O1672" s="46" t="s">
        <v>28</v>
      </c>
      <c r="P1672" s="40" t="s">
        <v>116</v>
      </c>
      <c r="Q1672" s="42" t="s">
        <v>39</v>
      </c>
      <c r="R1672" s="42" t="s">
        <v>31</v>
      </c>
      <c r="S1672" s="304" t="s">
        <v>60</v>
      </c>
      <c r="T1672" s="306">
        <v>4</v>
      </c>
      <c r="U1672" s="304">
        <v>2500</v>
      </c>
      <c r="V1672" s="304" t="s">
        <v>41</v>
      </c>
      <c r="W1672" s="422"/>
      <c r="X1672" s="43">
        <v>41662</v>
      </c>
      <c r="Y1672" s="34"/>
      <c r="Z1672" s="34"/>
      <c r="AA1672" s="34"/>
      <c r="AB1672" s="34"/>
      <c r="AC1672" s="34"/>
      <c r="AD1672" s="100"/>
      <c r="AF1672" s="210"/>
    </row>
    <row r="1673" spans="1:153" ht="15" customHeight="1" x14ac:dyDescent="0.25">
      <c r="A1673" s="33" t="s">
        <v>3661</v>
      </c>
      <c r="B1673" s="34"/>
      <c r="C1673" s="23"/>
      <c r="D1673" s="472"/>
      <c r="E1673" s="35">
        <f t="shared" si="58"/>
        <v>0</v>
      </c>
      <c r="F1673" s="201">
        <v>1309</v>
      </c>
      <c r="G1673" s="417"/>
      <c r="H1673" s="36" t="s">
        <v>3662</v>
      </c>
      <c r="I1673" s="38"/>
      <c r="J1673" s="202">
        <v>59.97</v>
      </c>
      <c r="K1673" s="39">
        <f t="shared" si="57"/>
        <v>0</v>
      </c>
      <c r="L1673" s="40" t="s">
        <v>959</v>
      </c>
      <c r="M1673" s="41" t="s">
        <v>3663</v>
      </c>
      <c r="N1673" s="40" t="s">
        <v>3661</v>
      </c>
      <c r="O1673" s="46" t="s">
        <v>3551</v>
      </c>
      <c r="P1673" s="40" t="s">
        <v>960</v>
      </c>
      <c r="Q1673" s="42" t="s">
        <v>39</v>
      </c>
      <c r="R1673" s="42" t="s">
        <v>31</v>
      </c>
      <c r="S1673" s="304" t="s">
        <v>46</v>
      </c>
      <c r="T1673" s="304">
        <v>8</v>
      </c>
      <c r="U1673" s="304">
        <v>2500</v>
      </c>
      <c r="V1673" s="304" t="s">
        <v>41</v>
      </c>
      <c r="W1673" s="422"/>
      <c r="X1673" s="43">
        <v>41682</v>
      </c>
      <c r="Y1673" s="34"/>
      <c r="Z1673" s="34"/>
      <c r="AA1673" s="34"/>
      <c r="AB1673" s="34"/>
      <c r="AC1673" s="34"/>
      <c r="AD1673" s="100"/>
      <c r="AF1673" s="210"/>
      <c r="AJ1673" s="100"/>
    </row>
    <row r="1674" spans="1:153" ht="15" customHeight="1" x14ac:dyDescent="0.25">
      <c r="A1674" s="33" t="s">
        <v>3664</v>
      </c>
      <c r="B1674" s="34"/>
      <c r="C1674" s="23"/>
      <c r="D1674" s="472"/>
      <c r="E1674" s="35">
        <f t="shared" si="58"/>
        <v>0</v>
      </c>
      <c r="F1674" s="201">
        <v>4473</v>
      </c>
      <c r="G1674" s="417"/>
      <c r="H1674" s="36" t="s">
        <v>3665</v>
      </c>
      <c r="I1674" s="38"/>
      <c r="J1674" s="202">
        <v>74.95</v>
      </c>
      <c r="K1674" s="39">
        <f t="shared" si="57"/>
        <v>0</v>
      </c>
      <c r="L1674" s="40" t="s">
        <v>156</v>
      </c>
      <c r="M1674" s="41" t="s">
        <v>3666</v>
      </c>
      <c r="N1674" s="40" t="s">
        <v>3664</v>
      </c>
      <c r="O1674" s="46" t="s">
        <v>3551</v>
      </c>
      <c r="P1674" s="40" t="s">
        <v>95</v>
      </c>
      <c r="Q1674" s="42" t="s">
        <v>39</v>
      </c>
      <c r="R1674" s="42" t="s">
        <v>31</v>
      </c>
      <c r="S1674" s="304" t="s">
        <v>41</v>
      </c>
      <c r="T1674" s="304">
        <v>12</v>
      </c>
      <c r="U1674" s="304">
        <v>2500</v>
      </c>
      <c r="V1674" s="304" t="s">
        <v>41</v>
      </c>
      <c r="W1674" s="422"/>
      <c r="X1674" s="43"/>
      <c r="Y1674" s="34"/>
      <c r="Z1674" s="34"/>
      <c r="AA1674" s="34"/>
      <c r="AB1674" s="34"/>
      <c r="AC1674" s="34"/>
      <c r="AD1674" s="100"/>
      <c r="AE1674" s="140"/>
      <c r="AF1674" s="210"/>
    </row>
    <row r="1675" spans="1:153" ht="15" customHeight="1" x14ac:dyDescent="0.25">
      <c r="A1675" s="33" t="s">
        <v>3403</v>
      </c>
      <c r="B1675" s="34"/>
      <c r="C1675" s="23"/>
      <c r="D1675" s="472"/>
      <c r="E1675" s="35">
        <f t="shared" si="58"/>
        <v>0</v>
      </c>
      <c r="F1675" s="201">
        <v>5055</v>
      </c>
      <c r="G1675" s="417"/>
      <c r="H1675" s="37" t="s">
        <v>3404</v>
      </c>
      <c r="I1675" s="38"/>
      <c r="J1675" s="202">
        <v>221.46</v>
      </c>
      <c r="K1675" s="39">
        <f t="shared" si="57"/>
        <v>0</v>
      </c>
      <c r="L1675" s="46" t="s">
        <v>264</v>
      </c>
      <c r="M1675" s="45">
        <v>3066568</v>
      </c>
      <c r="N1675" s="46" t="s">
        <v>3403</v>
      </c>
      <c r="O1675" s="46" t="s">
        <v>3352</v>
      </c>
      <c r="P1675" s="46" t="s">
        <v>38</v>
      </c>
      <c r="Q1675" s="47" t="s">
        <v>39</v>
      </c>
      <c r="R1675" s="47" t="s">
        <v>31</v>
      </c>
      <c r="S1675" s="139" t="s">
        <v>41</v>
      </c>
      <c r="T1675" s="139">
        <v>13</v>
      </c>
      <c r="U1675" s="139">
        <v>500</v>
      </c>
      <c r="V1675" s="139" t="s">
        <v>41</v>
      </c>
      <c r="W1675" s="426"/>
      <c r="X1675" s="153">
        <v>42138</v>
      </c>
      <c r="Y1675" s="34"/>
      <c r="Z1675" s="34"/>
      <c r="AA1675" s="34"/>
      <c r="AB1675" s="34"/>
      <c r="AC1675" s="34"/>
      <c r="AD1675" s="100"/>
      <c r="AE1675" s="100"/>
      <c r="AF1675" s="210"/>
      <c r="AG1675" s="100"/>
    </row>
    <row r="1676" spans="1:153" ht="15" customHeight="1" x14ac:dyDescent="0.25">
      <c r="A1676" s="33" t="s">
        <v>1518</v>
      </c>
      <c r="B1676" s="34"/>
      <c r="C1676" s="23"/>
      <c r="D1676" s="472"/>
      <c r="E1676" s="35">
        <f t="shared" si="58"/>
        <v>0</v>
      </c>
      <c r="F1676" s="201">
        <v>8444</v>
      </c>
      <c r="G1676" s="417"/>
      <c r="H1676" s="36" t="s">
        <v>1519</v>
      </c>
      <c r="I1676" s="38"/>
      <c r="J1676" s="202">
        <v>46.73</v>
      </c>
      <c r="K1676" s="39">
        <f t="shared" si="57"/>
        <v>0</v>
      </c>
      <c r="L1676" s="40" t="s">
        <v>10071</v>
      </c>
      <c r="M1676" s="41" t="s">
        <v>1520</v>
      </c>
      <c r="N1676" s="40" t="s">
        <v>1518</v>
      </c>
      <c r="O1676" s="46" t="s">
        <v>1325</v>
      </c>
      <c r="P1676" s="40" t="s">
        <v>29</v>
      </c>
      <c r="Q1676" s="42" t="s">
        <v>30</v>
      </c>
      <c r="R1676" s="42" t="s">
        <v>31</v>
      </c>
      <c r="S1676" s="304" t="s">
        <v>41</v>
      </c>
      <c r="T1676" s="304">
        <v>12</v>
      </c>
      <c r="U1676" s="304">
        <v>2500</v>
      </c>
      <c r="V1676" s="304" t="s">
        <v>41</v>
      </c>
      <c r="W1676" s="422"/>
      <c r="X1676" s="43"/>
      <c r="Y1676" s="34"/>
      <c r="Z1676" s="34"/>
      <c r="AA1676" s="34"/>
      <c r="AB1676" s="34"/>
      <c r="AC1676" s="34"/>
      <c r="AD1676" s="100"/>
      <c r="AF1676" s="210"/>
    </row>
    <row r="1677" spans="1:153" ht="15" customHeight="1" x14ac:dyDescent="0.25">
      <c r="A1677" s="33" t="s">
        <v>2014</v>
      </c>
      <c r="B1677" s="34"/>
      <c r="C1677" s="23"/>
      <c r="D1677" s="472"/>
      <c r="E1677" s="35">
        <f t="shared" si="58"/>
        <v>0</v>
      </c>
      <c r="F1677" s="201">
        <v>7276</v>
      </c>
      <c r="G1677" s="417"/>
      <c r="H1677" s="37" t="s">
        <v>2015</v>
      </c>
      <c r="I1677" s="38"/>
      <c r="J1677" s="202">
        <v>43.08</v>
      </c>
      <c r="K1677" s="39">
        <f t="shared" si="57"/>
        <v>0</v>
      </c>
      <c r="L1677" s="46" t="s">
        <v>2016</v>
      </c>
      <c r="M1677" s="45">
        <v>16581105</v>
      </c>
      <c r="N1677" s="46" t="s">
        <v>2014</v>
      </c>
      <c r="O1677" s="46" t="s">
        <v>56</v>
      </c>
      <c r="P1677" s="46" t="s">
        <v>66</v>
      </c>
      <c r="Q1677" s="47" t="s">
        <v>67</v>
      </c>
      <c r="R1677" s="47" t="s">
        <v>31</v>
      </c>
      <c r="S1677" s="139" t="s">
        <v>60</v>
      </c>
      <c r="T1677" s="139">
        <v>4</v>
      </c>
      <c r="U1677" s="139">
        <v>2500</v>
      </c>
      <c r="V1677" s="139" t="s">
        <v>41</v>
      </c>
      <c r="W1677" s="426"/>
      <c r="X1677" s="153">
        <v>42156</v>
      </c>
      <c r="Y1677" s="34"/>
      <c r="Z1677" s="34"/>
      <c r="AA1677" s="34"/>
      <c r="AB1677" s="34"/>
      <c r="AC1677" s="34"/>
      <c r="AD1677" s="100"/>
      <c r="AF1677" s="210"/>
      <c r="AJ1677" s="100"/>
      <c r="AK1677" s="100"/>
      <c r="AL1677" s="100"/>
      <c r="AM1677" s="100"/>
      <c r="AN1677" s="100"/>
      <c r="AO1677" s="100"/>
      <c r="AP1677" s="100"/>
      <c r="AQ1677" s="100"/>
      <c r="AR1677" s="100"/>
      <c r="AS1677" s="100"/>
      <c r="AT1677" s="100"/>
      <c r="AU1677" s="100"/>
      <c r="AV1677" s="100"/>
      <c r="AW1677" s="100"/>
      <c r="AX1677" s="100"/>
      <c r="AY1677" s="100"/>
      <c r="AZ1677" s="100"/>
      <c r="BA1677" s="100"/>
      <c r="BB1677" s="100"/>
      <c r="BC1677" s="100"/>
      <c r="BD1677" s="100"/>
      <c r="BE1677" s="100"/>
      <c r="BF1677" s="100"/>
      <c r="BG1677" s="100"/>
      <c r="BH1677" s="100"/>
      <c r="BI1677" s="100"/>
      <c r="BJ1677" s="100"/>
      <c r="BK1677" s="100"/>
      <c r="BL1677" s="100"/>
      <c r="BM1677" s="100"/>
      <c r="BN1677" s="100"/>
      <c r="BO1677" s="100"/>
      <c r="BP1677" s="100"/>
      <c r="BQ1677" s="100"/>
      <c r="BR1677" s="100"/>
      <c r="BS1677" s="100"/>
      <c r="BT1677" s="100"/>
      <c r="BU1677" s="100"/>
      <c r="BV1677" s="100"/>
      <c r="BW1677" s="100"/>
      <c r="BX1677" s="100"/>
      <c r="BY1677" s="100"/>
      <c r="BZ1677" s="100"/>
      <c r="CA1677" s="100"/>
      <c r="CB1677" s="100"/>
      <c r="CC1677" s="100"/>
      <c r="CD1677" s="100"/>
      <c r="CE1677" s="100"/>
      <c r="CF1677" s="100"/>
      <c r="CG1677" s="100"/>
      <c r="CH1677" s="100"/>
      <c r="CI1677" s="100"/>
      <c r="CJ1677" s="100"/>
      <c r="CK1677" s="100"/>
      <c r="CL1677" s="100"/>
      <c r="CM1677" s="100"/>
      <c r="CN1677" s="100"/>
      <c r="CO1677" s="100"/>
      <c r="CP1677" s="100"/>
      <c r="CQ1677" s="100"/>
      <c r="CR1677" s="100"/>
      <c r="CS1677" s="100"/>
      <c r="CT1677" s="100"/>
      <c r="CU1677" s="100"/>
      <c r="CV1677" s="100"/>
      <c r="CW1677" s="100"/>
      <c r="CX1677" s="100"/>
      <c r="CY1677" s="100"/>
      <c r="CZ1677" s="100"/>
      <c r="DA1677" s="100"/>
      <c r="DB1677" s="100"/>
      <c r="DC1677" s="100"/>
      <c r="DD1677" s="100"/>
      <c r="DE1677" s="100"/>
      <c r="DF1677" s="100"/>
      <c r="DG1677" s="100"/>
      <c r="DH1677" s="100"/>
      <c r="DI1677" s="100"/>
      <c r="DJ1677" s="100"/>
      <c r="DK1677" s="100"/>
      <c r="DL1677" s="100"/>
      <c r="DM1677" s="100"/>
      <c r="DN1677" s="100"/>
      <c r="DO1677" s="100"/>
      <c r="DP1677" s="100"/>
      <c r="DQ1677" s="100"/>
      <c r="DR1677" s="100"/>
      <c r="DS1677" s="100"/>
      <c r="DT1677" s="100"/>
      <c r="DU1677" s="100"/>
      <c r="DV1677" s="100"/>
      <c r="DW1677" s="100"/>
      <c r="DX1677" s="100"/>
      <c r="DY1677" s="100"/>
      <c r="DZ1677" s="100"/>
      <c r="EA1677" s="100"/>
      <c r="EB1677" s="100"/>
      <c r="EC1677" s="100"/>
      <c r="ED1677" s="100"/>
      <c r="EE1677" s="100"/>
      <c r="EF1677" s="100"/>
      <c r="EG1677" s="100"/>
      <c r="EH1677" s="100"/>
      <c r="EI1677" s="100"/>
      <c r="EJ1677" s="100"/>
      <c r="EK1677" s="100"/>
      <c r="EL1677" s="100"/>
      <c r="EM1677" s="100"/>
      <c r="EN1677" s="100"/>
      <c r="EO1677" s="100"/>
      <c r="EP1677" s="100"/>
      <c r="EQ1677" s="100"/>
      <c r="ER1677" s="100"/>
      <c r="ES1677" s="100"/>
      <c r="ET1677" s="100"/>
      <c r="EW1677" s="100"/>
    </row>
    <row r="1678" spans="1:153" ht="15" customHeight="1" x14ac:dyDescent="0.25">
      <c r="A1678" s="33" t="s">
        <v>4282</v>
      </c>
      <c r="B1678" s="34"/>
      <c r="C1678" s="23"/>
      <c r="D1678" s="472"/>
      <c r="E1678" s="35">
        <f t="shared" si="58"/>
        <v>0</v>
      </c>
      <c r="F1678" s="201">
        <v>4486</v>
      </c>
      <c r="G1678" s="417"/>
      <c r="H1678" s="36" t="s">
        <v>4283</v>
      </c>
      <c r="I1678" s="38"/>
      <c r="J1678" s="202">
        <v>173.68</v>
      </c>
      <c r="K1678" s="39">
        <f t="shared" si="57"/>
        <v>0</v>
      </c>
      <c r="L1678" s="40" t="s">
        <v>4284</v>
      </c>
      <c r="M1678" s="41" t="s">
        <v>4285</v>
      </c>
      <c r="N1678" s="40" t="s">
        <v>4282</v>
      </c>
      <c r="O1678" s="46" t="s">
        <v>65</v>
      </c>
      <c r="P1678" s="40" t="s">
        <v>66</v>
      </c>
      <c r="Q1678" s="42" t="s">
        <v>67</v>
      </c>
      <c r="R1678" s="42" t="s">
        <v>31</v>
      </c>
      <c r="S1678" s="304" t="s">
        <v>32</v>
      </c>
      <c r="T1678" s="304">
        <v>52</v>
      </c>
      <c r="U1678" s="304">
        <v>2500</v>
      </c>
      <c r="V1678" s="304" t="s">
        <v>32</v>
      </c>
      <c r="W1678" s="422"/>
      <c r="X1678" s="43">
        <v>41839</v>
      </c>
      <c r="Y1678" s="34"/>
      <c r="Z1678" s="34"/>
      <c r="AA1678" s="34"/>
      <c r="AB1678" s="34"/>
      <c r="AC1678" s="34"/>
      <c r="AD1678" s="100"/>
      <c r="AF1678" s="210"/>
    </row>
    <row r="1679" spans="1:153" ht="15" customHeight="1" x14ac:dyDescent="0.25">
      <c r="A1679" s="33" t="s">
        <v>11198</v>
      </c>
      <c r="B1679" s="34"/>
      <c r="C1679" s="23"/>
      <c r="D1679" s="472"/>
      <c r="E1679" s="35">
        <f t="shared" si="58"/>
        <v>0</v>
      </c>
      <c r="F1679" s="201">
        <v>33435</v>
      </c>
      <c r="G1679" s="417"/>
      <c r="H1679" s="36" t="s">
        <v>11235</v>
      </c>
      <c r="I1679" s="102"/>
      <c r="J1679" s="202">
        <v>98.63</v>
      </c>
      <c r="K1679" s="39">
        <f t="shared" si="57"/>
        <v>0</v>
      </c>
      <c r="L1679" s="40" t="s">
        <v>11277</v>
      </c>
      <c r="M1679" s="41" t="s">
        <v>11261</v>
      </c>
      <c r="N1679" s="40" t="s">
        <v>11198</v>
      </c>
      <c r="O1679" s="46" t="s">
        <v>3035</v>
      </c>
      <c r="P1679" s="40" t="s">
        <v>3160</v>
      </c>
      <c r="Q1679" s="42" t="s">
        <v>30</v>
      </c>
      <c r="R1679" s="42" t="s">
        <v>31</v>
      </c>
      <c r="S1679" s="304" t="s">
        <v>46</v>
      </c>
      <c r="T1679" s="304">
        <v>6</v>
      </c>
      <c r="U1679" s="304">
        <v>2500</v>
      </c>
      <c r="V1679" s="304" t="s">
        <v>41</v>
      </c>
      <c r="W1679" s="422"/>
      <c r="X1679" s="191" t="s">
        <v>11265</v>
      </c>
      <c r="Y1679" s="34"/>
      <c r="Z1679" s="34"/>
      <c r="AA1679" s="34"/>
      <c r="AB1679" s="34"/>
      <c r="AC1679" s="34"/>
      <c r="AD1679" s="100"/>
      <c r="AF1679" s="210"/>
      <c r="AH1679" s="140"/>
      <c r="AI1679" s="140"/>
    </row>
    <row r="1680" spans="1:153" ht="15" customHeight="1" x14ac:dyDescent="0.25">
      <c r="A1680" s="33" t="s">
        <v>2645</v>
      </c>
      <c r="B1680" s="34"/>
      <c r="C1680" s="23"/>
      <c r="D1680" s="472"/>
      <c r="E1680" s="35">
        <f t="shared" si="58"/>
        <v>0</v>
      </c>
      <c r="F1680" s="201">
        <v>6418</v>
      </c>
      <c r="G1680" s="417"/>
      <c r="H1680" s="36" t="s">
        <v>2646</v>
      </c>
      <c r="I1680" s="38"/>
      <c r="J1680" s="202">
        <v>62.54</v>
      </c>
      <c r="K1680" s="39">
        <f t="shared" si="57"/>
        <v>0</v>
      </c>
      <c r="L1680" s="40" t="s">
        <v>1100</v>
      </c>
      <c r="M1680" s="41" t="s">
        <v>2647</v>
      </c>
      <c r="N1680" s="40" t="s">
        <v>2645</v>
      </c>
      <c r="O1680" s="46" t="s">
        <v>2278</v>
      </c>
      <c r="P1680" s="40" t="s">
        <v>66</v>
      </c>
      <c r="Q1680" s="42" t="s">
        <v>67</v>
      </c>
      <c r="R1680" s="42" t="s">
        <v>31</v>
      </c>
      <c r="S1680" s="304" t="s">
        <v>41</v>
      </c>
      <c r="T1680" s="304">
        <v>12</v>
      </c>
      <c r="U1680" s="304">
        <v>2500</v>
      </c>
      <c r="V1680" s="304" t="s">
        <v>41</v>
      </c>
      <c r="W1680" s="422"/>
      <c r="X1680" s="43">
        <v>41839</v>
      </c>
      <c r="Y1680" s="34"/>
      <c r="Z1680" s="34"/>
      <c r="AA1680" s="34"/>
      <c r="AB1680" s="34"/>
      <c r="AC1680" s="34"/>
      <c r="AD1680" s="100"/>
      <c r="AF1680" s="210"/>
      <c r="AJ1680" s="100"/>
    </row>
    <row r="1681" spans="1:153" ht="15" customHeight="1" x14ac:dyDescent="0.25">
      <c r="A1681" s="33" t="s">
        <v>3740</v>
      </c>
      <c r="B1681" s="34"/>
      <c r="C1681" s="23"/>
      <c r="D1681" s="472"/>
      <c r="E1681" s="35">
        <f t="shared" si="58"/>
        <v>0</v>
      </c>
      <c r="F1681" s="201">
        <v>7388</v>
      </c>
      <c r="G1681" s="417"/>
      <c r="H1681" s="36" t="s">
        <v>3741</v>
      </c>
      <c r="I1681" s="38"/>
      <c r="J1681" s="202">
        <v>30</v>
      </c>
      <c r="K1681" s="39">
        <f t="shared" si="57"/>
        <v>0</v>
      </c>
      <c r="L1681" s="40" t="s">
        <v>243</v>
      </c>
      <c r="M1681" s="41" t="s">
        <v>3742</v>
      </c>
      <c r="N1681" s="40" t="s">
        <v>3740</v>
      </c>
      <c r="O1681" s="46" t="s">
        <v>3736</v>
      </c>
      <c r="P1681" s="40" t="s">
        <v>111</v>
      </c>
      <c r="Q1681" s="42" t="s">
        <v>67</v>
      </c>
      <c r="R1681" s="42" t="s">
        <v>31</v>
      </c>
      <c r="S1681" s="304" t="s">
        <v>41</v>
      </c>
      <c r="T1681" s="304">
        <v>12</v>
      </c>
      <c r="U1681" s="304">
        <v>2500</v>
      </c>
      <c r="V1681" s="304" t="s">
        <v>41</v>
      </c>
      <c r="W1681" s="421" t="s">
        <v>472</v>
      </c>
      <c r="X1681" s="43"/>
      <c r="Y1681" s="34"/>
      <c r="Z1681" s="34"/>
      <c r="AA1681" s="34"/>
      <c r="AB1681" s="34"/>
      <c r="AC1681" s="34"/>
      <c r="AD1681" s="100"/>
      <c r="AF1681" s="210"/>
    </row>
    <row r="1682" spans="1:153" ht="15" customHeight="1" x14ac:dyDescent="0.25">
      <c r="A1682" s="33" t="s">
        <v>11154</v>
      </c>
      <c r="B1682" s="34"/>
      <c r="C1682" s="23"/>
      <c r="D1682" s="472"/>
      <c r="E1682" s="35">
        <f t="shared" si="58"/>
        <v>0</v>
      </c>
      <c r="F1682" s="201">
        <v>34254</v>
      </c>
      <c r="G1682" s="417"/>
      <c r="H1682" s="36" t="s">
        <v>11148</v>
      </c>
      <c r="I1682" s="102"/>
      <c r="J1682" s="202">
        <v>71.94</v>
      </c>
      <c r="K1682" s="39">
        <f t="shared" si="57"/>
        <v>0</v>
      </c>
      <c r="L1682" s="40" t="s">
        <v>371</v>
      </c>
      <c r="M1682" s="41" t="s">
        <v>11160</v>
      </c>
      <c r="N1682" s="40" t="s">
        <v>11154</v>
      </c>
      <c r="O1682" s="40" t="s">
        <v>2217</v>
      </c>
      <c r="P1682" s="40" t="s">
        <v>95</v>
      </c>
      <c r="Q1682" s="42" t="s">
        <v>39</v>
      </c>
      <c r="R1682" s="42" t="s">
        <v>958</v>
      </c>
      <c r="S1682" s="304" t="s">
        <v>11162</v>
      </c>
      <c r="T1682" s="304">
        <v>6</v>
      </c>
      <c r="U1682" s="304">
        <v>500</v>
      </c>
      <c r="V1682" s="304" t="s">
        <v>41</v>
      </c>
      <c r="W1682" s="422"/>
      <c r="X1682" s="191" t="s">
        <v>11161</v>
      </c>
      <c r="Y1682" s="34"/>
      <c r="Z1682" s="34"/>
      <c r="AA1682" s="34"/>
      <c r="AB1682" s="34"/>
      <c r="AC1682" s="34"/>
      <c r="AD1682" s="100"/>
      <c r="AF1682" s="210"/>
      <c r="AH1682" s="140"/>
      <c r="AI1682" s="140"/>
    </row>
    <row r="1683" spans="1:153" ht="15" customHeight="1" x14ac:dyDescent="0.25">
      <c r="A1683" s="33" t="s">
        <v>1787</v>
      </c>
      <c r="B1683" s="34"/>
      <c r="C1683" s="23"/>
      <c r="D1683" s="472"/>
      <c r="E1683" s="35">
        <f t="shared" si="58"/>
        <v>0</v>
      </c>
      <c r="F1683" s="201">
        <v>2114</v>
      </c>
      <c r="G1683" s="417"/>
      <c r="H1683" s="36" t="s">
        <v>1788</v>
      </c>
      <c r="I1683" s="38"/>
      <c r="J1683" s="202">
        <v>119.97</v>
      </c>
      <c r="K1683" s="39">
        <f t="shared" si="57"/>
        <v>0</v>
      </c>
      <c r="L1683" s="40" t="s">
        <v>262</v>
      </c>
      <c r="M1683" s="41" t="s">
        <v>1789</v>
      </c>
      <c r="N1683" s="40" t="s">
        <v>1787</v>
      </c>
      <c r="O1683" s="46" t="s">
        <v>28</v>
      </c>
      <c r="P1683" s="40" t="s">
        <v>38</v>
      </c>
      <c r="Q1683" s="42" t="s">
        <v>39</v>
      </c>
      <c r="R1683" s="42" t="s">
        <v>31</v>
      </c>
      <c r="S1683" s="304" t="s">
        <v>41</v>
      </c>
      <c r="T1683" s="304">
        <v>13</v>
      </c>
      <c r="U1683" s="304">
        <v>500</v>
      </c>
      <c r="V1683" s="304" t="s">
        <v>41</v>
      </c>
      <c r="W1683" s="422"/>
      <c r="X1683" s="43"/>
      <c r="Y1683" s="34"/>
      <c r="Z1683" s="34"/>
      <c r="AA1683" s="34"/>
      <c r="AB1683" s="34"/>
      <c r="AC1683" s="34"/>
      <c r="AD1683" s="100"/>
      <c r="AF1683" s="210"/>
    </row>
    <row r="1684" spans="1:153" ht="15" customHeight="1" x14ac:dyDescent="0.25">
      <c r="A1684" s="33" t="s">
        <v>2954</v>
      </c>
      <c r="B1684" s="34"/>
      <c r="C1684" s="23"/>
      <c r="D1684" s="472"/>
      <c r="E1684" s="35">
        <f t="shared" si="58"/>
        <v>0</v>
      </c>
      <c r="F1684" s="201">
        <v>2716</v>
      </c>
      <c r="G1684" s="417"/>
      <c r="H1684" s="37" t="s">
        <v>2955</v>
      </c>
      <c r="I1684" s="38"/>
      <c r="J1684" s="202">
        <v>59.97</v>
      </c>
      <c r="K1684" s="39">
        <f t="shared" si="57"/>
        <v>0</v>
      </c>
      <c r="L1684" s="46" t="s">
        <v>783</v>
      </c>
      <c r="M1684" s="45">
        <v>201501081729</v>
      </c>
      <c r="N1684" s="46" t="s">
        <v>2954</v>
      </c>
      <c r="O1684" s="46" t="s">
        <v>2719</v>
      </c>
      <c r="P1684" s="46" t="s">
        <v>205</v>
      </c>
      <c r="Q1684" s="47" t="s">
        <v>98</v>
      </c>
      <c r="R1684" s="47" t="s">
        <v>31</v>
      </c>
      <c r="S1684" s="139" t="s">
        <v>41</v>
      </c>
      <c r="T1684" s="139">
        <v>12</v>
      </c>
      <c r="U1684" s="139">
        <v>2500</v>
      </c>
      <c r="V1684" s="139" t="s">
        <v>41</v>
      </c>
      <c r="W1684" s="426"/>
      <c r="X1684" s="153">
        <v>42086</v>
      </c>
      <c r="Y1684" s="34"/>
      <c r="Z1684" s="34"/>
      <c r="AA1684" s="34"/>
      <c r="AB1684" s="34"/>
      <c r="AC1684" s="34"/>
      <c r="AD1684" s="100"/>
      <c r="AF1684" s="210"/>
    </row>
    <row r="1685" spans="1:153" ht="15" customHeight="1" x14ac:dyDescent="0.25">
      <c r="A1685" s="33" t="s">
        <v>4286</v>
      </c>
      <c r="B1685" s="34"/>
      <c r="C1685" s="23"/>
      <c r="D1685" s="472"/>
      <c r="E1685" s="35">
        <f t="shared" si="58"/>
        <v>0</v>
      </c>
      <c r="F1685" s="201">
        <v>7316</v>
      </c>
      <c r="G1685" s="417"/>
      <c r="H1685" s="36" t="s">
        <v>4287</v>
      </c>
      <c r="I1685" s="38"/>
      <c r="J1685" s="202">
        <v>89.97</v>
      </c>
      <c r="K1685" s="39">
        <f t="shared" si="57"/>
        <v>0</v>
      </c>
      <c r="L1685" s="40" t="s">
        <v>1113</v>
      </c>
      <c r="M1685" s="41" t="s">
        <v>4288</v>
      </c>
      <c r="N1685" s="40" t="s">
        <v>4286</v>
      </c>
      <c r="O1685" s="46" t="s">
        <v>65</v>
      </c>
      <c r="P1685" s="40" t="s">
        <v>960</v>
      </c>
      <c r="Q1685" s="42" t="s">
        <v>39</v>
      </c>
      <c r="R1685" s="42" t="s">
        <v>31</v>
      </c>
      <c r="S1685" s="304" t="s">
        <v>41</v>
      </c>
      <c r="T1685" s="309">
        <v>12</v>
      </c>
      <c r="U1685" s="304">
        <v>2500</v>
      </c>
      <c r="V1685" s="304" t="s">
        <v>41</v>
      </c>
      <c r="W1685" s="422"/>
      <c r="X1685" s="43">
        <v>41662</v>
      </c>
      <c r="Y1685" s="34"/>
      <c r="Z1685" s="34"/>
      <c r="AA1685" s="34"/>
      <c r="AB1685" s="34"/>
      <c r="AC1685" s="34"/>
      <c r="AD1685" s="100"/>
      <c r="AF1685" s="210"/>
      <c r="AJ1685" s="100"/>
    </row>
    <row r="1686" spans="1:153" ht="15" customHeight="1" x14ac:dyDescent="0.25">
      <c r="A1686" s="33" t="s">
        <v>11194</v>
      </c>
      <c r="B1686" s="34"/>
      <c r="C1686" s="23"/>
      <c r="D1686" s="472"/>
      <c r="E1686" s="35">
        <f t="shared" si="58"/>
        <v>0</v>
      </c>
      <c r="F1686" s="201">
        <v>34169</v>
      </c>
      <c r="G1686" s="417"/>
      <c r="H1686" s="36" t="s">
        <v>11231</v>
      </c>
      <c r="I1686" s="102"/>
      <c r="J1686" s="202">
        <v>94.77</v>
      </c>
      <c r="K1686" s="39">
        <f t="shared" si="57"/>
        <v>0</v>
      </c>
      <c r="L1686" s="40" t="s">
        <v>11118</v>
      </c>
      <c r="M1686" s="41" t="s">
        <v>11257</v>
      </c>
      <c r="N1686" s="40" t="s">
        <v>11194</v>
      </c>
      <c r="O1686" s="46" t="s">
        <v>65</v>
      </c>
      <c r="P1686" s="40" t="s">
        <v>154</v>
      </c>
      <c r="Q1686" s="42" t="s">
        <v>155</v>
      </c>
      <c r="R1686" s="42" t="s">
        <v>31</v>
      </c>
      <c r="S1686" s="304" t="s">
        <v>60</v>
      </c>
      <c r="T1686" s="304">
        <v>4</v>
      </c>
      <c r="U1686" s="304">
        <v>2500</v>
      </c>
      <c r="V1686" s="304" t="s">
        <v>41</v>
      </c>
      <c r="W1686" s="422"/>
      <c r="X1686" s="191" t="s">
        <v>11265</v>
      </c>
      <c r="Y1686" s="34"/>
      <c r="Z1686" s="34"/>
      <c r="AA1686" s="34"/>
      <c r="AB1686" s="34"/>
      <c r="AC1686" s="34"/>
      <c r="AD1686" s="100"/>
      <c r="AF1686" s="210"/>
      <c r="AH1686" s="140"/>
      <c r="AI1686" s="140"/>
      <c r="EU1686" s="140"/>
      <c r="EV1686" s="140"/>
    </row>
    <row r="1687" spans="1:153" ht="15" customHeight="1" x14ac:dyDescent="0.25">
      <c r="A1687" s="33" t="s">
        <v>3405</v>
      </c>
      <c r="B1687" s="34"/>
      <c r="C1687" s="23"/>
      <c r="D1687" s="472"/>
      <c r="E1687" s="35">
        <f t="shared" si="58"/>
        <v>0</v>
      </c>
      <c r="F1687" s="201">
        <v>7450</v>
      </c>
      <c r="G1687" s="417"/>
      <c r="H1687" s="36" t="s">
        <v>3406</v>
      </c>
      <c r="I1687" s="38"/>
      <c r="J1687" s="202">
        <v>123.77</v>
      </c>
      <c r="K1687" s="39">
        <f t="shared" si="57"/>
        <v>0</v>
      </c>
      <c r="L1687" s="40" t="s">
        <v>187</v>
      </c>
      <c r="M1687" s="41" t="s">
        <v>3407</v>
      </c>
      <c r="N1687" s="40" t="s">
        <v>3405</v>
      </c>
      <c r="O1687" s="46" t="s">
        <v>3352</v>
      </c>
      <c r="P1687" s="40" t="s">
        <v>38</v>
      </c>
      <c r="Q1687" s="42" t="s">
        <v>39</v>
      </c>
      <c r="R1687" s="42" t="s">
        <v>31</v>
      </c>
      <c r="S1687" s="304" t="s">
        <v>41</v>
      </c>
      <c r="T1687" s="304">
        <v>12</v>
      </c>
      <c r="U1687" s="304">
        <v>2500</v>
      </c>
      <c r="V1687" s="304" t="s">
        <v>41</v>
      </c>
      <c r="W1687" s="422"/>
      <c r="X1687" s="43">
        <v>41676</v>
      </c>
      <c r="Y1687" s="34"/>
      <c r="Z1687" s="34"/>
      <c r="AA1687" s="34"/>
      <c r="AB1687" s="34"/>
      <c r="AC1687" s="34"/>
      <c r="AD1687" s="100"/>
      <c r="AF1687" s="210"/>
    </row>
    <row r="1688" spans="1:153" ht="15" customHeight="1" x14ac:dyDescent="0.25">
      <c r="A1688" s="33" t="s">
        <v>10809</v>
      </c>
      <c r="B1688" s="34"/>
      <c r="C1688" s="23"/>
      <c r="D1688" s="472"/>
      <c r="E1688" s="35">
        <f t="shared" si="58"/>
        <v>0</v>
      </c>
      <c r="F1688" s="201">
        <v>32739</v>
      </c>
      <c r="G1688" s="417"/>
      <c r="H1688" s="109" t="s">
        <v>10774</v>
      </c>
      <c r="I1688" s="102"/>
      <c r="J1688" s="202">
        <v>119.9</v>
      </c>
      <c r="K1688" s="39">
        <f t="shared" si="57"/>
        <v>0</v>
      </c>
      <c r="L1688" s="40" t="s">
        <v>10259</v>
      </c>
      <c r="M1688" s="41" t="s">
        <v>10808</v>
      </c>
      <c r="N1688" s="40" t="s">
        <v>10809</v>
      </c>
      <c r="O1688" s="46" t="s">
        <v>3352</v>
      </c>
      <c r="P1688" s="40" t="s">
        <v>95</v>
      </c>
      <c r="Q1688" s="42" t="s">
        <v>39</v>
      </c>
      <c r="R1688" s="42" t="s">
        <v>31</v>
      </c>
      <c r="S1688" s="304" t="s">
        <v>41</v>
      </c>
      <c r="T1688" s="304">
        <v>12</v>
      </c>
      <c r="U1688" s="304">
        <v>500</v>
      </c>
      <c r="V1688" s="304" t="s">
        <v>41</v>
      </c>
      <c r="W1688" s="422"/>
      <c r="X1688" s="191" t="s">
        <v>10816</v>
      </c>
      <c r="Y1688" s="34"/>
      <c r="Z1688" s="34"/>
      <c r="AA1688" s="34"/>
      <c r="AB1688" s="34"/>
      <c r="AC1688" s="34"/>
      <c r="AD1688" s="100"/>
      <c r="AE1688" s="100"/>
      <c r="AF1688" s="210"/>
      <c r="AG1688" s="100"/>
      <c r="AH1688" s="100"/>
      <c r="AI1688" s="100"/>
      <c r="AJ1688" s="140"/>
      <c r="AK1688" s="100"/>
      <c r="AL1688" s="100"/>
      <c r="AM1688" s="100"/>
      <c r="AN1688" s="100"/>
      <c r="AO1688" s="100"/>
      <c r="AP1688" s="100"/>
      <c r="AQ1688" s="100"/>
      <c r="AR1688" s="100"/>
      <c r="AS1688" s="100"/>
      <c r="AT1688" s="100"/>
      <c r="AU1688" s="100"/>
      <c r="AV1688" s="100"/>
      <c r="AW1688" s="100"/>
      <c r="AX1688" s="100"/>
      <c r="AY1688" s="100"/>
      <c r="AZ1688" s="100"/>
      <c r="BA1688" s="100"/>
      <c r="BB1688" s="100"/>
      <c r="BC1688" s="100"/>
      <c r="BD1688" s="100"/>
      <c r="BE1688" s="100"/>
      <c r="BF1688" s="100"/>
      <c r="BG1688" s="100"/>
      <c r="BH1688" s="100"/>
      <c r="BI1688" s="100"/>
      <c r="BJ1688" s="100"/>
      <c r="BK1688" s="100"/>
      <c r="BL1688" s="100"/>
      <c r="BM1688" s="100"/>
      <c r="BN1688" s="100"/>
      <c r="BO1688" s="100"/>
      <c r="BP1688" s="100"/>
      <c r="BQ1688" s="100"/>
      <c r="BR1688" s="100"/>
      <c r="BS1688" s="100"/>
      <c r="BT1688" s="100"/>
      <c r="BU1688" s="100"/>
      <c r="BV1688" s="100"/>
      <c r="BW1688" s="100"/>
      <c r="BX1688" s="100"/>
      <c r="BY1688" s="100"/>
      <c r="BZ1688" s="100"/>
      <c r="CA1688" s="100"/>
      <c r="CB1688" s="100"/>
      <c r="CC1688" s="100"/>
      <c r="CD1688" s="100"/>
      <c r="CE1688" s="100"/>
      <c r="CF1688" s="100"/>
      <c r="CG1688" s="100"/>
      <c r="CH1688" s="100"/>
      <c r="CI1688" s="100"/>
      <c r="CJ1688" s="100"/>
      <c r="CK1688" s="100"/>
      <c r="CL1688" s="100"/>
      <c r="CM1688" s="100"/>
      <c r="CN1688" s="100"/>
      <c r="CO1688" s="100"/>
      <c r="CP1688" s="100"/>
      <c r="CQ1688" s="100"/>
      <c r="CR1688" s="100"/>
      <c r="CS1688" s="100"/>
      <c r="CT1688" s="100"/>
      <c r="CU1688" s="100"/>
      <c r="CV1688" s="100"/>
      <c r="CW1688" s="100"/>
      <c r="CX1688" s="100"/>
      <c r="CY1688" s="100"/>
      <c r="CZ1688" s="100"/>
      <c r="DA1688" s="100"/>
      <c r="DB1688" s="100"/>
      <c r="DC1688" s="100"/>
      <c r="DD1688" s="100"/>
      <c r="DE1688" s="100"/>
      <c r="DF1688" s="100"/>
      <c r="DG1688" s="100"/>
      <c r="DH1688" s="100"/>
      <c r="DI1688" s="100"/>
      <c r="DJ1688" s="100"/>
      <c r="DK1688" s="100"/>
      <c r="DL1688" s="100"/>
      <c r="DM1688" s="100"/>
      <c r="DN1688" s="100"/>
      <c r="DO1688" s="100"/>
      <c r="DP1688" s="100"/>
      <c r="DQ1688" s="100"/>
      <c r="DR1688" s="100"/>
      <c r="DS1688" s="100"/>
      <c r="DT1688" s="100"/>
      <c r="DU1688" s="100"/>
      <c r="DV1688" s="100"/>
      <c r="DW1688" s="100"/>
      <c r="DX1688" s="100"/>
      <c r="DY1688" s="100"/>
      <c r="DZ1688" s="100"/>
      <c r="EA1688" s="100"/>
      <c r="EB1688" s="100"/>
      <c r="EC1688" s="100"/>
      <c r="ED1688" s="100"/>
      <c r="EE1688" s="100"/>
      <c r="EF1688" s="100"/>
      <c r="EG1688" s="100"/>
      <c r="EH1688" s="100"/>
      <c r="EI1688" s="100"/>
      <c r="EJ1688" s="100"/>
      <c r="EK1688" s="100"/>
      <c r="EL1688" s="100"/>
      <c r="EM1688" s="100"/>
      <c r="EN1688" s="100"/>
      <c r="EO1688" s="100"/>
      <c r="EP1688" s="100"/>
      <c r="EQ1688" s="100"/>
      <c r="ER1688" s="100"/>
      <c r="ES1688" s="100"/>
      <c r="ET1688" s="100"/>
      <c r="EU1688" s="100"/>
      <c r="EV1688" s="100"/>
      <c r="EW1688" s="100"/>
    </row>
    <row r="1689" spans="1:153" ht="15" customHeight="1" x14ac:dyDescent="0.25">
      <c r="A1689" s="33" t="s">
        <v>3408</v>
      </c>
      <c r="B1689" s="34"/>
      <c r="C1689" s="23"/>
      <c r="D1689" s="472"/>
      <c r="E1689" s="35">
        <f t="shared" si="58"/>
        <v>0</v>
      </c>
      <c r="F1689" s="201">
        <v>7451</v>
      </c>
      <c r="G1689" s="417"/>
      <c r="H1689" s="36" t="s">
        <v>3409</v>
      </c>
      <c r="I1689" s="38"/>
      <c r="J1689" s="202">
        <v>254.07</v>
      </c>
      <c r="K1689" s="39">
        <f t="shared" si="57"/>
        <v>0</v>
      </c>
      <c r="L1689" s="40" t="s">
        <v>680</v>
      </c>
      <c r="M1689" s="41" t="s">
        <v>3410</v>
      </c>
      <c r="N1689" s="517" t="s">
        <v>3408</v>
      </c>
      <c r="O1689" s="46" t="s">
        <v>3352</v>
      </c>
      <c r="P1689" s="40" t="s">
        <v>38</v>
      </c>
      <c r="Q1689" s="42" t="s">
        <v>39</v>
      </c>
      <c r="R1689" s="42" t="s">
        <v>31</v>
      </c>
      <c r="S1689" s="304" t="s">
        <v>32</v>
      </c>
      <c r="T1689" s="304">
        <v>52</v>
      </c>
      <c r="U1689" s="304">
        <v>2500</v>
      </c>
      <c r="V1689" s="304" t="s">
        <v>32</v>
      </c>
      <c r="W1689" s="422"/>
      <c r="X1689" s="43"/>
      <c r="Y1689" s="34"/>
      <c r="Z1689" s="34"/>
      <c r="AA1689" s="34"/>
      <c r="AB1689" s="34"/>
      <c r="AC1689" s="34"/>
      <c r="AD1689" s="100"/>
      <c r="AF1689" s="210"/>
    </row>
    <row r="1690" spans="1:153" ht="15" customHeight="1" x14ac:dyDescent="0.25">
      <c r="A1690" s="33" t="s">
        <v>2648</v>
      </c>
      <c r="B1690" s="34"/>
      <c r="C1690" s="23"/>
      <c r="D1690" s="472"/>
      <c r="E1690" s="35">
        <f t="shared" si="58"/>
        <v>0</v>
      </c>
      <c r="F1690" s="201">
        <v>5928</v>
      </c>
      <c r="G1690" s="417"/>
      <c r="H1690" s="36" t="s">
        <v>2649</v>
      </c>
      <c r="I1690" s="38"/>
      <c r="J1690" s="202">
        <v>116.76</v>
      </c>
      <c r="K1690" s="39">
        <f t="shared" si="57"/>
        <v>0</v>
      </c>
      <c r="L1690" s="40" t="s">
        <v>848</v>
      </c>
      <c r="M1690" s="41" t="s">
        <v>2650</v>
      </c>
      <c r="N1690" s="40" t="s">
        <v>2648</v>
      </c>
      <c r="O1690" s="46" t="s">
        <v>2278</v>
      </c>
      <c r="P1690" s="40" t="s">
        <v>97</v>
      </c>
      <c r="Q1690" s="42" t="s">
        <v>98</v>
      </c>
      <c r="R1690" s="42" t="s">
        <v>31</v>
      </c>
      <c r="S1690" s="304" t="s">
        <v>41</v>
      </c>
      <c r="T1690" s="304">
        <v>12</v>
      </c>
      <c r="U1690" s="304">
        <v>2500</v>
      </c>
      <c r="V1690" s="304" t="s">
        <v>41</v>
      </c>
      <c r="W1690" s="422"/>
      <c r="X1690" s="43">
        <v>41821</v>
      </c>
      <c r="Y1690" s="34"/>
      <c r="Z1690" s="34"/>
      <c r="AA1690" s="34"/>
      <c r="AB1690" s="34"/>
      <c r="AC1690" s="34"/>
      <c r="AD1690" s="100"/>
      <c r="AF1690" s="210"/>
    </row>
    <row r="1691" spans="1:153" ht="14.25" customHeight="1" x14ac:dyDescent="0.25">
      <c r="A1691" s="33" t="s">
        <v>10152</v>
      </c>
      <c r="B1691" s="34"/>
      <c r="C1691" s="93"/>
      <c r="D1691" s="472"/>
      <c r="E1691" s="35">
        <f t="shared" si="58"/>
        <v>0</v>
      </c>
      <c r="F1691" s="201">
        <v>32612</v>
      </c>
      <c r="G1691" s="417"/>
      <c r="H1691" s="320" t="s">
        <v>10096</v>
      </c>
      <c r="I1691" s="97"/>
      <c r="J1691" s="202">
        <v>240</v>
      </c>
      <c r="K1691" s="39">
        <f t="shared" si="57"/>
        <v>0</v>
      </c>
      <c r="L1691" s="107" t="s">
        <v>10049</v>
      </c>
      <c r="M1691" s="106" t="s">
        <v>10203</v>
      </c>
      <c r="N1691" s="107" t="s">
        <v>10152</v>
      </c>
      <c r="O1691" s="107" t="s">
        <v>2719</v>
      </c>
      <c r="P1691" s="40" t="s">
        <v>95</v>
      </c>
      <c r="Q1691" s="42" t="s">
        <v>39</v>
      </c>
      <c r="R1691" s="42" t="s">
        <v>31</v>
      </c>
      <c r="S1691" s="294" t="s">
        <v>9759</v>
      </c>
      <c r="T1691" s="133">
        <v>2</v>
      </c>
      <c r="U1691" s="133">
        <v>2500</v>
      </c>
      <c r="V1691" s="304" t="s">
        <v>41</v>
      </c>
      <c r="W1691" s="107"/>
      <c r="X1691" s="191" t="s">
        <v>10083</v>
      </c>
      <c r="Y1691" s="99"/>
      <c r="Z1691" s="99"/>
      <c r="AA1691" s="99"/>
      <c r="AB1691" s="99"/>
      <c r="AC1691" s="100"/>
      <c r="AD1691" s="100"/>
      <c r="AE1691" s="100"/>
      <c r="AF1691" s="100"/>
      <c r="AG1691" s="100"/>
      <c r="AH1691" s="100"/>
      <c r="AI1691" s="100"/>
      <c r="AJ1691" s="100"/>
      <c r="AK1691" s="140"/>
      <c r="AL1691" s="140"/>
      <c r="AM1691" s="140"/>
      <c r="AN1691" s="140"/>
      <c r="AO1691" s="140"/>
      <c r="AP1691" s="140"/>
      <c r="AQ1691" s="140"/>
      <c r="AR1691" s="140"/>
      <c r="AS1691" s="140"/>
      <c r="AT1691" s="140"/>
      <c r="AU1691" s="140"/>
      <c r="AV1691" s="140"/>
      <c r="AW1691" s="140"/>
      <c r="AX1691" s="140"/>
      <c r="AY1691" s="140"/>
      <c r="AZ1691" s="140"/>
      <c r="BA1691" s="140"/>
      <c r="BB1691" s="140"/>
      <c r="BC1691" s="140"/>
      <c r="BD1691" s="140"/>
      <c r="BE1691" s="140"/>
      <c r="BF1691" s="140"/>
      <c r="BG1691" s="140"/>
      <c r="BH1691" s="140"/>
      <c r="BI1691" s="140"/>
      <c r="BJ1691" s="140"/>
      <c r="BK1691" s="140"/>
      <c r="BL1691" s="140"/>
      <c r="BM1691" s="140"/>
      <c r="BN1691" s="140"/>
      <c r="BO1691" s="140"/>
      <c r="BP1691" s="140"/>
      <c r="BQ1691" s="140"/>
      <c r="BR1691" s="140"/>
      <c r="BS1691" s="140"/>
      <c r="BT1691" s="140"/>
      <c r="BU1691" s="140"/>
      <c r="BV1691" s="140"/>
      <c r="BW1691" s="140"/>
      <c r="BX1691" s="140"/>
      <c r="BY1691" s="140"/>
      <c r="BZ1691" s="140"/>
      <c r="CA1691" s="140"/>
      <c r="CB1691" s="140"/>
      <c r="CC1691" s="140"/>
      <c r="CD1691" s="140"/>
      <c r="CE1691" s="140"/>
      <c r="CF1691" s="140"/>
      <c r="CG1691" s="140"/>
      <c r="CH1691" s="140"/>
      <c r="CI1691" s="140"/>
      <c r="CJ1691" s="140"/>
      <c r="CK1691" s="140"/>
      <c r="CL1691" s="140"/>
      <c r="CM1691" s="140"/>
      <c r="CN1691" s="140"/>
      <c r="CO1691" s="140"/>
      <c r="CP1691" s="140"/>
      <c r="CQ1691" s="140"/>
      <c r="CR1691" s="140"/>
      <c r="CS1691" s="140"/>
      <c r="CT1691" s="140"/>
      <c r="CU1691" s="140"/>
      <c r="CV1691" s="140"/>
      <c r="CW1691" s="140"/>
      <c r="CX1691" s="140"/>
      <c r="CY1691" s="140"/>
      <c r="CZ1691" s="140"/>
      <c r="DA1691" s="140"/>
      <c r="DB1691" s="140"/>
      <c r="DC1691" s="140"/>
      <c r="DD1691" s="140"/>
      <c r="DE1691" s="140"/>
      <c r="DF1691" s="140"/>
      <c r="DG1691" s="140"/>
      <c r="DH1691" s="140"/>
      <c r="DI1691" s="140"/>
      <c r="DJ1691" s="140"/>
      <c r="DK1691" s="140"/>
      <c r="DL1691" s="140"/>
      <c r="DM1691" s="140"/>
      <c r="DN1691" s="140"/>
      <c r="DO1691" s="140"/>
      <c r="DP1691" s="140"/>
      <c r="DQ1691" s="140"/>
      <c r="DR1691" s="140"/>
      <c r="DS1691" s="140"/>
      <c r="DT1691" s="140"/>
      <c r="DU1691" s="140"/>
      <c r="DV1691" s="140"/>
      <c r="DW1691" s="140"/>
      <c r="DX1691" s="140"/>
      <c r="DY1691" s="140"/>
      <c r="DZ1691" s="140"/>
      <c r="EA1691" s="140"/>
      <c r="EB1691" s="140"/>
      <c r="EC1691" s="140"/>
      <c r="ED1691" s="140"/>
      <c r="EE1691" s="140"/>
      <c r="EF1691" s="140"/>
      <c r="EG1691" s="140"/>
      <c r="EH1691" s="140"/>
      <c r="EI1691" s="140"/>
      <c r="EJ1691" s="140"/>
      <c r="EK1691" s="140"/>
      <c r="EL1691" s="140"/>
      <c r="EM1691" s="140"/>
      <c r="EN1691" s="140"/>
      <c r="EO1691" s="140"/>
      <c r="EP1691" s="140"/>
      <c r="EQ1691" s="140"/>
      <c r="ER1691" s="140"/>
      <c r="ES1691" s="140"/>
      <c r="ET1691" s="140"/>
      <c r="EU1691" s="140"/>
      <c r="EV1691" s="140"/>
      <c r="EW1691" s="140"/>
    </row>
    <row r="1692" spans="1:153" ht="15" customHeight="1" x14ac:dyDescent="0.25">
      <c r="A1692" s="33" t="s">
        <v>10153</v>
      </c>
      <c r="B1692" s="34"/>
      <c r="C1692" s="93"/>
      <c r="D1692" s="472"/>
      <c r="E1692" s="35">
        <f t="shared" si="58"/>
        <v>0</v>
      </c>
      <c r="F1692" s="201">
        <v>32354</v>
      </c>
      <c r="G1692" s="417"/>
      <c r="H1692" s="320" t="s">
        <v>10097</v>
      </c>
      <c r="I1692" s="97"/>
      <c r="J1692" s="202">
        <v>240</v>
      </c>
      <c r="K1692" s="39">
        <f t="shared" si="57"/>
        <v>0</v>
      </c>
      <c r="L1692" s="107" t="s">
        <v>10049</v>
      </c>
      <c r="M1692" s="106" t="s">
        <v>10204</v>
      </c>
      <c r="N1692" s="107" t="s">
        <v>10153</v>
      </c>
      <c r="O1692" s="107" t="s">
        <v>2719</v>
      </c>
      <c r="P1692" s="40" t="s">
        <v>95</v>
      </c>
      <c r="Q1692" s="42" t="s">
        <v>39</v>
      </c>
      <c r="R1692" s="42" t="s">
        <v>31</v>
      </c>
      <c r="S1692" s="294" t="s">
        <v>9759</v>
      </c>
      <c r="T1692" s="133">
        <v>2</v>
      </c>
      <c r="U1692" s="133">
        <v>2500</v>
      </c>
      <c r="V1692" s="304" t="s">
        <v>41</v>
      </c>
      <c r="W1692" s="107"/>
      <c r="X1692" s="191" t="s">
        <v>10083</v>
      </c>
      <c r="Y1692" s="99"/>
      <c r="Z1692" s="99"/>
      <c r="AA1692" s="99"/>
      <c r="AB1692" s="99"/>
      <c r="AC1692" s="100"/>
      <c r="AD1692" s="100"/>
      <c r="AE1692" s="100"/>
      <c r="AF1692" s="100"/>
      <c r="AG1692" s="100"/>
      <c r="AH1692" s="100"/>
      <c r="AI1692" s="100"/>
      <c r="AJ1692" s="100"/>
      <c r="AK1692" s="100"/>
      <c r="AL1692" s="100"/>
      <c r="AM1692" s="100"/>
      <c r="AN1692" s="100"/>
      <c r="AO1692" s="100"/>
      <c r="AP1692" s="100"/>
      <c r="AQ1692" s="100"/>
      <c r="AR1692" s="100"/>
      <c r="AS1692" s="100"/>
      <c r="AT1692" s="100"/>
      <c r="AU1692" s="100"/>
      <c r="AV1692" s="100"/>
      <c r="AW1692" s="100"/>
      <c r="AX1692" s="100"/>
      <c r="AY1692" s="100"/>
      <c r="AZ1692" s="100"/>
      <c r="BA1692" s="100"/>
      <c r="BB1692" s="100"/>
      <c r="BC1692" s="100"/>
      <c r="BD1692" s="100"/>
      <c r="BE1692" s="100"/>
      <c r="BF1692" s="100"/>
      <c r="BG1692" s="100"/>
      <c r="BH1692" s="100"/>
      <c r="BI1692" s="100"/>
      <c r="BJ1692" s="100"/>
      <c r="BK1692" s="100"/>
      <c r="BL1692" s="100"/>
      <c r="BM1692" s="100"/>
      <c r="BN1692" s="100"/>
      <c r="BO1692" s="100"/>
      <c r="BP1692" s="100"/>
      <c r="BQ1692" s="100"/>
      <c r="BR1692" s="100"/>
      <c r="BS1692" s="100"/>
      <c r="BT1692" s="100"/>
      <c r="BU1692" s="100"/>
      <c r="BV1692" s="100"/>
      <c r="BW1692" s="100"/>
      <c r="BX1692" s="100"/>
      <c r="BY1692" s="100"/>
      <c r="BZ1692" s="100"/>
      <c r="CA1692" s="100"/>
      <c r="CB1692" s="100"/>
      <c r="CC1692" s="100"/>
      <c r="CD1692" s="100"/>
      <c r="CE1692" s="100"/>
      <c r="CF1692" s="100"/>
      <c r="CG1692" s="100"/>
      <c r="CH1692" s="100"/>
      <c r="CI1692" s="100"/>
      <c r="CJ1692" s="100"/>
      <c r="CK1692" s="100"/>
      <c r="CL1692" s="100"/>
      <c r="CM1692" s="100"/>
      <c r="CN1692" s="100"/>
      <c r="CO1692" s="100"/>
      <c r="CP1692" s="100"/>
      <c r="CQ1692" s="100"/>
      <c r="CR1692" s="100"/>
      <c r="CS1692" s="100"/>
      <c r="CT1692" s="100"/>
      <c r="CU1692" s="100"/>
      <c r="CV1692" s="100"/>
      <c r="CW1692" s="100"/>
      <c r="CX1692" s="100"/>
      <c r="CY1692" s="100"/>
      <c r="CZ1692" s="100"/>
      <c r="DA1692" s="100"/>
      <c r="DB1692" s="100"/>
      <c r="DC1692" s="100"/>
      <c r="DD1692" s="100"/>
      <c r="DE1692" s="100"/>
      <c r="DF1692" s="100"/>
      <c r="DG1692" s="100"/>
      <c r="DH1692" s="100"/>
      <c r="DI1692" s="100"/>
      <c r="DJ1692" s="100"/>
      <c r="DK1692" s="100"/>
      <c r="DL1692" s="100"/>
      <c r="DM1692" s="100"/>
      <c r="DN1692" s="100"/>
      <c r="DO1692" s="100"/>
      <c r="DP1692" s="100"/>
      <c r="DQ1692" s="100"/>
      <c r="DR1692" s="100"/>
      <c r="DS1692" s="100"/>
      <c r="DT1692" s="100"/>
      <c r="DU1692" s="100"/>
      <c r="DV1692" s="100"/>
      <c r="DW1692" s="100"/>
      <c r="DX1692" s="100"/>
      <c r="DY1692" s="100"/>
      <c r="DZ1692" s="100"/>
      <c r="EA1692" s="100"/>
      <c r="EB1692" s="100"/>
      <c r="EC1692" s="100"/>
      <c r="ED1692" s="100"/>
      <c r="EE1692" s="100"/>
      <c r="EF1692" s="100"/>
      <c r="EG1692" s="100"/>
      <c r="EH1692" s="100"/>
      <c r="EI1692" s="100"/>
      <c r="EJ1692" s="100"/>
      <c r="EK1692" s="100"/>
      <c r="EL1692" s="100"/>
      <c r="EM1692" s="100"/>
      <c r="EN1692" s="100"/>
      <c r="EO1692" s="100"/>
      <c r="EP1692" s="100"/>
      <c r="EQ1692" s="100"/>
      <c r="ER1692" s="100"/>
      <c r="ES1692" s="100"/>
      <c r="ET1692" s="100"/>
      <c r="EU1692" s="100"/>
      <c r="EV1692" s="100"/>
      <c r="EW1692" s="100"/>
    </row>
    <row r="1693" spans="1:153" ht="15" customHeight="1" x14ac:dyDescent="0.25">
      <c r="A1693" s="33" t="s">
        <v>10150</v>
      </c>
      <c r="B1693" s="34"/>
      <c r="C1693" s="93"/>
      <c r="D1693" s="472"/>
      <c r="E1693" s="35">
        <f t="shared" si="58"/>
        <v>0</v>
      </c>
      <c r="F1693" s="201">
        <v>32608</v>
      </c>
      <c r="G1693" s="417"/>
      <c r="H1693" s="320" t="s">
        <v>10094</v>
      </c>
      <c r="I1693" s="97"/>
      <c r="J1693" s="202">
        <v>240</v>
      </c>
      <c r="K1693" s="39">
        <f t="shared" si="57"/>
        <v>0</v>
      </c>
      <c r="L1693" s="107" t="s">
        <v>10049</v>
      </c>
      <c r="M1693" s="106" t="s">
        <v>10201</v>
      </c>
      <c r="N1693" s="107" t="s">
        <v>10150</v>
      </c>
      <c r="O1693" s="107" t="s">
        <v>2719</v>
      </c>
      <c r="P1693" s="40" t="s">
        <v>95</v>
      </c>
      <c r="Q1693" s="42" t="s">
        <v>39</v>
      </c>
      <c r="R1693" s="42" t="s">
        <v>31</v>
      </c>
      <c r="S1693" s="294" t="s">
        <v>9759</v>
      </c>
      <c r="T1693" s="133">
        <v>2</v>
      </c>
      <c r="U1693" s="133">
        <v>2500</v>
      </c>
      <c r="V1693" s="304" t="s">
        <v>41</v>
      </c>
      <c r="W1693" s="107"/>
      <c r="X1693" s="191" t="s">
        <v>10083</v>
      </c>
      <c r="Y1693" s="99"/>
      <c r="Z1693" s="99"/>
      <c r="AA1693" s="99"/>
      <c r="AB1693" s="99"/>
      <c r="AC1693" s="100"/>
      <c r="AD1693" s="100"/>
      <c r="AE1693" s="100"/>
      <c r="AF1693" s="100"/>
      <c r="AG1693" s="100"/>
      <c r="AH1693" s="100"/>
      <c r="AI1693" s="100"/>
      <c r="AJ1693" s="100"/>
      <c r="AK1693" s="100"/>
      <c r="AL1693" s="100"/>
      <c r="AM1693" s="100"/>
      <c r="AN1693" s="100"/>
      <c r="AO1693" s="100"/>
      <c r="AP1693" s="100"/>
      <c r="AQ1693" s="100"/>
      <c r="AR1693" s="100"/>
      <c r="AS1693" s="100"/>
      <c r="AT1693" s="100"/>
      <c r="AU1693" s="100"/>
      <c r="AV1693" s="100"/>
      <c r="AW1693" s="100"/>
      <c r="AX1693" s="100"/>
      <c r="AY1693" s="100"/>
      <c r="AZ1693" s="100"/>
      <c r="BA1693" s="100"/>
      <c r="BB1693" s="100"/>
      <c r="BC1693" s="100"/>
      <c r="BD1693" s="100"/>
      <c r="BE1693" s="100"/>
      <c r="BF1693" s="100"/>
      <c r="BG1693" s="100"/>
      <c r="BH1693" s="100"/>
      <c r="BI1693" s="100"/>
      <c r="BJ1693" s="100"/>
      <c r="BK1693" s="100"/>
      <c r="BL1693" s="100"/>
      <c r="BM1693" s="100"/>
      <c r="BN1693" s="100"/>
      <c r="BO1693" s="100"/>
      <c r="BP1693" s="100"/>
      <c r="BQ1693" s="100"/>
      <c r="BR1693" s="100"/>
      <c r="BS1693" s="100"/>
      <c r="BT1693" s="100"/>
      <c r="BU1693" s="100"/>
      <c r="BV1693" s="100"/>
      <c r="BW1693" s="100"/>
      <c r="BX1693" s="100"/>
      <c r="BY1693" s="100"/>
      <c r="BZ1693" s="100"/>
      <c r="CA1693" s="100"/>
      <c r="CB1693" s="100"/>
      <c r="CC1693" s="100"/>
      <c r="CD1693" s="100"/>
      <c r="CE1693" s="100"/>
      <c r="CF1693" s="100"/>
      <c r="CG1693" s="100"/>
      <c r="CH1693" s="100"/>
      <c r="CI1693" s="100"/>
      <c r="CJ1693" s="100"/>
      <c r="CK1693" s="100"/>
      <c r="CL1693" s="100"/>
      <c r="CM1693" s="100"/>
      <c r="CN1693" s="100"/>
      <c r="CO1693" s="100"/>
      <c r="CP1693" s="100"/>
      <c r="CQ1693" s="100"/>
      <c r="CR1693" s="100"/>
      <c r="CS1693" s="100"/>
      <c r="CT1693" s="100"/>
      <c r="CU1693" s="100"/>
      <c r="CV1693" s="100"/>
      <c r="CW1693" s="100"/>
      <c r="CX1693" s="100"/>
      <c r="CY1693" s="100"/>
      <c r="CZ1693" s="100"/>
      <c r="DA1693" s="100"/>
      <c r="DB1693" s="100"/>
      <c r="DC1693" s="100"/>
      <c r="DD1693" s="100"/>
      <c r="DE1693" s="100"/>
      <c r="DF1693" s="100"/>
      <c r="DG1693" s="100"/>
      <c r="DH1693" s="100"/>
      <c r="DI1693" s="100"/>
      <c r="DJ1693" s="100"/>
      <c r="DK1693" s="100"/>
      <c r="DL1693" s="100"/>
      <c r="DM1693" s="100"/>
      <c r="DN1693" s="100"/>
      <c r="DO1693" s="100"/>
      <c r="DP1693" s="100"/>
      <c r="DQ1693" s="100"/>
      <c r="DR1693" s="100"/>
      <c r="DS1693" s="100"/>
      <c r="DT1693" s="100"/>
      <c r="DU1693" s="100"/>
      <c r="DV1693" s="100"/>
      <c r="DW1693" s="100"/>
      <c r="DX1693" s="100"/>
      <c r="DY1693" s="100"/>
      <c r="DZ1693" s="100"/>
      <c r="EA1693" s="100"/>
      <c r="EB1693" s="100"/>
      <c r="EC1693" s="100"/>
      <c r="ED1693" s="100"/>
      <c r="EE1693" s="100"/>
      <c r="EF1693" s="100"/>
      <c r="EG1693" s="100"/>
      <c r="EH1693" s="100"/>
      <c r="EI1693" s="100"/>
      <c r="EJ1693" s="100"/>
      <c r="EK1693" s="100"/>
      <c r="EL1693" s="100"/>
      <c r="EM1693" s="100"/>
      <c r="EN1693" s="100"/>
      <c r="EO1693" s="100"/>
      <c r="EP1693" s="100"/>
      <c r="EQ1693" s="100"/>
      <c r="ER1693" s="100"/>
      <c r="ES1693" s="100"/>
      <c r="ET1693" s="100"/>
      <c r="EU1693" s="100"/>
      <c r="EV1693" s="100"/>
      <c r="EW1693" s="100"/>
    </row>
    <row r="1694" spans="1:153" ht="15" customHeight="1" x14ac:dyDescent="0.25">
      <c r="A1694" s="33" t="s">
        <v>10151</v>
      </c>
      <c r="B1694" s="34"/>
      <c r="C1694" s="93"/>
      <c r="D1694" s="472"/>
      <c r="E1694" s="35">
        <f t="shared" si="58"/>
        <v>0</v>
      </c>
      <c r="F1694" s="201">
        <v>32609</v>
      </c>
      <c r="G1694" s="417"/>
      <c r="H1694" s="320" t="s">
        <v>10095</v>
      </c>
      <c r="I1694" s="97"/>
      <c r="J1694" s="202">
        <v>240</v>
      </c>
      <c r="K1694" s="39">
        <f t="shared" si="57"/>
        <v>0</v>
      </c>
      <c r="L1694" s="107" t="s">
        <v>10049</v>
      </c>
      <c r="M1694" s="106" t="s">
        <v>10202</v>
      </c>
      <c r="N1694" s="107" t="s">
        <v>10151</v>
      </c>
      <c r="O1694" s="107" t="s">
        <v>2719</v>
      </c>
      <c r="P1694" s="40" t="s">
        <v>95</v>
      </c>
      <c r="Q1694" s="42" t="s">
        <v>39</v>
      </c>
      <c r="R1694" s="42" t="s">
        <v>31</v>
      </c>
      <c r="S1694" s="294" t="s">
        <v>9759</v>
      </c>
      <c r="T1694" s="133">
        <v>2</v>
      </c>
      <c r="U1694" s="133">
        <v>2500</v>
      </c>
      <c r="V1694" s="304" t="s">
        <v>41</v>
      </c>
      <c r="W1694" s="107"/>
      <c r="X1694" s="191" t="s">
        <v>10083</v>
      </c>
      <c r="Y1694" s="99"/>
      <c r="Z1694" s="99"/>
      <c r="AA1694" s="99"/>
      <c r="AB1694" s="99"/>
      <c r="AC1694" s="100"/>
      <c r="AD1694" s="100"/>
      <c r="AE1694" s="100"/>
      <c r="AF1694" s="100"/>
      <c r="AG1694" s="100"/>
      <c r="AH1694" s="100"/>
      <c r="AI1694" s="100"/>
      <c r="AJ1694" s="100"/>
    </row>
    <row r="1695" spans="1:153" ht="15" customHeight="1" x14ac:dyDescent="0.25">
      <c r="A1695" s="33" t="s">
        <v>10047</v>
      </c>
      <c r="B1695" s="34"/>
      <c r="C1695" s="34"/>
      <c r="D1695" s="472"/>
      <c r="E1695" s="35">
        <f t="shared" si="58"/>
        <v>0</v>
      </c>
      <c r="F1695" s="201">
        <v>32355</v>
      </c>
      <c r="G1695" s="417"/>
      <c r="H1695" s="36" t="s">
        <v>10048</v>
      </c>
      <c r="I1695" s="102"/>
      <c r="J1695" s="202">
        <v>180</v>
      </c>
      <c r="K1695" s="39">
        <f t="shared" si="57"/>
        <v>0</v>
      </c>
      <c r="L1695" s="40" t="s">
        <v>10049</v>
      </c>
      <c r="M1695" s="41" t="s">
        <v>10050</v>
      </c>
      <c r="N1695" s="40" t="s">
        <v>10047</v>
      </c>
      <c r="O1695" s="46" t="s">
        <v>2719</v>
      </c>
      <c r="P1695" s="40" t="s">
        <v>95</v>
      </c>
      <c r="Q1695" s="42" t="s">
        <v>39</v>
      </c>
      <c r="R1695" s="42" t="s">
        <v>31</v>
      </c>
      <c r="S1695" s="304" t="s">
        <v>9759</v>
      </c>
      <c r="T1695" s="304">
        <v>2</v>
      </c>
      <c r="U1695" s="304">
        <v>2500</v>
      </c>
      <c r="V1695" s="304" t="s">
        <v>41</v>
      </c>
      <c r="W1695" s="422"/>
      <c r="X1695" s="43" t="s">
        <v>9955</v>
      </c>
      <c r="Y1695" s="34"/>
      <c r="Z1695" s="34"/>
      <c r="AA1695" s="34"/>
      <c r="AB1695" s="34"/>
      <c r="AC1695" s="34"/>
      <c r="AD1695" s="100"/>
      <c r="AE1695" s="100"/>
      <c r="AF1695" s="210"/>
      <c r="AG1695" s="100"/>
      <c r="AH1695" s="100"/>
      <c r="AI1695" s="100"/>
    </row>
    <row r="1696" spans="1:153" ht="15" customHeight="1" x14ac:dyDescent="0.25">
      <c r="A1696" s="33" t="s">
        <v>10051</v>
      </c>
      <c r="B1696" s="34"/>
      <c r="C1696" s="34"/>
      <c r="D1696" s="472"/>
      <c r="E1696" s="35">
        <f t="shared" si="58"/>
        <v>0</v>
      </c>
      <c r="F1696" s="201">
        <v>32358</v>
      </c>
      <c r="G1696" s="417"/>
      <c r="H1696" s="36" t="s">
        <v>10052</v>
      </c>
      <c r="I1696" s="102"/>
      <c r="J1696" s="202">
        <v>180</v>
      </c>
      <c r="K1696" s="39">
        <f t="shared" si="57"/>
        <v>0</v>
      </c>
      <c r="L1696" s="40" t="s">
        <v>10049</v>
      </c>
      <c r="M1696" s="41" t="s">
        <v>10053</v>
      </c>
      <c r="N1696" s="40" t="s">
        <v>10051</v>
      </c>
      <c r="O1696" s="46" t="s">
        <v>2719</v>
      </c>
      <c r="P1696" s="40" t="s">
        <v>95</v>
      </c>
      <c r="Q1696" s="42" t="s">
        <v>39</v>
      </c>
      <c r="R1696" s="42" t="s">
        <v>31</v>
      </c>
      <c r="S1696" s="304" t="s">
        <v>9759</v>
      </c>
      <c r="T1696" s="304">
        <v>2</v>
      </c>
      <c r="U1696" s="304">
        <v>2500</v>
      </c>
      <c r="V1696" s="304" t="s">
        <v>41</v>
      </c>
      <c r="W1696" s="422"/>
      <c r="X1696" s="43" t="s">
        <v>9955</v>
      </c>
      <c r="Y1696" s="34"/>
      <c r="Z1696" s="34"/>
      <c r="AA1696" s="34"/>
      <c r="AB1696" s="34"/>
      <c r="AC1696" s="34"/>
      <c r="AD1696" s="100"/>
      <c r="AE1696" s="100"/>
      <c r="AF1696" s="210"/>
      <c r="AG1696" s="100"/>
      <c r="AH1696" s="100"/>
      <c r="AI1696" s="100"/>
    </row>
    <row r="1697" spans="1:153" ht="15" customHeight="1" x14ac:dyDescent="0.25">
      <c r="A1697" s="33" t="s">
        <v>3912</v>
      </c>
      <c r="B1697" s="34"/>
      <c r="C1697" s="23"/>
      <c r="D1697" s="472"/>
      <c r="E1697" s="35">
        <f t="shared" si="58"/>
        <v>0</v>
      </c>
      <c r="F1697" s="201">
        <v>3321</v>
      </c>
      <c r="G1697" s="417"/>
      <c r="H1697" s="36" t="s">
        <v>3913</v>
      </c>
      <c r="I1697" s="38"/>
      <c r="J1697" s="202">
        <v>17.309999999999999</v>
      </c>
      <c r="K1697" s="39">
        <f t="shared" si="57"/>
        <v>0</v>
      </c>
      <c r="L1697" s="40" t="s">
        <v>3914</v>
      </c>
      <c r="M1697" s="41" t="s">
        <v>3915</v>
      </c>
      <c r="N1697" s="40" t="s">
        <v>3912</v>
      </c>
      <c r="O1697" s="46" t="s">
        <v>37</v>
      </c>
      <c r="P1697" s="40" t="s">
        <v>116</v>
      </c>
      <c r="Q1697" s="42" t="s">
        <v>39</v>
      </c>
      <c r="R1697" s="42" t="s">
        <v>31</v>
      </c>
      <c r="S1697" s="304" t="s">
        <v>60</v>
      </c>
      <c r="T1697" s="304">
        <v>4</v>
      </c>
      <c r="U1697" s="304">
        <v>2500</v>
      </c>
      <c r="V1697" s="304" t="s">
        <v>41</v>
      </c>
      <c r="W1697" s="422"/>
      <c r="X1697" s="43">
        <v>41839</v>
      </c>
      <c r="Y1697" s="34"/>
      <c r="Z1697" s="34"/>
      <c r="AA1697" s="34"/>
      <c r="AB1697" s="34"/>
      <c r="AC1697" s="34"/>
      <c r="AD1697" s="100"/>
      <c r="AF1697" s="210"/>
    </row>
    <row r="1698" spans="1:153" ht="15" customHeight="1" x14ac:dyDescent="0.25">
      <c r="A1698" s="33" t="s">
        <v>2017</v>
      </c>
      <c r="B1698" s="34"/>
      <c r="C1698" s="34"/>
      <c r="D1698" s="472"/>
      <c r="E1698" s="35">
        <f t="shared" si="58"/>
        <v>0</v>
      </c>
      <c r="F1698" s="201">
        <v>7942</v>
      </c>
      <c r="G1698" s="417"/>
      <c r="H1698" s="36" t="s">
        <v>2018</v>
      </c>
      <c r="I1698" s="38"/>
      <c r="J1698" s="202">
        <v>42.15</v>
      </c>
      <c r="K1698" s="39">
        <f t="shared" ref="K1698:K1761" si="59">I1698*J1698</f>
        <v>0</v>
      </c>
      <c r="L1698" s="40" t="s">
        <v>2019</v>
      </c>
      <c r="M1698" s="41" t="s">
        <v>2020</v>
      </c>
      <c r="N1698" s="40" t="s">
        <v>2017</v>
      </c>
      <c r="O1698" s="46" t="s">
        <v>56</v>
      </c>
      <c r="P1698" s="40" t="s">
        <v>756</v>
      </c>
      <c r="Q1698" s="42" t="s">
        <v>757</v>
      </c>
      <c r="R1698" s="42" t="s">
        <v>31</v>
      </c>
      <c r="S1698" s="304" t="s">
        <v>131</v>
      </c>
      <c r="T1698" s="304">
        <v>10</v>
      </c>
      <c r="U1698" s="304">
        <v>2500</v>
      </c>
      <c r="V1698" s="304" t="s">
        <v>41</v>
      </c>
      <c r="W1698" s="422"/>
      <c r="X1698" s="43" t="s">
        <v>33</v>
      </c>
      <c r="Y1698" s="34"/>
      <c r="Z1698" s="34"/>
      <c r="AA1698" s="34"/>
      <c r="AB1698" s="34"/>
      <c r="AC1698" s="34"/>
      <c r="AD1698" s="100"/>
      <c r="AF1698" s="210"/>
      <c r="AH1698" s="100"/>
      <c r="AI1698" s="100"/>
      <c r="AJ1698" s="100"/>
      <c r="EU1698" s="100"/>
      <c r="EV1698" s="100"/>
    </row>
    <row r="1699" spans="1:153" ht="15" customHeight="1" x14ac:dyDescent="0.25">
      <c r="A1699" s="33" t="s">
        <v>1307</v>
      </c>
      <c r="B1699" s="34"/>
      <c r="C1699" s="23"/>
      <c r="D1699" s="472"/>
      <c r="E1699" s="35">
        <f t="shared" si="58"/>
        <v>0</v>
      </c>
      <c r="F1699" s="201">
        <v>6370</v>
      </c>
      <c r="G1699" s="417"/>
      <c r="H1699" s="36" t="s">
        <v>1308</v>
      </c>
      <c r="I1699" s="38"/>
      <c r="J1699" s="202">
        <v>179.16</v>
      </c>
      <c r="K1699" s="39">
        <f t="shared" si="59"/>
        <v>0</v>
      </c>
      <c r="L1699" s="40" t="s">
        <v>788</v>
      </c>
      <c r="M1699" s="41" t="s">
        <v>1309</v>
      </c>
      <c r="N1699" s="40" t="s">
        <v>1307</v>
      </c>
      <c r="O1699" s="46" t="s">
        <v>1232</v>
      </c>
      <c r="P1699" s="40" t="s">
        <v>38</v>
      </c>
      <c r="Q1699" s="42" t="s">
        <v>39</v>
      </c>
      <c r="R1699" s="42" t="s">
        <v>31</v>
      </c>
      <c r="S1699" s="304" t="s">
        <v>41</v>
      </c>
      <c r="T1699" s="304">
        <v>13</v>
      </c>
      <c r="U1699" s="304">
        <v>500</v>
      </c>
      <c r="V1699" s="304" t="s">
        <v>41</v>
      </c>
      <c r="W1699" s="422"/>
      <c r="X1699" s="43"/>
      <c r="Y1699" s="34"/>
      <c r="Z1699" s="34"/>
      <c r="AA1699" s="34"/>
      <c r="AB1699" s="34"/>
      <c r="AC1699" s="34"/>
      <c r="AD1699" s="100"/>
      <c r="AF1699" s="210"/>
    </row>
    <row r="1700" spans="1:153" ht="15" customHeight="1" x14ac:dyDescent="0.25">
      <c r="A1700" s="33" t="s">
        <v>1310</v>
      </c>
      <c r="B1700" s="34"/>
      <c r="C1700" s="23"/>
      <c r="D1700" s="472"/>
      <c r="E1700" s="35">
        <f t="shared" si="58"/>
        <v>0</v>
      </c>
      <c r="F1700" s="201">
        <v>5816</v>
      </c>
      <c r="G1700" s="417"/>
      <c r="H1700" s="36" t="s">
        <v>1311</v>
      </c>
      <c r="I1700" s="38"/>
      <c r="J1700" s="202">
        <v>298.61</v>
      </c>
      <c r="K1700" s="39">
        <f t="shared" si="59"/>
        <v>0</v>
      </c>
      <c r="L1700" s="40" t="s">
        <v>788</v>
      </c>
      <c r="M1700" s="41" t="s">
        <v>1312</v>
      </c>
      <c r="N1700" s="40" t="s">
        <v>1310</v>
      </c>
      <c r="O1700" s="46" t="s">
        <v>1232</v>
      </c>
      <c r="P1700" s="40" t="s">
        <v>38</v>
      </c>
      <c r="Q1700" s="42" t="s">
        <v>39</v>
      </c>
      <c r="R1700" s="42" t="s">
        <v>31</v>
      </c>
      <c r="S1700" s="304" t="s">
        <v>41</v>
      </c>
      <c r="T1700" s="304">
        <v>13</v>
      </c>
      <c r="U1700" s="304">
        <v>2500</v>
      </c>
      <c r="V1700" s="304" t="s">
        <v>41</v>
      </c>
      <c r="W1700" s="422"/>
      <c r="X1700" s="43"/>
      <c r="Y1700" s="34"/>
      <c r="Z1700" s="34"/>
      <c r="AA1700" s="34"/>
      <c r="AB1700" s="34"/>
      <c r="AC1700" s="34"/>
      <c r="AD1700" s="100"/>
      <c r="AF1700" s="210"/>
    </row>
    <row r="1701" spans="1:153" ht="15" customHeight="1" x14ac:dyDescent="0.25">
      <c r="A1701" s="33" t="s">
        <v>1313</v>
      </c>
      <c r="B1701" s="34"/>
      <c r="C1701" s="23"/>
      <c r="D1701" s="472"/>
      <c r="E1701" s="35">
        <f t="shared" si="58"/>
        <v>0</v>
      </c>
      <c r="F1701" s="201">
        <v>6564</v>
      </c>
      <c r="G1701" s="417"/>
      <c r="H1701" s="37" t="s">
        <v>1314</v>
      </c>
      <c r="I1701" s="38"/>
      <c r="J1701" s="202">
        <v>298.61</v>
      </c>
      <c r="K1701" s="39">
        <f t="shared" si="59"/>
        <v>0</v>
      </c>
      <c r="L1701" s="46" t="s">
        <v>788</v>
      </c>
      <c r="M1701" s="45" t="s">
        <v>1315</v>
      </c>
      <c r="N1701" s="46" t="s">
        <v>1313</v>
      </c>
      <c r="O1701" s="46" t="s">
        <v>1232</v>
      </c>
      <c r="P1701" s="46" t="s">
        <v>38</v>
      </c>
      <c r="Q1701" s="47" t="s">
        <v>39</v>
      </c>
      <c r="R1701" s="47" t="s">
        <v>31</v>
      </c>
      <c r="S1701" s="139" t="s">
        <v>41</v>
      </c>
      <c r="T1701" s="139">
        <v>13</v>
      </c>
      <c r="U1701" s="139">
        <v>2500</v>
      </c>
      <c r="V1701" s="139" t="s">
        <v>41</v>
      </c>
      <c r="W1701" s="427"/>
      <c r="X1701" s="155">
        <v>42272</v>
      </c>
      <c r="Y1701" s="32"/>
      <c r="Z1701" s="32"/>
      <c r="AA1701" s="32"/>
      <c r="AB1701" s="32"/>
      <c r="AC1701" s="32"/>
      <c r="AD1701" s="100"/>
      <c r="AF1701" s="210"/>
    </row>
    <row r="1702" spans="1:153" ht="15" customHeight="1" x14ac:dyDescent="0.25">
      <c r="A1702" s="33" t="s">
        <v>9873</v>
      </c>
      <c r="B1702" s="34"/>
      <c r="C1702" s="34"/>
      <c r="D1702" s="472"/>
      <c r="E1702" s="35">
        <f t="shared" si="58"/>
        <v>0</v>
      </c>
      <c r="F1702" s="201">
        <v>4505</v>
      </c>
      <c r="G1702" s="417"/>
      <c r="H1702" s="36" t="s">
        <v>11451</v>
      </c>
      <c r="I1702" s="102"/>
      <c r="J1702" s="202">
        <v>25.75</v>
      </c>
      <c r="K1702" s="39">
        <f t="shared" si="59"/>
        <v>0</v>
      </c>
      <c r="L1702" s="40" t="s">
        <v>419</v>
      </c>
      <c r="M1702" s="41" t="s">
        <v>9875</v>
      </c>
      <c r="N1702" s="40" t="s">
        <v>9873</v>
      </c>
      <c r="O1702" s="46" t="s">
        <v>2278</v>
      </c>
      <c r="P1702" s="40" t="s">
        <v>146</v>
      </c>
      <c r="Q1702" s="42" t="s">
        <v>39</v>
      </c>
      <c r="R1702" s="42" t="s">
        <v>31</v>
      </c>
      <c r="S1702" s="304" t="s">
        <v>9121</v>
      </c>
      <c r="T1702" s="304">
        <v>2</v>
      </c>
      <c r="U1702" s="304">
        <v>2500</v>
      </c>
      <c r="V1702" s="304" t="s">
        <v>41</v>
      </c>
      <c r="W1702" s="422"/>
      <c r="X1702" s="191" t="s">
        <v>9874</v>
      </c>
      <c r="Y1702" s="34"/>
      <c r="Z1702" s="34"/>
      <c r="AA1702" s="34"/>
      <c r="AB1702" s="34"/>
      <c r="AC1702" s="34"/>
      <c r="AD1702" s="100"/>
      <c r="AE1702" s="100"/>
      <c r="AF1702" s="210"/>
      <c r="AG1702" s="100"/>
      <c r="AJ1702" s="100"/>
      <c r="EU1702" s="140"/>
      <c r="EV1702" s="140"/>
    </row>
    <row r="1703" spans="1:153" ht="15" customHeight="1" x14ac:dyDescent="0.25">
      <c r="A1703" s="33" t="s">
        <v>4289</v>
      </c>
      <c r="B1703" s="34"/>
      <c r="C1703" s="23"/>
      <c r="D1703" s="472"/>
      <c r="E1703" s="35">
        <f t="shared" si="58"/>
        <v>0</v>
      </c>
      <c r="F1703" s="201">
        <v>2722</v>
      </c>
      <c r="G1703" s="417"/>
      <c r="H1703" s="36" t="s">
        <v>4290</v>
      </c>
      <c r="I1703" s="38"/>
      <c r="J1703" s="202">
        <v>65.63</v>
      </c>
      <c r="K1703" s="39">
        <f t="shared" si="59"/>
        <v>0</v>
      </c>
      <c r="L1703" s="40" t="s">
        <v>2012</v>
      </c>
      <c r="M1703" s="41" t="s">
        <v>4291</v>
      </c>
      <c r="N1703" s="40" t="s">
        <v>4289</v>
      </c>
      <c r="O1703" s="46" t="s">
        <v>65</v>
      </c>
      <c r="P1703" s="40" t="s">
        <v>960</v>
      </c>
      <c r="Q1703" s="42" t="s">
        <v>39</v>
      </c>
      <c r="R1703" s="42" t="s">
        <v>31</v>
      </c>
      <c r="S1703" s="304" t="s">
        <v>41</v>
      </c>
      <c r="T1703" s="304">
        <v>12</v>
      </c>
      <c r="U1703" s="304">
        <v>2500</v>
      </c>
      <c r="V1703" s="304" t="s">
        <v>41</v>
      </c>
      <c r="W1703" s="422"/>
      <c r="X1703" s="43">
        <v>41689</v>
      </c>
      <c r="Y1703" s="34"/>
      <c r="Z1703" s="34"/>
      <c r="AA1703" s="34"/>
      <c r="AB1703" s="34"/>
      <c r="AC1703" s="34"/>
      <c r="AD1703" s="100"/>
      <c r="AF1703" s="210"/>
      <c r="AJ1703" s="100"/>
    </row>
    <row r="1704" spans="1:153" ht="15" customHeight="1" x14ac:dyDescent="0.25">
      <c r="A1704" s="33" t="s">
        <v>2956</v>
      </c>
      <c r="B1704" s="34"/>
      <c r="C1704" s="23"/>
      <c r="D1704" s="472"/>
      <c r="E1704" s="35">
        <f t="shared" si="58"/>
        <v>0</v>
      </c>
      <c r="F1704" s="201">
        <v>1937</v>
      </c>
      <c r="G1704" s="417"/>
      <c r="H1704" s="36" t="s">
        <v>2957</v>
      </c>
      <c r="I1704" s="38"/>
      <c r="J1704" s="202">
        <v>13.13</v>
      </c>
      <c r="K1704" s="39">
        <f t="shared" si="59"/>
        <v>0</v>
      </c>
      <c r="L1704" s="40" t="s">
        <v>2012</v>
      </c>
      <c r="M1704" s="41" t="s">
        <v>2958</v>
      </c>
      <c r="N1704" s="40" t="s">
        <v>2956</v>
      </c>
      <c r="O1704" s="46" t="s">
        <v>2719</v>
      </c>
      <c r="P1704" s="40" t="s">
        <v>960</v>
      </c>
      <c r="Q1704" s="42" t="s">
        <v>39</v>
      </c>
      <c r="R1704" s="42" t="s">
        <v>31</v>
      </c>
      <c r="S1704" s="304" t="s">
        <v>9536</v>
      </c>
      <c r="T1704" s="304">
        <v>1</v>
      </c>
      <c r="U1704" s="304">
        <v>2500</v>
      </c>
      <c r="V1704" s="304" t="str">
        <f>IF(S1704="Weekly","Weekly",IF(S1704="Biweekly","Weekly","Monthly"))</f>
        <v>Monthly</v>
      </c>
      <c r="W1704" s="422"/>
      <c r="X1704" s="43">
        <v>41689</v>
      </c>
      <c r="Y1704" s="34"/>
      <c r="Z1704" s="34"/>
      <c r="AA1704" s="34"/>
      <c r="AB1704" s="34"/>
      <c r="AC1704" s="34"/>
      <c r="AD1704" s="100"/>
      <c r="AF1704" s="210"/>
      <c r="AJ1704" s="100"/>
      <c r="AK1704" s="140"/>
      <c r="AL1704" s="140"/>
      <c r="AM1704" s="140"/>
      <c r="AN1704" s="140"/>
      <c r="AO1704" s="140"/>
      <c r="AP1704" s="140"/>
      <c r="AQ1704" s="140"/>
      <c r="AR1704" s="140"/>
      <c r="AS1704" s="140"/>
      <c r="AT1704" s="140"/>
      <c r="AU1704" s="140"/>
      <c r="AV1704" s="140"/>
      <c r="AW1704" s="140"/>
      <c r="AX1704" s="140"/>
      <c r="AY1704" s="140"/>
      <c r="AZ1704" s="140"/>
      <c r="BA1704" s="140"/>
      <c r="BB1704" s="140"/>
      <c r="BC1704" s="140"/>
      <c r="BD1704" s="140"/>
      <c r="BE1704" s="140"/>
      <c r="BF1704" s="140"/>
      <c r="BG1704" s="140"/>
      <c r="BH1704" s="140"/>
      <c r="BI1704" s="140"/>
      <c r="BJ1704" s="140"/>
      <c r="BK1704" s="140"/>
      <c r="BL1704" s="140"/>
      <c r="BM1704" s="140"/>
      <c r="BN1704" s="140"/>
      <c r="BO1704" s="140"/>
      <c r="BP1704" s="140"/>
      <c r="BQ1704" s="140"/>
      <c r="BR1704" s="140"/>
      <c r="BS1704" s="140"/>
      <c r="BT1704" s="140"/>
      <c r="BU1704" s="140"/>
      <c r="BV1704" s="140"/>
      <c r="BW1704" s="140"/>
      <c r="BX1704" s="140"/>
      <c r="BY1704" s="140"/>
      <c r="BZ1704" s="140"/>
      <c r="CA1704" s="140"/>
      <c r="CB1704" s="140"/>
      <c r="CC1704" s="140"/>
      <c r="CD1704" s="140"/>
      <c r="CE1704" s="140"/>
      <c r="CF1704" s="140"/>
      <c r="CG1704" s="140"/>
      <c r="CH1704" s="140"/>
      <c r="CI1704" s="140"/>
      <c r="CJ1704" s="140"/>
      <c r="CK1704" s="140"/>
      <c r="CL1704" s="140"/>
      <c r="CM1704" s="140"/>
      <c r="CN1704" s="140"/>
      <c r="CO1704" s="140"/>
      <c r="CP1704" s="140"/>
      <c r="CQ1704" s="140"/>
      <c r="CR1704" s="140"/>
      <c r="CS1704" s="140"/>
      <c r="CT1704" s="140"/>
      <c r="CU1704" s="140"/>
      <c r="CV1704" s="140"/>
      <c r="CW1704" s="140"/>
      <c r="CX1704" s="140"/>
      <c r="CY1704" s="140"/>
      <c r="CZ1704" s="140"/>
      <c r="DA1704" s="140"/>
      <c r="DB1704" s="140"/>
      <c r="DC1704" s="140"/>
      <c r="DD1704" s="140"/>
      <c r="DE1704" s="140"/>
      <c r="DF1704" s="140"/>
      <c r="DG1704" s="140"/>
      <c r="DH1704" s="140"/>
      <c r="DI1704" s="140"/>
      <c r="DJ1704" s="140"/>
      <c r="DK1704" s="140"/>
      <c r="DL1704" s="140"/>
      <c r="DM1704" s="140"/>
      <c r="DN1704" s="140"/>
      <c r="DO1704" s="140"/>
      <c r="DP1704" s="140"/>
      <c r="DQ1704" s="140"/>
      <c r="DR1704" s="140"/>
      <c r="DS1704" s="140"/>
      <c r="DT1704" s="140"/>
      <c r="DU1704" s="140"/>
      <c r="DV1704" s="140"/>
      <c r="DW1704" s="140"/>
      <c r="DX1704" s="140"/>
      <c r="DY1704" s="140"/>
      <c r="DZ1704" s="140"/>
      <c r="EA1704" s="140"/>
      <c r="EB1704" s="140"/>
      <c r="EC1704" s="140"/>
      <c r="ED1704" s="140"/>
      <c r="EE1704" s="140"/>
      <c r="EF1704" s="140"/>
      <c r="EG1704" s="140"/>
      <c r="EH1704" s="140"/>
      <c r="EI1704" s="140"/>
      <c r="EJ1704" s="140"/>
      <c r="EK1704" s="140"/>
      <c r="EL1704" s="140"/>
      <c r="EM1704" s="140"/>
      <c r="EN1704" s="140"/>
      <c r="EO1704" s="140"/>
      <c r="EP1704" s="140"/>
      <c r="EQ1704" s="140"/>
      <c r="ER1704" s="140"/>
      <c r="ES1704" s="140"/>
      <c r="ET1704" s="140"/>
      <c r="EW1704" s="140"/>
    </row>
    <row r="1705" spans="1:153" ht="15" customHeight="1" x14ac:dyDescent="0.25">
      <c r="A1705" s="33" t="s">
        <v>2651</v>
      </c>
      <c r="B1705" s="34"/>
      <c r="C1705" s="23"/>
      <c r="D1705" s="472"/>
      <c r="E1705" s="35">
        <f t="shared" si="58"/>
        <v>0</v>
      </c>
      <c r="F1705" s="201">
        <v>1938</v>
      </c>
      <c r="G1705" s="417"/>
      <c r="H1705" s="36" t="s">
        <v>2652</v>
      </c>
      <c r="I1705" s="38"/>
      <c r="J1705" s="202">
        <v>37.18</v>
      </c>
      <c r="K1705" s="39">
        <f t="shared" si="59"/>
        <v>0</v>
      </c>
      <c r="L1705" s="40" t="s">
        <v>2012</v>
      </c>
      <c r="M1705" s="41" t="s">
        <v>2653</v>
      </c>
      <c r="N1705" s="40" t="s">
        <v>2651</v>
      </c>
      <c r="O1705" s="46" t="s">
        <v>2278</v>
      </c>
      <c r="P1705" s="40" t="s">
        <v>960</v>
      </c>
      <c r="Q1705" s="42" t="s">
        <v>39</v>
      </c>
      <c r="R1705" s="42" t="s">
        <v>31</v>
      </c>
      <c r="S1705" s="304" t="s">
        <v>46</v>
      </c>
      <c r="T1705" s="304">
        <v>6</v>
      </c>
      <c r="U1705" s="304">
        <v>2500</v>
      </c>
      <c r="V1705" s="304" t="s">
        <v>41</v>
      </c>
      <c r="W1705" s="422"/>
      <c r="X1705" s="43">
        <v>41689</v>
      </c>
      <c r="Y1705" s="34"/>
      <c r="Z1705" s="34"/>
      <c r="AA1705" s="34"/>
      <c r="AB1705" s="34"/>
      <c r="AC1705" s="34"/>
      <c r="AD1705" s="100"/>
      <c r="AF1705" s="210"/>
      <c r="AJ1705" s="100"/>
      <c r="AK1705" s="140"/>
      <c r="AL1705" s="140"/>
      <c r="AM1705" s="140"/>
      <c r="AN1705" s="140"/>
      <c r="AO1705" s="140"/>
      <c r="AP1705" s="140"/>
      <c r="AQ1705" s="140"/>
      <c r="AR1705" s="140"/>
      <c r="AS1705" s="140"/>
      <c r="AT1705" s="140"/>
      <c r="AU1705" s="140"/>
      <c r="AV1705" s="140"/>
      <c r="AW1705" s="140"/>
      <c r="AX1705" s="140"/>
      <c r="AY1705" s="140"/>
      <c r="AZ1705" s="140"/>
      <c r="BA1705" s="140"/>
      <c r="BB1705" s="140"/>
      <c r="BC1705" s="140"/>
      <c r="BD1705" s="140"/>
      <c r="BE1705" s="140"/>
      <c r="BF1705" s="140"/>
      <c r="BG1705" s="140"/>
      <c r="BH1705" s="140"/>
      <c r="BI1705" s="140"/>
      <c r="BJ1705" s="140"/>
      <c r="BK1705" s="140"/>
      <c r="BL1705" s="140"/>
      <c r="BM1705" s="140"/>
      <c r="BN1705" s="140"/>
      <c r="BO1705" s="140"/>
      <c r="BP1705" s="140"/>
      <c r="BQ1705" s="140"/>
      <c r="BR1705" s="140"/>
      <c r="BS1705" s="140"/>
      <c r="BT1705" s="140"/>
      <c r="BU1705" s="140"/>
      <c r="BV1705" s="140"/>
      <c r="BW1705" s="140"/>
      <c r="BX1705" s="140"/>
      <c r="BY1705" s="140"/>
      <c r="BZ1705" s="140"/>
      <c r="CA1705" s="140"/>
      <c r="CB1705" s="140"/>
      <c r="CC1705" s="140"/>
      <c r="CD1705" s="140"/>
      <c r="CE1705" s="140"/>
      <c r="CF1705" s="140"/>
      <c r="CG1705" s="140"/>
      <c r="CH1705" s="140"/>
      <c r="CI1705" s="140"/>
      <c r="CJ1705" s="140"/>
      <c r="CK1705" s="140"/>
      <c r="CL1705" s="140"/>
      <c r="CM1705" s="140"/>
      <c r="CN1705" s="140"/>
      <c r="CO1705" s="140"/>
      <c r="CP1705" s="140"/>
      <c r="CQ1705" s="140"/>
      <c r="CR1705" s="140"/>
      <c r="CS1705" s="140"/>
      <c r="CT1705" s="140"/>
      <c r="CU1705" s="140"/>
      <c r="CV1705" s="140"/>
      <c r="CW1705" s="140"/>
      <c r="CX1705" s="140"/>
      <c r="CY1705" s="140"/>
      <c r="CZ1705" s="140"/>
      <c r="DA1705" s="140"/>
      <c r="DB1705" s="140"/>
      <c r="DC1705" s="140"/>
      <c r="DD1705" s="140"/>
      <c r="DE1705" s="140"/>
      <c r="DF1705" s="140"/>
      <c r="DG1705" s="140"/>
      <c r="DH1705" s="140"/>
      <c r="DI1705" s="140"/>
      <c r="DJ1705" s="140"/>
      <c r="DK1705" s="140"/>
      <c r="DL1705" s="140"/>
      <c r="DM1705" s="140"/>
      <c r="DN1705" s="140"/>
      <c r="DO1705" s="140"/>
      <c r="DP1705" s="140"/>
      <c r="DQ1705" s="140"/>
      <c r="DR1705" s="140"/>
      <c r="DS1705" s="140"/>
      <c r="DT1705" s="140"/>
      <c r="DU1705" s="140"/>
      <c r="DV1705" s="140"/>
      <c r="DW1705" s="140"/>
      <c r="DX1705" s="140"/>
      <c r="DY1705" s="140"/>
      <c r="DZ1705" s="140"/>
      <c r="EA1705" s="140"/>
      <c r="EB1705" s="140"/>
      <c r="EC1705" s="140"/>
      <c r="ED1705" s="140"/>
      <c r="EE1705" s="140"/>
      <c r="EF1705" s="140"/>
      <c r="EG1705" s="140"/>
      <c r="EH1705" s="140"/>
      <c r="EI1705" s="140"/>
      <c r="EJ1705" s="140"/>
      <c r="EK1705" s="140"/>
      <c r="EL1705" s="140"/>
      <c r="EM1705" s="140"/>
      <c r="EN1705" s="140"/>
      <c r="EO1705" s="140"/>
      <c r="EP1705" s="140"/>
      <c r="EQ1705" s="140"/>
      <c r="ER1705" s="140"/>
      <c r="ES1705" s="140"/>
      <c r="ET1705" s="140"/>
      <c r="EW1705" s="140"/>
    </row>
    <row r="1706" spans="1:153" ht="15" customHeight="1" x14ac:dyDescent="0.25">
      <c r="A1706" s="33" t="s">
        <v>2959</v>
      </c>
      <c r="B1706" s="34"/>
      <c r="C1706" s="23"/>
      <c r="D1706" s="472"/>
      <c r="E1706" s="35">
        <f t="shared" si="58"/>
        <v>0</v>
      </c>
      <c r="F1706" s="201">
        <v>2723</v>
      </c>
      <c r="G1706" s="417"/>
      <c r="H1706" s="36" t="s">
        <v>2960</v>
      </c>
      <c r="I1706" s="38"/>
      <c r="J1706" s="202">
        <v>8.73</v>
      </c>
      <c r="K1706" s="39">
        <f t="shared" si="59"/>
        <v>0</v>
      </c>
      <c r="L1706" s="40" t="s">
        <v>2012</v>
      </c>
      <c r="M1706" s="41" t="s">
        <v>2961</v>
      </c>
      <c r="N1706" s="40" t="s">
        <v>2959</v>
      </c>
      <c r="O1706" s="46" t="s">
        <v>2719</v>
      </c>
      <c r="P1706" s="40" t="s">
        <v>960</v>
      </c>
      <c r="Q1706" s="42" t="s">
        <v>39</v>
      </c>
      <c r="R1706" s="42" t="s">
        <v>31</v>
      </c>
      <c r="S1706" s="304" t="s">
        <v>9536</v>
      </c>
      <c r="T1706" s="304">
        <v>1</v>
      </c>
      <c r="U1706" s="304">
        <v>2500</v>
      </c>
      <c r="V1706" s="304" t="str">
        <f>IF(S1706="Weekly","Weekly",IF(S1706="Biweekly","Weekly","Monthly"))</f>
        <v>Monthly</v>
      </c>
      <c r="W1706" s="422"/>
      <c r="X1706" s="43">
        <v>41689</v>
      </c>
      <c r="Y1706" s="34"/>
      <c r="Z1706" s="34"/>
      <c r="AA1706" s="34"/>
      <c r="AB1706" s="34"/>
      <c r="AC1706" s="34"/>
      <c r="AD1706" s="100"/>
      <c r="AF1706" s="210"/>
      <c r="AJ1706" s="100"/>
    </row>
    <row r="1707" spans="1:153" ht="15" customHeight="1" x14ac:dyDescent="0.25">
      <c r="A1707" s="33" t="s">
        <v>2021</v>
      </c>
      <c r="B1707" s="34"/>
      <c r="C1707" s="23"/>
      <c r="D1707" s="472"/>
      <c r="E1707" s="35">
        <f t="shared" si="58"/>
        <v>0</v>
      </c>
      <c r="F1707" s="201">
        <v>3566</v>
      </c>
      <c r="G1707" s="417"/>
      <c r="H1707" s="36" t="s">
        <v>2022</v>
      </c>
      <c r="I1707" s="38"/>
      <c r="J1707" s="202">
        <v>19.7</v>
      </c>
      <c r="K1707" s="39">
        <f t="shared" si="59"/>
        <v>0</v>
      </c>
      <c r="L1707" s="40" t="s">
        <v>2012</v>
      </c>
      <c r="M1707" s="41" t="s">
        <v>2023</v>
      </c>
      <c r="N1707" s="40" t="s">
        <v>2021</v>
      </c>
      <c r="O1707" s="46" t="s">
        <v>56</v>
      </c>
      <c r="P1707" s="40" t="s">
        <v>960</v>
      </c>
      <c r="Q1707" s="42" t="s">
        <v>39</v>
      </c>
      <c r="R1707" s="42" t="s">
        <v>31</v>
      </c>
      <c r="S1707" s="304" t="s">
        <v>9536</v>
      </c>
      <c r="T1707" s="304">
        <v>1</v>
      </c>
      <c r="U1707" s="304">
        <v>2500</v>
      </c>
      <c r="V1707" s="304" t="str">
        <f>IF(S1707="Weekly","Weekly",IF(S1707="Biweekly","Weekly","Monthly"))</f>
        <v>Monthly</v>
      </c>
      <c r="W1707" s="422"/>
      <c r="X1707" s="43">
        <v>41689</v>
      </c>
      <c r="Y1707" s="34"/>
      <c r="Z1707" s="34"/>
      <c r="AA1707" s="34"/>
      <c r="AB1707" s="34"/>
      <c r="AC1707" s="34"/>
      <c r="AD1707" s="100"/>
      <c r="AF1707" s="210"/>
      <c r="AJ1707" s="100"/>
      <c r="AK1707" s="140"/>
      <c r="AL1707" s="140"/>
      <c r="AM1707" s="140"/>
      <c r="AN1707" s="140"/>
      <c r="AO1707" s="140"/>
      <c r="AP1707" s="140"/>
      <c r="AQ1707" s="140"/>
      <c r="AR1707" s="140"/>
      <c r="AS1707" s="140"/>
      <c r="AT1707" s="140"/>
      <c r="AU1707" s="140"/>
      <c r="AV1707" s="140"/>
      <c r="AW1707" s="140"/>
      <c r="AX1707" s="140"/>
      <c r="AY1707" s="140"/>
      <c r="AZ1707" s="140"/>
      <c r="BA1707" s="140"/>
      <c r="BB1707" s="140"/>
      <c r="BC1707" s="140"/>
      <c r="BD1707" s="140"/>
      <c r="BE1707" s="140"/>
      <c r="BF1707" s="140"/>
      <c r="BG1707" s="140"/>
      <c r="BH1707" s="140"/>
      <c r="BI1707" s="140"/>
      <c r="BJ1707" s="140"/>
      <c r="BK1707" s="140"/>
      <c r="BL1707" s="140"/>
      <c r="BM1707" s="140"/>
      <c r="BN1707" s="140"/>
      <c r="BO1707" s="140"/>
      <c r="BP1707" s="140"/>
      <c r="BQ1707" s="140"/>
      <c r="BR1707" s="140"/>
      <c r="BS1707" s="140"/>
      <c r="BT1707" s="140"/>
      <c r="BU1707" s="140"/>
      <c r="BV1707" s="140"/>
      <c r="BW1707" s="140"/>
      <c r="BX1707" s="140"/>
      <c r="BY1707" s="140"/>
      <c r="BZ1707" s="140"/>
      <c r="CA1707" s="140"/>
      <c r="CB1707" s="140"/>
      <c r="CC1707" s="140"/>
      <c r="CD1707" s="140"/>
      <c r="CE1707" s="140"/>
      <c r="CF1707" s="140"/>
      <c r="CG1707" s="140"/>
      <c r="CH1707" s="140"/>
      <c r="CI1707" s="140"/>
      <c r="CJ1707" s="140"/>
      <c r="CK1707" s="140"/>
      <c r="CL1707" s="140"/>
      <c r="CM1707" s="140"/>
      <c r="CN1707" s="140"/>
      <c r="CO1707" s="140"/>
      <c r="CP1707" s="140"/>
      <c r="CQ1707" s="140"/>
      <c r="CR1707" s="140"/>
      <c r="CS1707" s="140"/>
      <c r="CT1707" s="140"/>
      <c r="CU1707" s="140"/>
      <c r="CV1707" s="140"/>
      <c r="CW1707" s="140"/>
      <c r="CX1707" s="140"/>
      <c r="CY1707" s="140"/>
      <c r="CZ1707" s="140"/>
      <c r="DA1707" s="140"/>
      <c r="DB1707" s="140"/>
      <c r="DC1707" s="140"/>
      <c r="DD1707" s="140"/>
      <c r="DE1707" s="140"/>
      <c r="DF1707" s="140"/>
      <c r="DG1707" s="140"/>
      <c r="DH1707" s="140"/>
      <c r="DI1707" s="140"/>
      <c r="DJ1707" s="140"/>
      <c r="DK1707" s="140"/>
      <c r="DL1707" s="140"/>
      <c r="DM1707" s="140"/>
      <c r="DN1707" s="140"/>
      <c r="DO1707" s="140"/>
      <c r="DP1707" s="140"/>
      <c r="DQ1707" s="140"/>
      <c r="DR1707" s="140"/>
      <c r="DS1707" s="140"/>
      <c r="DT1707" s="140"/>
      <c r="DU1707" s="140"/>
      <c r="DV1707" s="140"/>
      <c r="DW1707" s="140"/>
      <c r="DX1707" s="140"/>
      <c r="DY1707" s="140"/>
      <c r="DZ1707" s="140"/>
      <c r="EA1707" s="140"/>
      <c r="EB1707" s="140"/>
      <c r="EC1707" s="140"/>
      <c r="ED1707" s="140"/>
      <c r="EE1707" s="140"/>
      <c r="EF1707" s="140"/>
      <c r="EG1707" s="140"/>
      <c r="EH1707" s="140"/>
      <c r="EI1707" s="140"/>
      <c r="EJ1707" s="140"/>
      <c r="EK1707" s="140"/>
      <c r="EL1707" s="140"/>
      <c r="EM1707" s="140"/>
      <c r="EN1707" s="140"/>
      <c r="EO1707" s="140"/>
      <c r="EP1707" s="140"/>
      <c r="EQ1707" s="140"/>
      <c r="ER1707" s="140"/>
      <c r="ES1707" s="140"/>
      <c r="ET1707" s="140"/>
      <c r="EW1707" s="140"/>
    </row>
    <row r="1708" spans="1:153" ht="15" customHeight="1" x14ac:dyDescent="0.25">
      <c r="A1708" s="33" t="s">
        <v>4292</v>
      </c>
      <c r="B1708" s="34"/>
      <c r="C1708" s="23"/>
      <c r="D1708" s="472"/>
      <c r="E1708" s="35">
        <f t="shared" si="58"/>
        <v>0</v>
      </c>
      <c r="F1708" s="201">
        <v>7317</v>
      </c>
      <c r="G1708" s="417"/>
      <c r="H1708" s="36" t="s">
        <v>4293</v>
      </c>
      <c r="I1708" s="38"/>
      <c r="J1708" s="202">
        <v>89.97</v>
      </c>
      <c r="K1708" s="39">
        <f t="shared" si="59"/>
        <v>0</v>
      </c>
      <c r="L1708" s="40" t="s">
        <v>1113</v>
      </c>
      <c r="M1708" s="41" t="s">
        <v>4294</v>
      </c>
      <c r="N1708" s="40" t="s">
        <v>4292</v>
      </c>
      <c r="O1708" s="46" t="s">
        <v>65</v>
      </c>
      <c r="P1708" s="40" t="s">
        <v>960</v>
      </c>
      <c r="Q1708" s="42" t="s">
        <v>39</v>
      </c>
      <c r="R1708" s="42" t="s">
        <v>31</v>
      </c>
      <c r="S1708" s="304" t="s">
        <v>41</v>
      </c>
      <c r="T1708" s="309">
        <v>12</v>
      </c>
      <c r="U1708" s="304">
        <v>2500</v>
      </c>
      <c r="V1708" s="304" t="s">
        <v>41</v>
      </c>
      <c r="W1708" s="422"/>
      <c r="X1708" s="43">
        <v>41662</v>
      </c>
      <c r="Y1708" s="34"/>
      <c r="Z1708" s="34"/>
      <c r="AA1708" s="34"/>
      <c r="AB1708" s="34"/>
      <c r="AC1708" s="34"/>
      <c r="AD1708" s="100"/>
      <c r="AF1708" s="210"/>
      <c r="AJ1708" s="100"/>
      <c r="AK1708" s="140"/>
      <c r="AL1708" s="140"/>
      <c r="AM1708" s="140"/>
      <c r="AN1708" s="140"/>
      <c r="AO1708" s="140"/>
      <c r="AP1708" s="140"/>
      <c r="AQ1708" s="140"/>
      <c r="AR1708" s="140"/>
      <c r="AS1708" s="140"/>
      <c r="AT1708" s="140"/>
      <c r="AU1708" s="140"/>
      <c r="AV1708" s="140"/>
      <c r="AW1708" s="140"/>
      <c r="AX1708" s="140"/>
      <c r="AY1708" s="140"/>
      <c r="AZ1708" s="140"/>
      <c r="BA1708" s="140"/>
      <c r="BB1708" s="140"/>
      <c r="BC1708" s="140"/>
      <c r="BD1708" s="140"/>
      <c r="BE1708" s="140"/>
      <c r="BF1708" s="140"/>
      <c r="BG1708" s="140"/>
      <c r="BH1708" s="140"/>
      <c r="BI1708" s="140"/>
      <c r="BJ1708" s="140"/>
      <c r="BK1708" s="140"/>
      <c r="BL1708" s="140"/>
      <c r="BM1708" s="140"/>
      <c r="BN1708" s="140"/>
      <c r="BO1708" s="140"/>
      <c r="BP1708" s="140"/>
      <c r="BQ1708" s="140"/>
      <c r="BR1708" s="140"/>
      <c r="BS1708" s="140"/>
      <c r="BT1708" s="140"/>
      <c r="BU1708" s="140"/>
      <c r="BV1708" s="140"/>
      <c r="BW1708" s="140"/>
      <c r="BX1708" s="140"/>
      <c r="BY1708" s="140"/>
      <c r="BZ1708" s="140"/>
      <c r="CA1708" s="140"/>
      <c r="CB1708" s="140"/>
      <c r="CC1708" s="140"/>
      <c r="CD1708" s="140"/>
      <c r="CE1708" s="140"/>
      <c r="CF1708" s="140"/>
      <c r="CG1708" s="140"/>
      <c r="CH1708" s="140"/>
      <c r="CI1708" s="140"/>
      <c r="CJ1708" s="140"/>
      <c r="CK1708" s="140"/>
      <c r="CL1708" s="140"/>
      <c r="CM1708" s="140"/>
      <c r="CN1708" s="140"/>
      <c r="CO1708" s="140"/>
      <c r="CP1708" s="140"/>
      <c r="CQ1708" s="140"/>
      <c r="CR1708" s="140"/>
      <c r="CS1708" s="140"/>
      <c r="CT1708" s="140"/>
      <c r="CU1708" s="140"/>
      <c r="CV1708" s="140"/>
      <c r="CW1708" s="140"/>
      <c r="CX1708" s="140"/>
      <c r="CY1708" s="140"/>
      <c r="CZ1708" s="140"/>
      <c r="DA1708" s="140"/>
      <c r="DB1708" s="140"/>
      <c r="DC1708" s="140"/>
      <c r="DD1708" s="140"/>
      <c r="DE1708" s="140"/>
      <c r="DF1708" s="140"/>
      <c r="DG1708" s="140"/>
      <c r="DH1708" s="140"/>
      <c r="DI1708" s="140"/>
      <c r="DJ1708" s="140"/>
      <c r="DK1708" s="140"/>
      <c r="DL1708" s="140"/>
      <c r="DM1708" s="140"/>
      <c r="DN1708" s="140"/>
      <c r="DO1708" s="140"/>
      <c r="DP1708" s="140"/>
      <c r="DQ1708" s="140"/>
      <c r="DR1708" s="140"/>
      <c r="DS1708" s="140"/>
      <c r="DT1708" s="140"/>
      <c r="DU1708" s="140"/>
      <c r="DV1708" s="140"/>
      <c r="DW1708" s="140"/>
      <c r="DX1708" s="140"/>
      <c r="DY1708" s="140"/>
      <c r="DZ1708" s="140"/>
      <c r="EA1708" s="140"/>
      <c r="EB1708" s="140"/>
      <c r="EC1708" s="140"/>
      <c r="ED1708" s="140"/>
      <c r="EE1708" s="140"/>
      <c r="EF1708" s="140"/>
      <c r="EG1708" s="140"/>
      <c r="EH1708" s="140"/>
      <c r="EI1708" s="140"/>
      <c r="EJ1708" s="140"/>
      <c r="EK1708" s="140"/>
      <c r="EL1708" s="140"/>
      <c r="EM1708" s="140"/>
      <c r="EN1708" s="140"/>
      <c r="EO1708" s="140"/>
      <c r="EP1708" s="140"/>
      <c r="EQ1708" s="140"/>
      <c r="ER1708" s="140"/>
      <c r="ES1708" s="140"/>
      <c r="ET1708" s="140"/>
      <c r="EU1708" s="100"/>
      <c r="EV1708" s="100"/>
      <c r="EW1708" s="140"/>
    </row>
    <row r="1709" spans="1:153" ht="15" customHeight="1" x14ac:dyDescent="0.25">
      <c r="A1709" s="33" t="s">
        <v>3667</v>
      </c>
      <c r="B1709" s="34"/>
      <c r="C1709" s="23"/>
      <c r="D1709" s="472"/>
      <c r="E1709" s="35">
        <f t="shared" si="58"/>
        <v>0</v>
      </c>
      <c r="F1709" s="201">
        <v>3325</v>
      </c>
      <c r="G1709" s="417"/>
      <c r="H1709" s="36" t="s">
        <v>3668</v>
      </c>
      <c r="I1709" s="38"/>
      <c r="J1709" s="202">
        <v>35.97</v>
      </c>
      <c r="K1709" s="39">
        <f t="shared" si="59"/>
        <v>0</v>
      </c>
      <c r="L1709" s="40" t="s">
        <v>223</v>
      </c>
      <c r="M1709" s="41" t="s">
        <v>3669</v>
      </c>
      <c r="N1709" s="40" t="s">
        <v>3667</v>
      </c>
      <c r="O1709" s="46" t="s">
        <v>3551</v>
      </c>
      <c r="P1709" s="40" t="s">
        <v>95</v>
      </c>
      <c r="Q1709" s="42" t="s">
        <v>39</v>
      </c>
      <c r="R1709" s="42" t="s">
        <v>31</v>
      </c>
      <c r="S1709" s="304" t="s">
        <v>46</v>
      </c>
      <c r="T1709" s="304">
        <v>6</v>
      </c>
      <c r="U1709" s="304">
        <v>2500</v>
      </c>
      <c r="V1709" s="304" t="s">
        <v>41</v>
      </c>
      <c r="W1709" s="422"/>
      <c r="X1709" s="43"/>
      <c r="Y1709" s="34"/>
      <c r="Z1709" s="34"/>
      <c r="AA1709" s="34"/>
      <c r="AB1709" s="34"/>
      <c r="AC1709" s="34"/>
      <c r="AD1709" s="100"/>
      <c r="AF1709" s="210"/>
      <c r="AK1709" s="100"/>
      <c r="AL1709" s="100"/>
      <c r="AM1709" s="100"/>
      <c r="AN1709" s="100"/>
      <c r="AO1709" s="100"/>
      <c r="AP1709" s="100"/>
      <c r="AQ1709" s="100"/>
      <c r="AR1709" s="100"/>
      <c r="AS1709" s="100"/>
      <c r="AT1709" s="100"/>
      <c r="AU1709" s="100"/>
      <c r="AV1709" s="100"/>
      <c r="AW1709" s="100"/>
      <c r="AX1709" s="100"/>
      <c r="AY1709" s="100"/>
      <c r="AZ1709" s="100"/>
      <c r="BA1709" s="100"/>
      <c r="BB1709" s="100"/>
      <c r="BC1709" s="100"/>
      <c r="BD1709" s="100"/>
      <c r="BE1709" s="100"/>
      <c r="BF1709" s="100"/>
      <c r="BG1709" s="100"/>
      <c r="BH1709" s="100"/>
      <c r="BI1709" s="100"/>
      <c r="BJ1709" s="100"/>
      <c r="BK1709" s="100"/>
      <c r="BL1709" s="100"/>
      <c r="BM1709" s="100"/>
      <c r="BN1709" s="100"/>
      <c r="BO1709" s="100"/>
      <c r="BP1709" s="100"/>
      <c r="BQ1709" s="100"/>
      <c r="BR1709" s="100"/>
      <c r="BS1709" s="100"/>
      <c r="BT1709" s="100"/>
      <c r="BU1709" s="100"/>
      <c r="BV1709" s="100"/>
      <c r="BW1709" s="100"/>
      <c r="BX1709" s="100"/>
      <c r="BY1709" s="100"/>
      <c r="BZ1709" s="100"/>
      <c r="CA1709" s="100"/>
      <c r="CB1709" s="100"/>
      <c r="CC1709" s="100"/>
      <c r="CD1709" s="100"/>
      <c r="CE1709" s="100"/>
      <c r="CF1709" s="100"/>
      <c r="CG1709" s="100"/>
      <c r="CH1709" s="100"/>
      <c r="CI1709" s="100"/>
      <c r="CJ1709" s="100"/>
      <c r="CK1709" s="100"/>
      <c r="CL1709" s="100"/>
      <c r="CM1709" s="100"/>
      <c r="CN1709" s="100"/>
      <c r="CO1709" s="100"/>
      <c r="CP1709" s="100"/>
      <c r="CQ1709" s="100"/>
      <c r="CR1709" s="100"/>
      <c r="CS1709" s="100"/>
      <c r="CT1709" s="100"/>
      <c r="CU1709" s="100"/>
      <c r="CV1709" s="100"/>
      <c r="CW1709" s="100"/>
      <c r="CX1709" s="100"/>
      <c r="CY1709" s="100"/>
      <c r="CZ1709" s="100"/>
      <c r="DA1709" s="100"/>
      <c r="DB1709" s="100"/>
      <c r="DC1709" s="100"/>
      <c r="DD1709" s="100"/>
      <c r="DE1709" s="100"/>
      <c r="DF1709" s="100"/>
      <c r="DG1709" s="100"/>
      <c r="DH1709" s="100"/>
      <c r="DI1709" s="100"/>
      <c r="DJ1709" s="100"/>
      <c r="DK1709" s="100"/>
      <c r="DL1709" s="100"/>
      <c r="DM1709" s="100"/>
      <c r="DN1709" s="100"/>
      <c r="DO1709" s="100"/>
      <c r="DP1709" s="100"/>
      <c r="DQ1709" s="100"/>
      <c r="DR1709" s="100"/>
      <c r="DS1709" s="100"/>
      <c r="DT1709" s="100"/>
      <c r="DU1709" s="100"/>
      <c r="DV1709" s="100"/>
      <c r="DW1709" s="100"/>
      <c r="DX1709" s="100"/>
      <c r="DY1709" s="100"/>
      <c r="DZ1709" s="100"/>
      <c r="EA1709" s="100"/>
      <c r="EB1709" s="100"/>
      <c r="EC1709" s="100"/>
      <c r="ED1709" s="100"/>
      <c r="EE1709" s="100"/>
      <c r="EF1709" s="100"/>
      <c r="EG1709" s="100"/>
      <c r="EH1709" s="100"/>
      <c r="EI1709" s="100"/>
      <c r="EJ1709" s="100"/>
      <c r="EK1709" s="100"/>
      <c r="EL1709" s="100"/>
      <c r="EM1709" s="100"/>
      <c r="EN1709" s="100"/>
      <c r="EO1709" s="100"/>
      <c r="EP1709" s="100"/>
      <c r="EQ1709" s="100"/>
      <c r="ER1709" s="100"/>
      <c r="ES1709" s="100"/>
      <c r="ET1709" s="100"/>
      <c r="EU1709" s="100"/>
      <c r="EV1709" s="100"/>
      <c r="EW1709" s="100"/>
    </row>
    <row r="1710" spans="1:153" ht="15" customHeight="1" x14ac:dyDescent="0.25">
      <c r="A1710" s="33" t="s">
        <v>10696</v>
      </c>
      <c r="B1710" s="34"/>
      <c r="C1710" s="23"/>
      <c r="D1710" s="472"/>
      <c r="E1710" s="35">
        <f t="shared" si="58"/>
        <v>0</v>
      </c>
      <c r="F1710" s="201">
        <v>4027</v>
      </c>
      <c r="G1710" s="417"/>
      <c r="H1710" s="37" t="s">
        <v>10669</v>
      </c>
      <c r="I1710" s="102"/>
      <c r="J1710" s="202">
        <v>97.69</v>
      </c>
      <c r="K1710" s="39">
        <f t="shared" si="59"/>
        <v>0</v>
      </c>
      <c r="L1710" s="40" t="s">
        <v>10725</v>
      </c>
      <c r="M1710" s="41">
        <v>966435</v>
      </c>
      <c r="N1710" s="40" t="s">
        <v>10696</v>
      </c>
      <c r="O1710" s="46" t="s">
        <v>157</v>
      </c>
      <c r="P1710" s="40" t="s">
        <v>38</v>
      </c>
      <c r="Q1710" s="42" t="s">
        <v>39</v>
      </c>
      <c r="R1710" s="42" t="s">
        <v>31</v>
      </c>
      <c r="S1710" s="304" t="s">
        <v>41</v>
      </c>
      <c r="T1710" s="304">
        <v>13</v>
      </c>
      <c r="U1710" s="304">
        <v>2500</v>
      </c>
      <c r="V1710" s="304" t="s">
        <v>41</v>
      </c>
      <c r="W1710" s="422"/>
      <c r="X1710" s="191" t="s">
        <v>10661</v>
      </c>
      <c r="Y1710" s="34"/>
      <c r="Z1710" s="34"/>
      <c r="AA1710" s="34"/>
      <c r="AB1710" s="34"/>
      <c r="AC1710" s="34"/>
      <c r="AD1710" s="100"/>
      <c r="AE1710" s="100"/>
      <c r="AF1710" s="210"/>
      <c r="AG1710" s="100"/>
      <c r="AH1710" s="100"/>
      <c r="AI1710" s="100"/>
      <c r="AJ1710" s="140"/>
    </row>
    <row r="1711" spans="1:153" ht="15" customHeight="1" x14ac:dyDescent="0.25">
      <c r="A1711" s="33" t="s">
        <v>11152</v>
      </c>
      <c r="B1711" s="34"/>
      <c r="C1711" s="23"/>
      <c r="D1711" s="472"/>
      <c r="E1711" s="35">
        <f t="shared" si="58"/>
        <v>0</v>
      </c>
      <c r="F1711" s="201">
        <v>34256</v>
      </c>
      <c r="G1711" s="417"/>
      <c r="H1711" s="36" t="s">
        <v>11146</v>
      </c>
      <c r="I1711" s="102"/>
      <c r="J1711" s="202">
        <v>128.85</v>
      </c>
      <c r="K1711" s="39">
        <f t="shared" si="59"/>
        <v>0</v>
      </c>
      <c r="L1711" s="40" t="s">
        <v>371</v>
      </c>
      <c r="M1711" s="41" t="s">
        <v>11158</v>
      </c>
      <c r="N1711" s="40" t="s">
        <v>11152</v>
      </c>
      <c r="O1711" s="40" t="s">
        <v>3496</v>
      </c>
      <c r="P1711" s="40" t="s">
        <v>95</v>
      </c>
      <c r="Q1711" s="42" t="s">
        <v>39</v>
      </c>
      <c r="R1711" s="42" t="s">
        <v>31</v>
      </c>
      <c r="S1711" s="304" t="s">
        <v>41</v>
      </c>
      <c r="T1711" s="304">
        <v>12</v>
      </c>
      <c r="U1711" s="304">
        <v>500</v>
      </c>
      <c r="V1711" s="304" t="s">
        <v>41</v>
      </c>
      <c r="W1711" s="422"/>
      <c r="X1711" s="522" t="s">
        <v>11161</v>
      </c>
      <c r="Y1711" s="34"/>
      <c r="Z1711" s="34"/>
      <c r="AA1711" s="34"/>
      <c r="AB1711" s="34"/>
      <c r="AC1711" s="34"/>
      <c r="AD1711" s="100"/>
      <c r="AF1711" s="210"/>
      <c r="AH1711" s="140"/>
      <c r="AI1711" s="140"/>
    </row>
    <row r="1712" spans="1:153" ht="15" customHeight="1" x14ac:dyDescent="0.25">
      <c r="A1712" s="33" t="s">
        <v>1183</v>
      </c>
      <c r="B1712" s="34"/>
      <c r="C1712" s="23"/>
      <c r="D1712" s="472"/>
      <c r="E1712" s="35">
        <f t="shared" si="58"/>
        <v>0</v>
      </c>
      <c r="F1712" s="440">
        <v>4507</v>
      </c>
      <c r="G1712" s="417"/>
      <c r="H1712" s="36" t="s">
        <v>1184</v>
      </c>
      <c r="I1712" s="162"/>
      <c r="J1712" s="211">
        <v>60.74</v>
      </c>
      <c r="K1712" s="206">
        <f t="shared" si="59"/>
        <v>0</v>
      </c>
      <c r="L1712" s="40" t="s">
        <v>10072</v>
      </c>
      <c r="M1712" s="41" t="s">
        <v>1185</v>
      </c>
      <c r="N1712" s="40" t="s">
        <v>1183</v>
      </c>
      <c r="O1712" s="46" t="s">
        <v>977</v>
      </c>
      <c r="P1712" s="40" t="s">
        <v>29</v>
      </c>
      <c r="Q1712" s="42" t="s">
        <v>39</v>
      </c>
      <c r="R1712" s="42" t="s">
        <v>31</v>
      </c>
      <c r="S1712" s="304" t="s">
        <v>46</v>
      </c>
      <c r="T1712" s="304">
        <v>6</v>
      </c>
      <c r="U1712" s="304">
        <v>2500</v>
      </c>
      <c r="V1712" s="304" t="s">
        <v>41</v>
      </c>
      <c r="W1712" s="470"/>
      <c r="X1712" s="465"/>
      <c r="Y1712" s="34"/>
      <c r="Z1712" s="34"/>
      <c r="AA1712" s="34"/>
      <c r="AB1712" s="34"/>
      <c r="AC1712" s="34"/>
      <c r="AD1712" s="100"/>
      <c r="AF1712" s="210"/>
    </row>
    <row r="1713" spans="1:153" ht="15" customHeight="1" x14ac:dyDescent="0.25">
      <c r="A1713" s="33" t="s">
        <v>3670</v>
      </c>
      <c r="B1713" s="34"/>
      <c r="C1713" s="23"/>
      <c r="D1713" s="472"/>
      <c r="E1713" s="35">
        <f t="shared" si="58"/>
        <v>0</v>
      </c>
      <c r="F1713" s="201">
        <v>5934</v>
      </c>
      <c r="G1713" s="417"/>
      <c r="H1713" s="36" t="s">
        <v>3671</v>
      </c>
      <c r="I1713" s="38"/>
      <c r="J1713" s="202">
        <v>53.94</v>
      </c>
      <c r="K1713" s="39">
        <f t="shared" si="59"/>
        <v>0</v>
      </c>
      <c r="L1713" s="40" t="s">
        <v>165</v>
      </c>
      <c r="M1713" s="41" t="s">
        <v>3672</v>
      </c>
      <c r="N1713" s="40" t="s">
        <v>3670</v>
      </c>
      <c r="O1713" s="46" t="s">
        <v>3551</v>
      </c>
      <c r="P1713" s="40" t="s">
        <v>95</v>
      </c>
      <c r="Q1713" s="42" t="s">
        <v>39</v>
      </c>
      <c r="R1713" s="42" t="s">
        <v>31</v>
      </c>
      <c r="S1713" s="304" t="s">
        <v>41</v>
      </c>
      <c r="T1713" s="304">
        <v>10</v>
      </c>
      <c r="U1713" s="304">
        <v>2500</v>
      </c>
      <c r="V1713" s="304" t="s">
        <v>41</v>
      </c>
      <c r="W1713" s="422"/>
      <c r="X1713" s="477"/>
      <c r="Y1713" s="34"/>
      <c r="Z1713" s="34"/>
      <c r="AA1713" s="34"/>
      <c r="AB1713" s="34"/>
      <c r="AC1713" s="34"/>
      <c r="AD1713" s="100"/>
      <c r="AE1713" s="140"/>
      <c r="AF1713" s="210"/>
    </row>
    <row r="1714" spans="1:153" ht="15" customHeight="1" x14ac:dyDescent="0.25">
      <c r="A1714" s="33" t="s">
        <v>3673</v>
      </c>
      <c r="B1714" s="34"/>
      <c r="C1714" s="23"/>
      <c r="D1714" s="472"/>
      <c r="E1714" s="35">
        <f t="shared" si="58"/>
        <v>0</v>
      </c>
      <c r="F1714" s="201">
        <v>7724</v>
      </c>
      <c r="G1714" s="417"/>
      <c r="H1714" s="36" t="s">
        <v>3674</v>
      </c>
      <c r="I1714" s="38"/>
      <c r="J1714" s="202">
        <v>51.88</v>
      </c>
      <c r="K1714" s="39">
        <f t="shared" si="59"/>
        <v>0</v>
      </c>
      <c r="L1714" s="40" t="s">
        <v>2962</v>
      </c>
      <c r="M1714" s="41" t="s">
        <v>3675</v>
      </c>
      <c r="N1714" s="40" t="s">
        <v>3673</v>
      </c>
      <c r="O1714" s="46" t="s">
        <v>3551</v>
      </c>
      <c r="P1714" s="40" t="s">
        <v>116</v>
      </c>
      <c r="Q1714" s="42" t="s">
        <v>39</v>
      </c>
      <c r="R1714" s="42" t="s">
        <v>31</v>
      </c>
      <c r="S1714" s="304" t="s">
        <v>46</v>
      </c>
      <c r="T1714" s="304">
        <v>6</v>
      </c>
      <c r="U1714" s="304">
        <v>2500</v>
      </c>
      <c r="V1714" s="304" t="s">
        <v>41</v>
      </c>
      <c r="W1714" s="422"/>
      <c r="X1714" s="43"/>
      <c r="Y1714" s="34"/>
      <c r="Z1714" s="34"/>
      <c r="AA1714" s="34"/>
      <c r="AB1714" s="34"/>
      <c r="AC1714" s="34"/>
      <c r="AD1714" s="100"/>
      <c r="AF1714" s="210"/>
      <c r="AK1714" s="140"/>
      <c r="AL1714" s="140"/>
      <c r="AM1714" s="140"/>
      <c r="AN1714" s="140"/>
      <c r="AO1714" s="140"/>
      <c r="AP1714" s="140"/>
      <c r="AQ1714" s="140"/>
      <c r="AR1714" s="140"/>
      <c r="AS1714" s="140"/>
      <c r="AT1714" s="140"/>
      <c r="AU1714" s="140"/>
      <c r="AV1714" s="140"/>
      <c r="AW1714" s="140"/>
      <c r="AX1714" s="140"/>
      <c r="AY1714" s="140"/>
      <c r="AZ1714" s="140"/>
      <c r="BA1714" s="140"/>
      <c r="BB1714" s="140"/>
      <c r="BC1714" s="140"/>
      <c r="BD1714" s="140"/>
      <c r="BE1714" s="140"/>
      <c r="BF1714" s="140"/>
      <c r="BG1714" s="140"/>
      <c r="BH1714" s="140"/>
      <c r="BI1714" s="140"/>
      <c r="BJ1714" s="140"/>
      <c r="BK1714" s="140"/>
      <c r="BL1714" s="140"/>
      <c r="BM1714" s="140"/>
      <c r="BN1714" s="140"/>
      <c r="BO1714" s="140"/>
      <c r="BP1714" s="140"/>
      <c r="BQ1714" s="140"/>
      <c r="BR1714" s="140"/>
      <c r="BS1714" s="140"/>
      <c r="BT1714" s="140"/>
      <c r="BU1714" s="140"/>
      <c r="BV1714" s="140"/>
      <c r="BW1714" s="140"/>
      <c r="BX1714" s="140"/>
      <c r="BY1714" s="140"/>
      <c r="BZ1714" s="140"/>
      <c r="CA1714" s="140"/>
      <c r="CB1714" s="140"/>
      <c r="CC1714" s="140"/>
      <c r="CD1714" s="140"/>
      <c r="CE1714" s="140"/>
      <c r="CF1714" s="140"/>
      <c r="CG1714" s="140"/>
      <c r="CH1714" s="140"/>
      <c r="CI1714" s="140"/>
      <c r="CJ1714" s="140"/>
      <c r="CK1714" s="140"/>
      <c r="CL1714" s="140"/>
      <c r="CM1714" s="140"/>
      <c r="CN1714" s="140"/>
      <c r="CO1714" s="140"/>
      <c r="CP1714" s="140"/>
      <c r="CQ1714" s="140"/>
      <c r="CR1714" s="140"/>
      <c r="CS1714" s="140"/>
      <c r="CT1714" s="140"/>
      <c r="CU1714" s="140"/>
      <c r="CV1714" s="140"/>
      <c r="CW1714" s="140"/>
      <c r="CX1714" s="140"/>
      <c r="CY1714" s="140"/>
      <c r="CZ1714" s="140"/>
      <c r="DA1714" s="140"/>
      <c r="DB1714" s="140"/>
      <c r="DC1714" s="140"/>
      <c r="DD1714" s="140"/>
      <c r="DE1714" s="140"/>
      <c r="DF1714" s="140"/>
      <c r="DG1714" s="140"/>
      <c r="DH1714" s="140"/>
      <c r="DI1714" s="140"/>
      <c r="DJ1714" s="140"/>
      <c r="DK1714" s="140"/>
      <c r="DL1714" s="140"/>
      <c r="DM1714" s="140"/>
      <c r="DN1714" s="140"/>
      <c r="DO1714" s="140"/>
      <c r="DP1714" s="140"/>
      <c r="DQ1714" s="140"/>
      <c r="DR1714" s="140"/>
      <c r="DS1714" s="140"/>
      <c r="DT1714" s="140"/>
      <c r="DU1714" s="140"/>
      <c r="DV1714" s="140"/>
      <c r="DW1714" s="140"/>
      <c r="DX1714" s="140"/>
      <c r="DY1714" s="140"/>
      <c r="DZ1714" s="140"/>
      <c r="EA1714" s="140"/>
      <c r="EB1714" s="140"/>
      <c r="EC1714" s="140"/>
      <c r="ED1714" s="140"/>
      <c r="EE1714" s="140"/>
      <c r="EF1714" s="140"/>
      <c r="EG1714" s="140"/>
      <c r="EH1714" s="140"/>
      <c r="EI1714" s="140"/>
      <c r="EJ1714" s="140"/>
      <c r="EK1714" s="140"/>
      <c r="EL1714" s="140"/>
      <c r="EM1714" s="140"/>
      <c r="EN1714" s="140"/>
      <c r="EO1714" s="140"/>
      <c r="EP1714" s="140"/>
      <c r="EQ1714" s="140"/>
      <c r="ER1714" s="140"/>
      <c r="ES1714" s="140"/>
      <c r="ET1714" s="140"/>
      <c r="EW1714" s="140"/>
    </row>
    <row r="1715" spans="1:153" ht="15" customHeight="1" x14ac:dyDescent="0.25">
      <c r="A1715" s="33" t="s">
        <v>10989</v>
      </c>
      <c r="B1715" s="34"/>
      <c r="C1715" s="23"/>
      <c r="D1715" s="472"/>
      <c r="E1715" s="35">
        <f t="shared" si="58"/>
        <v>0</v>
      </c>
      <c r="F1715" s="201">
        <v>7949</v>
      </c>
      <c r="G1715" s="417"/>
      <c r="H1715" s="36" t="s">
        <v>11041</v>
      </c>
      <c r="I1715" s="102"/>
      <c r="J1715" s="202">
        <v>98.28</v>
      </c>
      <c r="K1715" s="39">
        <f t="shared" si="59"/>
        <v>0</v>
      </c>
      <c r="L1715" s="40" t="s">
        <v>96</v>
      </c>
      <c r="M1715" s="41" t="s">
        <v>11094</v>
      </c>
      <c r="N1715" s="40" t="s">
        <v>10989</v>
      </c>
      <c r="O1715" s="46" t="s">
        <v>407</v>
      </c>
      <c r="P1715" s="40" t="s">
        <v>97</v>
      </c>
      <c r="Q1715" s="42" t="s">
        <v>98</v>
      </c>
      <c r="R1715" s="42" t="s">
        <v>31</v>
      </c>
      <c r="S1715" s="304" t="s">
        <v>41</v>
      </c>
      <c r="T1715" s="304">
        <v>11</v>
      </c>
      <c r="U1715" s="304">
        <v>2500</v>
      </c>
      <c r="V1715" s="304" t="s">
        <v>41</v>
      </c>
      <c r="W1715" s="422"/>
      <c r="X1715" s="191" t="s">
        <v>11136</v>
      </c>
      <c r="Y1715" s="34"/>
      <c r="Z1715" s="34"/>
      <c r="AA1715" s="34"/>
      <c r="AB1715" s="34"/>
      <c r="AC1715" s="34"/>
      <c r="AD1715" s="100"/>
      <c r="AF1715" s="210"/>
      <c r="AH1715" s="140"/>
      <c r="AI1715" s="140"/>
    </row>
    <row r="1716" spans="1:153" ht="15" customHeight="1" x14ac:dyDescent="0.25">
      <c r="A1716" s="33" t="s">
        <v>358</v>
      </c>
      <c r="B1716" s="34"/>
      <c r="C1716" s="23"/>
      <c r="D1716" s="472"/>
      <c r="E1716" s="35">
        <f t="shared" si="58"/>
        <v>0</v>
      </c>
      <c r="F1716" s="201">
        <v>2891</v>
      </c>
      <c r="G1716" s="417"/>
      <c r="H1716" s="36" t="s">
        <v>359</v>
      </c>
      <c r="I1716" s="38"/>
      <c r="J1716" s="202">
        <v>37.090000000000003</v>
      </c>
      <c r="K1716" s="39">
        <f t="shared" si="59"/>
        <v>0</v>
      </c>
      <c r="L1716" s="40" t="s">
        <v>360</v>
      </c>
      <c r="M1716" s="41" t="s">
        <v>361</v>
      </c>
      <c r="N1716" s="40" t="s">
        <v>358</v>
      </c>
      <c r="O1716" s="46" t="s">
        <v>157</v>
      </c>
      <c r="P1716" s="40" t="s">
        <v>107</v>
      </c>
      <c r="Q1716" s="42" t="s">
        <v>39</v>
      </c>
      <c r="R1716" s="42" t="s">
        <v>31</v>
      </c>
      <c r="S1716" s="304" t="s">
        <v>41</v>
      </c>
      <c r="T1716" s="309">
        <v>12</v>
      </c>
      <c r="U1716" s="304">
        <v>2500</v>
      </c>
      <c r="V1716" s="304" t="s">
        <v>41</v>
      </c>
      <c r="W1716" s="422"/>
      <c r="X1716" s="43">
        <v>41662</v>
      </c>
      <c r="Y1716" s="34"/>
      <c r="Z1716" s="34"/>
      <c r="AA1716" s="34"/>
      <c r="AB1716" s="34"/>
      <c r="AC1716" s="34"/>
      <c r="AD1716" s="100"/>
      <c r="AF1716" s="210"/>
      <c r="AK1716" s="100"/>
      <c r="AL1716" s="100"/>
      <c r="AM1716" s="100"/>
      <c r="AN1716" s="100"/>
      <c r="AO1716" s="100"/>
      <c r="AP1716" s="100"/>
      <c r="AQ1716" s="100"/>
      <c r="AR1716" s="100"/>
      <c r="AS1716" s="100"/>
      <c r="AT1716" s="100"/>
      <c r="AU1716" s="100"/>
      <c r="AV1716" s="100"/>
      <c r="AW1716" s="100"/>
      <c r="AX1716" s="100"/>
      <c r="AY1716" s="100"/>
      <c r="AZ1716" s="100"/>
      <c r="BA1716" s="100"/>
      <c r="BB1716" s="100"/>
      <c r="BC1716" s="100"/>
      <c r="BD1716" s="100"/>
      <c r="BE1716" s="100"/>
      <c r="BF1716" s="100"/>
      <c r="BG1716" s="100"/>
      <c r="BH1716" s="100"/>
      <c r="BI1716" s="100"/>
      <c r="BJ1716" s="100"/>
      <c r="BK1716" s="100"/>
      <c r="BL1716" s="100"/>
      <c r="BM1716" s="100"/>
      <c r="BN1716" s="100"/>
      <c r="BO1716" s="100"/>
      <c r="BP1716" s="100"/>
      <c r="BQ1716" s="100"/>
      <c r="BR1716" s="100"/>
      <c r="BS1716" s="100"/>
      <c r="BT1716" s="100"/>
      <c r="BU1716" s="100"/>
      <c r="BV1716" s="100"/>
      <c r="BW1716" s="100"/>
      <c r="BX1716" s="100"/>
      <c r="BY1716" s="100"/>
      <c r="BZ1716" s="100"/>
      <c r="CA1716" s="100"/>
      <c r="CB1716" s="100"/>
      <c r="CC1716" s="100"/>
      <c r="CD1716" s="100"/>
      <c r="CE1716" s="100"/>
      <c r="CF1716" s="100"/>
      <c r="CG1716" s="100"/>
      <c r="CH1716" s="100"/>
      <c r="CI1716" s="100"/>
      <c r="CJ1716" s="100"/>
      <c r="CK1716" s="100"/>
      <c r="CL1716" s="100"/>
      <c r="CM1716" s="100"/>
      <c r="CN1716" s="100"/>
      <c r="CO1716" s="100"/>
      <c r="CP1716" s="100"/>
      <c r="CQ1716" s="100"/>
      <c r="CR1716" s="100"/>
      <c r="CS1716" s="100"/>
      <c r="CT1716" s="100"/>
      <c r="CU1716" s="100"/>
      <c r="CV1716" s="100"/>
      <c r="CW1716" s="100"/>
      <c r="CX1716" s="100"/>
      <c r="CY1716" s="100"/>
      <c r="CZ1716" s="100"/>
      <c r="DA1716" s="100"/>
      <c r="DB1716" s="100"/>
      <c r="DC1716" s="100"/>
      <c r="DD1716" s="100"/>
      <c r="DE1716" s="100"/>
      <c r="DF1716" s="100"/>
      <c r="DG1716" s="100"/>
      <c r="DH1716" s="100"/>
      <c r="DI1716" s="100"/>
      <c r="DJ1716" s="100"/>
      <c r="DK1716" s="100"/>
      <c r="DL1716" s="100"/>
      <c r="DM1716" s="100"/>
      <c r="DN1716" s="100"/>
      <c r="DO1716" s="100"/>
      <c r="DP1716" s="100"/>
      <c r="DQ1716" s="100"/>
      <c r="DR1716" s="100"/>
      <c r="DS1716" s="100"/>
      <c r="DT1716" s="100"/>
      <c r="DU1716" s="100"/>
      <c r="DV1716" s="100"/>
      <c r="DW1716" s="100"/>
      <c r="DX1716" s="100"/>
      <c r="DY1716" s="100"/>
      <c r="DZ1716" s="100"/>
      <c r="EA1716" s="100"/>
      <c r="EB1716" s="100"/>
      <c r="EC1716" s="100"/>
      <c r="ED1716" s="100"/>
      <c r="EE1716" s="100"/>
      <c r="EF1716" s="100"/>
      <c r="EG1716" s="100"/>
      <c r="EH1716" s="100"/>
      <c r="EI1716" s="100"/>
      <c r="EJ1716" s="100"/>
      <c r="EK1716" s="100"/>
      <c r="EL1716" s="100"/>
      <c r="EM1716" s="100"/>
      <c r="EN1716" s="100"/>
      <c r="EO1716" s="100"/>
      <c r="EP1716" s="100"/>
      <c r="EQ1716" s="100"/>
      <c r="ER1716" s="100"/>
      <c r="ES1716" s="100"/>
      <c r="ET1716" s="100"/>
      <c r="EU1716" s="100"/>
      <c r="EV1716" s="100"/>
      <c r="EW1716" s="100"/>
    </row>
    <row r="1717" spans="1:153" ht="15" customHeight="1" x14ac:dyDescent="0.25">
      <c r="A1717" s="33" t="s">
        <v>1521</v>
      </c>
      <c r="B1717" s="34"/>
      <c r="C1717" s="23"/>
      <c r="D1717" s="472"/>
      <c r="E1717" s="35">
        <f t="shared" si="58"/>
        <v>0</v>
      </c>
      <c r="F1717" s="201">
        <v>4508</v>
      </c>
      <c r="G1717" s="417"/>
      <c r="H1717" s="36" t="s">
        <v>1522</v>
      </c>
      <c r="I1717" s="38"/>
      <c r="J1717" s="202">
        <v>87.47</v>
      </c>
      <c r="K1717" s="39">
        <f t="shared" si="59"/>
        <v>0</v>
      </c>
      <c r="L1717" s="40" t="s">
        <v>856</v>
      </c>
      <c r="M1717" s="41" t="s">
        <v>1523</v>
      </c>
      <c r="N1717" s="40" t="s">
        <v>1521</v>
      </c>
      <c r="O1717" s="46" t="s">
        <v>1325</v>
      </c>
      <c r="P1717" s="40" t="s">
        <v>97</v>
      </c>
      <c r="Q1717" s="42" t="s">
        <v>98</v>
      </c>
      <c r="R1717" s="42" t="s">
        <v>31</v>
      </c>
      <c r="S1717" s="304" t="s">
        <v>41</v>
      </c>
      <c r="T1717" s="304">
        <v>12</v>
      </c>
      <c r="U1717" s="304">
        <v>2500</v>
      </c>
      <c r="V1717" s="304" t="s">
        <v>41</v>
      </c>
      <c r="W1717" s="422"/>
      <c r="X1717" s="43">
        <v>41821</v>
      </c>
      <c r="Y1717" s="34"/>
      <c r="Z1717" s="34"/>
      <c r="AA1717" s="34"/>
      <c r="AB1717" s="34"/>
      <c r="AC1717" s="34"/>
      <c r="AD1717" s="100"/>
      <c r="AF1717" s="210"/>
    </row>
    <row r="1718" spans="1:153" ht="15" customHeight="1" x14ac:dyDescent="0.25">
      <c r="A1718" s="33" t="s">
        <v>10997</v>
      </c>
      <c r="B1718" s="34"/>
      <c r="C1718" s="23"/>
      <c r="D1718" s="472"/>
      <c r="E1718" s="35">
        <f t="shared" si="58"/>
        <v>0</v>
      </c>
      <c r="F1718" s="201">
        <v>32748</v>
      </c>
      <c r="G1718" s="417"/>
      <c r="H1718" s="36" t="s">
        <v>11049</v>
      </c>
      <c r="I1718" s="102"/>
      <c r="J1718" s="202">
        <v>39.21</v>
      </c>
      <c r="K1718" s="39">
        <f t="shared" si="59"/>
        <v>0</v>
      </c>
      <c r="L1718" s="40" t="s">
        <v>864</v>
      </c>
      <c r="M1718" s="41" t="s">
        <v>11102</v>
      </c>
      <c r="N1718" s="40" t="s">
        <v>10997</v>
      </c>
      <c r="O1718" s="46" t="s">
        <v>37</v>
      </c>
      <c r="P1718" s="40" t="s">
        <v>97</v>
      </c>
      <c r="Q1718" s="42" t="s">
        <v>98</v>
      </c>
      <c r="R1718" s="42" t="s">
        <v>31</v>
      </c>
      <c r="S1718" s="304" t="s">
        <v>60</v>
      </c>
      <c r="T1718" s="304">
        <v>4</v>
      </c>
      <c r="U1718" s="304">
        <v>2500</v>
      </c>
      <c r="V1718" s="304" t="s">
        <v>41</v>
      </c>
      <c r="W1718" s="422"/>
      <c r="X1718" s="191" t="s">
        <v>11136</v>
      </c>
      <c r="Y1718" s="34"/>
      <c r="Z1718" s="34"/>
      <c r="AA1718" s="34"/>
      <c r="AB1718" s="34"/>
      <c r="AC1718" s="34"/>
      <c r="AD1718" s="100"/>
      <c r="AF1718" s="210"/>
      <c r="AH1718" s="140"/>
      <c r="AI1718" s="140"/>
    </row>
    <row r="1719" spans="1:153" ht="15" customHeight="1" x14ac:dyDescent="0.25">
      <c r="A1719" s="33" t="s">
        <v>3185</v>
      </c>
      <c r="B1719" s="34"/>
      <c r="C1719" s="23"/>
      <c r="D1719" s="472"/>
      <c r="E1719" s="35">
        <f t="shared" si="58"/>
        <v>0</v>
      </c>
      <c r="F1719" s="201">
        <v>4237</v>
      </c>
      <c r="G1719" s="417"/>
      <c r="H1719" s="36" t="s">
        <v>3186</v>
      </c>
      <c r="I1719" s="38"/>
      <c r="J1719" s="202">
        <v>103.42</v>
      </c>
      <c r="K1719" s="39">
        <f t="shared" si="59"/>
        <v>0</v>
      </c>
      <c r="L1719" s="40" t="s">
        <v>2962</v>
      </c>
      <c r="M1719" s="41" t="s">
        <v>3187</v>
      </c>
      <c r="N1719" s="40" t="s">
        <v>3185</v>
      </c>
      <c r="O1719" s="46" t="s">
        <v>74</v>
      </c>
      <c r="P1719" s="40" t="s">
        <v>116</v>
      </c>
      <c r="Q1719" s="42" t="s">
        <v>39</v>
      </c>
      <c r="R1719" s="42" t="s">
        <v>31</v>
      </c>
      <c r="S1719" s="304" t="s">
        <v>60</v>
      </c>
      <c r="T1719" s="304">
        <v>4</v>
      </c>
      <c r="U1719" s="304">
        <v>2500</v>
      </c>
      <c r="V1719" s="304" t="s">
        <v>41</v>
      </c>
      <c r="W1719" s="422"/>
      <c r="X1719" s="43"/>
      <c r="Y1719" s="34"/>
      <c r="Z1719" s="34"/>
      <c r="AA1719" s="34"/>
      <c r="AB1719" s="34"/>
      <c r="AC1719" s="34"/>
      <c r="AD1719" s="100"/>
      <c r="AF1719" s="210"/>
    </row>
    <row r="1720" spans="1:153" ht="15" customHeight="1" x14ac:dyDescent="0.25">
      <c r="A1720" s="33" t="s">
        <v>1790</v>
      </c>
      <c r="B1720" s="34"/>
      <c r="C1720" s="23"/>
      <c r="D1720" s="472"/>
      <c r="E1720" s="35">
        <f t="shared" si="58"/>
        <v>0</v>
      </c>
      <c r="F1720" s="201">
        <v>2895</v>
      </c>
      <c r="G1720" s="417"/>
      <c r="H1720" s="37" t="s">
        <v>1791</v>
      </c>
      <c r="I1720" s="38"/>
      <c r="J1720" s="202">
        <v>181.61</v>
      </c>
      <c r="K1720" s="39">
        <f t="shared" si="59"/>
        <v>0</v>
      </c>
      <c r="L1720" s="46" t="s">
        <v>195</v>
      </c>
      <c r="M1720" s="45">
        <v>201501231626</v>
      </c>
      <c r="N1720" s="46" t="s">
        <v>1790</v>
      </c>
      <c r="O1720" s="46" t="s">
        <v>28</v>
      </c>
      <c r="P1720" s="46" t="s">
        <v>116</v>
      </c>
      <c r="Q1720" s="47" t="s">
        <v>39</v>
      </c>
      <c r="R1720" s="47" t="s">
        <v>31</v>
      </c>
      <c r="S1720" s="139" t="s">
        <v>41</v>
      </c>
      <c r="T1720" s="139">
        <v>12</v>
      </c>
      <c r="U1720" s="139">
        <v>2500</v>
      </c>
      <c r="V1720" s="139" t="s">
        <v>41</v>
      </c>
      <c r="W1720" s="426"/>
      <c r="X1720" s="153">
        <v>42138</v>
      </c>
      <c r="Y1720" s="34"/>
      <c r="Z1720" s="34"/>
      <c r="AA1720" s="34"/>
      <c r="AB1720" s="34"/>
      <c r="AC1720" s="34"/>
      <c r="AD1720" s="100"/>
      <c r="AF1720" s="210"/>
      <c r="AK1720" s="100"/>
      <c r="AL1720" s="100"/>
      <c r="AM1720" s="100"/>
      <c r="AN1720" s="100"/>
      <c r="AO1720" s="100"/>
      <c r="AP1720" s="100"/>
      <c r="AQ1720" s="100"/>
      <c r="AR1720" s="100"/>
      <c r="AS1720" s="100"/>
      <c r="AT1720" s="100"/>
      <c r="AU1720" s="100"/>
      <c r="AV1720" s="100"/>
      <c r="AW1720" s="100"/>
      <c r="AX1720" s="100"/>
      <c r="AY1720" s="100"/>
      <c r="AZ1720" s="100"/>
      <c r="BA1720" s="100"/>
      <c r="BB1720" s="100"/>
      <c r="BC1720" s="100"/>
      <c r="BD1720" s="100"/>
      <c r="BE1720" s="100"/>
      <c r="BF1720" s="100"/>
      <c r="BG1720" s="100"/>
      <c r="BH1720" s="100"/>
      <c r="BI1720" s="100"/>
      <c r="BJ1720" s="100"/>
      <c r="BK1720" s="100"/>
      <c r="BL1720" s="100"/>
      <c r="BM1720" s="100"/>
      <c r="BN1720" s="100"/>
      <c r="BO1720" s="100"/>
      <c r="BP1720" s="100"/>
      <c r="BQ1720" s="100"/>
      <c r="BR1720" s="100"/>
      <c r="BS1720" s="100"/>
      <c r="BT1720" s="100"/>
      <c r="BU1720" s="100"/>
      <c r="BV1720" s="100"/>
      <c r="BW1720" s="100"/>
      <c r="BX1720" s="100"/>
      <c r="BY1720" s="100"/>
      <c r="BZ1720" s="100"/>
      <c r="CA1720" s="100"/>
      <c r="CB1720" s="100"/>
      <c r="CC1720" s="100"/>
      <c r="CD1720" s="100"/>
      <c r="CE1720" s="100"/>
      <c r="CF1720" s="100"/>
      <c r="CG1720" s="100"/>
      <c r="CH1720" s="100"/>
      <c r="CI1720" s="100"/>
      <c r="CJ1720" s="100"/>
      <c r="CK1720" s="100"/>
      <c r="CL1720" s="100"/>
      <c r="CM1720" s="100"/>
      <c r="CN1720" s="100"/>
      <c r="CO1720" s="100"/>
      <c r="CP1720" s="100"/>
      <c r="CQ1720" s="100"/>
      <c r="CR1720" s="100"/>
      <c r="CS1720" s="100"/>
      <c r="CT1720" s="100"/>
      <c r="CU1720" s="100"/>
      <c r="CV1720" s="100"/>
      <c r="CW1720" s="100"/>
      <c r="CX1720" s="100"/>
      <c r="CY1720" s="100"/>
      <c r="CZ1720" s="100"/>
      <c r="DA1720" s="100"/>
      <c r="DB1720" s="100"/>
      <c r="DC1720" s="100"/>
      <c r="DD1720" s="100"/>
      <c r="DE1720" s="100"/>
      <c r="DF1720" s="100"/>
      <c r="DG1720" s="100"/>
      <c r="DH1720" s="100"/>
      <c r="DI1720" s="100"/>
      <c r="DJ1720" s="100"/>
      <c r="DK1720" s="100"/>
      <c r="DL1720" s="100"/>
      <c r="DM1720" s="100"/>
      <c r="DN1720" s="100"/>
      <c r="DO1720" s="100"/>
      <c r="DP1720" s="100"/>
      <c r="DQ1720" s="100"/>
      <c r="DR1720" s="100"/>
      <c r="DS1720" s="100"/>
      <c r="DT1720" s="100"/>
      <c r="DU1720" s="100"/>
      <c r="DV1720" s="100"/>
      <c r="DW1720" s="100"/>
      <c r="DX1720" s="100"/>
      <c r="DY1720" s="100"/>
      <c r="DZ1720" s="100"/>
      <c r="EA1720" s="100"/>
      <c r="EB1720" s="100"/>
      <c r="EC1720" s="100"/>
      <c r="ED1720" s="100"/>
      <c r="EE1720" s="100"/>
      <c r="EF1720" s="100"/>
      <c r="EG1720" s="100"/>
      <c r="EH1720" s="100"/>
      <c r="EI1720" s="100"/>
      <c r="EJ1720" s="100"/>
      <c r="EK1720" s="100"/>
      <c r="EL1720" s="100"/>
      <c r="EM1720" s="100"/>
      <c r="EN1720" s="100"/>
      <c r="EO1720" s="100"/>
      <c r="EP1720" s="100"/>
      <c r="EQ1720" s="100"/>
      <c r="ER1720" s="100"/>
      <c r="ES1720" s="100"/>
      <c r="ET1720" s="100"/>
      <c r="EW1720" s="100"/>
    </row>
    <row r="1721" spans="1:153" ht="15" customHeight="1" x14ac:dyDescent="0.25">
      <c r="A1721" s="33" t="s">
        <v>1186</v>
      </c>
      <c r="B1721" s="34"/>
      <c r="C1721" s="23"/>
      <c r="D1721" s="472"/>
      <c r="E1721" s="35">
        <f t="shared" si="58"/>
        <v>0</v>
      </c>
      <c r="F1721" s="201">
        <v>4307</v>
      </c>
      <c r="G1721" s="417"/>
      <c r="H1721" s="36" t="s">
        <v>1187</v>
      </c>
      <c r="I1721" s="38"/>
      <c r="J1721" s="202">
        <v>51.9</v>
      </c>
      <c r="K1721" s="39">
        <f t="shared" si="59"/>
        <v>0</v>
      </c>
      <c r="L1721" s="40" t="s">
        <v>195</v>
      </c>
      <c r="M1721" s="41" t="s">
        <v>1188</v>
      </c>
      <c r="N1721" s="40" t="s">
        <v>1186</v>
      </c>
      <c r="O1721" s="46" t="s">
        <v>977</v>
      </c>
      <c r="P1721" s="40" t="s">
        <v>116</v>
      </c>
      <c r="Q1721" s="42" t="s">
        <v>39</v>
      </c>
      <c r="R1721" s="42" t="s">
        <v>31</v>
      </c>
      <c r="S1721" s="304" t="s">
        <v>46</v>
      </c>
      <c r="T1721" s="304">
        <v>6</v>
      </c>
      <c r="U1721" s="304">
        <v>2500</v>
      </c>
      <c r="V1721" s="304" t="s">
        <v>41</v>
      </c>
      <c r="W1721" s="422"/>
      <c r="X1721" s="43"/>
      <c r="Y1721" s="34"/>
      <c r="Z1721" s="34"/>
      <c r="AA1721" s="34"/>
      <c r="AB1721" s="34"/>
      <c r="AC1721" s="34"/>
      <c r="AD1721" s="100"/>
      <c r="AF1721" s="210"/>
    </row>
    <row r="1722" spans="1:153" ht="15" customHeight="1" x14ac:dyDescent="0.25">
      <c r="A1722" s="33" t="s">
        <v>11351</v>
      </c>
      <c r="B1722" s="34"/>
      <c r="C1722" s="23"/>
      <c r="D1722" s="472"/>
      <c r="E1722" s="35">
        <f t="shared" si="58"/>
        <v>0</v>
      </c>
      <c r="F1722" s="201">
        <v>34729</v>
      </c>
      <c r="G1722" s="417"/>
      <c r="H1722" s="36" t="s">
        <v>11404</v>
      </c>
      <c r="I1722" s="102"/>
      <c r="J1722" s="202">
        <v>97.69</v>
      </c>
      <c r="K1722" s="39">
        <f t="shared" si="59"/>
        <v>0</v>
      </c>
      <c r="L1722" s="40" t="s">
        <v>11437</v>
      </c>
      <c r="M1722" s="41">
        <v>154308112018</v>
      </c>
      <c r="N1722" s="40" t="s">
        <v>11351</v>
      </c>
      <c r="O1722" s="46" t="s">
        <v>45</v>
      </c>
      <c r="P1722" s="40" t="s">
        <v>38</v>
      </c>
      <c r="Q1722" s="42" t="s">
        <v>39</v>
      </c>
      <c r="R1722" s="42" t="s">
        <v>31</v>
      </c>
      <c r="S1722" s="304" t="s">
        <v>41</v>
      </c>
      <c r="T1722" s="304">
        <v>12</v>
      </c>
      <c r="U1722" s="304">
        <v>2500</v>
      </c>
      <c r="V1722" s="304" t="s">
        <v>41</v>
      </c>
      <c r="W1722" s="429"/>
      <c r="X1722" s="191" t="s">
        <v>11446</v>
      </c>
      <c r="Y1722" s="34"/>
      <c r="Z1722" s="34"/>
      <c r="AA1722" s="34"/>
      <c r="AB1722" s="34"/>
      <c r="AC1722" s="34"/>
      <c r="AD1722" s="100"/>
      <c r="AE1722" s="140"/>
      <c r="AF1722" s="210"/>
      <c r="AG1722" s="140"/>
      <c r="AH1722" s="100"/>
      <c r="AI1722" s="100"/>
      <c r="AJ1722" s="100"/>
      <c r="AK1722" s="140"/>
      <c r="AL1722" s="140"/>
      <c r="AM1722" s="140"/>
      <c r="AN1722" s="140"/>
      <c r="AO1722" s="140"/>
      <c r="AP1722" s="140"/>
      <c r="AQ1722" s="140"/>
      <c r="AR1722" s="140"/>
      <c r="AS1722" s="140"/>
      <c r="AT1722" s="140"/>
      <c r="AU1722" s="140"/>
      <c r="AV1722" s="140"/>
      <c r="AW1722" s="140"/>
      <c r="AX1722" s="140"/>
      <c r="AY1722" s="140"/>
      <c r="AZ1722" s="140"/>
      <c r="BA1722" s="140"/>
      <c r="BB1722" s="140"/>
      <c r="BC1722" s="140"/>
      <c r="BD1722" s="140"/>
      <c r="BE1722" s="140"/>
      <c r="BF1722" s="140"/>
      <c r="BG1722" s="140"/>
      <c r="BH1722" s="140"/>
      <c r="BI1722" s="140"/>
      <c r="BJ1722" s="140"/>
      <c r="BK1722" s="140"/>
      <c r="BL1722" s="140"/>
      <c r="BM1722" s="140"/>
      <c r="BN1722" s="140"/>
      <c r="BO1722" s="140"/>
      <c r="BP1722" s="140"/>
      <c r="BQ1722" s="140"/>
      <c r="BR1722" s="140"/>
      <c r="BS1722" s="140"/>
      <c r="BT1722" s="140"/>
      <c r="BU1722" s="140"/>
      <c r="BV1722" s="140"/>
      <c r="BW1722" s="140"/>
      <c r="BX1722" s="140"/>
      <c r="BY1722" s="140"/>
      <c r="BZ1722" s="140"/>
      <c r="CA1722" s="140"/>
      <c r="CB1722" s="140"/>
      <c r="CC1722" s="140"/>
      <c r="CD1722" s="140"/>
      <c r="CE1722" s="140"/>
      <c r="CF1722" s="140"/>
      <c r="CG1722" s="140"/>
      <c r="CH1722" s="140"/>
      <c r="CI1722" s="140"/>
      <c r="CJ1722" s="140"/>
      <c r="CK1722" s="140"/>
      <c r="CL1722" s="140"/>
      <c r="CM1722" s="140"/>
      <c r="CN1722" s="140"/>
      <c r="CO1722" s="140"/>
      <c r="CP1722" s="140"/>
      <c r="CQ1722" s="140"/>
      <c r="CR1722" s="140"/>
      <c r="CS1722" s="140"/>
      <c r="CT1722" s="140"/>
      <c r="CU1722" s="140"/>
      <c r="CV1722" s="140"/>
      <c r="CW1722" s="140"/>
      <c r="CX1722" s="140"/>
      <c r="CY1722" s="140"/>
      <c r="CZ1722" s="140"/>
      <c r="DA1722" s="140"/>
      <c r="DB1722" s="140"/>
      <c r="DC1722" s="140"/>
      <c r="DD1722" s="140"/>
      <c r="DE1722" s="140"/>
      <c r="DF1722" s="140"/>
      <c r="DG1722" s="140"/>
      <c r="DH1722" s="140"/>
      <c r="DI1722" s="140"/>
      <c r="DJ1722" s="140"/>
      <c r="DK1722" s="140"/>
      <c r="DL1722" s="140"/>
      <c r="DM1722" s="140"/>
      <c r="DN1722" s="140"/>
      <c r="DO1722" s="140"/>
      <c r="DP1722" s="140"/>
      <c r="DQ1722" s="140"/>
      <c r="DR1722" s="140"/>
      <c r="DS1722" s="140"/>
      <c r="DT1722" s="140"/>
      <c r="DU1722" s="140"/>
      <c r="DV1722" s="140"/>
      <c r="DW1722" s="140"/>
      <c r="DX1722" s="140"/>
      <c r="DY1722" s="140"/>
      <c r="DZ1722" s="140"/>
      <c r="EA1722" s="140"/>
      <c r="EB1722" s="140"/>
      <c r="EC1722" s="140"/>
      <c r="ED1722" s="140"/>
      <c r="EE1722" s="140"/>
      <c r="EF1722" s="140"/>
      <c r="EG1722" s="140"/>
      <c r="EH1722" s="140"/>
      <c r="EI1722" s="140"/>
      <c r="EJ1722" s="140"/>
      <c r="EK1722" s="140"/>
      <c r="EL1722" s="140"/>
      <c r="EM1722" s="140"/>
      <c r="EN1722" s="140"/>
      <c r="EO1722" s="140"/>
      <c r="EP1722" s="140"/>
      <c r="EQ1722" s="140"/>
      <c r="ER1722" s="140"/>
      <c r="ES1722" s="140"/>
      <c r="ET1722" s="140"/>
      <c r="EU1722" s="140"/>
      <c r="EV1722" s="140"/>
    </row>
    <row r="1723" spans="1:153" ht="15" customHeight="1" x14ac:dyDescent="0.25">
      <c r="A1723" s="33" t="s">
        <v>11352</v>
      </c>
      <c r="B1723" s="34"/>
      <c r="C1723" s="23"/>
      <c r="D1723" s="472"/>
      <c r="E1723" s="35">
        <f t="shared" si="58"/>
        <v>0</v>
      </c>
      <c r="F1723" s="201">
        <v>34730</v>
      </c>
      <c r="G1723" s="417"/>
      <c r="H1723" s="36" t="s">
        <v>11405</v>
      </c>
      <c r="I1723" s="102"/>
      <c r="J1723" s="202">
        <v>119.97</v>
      </c>
      <c r="K1723" s="39">
        <f t="shared" si="59"/>
        <v>0</v>
      </c>
      <c r="L1723" s="40" t="s">
        <v>11437</v>
      </c>
      <c r="M1723" s="41">
        <v>161608112018</v>
      </c>
      <c r="N1723" s="40" t="s">
        <v>11352</v>
      </c>
      <c r="O1723" s="46" t="s">
        <v>45</v>
      </c>
      <c r="P1723" s="40" t="s">
        <v>95</v>
      </c>
      <c r="Q1723" s="42" t="s">
        <v>39</v>
      </c>
      <c r="R1723" s="42" t="s">
        <v>31</v>
      </c>
      <c r="S1723" s="304" t="s">
        <v>41</v>
      </c>
      <c r="T1723" s="304">
        <v>12</v>
      </c>
      <c r="U1723" s="304">
        <v>2500</v>
      </c>
      <c r="V1723" s="304" t="s">
        <v>41</v>
      </c>
      <c r="W1723" s="429"/>
      <c r="X1723" s="191" t="s">
        <v>11446</v>
      </c>
      <c r="Y1723" s="34"/>
      <c r="Z1723" s="34"/>
      <c r="AA1723" s="34"/>
      <c r="AB1723" s="34"/>
      <c r="AC1723" s="34"/>
      <c r="AD1723" s="100"/>
      <c r="AE1723" s="140"/>
      <c r="AF1723" s="210"/>
      <c r="AG1723" s="140"/>
      <c r="AH1723" s="100"/>
      <c r="AI1723" s="100"/>
      <c r="AJ1723" s="100"/>
      <c r="AK1723" s="140"/>
      <c r="AL1723" s="140"/>
      <c r="AM1723" s="140"/>
      <c r="AN1723" s="140"/>
      <c r="AO1723" s="140"/>
      <c r="AP1723" s="140"/>
      <c r="AQ1723" s="140"/>
      <c r="AR1723" s="140"/>
      <c r="AS1723" s="140"/>
      <c r="AT1723" s="140"/>
      <c r="AU1723" s="140"/>
      <c r="AV1723" s="140"/>
      <c r="AW1723" s="140"/>
      <c r="AX1723" s="140"/>
      <c r="AY1723" s="140"/>
      <c r="AZ1723" s="140"/>
      <c r="BA1723" s="140"/>
      <c r="BB1723" s="140"/>
      <c r="BC1723" s="140"/>
      <c r="BD1723" s="140"/>
      <c r="BE1723" s="140"/>
      <c r="BF1723" s="140"/>
      <c r="BG1723" s="140"/>
      <c r="BH1723" s="140"/>
      <c r="BI1723" s="140"/>
      <c r="BJ1723" s="140"/>
      <c r="BK1723" s="140"/>
      <c r="BL1723" s="140"/>
      <c r="BM1723" s="140"/>
      <c r="BN1723" s="140"/>
      <c r="BO1723" s="140"/>
      <c r="BP1723" s="140"/>
      <c r="BQ1723" s="140"/>
      <c r="BR1723" s="140"/>
      <c r="BS1723" s="140"/>
      <c r="BT1723" s="140"/>
      <c r="BU1723" s="140"/>
      <c r="BV1723" s="140"/>
      <c r="BW1723" s="140"/>
      <c r="BX1723" s="140"/>
      <c r="BY1723" s="140"/>
      <c r="BZ1723" s="140"/>
      <c r="CA1723" s="140"/>
      <c r="CB1723" s="140"/>
      <c r="CC1723" s="140"/>
      <c r="CD1723" s="140"/>
      <c r="CE1723" s="140"/>
      <c r="CF1723" s="140"/>
      <c r="CG1723" s="140"/>
      <c r="CH1723" s="140"/>
      <c r="CI1723" s="140"/>
      <c r="CJ1723" s="140"/>
      <c r="CK1723" s="140"/>
      <c r="CL1723" s="140"/>
      <c r="CM1723" s="140"/>
      <c r="CN1723" s="140"/>
      <c r="CO1723" s="140"/>
      <c r="CP1723" s="140"/>
      <c r="CQ1723" s="140"/>
      <c r="CR1723" s="140"/>
      <c r="CS1723" s="140"/>
      <c r="CT1723" s="140"/>
      <c r="CU1723" s="140"/>
      <c r="CV1723" s="140"/>
      <c r="CW1723" s="140"/>
      <c r="CX1723" s="140"/>
      <c r="CY1723" s="140"/>
      <c r="CZ1723" s="140"/>
      <c r="DA1723" s="140"/>
      <c r="DB1723" s="140"/>
      <c r="DC1723" s="140"/>
      <c r="DD1723" s="140"/>
      <c r="DE1723" s="140"/>
      <c r="DF1723" s="140"/>
      <c r="DG1723" s="140"/>
      <c r="DH1723" s="140"/>
      <c r="DI1723" s="140"/>
      <c r="DJ1723" s="140"/>
      <c r="DK1723" s="140"/>
      <c r="DL1723" s="140"/>
      <c r="DM1723" s="140"/>
      <c r="DN1723" s="140"/>
      <c r="DO1723" s="140"/>
      <c r="DP1723" s="140"/>
      <c r="DQ1723" s="140"/>
      <c r="DR1723" s="140"/>
      <c r="DS1723" s="140"/>
      <c r="DT1723" s="140"/>
      <c r="DU1723" s="140"/>
      <c r="DV1723" s="140"/>
      <c r="DW1723" s="140"/>
      <c r="DX1723" s="140"/>
      <c r="DY1723" s="140"/>
      <c r="DZ1723" s="140"/>
      <c r="EA1723" s="140"/>
      <c r="EB1723" s="140"/>
      <c r="EC1723" s="140"/>
      <c r="ED1723" s="140"/>
      <c r="EE1723" s="140"/>
      <c r="EF1723" s="140"/>
      <c r="EG1723" s="140"/>
      <c r="EH1723" s="140"/>
      <c r="EI1723" s="140"/>
      <c r="EJ1723" s="140"/>
      <c r="EK1723" s="140"/>
      <c r="EL1723" s="140"/>
      <c r="EM1723" s="140"/>
      <c r="EN1723" s="140"/>
      <c r="EO1723" s="140"/>
      <c r="EP1723" s="140"/>
      <c r="EQ1723" s="140"/>
      <c r="ER1723" s="140"/>
      <c r="ES1723" s="140"/>
      <c r="ET1723" s="140"/>
      <c r="EU1723" s="140"/>
      <c r="EV1723" s="140"/>
    </row>
    <row r="1724" spans="1:153" ht="15" customHeight="1" x14ac:dyDescent="0.25">
      <c r="A1724" s="33" t="s">
        <v>2963</v>
      </c>
      <c r="B1724" s="34"/>
      <c r="C1724" s="23"/>
      <c r="D1724" s="472"/>
      <c r="E1724" s="35">
        <f t="shared" si="58"/>
        <v>0</v>
      </c>
      <c r="F1724" s="201">
        <v>4519</v>
      </c>
      <c r="G1724" s="417"/>
      <c r="H1724" s="36" t="s">
        <v>2964</v>
      </c>
      <c r="I1724" s="38"/>
      <c r="J1724" s="202">
        <v>47.97</v>
      </c>
      <c r="K1724" s="39">
        <f t="shared" si="59"/>
        <v>0</v>
      </c>
      <c r="L1724" s="40" t="s">
        <v>223</v>
      </c>
      <c r="M1724" s="41" t="s">
        <v>2965</v>
      </c>
      <c r="N1724" s="40" t="s">
        <v>2963</v>
      </c>
      <c r="O1724" s="46" t="s">
        <v>2719</v>
      </c>
      <c r="P1724" s="40" t="s">
        <v>95</v>
      </c>
      <c r="Q1724" s="42" t="s">
        <v>39</v>
      </c>
      <c r="R1724" s="42" t="s">
        <v>31</v>
      </c>
      <c r="S1724" s="304" t="s">
        <v>41</v>
      </c>
      <c r="T1724" s="304">
        <v>12</v>
      </c>
      <c r="U1724" s="304">
        <v>2500</v>
      </c>
      <c r="V1724" s="304" t="s">
        <v>41</v>
      </c>
      <c r="W1724" s="422"/>
      <c r="X1724" s="43"/>
      <c r="Y1724" s="34"/>
      <c r="Z1724" s="34"/>
      <c r="AA1724" s="34"/>
      <c r="AB1724" s="34"/>
      <c r="AC1724" s="34"/>
      <c r="AD1724" s="100"/>
      <c r="AF1724" s="210"/>
    </row>
    <row r="1725" spans="1:153" ht="15" customHeight="1" x14ac:dyDescent="0.25">
      <c r="A1725" s="33" t="s">
        <v>2654</v>
      </c>
      <c r="B1725" s="34"/>
      <c r="C1725" s="23"/>
      <c r="D1725" s="472"/>
      <c r="E1725" s="35">
        <f t="shared" si="58"/>
        <v>0</v>
      </c>
      <c r="F1725" s="201">
        <v>8063</v>
      </c>
      <c r="G1725" s="417"/>
      <c r="H1725" s="36" t="s">
        <v>2655</v>
      </c>
      <c r="I1725" s="38"/>
      <c r="J1725" s="202">
        <v>65.03</v>
      </c>
      <c r="K1725" s="39">
        <f t="shared" si="59"/>
        <v>0</v>
      </c>
      <c r="L1725" s="40" t="s">
        <v>2656</v>
      </c>
      <c r="M1725" s="40">
        <v>101111</v>
      </c>
      <c r="N1725" s="40" t="s">
        <v>2654</v>
      </c>
      <c r="O1725" s="46" t="s">
        <v>2278</v>
      </c>
      <c r="P1725" s="40" t="s">
        <v>477</v>
      </c>
      <c r="Q1725" s="42" t="s">
        <v>39</v>
      </c>
      <c r="R1725" s="42" t="s">
        <v>31</v>
      </c>
      <c r="S1725" s="304" t="s">
        <v>41</v>
      </c>
      <c r="T1725" s="304">
        <v>11</v>
      </c>
      <c r="U1725" s="304">
        <v>2500</v>
      </c>
      <c r="V1725" s="304" t="s">
        <v>41</v>
      </c>
      <c r="W1725" s="422"/>
      <c r="X1725" s="43"/>
      <c r="Y1725" s="34"/>
      <c r="Z1725" s="34"/>
      <c r="AA1725" s="34"/>
      <c r="AB1725" s="34"/>
      <c r="AC1725" s="34"/>
      <c r="AD1725" s="100"/>
      <c r="AF1725" s="210"/>
      <c r="AH1725" s="100"/>
      <c r="AI1725" s="100"/>
      <c r="AJ1725" s="100"/>
      <c r="EU1725" s="140"/>
      <c r="EV1725" s="140"/>
    </row>
    <row r="1726" spans="1:153" ht="15" customHeight="1" x14ac:dyDescent="0.25">
      <c r="A1726" s="33" t="s">
        <v>10933</v>
      </c>
      <c r="B1726" s="34"/>
      <c r="C1726" s="23"/>
      <c r="D1726" s="472"/>
      <c r="E1726" s="35">
        <f t="shared" si="58"/>
        <v>0</v>
      </c>
      <c r="F1726" s="201">
        <v>33021</v>
      </c>
      <c r="G1726" s="417"/>
      <c r="H1726" s="36" t="s">
        <v>10951</v>
      </c>
      <c r="I1726" s="102"/>
      <c r="J1726" s="202">
        <v>149.94999999999999</v>
      </c>
      <c r="K1726" s="39">
        <f t="shared" si="59"/>
        <v>0</v>
      </c>
      <c r="L1726" s="40" t="s">
        <v>1934</v>
      </c>
      <c r="M1726" s="41" t="s">
        <v>10941</v>
      </c>
      <c r="N1726" s="40" t="s">
        <v>10933</v>
      </c>
      <c r="O1726" s="46" t="s">
        <v>56</v>
      </c>
      <c r="P1726" s="40" t="s">
        <v>95</v>
      </c>
      <c r="Q1726" s="42" t="s">
        <v>39</v>
      </c>
      <c r="R1726" s="42" t="s">
        <v>31</v>
      </c>
      <c r="S1726" s="304" t="s">
        <v>46</v>
      </c>
      <c r="T1726" s="304">
        <v>6</v>
      </c>
      <c r="U1726" s="304">
        <v>2500</v>
      </c>
      <c r="V1726" s="304" t="s">
        <v>41</v>
      </c>
      <c r="W1726" s="422"/>
      <c r="X1726" s="43" t="s">
        <v>10865</v>
      </c>
      <c r="Y1726" s="34"/>
      <c r="Z1726" s="34"/>
      <c r="AA1726" s="34"/>
      <c r="AB1726" s="34"/>
      <c r="AC1726" s="34"/>
      <c r="AD1726" s="100"/>
      <c r="AF1726" s="210"/>
      <c r="AH1726" s="140"/>
      <c r="AI1726" s="140"/>
      <c r="EU1726" s="100"/>
      <c r="EV1726" s="100"/>
    </row>
    <row r="1727" spans="1:153" ht="15" customHeight="1" x14ac:dyDescent="0.25">
      <c r="A1727" s="33" t="s">
        <v>10830</v>
      </c>
      <c r="B1727" s="34"/>
      <c r="C1727" s="23"/>
      <c r="D1727" s="472"/>
      <c r="E1727" s="35">
        <f t="shared" si="58"/>
        <v>0</v>
      </c>
      <c r="F1727" s="201">
        <v>32900</v>
      </c>
      <c r="G1727" s="417"/>
      <c r="H1727" s="36" t="s">
        <v>10822</v>
      </c>
      <c r="I1727" s="102"/>
      <c r="J1727" s="202">
        <v>124.95</v>
      </c>
      <c r="K1727" s="39">
        <f t="shared" si="59"/>
        <v>0</v>
      </c>
      <c r="L1727" s="40" t="s">
        <v>1934</v>
      </c>
      <c r="M1727" s="41" t="s">
        <v>10829</v>
      </c>
      <c r="N1727" s="40" t="s">
        <v>10830</v>
      </c>
      <c r="O1727" s="46" t="s">
        <v>2278</v>
      </c>
      <c r="P1727" s="40" t="s">
        <v>95</v>
      </c>
      <c r="Q1727" s="42" t="s">
        <v>39</v>
      </c>
      <c r="R1727" s="42" t="s">
        <v>31</v>
      </c>
      <c r="S1727" s="304" t="s">
        <v>46</v>
      </c>
      <c r="T1727" s="304">
        <v>6</v>
      </c>
      <c r="U1727" s="304">
        <v>2500</v>
      </c>
      <c r="V1727" s="304" t="s">
        <v>41</v>
      </c>
      <c r="W1727" s="422"/>
      <c r="X1727" s="191" t="s">
        <v>10831</v>
      </c>
      <c r="Y1727" s="34"/>
      <c r="Z1727" s="34"/>
      <c r="AA1727" s="34"/>
      <c r="AB1727" s="34"/>
      <c r="AC1727" s="34"/>
      <c r="AD1727" s="100"/>
      <c r="AE1727" s="100"/>
      <c r="AF1727" s="210"/>
      <c r="AG1727" s="100"/>
      <c r="AH1727" s="100"/>
      <c r="AI1727" s="100"/>
      <c r="AJ1727" s="140"/>
    </row>
    <row r="1728" spans="1:153" x14ac:dyDescent="0.25">
      <c r="A1728" s="33" t="s">
        <v>4295</v>
      </c>
      <c r="B1728" s="34"/>
      <c r="C1728" s="23"/>
      <c r="D1728" s="472"/>
      <c r="E1728" s="35">
        <f t="shared" si="58"/>
        <v>0</v>
      </c>
      <c r="F1728" s="201">
        <v>4525</v>
      </c>
      <c r="G1728" s="417"/>
      <c r="H1728" s="37" t="s">
        <v>4296</v>
      </c>
      <c r="I1728" s="38"/>
      <c r="J1728" s="202">
        <v>99.95</v>
      </c>
      <c r="K1728" s="39">
        <f t="shared" si="59"/>
        <v>0</v>
      </c>
      <c r="L1728" s="46" t="s">
        <v>1934</v>
      </c>
      <c r="M1728" s="45" t="s">
        <v>4297</v>
      </c>
      <c r="N1728" s="46" t="s">
        <v>4295</v>
      </c>
      <c r="O1728" s="46" t="s">
        <v>65</v>
      </c>
      <c r="P1728" s="46" t="s">
        <v>95</v>
      </c>
      <c r="Q1728" s="47" t="s">
        <v>39</v>
      </c>
      <c r="R1728" s="47" t="s">
        <v>31</v>
      </c>
      <c r="S1728" s="139" t="s">
        <v>46</v>
      </c>
      <c r="T1728" s="139">
        <v>7</v>
      </c>
      <c r="U1728" s="139">
        <v>2500</v>
      </c>
      <c r="V1728" s="139" t="s">
        <v>41</v>
      </c>
      <c r="W1728" s="426"/>
      <c r="X1728" s="153">
        <v>42066</v>
      </c>
      <c r="Y1728" s="34"/>
      <c r="Z1728" s="34"/>
      <c r="AA1728" s="34"/>
      <c r="AB1728" s="34"/>
      <c r="AC1728" s="34"/>
      <c r="AD1728" s="100"/>
      <c r="AF1728" s="210"/>
    </row>
    <row r="1729" spans="1:153" x14ac:dyDescent="0.25">
      <c r="A1729" s="33" t="s">
        <v>11345</v>
      </c>
      <c r="B1729" s="34"/>
      <c r="C1729" s="23"/>
      <c r="D1729" s="472"/>
      <c r="E1729" s="35">
        <f t="shared" si="58"/>
        <v>0</v>
      </c>
      <c r="F1729" s="201">
        <v>32348</v>
      </c>
      <c r="G1729" s="417"/>
      <c r="H1729" s="36" t="s">
        <v>11398</v>
      </c>
      <c r="I1729" s="102"/>
      <c r="J1729" s="202">
        <v>23.97</v>
      </c>
      <c r="K1729" s="39">
        <f t="shared" si="59"/>
        <v>0</v>
      </c>
      <c r="L1729" s="40" t="s">
        <v>1971</v>
      </c>
      <c r="M1729" s="41">
        <v>15111144</v>
      </c>
      <c r="N1729" s="40" t="s">
        <v>11345</v>
      </c>
      <c r="O1729" s="46" t="s">
        <v>45</v>
      </c>
      <c r="P1729" s="40" t="s">
        <v>111</v>
      </c>
      <c r="Q1729" s="42" t="s">
        <v>67</v>
      </c>
      <c r="R1729" s="42" t="s">
        <v>31</v>
      </c>
      <c r="S1729" s="304" t="s">
        <v>46</v>
      </c>
      <c r="T1729" s="304">
        <v>6</v>
      </c>
      <c r="U1729" s="304">
        <v>2500</v>
      </c>
      <c r="V1729" s="304" t="s">
        <v>41</v>
      </c>
      <c r="W1729" s="429"/>
      <c r="X1729" s="191" t="s">
        <v>11446</v>
      </c>
      <c r="Y1729" s="34"/>
      <c r="Z1729" s="34"/>
      <c r="AA1729" s="34"/>
      <c r="AB1729" s="34"/>
      <c r="AC1729" s="34"/>
      <c r="AD1729" s="100"/>
      <c r="AE1729" s="140"/>
      <c r="AF1729" s="210"/>
      <c r="AG1729" s="140"/>
      <c r="AH1729" s="100"/>
      <c r="AI1729" s="100"/>
      <c r="AJ1729" s="100"/>
      <c r="AK1729" s="140"/>
      <c r="AL1729" s="140"/>
      <c r="AM1729" s="140"/>
      <c r="AN1729" s="140"/>
      <c r="AO1729" s="140"/>
      <c r="AP1729" s="140"/>
      <c r="AQ1729" s="140"/>
      <c r="AR1729" s="140"/>
      <c r="AS1729" s="140"/>
      <c r="AT1729" s="140"/>
      <c r="AU1729" s="140"/>
      <c r="AV1729" s="140"/>
      <c r="AW1729" s="140"/>
      <c r="AX1729" s="140"/>
      <c r="AY1729" s="140"/>
      <c r="AZ1729" s="140"/>
      <c r="BA1729" s="140"/>
      <c r="BB1729" s="140"/>
      <c r="BC1729" s="140"/>
      <c r="BD1729" s="140"/>
      <c r="BE1729" s="140"/>
      <c r="BF1729" s="140"/>
      <c r="BG1729" s="140"/>
      <c r="BH1729" s="140"/>
      <c r="BI1729" s="140"/>
      <c r="BJ1729" s="140"/>
      <c r="BK1729" s="140"/>
      <c r="BL1729" s="140"/>
      <c r="BM1729" s="140"/>
      <c r="BN1729" s="140"/>
      <c r="BO1729" s="140"/>
      <c r="BP1729" s="140"/>
      <c r="BQ1729" s="140"/>
      <c r="BR1729" s="140"/>
      <c r="BS1729" s="140"/>
      <c r="BT1729" s="140"/>
      <c r="BU1729" s="140"/>
      <c r="BV1729" s="140"/>
      <c r="BW1729" s="140"/>
      <c r="BX1729" s="140"/>
      <c r="BY1729" s="140"/>
      <c r="BZ1729" s="140"/>
      <c r="CA1729" s="140"/>
      <c r="CB1729" s="140"/>
      <c r="CC1729" s="140"/>
      <c r="CD1729" s="140"/>
      <c r="CE1729" s="140"/>
      <c r="CF1729" s="140"/>
      <c r="CG1729" s="140"/>
      <c r="CH1729" s="140"/>
      <c r="CI1729" s="140"/>
      <c r="CJ1729" s="140"/>
      <c r="CK1729" s="140"/>
      <c r="CL1729" s="140"/>
      <c r="CM1729" s="140"/>
      <c r="CN1729" s="140"/>
      <c r="CO1729" s="140"/>
      <c r="CP1729" s="140"/>
      <c r="CQ1729" s="140"/>
      <c r="CR1729" s="140"/>
      <c r="CS1729" s="140"/>
      <c r="CT1729" s="140"/>
      <c r="CU1729" s="140"/>
      <c r="CV1729" s="140"/>
      <c r="CW1729" s="140"/>
      <c r="CX1729" s="140"/>
      <c r="CY1729" s="140"/>
      <c r="CZ1729" s="140"/>
      <c r="DA1729" s="140"/>
      <c r="DB1729" s="140"/>
      <c r="DC1729" s="140"/>
      <c r="DD1729" s="140"/>
      <c r="DE1729" s="140"/>
      <c r="DF1729" s="140"/>
      <c r="DG1729" s="140"/>
      <c r="DH1729" s="140"/>
      <c r="DI1729" s="140"/>
      <c r="DJ1729" s="140"/>
      <c r="DK1729" s="140"/>
      <c r="DL1729" s="140"/>
      <c r="DM1729" s="140"/>
      <c r="DN1729" s="140"/>
      <c r="DO1729" s="140"/>
      <c r="DP1729" s="140"/>
      <c r="DQ1729" s="140"/>
      <c r="DR1729" s="140"/>
      <c r="DS1729" s="140"/>
      <c r="DT1729" s="140"/>
      <c r="DU1729" s="140"/>
      <c r="DV1729" s="140"/>
      <c r="DW1729" s="140"/>
      <c r="DX1729" s="140"/>
      <c r="DY1729" s="140"/>
      <c r="DZ1729" s="140"/>
      <c r="EA1729" s="140"/>
      <c r="EB1729" s="140"/>
      <c r="EC1729" s="140"/>
      <c r="ED1729" s="140"/>
      <c r="EE1729" s="140"/>
      <c r="EF1729" s="140"/>
      <c r="EG1729" s="140"/>
      <c r="EH1729" s="140"/>
      <c r="EI1729" s="140"/>
      <c r="EJ1729" s="140"/>
      <c r="EK1729" s="140"/>
      <c r="EL1729" s="140"/>
      <c r="EM1729" s="140"/>
      <c r="EN1729" s="140"/>
      <c r="EO1729" s="140"/>
      <c r="EP1729" s="140"/>
      <c r="EQ1729" s="140"/>
      <c r="ER1729" s="140"/>
      <c r="ES1729" s="140"/>
      <c r="ET1729" s="140"/>
      <c r="EU1729" s="140"/>
      <c r="EV1729" s="140"/>
    </row>
    <row r="1730" spans="1:153" x14ac:dyDescent="0.25">
      <c r="A1730" s="33" t="s">
        <v>362</v>
      </c>
      <c r="B1730" s="34"/>
      <c r="C1730" s="23"/>
      <c r="D1730" s="472"/>
      <c r="E1730" s="35">
        <f t="shared" si="58"/>
        <v>0</v>
      </c>
      <c r="F1730" s="201">
        <v>5951</v>
      </c>
      <c r="G1730" s="417"/>
      <c r="H1730" s="36" t="s">
        <v>363</v>
      </c>
      <c r="I1730" s="38"/>
      <c r="J1730" s="202">
        <v>89.97</v>
      </c>
      <c r="K1730" s="39">
        <f t="shared" si="59"/>
        <v>0</v>
      </c>
      <c r="L1730" s="40" t="s">
        <v>364</v>
      </c>
      <c r="M1730" s="41" t="s">
        <v>365</v>
      </c>
      <c r="N1730" s="40" t="s">
        <v>362</v>
      </c>
      <c r="O1730" s="46" t="s">
        <v>157</v>
      </c>
      <c r="P1730" s="40" t="s">
        <v>366</v>
      </c>
      <c r="Q1730" s="42" t="s">
        <v>39</v>
      </c>
      <c r="R1730" s="42" t="s">
        <v>31</v>
      </c>
      <c r="S1730" s="304" t="s">
        <v>41</v>
      </c>
      <c r="T1730" s="304">
        <v>12</v>
      </c>
      <c r="U1730" s="304">
        <v>2500</v>
      </c>
      <c r="V1730" s="304" t="s">
        <v>41</v>
      </c>
      <c r="W1730" s="422"/>
      <c r="X1730" s="43">
        <v>41839</v>
      </c>
      <c r="Y1730" s="34"/>
      <c r="Z1730" s="34"/>
      <c r="AA1730" s="34"/>
      <c r="AB1730" s="34"/>
      <c r="AC1730" s="34"/>
      <c r="AD1730" s="100"/>
      <c r="AF1730" s="210"/>
      <c r="AJ1730" s="100"/>
    </row>
    <row r="1731" spans="1:153" ht="15" customHeight="1" x14ac:dyDescent="0.25">
      <c r="A1731" s="33" t="s">
        <v>3676</v>
      </c>
      <c r="B1731" s="34"/>
      <c r="C1731" s="23"/>
      <c r="D1731" s="472"/>
      <c r="E1731" s="35">
        <f t="shared" si="58"/>
        <v>0</v>
      </c>
      <c r="F1731" s="201">
        <v>7319</v>
      </c>
      <c r="G1731" s="417"/>
      <c r="H1731" s="36" t="s">
        <v>3677</v>
      </c>
      <c r="I1731" s="38"/>
      <c r="J1731" s="202">
        <v>59.97</v>
      </c>
      <c r="K1731" s="39">
        <f t="shared" si="59"/>
        <v>0</v>
      </c>
      <c r="L1731" s="40" t="s">
        <v>223</v>
      </c>
      <c r="M1731" s="41" t="s">
        <v>3678</v>
      </c>
      <c r="N1731" s="40" t="s">
        <v>3676</v>
      </c>
      <c r="O1731" s="46" t="s">
        <v>3551</v>
      </c>
      <c r="P1731" s="40" t="s">
        <v>95</v>
      </c>
      <c r="Q1731" s="42" t="s">
        <v>39</v>
      </c>
      <c r="R1731" s="42" t="s">
        <v>31</v>
      </c>
      <c r="S1731" s="304" t="s">
        <v>41</v>
      </c>
      <c r="T1731" s="304">
        <v>12</v>
      </c>
      <c r="U1731" s="304">
        <v>2500</v>
      </c>
      <c r="V1731" s="304" t="s">
        <v>41</v>
      </c>
      <c r="W1731" s="422"/>
      <c r="X1731" s="43">
        <v>41782</v>
      </c>
      <c r="Y1731" s="34"/>
      <c r="Z1731" s="34"/>
      <c r="AA1731" s="34"/>
      <c r="AB1731" s="34"/>
      <c r="AC1731" s="34"/>
      <c r="AD1731" s="100"/>
      <c r="AF1731" s="210"/>
    </row>
    <row r="1732" spans="1:153" ht="15" customHeight="1" x14ac:dyDescent="0.25">
      <c r="A1732" s="33" t="s">
        <v>367</v>
      </c>
      <c r="B1732" s="34"/>
      <c r="C1732" s="23"/>
      <c r="D1732" s="472"/>
      <c r="E1732" s="35">
        <f t="shared" si="58"/>
        <v>0</v>
      </c>
      <c r="F1732" s="201">
        <v>5961</v>
      </c>
      <c r="G1732" s="417"/>
      <c r="H1732" s="36" t="s">
        <v>368</v>
      </c>
      <c r="I1732" s="38"/>
      <c r="J1732" s="202">
        <v>72</v>
      </c>
      <c r="K1732" s="39">
        <f t="shared" si="59"/>
        <v>0</v>
      </c>
      <c r="L1732" s="40" t="s">
        <v>273</v>
      </c>
      <c r="M1732" s="41" t="s">
        <v>369</v>
      </c>
      <c r="N1732" s="40" t="s">
        <v>367</v>
      </c>
      <c r="O1732" s="46" t="s">
        <v>157</v>
      </c>
      <c r="P1732" s="40" t="s">
        <v>95</v>
      </c>
      <c r="Q1732" s="42" t="s">
        <v>39</v>
      </c>
      <c r="R1732" s="42" t="s">
        <v>31</v>
      </c>
      <c r="S1732" s="304" t="s">
        <v>60</v>
      </c>
      <c r="T1732" s="304">
        <v>4</v>
      </c>
      <c r="U1732" s="304">
        <v>500</v>
      </c>
      <c r="V1732" s="304" t="s">
        <v>41</v>
      </c>
      <c r="W1732" s="422"/>
      <c r="X1732" s="43">
        <v>41953</v>
      </c>
      <c r="Y1732" s="34"/>
      <c r="Z1732" s="34"/>
      <c r="AA1732" s="34"/>
      <c r="AB1732" s="34"/>
      <c r="AC1732" s="34"/>
      <c r="AD1732" s="100"/>
      <c r="AF1732" s="210"/>
    </row>
    <row r="1733" spans="1:153" ht="15" customHeight="1" x14ac:dyDescent="0.25">
      <c r="A1733" s="33" t="s">
        <v>11290</v>
      </c>
      <c r="B1733" s="34"/>
      <c r="C1733" s="23"/>
      <c r="D1733" s="472"/>
      <c r="E1733" s="35">
        <f t="shared" ref="E1733:E1796" si="60">I1733</f>
        <v>0</v>
      </c>
      <c r="F1733" s="201">
        <v>33989</v>
      </c>
      <c r="G1733" s="417"/>
      <c r="H1733" s="36" t="s">
        <v>11283</v>
      </c>
      <c r="I1733" s="102"/>
      <c r="J1733" s="202">
        <v>446.88</v>
      </c>
      <c r="K1733" s="39">
        <f t="shared" si="59"/>
        <v>0</v>
      </c>
      <c r="L1733" s="40" t="s">
        <v>11294</v>
      </c>
      <c r="M1733" s="41">
        <v>201801041120</v>
      </c>
      <c r="N1733" s="40" t="s">
        <v>11290</v>
      </c>
      <c r="O1733" s="46" t="s">
        <v>56</v>
      </c>
      <c r="P1733" s="40" t="s">
        <v>1030</v>
      </c>
      <c r="Q1733" s="42" t="s">
        <v>1031</v>
      </c>
      <c r="R1733" s="42" t="s">
        <v>31</v>
      </c>
      <c r="S1733" s="304" t="s">
        <v>41</v>
      </c>
      <c r="T1733" s="304">
        <v>12</v>
      </c>
      <c r="U1733" s="304">
        <v>100</v>
      </c>
      <c r="V1733" s="304" t="s">
        <v>41</v>
      </c>
      <c r="W1733" s="429"/>
      <c r="X1733" s="191" t="s">
        <v>11265</v>
      </c>
      <c r="Y1733" s="34"/>
      <c r="Z1733" s="34"/>
      <c r="AA1733" s="34"/>
      <c r="AB1733" s="34"/>
      <c r="AC1733" s="34"/>
      <c r="AD1733" s="100"/>
      <c r="AE1733" s="140"/>
      <c r="AF1733" s="210"/>
      <c r="AG1733" s="140"/>
      <c r="AH1733" s="100"/>
      <c r="AI1733" s="100"/>
      <c r="AJ1733" s="100"/>
      <c r="AK1733" s="140"/>
      <c r="AL1733" s="140"/>
      <c r="AM1733" s="140"/>
      <c r="AN1733" s="140"/>
      <c r="AO1733" s="140"/>
      <c r="AP1733" s="140"/>
      <c r="AQ1733" s="140"/>
      <c r="AR1733" s="140"/>
      <c r="AS1733" s="140"/>
      <c r="AT1733" s="140"/>
      <c r="AU1733" s="140"/>
      <c r="AV1733" s="140"/>
      <c r="AW1733" s="140"/>
      <c r="AX1733" s="140"/>
      <c r="AY1733" s="140"/>
      <c r="AZ1733" s="140"/>
      <c r="BA1733" s="140"/>
      <c r="BB1733" s="140"/>
      <c r="BC1733" s="140"/>
      <c r="BD1733" s="140"/>
      <c r="BE1733" s="140"/>
      <c r="BF1733" s="140"/>
      <c r="BG1733" s="140"/>
      <c r="BH1733" s="140"/>
      <c r="BI1733" s="140"/>
      <c r="BJ1733" s="140"/>
      <c r="BK1733" s="140"/>
      <c r="BL1733" s="140"/>
      <c r="BM1733" s="140"/>
      <c r="BN1733" s="140"/>
      <c r="BO1733" s="140"/>
      <c r="BP1733" s="140"/>
      <c r="BQ1733" s="140"/>
      <c r="BR1733" s="140"/>
      <c r="BS1733" s="140"/>
      <c r="BT1733" s="140"/>
      <c r="BU1733" s="140"/>
      <c r="BV1733" s="140"/>
      <c r="BW1733" s="140"/>
      <c r="BX1733" s="140"/>
      <c r="BY1733" s="140"/>
      <c r="BZ1733" s="140"/>
      <c r="CA1733" s="140"/>
      <c r="CB1733" s="140"/>
      <c r="CC1733" s="140"/>
      <c r="CD1733" s="140"/>
      <c r="CE1733" s="140"/>
      <c r="CF1733" s="140"/>
      <c r="CG1733" s="140"/>
      <c r="CH1733" s="140"/>
      <c r="CI1733" s="140"/>
      <c r="CJ1733" s="140"/>
      <c r="CK1733" s="140"/>
      <c r="CL1733" s="140"/>
      <c r="CM1733" s="140"/>
      <c r="CN1733" s="140"/>
      <c r="CO1733" s="140"/>
      <c r="CP1733" s="140"/>
      <c r="CQ1733" s="140"/>
      <c r="CR1733" s="140"/>
      <c r="CS1733" s="140"/>
      <c r="CT1733" s="140"/>
      <c r="CU1733" s="140"/>
      <c r="CV1733" s="140"/>
      <c r="CW1733" s="140"/>
      <c r="CX1733" s="140"/>
      <c r="CY1733" s="140"/>
      <c r="CZ1733" s="140"/>
      <c r="DA1733" s="140"/>
      <c r="DB1733" s="140"/>
      <c r="DC1733" s="140"/>
      <c r="DD1733" s="140"/>
      <c r="DE1733" s="140"/>
      <c r="DF1733" s="140"/>
      <c r="DG1733" s="140"/>
      <c r="DH1733" s="140"/>
      <c r="DI1733" s="140"/>
      <c r="DJ1733" s="140"/>
      <c r="DK1733" s="140"/>
      <c r="DL1733" s="140"/>
      <c r="DM1733" s="140"/>
      <c r="DN1733" s="140"/>
      <c r="DO1733" s="140"/>
      <c r="DP1733" s="140"/>
      <c r="DQ1733" s="140"/>
      <c r="DR1733" s="140"/>
      <c r="DS1733" s="140"/>
      <c r="DT1733" s="140"/>
      <c r="DU1733" s="140"/>
      <c r="DV1733" s="140"/>
      <c r="DW1733" s="140"/>
      <c r="DX1733" s="140"/>
      <c r="DY1733" s="140"/>
      <c r="DZ1733" s="140"/>
      <c r="EA1733" s="140"/>
      <c r="EB1733" s="140"/>
      <c r="EC1733" s="140"/>
      <c r="ED1733" s="140"/>
      <c r="EE1733" s="140"/>
      <c r="EF1733" s="140"/>
      <c r="EG1733" s="140"/>
      <c r="EH1733" s="140"/>
      <c r="EI1733" s="140"/>
      <c r="EJ1733" s="140"/>
      <c r="EK1733" s="140"/>
      <c r="EL1733" s="140"/>
      <c r="EM1733" s="140"/>
      <c r="EN1733" s="140"/>
      <c r="EO1733" s="140"/>
      <c r="EP1733" s="140"/>
      <c r="EQ1733" s="140"/>
      <c r="ER1733" s="140"/>
      <c r="ES1733" s="140"/>
      <c r="ET1733" s="140"/>
      <c r="EU1733" s="140"/>
      <c r="EV1733" s="140"/>
    </row>
    <row r="1734" spans="1:153" ht="15" customHeight="1" x14ac:dyDescent="0.25">
      <c r="A1734" s="33" t="s">
        <v>1610</v>
      </c>
      <c r="B1734" s="34"/>
      <c r="C1734" s="58"/>
      <c r="D1734" s="472"/>
      <c r="E1734" s="35">
        <f t="shared" si="60"/>
        <v>0</v>
      </c>
      <c r="F1734" s="201">
        <v>3343</v>
      </c>
      <c r="G1734" s="417"/>
      <c r="H1734" s="37" t="s">
        <v>1611</v>
      </c>
      <c r="I1734" s="38"/>
      <c r="J1734" s="202">
        <v>39.619999999999997</v>
      </c>
      <c r="K1734" s="39">
        <f t="shared" si="59"/>
        <v>0</v>
      </c>
      <c r="L1734" s="46" t="s">
        <v>1612</v>
      </c>
      <c r="M1734" s="45" t="s">
        <v>1613</v>
      </c>
      <c r="N1734" s="46" t="s">
        <v>1610</v>
      </c>
      <c r="O1734" s="46" t="s">
        <v>1566</v>
      </c>
      <c r="P1734" s="46" t="s">
        <v>146</v>
      </c>
      <c r="Q1734" s="47" t="s">
        <v>39</v>
      </c>
      <c r="R1734" s="47" t="s">
        <v>31</v>
      </c>
      <c r="S1734" s="139" t="s">
        <v>60</v>
      </c>
      <c r="T1734" s="139">
        <v>4</v>
      </c>
      <c r="U1734" s="139">
        <v>2500</v>
      </c>
      <c r="V1734" s="139" t="s">
        <v>41</v>
      </c>
      <c r="W1734" s="427"/>
      <c r="X1734" s="154" t="s">
        <v>602</v>
      </c>
      <c r="Y1734" s="32"/>
      <c r="Z1734" s="32"/>
      <c r="AA1734" s="32"/>
      <c r="AB1734" s="32"/>
      <c r="AC1734" s="32"/>
      <c r="AD1734" s="100"/>
      <c r="AF1734" s="210"/>
      <c r="AK1734" s="140"/>
      <c r="AL1734" s="140"/>
      <c r="AM1734" s="140"/>
      <c r="AN1734" s="140"/>
      <c r="AO1734" s="140"/>
      <c r="AP1734" s="140"/>
      <c r="AQ1734" s="140"/>
      <c r="AR1734" s="140"/>
      <c r="AS1734" s="140"/>
      <c r="AT1734" s="140"/>
      <c r="AU1734" s="140"/>
      <c r="AV1734" s="140"/>
      <c r="AW1734" s="140"/>
      <c r="AX1734" s="140"/>
      <c r="AY1734" s="140"/>
      <c r="AZ1734" s="140"/>
      <c r="BA1734" s="140"/>
      <c r="BB1734" s="140"/>
      <c r="BC1734" s="140"/>
      <c r="BD1734" s="140"/>
      <c r="BE1734" s="140"/>
      <c r="BF1734" s="140"/>
      <c r="BG1734" s="140"/>
      <c r="BH1734" s="140"/>
      <c r="BI1734" s="140"/>
      <c r="BJ1734" s="140"/>
      <c r="BK1734" s="140"/>
      <c r="BL1734" s="140"/>
      <c r="BM1734" s="140"/>
      <c r="BN1734" s="140"/>
      <c r="BO1734" s="140"/>
      <c r="BP1734" s="140"/>
      <c r="BQ1734" s="140"/>
      <c r="BR1734" s="140"/>
      <c r="BS1734" s="140"/>
      <c r="BT1734" s="140"/>
      <c r="BU1734" s="140"/>
      <c r="BV1734" s="140"/>
      <c r="BW1734" s="140"/>
      <c r="BX1734" s="140"/>
      <c r="BY1734" s="140"/>
      <c r="BZ1734" s="140"/>
      <c r="CA1734" s="140"/>
      <c r="CB1734" s="140"/>
      <c r="CC1734" s="140"/>
      <c r="CD1734" s="140"/>
      <c r="CE1734" s="140"/>
      <c r="CF1734" s="140"/>
      <c r="CG1734" s="140"/>
      <c r="CH1734" s="140"/>
      <c r="CI1734" s="140"/>
      <c r="CJ1734" s="140"/>
      <c r="CK1734" s="140"/>
      <c r="CL1734" s="140"/>
      <c r="CM1734" s="140"/>
      <c r="CN1734" s="140"/>
      <c r="CO1734" s="140"/>
      <c r="CP1734" s="140"/>
      <c r="CQ1734" s="140"/>
      <c r="CR1734" s="140"/>
      <c r="CS1734" s="140"/>
      <c r="CT1734" s="140"/>
      <c r="CU1734" s="140"/>
      <c r="CV1734" s="140"/>
      <c r="CW1734" s="140"/>
      <c r="CX1734" s="140"/>
      <c r="CY1734" s="140"/>
      <c r="CZ1734" s="140"/>
      <c r="DA1734" s="140"/>
      <c r="DB1734" s="140"/>
      <c r="DC1734" s="140"/>
      <c r="DD1734" s="140"/>
      <c r="DE1734" s="140"/>
      <c r="DF1734" s="140"/>
      <c r="DG1734" s="140"/>
      <c r="DH1734" s="140"/>
      <c r="DI1734" s="140"/>
      <c r="DJ1734" s="140"/>
      <c r="DK1734" s="140"/>
      <c r="DL1734" s="140"/>
      <c r="DM1734" s="140"/>
      <c r="DN1734" s="140"/>
      <c r="DO1734" s="140"/>
      <c r="DP1734" s="140"/>
      <c r="DQ1734" s="140"/>
      <c r="DR1734" s="140"/>
      <c r="DS1734" s="140"/>
      <c r="DT1734" s="140"/>
      <c r="DU1734" s="140"/>
      <c r="DV1734" s="140"/>
      <c r="DW1734" s="140"/>
      <c r="DX1734" s="140"/>
      <c r="DY1734" s="140"/>
      <c r="DZ1734" s="140"/>
      <c r="EA1734" s="140"/>
      <c r="EB1734" s="140"/>
      <c r="EC1734" s="140"/>
      <c r="ED1734" s="140"/>
      <c r="EE1734" s="140"/>
      <c r="EF1734" s="140"/>
      <c r="EG1734" s="140"/>
      <c r="EH1734" s="140"/>
      <c r="EI1734" s="140"/>
      <c r="EJ1734" s="140"/>
      <c r="EK1734" s="140"/>
      <c r="EL1734" s="140"/>
      <c r="EM1734" s="140"/>
      <c r="EN1734" s="140"/>
      <c r="EO1734" s="140"/>
      <c r="EP1734" s="140"/>
      <c r="EQ1734" s="140"/>
      <c r="ER1734" s="140"/>
      <c r="ES1734" s="140"/>
      <c r="ET1734" s="140"/>
      <c r="EU1734" s="140"/>
      <c r="EV1734" s="140"/>
      <c r="EW1734" s="140"/>
    </row>
    <row r="1735" spans="1:153" ht="15" customHeight="1" x14ac:dyDescent="0.25">
      <c r="A1735" s="33" t="s">
        <v>9942</v>
      </c>
      <c r="B1735" s="34"/>
      <c r="C1735" s="34"/>
      <c r="D1735" s="472"/>
      <c r="E1735" s="35">
        <f t="shared" si="60"/>
        <v>0</v>
      </c>
      <c r="F1735" s="201">
        <v>32361</v>
      </c>
      <c r="G1735" s="417"/>
      <c r="H1735" s="36" t="s">
        <v>9907</v>
      </c>
      <c r="I1735" s="102"/>
      <c r="J1735" s="202">
        <v>20.39</v>
      </c>
      <c r="K1735" s="39">
        <f t="shared" si="59"/>
        <v>0</v>
      </c>
      <c r="L1735" s="40" t="s">
        <v>8937</v>
      </c>
      <c r="M1735" s="41">
        <v>201618111122</v>
      </c>
      <c r="N1735" s="40" t="s">
        <v>9942</v>
      </c>
      <c r="O1735" s="46" t="s">
        <v>407</v>
      </c>
      <c r="P1735" s="40" t="s">
        <v>314</v>
      </c>
      <c r="Q1735" s="42" t="s">
        <v>30</v>
      </c>
      <c r="R1735" s="42" t="s">
        <v>31</v>
      </c>
      <c r="S1735" s="304" t="s">
        <v>60</v>
      </c>
      <c r="T1735" s="304">
        <v>1</v>
      </c>
      <c r="U1735" s="304">
        <v>2500</v>
      </c>
      <c r="V1735" s="304" t="s">
        <v>41</v>
      </c>
      <c r="W1735" s="422"/>
      <c r="X1735" s="43" t="s">
        <v>9874</v>
      </c>
      <c r="Y1735" s="34"/>
      <c r="Z1735" s="34"/>
      <c r="AA1735" s="34"/>
      <c r="AB1735" s="34"/>
      <c r="AC1735" s="34"/>
      <c r="AD1735" s="100"/>
      <c r="AE1735" s="100"/>
      <c r="AF1735" s="210"/>
      <c r="AG1735" s="100"/>
      <c r="AJ1735" s="100"/>
    </row>
    <row r="1736" spans="1:153" ht="15" customHeight="1" x14ac:dyDescent="0.25">
      <c r="A1736" s="33" t="s">
        <v>8842</v>
      </c>
      <c r="B1736" s="34"/>
      <c r="C1736" s="93"/>
      <c r="D1736" s="472"/>
      <c r="E1736" s="35">
        <f t="shared" si="60"/>
        <v>0</v>
      </c>
      <c r="F1736" s="201">
        <v>5664</v>
      </c>
      <c r="G1736" s="417"/>
      <c r="H1736" s="101" t="s">
        <v>8740</v>
      </c>
      <c r="I1736" s="102"/>
      <c r="J1736" s="202">
        <v>135.77000000000001</v>
      </c>
      <c r="K1736" s="39">
        <f t="shared" si="59"/>
        <v>0</v>
      </c>
      <c r="L1736" s="107" t="s">
        <v>8937</v>
      </c>
      <c r="M1736" s="106">
        <v>9404287</v>
      </c>
      <c r="N1736" s="107" t="s">
        <v>8842</v>
      </c>
      <c r="O1736" s="107" t="s">
        <v>407</v>
      </c>
      <c r="P1736" s="107" t="s">
        <v>314</v>
      </c>
      <c r="Q1736" s="108" t="s">
        <v>30</v>
      </c>
      <c r="R1736" s="108" t="s">
        <v>31</v>
      </c>
      <c r="S1736" s="133" t="s">
        <v>41</v>
      </c>
      <c r="T1736" s="133">
        <v>12</v>
      </c>
      <c r="U1736" s="133">
        <v>2500</v>
      </c>
      <c r="V1736" s="133" t="s">
        <v>41</v>
      </c>
      <c r="W1736" s="430"/>
      <c r="X1736" s="165" t="s">
        <v>8765</v>
      </c>
      <c r="Y1736" s="99"/>
      <c r="Z1736" s="99"/>
      <c r="AA1736" s="99"/>
      <c r="AB1736" s="99"/>
      <c r="AC1736" s="99"/>
      <c r="AD1736" s="100"/>
      <c r="AF1736" s="210"/>
      <c r="AK1736" s="100"/>
      <c r="AL1736" s="100"/>
      <c r="AM1736" s="100"/>
      <c r="AN1736" s="100"/>
      <c r="AO1736" s="100"/>
      <c r="AP1736" s="100"/>
      <c r="AQ1736" s="100"/>
      <c r="AR1736" s="100"/>
      <c r="AS1736" s="100"/>
      <c r="AT1736" s="100"/>
      <c r="AU1736" s="100"/>
      <c r="AV1736" s="100"/>
      <c r="AW1736" s="100"/>
      <c r="AX1736" s="100"/>
      <c r="AY1736" s="100"/>
      <c r="AZ1736" s="100"/>
      <c r="BA1736" s="100"/>
      <c r="BB1736" s="100"/>
      <c r="BC1736" s="100"/>
      <c r="BD1736" s="100"/>
      <c r="BE1736" s="100"/>
      <c r="BF1736" s="100"/>
      <c r="BG1736" s="100"/>
      <c r="BH1736" s="100"/>
      <c r="BI1736" s="100"/>
      <c r="BJ1736" s="100"/>
      <c r="BK1736" s="100"/>
      <c r="BL1736" s="100"/>
      <c r="BM1736" s="100"/>
      <c r="BN1736" s="100"/>
      <c r="BO1736" s="100"/>
      <c r="BP1736" s="100"/>
      <c r="BQ1736" s="100"/>
      <c r="BR1736" s="100"/>
      <c r="BS1736" s="100"/>
      <c r="BT1736" s="100"/>
      <c r="BU1736" s="100"/>
      <c r="BV1736" s="100"/>
      <c r="BW1736" s="100"/>
      <c r="BX1736" s="100"/>
      <c r="BY1736" s="100"/>
      <c r="BZ1736" s="100"/>
      <c r="CA1736" s="100"/>
      <c r="CB1736" s="100"/>
      <c r="CC1736" s="100"/>
      <c r="CD1736" s="100"/>
      <c r="CE1736" s="100"/>
      <c r="CF1736" s="100"/>
      <c r="CG1736" s="100"/>
      <c r="CH1736" s="100"/>
      <c r="CI1736" s="100"/>
      <c r="CJ1736" s="100"/>
      <c r="CK1736" s="100"/>
      <c r="CL1736" s="100"/>
      <c r="CM1736" s="100"/>
      <c r="CN1736" s="100"/>
      <c r="CO1736" s="100"/>
      <c r="CP1736" s="100"/>
      <c r="CQ1736" s="100"/>
      <c r="CR1736" s="100"/>
      <c r="CS1736" s="100"/>
      <c r="CT1736" s="100"/>
      <c r="CU1736" s="100"/>
      <c r="CV1736" s="100"/>
      <c r="CW1736" s="100"/>
      <c r="CX1736" s="100"/>
      <c r="CY1736" s="100"/>
      <c r="CZ1736" s="100"/>
      <c r="DA1736" s="100"/>
      <c r="DB1736" s="100"/>
      <c r="DC1736" s="100"/>
      <c r="DD1736" s="100"/>
      <c r="DE1736" s="100"/>
      <c r="DF1736" s="100"/>
      <c r="DG1736" s="100"/>
      <c r="DH1736" s="100"/>
      <c r="DI1736" s="100"/>
      <c r="DJ1736" s="100"/>
      <c r="DK1736" s="100"/>
      <c r="DL1736" s="100"/>
      <c r="DM1736" s="100"/>
      <c r="DN1736" s="100"/>
      <c r="DO1736" s="100"/>
      <c r="DP1736" s="100"/>
      <c r="DQ1736" s="100"/>
      <c r="DR1736" s="100"/>
      <c r="DS1736" s="100"/>
      <c r="DT1736" s="100"/>
      <c r="DU1736" s="100"/>
      <c r="DV1736" s="100"/>
      <c r="DW1736" s="100"/>
      <c r="DX1736" s="100"/>
      <c r="DY1736" s="100"/>
      <c r="DZ1736" s="100"/>
      <c r="EA1736" s="100"/>
      <c r="EB1736" s="100"/>
      <c r="EC1736" s="100"/>
      <c r="ED1736" s="100"/>
      <c r="EE1736" s="100"/>
      <c r="EF1736" s="100"/>
      <c r="EG1736" s="100"/>
      <c r="EH1736" s="100"/>
      <c r="EI1736" s="100"/>
      <c r="EJ1736" s="100"/>
      <c r="EK1736" s="100"/>
      <c r="EL1736" s="100"/>
      <c r="EM1736" s="100"/>
      <c r="EN1736" s="100"/>
      <c r="EO1736" s="100"/>
      <c r="EP1736" s="100"/>
      <c r="EQ1736" s="100"/>
      <c r="ER1736" s="100"/>
      <c r="ES1736" s="100"/>
      <c r="ET1736" s="100"/>
      <c r="EW1736" s="100"/>
    </row>
    <row r="1737" spans="1:153" ht="15" customHeight="1" x14ac:dyDescent="0.25">
      <c r="A1737" s="33" t="s">
        <v>10610</v>
      </c>
      <c r="B1737" s="34"/>
      <c r="C1737" s="23"/>
      <c r="D1737" s="472"/>
      <c r="E1737" s="35">
        <f t="shared" si="60"/>
        <v>0</v>
      </c>
      <c r="F1737" s="201">
        <v>8800</v>
      </c>
      <c r="G1737" s="417"/>
      <c r="H1737" s="36" t="s">
        <v>10572</v>
      </c>
      <c r="I1737" s="102"/>
      <c r="J1737" s="202">
        <v>265.16000000000003</v>
      </c>
      <c r="K1737" s="39">
        <f t="shared" si="59"/>
        <v>0</v>
      </c>
      <c r="L1737" s="40" t="s">
        <v>8937</v>
      </c>
      <c r="M1737" s="41">
        <v>2127</v>
      </c>
      <c r="N1737" s="40" t="s">
        <v>10610</v>
      </c>
      <c r="O1737" s="46" t="s">
        <v>407</v>
      </c>
      <c r="P1737" s="40" t="s">
        <v>314</v>
      </c>
      <c r="Q1737" s="42" t="s">
        <v>30</v>
      </c>
      <c r="R1737" s="42" t="s">
        <v>31</v>
      </c>
      <c r="S1737" s="304" t="s">
        <v>46</v>
      </c>
      <c r="T1737" s="304">
        <v>6</v>
      </c>
      <c r="U1737" s="304">
        <v>2500</v>
      </c>
      <c r="V1737" s="304" t="s">
        <v>41</v>
      </c>
      <c r="W1737" s="429"/>
      <c r="X1737" s="191" t="s">
        <v>10540</v>
      </c>
      <c r="Y1737" s="34"/>
      <c r="Z1737" s="34"/>
      <c r="AA1737" s="34"/>
      <c r="AB1737" s="34"/>
      <c r="AC1737" s="34"/>
      <c r="AD1737" s="100"/>
      <c r="AE1737" s="140"/>
      <c r="AF1737" s="210"/>
      <c r="AG1737" s="140"/>
      <c r="AH1737" s="100"/>
      <c r="AI1737" s="100"/>
      <c r="AJ1737" s="100"/>
    </row>
    <row r="1738" spans="1:153" ht="15" customHeight="1" x14ac:dyDescent="0.25">
      <c r="A1738" s="33" t="s">
        <v>3411</v>
      </c>
      <c r="B1738" s="34"/>
      <c r="C1738" s="23"/>
      <c r="D1738" s="472"/>
      <c r="E1738" s="35">
        <f t="shared" si="60"/>
        <v>0</v>
      </c>
      <c r="F1738" s="201">
        <v>5962</v>
      </c>
      <c r="G1738" s="417"/>
      <c r="H1738" s="36" t="s">
        <v>3412</v>
      </c>
      <c r="I1738" s="38"/>
      <c r="J1738" s="202">
        <v>74.95</v>
      </c>
      <c r="K1738" s="39">
        <f t="shared" si="59"/>
        <v>0</v>
      </c>
      <c r="L1738" s="40" t="s">
        <v>156</v>
      </c>
      <c r="M1738" s="41" t="s">
        <v>3413</v>
      </c>
      <c r="N1738" s="40" t="s">
        <v>3411</v>
      </c>
      <c r="O1738" s="46" t="s">
        <v>3352</v>
      </c>
      <c r="P1738" s="40" t="s">
        <v>95</v>
      </c>
      <c r="Q1738" s="42" t="s">
        <v>39</v>
      </c>
      <c r="R1738" s="42" t="s">
        <v>31</v>
      </c>
      <c r="S1738" s="304" t="s">
        <v>41</v>
      </c>
      <c r="T1738" s="304">
        <v>8</v>
      </c>
      <c r="U1738" s="304">
        <v>2500</v>
      </c>
      <c r="V1738" s="304" t="s">
        <v>41</v>
      </c>
      <c r="W1738" s="422"/>
      <c r="X1738" s="43"/>
      <c r="Y1738" s="34"/>
      <c r="Z1738" s="34"/>
      <c r="AA1738" s="34"/>
      <c r="AB1738" s="34"/>
      <c r="AC1738" s="34"/>
      <c r="AD1738" s="100"/>
      <c r="AE1738" s="140"/>
      <c r="AF1738" s="210"/>
    </row>
    <row r="1739" spans="1:153" ht="15" customHeight="1" x14ac:dyDescent="0.25">
      <c r="A1739" s="33" t="s">
        <v>3679</v>
      </c>
      <c r="B1739" s="34"/>
      <c r="C1739" s="23"/>
      <c r="D1739" s="472"/>
      <c r="E1739" s="35">
        <f t="shared" si="60"/>
        <v>0</v>
      </c>
      <c r="F1739" s="201">
        <v>2806</v>
      </c>
      <c r="G1739" s="417"/>
      <c r="H1739" s="36" t="s">
        <v>3680</v>
      </c>
      <c r="I1739" s="38"/>
      <c r="J1739" s="202">
        <v>67.75</v>
      </c>
      <c r="K1739" s="39">
        <f t="shared" si="59"/>
        <v>0</v>
      </c>
      <c r="L1739" s="40" t="s">
        <v>450</v>
      </c>
      <c r="M1739" s="41" t="s">
        <v>3681</v>
      </c>
      <c r="N1739" s="40" t="s">
        <v>3679</v>
      </c>
      <c r="O1739" s="46" t="s">
        <v>3551</v>
      </c>
      <c r="P1739" s="40" t="s">
        <v>66</v>
      </c>
      <c r="Q1739" s="42" t="s">
        <v>67</v>
      </c>
      <c r="R1739" s="42" t="s">
        <v>31</v>
      </c>
      <c r="S1739" s="304" t="s">
        <v>41</v>
      </c>
      <c r="T1739" s="304">
        <v>12</v>
      </c>
      <c r="U1739" s="304">
        <v>2500</v>
      </c>
      <c r="V1739" s="304" t="s">
        <v>41</v>
      </c>
      <c r="W1739" s="422"/>
      <c r="X1739" s="43">
        <v>41752</v>
      </c>
      <c r="Y1739" s="34"/>
      <c r="Z1739" s="34"/>
      <c r="AA1739" s="34"/>
      <c r="AB1739" s="34"/>
      <c r="AC1739" s="34"/>
      <c r="AD1739" s="100"/>
      <c r="AF1739" s="210"/>
    </row>
    <row r="1740" spans="1:153" ht="15" customHeight="1" x14ac:dyDescent="0.25">
      <c r="A1740" s="33" t="s">
        <v>2269</v>
      </c>
      <c r="B1740" s="34"/>
      <c r="C1740" s="23"/>
      <c r="D1740" s="472"/>
      <c r="E1740" s="35">
        <f t="shared" si="60"/>
        <v>0</v>
      </c>
      <c r="F1740" s="201">
        <v>6065</v>
      </c>
      <c r="G1740" s="417"/>
      <c r="H1740" s="36" t="s">
        <v>2270</v>
      </c>
      <c r="I1740" s="38"/>
      <c r="J1740" s="202">
        <v>104.22</v>
      </c>
      <c r="K1740" s="39">
        <f t="shared" si="59"/>
        <v>0</v>
      </c>
      <c r="L1740" s="40" t="s">
        <v>187</v>
      </c>
      <c r="M1740" s="41" t="s">
        <v>2271</v>
      </c>
      <c r="N1740" s="40" t="s">
        <v>2269</v>
      </c>
      <c r="O1740" s="46" t="s">
        <v>2217</v>
      </c>
      <c r="P1740" s="40" t="s">
        <v>38</v>
      </c>
      <c r="Q1740" s="42" t="s">
        <v>39</v>
      </c>
      <c r="R1740" s="42" t="s">
        <v>31</v>
      </c>
      <c r="S1740" s="304" t="s">
        <v>41</v>
      </c>
      <c r="T1740" s="304">
        <v>12</v>
      </c>
      <c r="U1740" s="304">
        <v>2500</v>
      </c>
      <c r="V1740" s="304" t="s">
        <v>41</v>
      </c>
      <c r="W1740" s="422"/>
      <c r="X1740" s="43">
        <v>41676</v>
      </c>
      <c r="Y1740" s="34"/>
      <c r="Z1740" s="34"/>
      <c r="AA1740" s="34"/>
      <c r="AB1740" s="34"/>
      <c r="AC1740" s="34"/>
      <c r="AD1740" s="100"/>
      <c r="AF1740" s="210"/>
      <c r="AJ1740" s="100"/>
      <c r="AK1740" s="100"/>
      <c r="AL1740" s="100"/>
      <c r="AM1740" s="100"/>
      <c r="AN1740" s="100"/>
      <c r="AO1740" s="100"/>
      <c r="AP1740" s="100"/>
      <c r="AQ1740" s="100"/>
      <c r="AR1740" s="100"/>
      <c r="AS1740" s="100"/>
      <c r="AT1740" s="100"/>
      <c r="AU1740" s="100"/>
      <c r="AV1740" s="100"/>
      <c r="AW1740" s="100"/>
      <c r="AX1740" s="100"/>
      <c r="AY1740" s="100"/>
      <c r="AZ1740" s="100"/>
      <c r="BA1740" s="100"/>
      <c r="BB1740" s="100"/>
      <c r="BC1740" s="100"/>
      <c r="BD1740" s="100"/>
      <c r="BE1740" s="100"/>
      <c r="BF1740" s="100"/>
      <c r="BG1740" s="100"/>
      <c r="BH1740" s="100"/>
      <c r="BI1740" s="100"/>
      <c r="BJ1740" s="100"/>
      <c r="BK1740" s="100"/>
      <c r="BL1740" s="100"/>
      <c r="BM1740" s="100"/>
      <c r="BN1740" s="100"/>
      <c r="BO1740" s="100"/>
      <c r="BP1740" s="100"/>
      <c r="BQ1740" s="100"/>
      <c r="BR1740" s="100"/>
      <c r="BS1740" s="100"/>
      <c r="BT1740" s="100"/>
      <c r="BU1740" s="100"/>
      <c r="BV1740" s="100"/>
      <c r="BW1740" s="100"/>
      <c r="BX1740" s="100"/>
      <c r="BY1740" s="100"/>
      <c r="BZ1740" s="100"/>
      <c r="CA1740" s="100"/>
      <c r="CB1740" s="100"/>
      <c r="CC1740" s="100"/>
      <c r="CD1740" s="100"/>
      <c r="CE1740" s="100"/>
      <c r="CF1740" s="100"/>
      <c r="CG1740" s="100"/>
      <c r="CH1740" s="100"/>
      <c r="CI1740" s="100"/>
      <c r="CJ1740" s="100"/>
      <c r="CK1740" s="100"/>
      <c r="CL1740" s="100"/>
      <c r="CM1740" s="100"/>
      <c r="CN1740" s="100"/>
      <c r="CO1740" s="100"/>
      <c r="CP1740" s="100"/>
      <c r="CQ1740" s="100"/>
      <c r="CR1740" s="100"/>
      <c r="CS1740" s="100"/>
      <c r="CT1740" s="100"/>
      <c r="CU1740" s="100"/>
      <c r="CV1740" s="100"/>
      <c r="CW1740" s="100"/>
      <c r="CX1740" s="100"/>
      <c r="CY1740" s="100"/>
      <c r="CZ1740" s="100"/>
      <c r="DA1740" s="100"/>
      <c r="DB1740" s="100"/>
      <c r="DC1740" s="100"/>
      <c r="DD1740" s="100"/>
      <c r="DE1740" s="100"/>
      <c r="DF1740" s="100"/>
      <c r="DG1740" s="100"/>
      <c r="DH1740" s="100"/>
      <c r="DI1740" s="100"/>
      <c r="DJ1740" s="100"/>
      <c r="DK1740" s="100"/>
      <c r="DL1740" s="100"/>
      <c r="DM1740" s="100"/>
      <c r="DN1740" s="100"/>
      <c r="DO1740" s="100"/>
      <c r="DP1740" s="100"/>
      <c r="DQ1740" s="100"/>
      <c r="DR1740" s="100"/>
      <c r="DS1740" s="100"/>
      <c r="DT1740" s="100"/>
      <c r="DU1740" s="100"/>
      <c r="DV1740" s="100"/>
      <c r="DW1740" s="100"/>
      <c r="DX1740" s="100"/>
      <c r="DY1740" s="100"/>
      <c r="DZ1740" s="100"/>
      <c r="EA1740" s="100"/>
      <c r="EB1740" s="100"/>
      <c r="EC1740" s="100"/>
      <c r="ED1740" s="100"/>
      <c r="EE1740" s="100"/>
      <c r="EF1740" s="100"/>
      <c r="EG1740" s="100"/>
      <c r="EH1740" s="100"/>
      <c r="EI1740" s="100"/>
      <c r="EJ1740" s="100"/>
      <c r="EK1740" s="100"/>
      <c r="EL1740" s="100"/>
      <c r="EM1740" s="100"/>
      <c r="EN1740" s="100"/>
      <c r="EO1740" s="100"/>
      <c r="EP1740" s="100"/>
      <c r="EQ1740" s="100"/>
      <c r="ER1740" s="100"/>
      <c r="ES1740" s="100"/>
      <c r="ET1740" s="100"/>
      <c r="EW1740" s="100"/>
    </row>
    <row r="1741" spans="1:153" ht="15" customHeight="1" x14ac:dyDescent="0.25">
      <c r="A1741" s="33" t="s">
        <v>3414</v>
      </c>
      <c r="B1741" s="34"/>
      <c r="C1741" s="23"/>
      <c r="D1741" s="472"/>
      <c r="E1741" s="35">
        <f t="shared" si="60"/>
        <v>0</v>
      </c>
      <c r="F1741" s="201">
        <v>8641</v>
      </c>
      <c r="G1741" s="417"/>
      <c r="H1741" s="37" t="s">
        <v>3415</v>
      </c>
      <c r="I1741" s="38"/>
      <c r="J1741" s="202">
        <v>129.79</v>
      </c>
      <c r="K1741" s="39">
        <f t="shared" si="59"/>
        <v>0</v>
      </c>
      <c r="L1741" s="46" t="s">
        <v>228</v>
      </c>
      <c r="M1741" s="45" t="s">
        <v>3416</v>
      </c>
      <c r="N1741" s="46" t="s">
        <v>3414</v>
      </c>
      <c r="O1741" s="46" t="s">
        <v>3352</v>
      </c>
      <c r="P1741" s="46" t="s">
        <v>116</v>
      </c>
      <c r="Q1741" s="47" t="s">
        <v>39</v>
      </c>
      <c r="R1741" s="47" t="s">
        <v>31</v>
      </c>
      <c r="S1741" s="308" t="s">
        <v>41</v>
      </c>
      <c r="T1741" s="139">
        <v>12</v>
      </c>
      <c r="U1741" s="139">
        <v>2500</v>
      </c>
      <c r="V1741" s="139" t="s">
        <v>41</v>
      </c>
      <c r="W1741" s="427"/>
      <c r="X1741" s="154" t="s">
        <v>230</v>
      </c>
      <c r="Y1741" s="32"/>
      <c r="Z1741" s="32"/>
      <c r="AA1741" s="49"/>
      <c r="AB1741" s="32"/>
      <c r="AC1741" s="32"/>
      <c r="AD1741" s="100"/>
      <c r="AF1741" s="210"/>
      <c r="AJ1741" s="100"/>
    </row>
    <row r="1742" spans="1:153" ht="15" customHeight="1" x14ac:dyDescent="0.25">
      <c r="A1742" s="33" t="s">
        <v>3682</v>
      </c>
      <c r="B1742" s="34"/>
      <c r="C1742" s="23"/>
      <c r="D1742" s="472"/>
      <c r="E1742" s="35">
        <f t="shared" si="60"/>
        <v>0</v>
      </c>
      <c r="F1742" s="201">
        <v>4458</v>
      </c>
      <c r="G1742" s="417"/>
      <c r="H1742" s="36" t="s">
        <v>3683</v>
      </c>
      <c r="I1742" s="38"/>
      <c r="J1742" s="202">
        <v>25.94</v>
      </c>
      <c r="K1742" s="39">
        <f t="shared" si="59"/>
        <v>0</v>
      </c>
      <c r="L1742" s="40" t="s">
        <v>3684</v>
      </c>
      <c r="M1742" s="41">
        <v>210911</v>
      </c>
      <c r="N1742" s="40" t="s">
        <v>3682</v>
      </c>
      <c r="O1742" s="46" t="s">
        <v>3551</v>
      </c>
      <c r="P1742" s="40" t="s">
        <v>116</v>
      </c>
      <c r="Q1742" s="42" t="s">
        <v>39</v>
      </c>
      <c r="R1742" s="42" t="s">
        <v>31</v>
      </c>
      <c r="S1742" s="304" t="s">
        <v>46</v>
      </c>
      <c r="T1742" s="304">
        <v>8</v>
      </c>
      <c r="U1742" s="304">
        <v>2500</v>
      </c>
      <c r="V1742" s="304" t="s">
        <v>41</v>
      </c>
      <c r="W1742" s="422"/>
      <c r="X1742" s="43">
        <v>41839</v>
      </c>
      <c r="Y1742" s="34"/>
      <c r="Z1742" s="34"/>
      <c r="AA1742" s="34"/>
      <c r="AB1742" s="34"/>
      <c r="AC1742" s="34"/>
      <c r="AD1742" s="100"/>
      <c r="AF1742" s="210"/>
      <c r="AJ1742" s="100"/>
    </row>
    <row r="1743" spans="1:153" ht="15" customHeight="1" x14ac:dyDescent="0.25">
      <c r="A1743" s="33" t="s">
        <v>8832</v>
      </c>
      <c r="B1743" s="34"/>
      <c r="C1743" s="93"/>
      <c r="D1743" s="472"/>
      <c r="E1743" s="35">
        <f t="shared" si="60"/>
        <v>0</v>
      </c>
      <c r="F1743" s="201">
        <v>4064</v>
      </c>
      <c r="G1743" s="417"/>
      <c r="H1743" s="101" t="s">
        <v>8730</v>
      </c>
      <c r="I1743" s="102"/>
      <c r="J1743" s="202">
        <v>17.61</v>
      </c>
      <c r="K1743" s="39">
        <f t="shared" si="59"/>
        <v>0</v>
      </c>
      <c r="L1743" s="107" t="s">
        <v>3614</v>
      </c>
      <c r="M1743" s="106" t="s">
        <v>8915</v>
      </c>
      <c r="N1743" s="107" t="s">
        <v>8832</v>
      </c>
      <c r="O1743" s="107" t="s">
        <v>3352</v>
      </c>
      <c r="P1743" s="107" t="s">
        <v>95</v>
      </c>
      <c r="Q1743" s="108" t="s">
        <v>39</v>
      </c>
      <c r="R1743" s="108" t="s">
        <v>31</v>
      </c>
      <c r="S1743" s="295" t="s">
        <v>9536</v>
      </c>
      <c r="T1743" s="133">
        <v>1</v>
      </c>
      <c r="U1743" s="133">
        <v>2500</v>
      </c>
      <c r="V1743" s="133" t="s">
        <v>41</v>
      </c>
      <c r="W1743" s="430"/>
      <c r="X1743" s="174" t="s">
        <v>42</v>
      </c>
      <c r="Y1743" s="100"/>
      <c r="Z1743" s="99"/>
      <c r="AA1743" s="99"/>
      <c r="AB1743" s="99"/>
      <c r="AC1743" s="99"/>
      <c r="AD1743" s="100"/>
      <c r="AF1743" s="210"/>
      <c r="AJ1743" s="100"/>
      <c r="AK1743" s="100"/>
      <c r="AL1743" s="100"/>
      <c r="AM1743" s="100"/>
      <c r="AN1743" s="100"/>
      <c r="AO1743" s="100"/>
      <c r="AP1743" s="100"/>
      <c r="AQ1743" s="100"/>
      <c r="AR1743" s="100"/>
      <c r="AS1743" s="100"/>
      <c r="AT1743" s="100"/>
      <c r="AU1743" s="100"/>
      <c r="AV1743" s="100"/>
      <c r="AW1743" s="100"/>
      <c r="AX1743" s="100"/>
      <c r="AY1743" s="100"/>
      <c r="AZ1743" s="100"/>
      <c r="BA1743" s="100"/>
      <c r="BB1743" s="100"/>
      <c r="BC1743" s="100"/>
      <c r="BD1743" s="100"/>
      <c r="BE1743" s="100"/>
      <c r="BF1743" s="100"/>
      <c r="BG1743" s="100"/>
      <c r="BH1743" s="100"/>
      <c r="BI1743" s="100"/>
      <c r="BJ1743" s="100"/>
      <c r="BK1743" s="100"/>
      <c r="BL1743" s="100"/>
      <c r="BM1743" s="100"/>
      <c r="BN1743" s="100"/>
      <c r="BO1743" s="100"/>
      <c r="BP1743" s="100"/>
      <c r="BQ1743" s="100"/>
      <c r="BR1743" s="100"/>
      <c r="BS1743" s="100"/>
      <c r="BT1743" s="100"/>
      <c r="BU1743" s="100"/>
      <c r="BV1743" s="100"/>
      <c r="BW1743" s="100"/>
      <c r="BX1743" s="100"/>
      <c r="BY1743" s="100"/>
      <c r="BZ1743" s="100"/>
      <c r="CA1743" s="100"/>
      <c r="CB1743" s="100"/>
      <c r="CC1743" s="100"/>
      <c r="CD1743" s="100"/>
      <c r="CE1743" s="100"/>
      <c r="CF1743" s="100"/>
      <c r="CG1743" s="100"/>
      <c r="CH1743" s="100"/>
      <c r="CI1743" s="100"/>
      <c r="CJ1743" s="100"/>
      <c r="CK1743" s="100"/>
      <c r="CL1743" s="100"/>
      <c r="CM1743" s="100"/>
      <c r="CN1743" s="100"/>
      <c r="CO1743" s="100"/>
      <c r="CP1743" s="100"/>
      <c r="CQ1743" s="100"/>
      <c r="CR1743" s="100"/>
      <c r="CS1743" s="100"/>
      <c r="CT1743" s="100"/>
      <c r="CU1743" s="100"/>
      <c r="CV1743" s="100"/>
      <c r="CW1743" s="100"/>
      <c r="CX1743" s="100"/>
      <c r="CY1743" s="100"/>
      <c r="CZ1743" s="100"/>
      <c r="DA1743" s="100"/>
      <c r="DB1743" s="100"/>
      <c r="DC1743" s="100"/>
      <c r="DD1743" s="100"/>
      <c r="DE1743" s="100"/>
      <c r="DF1743" s="100"/>
      <c r="DG1743" s="100"/>
      <c r="DH1743" s="100"/>
      <c r="DI1743" s="100"/>
      <c r="DJ1743" s="100"/>
      <c r="DK1743" s="100"/>
      <c r="DL1743" s="100"/>
      <c r="DM1743" s="100"/>
      <c r="DN1743" s="100"/>
      <c r="DO1743" s="100"/>
      <c r="DP1743" s="100"/>
      <c r="DQ1743" s="100"/>
      <c r="DR1743" s="100"/>
      <c r="DS1743" s="100"/>
      <c r="DT1743" s="100"/>
      <c r="DU1743" s="100"/>
      <c r="DV1743" s="100"/>
      <c r="DW1743" s="100"/>
      <c r="DX1743" s="100"/>
      <c r="DY1743" s="100"/>
      <c r="DZ1743" s="100"/>
      <c r="EA1743" s="100"/>
      <c r="EB1743" s="100"/>
      <c r="EC1743" s="100"/>
      <c r="ED1743" s="100"/>
      <c r="EE1743" s="100"/>
      <c r="EF1743" s="100"/>
      <c r="EG1743" s="100"/>
      <c r="EH1743" s="100"/>
      <c r="EI1743" s="100"/>
      <c r="EJ1743" s="100"/>
      <c r="EK1743" s="100"/>
      <c r="EL1743" s="100"/>
      <c r="EM1743" s="100"/>
      <c r="EN1743" s="100"/>
      <c r="EO1743" s="100"/>
      <c r="EP1743" s="100"/>
      <c r="EQ1743" s="100"/>
      <c r="ER1743" s="100"/>
      <c r="ES1743" s="100"/>
      <c r="ET1743" s="100"/>
      <c r="EU1743" s="100"/>
      <c r="EV1743" s="100"/>
      <c r="EW1743" s="100"/>
    </row>
    <row r="1744" spans="1:153" ht="15" customHeight="1" x14ac:dyDescent="0.25">
      <c r="A1744" s="33" t="s">
        <v>942</v>
      </c>
      <c r="B1744" s="34"/>
      <c r="C1744" s="34"/>
      <c r="D1744" s="472"/>
      <c r="E1744" s="35">
        <f t="shared" si="60"/>
        <v>0</v>
      </c>
      <c r="F1744" s="201">
        <v>5968</v>
      </c>
      <c r="G1744" s="417"/>
      <c r="H1744" s="36" t="s">
        <v>943</v>
      </c>
      <c r="I1744" s="38"/>
      <c r="J1744" s="202">
        <v>256.97000000000003</v>
      </c>
      <c r="K1744" s="39">
        <f t="shared" si="59"/>
        <v>0</v>
      </c>
      <c r="L1744" s="40" t="s">
        <v>27</v>
      </c>
      <c r="M1744" s="41" t="s">
        <v>944</v>
      </c>
      <c r="N1744" s="40" t="s">
        <v>942</v>
      </c>
      <c r="O1744" s="46" t="s">
        <v>945</v>
      </c>
      <c r="P1744" s="40" t="s">
        <v>29</v>
      </c>
      <c r="Q1744" s="42" t="s">
        <v>30</v>
      </c>
      <c r="R1744" s="42" t="s">
        <v>31</v>
      </c>
      <c r="S1744" s="304" t="s">
        <v>32</v>
      </c>
      <c r="T1744" s="304">
        <v>52</v>
      </c>
      <c r="U1744" s="304">
        <v>2500</v>
      </c>
      <c r="V1744" s="304" t="s">
        <v>32</v>
      </c>
      <c r="W1744" s="422"/>
      <c r="X1744" s="43" t="s">
        <v>33</v>
      </c>
      <c r="Y1744" s="34"/>
      <c r="Z1744" s="34"/>
      <c r="AA1744" s="34"/>
      <c r="AB1744" s="34"/>
      <c r="AC1744" s="34"/>
      <c r="AD1744" s="100"/>
      <c r="AF1744" s="210"/>
      <c r="AK1744" s="140"/>
      <c r="AL1744" s="140"/>
      <c r="AM1744" s="140"/>
      <c r="AN1744" s="140"/>
      <c r="AO1744" s="140"/>
      <c r="AP1744" s="140"/>
      <c r="AQ1744" s="140"/>
      <c r="AR1744" s="140"/>
      <c r="AS1744" s="140"/>
      <c r="AT1744" s="140"/>
      <c r="AU1744" s="140"/>
      <c r="AV1744" s="140"/>
      <c r="AW1744" s="140"/>
      <c r="AX1744" s="140"/>
      <c r="AY1744" s="140"/>
      <c r="AZ1744" s="140"/>
      <c r="BA1744" s="140"/>
      <c r="BB1744" s="140"/>
      <c r="BC1744" s="140"/>
      <c r="BD1744" s="140"/>
      <c r="BE1744" s="140"/>
      <c r="BF1744" s="140"/>
      <c r="BG1744" s="140"/>
      <c r="BH1744" s="140"/>
      <c r="BI1744" s="140"/>
      <c r="BJ1744" s="140"/>
      <c r="BK1744" s="140"/>
      <c r="BL1744" s="140"/>
      <c r="BM1744" s="140"/>
      <c r="BN1744" s="140"/>
      <c r="BO1744" s="140"/>
      <c r="BP1744" s="140"/>
      <c r="BQ1744" s="140"/>
      <c r="BR1744" s="140"/>
      <c r="BS1744" s="140"/>
      <c r="BT1744" s="140"/>
      <c r="BU1744" s="140"/>
      <c r="BV1744" s="140"/>
      <c r="BW1744" s="140"/>
      <c r="BX1744" s="140"/>
      <c r="BY1744" s="140"/>
      <c r="BZ1744" s="140"/>
      <c r="CA1744" s="140"/>
      <c r="CB1744" s="140"/>
      <c r="CC1744" s="140"/>
      <c r="CD1744" s="140"/>
      <c r="CE1744" s="140"/>
      <c r="CF1744" s="140"/>
      <c r="CG1744" s="140"/>
      <c r="CH1744" s="140"/>
      <c r="CI1744" s="140"/>
      <c r="CJ1744" s="140"/>
      <c r="CK1744" s="140"/>
      <c r="CL1744" s="140"/>
      <c r="CM1744" s="140"/>
      <c r="CN1744" s="140"/>
      <c r="CO1744" s="140"/>
      <c r="CP1744" s="140"/>
      <c r="CQ1744" s="140"/>
      <c r="CR1744" s="140"/>
      <c r="CS1744" s="140"/>
      <c r="CT1744" s="140"/>
      <c r="CU1744" s="140"/>
      <c r="CV1744" s="140"/>
      <c r="CW1744" s="140"/>
      <c r="CX1744" s="140"/>
      <c r="CY1744" s="140"/>
      <c r="CZ1744" s="140"/>
      <c r="DA1744" s="140"/>
      <c r="DB1744" s="140"/>
      <c r="DC1744" s="140"/>
      <c r="DD1744" s="140"/>
      <c r="DE1744" s="140"/>
      <c r="DF1744" s="140"/>
      <c r="DG1744" s="140"/>
      <c r="DH1744" s="140"/>
      <c r="DI1744" s="140"/>
      <c r="DJ1744" s="140"/>
      <c r="DK1744" s="140"/>
      <c r="DL1744" s="140"/>
      <c r="DM1744" s="140"/>
      <c r="DN1744" s="140"/>
      <c r="DO1744" s="140"/>
      <c r="DP1744" s="140"/>
      <c r="DQ1744" s="140"/>
      <c r="DR1744" s="140"/>
      <c r="DS1744" s="140"/>
      <c r="DT1744" s="140"/>
      <c r="DU1744" s="140"/>
      <c r="DV1744" s="140"/>
      <c r="DW1744" s="140"/>
      <c r="DX1744" s="140"/>
      <c r="DY1744" s="140"/>
      <c r="DZ1744" s="140"/>
      <c r="EA1744" s="140"/>
      <c r="EB1744" s="140"/>
      <c r="EC1744" s="140"/>
      <c r="ED1744" s="140"/>
      <c r="EE1744" s="140"/>
      <c r="EF1744" s="140"/>
      <c r="EG1744" s="140"/>
      <c r="EH1744" s="140"/>
      <c r="EI1744" s="140"/>
      <c r="EJ1744" s="140"/>
      <c r="EK1744" s="140"/>
      <c r="EL1744" s="140"/>
      <c r="EM1744" s="140"/>
      <c r="EN1744" s="140"/>
      <c r="EO1744" s="140"/>
      <c r="EP1744" s="140"/>
      <c r="EQ1744" s="140"/>
      <c r="ER1744" s="140"/>
      <c r="ES1744" s="140"/>
      <c r="ET1744" s="140"/>
      <c r="EW1744" s="140"/>
    </row>
    <row r="1745" spans="1:153" ht="15" customHeight="1" x14ac:dyDescent="0.25">
      <c r="A1745" s="33" t="s">
        <v>8962</v>
      </c>
      <c r="B1745" s="34"/>
      <c r="C1745" s="93"/>
      <c r="D1745" s="472"/>
      <c r="E1745" s="35">
        <f t="shared" si="60"/>
        <v>0</v>
      </c>
      <c r="F1745" s="201">
        <v>7462</v>
      </c>
      <c r="G1745" s="417"/>
      <c r="H1745" s="101" t="s">
        <v>8958</v>
      </c>
      <c r="I1745" s="97"/>
      <c r="J1745" s="202">
        <v>127.96</v>
      </c>
      <c r="K1745" s="39">
        <f t="shared" si="59"/>
        <v>0</v>
      </c>
      <c r="L1745" s="107" t="s">
        <v>8960</v>
      </c>
      <c r="M1745" s="106">
        <v>2527407920</v>
      </c>
      <c r="N1745" s="107" t="s">
        <v>8962</v>
      </c>
      <c r="O1745" s="107" t="s">
        <v>28</v>
      </c>
      <c r="P1745" s="107" t="s">
        <v>38</v>
      </c>
      <c r="Q1745" s="108" t="s">
        <v>39</v>
      </c>
      <c r="R1745" s="108" t="s">
        <v>31</v>
      </c>
      <c r="S1745" s="133" t="s">
        <v>60</v>
      </c>
      <c r="T1745" s="133">
        <v>4</v>
      </c>
      <c r="U1745" s="133">
        <v>1000</v>
      </c>
      <c r="V1745" s="133" t="s">
        <v>41</v>
      </c>
      <c r="W1745" s="430"/>
      <c r="X1745" s="164" t="s">
        <v>8965</v>
      </c>
      <c r="Y1745" s="99"/>
      <c r="Z1745" s="99"/>
      <c r="AA1745" s="99"/>
      <c r="AB1745" s="99"/>
      <c r="AC1745" s="99"/>
      <c r="AD1745" s="100"/>
      <c r="AF1745" s="210"/>
      <c r="AK1745" s="100"/>
      <c r="AL1745" s="100"/>
      <c r="AM1745" s="100"/>
      <c r="AN1745" s="100"/>
      <c r="AO1745" s="100"/>
      <c r="AP1745" s="100"/>
      <c r="AQ1745" s="100"/>
      <c r="AR1745" s="100"/>
      <c r="AS1745" s="100"/>
      <c r="AT1745" s="100"/>
      <c r="AU1745" s="100"/>
      <c r="AV1745" s="100"/>
      <c r="AW1745" s="100"/>
      <c r="AX1745" s="100"/>
      <c r="AY1745" s="100"/>
      <c r="AZ1745" s="100"/>
      <c r="BA1745" s="100"/>
      <c r="BB1745" s="100"/>
      <c r="BC1745" s="100"/>
      <c r="BD1745" s="100"/>
      <c r="BE1745" s="100"/>
      <c r="BF1745" s="100"/>
      <c r="BG1745" s="100"/>
      <c r="BH1745" s="100"/>
      <c r="BI1745" s="100"/>
      <c r="BJ1745" s="100"/>
      <c r="BK1745" s="100"/>
      <c r="BL1745" s="100"/>
      <c r="BM1745" s="100"/>
      <c r="BN1745" s="100"/>
      <c r="BO1745" s="100"/>
      <c r="BP1745" s="100"/>
      <c r="BQ1745" s="100"/>
      <c r="BR1745" s="100"/>
      <c r="BS1745" s="100"/>
      <c r="BT1745" s="100"/>
      <c r="BU1745" s="100"/>
      <c r="BV1745" s="100"/>
      <c r="BW1745" s="100"/>
      <c r="BX1745" s="100"/>
      <c r="BY1745" s="100"/>
      <c r="BZ1745" s="100"/>
      <c r="CA1745" s="100"/>
      <c r="CB1745" s="100"/>
      <c r="CC1745" s="100"/>
      <c r="CD1745" s="100"/>
      <c r="CE1745" s="100"/>
      <c r="CF1745" s="100"/>
      <c r="CG1745" s="100"/>
      <c r="CH1745" s="100"/>
      <c r="CI1745" s="100"/>
      <c r="CJ1745" s="100"/>
      <c r="CK1745" s="100"/>
      <c r="CL1745" s="100"/>
      <c r="CM1745" s="100"/>
      <c r="CN1745" s="100"/>
      <c r="CO1745" s="100"/>
      <c r="CP1745" s="100"/>
      <c r="CQ1745" s="100"/>
      <c r="CR1745" s="100"/>
      <c r="CS1745" s="100"/>
      <c r="CT1745" s="100"/>
      <c r="CU1745" s="100"/>
      <c r="CV1745" s="100"/>
      <c r="CW1745" s="100"/>
      <c r="CX1745" s="100"/>
      <c r="CY1745" s="100"/>
      <c r="CZ1745" s="100"/>
      <c r="DA1745" s="100"/>
      <c r="DB1745" s="100"/>
      <c r="DC1745" s="100"/>
      <c r="DD1745" s="100"/>
      <c r="DE1745" s="100"/>
      <c r="DF1745" s="100"/>
      <c r="DG1745" s="100"/>
      <c r="DH1745" s="100"/>
      <c r="DI1745" s="100"/>
      <c r="DJ1745" s="100"/>
      <c r="DK1745" s="100"/>
      <c r="DL1745" s="100"/>
      <c r="DM1745" s="100"/>
      <c r="DN1745" s="100"/>
      <c r="DO1745" s="100"/>
      <c r="DP1745" s="100"/>
      <c r="DQ1745" s="100"/>
      <c r="DR1745" s="100"/>
      <c r="DS1745" s="100"/>
      <c r="DT1745" s="100"/>
      <c r="DU1745" s="100"/>
      <c r="DV1745" s="100"/>
      <c r="DW1745" s="100"/>
      <c r="DX1745" s="100"/>
      <c r="DY1745" s="100"/>
      <c r="DZ1745" s="100"/>
      <c r="EA1745" s="100"/>
      <c r="EB1745" s="100"/>
      <c r="EC1745" s="100"/>
      <c r="ED1745" s="100"/>
      <c r="EE1745" s="100"/>
      <c r="EF1745" s="100"/>
      <c r="EG1745" s="100"/>
      <c r="EH1745" s="100"/>
      <c r="EI1745" s="100"/>
      <c r="EJ1745" s="100"/>
      <c r="EK1745" s="100"/>
      <c r="EL1745" s="100"/>
      <c r="EM1745" s="100"/>
      <c r="EN1745" s="100"/>
      <c r="EO1745" s="100"/>
      <c r="EP1745" s="100"/>
      <c r="EQ1745" s="100"/>
      <c r="ER1745" s="100"/>
      <c r="ES1745" s="100"/>
      <c r="ET1745" s="100"/>
      <c r="EU1745" s="100"/>
      <c r="EV1745" s="100"/>
      <c r="EW1745" s="100"/>
    </row>
    <row r="1746" spans="1:153" ht="15" customHeight="1" x14ac:dyDescent="0.25">
      <c r="A1746" s="33" t="s">
        <v>8961</v>
      </c>
      <c r="B1746" s="34"/>
      <c r="C1746" s="93"/>
      <c r="D1746" s="472"/>
      <c r="E1746" s="35">
        <f t="shared" si="60"/>
        <v>0</v>
      </c>
      <c r="F1746" s="201">
        <v>6082</v>
      </c>
      <c r="G1746" s="417"/>
      <c r="H1746" s="101" t="s">
        <v>8957</v>
      </c>
      <c r="I1746" s="97"/>
      <c r="J1746" s="202">
        <v>187.96</v>
      </c>
      <c r="K1746" s="39">
        <f t="shared" si="59"/>
        <v>0</v>
      </c>
      <c r="L1746" s="107" t="s">
        <v>8960</v>
      </c>
      <c r="M1746" s="106">
        <v>2527422493</v>
      </c>
      <c r="N1746" s="107" t="s">
        <v>8961</v>
      </c>
      <c r="O1746" s="107" t="s">
        <v>28</v>
      </c>
      <c r="P1746" s="107" t="s">
        <v>38</v>
      </c>
      <c r="Q1746" s="108" t="s">
        <v>39</v>
      </c>
      <c r="R1746" s="108" t="s">
        <v>31</v>
      </c>
      <c r="S1746" s="133" t="s">
        <v>46</v>
      </c>
      <c r="T1746" s="133">
        <v>8</v>
      </c>
      <c r="U1746" s="133">
        <v>1000</v>
      </c>
      <c r="V1746" s="133" t="s">
        <v>41</v>
      </c>
      <c r="W1746" s="425" t="s">
        <v>8963</v>
      </c>
      <c r="X1746" s="164" t="s">
        <v>8965</v>
      </c>
      <c r="Y1746" s="99"/>
      <c r="Z1746" s="99"/>
      <c r="AA1746" s="99"/>
      <c r="AB1746" s="99"/>
      <c r="AC1746" s="99"/>
      <c r="AD1746" s="100"/>
      <c r="AF1746" s="210"/>
      <c r="AK1746" s="100"/>
      <c r="AL1746" s="100"/>
      <c r="AM1746" s="100"/>
      <c r="AN1746" s="100"/>
      <c r="AO1746" s="100"/>
      <c r="AP1746" s="100"/>
      <c r="AQ1746" s="100"/>
      <c r="AR1746" s="100"/>
      <c r="AS1746" s="100"/>
      <c r="AT1746" s="100"/>
      <c r="AU1746" s="100"/>
      <c r="AV1746" s="100"/>
      <c r="AW1746" s="100"/>
      <c r="AX1746" s="100"/>
      <c r="AY1746" s="100"/>
      <c r="AZ1746" s="100"/>
      <c r="BA1746" s="100"/>
      <c r="BB1746" s="100"/>
      <c r="BC1746" s="100"/>
      <c r="BD1746" s="100"/>
      <c r="BE1746" s="100"/>
      <c r="BF1746" s="100"/>
      <c r="BG1746" s="100"/>
      <c r="BH1746" s="100"/>
      <c r="BI1746" s="100"/>
      <c r="BJ1746" s="100"/>
      <c r="BK1746" s="100"/>
      <c r="BL1746" s="100"/>
      <c r="BM1746" s="100"/>
      <c r="BN1746" s="100"/>
      <c r="BO1746" s="100"/>
      <c r="BP1746" s="100"/>
      <c r="BQ1746" s="100"/>
      <c r="BR1746" s="100"/>
      <c r="BS1746" s="100"/>
      <c r="BT1746" s="100"/>
      <c r="BU1746" s="100"/>
      <c r="BV1746" s="100"/>
      <c r="BW1746" s="100"/>
      <c r="BX1746" s="100"/>
      <c r="BY1746" s="100"/>
      <c r="BZ1746" s="100"/>
      <c r="CA1746" s="100"/>
      <c r="CB1746" s="100"/>
      <c r="CC1746" s="100"/>
      <c r="CD1746" s="100"/>
      <c r="CE1746" s="100"/>
      <c r="CF1746" s="100"/>
      <c r="CG1746" s="100"/>
      <c r="CH1746" s="100"/>
      <c r="CI1746" s="100"/>
      <c r="CJ1746" s="100"/>
      <c r="CK1746" s="100"/>
      <c r="CL1746" s="100"/>
      <c r="CM1746" s="100"/>
      <c r="CN1746" s="100"/>
      <c r="CO1746" s="100"/>
      <c r="CP1746" s="100"/>
      <c r="CQ1746" s="100"/>
      <c r="CR1746" s="100"/>
      <c r="CS1746" s="100"/>
      <c r="CT1746" s="100"/>
      <c r="CU1746" s="100"/>
      <c r="CV1746" s="100"/>
      <c r="CW1746" s="100"/>
      <c r="CX1746" s="100"/>
      <c r="CY1746" s="100"/>
      <c r="CZ1746" s="100"/>
      <c r="DA1746" s="100"/>
      <c r="DB1746" s="100"/>
      <c r="DC1746" s="100"/>
      <c r="DD1746" s="100"/>
      <c r="DE1746" s="100"/>
      <c r="DF1746" s="100"/>
      <c r="DG1746" s="100"/>
      <c r="DH1746" s="100"/>
      <c r="DI1746" s="100"/>
      <c r="DJ1746" s="100"/>
      <c r="DK1746" s="100"/>
      <c r="DL1746" s="100"/>
      <c r="DM1746" s="100"/>
      <c r="DN1746" s="100"/>
      <c r="DO1746" s="100"/>
      <c r="DP1746" s="100"/>
      <c r="DQ1746" s="100"/>
      <c r="DR1746" s="100"/>
      <c r="DS1746" s="100"/>
      <c r="DT1746" s="100"/>
      <c r="DU1746" s="100"/>
      <c r="DV1746" s="100"/>
      <c r="DW1746" s="100"/>
      <c r="DX1746" s="100"/>
      <c r="DY1746" s="100"/>
      <c r="DZ1746" s="100"/>
      <c r="EA1746" s="100"/>
      <c r="EB1746" s="100"/>
      <c r="EC1746" s="100"/>
      <c r="ED1746" s="100"/>
      <c r="EE1746" s="100"/>
      <c r="EF1746" s="100"/>
      <c r="EG1746" s="100"/>
      <c r="EH1746" s="100"/>
      <c r="EI1746" s="100"/>
      <c r="EJ1746" s="100"/>
      <c r="EK1746" s="100"/>
      <c r="EL1746" s="100"/>
      <c r="EM1746" s="100"/>
      <c r="EN1746" s="100"/>
      <c r="EO1746" s="100"/>
      <c r="EP1746" s="100"/>
      <c r="EQ1746" s="100"/>
      <c r="ER1746" s="100"/>
      <c r="ES1746" s="100"/>
      <c r="ET1746" s="100"/>
      <c r="EU1746" s="100"/>
      <c r="EV1746" s="100"/>
      <c r="EW1746" s="100"/>
    </row>
    <row r="1747" spans="1:153" ht="15" customHeight="1" x14ac:dyDescent="0.25">
      <c r="A1747" s="33" t="s">
        <v>10714</v>
      </c>
      <c r="B1747" s="34"/>
      <c r="C1747" s="23"/>
      <c r="D1747" s="472"/>
      <c r="E1747" s="35">
        <f t="shared" si="60"/>
        <v>0</v>
      </c>
      <c r="F1747" s="201">
        <v>33346</v>
      </c>
      <c r="G1747" s="417"/>
      <c r="H1747" s="37" t="s">
        <v>10686</v>
      </c>
      <c r="I1747" s="102"/>
      <c r="J1747" s="202">
        <v>32.020000000000003</v>
      </c>
      <c r="K1747" s="39">
        <f t="shared" si="59"/>
        <v>0</v>
      </c>
      <c r="L1747" s="40" t="s">
        <v>10743</v>
      </c>
      <c r="M1747" s="41">
        <v>140620171458</v>
      </c>
      <c r="N1747" s="40" t="s">
        <v>10714</v>
      </c>
      <c r="O1747" s="46" t="s">
        <v>945</v>
      </c>
      <c r="P1747" s="40" t="s">
        <v>1048</v>
      </c>
      <c r="Q1747" s="42" t="s">
        <v>757</v>
      </c>
      <c r="R1747" s="42" t="s">
        <v>31</v>
      </c>
      <c r="S1747" s="304" t="s">
        <v>32</v>
      </c>
      <c r="T1747" s="304">
        <v>52</v>
      </c>
      <c r="U1747" s="304">
        <v>2500</v>
      </c>
      <c r="V1747" s="304" t="s">
        <v>32</v>
      </c>
      <c r="W1747" s="422"/>
      <c r="X1747" s="43" t="s">
        <v>10661</v>
      </c>
      <c r="Y1747" s="34"/>
      <c r="Z1747" s="34"/>
      <c r="AA1747" s="34"/>
      <c r="AB1747" s="34"/>
      <c r="AC1747" s="34"/>
      <c r="AD1747" s="100"/>
      <c r="AE1747" s="100"/>
      <c r="AF1747" s="210"/>
      <c r="AG1747" s="100"/>
      <c r="AH1747" s="100"/>
      <c r="AI1747" s="100"/>
      <c r="AJ1747" s="140"/>
      <c r="EU1747" s="140"/>
      <c r="EV1747" s="140"/>
    </row>
    <row r="1748" spans="1:153" ht="15" customHeight="1" x14ac:dyDescent="0.25">
      <c r="A1748" s="33" t="s">
        <v>3685</v>
      </c>
      <c r="B1748" s="34"/>
      <c r="C1748" s="23"/>
      <c r="D1748" s="472"/>
      <c r="E1748" s="35">
        <f t="shared" si="60"/>
        <v>0</v>
      </c>
      <c r="F1748" s="201">
        <v>7966</v>
      </c>
      <c r="G1748" s="417"/>
      <c r="H1748" s="36" t="s">
        <v>3686</v>
      </c>
      <c r="I1748" s="38"/>
      <c r="J1748" s="202">
        <v>89.85</v>
      </c>
      <c r="K1748" s="39">
        <f t="shared" si="59"/>
        <v>0</v>
      </c>
      <c r="L1748" s="40" t="s">
        <v>3687</v>
      </c>
      <c r="M1748" s="41" t="s">
        <v>3688</v>
      </c>
      <c r="N1748" s="40" t="s">
        <v>3685</v>
      </c>
      <c r="O1748" s="46" t="s">
        <v>3551</v>
      </c>
      <c r="P1748" s="40" t="s">
        <v>95</v>
      </c>
      <c r="Q1748" s="42" t="s">
        <v>39</v>
      </c>
      <c r="R1748" s="42" t="s">
        <v>31</v>
      </c>
      <c r="S1748" s="304" t="s">
        <v>41</v>
      </c>
      <c r="T1748" s="304">
        <v>12</v>
      </c>
      <c r="U1748" s="304">
        <v>500</v>
      </c>
      <c r="V1748" s="304" t="s">
        <v>41</v>
      </c>
      <c r="W1748" s="422"/>
      <c r="X1748" s="43">
        <v>41953</v>
      </c>
      <c r="Y1748" s="34"/>
      <c r="Z1748" s="34"/>
      <c r="AA1748" s="34"/>
      <c r="AB1748" s="34"/>
      <c r="AC1748" s="34"/>
      <c r="AD1748" s="100"/>
      <c r="AF1748" s="210"/>
      <c r="AK1748" s="100"/>
      <c r="AL1748" s="100"/>
      <c r="AM1748" s="100"/>
      <c r="AN1748" s="100"/>
      <c r="AO1748" s="100"/>
      <c r="AP1748" s="100"/>
      <c r="AQ1748" s="100"/>
      <c r="AR1748" s="100"/>
      <c r="AS1748" s="100"/>
      <c r="AT1748" s="100"/>
      <c r="AU1748" s="100"/>
      <c r="AV1748" s="100"/>
      <c r="AW1748" s="100"/>
      <c r="AX1748" s="100"/>
      <c r="AY1748" s="100"/>
      <c r="AZ1748" s="100"/>
      <c r="BA1748" s="100"/>
      <c r="BB1748" s="100"/>
      <c r="BC1748" s="100"/>
      <c r="BD1748" s="100"/>
      <c r="BE1748" s="100"/>
      <c r="BF1748" s="100"/>
      <c r="BG1748" s="100"/>
      <c r="BH1748" s="100"/>
      <c r="BI1748" s="100"/>
      <c r="BJ1748" s="100"/>
      <c r="BK1748" s="100"/>
      <c r="BL1748" s="100"/>
      <c r="BM1748" s="100"/>
      <c r="BN1748" s="100"/>
      <c r="BO1748" s="100"/>
      <c r="BP1748" s="100"/>
      <c r="BQ1748" s="100"/>
      <c r="BR1748" s="100"/>
      <c r="BS1748" s="100"/>
      <c r="BT1748" s="100"/>
      <c r="BU1748" s="100"/>
      <c r="BV1748" s="100"/>
      <c r="BW1748" s="100"/>
      <c r="BX1748" s="100"/>
      <c r="BY1748" s="100"/>
      <c r="BZ1748" s="100"/>
      <c r="CA1748" s="100"/>
      <c r="CB1748" s="100"/>
      <c r="CC1748" s="100"/>
      <c r="CD1748" s="100"/>
      <c r="CE1748" s="100"/>
      <c r="CF1748" s="100"/>
      <c r="CG1748" s="100"/>
      <c r="CH1748" s="100"/>
      <c r="CI1748" s="100"/>
      <c r="CJ1748" s="100"/>
      <c r="CK1748" s="100"/>
      <c r="CL1748" s="100"/>
      <c r="CM1748" s="100"/>
      <c r="CN1748" s="100"/>
      <c r="CO1748" s="100"/>
      <c r="CP1748" s="100"/>
      <c r="CQ1748" s="100"/>
      <c r="CR1748" s="100"/>
      <c r="CS1748" s="100"/>
      <c r="CT1748" s="100"/>
      <c r="CU1748" s="100"/>
      <c r="CV1748" s="100"/>
      <c r="CW1748" s="100"/>
      <c r="CX1748" s="100"/>
      <c r="CY1748" s="100"/>
      <c r="CZ1748" s="100"/>
      <c r="DA1748" s="100"/>
      <c r="DB1748" s="100"/>
      <c r="DC1748" s="100"/>
      <c r="DD1748" s="100"/>
      <c r="DE1748" s="100"/>
      <c r="DF1748" s="100"/>
      <c r="DG1748" s="100"/>
      <c r="DH1748" s="100"/>
      <c r="DI1748" s="100"/>
      <c r="DJ1748" s="100"/>
      <c r="DK1748" s="100"/>
      <c r="DL1748" s="100"/>
      <c r="DM1748" s="100"/>
      <c r="DN1748" s="100"/>
      <c r="DO1748" s="100"/>
      <c r="DP1748" s="100"/>
      <c r="DQ1748" s="100"/>
      <c r="DR1748" s="100"/>
      <c r="DS1748" s="100"/>
      <c r="DT1748" s="100"/>
      <c r="DU1748" s="100"/>
      <c r="DV1748" s="100"/>
      <c r="DW1748" s="100"/>
      <c r="DX1748" s="100"/>
      <c r="DY1748" s="100"/>
      <c r="DZ1748" s="100"/>
      <c r="EA1748" s="100"/>
      <c r="EB1748" s="100"/>
      <c r="EC1748" s="100"/>
      <c r="ED1748" s="100"/>
      <c r="EE1748" s="100"/>
      <c r="EF1748" s="100"/>
      <c r="EG1748" s="100"/>
      <c r="EH1748" s="100"/>
      <c r="EI1748" s="100"/>
      <c r="EJ1748" s="100"/>
      <c r="EK1748" s="100"/>
      <c r="EL1748" s="100"/>
      <c r="EM1748" s="100"/>
      <c r="EN1748" s="100"/>
      <c r="EO1748" s="100"/>
      <c r="EP1748" s="100"/>
      <c r="EQ1748" s="100"/>
      <c r="ER1748" s="100"/>
      <c r="ES1748" s="100"/>
      <c r="ET1748" s="100"/>
      <c r="EU1748" s="100"/>
      <c r="EV1748" s="100"/>
      <c r="EW1748" s="100"/>
    </row>
    <row r="1749" spans="1:153" ht="15" customHeight="1" x14ac:dyDescent="0.25">
      <c r="A1749" s="33" t="s">
        <v>11203</v>
      </c>
      <c r="B1749" s="34"/>
      <c r="C1749" s="23"/>
      <c r="D1749" s="472"/>
      <c r="E1749" s="35">
        <f t="shared" si="60"/>
        <v>0</v>
      </c>
      <c r="F1749" s="201">
        <v>30317</v>
      </c>
      <c r="G1749" s="417"/>
      <c r="H1749" s="36" t="s">
        <v>11240</v>
      </c>
      <c r="I1749" s="102"/>
      <c r="J1749" s="202">
        <v>160.55000000000001</v>
      </c>
      <c r="K1749" s="39">
        <f t="shared" si="59"/>
        <v>0</v>
      </c>
      <c r="L1749" s="40" t="s">
        <v>249</v>
      </c>
      <c r="M1749" s="41" t="s">
        <v>11264</v>
      </c>
      <c r="N1749" s="40" t="s">
        <v>11203</v>
      </c>
      <c r="O1749" s="46" t="s">
        <v>977</v>
      </c>
      <c r="P1749" s="40" t="s">
        <v>129</v>
      </c>
      <c r="Q1749" s="42" t="s">
        <v>130</v>
      </c>
      <c r="R1749" s="42" t="s">
        <v>31</v>
      </c>
      <c r="S1749" s="304" t="s">
        <v>41</v>
      </c>
      <c r="T1749" s="304">
        <v>12</v>
      </c>
      <c r="U1749" s="304">
        <v>2500</v>
      </c>
      <c r="V1749" s="304" t="s">
        <v>41</v>
      </c>
      <c r="W1749" s="422"/>
      <c r="X1749" s="191" t="s">
        <v>11265</v>
      </c>
      <c r="Y1749" s="34"/>
      <c r="Z1749" s="34"/>
      <c r="AA1749" s="34"/>
      <c r="AB1749" s="34"/>
      <c r="AC1749" s="34"/>
      <c r="AD1749" s="100"/>
      <c r="AF1749" s="210"/>
      <c r="AH1749" s="140"/>
      <c r="AI1749" s="140"/>
      <c r="EU1749" s="140"/>
      <c r="EV1749" s="140"/>
    </row>
    <row r="1750" spans="1:153" ht="15" customHeight="1" x14ac:dyDescent="0.25">
      <c r="A1750" s="33" t="s">
        <v>9929</v>
      </c>
      <c r="B1750" s="34"/>
      <c r="C1750" s="34"/>
      <c r="D1750" s="472"/>
      <c r="E1750" s="35">
        <f t="shared" si="60"/>
        <v>0</v>
      </c>
      <c r="F1750" s="201">
        <v>31026</v>
      </c>
      <c r="G1750" s="417"/>
      <c r="H1750" s="36" t="s">
        <v>9895</v>
      </c>
      <c r="I1750" s="102"/>
      <c r="J1750" s="202">
        <v>729.83</v>
      </c>
      <c r="K1750" s="39">
        <f t="shared" si="59"/>
        <v>0</v>
      </c>
      <c r="L1750" s="40" t="s">
        <v>9944</v>
      </c>
      <c r="M1750" s="41">
        <v>8041</v>
      </c>
      <c r="N1750" s="40" t="s">
        <v>9929</v>
      </c>
      <c r="O1750" s="46" t="s">
        <v>2719</v>
      </c>
      <c r="P1750" s="40" t="s">
        <v>129</v>
      </c>
      <c r="Q1750" s="42" t="s">
        <v>130</v>
      </c>
      <c r="R1750" s="42" t="s">
        <v>31</v>
      </c>
      <c r="S1750" s="304" t="s">
        <v>32</v>
      </c>
      <c r="T1750" s="304">
        <v>52</v>
      </c>
      <c r="U1750" s="304">
        <v>2500</v>
      </c>
      <c r="V1750" s="304" t="s">
        <v>41</v>
      </c>
      <c r="W1750" s="422"/>
      <c r="X1750" s="43" t="s">
        <v>9874</v>
      </c>
      <c r="Y1750" s="34"/>
      <c r="Z1750" s="34"/>
      <c r="AA1750" s="34"/>
      <c r="AB1750" s="34"/>
      <c r="AC1750" s="34"/>
      <c r="AD1750" s="100"/>
      <c r="AE1750" s="100"/>
      <c r="AF1750" s="210"/>
      <c r="AG1750" s="100"/>
      <c r="AJ1750" s="100"/>
    </row>
    <row r="1751" spans="1:153" ht="15" customHeight="1" x14ac:dyDescent="0.25">
      <c r="A1751" s="33" t="s">
        <v>9998</v>
      </c>
      <c r="B1751" s="34"/>
      <c r="C1751" s="34"/>
      <c r="D1751" s="472"/>
      <c r="E1751" s="35">
        <f t="shared" si="60"/>
        <v>0</v>
      </c>
      <c r="F1751" s="201">
        <v>32690</v>
      </c>
      <c r="G1751" s="417"/>
      <c r="H1751" s="36" t="s">
        <v>9999</v>
      </c>
      <c r="I1751" s="102"/>
      <c r="J1751" s="202">
        <v>145.91999999999999</v>
      </c>
      <c r="K1751" s="39">
        <f t="shared" si="59"/>
        <v>0</v>
      </c>
      <c r="L1751" s="40" t="s">
        <v>9944</v>
      </c>
      <c r="M1751" s="41">
        <v>61481</v>
      </c>
      <c r="N1751" s="40" t="s">
        <v>9998</v>
      </c>
      <c r="O1751" s="46" t="s">
        <v>2094</v>
      </c>
      <c r="P1751" s="40" t="s">
        <v>129</v>
      </c>
      <c r="Q1751" s="42" t="s">
        <v>130</v>
      </c>
      <c r="R1751" s="42" t="s">
        <v>31</v>
      </c>
      <c r="S1751" s="304" t="s">
        <v>46</v>
      </c>
      <c r="T1751" s="304">
        <v>6</v>
      </c>
      <c r="U1751" s="304">
        <v>2500</v>
      </c>
      <c r="V1751" s="304" t="s">
        <v>41</v>
      </c>
      <c r="W1751" s="422"/>
      <c r="X1751" s="43" t="s">
        <v>9955</v>
      </c>
      <c r="Y1751" s="34"/>
      <c r="Z1751" s="34"/>
      <c r="AA1751" s="34"/>
      <c r="AB1751" s="34"/>
      <c r="AC1751" s="34"/>
      <c r="AD1751" s="100"/>
      <c r="AE1751" s="100"/>
      <c r="AF1751" s="210"/>
      <c r="AG1751" s="100"/>
      <c r="AH1751" s="100"/>
      <c r="AI1751" s="100"/>
    </row>
    <row r="1752" spans="1:153" ht="15" customHeight="1" x14ac:dyDescent="0.25">
      <c r="A1752" s="33" t="s">
        <v>970</v>
      </c>
      <c r="B1752" s="34"/>
      <c r="C1752" s="23"/>
      <c r="D1752" s="472"/>
      <c r="E1752" s="35">
        <f t="shared" si="60"/>
        <v>0</v>
      </c>
      <c r="F1752" s="201">
        <v>8613</v>
      </c>
      <c r="G1752" s="417"/>
      <c r="H1752" s="283" t="s">
        <v>971</v>
      </c>
      <c r="I1752" s="38"/>
      <c r="J1752" s="202">
        <v>86.01</v>
      </c>
      <c r="K1752" s="39">
        <f t="shared" si="59"/>
        <v>0</v>
      </c>
      <c r="L1752" s="40" t="s">
        <v>972</v>
      </c>
      <c r="M1752" s="45" t="s">
        <v>973</v>
      </c>
      <c r="N1752" s="46" t="s">
        <v>970</v>
      </c>
      <c r="O1752" s="46" t="s">
        <v>946</v>
      </c>
      <c r="P1752" s="46" t="s">
        <v>38</v>
      </c>
      <c r="Q1752" s="47" t="s">
        <v>39</v>
      </c>
      <c r="R1752" s="47" t="s">
        <v>958</v>
      </c>
      <c r="S1752" s="304" t="s">
        <v>41</v>
      </c>
      <c r="T1752" s="304">
        <v>12</v>
      </c>
      <c r="U1752" s="304">
        <v>500</v>
      </c>
      <c r="V1752" s="304" t="s">
        <v>41</v>
      </c>
      <c r="W1752" s="427"/>
      <c r="X1752" s="155">
        <v>42249</v>
      </c>
      <c r="Y1752" s="32"/>
      <c r="Z1752" s="32"/>
      <c r="AA1752" s="32"/>
      <c r="AB1752" s="32"/>
      <c r="AC1752" s="32"/>
      <c r="AD1752" s="100"/>
      <c r="AE1752" s="100"/>
      <c r="AF1752" s="210"/>
      <c r="AG1752" s="100"/>
    </row>
    <row r="1753" spans="1:153" ht="15" customHeight="1" x14ac:dyDescent="0.25">
      <c r="A1753" s="33" t="s">
        <v>1524</v>
      </c>
      <c r="B1753" s="34"/>
      <c r="C1753" s="23"/>
      <c r="D1753" s="472"/>
      <c r="E1753" s="35">
        <f t="shared" si="60"/>
        <v>0</v>
      </c>
      <c r="F1753" s="201">
        <v>3351</v>
      </c>
      <c r="G1753" s="417"/>
      <c r="H1753" s="36" t="s">
        <v>1525</v>
      </c>
      <c r="I1753" s="38"/>
      <c r="J1753" s="202">
        <v>29.97</v>
      </c>
      <c r="K1753" s="39">
        <f t="shared" si="59"/>
        <v>0</v>
      </c>
      <c r="L1753" s="40" t="s">
        <v>1526</v>
      </c>
      <c r="M1753" s="41" t="s">
        <v>1527</v>
      </c>
      <c r="N1753" s="40" t="s">
        <v>1524</v>
      </c>
      <c r="O1753" s="46" t="s">
        <v>1325</v>
      </c>
      <c r="P1753" s="40" t="s">
        <v>95</v>
      </c>
      <c r="Q1753" s="42" t="s">
        <v>39</v>
      </c>
      <c r="R1753" s="42" t="s">
        <v>31</v>
      </c>
      <c r="S1753" s="304" t="s">
        <v>60</v>
      </c>
      <c r="T1753" s="304">
        <v>4</v>
      </c>
      <c r="U1753" s="304">
        <v>500</v>
      </c>
      <c r="V1753" s="304" t="s">
        <v>41</v>
      </c>
      <c r="W1753" s="422"/>
      <c r="X1753" s="43">
        <v>41953</v>
      </c>
      <c r="Y1753" s="34"/>
      <c r="Z1753" s="34"/>
      <c r="AA1753" s="34"/>
      <c r="AB1753" s="34"/>
      <c r="AC1753" s="34"/>
      <c r="AD1753" s="100"/>
      <c r="AF1753" s="210"/>
    </row>
    <row r="1754" spans="1:153" ht="15" customHeight="1" x14ac:dyDescent="0.25">
      <c r="A1754" s="33" t="s">
        <v>639</v>
      </c>
      <c r="B1754" s="34"/>
      <c r="C1754" s="23"/>
      <c r="D1754" s="472"/>
      <c r="E1754" s="35">
        <f t="shared" si="60"/>
        <v>0</v>
      </c>
      <c r="F1754" s="201">
        <v>5041</v>
      </c>
      <c r="G1754" s="417"/>
      <c r="H1754" s="37" t="s">
        <v>640</v>
      </c>
      <c r="I1754" s="38"/>
      <c r="J1754" s="202">
        <v>97.34</v>
      </c>
      <c r="K1754" s="39">
        <f t="shared" si="59"/>
        <v>0</v>
      </c>
      <c r="L1754" s="46" t="s">
        <v>315</v>
      </c>
      <c r="M1754" s="45">
        <v>201412101431</v>
      </c>
      <c r="N1754" s="46" t="s">
        <v>639</v>
      </c>
      <c r="O1754" s="46" t="s">
        <v>407</v>
      </c>
      <c r="P1754" s="46" t="s">
        <v>116</v>
      </c>
      <c r="Q1754" s="47" t="s">
        <v>39</v>
      </c>
      <c r="R1754" s="47" t="s">
        <v>31</v>
      </c>
      <c r="S1754" s="139" t="s">
        <v>41</v>
      </c>
      <c r="T1754" s="139">
        <v>12</v>
      </c>
      <c r="U1754" s="139">
        <v>2500</v>
      </c>
      <c r="V1754" s="139" t="s">
        <v>41</v>
      </c>
      <c r="W1754" s="426"/>
      <c r="X1754" s="153">
        <v>42016</v>
      </c>
      <c r="Y1754" s="34"/>
      <c r="Z1754" s="34"/>
      <c r="AA1754" s="34"/>
      <c r="AB1754" s="34"/>
      <c r="AC1754" s="34"/>
      <c r="AD1754" s="100"/>
      <c r="AF1754" s="210"/>
      <c r="AK1754" s="100"/>
      <c r="AL1754" s="100"/>
      <c r="AM1754" s="100"/>
      <c r="AN1754" s="100"/>
      <c r="AO1754" s="100"/>
      <c r="AP1754" s="100"/>
      <c r="AQ1754" s="100"/>
      <c r="AR1754" s="100"/>
      <c r="AS1754" s="100"/>
      <c r="AT1754" s="100"/>
      <c r="AU1754" s="100"/>
      <c r="AV1754" s="100"/>
      <c r="AW1754" s="100"/>
      <c r="AX1754" s="100"/>
      <c r="AY1754" s="100"/>
      <c r="AZ1754" s="100"/>
      <c r="BA1754" s="100"/>
      <c r="BB1754" s="100"/>
      <c r="BC1754" s="100"/>
      <c r="BD1754" s="100"/>
      <c r="BE1754" s="100"/>
      <c r="BF1754" s="100"/>
      <c r="BG1754" s="100"/>
      <c r="BH1754" s="100"/>
      <c r="BI1754" s="100"/>
      <c r="BJ1754" s="100"/>
      <c r="BK1754" s="100"/>
      <c r="BL1754" s="100"/>
      <c r="BM1754" s="100"/>
      <c r="BN1754" s="100"/>
      <c r="BO1754" s="100"/>
      <c r="BP1754" s="100"/>
      <c r="BQ1754" s="100"/>
      <c r="BR1754" s="100"/>
      <c r="BS1754" s="100"/>
      <c r="BT1754" s="100"/>
      <c r="BU1754" s="100"/>
      <c r="BV1754" s="100"/>
      <c r="BW1754" s="100"/>
      <c r="BX1754" s="100"/>
      <c r="BY1754" s="100"/>
      <c r="BZ1754" s="100"/>
      <c r="CA1754" s="100"/>
      <c r="CB1754" s="100"/>
      <c r="CC1754" s="100"/>
      <c r="CD1754" s="100"/>
      <c r="CE1754" s="100"/>
      <c r="CF1754" s="100"/>
      <c r="CG1754" s="100"/>
      <c r="CH1754" s="100"/>
      <c r="CI1754" s="100"/>
      <c r="CJ1754" s="100"/>
      <c r="CK1754" s="100"/>
      <c r="CL1754" s="100"/>
      <c r="CM1754" s="100"/>
      <c r="CN1754" s="100"/>
      <c r="CO1754" s="100"/>
      <c r="CP1754" s="100"/>
      <c r="CQ1754" s="100"/>
      <c r="CR1754" s="100"/>
      <c r="CS1754" s="100"/>
      <c r="CT1754" s="100"/>
      <c r="CU1754" s="100"/>
      <c r="CV1754" s="100"/>
      <c r="CW1754" s="100"/>
      <c r="CX1754" s="100"/>
      <c r="CY1754" s="100"/>
      <c r="CZ1754" s="100"/>
      <c r="DA1754" s="100"/>
      <c r="DB1754" s="100"/>
      <c r="DC1754" s="100"/>
      <c r="DD1754" s="100"/>
      <c r="DE1754" s="100"/>
      <c r="DF1754" s="100"/>
      <c r="DG1754" s="100"/>
      <c r="DH1754" s="100"/>
      <c r="DI1754" s="100"/>
      <c r="DJ1754" s="100"/>
      <c r="DK1754" s="100"/>
      <c r="DL1754" s="100"/>
      <c r="DM1754" s="100"/>
      <c r="DN1754" s="100"/>
      <c r="DO1754" s="100"/>
      <c r="DP1754" s="100"/>
      <c r="DQ1754" s="100"/>
      <c r="DR1754" s="100"/>
      <c r="DS1754" s="100"/>
      <c r="DT1754" s="100"/>
      <c r="DU1754" s="100"/>
      <c r="DV1754" s="100"/>
      <c r="DW1754" s="100"/>
      <c r="DX1754" s="100"/>
      <c r="DY1754" s="100"/>
      <c r="DZ1754" s="100"/>
      <c r="EA1754" s="100"/>
      <c r="EB1754" s="100"/>
      <c r="EC1754" s="100"/>
      <c r="ED1754" s="100"/>
      <c r="EE1754" s="100"/>
      <c r="EF1754" s="100"/>
      <c r="EG1754" s="100"/>
      <c r="EH1754" s="100"/>
      <c r="EI1754" s="100"/>
      <c r="EJ1754" s="100"/>
      <c r="EK1754" s="100"/>
      <c r="EL1754" s="100"/>
      <c r="EM1754" s="100"/>
      <c r="EN1754" s="100"/>
      <c r="EO1754" s="100"/>
      <c r="EP1754" s="100"/>
      <c r="EQ1754" s="100"/>
      <c r="ER1754" s="100"/>
      <c r="ES1754" s="100"/>
      <c r="ET1754" s="100"/>
      <c r="EW1754" s="100"/>
    </row>
    <row r="1755" spans="1:153" ht="15" customHeight="1" x14ac:dyDescent="0.25">
      <c r="A1755" s="33" t="s">
        <v>641</v>
      </c>
      <c r="B1755" s="34"/>
      <c r="C1755" s="23"/>
      <c r="D1755" s="472"/>
      <c r="E1755" s="35">
        <f t="shared" si="60"/>
        <v>0</v>
      </c>
      <c r="F1755" s="201">
        <v>7972</v>
      </c>
      <c r="G1755" s="417"/>
      <c r="H1755" s="36" t="s">
        <v>642</v>
      </c>
      <c r="I1755" s="38"/>
      <c r="J1755" s="202">
        <v>119.94</v>
      </c>
      <c r="K1755" s="39">
        <f t="shared" si="59"/>
        <v>0</v>
      </c>
      <c r="L1755" s="40" t="s">
        <v>165</v>
      </c>
      <c r="M1755" s="41" t="s">
        <v>643</v>
      </c>
      <c r="N1755" s="40" t="s">
        <v>641</v>
      </c>
      <c r="O1755" s="46" t="s">
        <v>407</v>
      </c>
      <c r="P1755" s="40" t="s">
        <v>95</v>
      </c>
      <c r="Q1755" s="42" t="s">
        <v>39</v>
      </c>
      <c r="R1755" s="42" t="s">
        <v>31</v>
      </c>
      <c r="S1755" s="304" t="s">
        <v>41</v>
      </c>
      <c r="T1755" s="304">
        <v>12</v>
      </c>
      <c r="U1755" s="304">
        <v>2500</v>
      </c>
      <c r="V1755" s="304" t="s">
        <v>41</v>
      </c>
      <c r="W1755" s="422"/>
      <c r="X1755" s="43"/>
      <c r="Y1755" s="34"/>
      <c r="Z1755" s="34"/>
      <c r="AA1755" s="34"/>
      <c r="AB1755" s="34"/>
      <c r="AC1755" s="34"/>
      <c r="AD1755" s="100"/>
      <c r="AE1755" s="140"/>
      <c r="AF1755" s="210"/>
      <c r="AK1755" s="140"/>
      <c r="AL1755" s="140"/>
      <c r="AM1755" s="140"/>
      <c r="AN1755" s="140"/>
      <c r="AO1755" s="140"/>
      <c r="AP1755" s="140"/>
      <c r="AQ1755" s="140"/>
      <c r="AR1755" s="140"/>
      <c r="AS1755" s="140"/>
      <c r="AT1755" s="140"/>
      <c r="AU1755" s="140"/>
      <c r="AV1755" s="140"/>
      <c r="AW1755" s="140"/>
      <c r="AX1755" s="140"/>
      <c r="AY1755" s="140"/>
      <c r="AZ1755" s="140"/>
      <c r="BA1755" s="140"/>
      <c r="BB1755" s="140"/>
      <c r="BC1755" s="140"/>
      <c r="BD1755" s="140"/>
      <c r="BE1755" s="140"/>
      <c r="BF1755" s="140"/>
      <c r="BG1755" s="140"/>
      <c r="BH1755" s="140"/>
      <c r="BI1755" s="140"/>
      <c r="BJ1755" s="140"/>
      <c r="BK1755" s="140"/>
      <c r="BL1755" s="140"/>
      <c r="BM1755" s="140"/>
      <c r="BN1755" s="140"/>
      <c r="BO1755" s="140"/>
      <c r="BP1755" s="140"/>
      <c r="BQ1755" s="140"/>
      <c r="BR1755" s="140"/>
      <c r="BS1755" s="140"/>
      <c r="BT1755" s="140"/>
      <c r="BU1755" s="140"/>
      <c r="BV1755" s="140"/>
      <c r="BW1755" s="140"/>
      <c r="BX1755" s="140"/>
      <c r="BY1755" s="140"/>
      <c r="BZ1755" s="140"/>
      <c r="CA1755" s="140"/>
      <c r="CB1755" s="140"/>
      <c r="CC1755" s="140"/>
      <c r="CD1755" s="140"/>
      <c r="CE1755" s="140"/>
      <c r="CF1755" s="140"/>
      <c r="CG1755" s="140"/>
      <c r="CH1755" s="140"/>
      <c r="CI1755" s="140"/>
      <c r="CJ1755" s="140"/>
      <c r="CK1755" s="140"/>
      <c r="CL1755" s="140"/>
      <c r="CM1755" s="140"/>
      <c r="CN1755" s="140"/>
      <c r="CO1755" s="140"/>
      <c r="CP1755" s="140"/>
      <c r="CQ1755" s="140"/>
      <c r="CR1755" s="140"/>
      <c r="CS1755" s="140"/>
      <c r="CT1755" s="140"/>
      <c r="CU1755" s="140"/>
      <c r="CV1755" s="140"/>
      <c r="CW1755" s="140"/>
      <c r="CX1755" s="140"/>
      <c r="CY1755" s="140"/>
      <c r="CZ1755" s="140"/>
      <c r="DA1755" s="140"/>
      <c r="DB1755" s="140"/>
      <c r="DC1755" s="140"/>
      <c r="DD1755" s="140"/>
      <c r="DE1755" s="140"/>
      <c r="DF1755" s="140"/>
      <c r="DG1755" s="140"/>
      <c r="DH1755" s="140"/>
      <c r="DI1755" s="140"/>
      <c r="DJ1755" s="140"/>
      <c r="DK1755" s="140"/>
      <c r="DL1755" s="140"/>
      <c r="DM1755" s="140"/>
      <c r="DN1755" s="140"/>
      <c r="DO1755" s="140"/>
      <c r="DP1755" s="140"/>
      <c r="DQ1755" s="140"/>
      <c r="DR1755" s="140"/>
      <c r="DS1755" s="140"/>
      <c r="DT1755" s="140"/>
      <c r="DU1755" s="140"/>
      <c r="DV1755" s="140"/>
      <c r="DW1755" s="140"/>
      <c r="DX1755" s="140"/>
      <c r="DY1755" s="140"/>
      <c r="DZ1755" s="140"/>
      <c r="EA1755" s="140"/>
      <c r="EB1755" s="140"/>
      <c r="EC1755" s="140"/>
      <c r="ED1755" s="140"/>
      <c r="EE1755" s="140"/>
      <c r="EF1755" s="140"/>
      <c r="EG1755" s="140"/>
      <c r="EH1755" s="140"/>
      <c r="EI1755" s="140"/>
      <c r="EJ1755" s="140"/>
      <c r="EK1755" s="140"/>
      <c r="EL1755" s="140"/>
      <c r="EM1755" s="140"/>
      <c r="EN1755" s="140"/>
      <c r="EO1755" s="140"/>
      <c r="EP1755" s="140"/>
      <c r="EQ1755" s="140"/>
      <c r="ER1755" s="140"/>
      <c r="ES1755" s="140"/>
      <c r="ET1755" s="140"/>
      <c r="EU1755" s="140"/>
      <c r="EV1755" s="140"/>
      <c r="EW1755" s="140"/>
    </row>
    <row r="1756" spans="1:153" ht="15" customHeight="1" x14ac:dyDescent="0.25">
      <c r="A1756" s="33" t="s">
        <v>644</v>
      </c>
      <c r="B1756" s="34"/>
      <c r="C1756" s="23"/>
      <c r="D1756" s="472"/>
      <c r="E1756" s="35">
        <f t="shared" si="60"/>
        <v>0</v>
      </c>
      <c r="F1756" s="201">
        <v>8933</v>
      </c>
      <c r="G1756" s="417"/>
      <c r="H1756" s="37" t="s">
        <v>645</v>
      </c>
      <c r="I1756" s="38"/>
      <c r="J1756" s="202">
        <v>44.97</v>
      </c>
      <c r="K1756" s="39">
        <f t="shared" si="59"/>
        <v>0</v>
      </c>
      <c r="L1756" s="46" t="s">
        <v>528</v>
      </c>
      <c r="M1756" s="45" t="s">
        <v>646</v>
      </c>
      <c r="N1756" s="46" t="s">
        <v>644</v>
      </c>
      <c r="O1756" s="46" t="s">
        <v>407</v>
      </c>
      <c r="P1756" s="46" t="s">
        <v>95</v>
      </c>
      <c r="Q1756" s="47" t="s">
        <v>39</v>
      </c>
      <c r="R1756" s="47" t="s">
        <v>31</v>
      </c>
      <c r="S1756" s="139" t="s">
        <v>41</v>
      </c>
      <c r="T1756" s="139">
        <v>12</v>
      </c>
      <c r="U1756" s="139">
        <v>1500</v>
      </c>
      <c r="V1756" s="139" t="s">
        <v>41</v>
      </c>
      <c r="W1756" s="427"/>
      <c r="X1756" s="155">
        <v>42272</v>
      </c>
      <c r="Y1756" s="32"/>
      <c r="Z1756" s="32"/>
      <c r="AA1756" s="32"/>
      <c r="AB1756" s="32"/>
      <c r="AC1756" s="32"/>
      <c r="AD1756" s="100"/>
      <c r="AF1756" s="210"/>
      <c r="AJ1756" s="100"/>
    </row>
    <row r="1757" spans="1:153" ht="15" customHeight="1" x14ac:dyDescent="0.25">
      <c r="A1757" s="33" t="s">
        <v>1528</v>
      </c>
      <c r="B1757" s="34"/>
      <c r="C1757" s="23"/>
      <c r="D1757" s="472"/>
      <c r="E1757" s="35">
        <f t="shared" si="60"/>
        <v>0</v>
      </c>
      <c r="F1757" s="201">
        <v>3353</v>
      </c>
      <c r="G1757" s="417"/>
      <c r="H1757" s="36" t="s">
        <v>1529</v>
      </c>
      <c r="I1757" s="38"/>
      <c r="J1757" s="202">
        <v>176.9</v>
      </c>
      <c r="K1757" s="39">
        <f t="shared" si="59"/>
        <v>0</v>
      </c>
      <c r="L1757" s="40" t="s">
        <v>1338</v>
      </c>
      <c r="M1757" s="41" t="s">
        <v>1530</v>
      </c>
      <c r="N1757" s="40" t="s">
        <v>1528</v>
      </c>
      <c r="O1757" s="46" t="s">
        <v>1325</v>
      </c>
      <c r="P1757" s="40" t="s">
        <v>97</v>
      </c>
      <c r="Q1757" s="42" t="s">
        <v>98</v>
      </c>
      <c r="R1757" s="42" t="s">
        <v>31</v>
      </c>
      <c r="S1757" s="304" t="s">
        <v>41</v>
      </c>
      <c r="T1757" s="304">
        <v>12</v>
      </c>
      <c r="U1757" s="304">
        <v>2500</v>
      </c>
      <c r="V1757" s="304" t="s">
        <v>41</v>
      </c>
      <c r="W1757" s="422"/>
      <c r="X1757" s="43">
        <v>41821</v>
      </c>
      <c r="Y1757" s="34"/>
      <c r="Z1757" s="34"/>
      <c r="AA1757" s="34"/>
      <c r="AB1757" s="34"/>
      <c r="AC1757" s="34"/>
      <c r="AD1757" s="100"/>
      <c r="AF1757" s="210"/>
    </row>
    <row r="1758" spans="1:153" ht="15" customHeight="1" x14ac:dyDescent="0.25">
      <c r="A1758" s="33" t="s">
        <v>1192</v>
      </c>
      <c r="B1758" s="34"/>
      <c r="C1758" s="23"/>
      <c r="D1758" s="472"/>
      <c r="E1758" s="35">
        <f t="shared" si="60"/>
        <v>0</v>
      </c>
      <c r="F1758" s="201">
        <v>5976</v>
      </c>
      <c r="G1758" s="417"/>
      <c r="H1758" s="36" t="s">
        <v>1193</v>
      </c>
      <c r="I1758" s="38"/>
      <c r="J1758" s="202">
        <v>50.74</v>
      </c>
      <c r="K1758" s="39">
        <f t="shared" si="59"/>
        <v>0</v>
      </c>
      <c r="L1758" s="40" t="s">
        <v>1194</v>
      </c>
      <c r="M1758" s="41" t="s">
        <v>1195</v>
      </c>
      <c r="N1758" s="40" t="s">
        <v>1192</v>
      </c>
      <c r="O1758" s="46" t="s">
        <v>977</v>
      </c>
      <c r="P1758" s="40" t="s">
        <v>477</v>
      </c>
      <c r="Q1758" s="42" t="s">
        <v>39</v>
      </c>
      <c r="R1758" s="42" t="s">
        <v>31</v>
      </c>
      <c r="S1758" s="304" t="s">
        <v>41</v>
      </c>
      <c r="T1758" s="304">
        <v>10</v>
      </c>
      <c r="U1758" s="304">
        <v>2500</v>
      </c>
      <c r="V1758" s="304" t="s">
        <v>41</v>
      </c>
      <c r="W1758" s="422"/>
      <c r="X1758" s="43">
        <v>41927</v>
      </c>
      <c r="Y1758" s="34"/>
      <c r="Z1758" s="34"/>
      <c r="AA1758" s="34"/>
      <c r="AB1758" s="34"/>
      <c r="AC1758" s="34"/>
      <c r="AD1758" s="100"/>
      <c r="AF1758" s="210"/>
      <c r="AH1758" s="140"/>
      <c r="AI1758" s="140"/>
      <c r="AJ1758" s="100"/>
      <c r="AK1758" s="140"/>
      <c r="AL1758" s="140"/>
      <c r="AM1758" s="140"/>
      <c r="AN1758" s="140"/>
      <c r="AO1758" s="140"/>
      <c r="AP1758" s="140"/>
      <c r="AQ1758" s="140"/>
      <c r="AR1758" s="140"/>
      <c r="AS1758" s="140"/>
      <c r="AT1758" s="140"/>
      <c r="AU1758" s="140"/>
      <c r="AV1758" s="140"/>
      <c r="AW1758" s="140"/>
      <c r="AX1758" s="140"/>
      <c r="AY1758" s="140"/>
      <c r="AZ1758" s="140"/>
      <c r="BA1758" s="140"/>
      <c r="BB1758" s="140"/>
      <c r="BC1758" s="140"/>
      <c r="BD1758" s="140"/>
      <c r="BE1758" s="140"/>
      <c r="BF1758" s="140"/>
      <c r="BG1758" s="140"/>
      <c r="BH1758" s="140"/>
      <c r="BI1758" s="140"/>
      <c r="BJ1758" s="140"/>
      <c r="BK1758" s="140"/>
      <c r="BL1758" s="140"/>
      <c r="BM1758" s="140"/>
      <c r="BN1758" s="140"/>
      <c r="BO1758" s="140"/>
      <c r="BP1758" s="140"/>
      <c r="BQ1758" s="140"/>
      <c r="BR1758" s="140"/>
      <c r="BS1758" s="140"/>
      <c r="BT1758" s="140"/>
      <c r="BU1758" s="140"/>
      <c r="BV1758" s="140"/>
      <c r="BW1758" s="140"/>
      <c r="BX1758" s="140"/>
      <c r="BY1758" s="140"/>
      <c r="BZ1758" s="140"/>
      <c r="CA1758" s="140"/>
      <c r="CB1758" s="140"/>
      <c r="CC1758" s="140"/>
      <c r="CD1758" s="140"/>
      <c r="CE1758" s="140"/>
      <c r="CF1758" s="140"/>
      <c r="CG1758" s="140"/>
      <c r="CH1758" s="140"/>
      <c r="CI1758" s="140"/>
      <c r="CJ1758" s="140"/>
      <c r="CK1758" s="140"/>
      <c r="CL1758" s="140"/>
      <c r="CM1758" s="140"/>
      <c r="CN1758" s="140"/>
      <c r="CO1758" s="140"/>
      <c r="CP1758" s="140"/>
      <c r="CQ1758" s="140"/>
      <c r="CR1758" s="140"/>
      <c r="CS1758" s="140"/>
      <c r="CT1758" s="140"/>
      <c r="CU1758" s="140"/>
      <c r="CV1758" s="140"/>
      <c r="CW1758" s="140"/>
      <c r="CX1758" s="140"/>
      <c r="CY1758" s="140"/>
      <c r="CZ1758" s="140"/>
      <c r="DA1758" s="140"/>
      <c r="DB1758" s="140"/>
      <c r="DC1758" s="140"/>
      <c r="DD1758" s="140"/>
      <c r="DE1758" s="140"/>
      <c r="DF1758" s="140"/>
      <c r="DG1758" s="140"/>
      <c r="DH1758" s="140"/>
      <c r="DI1758" s="140"/>
      <c r="DJ1758" s="140"/>
      <c r="DK1758" s="140"/>
      <c r="DL1758" s="140"/>
      <c r="DM1758" s="140"/>
      <c r="DN1758" s="140"/>
      <c r="DO1758" s="140"/>
      <c r="DP1758" s="140"/>
      <c r="DQ1758" s="140"/>
      <c r="DR1758" s="140"/>
      <c r="DS1758" s="140"/>
      <c r="DT1758" s="140"/>
      <c r="DU1758" s="140"/>
      <c r="DV1758" s="140"/>
      <c r="DW1758" s="140"/>
      <c r="DX1758" s="140"/>
      <c r="DY1758" s="140"/>
      <c r="DZ1758" s="140"/>
      <c r="EA1758" s="140"/>
      <c r="EB1758" s="140"/>
      <c r="EC1758" s="140"/>
      <c r="ED1758" s="140"/>
      <c r="EE1758" s="140"/>
      <c r="EF1758" s="140"/>
      <c r="EG1758" s="140"/>
      <c r="EH1758" s="140"/>
      <c r="EI1758" s="140"/>
      <c r="EJ1758" s="140"/>
      <c r="EK1758" s="140"/>
      <c r="EL1758" s="140"/>
      <c r="EM1758" s="140"/>
      <c r="EN1758" s="140"/>
      <c r="EO1758" s="140"/>
      <c r="EP1758" s="140"/>
      <c r="EQ1758" s="140"/>
      <c r="ER1758" s="140"/>
      <c r="ES1758" s="140"/>
      <c r="ET1758" s="140"/>
      <c r="EU1758" s="140"/>
      <c r="EV1758" s="140"/>
      <c r="EW1758" s="140"/>
    </row>
    <row r="1759" spans="1:153" ht="15" customHeight="1" x14ac:dyDescent="0.25">
      <c r="A1759" s="33" t="s">
        <v>11480</v>
      </c>
      <c r="B1759" s="34"/>
      <c r="C1759" s="23"/>
      <c r="D1759" s="472"/>
      <c r="E1759" s="35">
        <f t="shared" si="60"/>
        <v>0</v>
      </c>
      <c r="F1759" s="201">
        <v>30675</v>
      </c>
      <c r="G1759" s="417"/>
      <c r="H1759" s="36" t="s">
        <v>11512</v>
      </c>
      <c r="I1759" s="38"/>
      <c r="J1759" s="202">
        <v>120.88</v>
      </c>
      <c r="K1759" s="39">
        <f t="shared" si="59"/>
        <v>0</v>
      </c>
      <c r="L1759" s="40" t="s">
        <v>96</v>
      </c>
      <c r="M1759" s="41">
        <v>31283464</v>
      </c>
      <c r="N1759" s="40" t="s">
        <v>11480</v>
      </c>
      <c r="O1759" s="46" t="s">
        <v>977</v>
      </c>
      <c r="P1759" s="40" t="s">
        <v>97</v>
      </c>
      <c r="Q1759" s="42" t="s">
        <v>98</v>
      </c>
      <c r="R1759" s="42" t="s">
        <v>31</v>
      </c>
      <c r="S1759" s="304" t="s">
        <v>41</v>
      </c>
      <c r="T1759" s="304">
        <v>12</v>
      </c>
      <c r="U1759" s="304">
        <v>2500</v>
      </c>
      <c r="V1759" s="304" t="s">
        <v>41</v>
      </c>
      <c r="W1759" s="422"/>
      <c r="X1759" s="191" t="s">
        <v>11540</v>
      </c>
      <c r="Y1759" s="34"/>
      <c r="Z1759" s="34"/>
      <c r="AA1759" s="34"/>
      <c r="AB1759" s="34"/>
      <c r="AC1759" s="34"/>
      <c r="AD1759" s="100"/>
      <c r="AF1759" s="210"/>
      <c r="AK1759" s="140"/>
      <c r="AL1759" s="140"/>
      <c r="AM1759" s="140"/>
      <c r="AN1759" s="140"/>
      <c r="AO1759" s="140"/>
      <c r="AP1759" s="140"/>
      <c r="AQ1759" s="140"/>
      <c r="AR1759" s="140"/>
      <c r="AS1759" s="140"/>
      <c r="AT1759" s="140"/>
      <c r="AU1759" s="140"/>
      <c r="AV1759" s="140"/>
      <c r="AW1759" s="140"/>
      <c r="AX1759" s="140"/>
      <c r="AY1759" s="140"/>
      <c r="AZ1759" s="140"/>
      <c r="BA1759" s="140"/>
      <c r="BB1759" s="140"/>
      <c r="BC1759" s="140"/>
      <c r="BD1759" s="140"/>
      <c r="BE1759" s="140"/>
      <c r="BF1759" s="140"/>
      <c r="BG1759" s="140"/>
      <c r="BH1759" s="140"/>
      <c r="BI1759" s="140"/>
      <c r="BJ1759" s="140"/>
      <c r="BK1759" s="140"/>
      <c r="BL1759" s="140"/>
      <c r="BM1759" s="140"/>
      <c r="BN1759" s="140"/>
      <c r="BO1759" s="140"/>
      <c r="BP1759" s="140"/>
      <c r="BQ1759" s="140"/>
      <c r="BR1759" s="140"/>
      <c r="BS1759" s="140"/>
      <c r="BT1759" s="140"/>
      <c r="BU1759" s="140"/>
      <c r="BV1759" s="140"/>
      <c r="BW1759" s="140"/>
      <c r="BX1759" s="140"/>
      <c r="BY1759" s="140"/>
      <c r="BZ1759" s="140"/>
      <c r="CA1759" s="140"/>
      <c r="CB1759" s="140"/>
      <c r="CC1759" s="140"/>
      <c r="CD1759" s="140"/>
      <c r="CE1759" s="140"/>
      <c r="CF1759" s="140"/>
      <c r="CG1759" s="140"/>
      <c r="CH1759" s="140"/>
      <c r="CI1759" s="140"/>
      <c r="CJ1759" s="140"/>
      <c r="CK1759" s="140"/>
      <c r="CL1759" s="140"/>
      <c r="CM1759" s="140"/>
      <c r="CN1759" s="140"/>
      <c r="CO1759" s="140"/>
      <c r="CP1759" s="140"/>
      <c r="CQ1759" s="140"/>
      <c r="CR1759" s="140"/>
      <c r="CS1759" s="140"/>
      <c r="CT1759" s="140"/>
      <c r="CU1759" s="140"/>
      <c r="CV1759" s="140"/>
      <c r="CW1759" s="140"/>
      <c r="CX1759" s="140"/>
      <c r="CY1759" s="140"/>
      <c r="CZ1759" s="140"/>
      <c r="DA1759" s="140"/>
      <c r="DB1759" s="140"/>
      <c r="DC1759" s="140"/>
      <c r="DD1759" s="140"/>
      <c r="DE1759" s="140"/>
      <c r="DF1759" s="140"/>
      <c r="DG1759" s="140"/>
      <c r="DH1759" s="140"/>
      <c r="DI1759" s="140"/>
      <c r="DJ1759" s="140"/>
      <c r="DK1759" s="140"/>
      <c r="DL1759" s="140"/>
      <c r="DM1759" s="140"/>
      <c r="DN1759" s="140"/>
      <c r="DO1759" s="140"/>
      <c r="DP1759" s="140"/>
      <c r="DQ1759" s="140"/>
      <c r="DR1759" s="140"/>
      <c r="DS1759" s="140"/>
      <c r="DT1759" s="140"/>
      <c r="DU1759" s="140"/>
      <c r="DV1759" s="140"/>
      <c r="DW1759" s="140"/>
      <c r="DX1759" s="140"/>
      <c r="DY1759" s="140"/>
      <c r="DZ1759" s="140"/>
      <c r="EA1759" s="140"/>
      <c r="EB1759" s="140"/>
      <c r="EC1759" s="140"/>
      <c r="ED1759" s="140"/>
      <c r="EE1759" s="140"/>
      <c r="EF1759" s="140"/>
      <c r="EG1759" s="140"/>
      <c r="EH1759" s="140"/>
      <c r="EI1759" s="140"/>
      <c r="EJ1759" s="140"/>
      <c r="EK1759" s="140"/>
      <c r="EL1759" s="140"/>
      <c r="EM1759" s="140"/>
      <c r="EN1759" s="140"/>
      <c r="EO1759" s="140"/>
      <c r="EP1759" s="140"/>
      <c r="EQ1759" s="140"/>
      <c r="ER1759" s="140"/>
      <c r="ES1759" s="140"/>
      <c r="ET1759" s="140"/>
      <c r="EU1759" s="140"/>
      <c r="EV1759" s="140"/>
      <c r="EW1759" s="140"/>
    </row>
    <row r="1760" spans="1:153" ht="15" customHeight="1" x14ac:dyDescent="0.25">
      <c r="A1760" s="33" t="s">
        <v>11480</v>
      </c>
      <c r="B1760" s="34"/>
      <c r="C1760" s="23"/>
      <c r="D1760" s="472"/>
      <c r="E1760" s="35">
        <f t="shared" si="60"/>
        <v>0</v>
      </c>
      <c r="F1760" s="201">
        <v>30675</v>
      </c>
      <c r="G1760" s="417"/>
      <c r="H1760" s="36" t="s">
        <v>11512</v>
      </c>
      <c r="I1760" s="102"/>
      <c r="J1760" s="202">
        <v>120.88</v>
      </c>
      <c r="K1760" s="39">
        <f t="shared" si="59"/>
        <v>0</v>
      </c>
      <c r="L1760" s="40" t="s">
        <v>96</v>
      </c>
      <c r="M1760" s="41">
        <v>31283464</v>
      </c>
      <c r="N1760" s="40" t="s">
        <v>11480</v>
      </c>
      <c r="O1760" s="46" t="s">
        <v>977</v>
      </c>
      <c r="P1760" s="40" t="s">
        <v>97</v>
      </c>
      <c r="Q1760" s="42" t="s">
        <v>98</v>
      </c>
      <c r="R1760" s="42" t="s">
        <v>31</v>
      </c>
      <c r="S1760" s="304" t="s">
        <v>11533</v>
      </c>
      <c r="T1760" s="304">
        <v>12</v>
      </c>
      <c r="U1760" s="304">
        <v>2500</v>
      </c>
      <c r="V1760" s="304" t="s">
        <v>41</v>
      </c>
      <c r="W1760" s="429"/>
      <c r="X1760" s="191" t="s">
        <v>11536</v>
      </c>
      <c r="Y1760" s="34"/>
      <c r="Z1760" s="34"/>
      <c r="AA1760" s="34"/>
      <c r="AB1760" s="34"/>
      <c r="AC1760" s="34"/>
      <c r="AD1760" s="100"/>
      <c r="AE1760" s="140"/>
      <c r="AF1760" s="210"/>
      <c r="AG1760" s="140"/>
      <c r="AH1760" s="100"/>
      <c r="AI1760" s="100"/>
      <c r="AJ1760" s="100"/>
      <c r="AK1760" s="140"/>
      <c r="AL1760" s="140"/>
      <c r="AM1760" s="140"/>
      <c r="AN1760" s="140"/>
      <c r="AO1760" s="140"/>
      <c r="AP1760" s="140"/>
      <c r="AQ1760" s="140"/>
      <c r="AR1760" s="140"/>
      <c r="AS1760" s="140"/>
      <c r="AT1760" s="140"/>
      <c r="AU1760" s="140"/>
      <c r="AV1760" s="140"/>
      <c r="AW1760" s="140"/>
      <c r="AX1760" s="140"/>
      <c r="AY1760" s="140"/>
      <c r="AZ1760" s="140"/>
      <c r="BA1760" s="140"/>
      <c r="BB1760" s="140"/>
      <c r="BC1760" s="140"/>
      <c r="BD1760" s="140"/>
      <c r="BE1760" s="140"/>
      <c r="BF1760" s="140"/>
      <c r="BG1760" s="140"/>
      <c r="BH1760" s="140"/>
      <c r="BI1760" s="140"/>
      <c r="BJ1760" s="140"/>
      <c r="BK1760" s="140"/>
      <c r="BL1760" s="140"/>
      <c r="BM1760" s="140"/>
      <c r="BN1760" s="140"/>
      <c r="BO1760" s="140"/>
      <c r="BP1760" s="140"/>
      <c r="BQ1760" s="140"/>
      <c r="BR1760" s="140"/>
      <c r="BS1760" s="140"/>
      <c r="BT1760" s="140"/>
      <c r="BU1760" s="140"/>
      <c r="BV1760" s="140"/>
      <c r="BW1760" s="140"/>
      <c r="BX1760" s="140"/>
      <c r="BY1760" s="140"/>
      <c r="BZ1760" s="140"/>
      <c r="CA1760" s="140"/>
      <c r="CB1760" s="140"/>
      <c r="CC1760" s="140"/>
      <c r="CD1760" s="140"/>
      <c r="CE1760" s="140"/>
      <c r="CF1760" s="140"/>
      <c r="CG1760" s="140"/>
      <c r="CH1760" s="140"/>
      <c r="CI1760" s="140"/>
      <c r="CJ1760" s="140"/>
      <c r="CK1760" s="140"/>
      <c r="CL1760" s="140"/>
      <c r="CM1760" s="140"/>
      <c r="CN1760" s="140"/>
      <c r="CO1760" s="140"/>
      <c r="CP1760" s="140"/>
      <c r="CQ1760" s="140"/>
      <c r="CR1760" s="140"/>
      <c r="CS1760" s="140"/>
      <c r="CT1760" s="140"/>
      <c r="CU1760" s="140"/>
      <c r="CV1760" s="140"/>
      <c r="CW1760" s="140"/>
      <c r="CX1760" s="140"/>
      <c r="CY1760" s="140"/>
      <c r="CZ1760" s="140"/>
      <c r="DA1760" s="140"/>
      <c r="DB1760" s="140"/>
      <c r="DC1760" s="140"/>
      <c r="DD1760" s="140"/>
      <c r="DE1760" s="140"/>
      <c r="DF1760" s="140"/>
      <c r="DG1760" s="140"/>
      <c r="DH1760" s="140"/>
      <c r="DI1760" s="140"/>
      <c r="DJ1760" s="140"/>
      <c r="DK1760" s="140"/>
      <c r="DL1760" s="140"/>
      <c r="DM1760" s="140"/>
      <c r="DN1760" s="140"/>
      <c r="DO1760" s="140"/>
      <c r="DP1760" s="140"/>
      <c r="DQ1760" s="140"/>
      <c r="DR1760" s="140"/>
      <c r="DS1760" s="140"/>
      <c r="DT1760" s="140"/>
      <c r="DU1760" s="140"/>
      <c r="DV1760" s="140"/>
      <c r="DW1760" s="140"/>
      <c r="DX1760" s="140"/>
      <c r="DY1760" s="140"/>
      <c r="DZ1760" s="140"/>
      <c r="EA1760" s="140"/>
      <c r="EB1760" s="140"/>
      <c r="EC1760" s="140"/>
      <c r="ED1760" s="140"/>
      <c r="EE1760" s="140"/>
      <c r="EF1760" s="140"/>
      <c r="EG1760" s="140"/>
      <c r="EH1760" s="140"/>
      <c r="EI1760" s="140"/>
      <c r="EJ1760" s="140"/>
      <c r="EK1760" s="140"/>
      <c r="EL1760" s="140"/>
      <c r="EM1760" s="140"/>
      <c r="EN1760" s="140"/>
      <c r="EO1760" s="140"/>
      <c r="EP1760" s="140"/>
      <c r="EQ1760" s="140"/>
      <c r="ER1760" s="140"/>
      <c r="ES1760" s="140"/>
      <c r="ET1760" s="140"/>
      <c r="EU1760" s="140"/>
      <c r="EV1760" s="140"/>
    </row>
    <row r="1761" spans="1:153" ht="15" customHeight="1" x14ac:dyDescent="0.25">
      <c r="A1761" s="33" t="s">
        <v>1196</v>
      </c>
      <c r="B1761" s="34"/>
      <c r="C1761" s="23"/>
      <c r="D1761" s="472"/>
      <c r="E1761" s="35">
        <f t="shared" si="60"/>
        <v>0</v>
      </c>
      <c r="F1761" s="201">
        <v>6427</v>
      </c>
      <c r="G1761" s="417"/>
      <c r="H1761" s="37" t="s">
        <v>1197</v>
      </c>
      <c r="I1761" s="38"/>
      <c r="J1761" s="202">
        <v>130.25</v>
      </c>
      <c r="K1761" s="39">
        <f t="shared" si="59"/>
        <v>0</v>
      </c>
      <c r="L1761" s="46" t="s">
        <v>444</v>
      </c>
      <c r="M1761" s="45" t="s">
        <v>1198</v>
      </c>
      <c r="N1761" s="46" t="s">
        <v>1196</v>
      </c>
      <c r="O1761" s="46" t="s">
        <v>977</v>
      </c>
      <c r="P1761" s="46" t="s">
        <v>38</v>
      </c>
      <c r="Q1761" s="47" t="s">
        <v>39</v>
      </c>
      <c r="R1761" s="47" t="s">
        <v>31</v>
      </c>
      <c r="S1761" s="139" t="s">
        <v>41</v>
      </c>
      <c r="T1761" s="139">
        <v>12</v>
      </c>
      <c r="U1761" s="139">
        <v>1000</v>
      </c>
      <c r="V1761" s="139" t="s">
        <v>41</v>
      </c>
      <c r="W1761" s="426"/>
      <c r="X1761" s="153">
        <v>41985</v>
      </c>
      <c r="Y1761" s="34"/>
      <c r="Z1761" s="34"/>
      <c r="AA1761" s="34"/>
      <c r="AB1761" s="34"/>
      <c r="AC1761" s="34"/>
      <c r="AD1761" s="100"/>
      <c r="AF1761" s="210"/>
      <c r="AK1761" s="100"/>
      <c r="AL1761" s="100"/>
      <c r="AM1761" s="100"/>
      <c r="AN1761" s="100"/>
      <c r="AO1761" s="100"/>
      <c r="AP1761" s="100"/>
      <c r="AQ1761" s="100"/>
      <c r="AR1761" s="100"/>
      <c r="AS1761" s="100"/>
      <c r="AT1761" s="100"/>
      <c r="AU1761" s="100"/>
      <c r="AV1761" s="100"/>
      <c r="AW1761" s="100"/>
      <c r="AX1761" s="100"/>
      <c r="AY1761" s="100"/>
      <c r="AZ1761" s="100"/>
      <c r="BA1761" s="100"/>
      <c r="BB1761" s="100"/>
      <c r="BC1761" s="100"/>
      <c r="BD1761" s="100"/>
      <c r="BE1761" s="100"/>
      <c r="BF1761" s="100"/>
      <c r="BG1761" s="100"/>
      <c r="BH1761" s="100"/>
      <c r="BI1761" s="100"/>
      <c r="BJ1761" s="100"/>
      <c r="BK1761" s="100"/>
      <c r="BL1761" s="100"/>
      <c r="BM1761" s="100"/>
      <c r="BN1761" s="100"/>
      <c r="BO1761" s="100"/>
      <c r="BP1761" s="100"/>
      <c r="BQ1761" s="100"/>
      <c r="BR1761" s="100"/>
      <c r="BS1761" s="100"/>
      <c r="BT1761" s="100"/>
      <c r="BU1761" s="100"/>
      <c r="BV1761" s="100"/>
      <c r="BW1761" s="100"/>
      <c r="BX1761" s="100"/>
      <c r="BY1761" s="100"/>
      <c r="BZ1761" s="100"/>
      <c r="CA1761" s="100"/>
      <c r="CB1761" s="100"/>
      <c r="CC1761" s="100"/>
      <c r="CD1761" s="100"/>
      <c r="CE1761" s="100"/>
      <c r="CF1761" s="100"/>
      <c r="CG1761" s="100"/>
      <c r="CH1761" s="100"/>
      <c r="CI1761" s="100"/>
      <c r="CJ1761" s="100"/>
      <c r="CK1761" s="100"/>
      <c r="CL1761" s="100"/>
      <c r="CM1761" s="100"/>
      <c r="CN1761" s="100"/>
      <c r="CO1761" s="100"/>
      <c r="CP1761" s="100"/>
      <c r="CQ1761" s="100"/>
      <c r="CR1761" s="100"/>
      <c r="CS1761" s="100"/>
      <c r="CT1761" s="100"/>
      <c r="CU1761" s="100"/>
      <c r="CV1761" s="100"/>
      <c r="CW1761" s="100"/>
      <c r="CX1761" s="100"/>
      <c r="CY1761" s="100"/>
      <c r="CZ1761" s="100"/>
      <c r="DA1761" s="100"/>
      <c r="DB1761" s="100"/>
      <c r="DC1761" s="100"/>
      <c r="DD1761" s="100"/>
      <c r="DE1761" s="100"/>
      <c r="DF1761" s="100"/>
      <c r="DG1761" s="100"/>
      <c r="DH1761" s="100"/>
      <c r="DI1761" s="100"/>
      <c r="DJ1761" s="100"/>
      <c r="DK1761" s="100"/>
      <c r="DL1761" s="100"/>
      <c r="DM1761" s="100"/>
      <c r="DN1761" s="100"/>
      <c r="DO1761" s="100"/>
      <c r="DP1761" s="100"/>
      <c r="DQ1761" s="100"/>
      <c r="DR1761" s="100"/>
      <c r="DS1761" s="100"/>
      <c r="DT1761" s="100"/>
      <c r="DU1761" s="100"/>
      <c r="DV1761" s="100"/>
      <c r="DW1761" s="100"/>
      <c r="DX1761" s="100"/>
      <c r="DY1761" s="100"/>
      <c r="DZ1761" s="100"/>
      <c r="EA1761" s="100"/>
      <c r="EB1761" s="100"/>
      <c r="EC1761" s="100"/>
      <c r="ED1761" s="100"/>
      <c r="EE1761" s="100"/>
      <c r="EF1761" s="100"/>
      <c r="EG1761" s="100"/>
      <c r="EH1761" s="100"/>
      <c r="EI1761" s="100"/>
      <c r="EJ1761" s="100"/>
      <c r="EK1761" s="100"/>
      <c r="EL1761" s="100"/>
      <c r="EM1761" s="100"/>
      <c r="EN1761" s="100"/>
      <c r="EO1761" s="100"/>
      <c r="EP1761" s="100"/>
      <c r="EQ1761" s="100"/>
      <c r="ER1761" s="100"/>
      <c r="ES1761" s="100"/>
      <c r="ET1761" s="100"/>
      <c r="EW1761" s="100"/>
    </row>
    <row r="1762" spans="1:153" ht="15" customHeight="1" x14ac:dyDescent="0.25">
      <c r="A1762" s="33" t="s">
        <v>2657</v>
      </c>
      <c r="B1762" s="34"/>
      <c r="C1762" s="23"/>
      <c r="D1762" s="472"/>
      <c r="E1762" s="35">
        <f t="shared" si="60"/>
        <v>0</v>
      </c>
      <c r="F1762" s="201">
        <v>8367</v>
      </c>
      <c r="G1762" s="417"/>
      <c r="H1762" s="36" t="s">
        <v>2658</v>
      </c>
      <c r="I1762" s="38"/>
      <c r="J1762" s="202">
        <v>48.83</v>
      </c>
      <c r="K1762" s="39">
        <f t="shared" ref="K1762:K1825" si="61">I1762*J1762</f>
        <v>0</v>
      </c>
      <c r="L1762" s="40" t="s">
        <v>187</v>
      </c>
      <c r="M1762" s="41" t="s">
        <v>2659</v>
      </c>
      <c r="N1762" s="40" t="s">
        <v>2657</v>
      </c>
      <c r="O1762" s="46" t="s">
        <v>2278</v>
      </c>
      <c r="P1762" s="40" t="s">
        <v>38</v>
      </c>
      <c r="Q1762" s="42" t="s">
        <v>39</v>
      </c>
      <c r="R1762" s="42" t="s">
        <v>31</v>
      </c>
      <c r="S1762" s="304" t="s">
        <v>41</v>
      </c>
      <c r="T1762" s="304">
        <v>12</v>
      </c>
      <c r="U1762" s="304">
        <v>2500</v>
      </c>
      <c r="V1762" s="304" t="s">
        <v>41</v>
      </c>
      <c r="W1762" s="422"/>
      <c r="X1762" s="43"/>
      <c r="Y1762" s="34"/>
      <c r="Z1762" s="34"/>
      <c r="AA1762" s="34"/>
      <c r="AB1762" s="34"/>
      <c r="AC1762" s="34"/>
      <c r="AD1762" s="100"/>
      <c r="AF1762" s="210"/>
      <c r="AK1762" s="100"/>
      <c r="AL1762" s="100"/>
      <c r="AM1762" s="100"/>
      <c r="AN1762" s="100"/>
      <c r="AO1762" s="100"/>
      <c r="AP1762" s="100"/>
      <c r="AQ1762" s="100"/>
      <c r="AR1762" s="100"/>
      <c r="AS1762" s="100"/>
      <c r="AT1762" s="100"/>
      <c r="AU1762" s="100"/>
      <c r="AV1762" s="100"/>
      <c r="AW1762" s="100"/>
      <c r="AX1762" s="100"/>
      <c r="AY1762" s="100"/>
      <c r="AZ1762" s="100"/>
      <c r="BA1762" s="100"/>
      <c r="BB1762" s="100"/>
      <c r="BC1762" s="100"/>
      <c r="BD1762" s="100"/>
      <c r="BE1762" s="100"/>
      <c r="BF1762" s="100"/>
      <c r="BG1762" s="100"/>
      <c r="BH1762" s="100"/>
      <c r="BI1762" s="100"/>
      <c r="BJ1762" s="100"/>
      <c r="BK1762" s="100"/>
      <c r="BL1762" s="100"/>
      <c r="BM1762" s="100"/>
      <c r="BN1762" s="100"/>
      <c r="BO1762" s="100"/>
      <c r="BP1762" s="100"/>
      <c r="BQ1762" s="100"/>
      <c r="BR1762" s="100"/>
      <c r="BS1762" s="100"/>
      <c r="BT1762" s="100"/>
      <c r="BU1762" s="100"/>
      <c r="BV1762" s="100"/>
      <c r="BW1762" s="100"/>
      <c r="BX1762" s="100"/>
      <c r="BY1762" s="100"/>
      <c r="BZ1762" s="100"/>
      <c r="CA1762" s="100"/>
      <c r="CB1762" s="100"/>
      <c r="CC1762" s="100"/>
      <c r="CD1762" s="100"/>
      <c r="CE1762" s="100"/>
      <c r="CF1762" s="100"/>
      <c r="CG1762" s="100"/>
      <c r="CH1762" s="100"/>
      <c r="CI1762" s="100"/>
      <c r="CJ1762" s="100"/>
      <c r="CK1762" s="100"/>
      <c r="CL1762" s="100"/>
      <c r="CM1762" s="100"/>
      <c r="CN1762" s="100"/>
      <c r="CO1762" s="100"/>
      <c r="CP1762" s="100"/>
      <c r="CQ1762" s="100"/>
      <c r="CR1762" s="100"/>
      <c r="CS1762" s="100"/>
      <c r="CT1762" s="100"/>
      <c r="CU1762" s="100"/>
      <c r="CV1762" s="100"/>
      <c r="CW1762" s="100"/>
      <c r="CX1762" s="100"/>
      <c r="CY1762" s="100"/>
      <c r="CZ1762" s="100"/>
      <c r="DA1762" s="100"/>
      <c r="DB1762" s="100"/>
      <c r="DC1762" s="100"/>
      <c r="DD1762" s="100"/>
      <c r="DE1762" s="100"/>
      <c r="DF1762" s="100"/>
      <c r="DG1762" s="100"/>
      <c r="DH1762" s="100"/>
      <c r="DI1762" s="100"/>
      <c r="DJ1762" s="100"/>
      <c r="DK1762" s="100"/>
      <c r="DL1762" s="100"/>
      <c r="DM1762" s="100"/>
      <c r="DN1762" s="100"/>
      <c r="DO1762" s="100"/>
      <c r="DP1762" s="100"/>
      <c r="DQ1762" s="100"/>
      <c r="DR1762" s="100"/>
      <c r="DS1762" s="100"/>
      <c r="DT1762" s="100"/>
      <c r="DU1762" s="100"/>
      <c r="DV1762" s="100"/>
      <c r="DW1762" s="100"/>
      <c r="DX1762" s="100"/>
      <c r="DY1762" s="100"/>
      <c r="DZ1762" s="100"/>
      <c r="EA1762" s="100"/>
      <c r="EB1762" s="100"/>
      <c r="EC1762" s="100"/>
      <c r="ED1762" s="100"/>
      <c r="EE1762" s="100"/>
      <c r="EF1762" s="100"/>
      <c r="EG1762" s="100"/>
      <c r="EH1762" s="100"/>
      <c r="EI1762" s="100"/>
      <c r="EJ1762" s="100"/>
      <c r="EK1762" s="100"/>
      <c r="EL1762" s="100"/>
      <c r="EM1762" s="100"/>
      <c r="EN1762" s="100"/>
      <c r="EO1762" s="100"/>
      <c r="EP1762" s="100"/>
      <c r="EQ1762" s="100"/>
      <c r="ER1762" s="100"/>
      <c r="ES1762" s="100"/>
      <c r="ET1762" s="100"/>
      <c r="EW1762" s="100"/>
    </row>
    <row r="1763" spans="1:153" ht="15" customHeight="1" x14ac:dyDescent="0.25">
      <c r="A1763" s="33" t="s">
        <v>647</v>
      </c>
      <c r="B1763" s="34"/>
      <c r="C1763" s="23"/>
      <c r="D1763" s="472"/>
      <c r="E1763" s="35">
        <f t="shared" si="60"/>
        <v>0</v>
      </c>
      <c r="F1763" s="201">
        <v>4561</v>
      </c>
      <c r="G1763" s="417"/>
      <c r="H1763" s="36" t="s">
        <v>648</v>
      </c>
      <c r="I1763" s="38"/>
      <c r="J1763" s="202">
        <v>89.94</v>
      </c>
      <c r="K1763" s="39">
        <f t="shared" si="61"/>
        <v>0</v>
      </c>
      <c r="L1763" s="40" t="s">
        <v>165</v>
      </c>
      <c r="M1763" s="41" t="s">
        <v>649</v>
      </c>
      <c r="N1763" s="40" t="s">
        <v>647</v>
      </c>
      <c r="O1763" s="46" t="s">
        <v>407</v>
      </c>
      <c r="P1763" s="40" t="s">
        <v>95</v>
      </c>
      <c r="Q1763" s="42" t="s">
        <v>39</v>
      </c>
      <c r="R1763" s="42" t="s">
        <v>31</v>
      </c>
      <c r="S1763" s="304" t="s">
        <v>41</v>
      </c>
      <c r="T1763" s="304">
        <v>12</v>
      </c>
      <c r="U1763" s="304">
        <v>2500</v>
      </c>
      <c r="V1763" s="304" t="s">
        <v>41</v>
      </c>
      <c r="W1763" s="422"/>
      <c r="X1763" s="43">
        <v>41810</v>
      </c>
      <c r="Y1763" s="34"/>
      <c r="Z1763" s="34"/>
      <c r="AA1763" s="34"/>
      <c r="AB1763" s="34"/>
      <c r="AC1763" s="34"/>
      <c r="AD1763" s="100"/>
      <c r="AE1763" s="140"/>
      <c r="AF1763" s="210"/>
      <c r="AJ1763" s="100"/>
    </row>
    <row r="1764" spans="1:153" ht="15" customHeight="1" x14ac:dyDescent="0.25">
      <c r="A1764" s="33" t="s">
        <v>2024</v>
      </c>
      <c r="B1764" s="34"/>
      <c r="C1764" s="23"/>
      <c r="D1764" s="472"/>
      <c r="E1764" s="35">
        <f t="shared" si="60"/>
        <v>0</v>
      </c>
      <c r="F1764" s="201">
        <v>7110</v>
      </c>
      <c r="G1764" s="417"/>
      <c r="H1764" s="36" t="s">
        <v>2025</v>
      </c>
      <c r="I1764" s="38"/>
      <c r="J1764" s="202">
        <v>45.39</v>
      </c>
      <c r="K1764" s="39">
        <f t="shared" si="61"/>
        <v>0</v>
      </c>
      <c r="L1764" s="40" t="s">
        <v>1955</v>
      </c>
      <c r="M1764" s="41" t="s">
        <v>2026</v>
      </c>
      <c r="N1764" s="40" t="s">
        <v>2024</v>
      </c>
      <c r="O1764" s="46" t="s">
        <v>56</v>
      </c>
      <c r="P1764" s="40" t="s">
        <v>116</v>
      </c>
      <c r="Q1764" s="42" t="s">
        <v>39</v>
      </c>
      <c r="R1764" s="42" t="s">
        <v>31</v>
      </c>
      <c r="S1764" s="304" t="s">
        <v>41</v>
      </c>
      <c r="T1764" s="304">
        <v>11</v>
      </c>
      <c r="U1764" s="304">
        <v>2500</v>
      </c>
      <c r="V1764" s="304" t="s">
        <v>41</v>
      </c>
      <c r="W1764" s="422"/>
      <c r="X1764" s="43"/>
      <c r="Y1764" s="34"/>
      <c r="Z1764" s="34"/>
      <c r="AA1764" s="34"/>
      <c r="AB1764" s="34"/>
      <c r="AC1764" s="34"/>
      <c r="AD1764" s="100"/>
      <c r="AF1764" s="210"/>
    </row>
    <row r="1765" spans="1:153" ht="15" customHeight="1" x14ac:dyDescent="0.25">
      <c r="A1765" s="33" t="s">
        <v>650</v>
      </c>
      <c r="B1765" s="34"/>
      <c r="C1765" s="23"/>
      <c r="D1765" s="472"/>
      <c r="E1765" s="35">
        <f t="shared" si="60"/>
        <v>0</v>
      </c>
      <c r="F1765" s="201">
        <v>6000</v>
      </c>
      <c r="G1765" s="417"/>
      <c r="H1765" s="36" t="s">
        <v>651</v>
      </c>
      <c r="I1765" s="38"/>
      <c r="J1765" s="202">
        <v>179.97</v>
      </c>
      <c r="K1765" s="39">
        <f t="shared" si="61"/>
        <v>0</v>
      </c>
      <c r="L1765" s="40" t="s">
        <v>96</v>
      </c>
      <c r="M1765" s="41" t="s">
        <v>652</v>
      </c>
      <c r="N1765" s="40" t="s">
        <v>650</v>
      </c>
      <c r="O1765" s="46" t="s">
        <v>407</v>
      </c>
      <c r="P1765" s="40" t="s">
        <v>97</v>
      </c>
      <c r="Q1765" s="42" t="s">
        <v>39</v>
      </c>
      <c r="R1765" s="42" t="s">
        <v>31</v>
      </c>
      <c r="S1765" s="304" t="s">
        <v>46</v>
      </c>
      <c r="T1765" s="304">
        <v>6</v>
      </c>
      <c r="U1765" s="304">
        <v>2500</v>
      </c>
      <c r="V1765" s="304" t="s">
        <v>41</v>
      </c>
      <c r="W1765" s="422"/>
      <c r="X1765" s="43">
        <v>41821</v>
      </c>
      <c r="Y1765" s="34"/>
      <c r="Z1765" s="34"/>
      <c r="AA1765" s="34"/>
      <c r="AB1765" s="34"/>
      <c r="AC1765" s="34"/>
      <c r="AD1765" s="100"/>
      <c r="AF1765" s="210"/>
      <c r="AJ1765" s="100"/>
      <c r="AK1765" s="100"/>
      <c r="AL1765" s="100"/>
      <c r="AM1765" s="100"/>
      <c r="AN1765" s="100"/>
      <c r="AO1765" s="100"/>
      <c r="AP1765" s="100"/>
      <c r="AQ1765" s="100"/>
      <c r="AR1765" s="100"/>
      <c r="AS1765" s="100"/>
      <c r="AT1765" s="100"/>
      <c r="AU1765" s="100"/>
      <c r="AV1765" s="100"/>
      <c r="AW1765" s="100"/>
      <c r="AX1765" s="100"/>
      <c r="AY1765" s="100"/>
      <c r="AZ1765" s="100"/>
      <c r="BA1765" s="100"/>
      <c r="BB1765" s="100"/>
      <c r="BC1765" s="100"/>
      <c r="BD1765" s="100"/>
      <c r="BE1765" s="100"/>
      <c r="BF1765" s="100"/>
      <c r="BG1765" s="100"/>
      <c r="BH1765" s="100"/>
      <c r="BI1765" s="100"/>
      <c r="BJ1765" s="100"/>
      <c r="BK1765" s="100"/>
      <c r="BL1765" s="100"/>
      <c r="BM1765" s="100"/>
      <c r="BN1765" s="100"/>
      <c r="BO1765" s="100"/>
      <c r="BP1765" s="100"/>
      <c r="BQ1765" s="100"/>
      <c r="BR1765" s="100"/>
      <c r="BS1765" s="100"/>
      <c r="BT1765" s="100"/>
      <c r="BU1765" s="100"/>
      <c r="BV1765" s="100"/>
      <c r="BW1765" s="100"/>
      <c r="BX1765" s="100"/>
      <c r="BY1765" s="100"/>
      <c r="BZ1765" s="100"/>
      <c r="CA1765" s="100"/>
      <c r="CB1765" s="100"/>
      <c r="CC1765" s="100"/>
      <c r="CD1765" s="100"/>
      <c r="CE1765" s="100"/>
      <c r="CF1765" s="100"/>
      <c r="CG1765" s="100"/>
      <c r="CH1765" s="100"/>
      <c r="CI1765" s="100"/>
      <c r="CJ1765" s="100"/>
      <c r="CK1765" s="100"/>
      <c r="CL1765" s="100"/>
      <c r="CM1765" s="100"/>
      <c r="CN1765" s="100"/>
      <c r="CO1765" s="100"/>
      <c r="CP1765" s="100"/>
      <c r="CQ1765" s="100"/>
      <c r="CR1765" s="100"/>
      <c r="CS1765" s="100"/>
      <c r="CT1765" s="100"/>
      <c r="CU1765" s="100"/>
      <c r="CV1765" s="100"/>
      <c r="CW1765" s="100"/>
      <c r="CX1765" s="100"/>
      <c r="CY1765" s="100"/>
      <c r="CZ1765" s="100"/>
      <c r="DA1765" s="100"/>
      <c r="DB1765" s="100"/>
      <c r="DC1765" s="100"/>
      <c r="DD1765" s="100"/>
      <c r="DE1765" s="100"/>
      <c r="DF1765" s="100"/>
      <c r="DG1765" s="100"/>
      <c r="DH1765" s="100"/>
      <c r="DI1765" s="100"/>
      <c r="DJ1765" s="100"/>
      <c r="DK1765" s="100"/>
      <c r="DL1765" s="100"/>
      <c r="DM1765" s="100"/>
      <c r="DN1765" s="100"/>
      <c r="DO1765" s="100"/>
      <c r="DP1765" s="100"/>
      <c r="DQ1765" s="100"/>
      <c r="DR1765" s="100"/>
      <c r="DS1765" s="100"/>
      <c r="DT1765" s="100"/>
      <c r="DU1765" s="100"/>
      <c r="DV1765" s="100"/>
      <c r="DW1765" s="100"/>
      <c r="DX1765" s="100"/>
      <c r="DY1765" s="100"/>
      <c r="DZ1765" s="100"/>
      <c r="EA1765" s="100"/>
      <c r="EB1765" s="100"/>
      <c r="EC1765" s="100"/>
      <c r="ED1765" s="100"/>
      <c r="EE1765" s="100"/>
      <c r="EF1765" s="100"/>
      <c r="EG1765" s="100"/>
      <c r="EH1765" s="100"/>
      <c r="EI1765" s="100"/>
      <c r="EJ1765" s="100"/>
      <c r="EK1765" s="100"/>
      <c r="EL1765" s="100"/>
      <c r="EM1765" s="100"/>
      <c r="EN1765" s="100"/>
      <c r="EO1765" s="100"/>
      <c r="EP1765" s="100"/>
      <c r="EQ1765" s="100"/>
      <c r="ER1765" s="100"/>
      <c r="ES1765" s="100"/>
      <c r="ET1765" s="100"/>
      <c r="EU1765" s="100"/>
      <c r="EV1765" s="100"/>
      <c r="EW1765" s="100"/>
    </row>
    <row r="1766" spans="1:153" ht="15" customHeight="1" x14ac:dyDescent="0.25">
      <c r="A1766" s="33" t="s">
        <v>10611</v>
      </c>
      <c r="B1766" s="34"/>
      <c r="C1766" s="23"/>
      <c r="D1766" s="472"/>
      <c r="E1766" s="35">
        <f t="shared" si="60"/>
        <v>0</v>
      </c>
      <c r="F1766" s="201">
        <v>1886</v>
      </c>
      <c r="G1766" s="417"/>
      <c r="H1766" s="36" t="s">
        <v>10573</v>
      </c>
      <c r="I1766" s="102"/>
      <c r="J1766" s="202">
        <v>81.64</v>
      </c>
      <c r="K1766" s="39">
        <f t="shared" si="61"/>
        <v>0</v>
      </c>
      <c r="L1766" s="40" t="s">
        <v>8929</v>
      </c>
      <c r="M1766" s="41">
        <v>2622</v>
      </c>
      <c r="N1766" s="40" t="s">
        <v>10611</v>
      </c>
      <c r="O1766" s="46" t="s">
        <v>946</v>
      </c>
      <c r="P1766" s="40" t="s">
        <v>314</v>
      </c>
      <c r="Q1766" s="42" t="s">
        <v>30</v>
      </c>
      <c r="R1766" s="42" t="s">
        <v>31</v>
      </c>
      <c r="S1766" s="304" t="s">
        <v>46</v>
      </c>
      <c r="T1766" s="304">
        <v>6</v>
      </c>
      <c r="U1766" s="304">
        <v>2500</v>
      </c>
      <c r="V1766" s="304" t="s">
        <v>41</v>
      </c>
      <c r="W1766" s="429"/>
      <c r="X1766" s="191" t="s">
        <v>10540</v>
      </c>
      <c r="Y1766" s="34"/>
      <c r="Z1766" s="34"/>
      <c r="AA1766" s="34"/>
      <c r="AB1766" s="34"/>
      <c r="AC1766" s="34"/>
      <c r="AD1766" s="100"/>
      <c r="AE1766" s="140"/>
      <c r="AF1766" s="210"/>
      <c r="AG1766" s="140"/>
      <c r="AH1766" s="100"/>
      <c r="AI1766" s="100"/>
      <c r="AJ1766" s="100"/>
    </row>
    <row r="1767" spans="1:153" ht="15" customHeight="1" x14ac:dyDescent="0.25">
      <c r="A1767" s="33" t="s">
        <v>653</v>
      </c>
      <c r="B1767" s="34"/>
      <c r="C1767" s="23"/>
      <c r="D1767" s="472"/>
      <c r="E1767" s="35">
        <f t="shared" si="60"/>
        <v>0</v>
      </c>
      <c r="F1767" s="201">
        <v>7373</v>
      </c>
      <c r="G1767" s="417"/>
      <c r="H1767" s="36" t="s">
        <v>654</v>
      </c>
      <c r="I1767" s="38"/>
      <c r="J1767" s="202">
        <v>71.94</v>
      </c>
      <c r="K1767" s="39">
        <f t="shared" si="61"/>
        <v>0</v>
      </c>
      <c r="L1767" s="40" t="s">
        <v>165</v>
      </c>
      <c r="M1767" s="41" t="s">
        <v>655</v>
      </c>
      <c r="N1767" s="40" t="s">
        <v>653</v>
      </c>
      <c r="O1767" s="46" t="s">
        <v>407</v>
      </c>
      <c r="P1767" s="40" t="s">
        <v>95</v>
      </c>
      <c r="Q1767" s="42" t="s">
        <v>39</v>
      </c>
      <c r="R1767" s="42" t="s">
        <v>31</v>
      </c>
      <c r="S1767" s="304" t="s">
        <v>41</v>
      </c>
      <c r="T1767" s="304">
        <v>12</v>
      </c>
      <c r="U1767" s="304">
        <v>2500</v>
      </c>
      <c r="V1767" s="304" t="s">
        <v>41</v>
      </c>
      <c r="W1767" s="422"/>
      <c r="X1767" s="43">
        <v>41810</v>
      </c>
      <c r="Y1767" s="34"/>
      <c r="Z1767" s="34"/>
      <c r="AA1767" s="34"/>
      <c r="AB1767" s="34"/>
      <c r="AC1767" s="34"/>
      <c r="AD1767" s="100"/>
      <c r="AE1767" s="140"/>
      <c r="AF1767" s="210"/>
      <c r="AK1767" s="100"/>
      <c r="AL1767" s="100"/>
      <c r="AM1767" s="100"/>
      <c r="AN1767" s="100"/>
      <c r="AO1767" s="100"/>
      <c r="AP1767" s="100"/>
      <c r="AQ1767" s="100"/>
      <c r="AR1767" s="100"/>
      <c r="AS1767" s="100"/>
      <c r="AT1767" s="100"/>
      <c r="AU1767" s="100"/>
      <c r="AV1767" s="100"/>
      <c r="AW1767" s="100"/>
      <c r="AX1767" s="100"/>
      <c r="AY1767" s="100"/>
      <c r="AZ1767" s="100"/>
      <c r="BA1767" s="100"/>
      <c r="BB1767" s="100"/>
      <c r="BC1767" s="100"/>
      <c r="BD1767" s="100"/>
      <c r="BE1767" s="100"/>
      <c r="BF1767" s="100"/>
      <c r="BG1767" s="100"/>
      <c r="BH1767" s="100"/>
      <c r="BI1767" s="100"/>
      <c r="BJ1767" s="100"/>
      <c r="BK1767" s="100"/>
      <c r="BL1767" s="100"/>
      <c r="BM1767" s="100"/>
      <c r="BN1767" s="100"/>
      <c r="BO1767" s="100"/>
      <c r="BP1767" s="100"/>
      <c r="BQ1767" s="100"/>
      <c r="BR1767" s="100"/>
      <c r="BS1767" s="100"/>
      <c r="BT1767" s="100"/>
      <c r="BU1767" s="100"/>
      <c r="BV1767" s="100"/>
      <c r="BW1767" s="100"/>
      <c r="BX1767" s="100"/>
      <c r="BY1767" s="100"/>
      <c r="BZ1767" s="100"/>
      <c r="CA1767" s="100"/>
      <c r="CB1767" s="100"/>
      <c r="CC1767" s="100"/>
      <c r="CD1767" s="100"/>
      <c r="CE1767" s="100"/>
      <c r="CF1767" s="100"/>
      <c r="CG1767" s="100"/>
      <c r="CH1767" s="100"/>
      <c r="CI1767" s="100"/>
      <c r="CJ1767" s="100"/>
      <c r="CK1767" s="100"/>
      <c r="CL1767" s="100"/>
      <c r="CM1767" s="100"/>
      <c r="CN1767" s="100"/>
      <c r="CO1767" s="100"/>
      <c r="CP1767" s="100"/>
      <c r="CQ1767" s="100"/>
      <c r="CR1767" s="100"/>
      <c r="CS1767" s="100"/>
      <c r="CT1767" s="100"/>
      <c r="CU1767" s="100"/>
      <c r="CV1767" s="100"/>
      <c r="CW1767" s="100"/>
      <c r="CX1767" s="100"/>
      <c r="CY1767" s="100"/>
      <c r="CZ1767" s="100"/>
      <c r="DA1767" s="100"/>
      <c r="DB1767" s="100"/>
      <c r="DC1767" s="100"/>
      <c r="DD1767" s="100"/>
      <c r="DE1767" s="100"/>
      <c r="DF1767" s="100"/>
      <c r="DG1767" s="100"/>
      <c r="DH1767" s="100"/>
      <c r="DI1767" s="100"/>
      <c r="DJ1767" s="100"/>
      <c r="DK1767" s="100"/>
      <c r="DL1767" s="100"/>
      <c r="DM1767" s="100"/>
      <c r="DN1767" s="100"/>
      <c r="DO1767" s="100"/>
      <c r="DP1767" s="100"/>
      <c r="DQ1767" s="100"/>
      <c r="DR1767" s="100"/>
      <c r="DS1767" s="100"/>
      <c r="DT1767" s="100"/>
      <c r="DU1767" s="100"/>
      <c r="DV1767" s="100"/>
      <c r="DW1767" s="100"/>
      <c r="DX1767" s="100"/>
      <c r="DY1767" s="100"/>
      <c r="DZ1767" s="100"/>
      <c r="EA1767" s="100"/>
      <c r="EB1767" s="100"/>
      <c r="EC1767" s="100"/>
      <c r="ED1767" s="100"/>
      <c r="EE1767" s="100"/>
      <c r="EF1767" s="100"/>
      <c r="EG1767" s="100"/>
      <c r="EH1767" s="100"/>
      <c r="EI1767" s="100"/>
      <c r="EJ1767" s="100"/>
      <c r="EK1767" s="100"/>
      <c r="EL1767" s="100"/>
      <c r="EM1767" s="100"/>
      <c r="EN1767" s="100"/>
      <c r="EO1767" s="100"/>
      <c r="EP1767" s="100"/>
      <c r="EQ1767" s="100"/>
      <c r="ER1767" s="100"/>
      <c r="ES1767" s="100"/>
      <c r="ET1767" s="100"/>
      <c r="EU1767" s="100"/>
      <c r="EV1767" s="100"/>
      <c r="EW1767" s="100"/>
    </row>
    <row r="1768" spans="1:153" ht="15" customHeight="1" x14ac:dyDescent="0.25">
      <c r="A1768" s="33" t="s">
        <v>745</v>
      </c>
      <c r="B1768" s="34"/>
      <c r="C1768" s="23"/>
      <c r="D1768" s="472"/>
      <c r="E1768" s="35">
        <f t="shared" si="60"/>
        <v>0</v>
      </c>
      <c r="F1768" s="201">
        <v>7101</v>
      </c>
      <c r="G1768" s="417"/>
      <c r="H1768" s="37" t="s">
        <v>746</v>
      </c>
      <c r="I1768" s="38"/>
      <c r="J1768" s="202">
        <v>34.4</v>
      </c>
      <c r="K1768" s="39">
        <f t="shared" si="61"/>
        <v>0</v>
      </c>
      <c r="L1768" s="46" t="s">
        <v>727</v>
      </c>
      <c r="M1768" s="45">
        <v>9771724305009</v>
      </c>
      <c r="N1768" s="46" t="s">
        <v>745</v>
      </c>
      <c r="O1768" s="46" t="s">
        <v>694</v>
      </c>
      <c r="P1768" s="46" t="s">
        <v>140</v>
      </c>
      <c r="Q1768" s="47" t="s">
        <v>184</v>
      </c>
      <c r="R1768" s="47" t="s">
        <v>31</v>
      </c>
      <c r="S1768" s="308" t="s">
        <v>150</v>
      </c>
      <c r="T1768" s="139">
        <v>4</v>
      </c>
      <c r="U1768" s="139">
        <v>2500</v>
      </c>
      <c r="V1768" s="139" t="s">
        <v>41</v>
      </c>
      <c r="W1768" s="427"/>
      <c r="X1768" s="154" t="s">
        <v>141</v>
      </c>
      <c r="Y1768" s="32"/>
      <c r="Z1768" s="32"/>
      <c r="AA1768" s="49"/>
      <c r="AB1768" s="32"/>
      <c r="AC1768" s="32"/>
      <c r="AD1768" s="100"/>
      <c r="AF1768" s="210"/>
      <c r="AJ1768" s="100"/>
      <c r="AK1768" s="140"/>
      <c r="AL1768" s="140"/>
      <c r="AM1768" s="140"/>
      <c r="AN1768" s="140"/>
      <c r="AO1768" s="140"/>
      <c r="AP1768" s="140"/>
      <c r="AQ1768" s="140"/>
      <c r="AR1768" s="140"/>
      <c r="AS1768" s="140"/>
      <c r="AT1768" s="140"/>
      <c r="AU1768" s="140"/>
      <c r="AV1768" s="140"/>
      <c r="AW1768" s="140"/>
      <c r="AX1768" s="140"/>
      <c r="AY1768" s="140"/>
      <c r="AZ1768" s="140"/>
      <c r="BA1768" s="140"/>
      <c r="BB1768" s="140"/>
      <c r="BC1768" s="140"/>
      <c r="BD1768" s="140"/>
      <c r="BE1768" s="140"/>
      <c r="BF1768" s="140"/>
      <c r="BG1768" s="140"/>
      <c r="BH1768" s="140"/>
      <c r="BI1768" s="140"/>
      <c r="BJ1768" s="140"/>
      <c r="BK1768" s="140"/>
      <c r="BL1768" s="140"/>
      <c r="BM1768" s="140"/>
      <c r="BN1768" s="140"/>
      <c r="BO1768" s="140"/>
      <c r="BP1768" s="140"/>
      <c r="BQ1768" s="140"/>
      <c r="BR1768" s="140"/>
      <c r="BS1768" s="140"/>
      <c r="BT1768" s="140"/>
      <c r="BU1768" s="140"/>
      <c r="BV1768" s="140"/>
      <c r="BW1768" s="140"/>
      <c r="BX1768" s="140"/>
      <c r="BY1768" s="140"/>
      <c r="BZ1768" s="140"/>
      <c r="CA1768" s="140"/>
      <c r="CB1768" s="140"/>
      <c r="CC1768" s="140"/>
      <c r="CD1768" s="140"/>
      <c r="CE1768" s="140"/>
      <c r="CF1768" s="140"/>
      <c r="CG1768" s="140"/>
      <c r="CH1768" s="140"/>
      <c r="CI1768" s="140"/>
      <c r="CJ1768" s="140"/>
      <c r="CK1768" s="140"/>
      <c r="CL1768" s="140"/>
      <c r="CM1768" s="140"/>
      <c r="CN1768" s="140"/>
      <c r="CO1768" s="140"/>
      <c r="CP1768" s="140"/>
      <c r="CQ1768" s="140"/>
      <c r="CR1768" s="140"/>
      <c r="CS1768" s="140"/>
      <c r="CT1768" s="140"/>
      <c r="CU1768" s="140"/>
      <c r="CV1768" s="140"/>
      <c r="CW1768" s="140"/>
      <c r="CX1768" s="140"/>
      <c r="CY1768" s="140"/>
      <c r="CZ1768" s="140"/>
      <c r="DA1768" s="140"/>
      <c r="DB1768" s="140"/>
      <c r="DC1768" s="140"/>
      <c r="DD1768" s="140"/>
      <c r="DE1768" s="140"/>
      <c r="DF1768" s="140"/>
      <c r="DG1768" s="140"/>
      <c r="DH1768" s="140"/>
      <c r="DI1768" s="140"/>
      <c r="DJ1768" s="140"/>
      <c r="DK1768" s="140"/>
      <c r="DL1768" s="140"/>
      <c r="DM1768" s="140"/>
      <c r="DN1768" s="140"/>
      <c r="DO1768" s="140"/>
      <c r="DP1768" s="140"/>
      <c r="DQ1768" s="140"/>
      <c r="DR1768" s="140"/>
      <c r="DS1768" s="140"/>
      <c r="DT1768" s="140"/>
      <c r="DU1768" s="140"/>
      <c r="DV1768" s="140"/>
      <c r="DW1768" s="140"/>
      <c r="DX1768" s="140"/>
      <c r="DY1768" s="140"/>
      <c r="DZ1768" s="140"/>
      <c r="EA1768" s="140"/>
      <c r="EB1768" s="140"/>
      <c r="EC1768" s="140"/>
      <c r="ED1768" s="140"/>
      <c r="EE1768" s="140"/>
      <c r="EF1768" s="140"/>
      <c r="EG1768" s="140"/>
      <c r="EH1768" s="140"/>
      <c r="EI1768" s="140"/>
      <c r="EJ1768" s="140"/>
      <c r="EK1768" s="140"/>
      <c r="EL1768" s="140"/>
      <c r="EM1768" s="140"/>
      <c r="EN1768" s="140"/>
      <c r="EO1768" s="140"/>
      <c r="EP1768" s="140"/>
      <c r="EQ1768" s="140"/>
      <c r="ER1768" s="140"/>
      <c r="ES1768" s="140"/>
      <c r="ET1768" s="140"/>
      <c r="EW1768" s="140"/>
    </row>
    <row r="1769" spans="1:153" ht="15" customHeight="1" x14ac:dyDescent="0.25">
      <c r="A1769" s="33" t="s">
        <v>747</v>
      </c>
      <c r="B1769" s="34"/>
      <c r="C1769" s="23"/>
      <c r="D1769" s="472"/>
      <c r="E1769" s="35">
        <f t="shared" si="60"/>
        <v>0</v>
      </c>
      <c r="F1769" s="201">
        <v>4283</v>
      </c>
      <c r="G1769" s="417"/>
      <c r="H1769" s="37" t="s">
        <v>748</v>
      </c>
      <c r="I1769" s="38"/>
      <c r="J1769" s="202">
        <v>34.4</v>
      </c>
      <c r="K1769" s="39">
        <f t="shared" si="61"/>
        <v>0</v>
      </c>
      <c r="L1769" s="46" t="s">
        <v>727</v>
      </c>
      <c r="M1769" s="45">
        <v>9772035588006</v>
      </c>
      <c r="N1769" s="46" t="s">
        <v>747</v>
      </c>
      <c r="O1769" s="46" t="s">
        <v>694</v>
      </c>
      <c r="P1769" s="46" t="s">
        <v>140</v>
      </c>
      <c r="Q1769" s="47" t="s">
        <v>39</v>
      </c>
      <c r="R1769" s="47" t="s">
        <v>31</v>
      </c>
      <c r="S1769" s="308" t="s">
        <v>150</v>
      </c>
      <c r="T1769" s="139">
        <v>4</v>
      </c>
      <c r="U1769" s="139">
        <v>2500</v>
      </c>
      <c r="V1769" s="139" t="s">
        <v>41</v>
      </c>
      <c r="W1769" s="427"/>
      <c r="X1769" s="154" t="s">
        <v>141</v>
      </c>
      <c r="Y1769" s="32"/>
      <c r="Z1769" s="32"/>
      <c r="AA1769" s="49"/>
      <c r="AB1769" s="32"/>
      <c r="AC1769" s="32"/>
      <c r="AD1769" s="100"/>
      <c r="AF1769" s="210"/>
      <c r="AK1769" s="140"/>
      <c r="AL1769" s="140"/>
      <c r="AM1769" s="140"/>
      <c r="AN1769" s="140"/>
      <c r="AO1769" s="140"/>
      <c r="AP1769" s="140"/>
      <c r="AQ1769" s="140"/>
      <c r="AR1769" s="140"/>
      <c r="AS1769" s="140"/>
      <c r="AT1769" s="140"/>
      <c r="AU1769" s="140"/>
      <c r="AV1769" s="140"/>
      <c r="AW1769" s="140"/>
      <c r="AX1769" s="140"/>
      <c r="AY1769" s="140"/>
      <c r="AZ1769" s="140"/>
      <c r="BA1769" s="140"/>
      <c r="BB1769" s="140"/>
      <c r="BC1769" s="140"/>
      <c r="BD1769" s="140"/>
      <c r="BE1769" s="140"/>
      <c r="BF1769" s="140"/>
      <c r="BG1769" s="140"/>
      <c r="BH1769" s="140"/>
      <c r="BI1769" s="140"/>
      <c r="BJ1769" s="140"/>
      <c r="BK1769" s="140"/>
      <c r="BL1769" s="140"/>
      <c r="BM1769" s="140"/>
      <c r="BN1769" s="140"/>
      <c r="BO1769" s="140"/>
      <c r="BP1769" s="140"/>
      <c r="BQ1769" s="140"/>
      <c r="BR1769" s="140"/>
      <c r="BS1769" s="140"/>
      <c r="BT1769" s="140"/>
      <c r="BU1769" s="140"/>
      <c r="BV1769" s="140"/>
      <c r="BW1769" s="140"/>
      <c r="BX1769" s="140"/>
      <c r="BY1769" s="140"/>
      <c r="BZ1769" s="140"/>
      <c r="CA1769" s="140"/>
      <c r="CB1769" s="140"/>
      <c r="CC1769" s="140"/>
      <c r="CD1769" s="140"/>
      <c r="CE1769" s="140"/>
      <c r="CF1769" s="140"/>
      <c r="CG1769" s="140"/>
      <c r="CH1769" s="140"/>
      <c r="CI1769" s="140"/>
      <c r="CJ1769" s="140"/>
      <c r="CK1769" s="140"/>
      <c r="CL1769" s="140"/>
      <c r="CM1769" s="140"/>
      <c r="CN1769" s="140"/>
      <c r="CO1769" s="140"/>
      <c r="CP1769" s="140"/>
      <c r="CQ1769" s="140"/>
      <c r="CR1769" s="140"/>
      <c r="CS1769" s="140"/>
      <c r="CT1769" s="140"/>
      <c r="CU1769" s="140"/>
      <c r="CV1769" s="140"/>
      <c r="CW1769" s="140"/>
      <c r="CX1769" s="140"/>
      <c r="CY1769" s="140"/>
      <c r="CZ1769" s="140"/>
      <c r="DA1769" s="140"/>
      <c r="DB1769" s="140"/>
      <c r="DC1769" s="140"/>
      <c r="DD1769" s="140"/>
      <c r="DE1769" s="140"/>
      <c r="DF1769" s="140"/>
      <c r="DG1769" s="140"/>
      <c r="DH1769" s="140"/>
      <c r="DI1769" s="140"/>
      <c r="DJ1769" s="140"/>
      <c r="DK1769" s="140"/>
      <c r="DL1769" s="140"/>
      <c r="DM1769" s="140"/>
      <c r="DN1769" s="140"/>
      <c r="DO1769" s="140"/>
      <c r="DP1769" s="140"/>
      <c r="DQ1769" s="140"/>
      <c r="DR1769" s="140"/>
      <c r="DS1769" s="140"/>
      <c r="DT1769" s="140"/>
      <c r="DU1769" s="140"/>
      <c r="DV1769" s="140"/>
      <c r="DW1769" s="140"/>
      <c r="DX1769" s="140"/>
      <c r="DY1769" s="140"/>
      <c r="DZ1769" s="140"/>
      <c r="EA1769" s="140"/>
      <c r="EB1769" s="140"/>
      <c r="EC1769" s="140"/>
      <c r="ED1769" s="140"/>
      <c r="EE1769" s="140"/>
      <c r="EF1769" s="140"/>
      <c r="EG1769" s="140"/>
      <c r="EH1769" s="140"/>
      <c r="EI1769" s="140"/>
      <c r="EJ1769" s="140"/>
      <c r="EK1769" s="140"/>
      <c r="EL1769" s="140"/>
      <c r="EM1769" s="140"/>
      <c r="EN1769" s="140"/>
      <c r="EO1769" s="140"/>
      <c r="EP1769" s="140"/>
      <c r="EQ1769" s="140"/>
      <c r="ER1769" s="140"/>
      <c r="ES1769" s="140"/>
      <c r="ET1769" s="140"/>
      <c r="EW1769" s="140"/>
    </row>
    <row r="1770" spans="1:153" ht="15" customHeight="1" x14ac:dyDescent="0.25">
      <c r="A1770" s="33" t="s">
        <v>3689</v>
      </c>
      <c r="B1770" s="34"/>
      <c r="C1770" s="23"/>
      <c r="D1770" s="472"/>
      <c r="E1770" s="35">
        <f t="shared" si="60"/>
        <v>0</v>
      </c>
      <c r="F1770" s="201">
        <v>4564</v>
      </c>
      <c r="G1770" s="417"/>
      <c r="H1770" s="36" t="s">
        <v>3690</v>
      </c>
      <c r="I1770" s="38"/>
      <c r="J1770" s="202">
        <v>64.91</v>
      </c>
      <c r="K1770" s="39">
        <f t="shared" si="61"/>
        <v>0</v>
      </c>
      <c r="L1770" s="40" t="s">
        <v>3691</v>
      </c>
      <c r="M1770" s="41" t="s">
        <v>3692</v>
      </c>
      <c r="N1770" s="40" t="s">
        <v>3689</v>
      </c>
      <c r="O1770" s="46" t="s">
        <v>3551</v>
      </c>
      <c r="P1770" s="40" t="s">
        <v>116</v>
      </c>
      <c r="Q1770" s="42" t="s">
        <v>39</v>
      </c>
      <c r="R1770" s="42" t="s">
        <v>31</v>
      </c>
      <c r="S1770" s="304" t="s">
        <v>60</v>
      </c>
      <c r="T1770" s="304">
        <v>4</v>
      </c>
      <c r="U1770" s="304">
        <v>2500</v>
      </c>
      <c r="V1770" s="304" t="s">
        <v>41</v>
      </c>
      <c r="W1770" s="422"/>
      <c r="X1770" s="43">
        <v>41839</v>
      </c>
      <c r="Y1770" s="34"/>
      <c r="Z1770" s="34"/>
      <c r="AA1770" s="34"/>
      <c r="AB1770" s="34"/>
      <c r="AC1770" s="34"/>
      <c r="AD1770" s="100"/>
      <c r="AF1770" s="210"/>
      <c r="AJ1770" s="100"/>
    </row>
    <row r="1771" spans="1:153" ht="15" customHeight="1" x14ac:dyDescent="0.25">
      <c r="A1771" s="33" t="s">
        <v>3693</v>
      </c>
      <c r="B1771" s="34"/>
      <c r="C1771" s="23"/>
      <c r="D1771" s="472"/>
      <c r="E1771" s="35">
        <f t="shared" si="60"/>
        <v>0</v>
      </c>
      <c r="F1771" s="201">
        <v>4565</v>
      </c>
      <c r="G1771" s="417"/>
      <c r="H1771" s="329" t="s">
        <v>3694</v>
      </c>
      <c r="I1771" s="38"/>
      <c r="J1771" s="202">
        <v>71.94</v>
      </c>
      <c r="K1771" s="39">
        <f t="shared" si="61"/>
        <v>0</v>
      </c>
      <c r="L1771" s="57" t="s">
        <v>165</v>
      </c>
      <c r="M1771" s="41" t="s">
        <v>3695</v>
      </c>
      <c r="N1771" s="40" t="s">
        <v>3693</v>
      </c>
      <c r="O1771" s="46" t="s">
        <v>3551</v>
      </c>
      <c r="P1771" s="40" t="s">
        <v>95</v>
      </c>
      <c r="Q1771" s="42" t="s">
        <v>39</v>
      </c>
      <c r="R1771" s="42" t="s">
        <v>31</v>
      </c>
      <c r="S1771" s="304" t="s">
        <v>41</v>
      </c>
      <c r="T1771" s="304">
        <v>12</v>
      </c>
      <c r="U1771" s="304">
        <v>2500</v>
      </c>
      <c r="V1771" s="304" t="s">
        <v>41</v>
      </c>
      <c r="W1771" s="422"/>
      <c r="X1771" s="43"/>
      <c r="Y1771" s="34"/>
      <c r="Z1771" s="34"/>
      <c r="AA1771" s="34"/>
      <c r="AB1771" s="34"/>
      <c r="AC1771" s="34"/>
      <c r="AD1771" s="100"/>
      <c r="AE1771" s="140"/>
      <c r="AF1771" s="210"/>
    </row>
    <row r="1772" spans="1:153" ht="15" customHeight="1" x14ac:dyDescent="0.25">
      <c r="A1772" s="33" t="s">
        <v>3696</v>
      </c>
      <c r="B1772" s="34"/>
      <c r="C1772" s="23"/>
      <c r="D1772" s="472"/>
      <c r="E1772" s="35">
        <f t="shared" si="60"/>
        <v>0</v>
      </c>
      <c r="F1772" s="201">
        <v>5416</v>
      </c>
      <c r="G1772" s="417"/>
      <c r="H1772" s="36" t="s">
        <v>3697</v>
      </c>
      <c r="I1772" s="38"/>
      <c r="J1772" s="202">
        <v>129.81</v>
      </c>
      <c r="K1772" s="39">
        <f t="shared" si="61"/>
        <v>0</v>
      </c>
      <c r="L1772" s="40" t="s">
        <v>2962</v>
      </c>
      <c r="M1772" s="41" t="s">
        <v>3698</v>
      </c>
      <c r="N1772" s="40" t="s">
        <v>3696</v>
      </c>
      <c r="O1772" s="46" t="s">
        <v>3551</v>
      </c>
      <c r="P1772" s="40" t="s">
        <v>116</v>
      </c>
      <c r="Q1772" s="42" t="s">
        <v>39</v>
      </c>
      <c r="R1772" s="42" t="s">
        <v>31</v>
      </c>
      <c r="S1772" s="304" t="s">
        <v>41</v>
      </c>
      <c r="T1772" s="304">
        <v>12</v>
      </c>
      <c r="U1772" s="304">
        <v>2500</v>
      </c>
      <c r="V1772" s="304" t="s">
        <v>41</v>
      </c>
      <c r="W1772" s="422"/>
      <c r="X1772" s="43"/>
      <c r="Y1772" s="34"/>
      <c r="Z1772" s="34"/>
      <c r="AA1772" s="34"/>
      <c r="AB1772" s="34"/>
      <c r="AC1772" s="34"/>
      <c r="AD1772" s="100"/>
      <c r="AF1772" s="210"/>
    </row>
    <row r="1773" spans="1:153" ht="15" customHeight="1" x14ac:dyDescent="0.25">
      <c r="A1773" s="33" t="s">
        <v>3188</v>
      </c>
      <c r="B1773" s="34"/>
      <c r="C1773" s="23"/>
      <c r="D1773" s="472"/>
      <c r="E1773" s="35">
        <f t="shared" si="60"/>
        <v>0</v>
      </c>
      <c r="F1773" s="201">
        <v>6005</v>
      </c>
      <c r="G1773" s="417"/>
      <c r="H1773" s="36" t="s">
        <v>3189</v>
      </c>
      <c r="I1773" s="38"/>
      <c r="J1773" s="202">
        <v>47.94</v>
      </c>
      <c r="K1773" s="39">
        <f t="shared" si="61"/>
        <v>0</v>
      </c>
      <c r="L1773" s="40" t="s">
        <v>165</v>
      </c>
      <c r="M1773" s="41" t="s">
        <v>3190</v>
      </c>
      <c r="N1773" s="40" t="s">
        <v>3188</v>
      </c>
      <c r="O1773" s="46" t="s">
        <v>74</v>
      </c>
      <c r="P1773" s="40" t="s">
        <v>95</v>
      </c>
      <c r="Q1773" s="42" t="s">
        <v>39</v>
      </c>
      <c r="R1773" s="42" t="s">
        <v>291</v>
      </c>
      <c r="S1773" s="304" t="s">
        <v>9536</v>
      </c>
      <c r="T1773" s="304">
        <v>1</v>
      </c>
      <c r="U1773" s="304">
        <v>2500</v>
      </c>
      <c r="V1773" s="304" t="str">
        <f>IF(S1773="Weekly","Weekly",IF(S1773="Biweekly","Weekly","Monthly"))</f>
        <v>Monthly</v>
      </c>
      <c r="W1773" s="422"/>
      <c r="X1773" s="43">
        <v>41810</v>
      </c>
      <c r="Y1773" s="34"/>
      <c r="Z1773" s="34"/>
      <c r="AA1773" s="34"/>
      <c r="AB1773" s="34"/>
      <c r="AC1773" s="34"/>
      <c r="AD1773" s="100"/>
      <c r="AE1773" s="140"/>
      <c r="AF1773" s="210"/>
    </row>
    <row r="1774" spans="1:153" ht="15" customHeight="1" x14ac:dyDescent="0.25">
      <c r="A1774" s="33" t="s">
        <v>10403</v>
      </c>
      <c r="B1774" s="34"/>
      <c r="C1774" s="23"/>
      <c r="D1774" s="472"/>
      <c r="E1774" s="35">
        <f t="shared" si="60"/>
        <v>0</v>
      </c>
      <c r="F1774" s="201">
        <v>5637</v>
      </c>
      <c r="G1774" s="417"/>
      <c r="H1774" s="36" t="s">
        <v>10442</v>
      </c>
      <c r="I1774" s="102"/>
      <c r="J1774" s="202">
        <v>94.77</v>
      </c>
      <c r="K1774" s="39">
        <f t="shared" si="61"/>
        <v>0</v>
      </c>
      <c r="L1774" s="40" t="s">
        <v>268</v>
      </c>
      <c r="M1774" s="41">
        <v>23042015</v>
      </c>
      <c r="N1774" s="40" t="s">
        <v>10403</v>
      </c>
      <c r="O1774" s="46" t="s">
        <v>3551</v>
      </c>
      <c r="P1774" s="40" t="s">
        <v>154</v>
      </c>
      <c r="Q1774" s="42" t="s">
        <v>155</v>
      </c>
      <c r="R1774" s="42" t="s">
        <v>31</v>
      </c>
      <c r="S1774" s="304" t="s">
        <v>60</v>
      </c>
      <c r="T1774" s="304">
        <v>4</v>
      </c>
      <c r="U1774" s="304">
        <v>2500</v>
      </c>
      <c r="V1774" s="304" t="s">
        <v>41</v>
      </c>
      <c r="W1774" s="429"/>
      <c r="X1774" s="191" t="s">
        <v>10471</v>
      </c>
      <c r="Y1774" s="34"/>
      <c r="Z1774" s="34"/>
      <c r="AA1774" s="34"/>
      <c r="AB1774" s="34"/>
      <c r="AC1774" s="34"/>
      <c r="AD1774" s="100"/>
      <c r="AE1774" s="140"/>
      <c r="AF1774" s="210"/>
      <c r="AG1774" s="140"/>
      <c r="AH1774" s="100"/>
      <c r="AI1774" s="100"/>
      <c r="AJ1774" s="100"/>
    </row>
    <row r="1775" spans="1:153" ht="15" customHeight="1" x14ac:dyDescent="0.25">
      <c r="A1775" s="33" t="s">
        <v>2660</v>
      </c>
      <c r="B1775" s="34"/>
      <c r="C1775" s="58"/>
      <c r="D1775" s="472"/>
      <c r="E1775" s="35">
        <f t="shared" si="60"/>
        <v>0</v>
      </c>
      <c r="F1775" s="201">
        <v>8666</v>
      </c>
      <c r="G1775" s="417"/>
      <c r="H1775" s="37" t="s">
        <v>2661</v>
      </c>
      <c r="I1775" s="38"/>
      <c r="J1775" s="202">
        <v>32.43</v>
      </c>
      <c r="K1775" s="39">
        <f t="shared" si="61"/>
        <v>0</v>
      </c>
      <c r="L1775" s="46" t="s">
        <v>2586</v>
      </c>
      <c r="M1775" s="45" t="s">
        <v>2662</v>
      </c>
      <c r="N1775" s="46" t="s">
        <v>2660</v>
      </c>
      <c r="O1775" s="46" t="s">
        <v>2278</v>
      </c>
      <c r="P1775" s="46" t="s">
        <v>116</v>
      </c>
      <c r="Q1775" s="47" t="s">
        <v>39</v>
      </c>
      <c r="R1775" s="47" t="s">
        <v>31</v>
      </c>
      <c r="S1775" s="139" t="s">
        <v>9536</v>
      </c>
      <c r="T1775" s="139">
        <v>1</v>
      </c>
      <c r="U1775" s="139">
        <v>2500</v>
      </c>
      <c r="V1775" s="139" t="s">
        <v>41</v>
      </c>
      <c r="W1775" s="427"/>
      <c r="X1775" s="154" t="s">
        <v>602</v>
      </c>
      <c r="Y1775" s="32"/>
      <c r="Z1775" s="32"/>
      <c r="AA1775" s="32"/>
      <c r="AB1775" s="32"/>
      <c r="AC1775" s="32"/>
      <c r="AD1775" s="100"/>
      <c r="AF1775" s="210"/>
      <c r="AJ1775" s="100"/>
    </row>
    <row r="1776" spans="1:153" ht="15" customHeight="1" x14ac:dyDescent="0.25">
      <c r="A1776" s="33" t="s">
        <v>10309</v>
      </c>
      <c r="B1776" s="34"/>
      <c r="C1776" s="23"/>
      <c r="D1776" s="472"/>
      <c r="E1776" s="35">
        <f t="shared" si="60"/>
        <v>0</v>
      </c>
      <c r="F1776" s="201">
        <v>32979</v>
      </c>
      <c r="G1776" s="417"/>
      <c r="H1776" s="36" t="s">
        <v>10293</v>
      </c>
      <c r="I1776" s="102"/>
      <c r="J1776" s="202">
        <v>137.22999999999999</v>
      </c>
      <c r="K1776" s="39">
        <f t="shared" si="61"/>
        <v>0</v>
      </c>
      <c r="L1776" s="40" t="s">
        <v>871</v>
      </c>
      <c r="M1776" s="41">
        <v>15252703</v>
      </c>
      <c r="N1776" s="40" t="s">
        <v>10309</v>
      </c>
      <c r="O1776" s="46" t="s">
        <v>2278</v>
      </c>
      <c r="P1776" s="40" t="s">
        <v>66</v>
      </c>
      <c r="Q1776" s="42" t="s">
        <v>67</v>
      </c>
      <c r="R1776" s="42" t="s">
        <v>31</v>
      </c>
      <c r="S1776" s="304" t="s">
        <v>41</v>
      </c>
      <c r="T1776" s="304">
        <v>10</v>
      </c>
      <c r="U1776" s="304">
        <v>2500</v>
      </c>
      <c r="V1776" s="304" t="s">
        <v>41</v>
      </c>
      <c r="W1776" s="431"/>
      <c r="X1776" s="191" t="s">
        <v>10331</v>
      </c>
      <c r="Y1776" s="34"/>
      <c r="Z1776" s="34"/>
      <c r="AA1776" s="34"/>
      <c r="AB1776" s="34"/>
      <c r="AC1776" s="34"/>
      <c r="AD1776" s="100"/>
      <c r="AE1776" s="140"/>
      <c r="AF1776" s="210"/>
      <c r="AG1776" s="140"/>
      <c r="AH1776" s="100"/>
      <c r="AI1776" s="100"/>
      <c r="AJ1776" s="100"/>
    </row>
    <row r="1777" spans="1:153" ht="15" customHeight="1" x14ac:dyDescent="0.25">
      <c r="A1777" s="33" t="s">
        <v>1200</v>
      </c>
      <c r="B1777" s="34"/>
      <c r="C1777" s="23"/>
      <c r="D1777" s="472"/>
      <c r="E1777" s="35">
        <f t="shared" si="60"/>
        <v>0</v>
      </c>
      <c r="F1777" s="201">
        <v>2117</v>
      </c>
      <c r="G1777" s="417"/>
      <c r="H1777" s="36" t="s">
        <v>1201</v>
      </c>
      <c r="I1777" s="38"/>
      <c r="J1777" s="202">
        <v>76.47</v>
      </c>
      <c r="K1777" s="39">
        <f t="shared" si="61"/>
        <v>0</v>
      </c>
      <c r="L1777" s="40" t="s">
        <v>262</v>
      </c>
      <c r="M1777" s="41" t="s">
        <v>1202</v>
      </c>
      <c r="N1777" s="40" t="s">
        <v>1200</v>
      </c>
      <c r="O1777" s="46" t="s">
        <v>977</v>
      </c>
      <c r="P1777" s="40" t="s">
        <v>38</v>
      </c>
      <c r="Q1777" s="42" t="s">
        <v>39</v>
      </c>
      <c r="R1777" s="42" t="s">
        <v>31</v>
      </c>
      <c r="S1777" s="304" t="s">
        <v>41</v>
      </c>
      <c r="T1777" s="304">
        <v>13</v>
      </c>
      <c r="U1777" s="304">
        <v>500</v>
      </c>
      <c r="V1777" s="304" t="s">
        <v>41</v>
      </c>
      <c r="W1777" s="422"/>
      <c r="X1777" s="43">
        <v>41669</v>
      </c>
      <c r="Y1777" s="34"/>
      <c r="Z1777" s="34"/>
      <c r="AA1777" s="34"/>
      <c r="AB1777" s="34"/>
      <c r="AC1777" s="34"/>
      <c r="AD1777" s="100"/>
      <c r="AF1777" s="210"/>
      <c r="AK1777" s="140"/>
      <c r="AL1777" s="140"/>
      <c r="AM1777" s="140"/>
      <c r="AN1777" s="140"/>
      <c r="AO1777" s="140"/>
      <c r="AP1777" s="140"/>
      <c r="AQ1777" s="140"/>
      <c r="AR1777" s="140"/>
      <c r="AS1777" s="140"/>
      <c r="AT1777" s="140"/>
      <c r="AU1777" s="140"/>
      <c r="AV1777" s="140"/>
      <c r="AW1777" s="140"/>
      <c r="AX1777" s="140"/>
      <c r="AY1777" s="140"/>
      <c r="AZ1777" s="140"/>
      <c r="BA1777" s="140"/>
      <c r="BB1777" s="140"/>
      <c r="BC1777" s="140"/>
      <c r="BD1777" s="140"/>
      <c r="BE1777" s="140"/>
      <c r="BF1777" s="140"/>
      <c r="BG1777" s="140"/>
      <c r="BH1777" s="140"/>
      <c r="BI1777" s="140"/>
      <c r="BJ1777" s="140"/>
      <c r="BK1777" s="140"/>
      <c r="BL1777" s="140"/>
      <c r="BM1777" s="140"/>
      <c r="BN1777" s="140"/>
      <c r="BO1777" s="140"/>
      <c r="BP1777" s="140"/>
      <c r="BQ1777" s="140"/>
      <c r="BR1777" s="140"/>
      <c r="BS1777" s="140"/>
      <c r="BT1777" s="140"/>
      <c r="BU1777" s="140"/>
      <c r="BV1777" s="140"/>
      <c r="BW1777" s="140"/>
      <c r="BX1777" s="140"/>
      <c r="BY1777" s="140"/>
      <c r="BZ1777" s="140"/>
      <c r="CA1777" s="140"/>
      <c r="CB1777" s="140"/>
      <c r="CC1777" s="140"/>
      <c r="CD1777" s="140"/>
      <c r="CE1777" s="140"/>
      <c r="CF1777" s="140"/>
      <c r="CG1777" s="140"/>
      <c r="CH1777" s="140"/>
      <c r="CI1777" s="140"/>
      <c r="CJ1777" s="140"/>
      <c r="CK1777" s="140"/>
      <c r="CL1777" s="140"/>
      <c r="CM1777" s="140"/>
      <c r="CN1777" s="140"/>
      <c r="CO1777" s="140"/>
      <c r="CP1777" s="140"/>
      <c r="CQ1777" s="140"/>
      <c r="CR1777" s="140"/>
      <c r="CS1777" s="140"/>
      <c r="CT1777" s="140"/>
      <c r="CU1777" s="140"/>
      <c r="CV1777" s="140"/>
      <c r="CW1777" s="140"/>
      <c r="CX1777" s="140"/>
      <c r="CY1777" s="140"/>
      <c r="CZ1777" s="140"/>
      <c r="DA1777" s="140"/>
      <c r="DB1777" s="140"/>
      <c r="DC1777" s="140"/>
      <c r="DD1777" s="140"/>
      <c r="DE1777" s="140"/>
      <c r="DF1777" s="140"/>
      <c r="DG1777" s="140"/>
      <c r="DH1777" s="140"/>
      <c r="DI1777" s="140"/>
      <c r="DJ1777" s="140"/>
      <c r="DK1777" s="140"/>
      <c r="DL1777" s="140"/>
      <c r="DM1777" s="140"/>
      <c r="DN1777" s="140"/>
      <c r="DO1777" s="140"/>
      <c r="DP1777" s="140"/>
      <c r="DQ1777" s="140"/>
      <c r="DR1777" s="140"/>
      <c r="DS1777" s="140"/>
      <c r="DT1777" s="140"/>
      <c r="DU1777" s="140"/>
      <c r="DV1777" s="140"/>
      <c r="DW1777" s="140"/>
      <c r="DX1777" s="140"/>
      <c r="DY1777" s="140"/>
      <c r="DZ1777" s="140"/>
      <c r="EA1777" s="140"/>
      <c r="EB1777" s="140"/>
      <c r="EC1777" s="140"/>
      <c r="ED1777" s="140"/>
      <c r="EE1777" s="140"/>
      <c r="EF1777" s="140"/>
      <c r="EG1777" s="140"/>
      <c r="EH1777" s="140"/>
      <c r="EI1777" s="140"/>
      <c r="EJ1777" s="140"/>
      <c r="EK1777" s="140"/>
      <c r="EL1777" s="140"/>
      <c r="EM1777" s="140"/>
      <c r="EN1777" s="140"/>
      <c r="EO1777" s="140"/>
      <c r="EP1777" s="140"/>
      <c r="EQ1777" s="140"/>
      <c r="ER1777" s="140"/>
      <c r="ES1777" s="140"/>
      <c r="ET1777" s="140"/>
      <c r="EU1777" s="140"/>
      <c r="EV1777" s="140"/>
      <c r="EW1777" s="140"/>
    </row>
    <row r="1778" spans="1:153" ht="15" customHeight="1" x14ac:dyDescent="0.25">
      <c r="A1778" s="33" t="s">
        <v>11183</v>
      </c>
      <c r="B1778" s="34"/>
      <c r="C1778" s="23"/>
      <c r="D1778" s="472"/>
      <c r="E1778" s="35">
        <f t="shared" si="60"/>
        <v>0</v>
      </c>
      <c r="F1778" s="201">
        <v>33471</v>
      </c>
      <c r="G1778" s="417"/>
      <c r="H1778" s="36" t="s">
        <v>11220</v>
      </c>
      <c r="I1778" s="102"/>
      <c r="J1778" s="202">
        <v>47.19</v>
      </c>
      <c r="K1778" s="39">
        <f t="shared" si="61"/>
        <v>0</v>
      </c>
      <c r="L1778" s="40" t="s">
        <v>262</v>
      </c>
      <c r="M1778" s="41" t="s">
        <v>11252</v>
      </c>
      <c r="N1778" s="40" t="s">
        <v>11183</v>
      </c>
      <c r="O1778" s="46" t="s">
        <v>977</v>
      </c>
      <c r="P1778" s="40" t="s">
        <v>116</v>
      </c>
      <c r="Q1778" s="42" t="s">
        <v>39</v>
      </c>
      <c r="R1778" s="42" t="s">
        <v>31</v>
      </c>
      <c r="S1778" s="304" t="s">
        <v>41</v>
      </c>
      <c r="T1778" s="304">
        <v>13</v>
      </c>
      <c r="U1778" s="304">
        <v>2500</v>
      </c>
      <c r="V1778" s="304" t="s">
        <v>41</v>
      </c>
      <c r="W1778" s="422"/>
      <c r="X1778" s="191" t="s">
        <v>11265</v>
      </c>
      <c r="Y1778" s="34"/>
      <c r="Z1778" s="34"/>
      <c r="AA1778" s="34"/>
      <c r="AB1778" s="34"/>
      <c r="AC1778" s="34"/>
      <c r="AD1778" s="100"/>
      <c r="AF1778" s="210"/>
      <c r="AH1778" s="140"/>
      <c r="AI1778" s="140"/>
      <c r="EU1778" s="140"/>
      <c r="EV1778" s="140"/>
    </row>
    <row r="1779" spans="1:153" ht="15" customHeight="1" x14ac:dyDescent="0.25">
      <c r="A1779" s="33" t="s">
        <v>8766</v>
      </c>
      <c r="B1779" s="34"/>
      <c r="C1779" s="93"/>
      <c r="D1779" s="472"/>
      <c r="E1779" s="35">
        <f t="shared" si="60"/>
        <v>0</v>
      </c>
      <c r="F1779" s="201">
        <v>8664</v>
      </c>
      <c r="G1779" s="417"/>
      <c r="H1779" s="101" t="s">
        <v>8664</v>
      </c>
      <c r="I1779" s="102"/>
      <c r="J1779" s="202">
        <v>81.3</v>
      </c>
      <c r="K1779" s="39">
        <f t="shared" si="61"/>
        <v>0</v>
      </c>
      <c r="L1779" s="107" t="s">
        <v>8924</v>
      </c>
      <c r="M1779" s="106">
        <v>201509251308</v>
      </c>
      <c r="N1779" s="107" t="s">
        <v>8766</v>
      </c>
      <c r="O1779" s="107" t="s">
        <v>977</v>
      </c>
      <c r="P1779" s="107" t="s">
        <v>314</v>
      </c>
      <c r="Q1779" s="108" t="s">
        <v>30</v>
      </c>
      <c r="R1779" s="108" t="s">
        <v>31</v>
      </c>
      <c r="S1779" s="133" t="s">
        <v>41</v>
      </c>
      <c r="T1779" s="133">
        <v>12</v>
      </c>
      <c r="U1779" s="133">
        <v>2500</v>
      </c>
      <c r="V1779" s="133" t="s">
        <v>41</v>
      </c>
      <c r="W1779" s="430"/>
      <c r="X1779" s="165" t="s">
        <v>8765</v>
      </c>
      <c r="Y1779" s="99"/>
      <c r="Z1779" s="99"/>
      <c r="AA1779" s="99"/>
      <c r="AB1779" s="99"/>
      <c r="AC1779" s="99"/>
      <c r="AD1779" s="100"/>
      <c r="AF1779" s="210"/>
      <c r="AK1779" s="100"/>
      <c r="AL1779" s="100"/>
      <c r="AM1779" s="100"/>
      <c r="AN1779" s="100"/>
      <c r="AO1779" s="100"/>
      <c r="AP1779" s="100"/>
      <c r="AQ1779" s="100"/>
      <c r="AR1779" s="100"/>
      <c r="AS1779" s="100"/>
      <c r="AT1779" s="100"/>
      <c r="AU1779" s="100"/>
      <c r="AV1779" s="100"/>
      <c r="AW1779" s="100"/>
      <c r="AX1779" s="100"/>
      <c r="AY1779" s="100"/>
      <c r="AZ1779" s="100"/>
      <c r="BA1779" s="100"/>
      <c r="BB1779" s="100"/>
      <c r="BC1779" s="100"/>
      <c r="BD1779" s="100"/>
      <c r="BE1779" s="100"/>
      <c r="BF1779" s="100"/>
      <c r="BG1779" s="100"/>
      <c r="BH1779" s="100"/>
      <c r="BI1779" s="100"/>
      <c r="BJ1779" s="100"/>
      <c r="BK1779" s="100"/>
      <c r="BL1779" s="100"/>
      <c r="BM1779" s="100"/>
      <c r="BN1779" s="100"/>
      <c r="BO1779" s="100"/>
      <c r="BP1779" s="100"/>
      <c r="BQ1779" s="100"/>
      <c r="BR1779" s="100"/>
      <c r="BS1779" s="100"/>
      <c r="BT1779" s="100"/>
      <c r="BU1779" s="100"/>
      <c r="BV1779" s="100"/>
      <c r="BW1779" s="100"/>
      <c r="BX1779" s="100"/>
      <c r="BY1779" s="100"/>
      <c r="BZ1779" s="100"/>
      <c r="CA1779" s="100"/>
      <c r="CB1779" s="100"/>
      <c r="CC1779" s="100"/>
      <c r="CD1779" s="100"/>
      <c r="CE1779" s="100"/>
      <c r="CF1779" s="100"/>
      <c r="CG1779" s="100"/>
      <c r="CH1779" s="100"/>
      <c r="CI1779" s="100"/>
      <c r="CJ1779" s="100"/>
      <c r="CK1779" s="100"/>
      <c r="CL1779" s="100"/>
      <c r="CM1779" s="100"/>
      <c r="CN1779" s="100"/>
      <c r="CO1779" s="100"/>
      <c r="CP1779" s="100"/>
      <c r="CQ1779" s="100"/>
      <c r="CR1779" s="100"/>
      <c r="CS1779" s="100"/>
      <c r="CT1779" s="100"/>
      <c r="CU1779" s="100"/>
      <c r="CV1779" s="100"/>
      <c r="CW1779" s="100"/>
      <c r="CX1779" s="100"/>
      <c r="CY1779" s="100"/>
      <c r="CZ1779" s="100"/>
      <c r="DA1779" s="100"/>
      <c r="DB1779" s="100"/>
      <c r="DC1779" s="100"/>
      <c r="DD1779" s="100"/>
      <c r="DE1779" s="100"/>
      <c r="DF1779" s="100"/>
      <c r="DG1779" s="100"/>
      <c r="DH1779" s="100"/>
      <c r="DI1779" s="100"/>
      <c r="DJ1779" s="100"/>
      <c r="DK1779" s="100"/>
      <c r="DL1779" s="100"/>
      <c r="DM1779" s="100"/>
      <c r="DN1779" s="100"/>
      <c r="DO1779" s="100"/>
      <c r="DP1779" s="100"/>
      <c r="DQ1779" s="100"/>
      <c r="DR1779" s="100"/>
      <c r="DS1779" s="100"/>
      <c r="DT1779" s="100"/>
      <c r="DU1779" s="100"/>
      <c r="DV1779" s="100"/>
      <c r="DW1779" s="100"/>
      <c r="DX1779" s="100"/>
      <c r="DY1779" s="100"/>
      <c r="DZ1779" s="100"/>
      <c r="EA1779" s="100"/>
      <c r="EB1779" s="100"/>
      <c r="EC1779" s="100"/>
      <c r="ED1779" s="100"/>
      <c r="EE1779" s="100"/>
      <c r="EF1779" s="100"/>
      <c r="EG1779" s="100"/>
      <c r="EH1779" s="100"/>
      <c r="EI1779" s="100"/>
      <c r="EJ1779" s="100"/>
      <c r="EK1779" s="100"/>
      <c r="EL1779" s="100"/>
      <c r="EM1779" s="100"/>
      <c r="EN1779" s="100"/>
      <c r="EO1779" s="100"/>
      <c r="EP1779" s="100"/>
      <c r="EQ1779" s="100"/>
      <c r="ER1779" s="100"/>
      <c r="ES1779" s="100"/>
      <c r="ET1779" s="100"/>
      <c r="EW1779" s="100"/>
    </row>
    <row r="1780" spans="1:153" ht="15" customHeight="1" x14ac:dyDescent="0.25">
      <c r="A1780" s="33" t="s">
        <v>1203</v>
      </c>
      <c r="B1780" s="34"/>
      <c r="C1780" s="23"/>
      <c r="D1780" s="472"/>
      <c r="E1780" s="35">
        <f t="shared" si="60"/>
        <v>0</v>
      </c>
      <c r="F1780" s="201">
        <v>30793</v>
      </c>
      <c r="G1780" s="417"/>
      <c r="H1780" s="37" t="s">
        <v>1204</v>
      </c>
      <c r="I1780" s="38"/>
      <c r="J1780" s="202">
        <v>42</v>
      </c>
      <c r="K1780" s="39">
        <f t="shared" si="61"/>
        <v>0</v>
      </c>
      <c r="L1780" s="46" t="s">
        <v>360</v>
      </c>
      <c r="M1780" s="45" t="s">
        <v>1205</v>
      </c>
      <c r="N1780" s="46" t="s">
        <v>1203</v>
      </c>
      <c r="O1780" s="46" t="s">
        <v>977</v>
      </c>
      <c r="P1780" s="46" t="s">
        <v>107</v>
      </c>
      <c r="Q1780" s="47" t="s">
        <v>39</v>
      </c>
      <c r="R1780" s="47" t="s">
        <v>31</v>
      </c>
      <c r="S1780" s="308" t="s">
        <v>41</v>
      </c>
      <c r="T1780" s="139">
        <v>12</v>
      </c>
      <c r="U1780" s="139">
        <v>2500</v>
      </c>
      <c r="V1780" s="139" t="s">
        <v>41</v>
      </c>
      <c r="W1780" s="427"/>
      <c r="X1780" s="154" t="s">
        <v>230</v>
      </c>
      <c r="Y1780" s="32"/>
      <c r="Z1780" s="32"/>
      <c r="AA1780" s="49"/>
      <c r="AB1780" s="32"/>
      <c r="AC1780" s="32"/>
      <c r="AD1780" s="100"/>
      <c r="AF1780" s="210"/>
    </row>
    <row r="1781" spans="1:153" ht="15" customHeight="1" x14ac:dyDescent="0.25">
      <c r="A1781" s="33" t="s">
        <v>10877</v>
      </c>
      <c r="B1781" s="34"/>
      <c r="C1781" s="23"/>
      <c r="D1781" s="472"/>
      <c r="E1781" s="35">
        <f t="shared" si="60"/>
        <v>0</v>
      </c>
      <c r="F1781" s="201">
        <v>33504</v>
      </c>
      <c r="G1781" s="417"/>
      <c r="H1781" s="36" t="s">
        <v>10870</v>
      </c>
      <c r="I1781" s="102"/>
      <c r="J1781" s="202">
        <v>63</v>
      </c>
      <c r="K1781" s="39">
        <f t="shared" si="61"/>
        <v>0</v>
      </c>
      <c r="L1781" s="40" t="s">
        <v>10894</v>
      </c>
      <c r="M1781" s="41">
        <v>928102060</v>
      </c>
      <c r="N1781" s="40" t="s">
        <v>10877</v>
      </c>
      <c r="O1781" s="46" t="s">
        <v>3551</v>
      </c>
      <c r="P1781" s="40" t="s">
        <v>95</v>
      </c>
      <c r="Q1781" s="42" t="s">
        <v>39</v>
      </c>
      <c r="R1781" s="42" t="s">
        <v>31</v>
      </c>
      <c r="S1781" s="304" t="s">
        <v>46</v>
      </c>
      <c r="T1781" s="304">
        <v>6</v>
      </c>
      <c r="U1781" s="304">
        <v>2500</v>
      </c>
      <c r="V1781" s="304" t="s">
        <v>41</v>
      </c>
      <c r="W1781" s="422"/>
      <c r="X1781" s="43" t="s">
        <v>10865</v>
      </c>
      <c r="Y1781" s="34"/>
      <c r="Z1781" s="34"/>
      <c r="AA1781" s="34"/>
      <c r="AB1781" s="34"/>
      <c r="AC1781" s="34"/>
      <c r="AD1781" s="100"/>
      <c r="AF1781" s="210"/>
      <c r="AH1781" s="140"/>
      <c r="AI1781" s="140"/>
    </row>
    <row r="1782" spans="1:153" ht="15" customHeight="1" x14ac:dyDescent="0.25">
      <c r="A1782" s="33" t="s">
        <v>2966</v>
      </c>
      <c r="B1782" s="34"/>
      <c r="C1782" s="23"/>
      <c r="D1782" s="472"/>
      <c r="E1782" s="35">
        <f t="shared" si="60"/>
        <v>0</v>
      </c>
      <c r="F1782" s="201">
        <v>5620</v>
      </c>
      <c r="G1782" s="417"/>
      <c r="H1782" s="36" t="s">
        <v>2967</v>
      </c>
      <c r="I1782" s="38"/>
      <c r="J1782" s="202">
        <v>179.7</v>
      </c>
      <c r="K1782" s="39">
        <f t="shared" si="61"/>
        <v>0</v>
      </c>
      <c r="L1782" s="40" t="s">
        <v>2012</v>
      </c>
      <c r="M1782" s="41" t="s">
        <v>2968</v>
      </c>
      <c r="N1782" s="40" t="s">
        <v>2966</v>
      </c>
      <c r="O1782" s="46" t="s">
        <v>2719</v>
      </c>
      <c r="P1782" s="40" t="s">
        <v>97</v>
      </c>
      <c r="Q1782" s="42" t="s">
        <v>98</v>
      </c>
      <c r="R1782" s="42" t="s">
        <v>31</v>
      </c>
      <c r="S1782" s="304" t="s">
        <v>41</v>
      </c>
      <c r="T1782" s="304">
        <v>12</v>
      </c>
      <c r="U1782" s="304">
        <v>2500</v>
      </c>
      <c r="V1782" s="304" t="s">
        <v>41</v>
      </c>
      <c r="W1782" s="422"/>
      <c r="X1782" s="43">
        <v>41904</v>
      </c>
      <c r="Y1782" s="34"/>
      <c r="Z1782" s="34"/>
      <c r="AA1782" s="34"/>
      <c r="AB1782" s="34"/>
      <c r="AC1782" s="34"/>
      <c r="AD1782" s="100"/>
      <c r="AF1782" s="210"/>
      <c r="AJ1782" s="100"/>
    </row>
    <row r="1783" spans="1:153" ht="15" customHeight="1" x14ac:dyDescent="0.25">
      <c r="A1783" s="33" t="s">
        <v>2027</v>
      </c>
      <c r="B1783" s="34"/>
      <c r="C1783" s="23"/>
      <c r="D1783" s="472"/>
      <c r="E1783" s="35">
        <f t="shared" si="60"/>
        <v>0</v>
      </c>
      <c r="F1783" s="201">
        <v>5952</v>
      </c>
      <c r="G1783" s="417"/>
      <c r="H1783" s="37" t="s">
        <v>2028</v>
      </c>
      <c r="I1783" s="38"/>
      <c r="J1783" s="202">
        <v>200.95</v>
      </c>
      <c r="K1783" s="39">
        <f t="shared" si="61"/>
        <v>0</v>
      </c>
      <c r="L1783" s="46" t="s">
        <v>871</v>
      </c>
      <c r="M1783" s="45" t="s">
        <v>2029</v>
      </c>
      <c r="N1783" s="46" t="s">
        <v>2027</v>
      </c>
      <c r="O1783" s="46" t="s">
        <v>56</v>
      </c>
      <c r="P1783" s="46" t="s">
        <v>66</v>
      </c>
      <c r="Q1783" s="47" t="s">
        <v>67</v>
      </c>
      <c r="R1783" s="47" t="s">
        <v>31</v>
      </c>
      <c r="S1783" s="139" t="s">
        <v>41</v>
      </c>
      <c r="T1783" s="139">
        <v>10</v>
      </c>
      <c r="U1783" s="139">
        <v>2500</v>
      </c>
      <c r="V1783" s="139" t="s">
        <v>41</v>
      </c>
      <c r="W1783" s="426"/>
      <c r="X1783" s="153">
        <v>42142</v>
      </c>
      <c r="Y1783" s="34"/>
      <c r="Z1783" s="34"/>
      <c r="AA1783" s="34"/>
      <c r="AB1783" s="34"/>
      <c r="AC1783" s="34"/>
      <c r="AD1783" s="100"/>
      <c r="AF1783" s="210"/>
      <c r="AJ1783" s="100"/>
    </row>
    <row r="1784" spans="1:153" ht="15" customHeight="1" x14ac:dyDescent="0.25">
      <c r="A1784" s="33" t="s">
        <v>2969</v>
      </c>
      <c r="B1784" s="34"/>
      <c r="C1784" s="23"/>
      <c r="D1784" s="472"/>
      <c r="E1784" s="35">
        <f t="shared" si="60"/>
        <v>0</v>
      </c>
      <c r="F1784" s="201">
        <v>5953</v>
      </c>
      <c r="G1784" s="417"/>
      <c r="H1784" s="37" t="s">
        <v>2970</v>
      </c>
      <c r="I1784" s="38"/>
      <c r="J1784" s="202">
        <v>258.42</v>
      </c>
      <c r="K1784" s="39">
        <f t="shared" si="61"/>
        <v>0</v>
      </c>
      <c r="L1784" s="46" t="s">
        <v>871</v>
      </c>
      <c r="M1784" s="45" t="s">
        <v>2971</v>
      </c>
      <c r="N1784" s="46" t="s">
        <v>2969</v>
      </c>
      <c r="O1784" s="46" t="s">
        <v>2719</v>
      </c>
      <c r="P1784" s="46" t="s">
        <v>66</v>
      </c>
      <c r="Q1784" s="47" t="s">
        <v>39</v>
      </c>
      <c r="R1784" s="47" t="s">
        <v>31</v>
      </c>
      <c r="S1784" s="139" t="s">
        <v>41</v>
      </c>
      <c r="T1784" s="139">
        <v>10</v>
      </c>
      <c r="U1784" s="139">
        <v>2500</v>
      </c>
      <c r="V1784" s="139" t="s">
        <v>41</v>
      </c>
      <c r="W1784" s="426"/>
      <c r="X1784" s="153">
        <v>42138</v>
      </c>
      <c r="Y1784" s="34"/>
      <c r="Z1784" s="34"/>
      <c r="AA1784" s="34"/>
      <c r="AB1784" s="34"/>
      <c r="AC1784" s="34"/>
      <c r="AD1784" s="100"/>
      <c r="AF1784" s="210"/>
    </row>
    <row r="1785" spans="1:153" ht="15" customHeight="1" x14ac:dyDescent="0.25">
      <c r="A1785" s="33" t="s">
        <v>3916</v>
      </c>
      <c r="B1785" s="34"/>
      <c r="C1785" s="23"/>
      <c r="D1785" s="472"/>
      <c r="E1785" s="35">
        <f t="shared" si="60"/>
        <v>0</v>
      </c>
      <c r="F1785" s="201">
        <v>6011</v>
      </c>
      <c r="G1785" s="417"/>
      <c r="H1785" s="36" t="s">
        <v>8955</v>
      </c>
      <c r="I1785" s="38"/>
      <c r="J1785" s="202">
        <v>30</v>
      </c>
      <c r="K1785" s="39">
        <f t="shared" si="61"/>
        <v>0</v>
      </c>
      <c r="L1785" s="40" t="s">
        <v>3917</v>
      </c>
      <c r="M1785" s="41" t="s">
        <v>3918</v>
      </c>
      <c r="N1785" s="40" t="s">
        <v>3916</v>
      </c>
      <c r="O1785" s="46" t="s">
        <v>37</v>
      </c>
      <c r="P1785" s="40" t="s">
        <v>95</v>
      </c>
      <c r="Q1785" s="42" t="s">
        <v>39</v>
      </c>
      <c r="R1785" s="42" t="s">
        <v>31</v>
      </c>
      <c r="S1785" s="304" t="s">
        <v>60</v>
      </c>
      <c r="T1785" s="304">
        <v>4</v>
      </c>
      <c r="U1785" s="304">
        <v>500</v>
      </c>
      <c r="V1785" s="304" t="s">
        <v>41</v>
      </c>
      <c r="W1785" s="422"/>
      <c r="X1785" s="43">
        <v>41953</v>
      </c>
      <c r="Y1785" s="34"/>
      <c r="Z1785" s="34"/>
      <c r="AA1785" s="34"/>
      <c r="AB1785" s="34"/>
      <c r="AC1785" s="34"/>
      <c r="AD1785" s="100"/>
      <c r="AF1785" s="210"/>
    </row>
    <row r="1786" spans="1:153" ht="15" customHeight="1" x14ac:dyDescent="0.25">
      <c r="A1786" s="33" t="s">
        <v>2033</v>
      </c>
      <c r="B1786" s="34"/>
      <c r="C1786" s="23"/>
      <c r="D1786" s="472"/>
      <c r="E1786" s="35">
        <f t="shared" si="60"/>
        <v>0</v>
      </c>
      <c r="F1786" s="201">
        <v>4572</v>
      </c>
      <c r="G1786" s="417"/>
      <c r="H1786" s="37" t="s">
        <v>2034</v>
      </c>
      <c r="I1786" s="38"/>
      <c r="J1786" s="202">
        <v>99.95</v>
      </c>
      <c r="K1786" s="39">
        <f t="shared" si="61"/>
        <v>0</v>
      </c>
      <c r="L1786" s="46" t="s">
        <v>1934</v>
      </c>
      <c r="M1786" s="45" t="s">
        <v>2035</v>
      </c>
      <c r="N1786" s="46" t="s">
        <v>2033</v>
      </c>
      <c r="O1786" s="46" t="s">
        <v>56</v>
      </c>
      <c r="P1786" s="46" t="s">
        <v>95</v>
      </c>
      <c r="Q1786" s="47" t="s">
        <v>39</v>
      </c>
      <c r="R1786" s="47" t="s">
        <v>31</v>
      </c>
      <c r="S1786" s="139" t="s">
        <v>46</v>
      </c>
      <c r="T1786" s="139">
        <v>6</v>
      </c>
      <c r="U1786" s="139">
        <v>2500</v>
      </c>
      <c r="V1786" s="139" t="s">
        <v>41</v>
      </c>
      <c r="W1786" s="426"/>
      <c r="X1786" s="153">
        <v>42066</v>
      </c>
      <c r="Y1786" s="34"/>
      <c r="Z1786" s="34"/>
      <c r="AA1786" s="34"/>
      <c r="AB1786" s="34"/>
      <c r="AC1786" s="34"/>
      <c r="AD1786" s="100"/>
      <c r="AF1786" s="210"/>
    </row>
    <row r="1787" spans="1:153" ht="15" customHeight="1" x14ac:dyDescent="0.25">
      <c r="A1787" s="33" t="s">
        <v>2036</v>
      </c>
      <c r="B1787" s="34"/>
      <c r="C1787" s="23"/>
      <c r="D1787" s="472"/>
      <c r="E1787" s="35">
        <f t="shared" si="60"/>
        <v>0</v>
      </c>
      <c r="F1787" s="201">
        <v>7768</v>
      </c>
      <c r="G1787" s="417"/>
      <c r="H1787" s="36" t="s">
        <v>2037</v>
      </c>
      <c r="I1787" s="38"/>
      <c r="J1787" s="202">
        <v>43.25</v>
      </c>
      <c r="K1787" s="39">
        <f t="shared" si="61"/>
        <v>0</v>
      </c>
      <c r="L1787" s="40" t="s">
        <v>1955</v>
      </c>
      <c r="M1787" s="41" t="s">
        <v>2038</v>
      </c>
      <c r="N1787" s="40" t="s">
        <v>2036</v>
      </c>
      <c r="O1787" s="46" t="s">
        <v>56</v>
      </c>
      <c r="P1787" s="40" t="s">
        <v>116</v>
      </c>
      <c r="Q1787" s="42" t="s">
        <v>39</v>
      </c>
      <c r="R1787" s="42" t="s">
        <v>31</v>
      </c>
      <c r="S1787" s="304" t="s">
        <v>41</v>
      </c>
      <c r="T1787" s="304">
        <v>12</v>
      </c>
      <c r="U1787" s="304">
        <v>2500</v>
      </c>
      <c r="V1787" s="304" t="s">
        <v>41</v>
      </c>
      <c r="W1787" s="422"/>
      <c r="X1787" s="43"/>
      <c r="Y1787" s="34"/>
      <c r="Z1787" s="34"/>
      <c r="AA1787" s="34"/>
      <c r="AB1787" s="34"/>
      <c r="AC1787" s="34"/>
      <c r="AD1787" s="100"/>
      <c r="AF1787" s="210"/>
    </row>
    <row r="1788" spans="1:153" ht="15" customHeight="1" x14ac:dyDescent="0.25">
      <c r="A1788" s="33" t="s">
        <v>10141</v>
      </c>
      <c r="B1788" s="34"/>
      <c r="C1788" s="93"/>
      <c r="D1788" s="472"/>
      <c r="E1788" s="35">
        <f t="shared" si="60"/>
        <v>0</v>
      </c>
      <c r="F1788" s="201">
        <v>32869</v>
      </c>
      <c r="G1788" s="417"/>
      <c r="H1788" s="320" t="s">
        <v>10085</v>
      </c>
      <c r="I1788" s="97"/>
      <c r="J1788" s="202">
        <v>31.44</v>
      </c>
      <c r="K1788" s="39">
        <f t="shared" si="61"/>
        <v>0</v>
      </c>
      <c r="L1788" s="107" t="s">
        <v>9637</v>
      </c>
      <c r="M1788" s="106">
        <v>172271307</v>
      </c>
      <c r="N1788" s="107" t="s">
        <v>10141</v>
      </c>
      <c r="O1788" s="107" t="s">
        <v>56</v>
      </c>
      <c r="P1788" s="40" t="s">
        <v>116</v>
      </c>
      <c r="Q1788" s="42" t="s">
        <v>39</v>
      </c>
      <c r="R1788" s="42" t="s">
        <v>31</v>
      </c>
      <c r="S1788" s="304" t="s">
        <v>60</v>
      </c>
      <c r="T1788" s="133">
        <v>4</v>
      </c>
      <c r="U1788" s="133">
        <v>2500</v>
      </c>
      <c r="V1788" s="304" t="s">
        <v>41</v>
      </c>
      <c r="W1788" s="107"/>
      <c r="X1788" s="191" t="s">
        <v>10083</v>
      </c>
      <c r="Y1788" s="99"/>
      <c r="Z1788" s="99"/>
      <c r="AA1788" s="99"/>
      <c r="AB1788" s="99"/>
      <c r="AC1788" s="100"/>
      <c r="AD1788" s="100"/>
      <c r="AE1788" s="100"/>
      <c r="AF1788" s="100"/>
      <c r="AG1788" s="100"/>
      <c r="AH1788" s="100"/>
      <c r="AI1788" s="100"/>
      <c r="AJ1788" s="100"/>
    </row>
    <row r="1789" spans="1:153" ht="15" customHeight="1" x14ac:dyDescent="0.25">
      <c r="A1789" s="33" t="s">
        <v>9161</v>
      </c>
      <c r="B1789" s="34"/>
      <c r="C1789" s="156"/>
      <c r="D1789" s="472"/>
      <c r="E1789" s="35">
        <f t="shared" si="60"/>
        <v>0</v>
      </c>
      <c r="F1789" s="201">
        <v>5281</v>
      </c>
      <c r="G1789" s="417"/>
      <c r="H1789" s="101" t="s">
        <v>9151</v>
      </c>
      <c r="I1789" s="97"/>
      <c r="J1789" s="202">
        <v>217.16</v>
      </c>
      <c r="K1789" s="39">
        <f t="shared" si="61"/>
        <v>0</v>
      </c>
      <c r="L1789" s="107" t="s">
        <v>9174</v>
      </c>
      <c r="M1789" s="147">
        <v>2637162</v>
      </c>
      <c r="N1789" s="133" t="s">
        <v>9161</v>
      </c>
      <c r="O1789" s="133" t="s">
        <v>2719</v>
      </c>
      <c r="P1789" s="133" t="s">
        <v>38</v>
      </c>
      <c r="Q1789" s="148" t="s">
        <v>39</v>
      </c>
      <c r="R1789" s="148" t="s">
        <v>31</v>
      </c>
      <c r="S1789" s="133" t="s">
        <v>41</v>
      </c>
      <c r="T1789" s="304">
        <v>12</v>
      </c>
      <c r="U1789" s="133">
        <v>500</v>
      </c>
      <c r="V1789" s="133" t="s">
        <v>41</v>
      </c>
      <c r="W1789" s="428"/>
      <c r="X1789" s="164" t="s">
        <v>9149</v>
      </c>
      <c r="Y1789" s="99"/>
      <c r="Z1789" s="99"/>
      <c r="AA1789" s="99"/>
      <c r="AB1789" s="99"/>
      <c r="AC1789" s="99"/>
      <c r="AD1789" s="100"/>
      <c r="AF1789" s="210"/>
      <c r="AJ1789" s="100"/>
    </row>
    <row r="1790" spans="1:153" ht="15" customHeight="1" x14ac:dyDescent="0.25">
      <c r="A1790" s="33" t="s">
        <v>11020</v>
      </c>
      <c r="B1790" s="34"/>
      <c r="C1790" s="23"/>
      <c r="D1790" s="472"/>
      <c r="E1790" s="35">
        <f t="shared" si="60"/>
        <v>0</v>
      </c>
      <c r="F1790" s="201">
        <v>3702</v>
      </c>
      <c r="G1790" s="417"/>
      <c r="H1790" s="36" t="s">
        <v>11072</v>
      </c>
      <c r="I1790" s="102"/>
      <c r="J1790" s="202">
        <v>27.44</v>
      </c>
      <c r="K1790" s="39">
        <f t="shared" si="61"/>
        <v>0</v>
      </c>
      <c r="L1790" s="40" t="s">
        <v>11127</v>
      </c>
      <c r="M1790" s="41" t="s">
        <v>11132</v>
      </c>
      <c r="N1790" s="40" t="s">
        <v>11020</v>
      </c>
      <c r="O1790" s="46" t="s">
        <v>65</v>
      </c>
      <c r="P1790" s="40" t="s">
        <v>756</v>
      </c>
      <c r="Q1790" s="42" t="s">
        <v>757</v>
      </c>
      <c r="R1790" s="42" t="s">
        <v>31</v>
      </c>
      <c r="S1790" s="304" t="s">
        <v>41</v>
      </c>
      <c r="T1790" s="304">
        <v>12</v>
      </c>
      <c r="U1790" s="304">
        <v>2500</v>
      </c>
      <c r="V1790" s="304" t="s">
        <v>41</v>
      </c>
      <c r="W1790" s="422"/>
      <c r="X1790" s="191" t="s">
        <v>11136</v>
      </c>
      <c r="Y1790" s="34"/>
      <c r="Z1790" s="34"/>
      <c r="AA1790" s="34"/>
      <c r="AB1790" s="34"/>
      <c r="AC1790" s="34"/>
      <c r="AD1790" s="100"/>
      <c r="AF1790" s="210"/>
      <c r="AH1790" s="140"/>
      <c r="AI1790" s="140"/>
      <c r="EU1790" s="140"/>
      <c r="EV1790" s="140"/>
    </row>
    <row r="1791" spans="1:153" ht="15" customHeight="1" x14ac:dyDescent="0.25">
      <c r="A1791" s="33" t="s">
        <v>2663</v>
      </c>
      <c r="B1791" s="34"/>
      <c r="C1791" s="23"/>
      <c r="D1791" s="472"/>
      <c r="E1791" s="35">
        <f t="shared" si="60"/>
        <v>0</v>
      </c>
      <c r="F1791" s="201">
        <v>3386</v>
      </c>
      <c r="G1791" s="417"/>
      <c r="H1791" s="37" t="s">
        <v>2664</v>
      </c>
      <c r="I1791" s="38"/>
      <c r="J1791" s="202">
        <v>99.95</v>
      </c>
      <c r="K1791" s="39">
        <f t="shared" si="61"/>
        <v>0</v>
      </c>
      <c r="L1791" s="46" t="s">
        <v>1934</v>
      </c>
      <c r="M1791" s="45" t="s">
        <v>2665</v>
      </c>
      <c r="N1791" s="46" t="s">
        <v>2663</v>
      </c>
      <c r="O1791" s="46" t="s">
        <v>2278</v>
      </c>
      <c r="P1791" s="46" t="s">
        <v>95</v>
      </c>
      <c r="Q1791" s="47" t="s">
        <v>39</v>
      </c>
      <c r="R1791" s="47" t="s">
        <v>31</v>
      </c>
      <c r="S1791" s="139" t="s">
        <v>46</v>
      </c>
      <c r="T1791" s="139">
        <v>6</v>
      </c>
      <c r="U1791" s="139">
        <v>2500</v>
      </c>
      <c r="V1791" s="139" t="s">
        <v>41</v>
      </c>
      <c r="W1791" s="426"/>
      <c r="X1791" s="153">
        <v>42066</v>
      </c>
      <c r="Y1791" s="34"/>
      <c r="Z1791" s="34"/>
      <c r="AA1791" s="34"/>
      <c r="AB1791" s="34"/>
      <c r="AC1791" s="34"/>
      <c r="AD1791" s="100"/>
      <c r="AF1791" s="210"/>
    </row>
    <row r="1792" spans="1:153" ht="15" customHeight="1" x14ac:dyDescent="0.25">
      <c r="A1792" s="33" t="s">
        <v>11184</v>
      </c>
      <c r="B1792" s="34"/>
      <c r="C1792" s="23"/>
      <c r="D1792" s="472"/>
      <c r="E1792" s="35">
        <f t="shared" si="60"/>
        <v>0</v>
      </c>
      <c r="F1792" s="201">
        <v>33472</v>
      </c>
      <c r="G1792" s="417"/>
      <c r="H1792" s="36" t="s">
        <v>11221</v>
      </c>
      <c r="I1792" s="102"/>
      <c r="J1792" s="202">
        <v>78.650000000000006</v>
      </c>
      <c r="K1792" s="39">
        <f t="shared" si="61"/>
        <v>0</v>
      </c>
      <c r="L1792" s="40" t="s">
        <v>262</v>
      </c>
      <c r="M1792" s="41" t="s">
        <v>11253</v>
      </c>
      <c r="N1792" s="40" t="s">
        <v>11184</v>
      </c>
      <c r="O1792" s="46" t="s">
        <v>977</v>
      </c>
      <c r="P1792" s="40" t="s">
        <v>116</v>
      </c>
      <c r="Q1792" s="42" t="s">
        <v>39</v>
      </c>
      <c r="R1792" s="42" t="s">
        <v>31</v>
      </c>
      <c r="S1792" s="304" t="s">
        <v>41</v>
      </c>
      <c r="T1792" s="304">
        <v>13</v>
      </c>
      <c r="U1792" s="304">
        <v>2500</v>
      </c>
      <c r="V1792" s="304" t="s">
        <v>41</v>
      </c>
      <c r="W1792" s="422"/>
      <c r="X1792" s="191" t="s">
        <v>11265</v>
      </c>
      <c r="Y1792" s="34"/>
      <c r="Z1792" s="34"/>
      <c r="AA1792" s="34"/>
      <c r="AB1792" s="34"/>
      <c r="AC1792" s="34"/>
      <c r="AD1792" s="100"/>
      <c r="AF1792" s="210"/>
      <c r="AH1792" s="140"/>
      <c r="AI1792" s="140"/>
      <c r="EU1792" s="140"/>
      <c r="EV1792" s="140"/>
    </row>
    <row r="1793" spans="1:153" ht="15" customHeight="1" x14ac:dyDescent="0.25">
      <c r="A1793" s="33" t="s">
        <v>1206</v>
      </c>
      <c r="B1793" s="34"/>
      <c r="C1793" s="23"/>
      <c r="D1793" s="472"/>
      <c r="E1793" s="35">
        <f t="shared" si="60"/>
        <v>0</v>
      </c>
      <c r="F1793" s="201">
        <v>4025</v>
      </c>
      <c r="G1793" s="417"/>
      <c r="H1793" s="37" t="s">
        <v>1207</v>
      </c>
      <c r="I1793" s="38"/>
      <c r="J1793" s="202">
        <v>119.97</v>
      </c>
      <c r="K1793" s="39">
        <f t="shared" si="61"/>
        <v>0</v>
      </c>
      <c r="L1793" s="46" t="s">
        <v>990</v>
      </c>
      <c r="M1793" s="45">
        <v>17061609</v>
      </c>
      <c r="N1793" s="46" t="s">
        <v>1206</v>
      </c>
      <c r="O1793" s="46" t="s">
        <v>977</v>
      </c>
      <c r="P1793" s="46" t="s">
        <v>630</v>
      </c>
      <c r="Q1793" s="47" t="s">
        <v>39</v>
      </c>
      <c r="R1793" s="47" t="s">
        <v>31</v>
      </c>
      <c r="S1793" s="139" t="s">
        <v>32</v>
      </c>
      <c r="T1793" s="139">
        <v>52</v>
      </c>
      <c r="U1793" s="139">
        <v>2500</v>
      </c>
      <c r="V1793" s="139" t="s">
        <v>32</v>
      </c>
      <c r="W1793" s="426"/>
      <c r="X1793" s="153">
        <v>42005</v>
      </c>
      <c r="Y1793" s="34"/>
      <c r="Z1793" s="34"/>
      <c r="AA1793" s="34"/>
      <c r="AB1793" s="34"/>
      <c r="AC1793" s="34"/>
      <c r="AD1793" s="100"/>
      <c r="AF1793" s="210"/>
    </row>
    <row r="1794" spans="1:153" ht="15" customHeight="1" x14ac:dyDescent="0.25">
      <c r="A1794" s="33" t="s">
        <v>10612</v>
      </c>
      <c r="B1794" s="34"/>
      <c r="C1794" s="23"/>
      <c r="D1794" s="472"/>
      <c r="E1794" s="35">
        <f t="shared" si="60"/>
        <v>0</v>
      </c>
      <c r="F1794" s="201">
        <v>8583</v>
      </c>
      <c r="G1794" s="417"/>
      <c r="H1794" s="36" t="s">
        <v>10574</v>
      </c>
      <c r="I1794" s="102"/>
      <c r="J1794" s="202">
        <v>91.82</v>
      </c>
      <c r="K1794" s="39">
        <f t="shared" si="61"/>
        <v>0</v>
      </c>
      <c r="L1794" s="40" t="s">
        <v>8929</v>
      </c>
      <c r="M1794" s="41">
        <v>2705</v>
      </c>
      <c r="N1794" s="40" t="s">
        <v>10612</v>
      </c>
      <c r="O1794" s="46" t="s">
        <v>1641</v>
      </c>
      <c r="P1794" s="40" t="s">
        <v>314</v>
      </c>
      <c r="Q1794" s="42" t="s">
        <v>30</v>
      </c>
      <c r="R1794" s="42" t="s">
        <v>31</v>
      </c>
      <c r="S1794" s="304" t="s">
        <v>41</v>
      </c>
      <c r="T1794" s="304">
        <v>12</v>
      </c>
      <c r="U1794" s="304">
        <v>2500</v>
      </c>
      <c r="V1794" s="304" t="s">
        <v>41</v>
      </c>
      <c r="W1794" s="429"/>
      <c r="X1794" s="191" t="s">
        <v>10540</v>
      </c>
      <c r="Y1794" s="34"/>
      <c r="Z1794" s="34"/>
      <c r="AA1794" s="34"/>
      <c r="AB1794" s="34"/>
      <c r="AC1794" s="34"/>
      <c r="AD1794" s="100"/>
      <c r="AE1794" s="140"/>
      <c r="AF1794" s="210"/>
      <c r="AG1794" s="140"/>
      <c r="AH1794" s="100"/>
      <c r="AI1794" s="100"/>
      <c r="AJ1794" s="100"/>
    </row>
    <row r="1795" spans="1:153" ht="15" customHeight="1" x14ac:dyDescent="0.25">
      <c r="A1795" s="33" t="s">
        <v>10613</v>
      </c>
      <c r="B1795" s="34"/>
      <c r="C1795" s="23"/>
      <c r="D1795" s="472"/>
      <c r="E1795" s="35">
        <f t="shared" si="60"/>
        <v>0</v>
      </c>
      <c r="F1795" s="201">
        <v>8584</v>
      </c>
      <c r="G1795" s="417"/>
      <c r="H1795" s="36" t="s">
        <v>10575</v>
      </c>
      <c r="I1795" s="102"/>
      <c r="J1795" s="202">
        <v>170.1</v>
      </c>
      <c r="K1795" s="39">
        <f t="shared" si="61"/>
        <v>0</v>
      </c>
      <c r="L1795" s="40" t="s">
        <v>8929</v>
      </c>
      <c r="M1795" s="41">
        <v>2679</v>
      </c>
      <c r="N1795" s="40" t="s">
        <v>10613</v>
      </c>
      <c r="O1795" s="46" t="s">
        <v>28</v>
      </c>
      <c r="P1795" s="40" t="s">
        <v>314</v>
      </c>
      <c r="Q1795" s="42" t="s">
        <v>30</v>
      </c>
      <c r="R1795" s="42" t="s">
        <v>31</v>
      </c>
      <c r="S1795" s="304" t="s">
        <v>32</v>
      </c>
      <c r="T1795" s="304">
        <v>50</v>
      </c>
      <c r="U1795" s="304">
        <v>2500</v>
      </c>
      <c r="V1795" s="304" t="s">
        <v>32</v>
      </c>
      <c r="W1795" s="429"/>
      <c r="X1795" s="191" t="s">
        <v>10540</v>
      </c>
      <c r="Y1795" s="34"/>
      <c r="Z1795" s="34"/>
      <c r="AA1795" s="34"/>
      <c r="AB1795" s="34"/>
      <c r="AC1795" s="34"/>
      <c r="AD1795" s="100"/>
      <c r="AE1795" s="140"/>
      <c r="AF1795" s="210"/>
      <c r="AG1795" s="140"/>
      <c r="AH1795" s="100"/>
      <c r="AI1795" s="100"/>
      <c r="AJ1795" s="100"/>
    </row>
    <row r="1796" spans="1:153" ht="15" customHeight="1" x14ac:dyDescent="0.25">
      <c r="A1796" s="33" t="s">
        <v>10779</v>
      </c>
      <c r="B1796" s="34"/>
      <c r="C1796" s="23"/>
      <c r="D1796" s="472"/>
      <c r="E1796" s="35">
        <f t="shared" si="60"/>
        <v>0</v>
      </c>
      <c r="F1796" s="201">
        <v>33458</v>
      </c>
      <c r="G1796" s="417"/>
      <c r="H1796" s="109" t="s">
        <v>10759</v>
      </c>
      <c r="I1796" s="102"/>
      <c r="J1796" s="202">
        <v>45</v>
      </c>
      <c r="K1796" s="39">
        <f t="shared" si="61"/>
        <v>0</v>
      </c>
      <c r="L1796" s="40" t="s">
        <v>10777</v>
      </c>
      <c r="M1796" s="41" t="s">
        <v>10778</v>
      </c>
      <c r="N1796" s="40" t="s">
        <v>10779</v>
      </c>
      <c r="O1796" s="46" t="s">
        <v>3551</v>
      </c>
      <c r="P1796" s="40" t="s">
        <v>95</v>
      </c>
      <c r="Q1796" s="42" t="s">
        <v>39</v>
      </c>
      <c r="R1796" s="42" t="s">
        <v>31</v>
      </c>
      <c r="S1796" s="304" t="s">
        <v>46</v>
      </c>
      <c r="T1796" s="304">
        <v>6</v>
      </c>
      <c r="U1796" s="304">
        <v>500</v>
      </c>
      <c r="V1796" s="304" t="s">
        <v>41</v>
      </c>
      <c r="W1796" s="422"/>
      <c r="X1796" s="191" t="s">
        <v>10816</v>
      </c>
      <c r="Y1796" s="34"/>
      <c r="Z1796" s="34"/>
      <c r="AA1796" s="34"/>
      <c r="AB1796" s="34"/>
      <c r="AC1796" s="34"/>
      <c r="AD1796" s="100"/>
      <c r="AE1796" s="100"/>
      <c r="AF1796" s="210"/>
      <c r="AG1796" s="100"/>
      <c r="AH1796" s="100"/>
      <c r="AI1796" s="100"/>
      <c r="AJ1796" s="140"/>
      <c r="AK1796" s="140"/>
      <c r="AL1796" s="140"/>
      <c r="AM1796" s="140"/>
      <c r="AN1796" s="140"/>
      <c r="AO1796" s="140"/>
      <c r="AP1796" s="140"/>
      <c r="AQ1796" s="140"/>
      <c r="AR1796" s="140"/>
      <c r="AS1796" s="140"/>
      <c r="AT1796" s="140"/>
      <c r="AU1796" s="140"/>
      <c r="AV1796" s="140"/>
      <c r="AW1796" s="140"/>
      <c r="AX1796" s="140"/>
      <c r="AY1796" s="140"/>
      <c r="AZ1796" s="140"/>
      <c r="BA1796" s="140"/>
      <c r="BB1796" s="140"/>
      <c r="BC1796" s="140"/>
      <c r="BD1796" s="140"/>
      <c r="BE1796" s="140"/>
      <c r="BF1796" s="140"/>
      <c r="BG1796" s="140"/>
      <c r="BH1796" s="140"/>
      <c r="BI1796" s="140"/>
      <c r="BJ1796" s="140"/>
      <c r="BK1796" s="140"/>
      <c r="BL1796" s="140"/>
      <c r="BM1796" s="140"/>
      <c r="BN1796" s="140"/>
      <c r="BO1796" s="140"/>
      <c r="BP1796" s="140"/>
      <c r="BQ1796" s="140"/>
      <c r="BR1796" s="140"/>
      <c r="BS1796" s="140"/>
      <c r="BT1796" s="140"/>
      <c r="BU1796" s="140"/>
      <c r="BV1796" s="140"/>
      <c r="BW1796" s="140"/>
      <c r="BX1796" s="140"/>
      <c r="BY1796" s="140"/>
      <c r="BZ1796" s="140"/>
      <c r="CA1796" s="140"/>
      <c r="CB1796" s="140"/>
      <c r="CC1796" s="140"/>
      <c r="CD1796" s="140"/>
      <c r="CE1796" s="140"/>
      <c r="CF1796" s="140"/>
      <c r="CG1796" s="140"/>
      <c r="CH1796" s="140"/>
      <c r="CI1796" s="140"/>
      <c r="CJ1796" s="140"/>
      <c r="CK1796" s="140"/>
      <c r="CL1796" s="140"/>
      <c r="CM1796" s="140"/>
      <c r="CN1796" s="140"/>
      <c r="CO1796" s="140"/>
      <c r="CP1796" s="140"/>
      <c r="CQ1796" s="140"/>
      <c r="CR1796" s="140"/>
      <c r="CS1796" s="140"/>
      <c r="CT1796" s="140"/>
      <c r="CU1796" s="140"/>
      <c r="CV1796" s="140"/>
      <c r="CW1796" s="140"/>
      <c r="CX1796" s="140"/>
      <c r="CY1796" s="140"/>
      <c r="CZ1796" s="140"/>
      <c r="DA1796" s="140"/>
      <c r="DB1796" s="140"/>
      <c r="DC1796" s="140"/>
      <c r="DD1796" s="140"/>
      <c r="DE1796" s="140"/>
      <c r="DF1796" s="140"/>
      <c r="DG1796" s="140"/>
      <c r="DH1796" s="140"/>
      <c r="DI1796" s="140"/>
      <c r="DJ1796" s="140"/>
      <c r="DK1796" s="140"/>
      <c r="DL1796" s="140"/>
      <c r="DM1796" s="140"/>
      <c r="DN1796" s="140"/>
      <c r="DO1796" s="140"/>
      <c r="DP1796" s="140"/>
      <c r="DQ1796" s="140"/>
      <c r="DR1796" s="140"/>
      <c r="DS1796" s="140"/>
      <c r="DT1796" s="140"/>
      <c r="DU1796" s="140"/>
      <c r="DV1796" s="140"/>
      <c r="DW1796" s="140"/>
      <c r="DX1796" s="140"/>
      <c r="DY1796" s="140"/>
      <c r="DZ1796" s="140"/>
      <c r="EA1796" s="140"/>
      <c r="EB1796" s="140"/>
      <c r="EC1796" s="140"/>
      <c r="ED1796" s="140"/>
      <c r="EE1796" s="140"/>
      <c r="EF1796" s="140"/>
      <c r="EG1796" s="140"/>
      <c r="EH1796" s="140"/>
      <c r="EI1796" s="140"/>
      <c r="EJ1796" s="140"/>
      <c r="EK1796" s="140"/>
      <c r="EL1796" s="140"/>
      <c r="EM1796" s="140"/>
      <c r="EN1796" s="140"/>
      <c r="EO1796" s="140"/>
      <c r="EP1796" s="140"/>
      <c r="EQ1796" s="140"/>
      <c r="ER1796" s="140"/>
      <c r="ES1796" s="140"/>
      <c r="ET1796" s="140"/>
      <c r="EU1796" s="100"/>
      <c r="EV1796" s="100"/>
      <c r="EW1796" s="140"/>
    </row>
    <row r="1797" spans="1:153" ht="15" customHeight="1" x14ac:dyDescent="0.25">
      <c r="A1797" s="33" t="s">
        <v>11485</v>
      </c>
      <c r="B1797" s="34"/>
      <c r="C1797" s="23"/>
      <c r="D1797" s="472"/>
      <c r="E1797" s="35">
        <f t="shared" ref="E1797:E1860" si="62">I1797</f>
        <v>0</v>
      </c>
      <c r="F1797" s="201">
        <v>1072</v>
      </c>
      <c r="G1797" s="417"/>
      <c r="H1797" s="36" t="s">
        <v>11517</v>
      </c>
      <c r="I1797" s="38"/>
      <c r="J1797" s="202">
        <v>49.26</v>
      </c>
      <c r="K1797" s="39">
        <f t="shared" si="61"/>
        <v>0</v>
      </c>
      <c r="L1797" s="40" t="s">
        <v>11530</v>
      </c>
      <c r="M1797" s="41">
        <v>81927201</v>
      </c>
      <c r="N1797" s="40" t="s">
        <v>11485</v>
      </c>
      <c r="O1797" s="46" t="s">
        <v>3551</v>
      </c>
      <c r="P1797" s="40" t="s">
        <v>38</v>
      </c>
      <c r="Q1797" s="42" t="s">
        <v>39</v>
      </c>
      <c r="R1797" s="42" t="s">
        <v>31</v>
      </c>
      <c r="S1797" s="304" t="s">
        <v>60</v>
      </c>
      <c r="T1797" s="304">
        <v>4</v>
      </c>
      <c r="U1797" s="304">
        <v>2500</v>
      </c>
      <c r="V1797" s="304" t="s">
        <v>41</v>
      </c>
      <c r="W1797" s="422"/>
      <c r="X1797" s="191" t="s">
        <v>11540</v>
      </c>
      <c r="Y1797" s="34"/>
      <c r="Z1797" s="34"/>
      <c r="AA1797" s="34"/>
      <c r="AB1797" s="34"/>
      <c r="AC1797" s="34"/>
      <c r="AD1797" s="100"/>
      <c r="AF1797" s="210"/>
      <c r="AK1797" s="140"/>
      <c r="AL1797" s="140"/>
      <c r="AM1797" s="140"/>
      <c r="AN1797" s="140"/>
      <c r="AO1797" s="140"/>
      <c r="AP1797" s="140"/>
      <c r="AQ1797" s="140"/>
      <c r="AR1797" s="140"/>
      <c r="AS1797" s="140"/>
      <c r="AT1797" s="140"/>
      <c r="AU1797" s="140"/>
      <c r="AV1797" s="140"/>
      <c r="AW1797" s="140"/>
      <c r="AX1797" s="140"/>
      <c r="AY1797" s="140"/>
      <c r="AZ1797" s="140"/>
      <c r="BA1797" s="140"/>
      <c r="BB1797" s="140"/>
      <c r="BC1797" s="140"/>
      <c r="BD1797" s="140"/>
      <c r="BE1797" s="140"/>
      <c r="BF1797" s="140"/>
      <c r="BG1797" s="140"/>
      <c r="BH1797" s="140"/>
      <c r="BI1797" s="140"/>
      <c r="BJ1797" s="140"/>
      <c r="BK1797" s="140"/>
      <c r="BL1797" s="140"/>
      <c r="BM1797" s="140"/>
      <c r="BN1797" s="140"/>
      <c r="BO1797" s="140"/>
      <c r="BP1797" s="140"/>
      <c r="BQ1797" s="140"/>
      <c r="BR1797" s="140"/>
      <c r="BS1797" s="140"/>
      <c r="BT1797" s="140"/>
      <c r="BU1797" s="140"/>
      <c r="BV1797" s="140"/>
      <c r="BW1797" s="140"/>
      <c r="BX1797" s="140"/>
      <c r="BY1797" s="140"/>
      <c r="BZ1797" s="140"/>
      <c r="CA1797" s="140"/>
      <c r="CB1797" s="140"/>
      <c r="CC1797" s="140"/>
      <c r="CD1797" s="140"/>
      <c r="CE1797" s="140"/>
      <c r="CF1797" s="140"/>
      <c r="CG1797" s="140"/>
      <c r="CH1797" s="140"/>
      <c r="CI1797" s="140"/>
      <c r="CJ1797" s="140"/>
      <c r="CK1797" s="140"/>
      <c r="CL1797" s="140"/>
      <c r="CM1797" s="140"/>
      <c r="CN1797" s="140"/>
      <c r="CO1797" s="140"/>
      <c r="CP1797" s="140"/>
      <c r="CQ1797" s="140"/>
      <c r="CR1797" s="140"/>
      <c r="CS1797" s="140"/>
      <c r="CT1797" s="140"/>
      <c r="CU1797" s="140"/>
      <c r="CV1797" s="140"/>
      <c r="CW1797" s="140"/>
      <c r="CX1797" s="140"/>
      <c r="CY1797" s="140"/>
      <c r="CZ1797" s="140"/>
      <c r="DA1797" s="140"/>
      <c r="DB1797" s="140"/>
      <c r="DC1797" s="140"/>
      <c r="DD1797" s="140"/>
      <c r="DE1797" s="140"/>
      <c r="DF1797" s="140"/>
      <c r="DG1797" s="140"/>
      <c r="DH1797" s="140"/>
      <c r="DI1797" s="140"/>
      <c r="DJ1797" s="140"/>
      <c r="DK1797" s="140"/>
      <c r="DL1797" s="140"/>
      <c r="DM1797" s="140"/>
      <c r="DN1797" s="140"/>
      <c r="DO1797" s="140"/>
      <c r="DP1797" s="140"/>
      <c r="DQ1797" s="140"/>
      <c r="DR1797" s="140"/>
      <c r="DS1797" s="140"/>
      <c r="DT1797" s="140"/>
      <c r="DU1797" s="140"/>
      <c r="DV1797" s="140"/>
      <c r="DW1797" s="140"/>
      <c r="DX1797" s="140"/>
      <c r="DY1797" s="140"/>
      <c r="DZ1797" s="140"/>
      <c r="EA1797" s="140"/>
      <c r="EB1797" s="140"/>
      <c r="EC1797" s="140"/>
      <c r="ED1797" s="140"/>
      <c r="EE1797" s="140"/>
      <c r="EF1797" s="140"/>
      <c r="EG1797" s="140"/>
      <c r="EH1797" s="140"/>
      <c r="EI1797" s="140"/>
      <c r="EJ1797" s="140"/>
      <c r="EK1797" s="140"/>
      <c r="EL1797" s="140"/>
      <c r="EM1797" s="140"/>
      <c r="EN1797" s="140"/>
      <c r="EO1797" s="140"/>
      <c r="EP1797" s="140"/>
      <c r="EQ1797" s="140"/>
      <c r="ER1797" s="140"/>
      <c r="ES1797" s="140"/>
      <c r="ET1797" s="140"/>
      <c r="EU1797" s="140"/>
      <c r="EV1797" s="140"/>
      <c r="EW1797" s="140"/>
    </row>
    <row r="1798" spans="1:153" ht="15" customHeight="1" x14ac:dyDescent="0.25">
      <c r="A1798" s="33" t="s">
        <v>11485</v>
      </c>
      <c r="B1798" s="34"/>
      <c r="C1798" s="23"/>
      <c r="D1798" s="472"/>
      <c r="E1798" s="35">
        <f t="shared" si="62"/>
        <v>0</v>
      </c>
      <c r="F1798" s="201">
        <v>1072</v>
      </c>
      <c r="G1798" s="417"/>
      <c r="H1798" s="36" t="s">
        <v>11517</v>
      </c>
      <c r="I1798" s="102"/>
      <c r="J1798" s="202">
        <v>49.26</v>
      </c>
      <c r="K1798" s="39">
        <f t="shared" si="61"/>
        <v>0</v>
      </c>
      <c r="L1798" s="40" t="s">
        <v>11530</v>
      </c>
      <c r="M1798" s="41">
        <v>81927201</v>
      </c>
      <c r="N1798" s="40" t="s">
        <v>11485</v>
      </c>
      <c r="O1798" s="46" t="s">
        <v>3551</v>
      </c>
      <c r="P1798" s="40" t="s">
        <v>38</v>
      </c>
      <c r="Q1798" s="42" t="s">
        <v>11525</v>
      </c>
      <c r="R1798" s="42" t="s">
        <v>31</v>
      </c>
      <c r="S1798" s="304" t="s">
        <v>11532</v>
      </c>
      <c r="T1798" s="304">
        <v>4</v>
      </c>
      <c r="U1798" s="304">
        <v>2500</v>
      </c>
      <c r="V1798" s="304" t="s">
        <v>41</v>
      </c>
      <c r="W1798" s="429"/>
      <c r="X1798" s="191" t="s">
        <v>11536</v>
      </c>
      <c r="Y1798" s="34"/>
      <c r="Z1798" s="34"/>
      <c r="AA1798" s="34"/>
      <c r="AB1798" s="34"/>
      <c r="AC1798" s="34"/>
      <c r="AD1798" s="100"/>
      <c r="AE1798" s="140"/>
      <c r="AF1798" s="210"/>
      <c r="AG1798" s="140"/>
      <c r="AH1798" s="100"/>
      <c r="AI1798" s="100"/>
      <c r="AJ1798" s="100"/>
      <c r="AK1798" s="140"/>
      <c r="AL1798" s="140"/>
      <c r="AM1798" s="140"/>
      <c r="AN1798" s="140"/>
      <c r="AO1798" s="140"/>
      <c r="AP1798" s="140"/>
      <c r="AQ1798" s="140"/>
      <c r="AR1798" s="140"/>
      <c r="AS1798" s="140"/>
      <c r="AT1798" s="140"/>
      <c r="AU1798" s="140"/>
      <c r="AV1798" s="140"/>
      <c r="AW1798" s="140"/>
      <c r="AX1798" s="140"/>
      <c r="AY1798" s="140"/>
      <c r="AZ1798" s="140"/>
      <c r="BA1798" s="140"/>
      <c r="BB1798" s="140"/>
      <c r="BC1798" s="140"/>
      <c r="BD1798" s="140"/>
      <c r="BE1798" s="140"/>
      <c r="BF1798" s="140"/>
      <c r="BG1798" s="140"/>
      <c r="BH1798" s="140"/>
      <c r="BI1798" s="140"/>
      <c r="BJ1798" s="140"/>
      <c r="BK1798" s="140"/>
      <c r="BL1798" s="140"/>
      <c r="BM1798" s="140"/>
      <c r="BN1798" s="140"/>
      <c r="BO1798" s="140"/>
      <c r="BP1798" s="140"/>
      <c r="BQ1798" s="140"/>
      <c r="BR1798" s="140"/>
      <c r="BS1798" s="140"/>
      <c r="BT1798" s="140"/>
      <c r="BU1798" s="140"/>
      <c r="BV1798" s="140"/>
      <c r="BW1798" s="140"/>
      <c r="BX1798" s="140"/>
      <c r="BY1798" s="140"/>
      <c r="BZ1798" s="140"/>
      <c r="CA1798" s="140"/>
      <c r="CB1798" s="140"/>
      <c r="CC1798" s="140"/>
      <c r="CD1798" s="140"/>
      <c r="CE1798" s="140"/>
      <c r="CF1798" s="140"/>
      <c r="CG1798" s="140"/>
      <c r="CH1798" s="140"/>
      <c r="CI1798" s="140"/>
      <c r="CJ1798" s="140"/>
      <c r="CK1798" s="140"/>
      <c r="CL1798" s="140"/>
      <c r="CM1798" s="140"/>
      <c r="CN1798" s="140"/>
      <c r="CO1798" s="140"/>
      <c r="CP1798" s="140"/>
      <c r="CQ1798" s="140"/>
      <c r="CR1798" s="140"/>
      <c r="CS1798" s="140"/>
      <c r="CT1798" s="140"/>
      <c r="CU1798" s="140"/>
      <c r="CV1798" s="140"/>
      <c r="CW1798" s="140"/>
      <c r="CX1798" s="140"/>
      <c r="CY1798" s="140"/>
      <c r="CZ1798" s="140"/>
      <c r="DA1798" s="140"/>
      <c r="DB1798" s="140"/>
      <c r="DC1798" s="140"/>
      <c r="DD1798" s="140"/>
      <c r="DE1798" s="140"/>
      <c r="DF1798" s="140"/>
      <c r="DG1798" s="140"/>
      <c r="DH1798" s="140"/>
      <c r="DI1798" s="140"/>
      <c r="DJ1798" s="140"/>
      <c r="DK1798" s="140"/>
      <c r="DL1798" s="140"/>
      <c r="DM1798" s="140"/>
      <c r="DN1798" s="140"/>
      <c r="DO1798" s="140"/>
      <c r="DP1798" s="140"/>
      <c r="DQ1798" s="140"/>
      <c r="DR1798" s="140"/>
      <c r="DS1798" s="140"/>
      <c r="DT1798" s="140"/>
      <c r="DU1798" s="140"/>
      <c r="DV1798" s="140"/>
      <c r="DW1798" s="140"/>
      <c r="DX1798" s="140"/>
      <c r="DY1798" s="140"/>
      <c r="DZ1798" s="140"/>
      <c r="EA1798" s="140"/>
      <c r="EB1798" s="140"/>
      <c r="EC1798" s="140"/>
      <c r="ED1798" s="140"/>
      <c r="EE1798" s="140"/>
      <c r="EF1798" s="140"/>
      <c r="EG1798" s="140"/>
      <c r="EH1798" s="140"/>
      <c r="EI1798" s="140"/>
      <c r="EJ1798" s="140"/>
      <c r="EK1798" s="140"/>
      <c r="EL1798" s="140"/>
      <c r="EM1798" s="140"/>
      <c r="EN1798" s="140"/>
      <c r="EO1798" s="140"/>
      <c r="EP1798" s="140"/>
      <c r="EQ1798" s="140"/>
      <c r="ER1798" s="140"/>
      <c r="ES1798" s="140"/>
      <c r="ET1798" s="140"/>
      <c r="EU1798" s="140"/>
      <c r="EV1798" s="140"/>
    </row>
    <row r="1799" spans="1:153" ht="15" customHeight="1" x14ac:dyDescent="0.25">
      <c r="A1799" s="33" t="s">
        <v>2972</v>
      </c>
      <c r="B1799" s="34"/>
      <c r="C1799" s="23"/>
      <c r="D1799" s="472"/>
      <c r="E1799" s="35">
        <f t="shared" si="62"/>
        <v>0</v>
      </c>
      <c r="F1799" s="201">
        <v>8003</v>
      </c>
      <c r="G1799" s="417"/>
      <c r="H1799" s="36" t="s">
        <v>2973</v>
      </c>
      <c r="I1799" s="38"/>
      <c r="J1799" s="202">
        <v>59.85</v>
      </c>
      <c r="K1799" s="39">
        <f t="shared" si="61"/>
        <v>0</v>
      </c>
      <c r="L1799" s="40" t="s">
        <v>2974</v>
      </c>
      <c r="M1799" s="41" t="s">
        <v>2975</v>
      </c>
      <c r="N1799" s="40" t="s">
        <v>2972</v>
      </c>
      <c r="O1799" s="46" t="s">
        <v>2719</v>
      </c>
      <c r="P1799" s="40" t="s">
        <v>95</v>
      </c>
      <c r="Q1799" s="42" t="s">
        <v>39</v>
      </c>
      <c r="R1799" s="42" t="s">
        <v>31</v>
      </c>
      <c r="S1799" s="304" t="s">
        <v>41</v>
      </c>
      <c r="T1799" s="304">
        <v>12</v>
      </c>
      <c r="U1799" s="304">
        <v>500</v>
      </c>
      <c r="V1799" s="304" t="s">
        <v>41</v>
      </c>
      <c r="W1799" s="422"/>
      <c r="X1799" s="43">
        <v>41953</v>
      </c>
      <c r="Y1799" s="34"/>
      <c r="Z1799" s="34"/>
      <c r="AA1799" s="34"/>
      <c r="AB1799" s="34"/>
      <c r="AC1799" s="34"/>
      <c r="AD1799" s="100"/>
      <c r="AF1799" s="210"/>
      <c r="AK1799" s="140"/>
      <c r="AL1799" s="140"/>
      <c r="AM1799" s="140"/>
      <c r="AN1799" s="140"/>
      <c r="AO1799" s="140"/>
      <c r="AP1799" s="140"/>
      <c r="AQ1799" s="140"/>
      <c r="AR1799" s="140"/>
      <c r="AS1799" s="140"/>
      <c r="AT1799" s="140"/>
      <c r="AU1799" s="140"/>
      <c r="AV1799" s="140"/>
      <c r="AW1799" s="140"/>
      <c r="AX1799" s="140"/>
      <c r="AY1799" s="140"/>
      <c r="AZ1799" s="140"/>
      <c r="BA1799" s="140"/>
      <c r="BB1799" s="140"/>
      <c r="BC1799" s="140"/>
      <c r="BD1799" s="140"/>
      <c r="BE1799" s="140"/>
      <c r="BF1799" s="140"/>
      <c r="BG1799" s="140"/>
      <c r="BH1799" s="140"/>
      <c r="BI1799" s="140"/>
      <c r="BJ1799" s="140"/>
      <c r="BK1799" s="140"/>
      <c r="BL1799" s="140"/>
      <c r="BM1799" s="140"/>
      <c r="BN1799" s="140"/>
      <c r="BO1799" s="140"/>
      <c r="BP1799" s="140"/>
      <c r="BQ1799" s="140"/>
      <c r="BR1799" s="140"/>
      <c r="BS1799" s="140"/>
      <c r="BT1799" s="140"/>
      <c r="BU1799" s="140"/>
      <c r="BV1799" s="140"/>
      <c r="BW1799" s="140"/>
      <c r="BX1799" s="140"/>
      <c r="BY1799" s="140"/>
      <c r="BZ1799" s="140"/>
      <c r="CA1799" s="140"/>
      <c r="CB1799" s="140"/>
      <c r="CC1799" s="140"/>
      <c r="CD1799" s="140"/>
      <c r="CE1799" s="140"/>
      <c r="CF1799" s="140"/>
      <c r="CG1799" s="140"/>
      <c r="CH1799" s="140"/>
      <c r="CI1799" s="140"/>
      <c r="CJ1799" s="140"/>
      <c r="CK1799" s="140"/>
      <c r="CL1799" s="140"/>
      <c r="CM1799" s="140"/>
      <c r="CN1799" s="140"/>
      <c r="CO1799" s="140"/>
      <c r="CP1799" s="140"/>
      <c r="CQ1799" s="140"/>
      <c r="CR1799" s="140"/>
      <c r="CS1799" s="140"/>
      <c r="CT1799" s="140"/>
      <c r="CU1799" s="140"/>
      <c r="CV1799" s="140"/>
      <c r="CW1799" s="140"/>
      <c r="CX1799" s="140"/>
      <c r="CY1799" s="140"/>
      <c r="CZ1799" s="140"/>
      <c r="DA1799" s="140"/>
      <c r="DB1799" s="140"/>
      <c r="DC1799" s="140"/>
      <c r="DD1799" s="140"/>
      <c r="DE1799" s="140"/>
      <c r="DF1799" s="140"/>
      <c r="DG1799" s="140"/>
      <c r="DH1799" s="140"/>
      <c r="DI1799" s="140"/>
      <c r="DJ1799" s="140"/>
      <c r="DK1799" s="140"/>
      <c r="DL1799" s="140"/>
      <c r="DM1799" s="140"/>
      <c r="DN1799" s="140"/>
      <c r="DO1799" s="140"/>
      <c r="DP1799" s="140"/>
      <c r="DQ1799" s="140"/>
      <c r="DR1799" s="140"/>
      <c r="DS1799" s="140"/>
      <c r="DT1799" s="140"/>
      <c r="DU1799" s="140"/>
      <c r="DV1799" s="140"/>
      <c r="DW1799" s="140"/>
      <c r="DX1799" s="140"/>
      <c r="DY1799" s="140"/>
      <c r="DZ1799" s="140"/>
      <c r="EA1799" s="140"/>
      <c r="EB1799" s="140"/>
      <c r="EC1799" s="140"/>
      <c r="ED1799" s="140"/>
      <c r="EE1799" s="140"/>
      <c r="EF1799" s="140"/>
      <c r="EG1799" s="140"/>
      <c r="EH1799" s="140"/>
      <c r="EI1799" s="140"/>
      <c r="EJ1799" s="140"/>
      <c r="EK1799" s="140"/>
      <c r="EL1799" s="140"/>
      <c r="EM1799" s="140"/>
      <c r="EN1799" s="140"/>
      <c r="EO1799" s="140"/>
      <c r="EP1799" s="140"/>
      <c r="EQ1799" s="140"/>
      <c r="ER1799" s="140"/>
      <c r="ES1799" s="140"/>
      <c r="ET1799" s="140"/>
      <c r="EU1799" s="140"/>
      <c r="EV1799" s="140"/>
      <c r="EW1799" s="140"/>
    </row>
    <row r="1800" spans="1:153" ht="15" customHeight="1" x14ac:dyDescent="0.25">
      <c r="A1800" s="33" t="s">
        <v>11008</v>
      </c>
      <c r="B1800" s="34"/>
      <c r="C1800" s="23"/>
      <c r="D1800" s="472"/>
      <c r="E1800" s="35">
        <f t="shared" si="62"/>
        <v>0</v>
      </c>
      <c r="F1800" s="201">
        <v>34053</v>
      </c>
      <c r="G1800" s="417"/>
      <c r="H1800" s="36" t="s">
        <v>11060</v>
      </c>
      <c r="I1800" s="102"/>
      <c r="J1800" s="202">
        <v>108.16</v>
      </c>
      <c r="K1800" s="39">
        <f t="shared" si="61"/>
        <v>0</v>
      </c>
      <c r="L1800" s="40" t="s">
        <v>771</v>
      </c>
      <c r="M1800" s="41" t="s">
        <v>11116</v>
      </c>
      <c r="N1800" s="40" t="s">
        <v>11008</v>
      </c>
      <c r="O1800" s="46" t="s">
        <v>28</v>
      </c>
      <c r="P1800" s="40" t="s">
        <v>116</v>
      </c>
      <c r="Q1800" s="42" t="s">
        <v>39</v>
      </c>
      <c r="R1800" s="42" t="s">
        <v>31</v>
      </c>
      <c r="S1800" s="304" t="s">
        <v>32</v>
      </c>
      <c r="T1800" s="304">
        <v>52</v>
      </c>
      <c r="U1800" s="304">
        <v>2500</v>
      </c>
      <c r="V1800" s="304" t="s">
        <v>32</v>
      </c>
      <c r="W1800" s="422"/>
      <c r="X1800" s="191" t="s">
        <v>11136</v>
      </c>
      <c r="Y1800" s="34"/>
      <c r="Z1800" s="34"/>
      <c r="AA1800" s="34"/>
      <c r="AB1800" s="34"/>
      <c r="AC1800" s="34"/>
      <c r="AD1800" s="100"/>
      <c r="AF1800" s="210"/>
      <c r="AH1800" s="140"/>
      <c r="AI1800" s="140"/>
    </row>
    <row r="1801" spans="1:153" ht="15" customHeight="1" x14ac:dyDescent="0.25">
      <c r="A1801" s="33" t="s">
        <v>1531</v>
      </c>
      <c r="B1801" s="34"/>
      <c r="C1801" s="23"/>
      <c r="D1801" s="472"/>
      <c r="E1801" s="35">
        <f t="shared" si="62"/>
        <v>0</v>
      </c>
      <c r="F1801" s="201">
        <v>3320</v>
      </c>
      <c r="G1801" s="417"/>
      <c r="H1801" s="37" t="s">
        <v>1532</v>
      </c>
      <c r="I1801" s="38"/>
      <c r="J1801" s="202">
        <v>108.85</v>
      </c>
      <c r="K1801" s="39">
        <f t="shared" si="61"/>
        <v>0</v>
      </c>
      <c r="L1801" s="46" t="s">
        <v>1455</v>
      </c>
      <c r="M1801" s="45" t="s">
        <v>1533</v>
      </c>
      <c r="N1801" s="46" t="s">
        <v>1531</v>
      </c>
      <c r="O1801" s="46" t="s">
        <v>1325</v>
      </c>
      <c r="P1801" s="46" t="s">
        <v>314</v>
      </c>
      <c r="Q1801" s="47" t="s">
        <v>39</v>
      </c>
      <c r="R1801" s="47" t="s">
        <v>31</v>
      </c>
      <c r="S1801" s="139" t="s">
        <v>41</v>
      </c>
      <c r="T1801" s="139">
        <v>10</v>
      </c>
      <c r="U1801" s="139">
        <v>500</v>
      </c>
      <c r="V1801" s="139" t="s">
        <v>41</v>
      </c>
      <c r="W1801" s="426"/>
      <c r="X1801" s="153">
        <v>42086</v>
      </c>
      <c r="Y1801" s="34"/>
      <c r="Z1801" s="34"/>
      <c r="AA1801" s="34"/>
      <c r="AB1801" s="34"/>
      <c r="AC1801" s="34"/>
      <c r="AD1801" s="100"/>
      <c r="AF1801" s="210"/>
    </row>
    <row r="1802" spans="1:153" ht="15" customHeight="1" x14ac:dyDescent="0.25">
      <c r="A1802" s="33" t="s">
        <v>3055</v>
      </c>
      <c r="B1802" s="34"/>
      <c r="C1802" s="23"/>
      <c r="D1802" s="472"/>
      <c r="E1802" s="35">
        <f t="shared" si="62"/>
        <v>0</v>
      </c>
      <c r="F1802" s="201">
        <v>6018</v>
      </c>
      <c r="G1802" s="417"/>
      <c r="H1802" s="36" t="s">
        <v>3056</v>
      </c>
      <c r="I1802" s="38"/>
      <c r="J1802" s="202">
        <v>69</v>
      </c>
      <c r="K1802" s="39">
        <f t="shared" si="61"/>
        <v>0</v>
      </c>
      <c r="L1802" s="40" t="s">
        <v>3057</v>
      </c>
      <c r="M1802" s="41" t="s">
        <v>3058</v>
      </c>
      <c r="N1802" s="40" t="s">
        <v>3055</v>
      </c>
      <c r="O1802" s="46" t="s">
        <v>3035</v>
      </c>
      <c r="P1802" s="40" t="s">
        <v>95</v>
      </c>
      <c r="Q1802" s="42" t="s">
        <v>39</v>
      </c>
      <c r="R1802" s="42" t="s">
        <v>31</v>
      </c>
      <c r="S1802" s="304" t="s">
        <v>46</v>
      </c>
      <c r="T1802" s="304">
        <v>6</v>
      </c>
      <c r="U1802" s="304">
        <v>2500</v>
      </c>
      <c r="V1802" s="304" t="s">
        <v>41</v>
      </c>
      <c r="W1802" s="422"/>
      <c r="X1802" s="43"/>
      <c r="Y1802" s="34"/>
      <c r="Z1802" s="34"/>
      <c r="AA1802" s="34"/>
      <c r="AB1802" s="34"/>
      <c r="AC1802" s="34"/>
      <c r="AD1802" s="100"/>
      <c r="AF1802" s="210"/>
      <c r="AK1802" s="140"/>
      <c r="AL1802" s="140"/>
      <c r="AM1802" s="140"/>
      <c r="AN1802" s="140"/>
      <c r="AO1802" s="140"/>
      <c r="AP1802" s="140"/>
      <c r="AQ1802" s="140"/>
      <c r="AR1802" s="140"/>
      <c r="AS1802" s="140"/>
      <c r="AT1802" s="140"/>
      <c r="AU1802" s="140"/>
      <c r="AV1802" s="140"/>
      <c r="AW1802" s="140"/>
      <c r="AX1802" s="140"/>
      <c r="AY1802" s="140"/>
      <c r="AZ1802" s="140"/>
      <c r="BA1802" s="140"/>
      <c r="BB1802" s="140"/>
      <c r="BC1802" s="140"/>
      <c r="BD1802" s="140"/>
      <c r="BE1802" s="140"/>
      <c r="BF1802" s="140"/>
      <c r="BG1802" s="140"/>
      <c r="BH1802" s="140"/>
      <c r="BI1802" s="140"/>
      <c r="BJ1802" s="140"/>
      <c r="BK1802" s="140"/>
      <c r="BL1802" s="140"/>
      <c r="BM1802" s="140"/>
      <c r="BN1802" s="140"/>
      <c r="BO1802" s="140"/>
      <c r="BP1802" s="140"/>
      <c r="BQ1802" s="140"/>
      <c r="BR1802" s="140"/>
      <c r="BS1802" s="140"/>
      <c r="BT1802" s="140"/>
      <c r="BU1802" s="140"/>
      <c r="BV1802" s="140"/>
      <c r="BW1802" s="140"/>
      <c r="BX1802" s="140"/>
      <c r="BY1802" s="140"/>
      <c r="BZ1802" s="140"/>
      <c r="CA1802" s="140"/>
      <c r="CB1802" s="140"/>
      <c r="CC1802" s="140"/>
      <c r="CD1802" s="140"/>
      <c r="CE1802" s="140"/>
      <c r="CF1802" s="140"/>
      <c r="CG1802" s="140"/>
      <c r="CH1802" s="140"/>
      <c r="CI1802" s="140"/>
      <c r="CJ1802" s="140"/>
      <c r="CK1802" s="140"/>
      <c r="CL1802" s="140"/>
      <c r="CM1802" s="140"/>
      <c r="CN1802" s="140"/>
      <c r="CO1802" s="140"/>
      <c r="CP1802" s="140"/>
      <c r="CQ1802" s="140"/>
      <c r="CR1802" s="140"/>
      <c r="CS1802" s="140"/>
      <c r="CT1802" s="140"/>
      <c r="CU1802" s="140"/>
      <c r="CV1802" s="140"/>
      <c r="CW1802" s="140"/>
      <c r="CX1802" s="140"/>
      <c r="CY1802" s="140"/>
      <c r="CZ1802" s="140"/>
      <c r="DA1802" s="140"/>
      <c r="DB1802" s="140"/>
      <c r="DC1802" s="140"/>
      <c r="DD1802" s="140"/>
      <c r="DE1802" s="140"/>
      <c r="DF1802" s="140"/>
      <c r="DG1802" s="140"/>
      <c r="DH1802" s="140"/>
      <c r="DI1802" s="140"/>
      <c r="DJ1802" s="140"/>
      <c r="DK1802" s="140"/>
      <c r="DL1802" s="140"/>
      <c r="DM1802" s="140"/>
      <c r="DN1802" s="140"/>
      <c r="DO1802" s="140"/>
      <c r="DP1802" s="140"/>
      <c r="DQ1802" s="140"/>
      <c r="DR1802" s="140"/>
      <c r="DS1802" s="140"/>
      <c r="DT1802" s="140"/>
      <c r="DU1802" s="140"/>
      <c r="DV1802" s="140"/>
      <c r="DW1802" s="140"/>
      <c r="DX1802" s="140"/>
      <c r="DY1802" s="140"/>
      <c r="DZ1802" s="140"/>
      <c r="EA1802" s="140"/>
      <c r="EB1802" s="140"/>
      <c r="EC1802" s="140"/>
      <c r="ED1802" s="140"/>
      <c r="EE1802" s="140"/>
      <c r="EF1802" s="140"/>
      <c r="EG1802" s="140"/>
      <c r="EH1802" s="140"/>
      <c r="EI1802" s="140"/>
      <c r="EJ1802" s="140"/>
      <c r="EK1802" s="140"/>
      <c r="EL1802" s="140"/>
      <c r="EM1802" s="140"/>
      <c r="EN1802" s="140"/>
      <c r="EO1802" s="140"/>
      <c r="EP1802" s="140"/>
      <c r="EQ1802" s="140"/>
      <c r="ER1802" s="140"/>
      <c r="ES1802" s="140"/>
      <c r="ET1802" s="140"/>
      <c r="EU1802" s="100"/>
      <c r="EV1802" s="100"/>
      <c r="EW1802" s="140"/>
    </row>
    <row r="1803" spans="1:153" ht="15" customHeight="1" x14ac:dyDescent="0.25">
      <c r="A1803" s="33" t="s">
        <v>1534</v>
      </c>
      <c r="B1803" s="34"/>
      <c r="C1803" s="23"/>
      <c r="D1803" s="472"/>
      <c r="E1803" s="35">
        <f t="shared" si="62"/>
        <v>0</v>
      </c>
      <c r="F1803" s="201">
        <v>6019</v>
      </c>
      <c r="G1803" s="417"/>
      <c r="H1803" s="36" t="s">
        <v>1535</v>
      </c>
      <c r="I1803" s="38"/>
      <c r="J1803" s="202">
        <v>59.4</v>
      </c>
      <c r="K1803" s="39">
        <f t="shared" si="61"/>
        <v>0</v>
      </c>
      <c r="L1803" s="40" t="s">
        <v>1536</v>
      </c>
      <c r="M1803" s="41" t="s">
        <v>1537</v>
      </c>
      <c r="N1803" s="40" t="s">
        <v>1534</v>
      </c>
      <c r="O1803" s="46" t="s">
        <v>1325</v>
      </c>
      <c r="P1803" s="40" t="s">
        <v>95</v>
      </c>
      <c r="Q1803" s="42" t="s">
        <v>39</v>
      </c>
      <c r="R1803" s="42" t="s">
        <v>31</v>
      </c>
      <c r="S1803" s="304" t="s">
        <v>60</v>
      </c>
      <c r="T1803" s="304">
        <v>4</v>
      </c>
      <c r="U1803" s="304">
        <v>500</v>
      </c>
      <c r="V1803" s="304" t="s">
        <v>41</v>
      </c>
      <c r="W1803" s="422"/>
      <c r="X1803" s="43">
        <v>41953</v>
      </c>
      <c r="Y1803" s="34"/>
      <c r="Z1803" s="34"/>
      <c r="AA1803" s="34"/>
      <c r="AB1803" s="34"/>
      <c r="AC1803" s="34"/>
      <c r="AD1803" s="100"/>
      <c r="AF1803" s="210"/>
      <c r="AK1803" s="140"/>
      <c r="AL1803" s="140"/>
      <c r="AM1803" s="140"/>
      <c r="AN1803" s="140"/>
      <c r="AO1803" s="140"/>
      <c r="AP1803" s="140"/>
      <c r="AQ1803" s="140"/>
      <c r="AR1803" s="140"/>
      <c r="AS1803" s="140"/>
      <c r="AT1803" s="140"/>
      <c r="AU1803" s="140"/>
      <c r="AV1803" s="140"/>
      <c r="AW1803" s="140"/>
      <c r="AX1803" s="140"/>
      <c r="AY1803" s="140"/>
      <c r="AZ1803" s="140"/>
      <c r="BA1803" s="140"/>
      <c r="BB1803" s="140"/>
      <c r="BC1803" s="140"/>
      <c r="BD1803" s="140"/>
      <c r="BE1803" s="140"/>
      <c r="BF1803" s="140"/>
      <c r="BG1803" s="140"/>
      <c r="BH1803" s="140"/>
      <c r="BI1803" s="140"/>
      <c r="BJ1803" s="140"/>
      <c r="BK1803" s="140"/>
      <c r="BL1803" s="140"/>
      <c r="BM1803" s="140"/>
      <c r="BN1803" s="140"/>
      <c r="BO1803" s="140"/>
      <c r="BP1803" s="140"/>
      <c r="BQ1803" s="140"/>
      <c r="BR1803" s="140"/>
      <c r="BS1803" s="140"/>
      <c r="BT1803" s="140"/>
      <c r="BU1803" s="140"/>
      <c r="BV1803" s="140"/>
      <c r="BW1803" s="140"/>
      <c r="BX1803" s="140"/>
      <c r="BY1803" s="140"/>
      <c r="BZ1803" s="140"/>
      <c r="CA1803" s="140"/>
      <c r="CB1803" s="140"/>
      <c r="CC1803" s="140"/>
      <c r="CD1803" s="140"/>
      <c r="CE1803" s="140"/>
      <c r="CF1803" s="140"/>
      <c r="CG1803" s="140"/>
      <c r="CH1803" s="140"/>
      <c r="CI1803" s="140"/>
      <c r="CJ1803" s="140"/>
      <c r="CK1803" s="140"/>
      <c r="CL1803" s="140"/>
      <c r="CM1803" s="140"/>
      <c r="CN1803" s="140"/>
      <c r="CO1803" s="140"/>
      <c r="CP1803" s="140"/>
      <c r="CQ1803" s="140"/>
      <c r="CR1803" s="140"/>
      <c r="CS1803" s="140"/>
      <c r="CT1803" s="140"/>
      <c r="CU1803" s="140"/>
      <c r="CV1803" s="140"/>
      <c r="CW1803" s="140"/>
      <c r="CX1803" s="140"/>
      <c r="CY1803" s="140"/>
      <c r="CZ1803" s="140"/>
      <c r="DA1803" s="140"/>
      <c r="DB1803" s="140"/>
      <c r="DC1803" s="140"/>
      <c r="DD1803" s="140"/>
      <c r="DE1803" s="140"/>
      <c r="DF1803" s="140"/>
      <c r="DG1803" s="140"/>
      <c r="DH1803" s="140"/>
      <c r="DI1803" s="140"/>
      <c r="DJ1803" s="140"/>
      <c r="DK1803" s="140"/>
      <c r="DL1803" s="140"/>
      <c r="DM1803" s="140"/>
      <c r="DN1803" s="140"/>
      <c r="DO1803" s="140"/>
      <c r="DP1803" s="140"/>
      <c r="DQ1803" s="140"/>
      <c r="DR1803" s="140"/>
      <c r="DS1803" s="140"/>
      <c r="DT1803" s="140"/>
      <c r="DU1803" s="140"/>
      <c r="DV1803" s="140"/>
      <c r="DW1803" s="140"/>
      <c r="DX1803" s="140"/>
      <c r="DY1803" s="140"/>
      <c r="DZ1803" s="140"/>
      <c r="EA1803" s="140"/>
      <c r="EB1803" s="140"/>
      <c r="EC1803" s="140"/>
      <c r="ED1803" s="140"/>
      <c r="EE1803" s="140"/>
      <c r="EF1803" s="140"/>
      <c r="EG1803" s="140"/>
      <c r="EH1803" s="140"/>
      <c r="EI1803" s="140"/>
      <c r="EJ1803" s="140"/>
      <c r="EK1803" s="140"/>
      <c r="EL1803" s="140"/>
      <c r="EM1803" s="140"/>
      <c r="EN1803" s="140"/>
      <c r="EO1803" s="140"/>
      <c r="EP1803" s="140"/>
      <c r="EQ1803" s="140"/>
      <c r="ER1803" s="140"/>
      <c r="ES1803" s="140"/>
      <c r="ET1803" s="140"/>
      <c r="EU1803" s="100"/>
      <c r="EV1803" s="100"/>
      <c r="EW1803" s="140"/>
    </row>
    <row r="1804" spans="1:153" ht="15" customHeight="1" x14ac:dyDescent="0.25">
      <c r="A1804" s="33" t="s">
        <v>3489</v>
      </c>
      <c r="B1804" s="34"/>
      <c r="C1804" s="23"/>
      <c r="D1804" s="472"/>
      <c r="E1804" s="35">
        <f t="shared" si="62"/>
        <v>0</v>
      </c>
      <c r="F1804" s="201">
        <v>4082</v>
      </c>
      <c r="G1804" s="417"/>
      <c r="H1804" s="36" t="s">
        <v>3490</v>
      </c>
      <c r="I1804" s="38"/>
      <c r="J1804" s="202">
        <v>45.26</v>
      </c>
      <c r="K1804" s="39">
        <f t="shared" si="61"/>
        <v>0</v>
      </c>
      <c r="L1804" s="40" t="s">
        <v>3491</v>
      </c>
      <c r="M1804" s="41" t="s">
        <v>3492</v>
      </c>
      <c r="N1804" s="40" t="s">
        <v>3489</v>
      </c>
      <c r="O1804" s="46" t="s">
        <v>3474</v>
      </c>
      <c r="P1804" s="40" t="s">
        <v>116</v>
      </c>
      <c r="Q1804" s="42" t="s">
        <v>39</v>
      </c>
      <c r="R1804" s="42" t="s">
        <v>31</v>
      </c>
      <c r="S1804" s="304" t="s">
        <v>60</v>
      </c>
      <c r="T1804" s="304">
        <v>4</v>
      </c>
      <c r="U1804" s="304">
        <v>2500</v>
      </c>
      <c r="V1804" s="304" t="s">
        <v>41</v>
      </c>
      <c r="W1804" s="422"/>
      <c r="X1804" s="43"/>
      <c r="Y1804" s="34"/>
      <c r="Z1804" s="34"/>
      <c r="AA1804" s="34"/>
      <c r="AB1804" s="34"/>
      <c r="AC1804" s="34"/>
      <c r="AD1804" s="100"/>
      <c r="AF1804" s="210"/>
    </row>
    <row r="1805" spans="1:153" ht="15" customHeight="1" x14ac:dyDescent="0.25">
      <c r="A1805" s="33" t="s">
        <v>10272</v>
      </c>
      <c r="B1805" s="34"/>
      <c r="C1805" s="23"/>
      <c r="D1805" s="472"/>
      <c r="E1805" s="35">
        <f t="shared" si="62"/>
        <v>0</v>
      </c>
      <c r="F1805" s="201">
        <v>32988</v>
      </c>
      <c r="G1805" s="417"/>
      <c r="H1805" s="36" t="s">
        <v>10233</v>
      </c>
      <c r="I1805" s="102"/>
      <c r="J1805" s="202">
        <v>90.74</v>
      </c>
      <c r="K1805" s="39">
        <f t="shared" si="61"/>
        <v>0</v>
      </c>
      <c r="L1805" s="40" t="s">
        <v>10270</v>
      </c>
      <c r="M1805" s="41" t="s">
        <v>10271</v>
      </c>
      <c r="N1805" s="40" t="s">
        <v>10272</v>
      </c>
      <c r="O1805" s="46" t="s">
        <v>56</v>
      </c>
      <c r="P1805" s="40" t="s">
        <v>116</v>
      </c>
      <c r="Q1805" s="42" t="s">
        <v>39</v>
      </c>
      <c r="R1805" s="42" t="s">
        <v>31</v>
      </c>
      <c r="S1805" s="304" t="s">
        <v>46</v>
      </c>
      <c r="T1805" s="304">
        <v>6</v>
      </c>
      <c r="U1805" s="304">
        <v>2500</v>
      </c>
      <c r="V1805" s="304" t="s">
        <v>41</v>
      </c>
      <c r="W1805" s="429"/>
      <c r="X1805" s="191" t="s">
        <v>10265</v>
      </c>
      <c r="Y1805" s="34"/>
      <c r="Z1805" s="34"/>
      <c r="AA1805" s="34"/>
      <c r="AB1805" s="34"/>
      <c r="AC1805" s="34"/>
      <c r="AD1805" s="100"/>
      <c r="AE1805" s="140"/>
      <c r="AF1805" s="210"/>
      <c r="AG1805" s="140"/>
      <c r="AH1805" s="100"/>
      <c r="AI1805" s="100"/>
      <c r="AJ1805" s="100"/>
    </row>
    <row r="1806" spans="1:153" ht="15" customHeight="1" x14ac:dyDescent="0.25">
      <c r="A1806" s="33" t="s">
        <v>2039</v>
      </c>
      <c r="B1806" s="34"/>
      <c r="C1806" s="23"/>
      <c r="D1806" s="472"/>
      <c r="E1806" s="35">
        <f t="shared" si="62"/>
        <v>0</v>
      </c>
      <c r="F1806" s="201">
        <v>1417</v>
      </c>
      <c r="G1806" s="417"/>
      <c r="H1806" s="37" t="s">
        <v>2040</v>
      </c>
      <c r="I1806" s="38"/>
      <c r="J1806" s="202">
        <v>97.34</v>
      </c>
      <c r="K1806" s="39">
        <f t="shared" si="61"/>
        <v>0</v>
      </c>
      <c r="L1806" s="46" t="s">
        <v>315</v>
      </c>
      <c r="M1806" s="45">
        <v>201502121651</v>
      </c>
      <c r="N1806" s="46" t="s">
        <v>2039</v>
      </c>
      <c r="O1806" s="46" t="s">
        <v>56</v>
      </c>
      <c r="P1806" s="46" t="s">
        <v>116</v>
      </c>
      <c r="Q1806" s="47" t="s">
        <v>39</v>
      </c>
      <c r="R1806" s="47" t="s">
        <v>31</v>
      </c>
      <c r="S1806" s="139" t="s">
        <v>41</v>
      </c>
      <c r="T1806" s="139">
        <v>13</v>
      </c>
      <c r="U1806" s="139">
        <v>2500</v>
      </c>
      <c r="V1806" s="139" t="s">
        <v>41</v>
      </c>
      <c r="W1806" s="426"/>
      <c r="X1806" s="153">
        <v>42086</v>
      </c>
      <c r="Y1806" s="34"/>
      <c r="Z1806" s="34"/>
      <c r="AA1806" s="34"/>
      <c r="AB1806" s="34"/>
      <c r="AC1806" s="34"/>
      <c r="AD1806" s="100"/>
      <c r="AF1806" s="210"/>
      <c r="AK1806" s="140"/>
      <c r="AL1806" s="140"/>
      <c r="AM1806" s="140"/>
      <c r="AN1806" s="140"/>
      <c r="AO1806" s="140"/>
      <c r="AP1806" s="140"/>
      <c r="AQ1806" s="140"/>
      <c r="AR1806" s="140"/>
      <c r="AS1806" s="140"/>
      <c r="AT1806" s="140"/>
      <c r="AU1806" s="140"/>
      <c r="AV1806" s="140"/>
      <c r="AW1806" s="140"/>
      <c r="AX1806" s="140"/>
      <c r="AY1806" s="140"/>
      <c r="AZ1806" s="140"/>
      <c r="BA1806" s="140"/>
      <c r="BB1806" s="140"/>
      <c r="BC1806" s="140"/>
      <c r="BD1806" s="140"/>
      <c r="BE1806" s="140"/>
      <c r="BF1806" s="140"/>
      <c r="BG1806" s="140"/>
      <c r="BH1806" s="140"/>
      <c r="BI1806" s="140"/>
      <c r="BJ1806" s="140"/>
      <c r="BK1806" s="140"/>
      <c r="BL1806" s="140"/>
      <c r="BM1806" s="140"/>
      <c r="BN1806" s="140"/>
      <c r="BO1806" s="140"/>
      <c r="BP1806" s="140"/>
      <c r="BQ1806" s="140"/>
      <c r="BR1806" s="140"/>
      <c r="BS1806" s="140"/>
      <c r="BT1806" s="140"/>
      <c r="BU1806" s="140"/>
      <c r="BV1806" s="140"/>
      <c r="BW1806" s="140"/>
      <c r="BX1806" s="140"/>
      <c r="BY1806" s="140"/>
      <c r="BZ1806" s="140"/>
      <c r="CA1806" s="140"/>
      <c r="CB1806" s="140"/>
      <c r="CC1806" s="140"/>
      <c r="CD1806" s="140"/>
      <c r="CE1806" s="140"/>
      <c r="CF1806" s="140"/>
      <c r="CG1806" s="140"/>
      <c r="CH1806" s="140"/>
      <c r="CI1806" s="140"/>
      <c r="CJ1806" s="140"/>
      <c r="CK1806" s="140"/>
      <c r="CL1806" s="140"/>
      <c r="CM1806" s="140"/>
      <c r="CN1806" s="140"/>
      <c r="CO1806" s="140"/>
      <c r="CP1806" s="140"/>
      <c r="CQ1806" s="140"/>
      <c r="CR1806" s="140"/>
      <c r="CS1806" s="140"/>
      <c r="CT1806" s="140"/>
      <c r="CU1806" s="140"/>
      <c r="CV1806" s="140"/>
      <c r="CW1806" s="140"/>
      <c r="CX1806" s="140"/>
      <c r="CY1806" s="140"/>
      <c r="CZ1806" s="140"/>
      <c r="DA1806" s="140"/>
      <c r="DB1806" s="140"/>
      <c r="DC1806" s="140"/>
      <c r="DD1806" s="140"/>
      <c r="DE1806" s="140"/>
      <c r="DF1806" s="140"/>
      <c r="DG1806" s="140"/>
      <c r="DH1806" s="140"/>
      <c r="DI1806" s="140"/>
      <c r="DJ1806" s="140"/>
      <c r="DK1806" s="140"/>
      <c r="DL1806" s="140"/>
      <c r="DM1806" s="140"/>
      <c r="DN1806" s="140"/>
      <c r="DO1806" s="140"/>
      <c r="DP1806" s="140"/>
      <c r="DQ1806" s="140"/>
      <c r="DR1806" s="140"/>
      <c r="DS1806" s="140"/>
      <c r="DT1806" s="140"/>
      <c r="DU1806" s="140"/>
      <c r="DV1806" s="140"/>
      <c r="DW1806" s="140"/>
      <c r="DX1806" s="140"/>
      <c r="DY1806" s="140"/>
      <c r="DZ1806" s="140"/>
      <c r="EA1806" s="140"/>
      <c r="EB1806" s="140"/>
      <c r="EC1806" s="140"/>
      <c r="ED1806" s="140"/>
      <c r="EE1806" s="140"/>
      <c r="EF1806" s="140"/>
      <c r="EG1806" s="140"/>
      <c r="EH1806" s="140"/>
      <c r="EI1806" s="140"/>
      <c r="EJ1806" s="140"/>
      <c r="EK1806" s="140"/>
      <c r="EL1806" s="140"/>
      <c r="EM1806" s="140"/>
      <c r="EN1806" s="140"/>
      <c r="EO1806" s="140"/>
      <c r="EP1806" s="140"/>
      <c r="EQ1806" s="140"/>
      <c r="ER1806" s="140"/>
      <c r="ES1806" s="140"/>
      <c r="ET1806" s="140"/>
      <c r="EW1806" s="140"/>
    </row>
    <row r="1807" spans="1:153" ht="15" customHeight="1" x14ac:dyDescent="0.25">
      <c r="A1807" s="33" t="s">
        <v>4298</v>
      </c>
      <c r="B1807" s="34"/>
      <c r="C1807" s="23"/>
      <c r="D1807" s="472"/>
      <c r="E1807" s="35">
        <f t="shared" si="62"/>
        <v>0</v>
      </c>
      <c r="F1807" s="201">
        <v>1971</v>
      </c>
      <c r="G1807" s="417"/>
      <c r="H1807" s="36" t="s">
        <v>4299</v>
      </c>
      <c r="I1807" s="38"/>
      <c r="J1807" s="202">
        <v>86.52</v>
      </c>
      <c r="K1807" s="39">
        <f t="shared" si="61"/>
        <v>0</v>
      </c>
      <c r="L1807" s="40" t="s">
        <v>315</v>
      </c>
      <c r="M1807" s="41" t="s">
        <v>4300</v>
      </c>
      <c r="N1807" s="40" t="s">
        <v>4298</v>
      </c>
      <c r="O1807" s="46" t="s">
        <v>65</v>
      </c>
      <c r="P1807" s="40" t="s">
        <v>116</v>
      </c>
      <c r="Q1807" s="42" t="s">
        <v>39</v>
      </c>
      <c r="R1807" s="42" t="s">
        <v>31</v>
      </c>
      <c r="S1807" s="304" t="s">
        <v>41</v>
      </c>
      <c r="T1807" s="304">
        <v>12</v>
      </c>
      <c r="U1807" s="304">
        <v>2500</v>
      </c>
      <c r="V1807" s="304" t="s">
        <v>41</v>
      </c>
      <c r="W1807" s="422"/>
      <c r="X1807" s="43">
        <v>41817</v>
      </c>
      <c r="Y1807" s="34"/>
      <c r="Z1807" s="34"/>
      <c r="AA1807" s="34"/>
      <c r="AB1807" s="34"/>
      <c r="AC1807" s="34"/>
      <c r="AD1807" s="100"/>
      <c r="AF1807" s="210"/>
      <c r="AK1807" s="140"/>
      <c r="AL1807" s="140"/>
      <c r="AM1807" s="140"/>
      <c r="AN1807" s="140"/>
      <c r="AO1807" s="140"/>
      <c r="AP1807" s="140"/>
      <c r="AQ1807" s="140"/>
      <c r="AR1807" s="140"/>
      <c r="AS1807" s="140"/>
      <c r="AT1807" s="140"/>
      <c r="AU1807" s="140"/>
      <c r="AV1807" s="140"/>
      <c r="AW1807" s="140"/>
      <c r="AX1807" s="140"/>
      <c r="AY1807" s="140"/>
      <c r="AZ1807" s="140"/>
      <c r="BA1807" s="140"/>
      <c r="BB1807" s="140"/>
      <c r="BC1807" s="140"/>
      <c r="BD1807" s="140"/>
      <c r="BE1807" s="140"/>
      <c r="BF1807" s="140"/>
      <c r="BG1807" s="140"/>
      <c r="BH1807" s="140"/>
      <c r="BI1807" s="140"/>
      <c r="BJ1807" s="140"/>
      <c r="BK1807" s="140"/>
      <c r="BL1807" s="140"/>
      <c r="BM1807" s="140"/>
      <c r="BN1807" s="140"/>
      <c r="BO1807" s="140"/>
      <c r="BP1807" s="140"/>
      <c r="BQ1807" s="140"/>
      <c r="BR1807" s="140"/>
      <c r="BS1807" s="140"/>
      <c r="BT1807" s="140"/>
      <c r="BU1807" s="140"/>
      <c r="BV1807" s="140"/>
      <c r="BW1807" s="140"/>
      <c r="BX1807" s="140"/>
      <c r="BY1807" s="140"/>
      <c r="BZ1807" s="140"/>
      <c r="CA1807" s="140"/>
      <c r="CB1807" s="140"/>
      <c r="CC1807" s="140"/>
      <c r="CD1807" s="140"/>
      <c r="CE1807" s="140"/>
      <c r="CF1807" s="140"/>
      <c r="CG1807" s="140"/>
      <c r="CH1807" s="140"/>
      <c r="CI1807" s="140"/>
      <c r="CJ1807" s="140"/>
      <c r="CK1807" s="140"/>
      <c r="CL1807" s="140"/>
      <c r="CM1807" s="140"/>
      <c r="CN1807" s="140"/>
      <c r="CO1807" s="140"/>
      <c r="CP1807" s="140"/>
      <c r="CQ1807" s="140"/>
      <c r="CR1807" s="140"/>
      <c r="CS1807" s="140"/>
      <c r="CT1807" s="140"/>
      <c r="CU1807" s="140"/>
      <c r="CV1807" s="140"/>
      <c r="CW1807" s="140"/>
      <c r="CX1807" s="140"/>
      <c r="CY1807" s="140"/>
      <c r="CZ1807" s="140"/>
      <c r="DA1807" s="140"/>
      <c r="DB1807" s="140"/>
      <c r="DC1807" s="140"/>
      <c r="DD1807" s="140"/>
      <c r="DE1807" s="140"/>
      <c r="DF1807" s="140"/>
      <c r="DG1807" s="140"/>
      <c r="DH1807" s="140"/>
      <c r="DI1807" s="140"/>
      <c r="DJ1807" s="140"/>
      <c r="DK1807" s="140"/>
      <c r="DL1807" s="140"/>
      <c r="DM1807" s="140"/>
      <c r="DN1807" s="140"/>
      <c r="DO1807" s="140"/>
      <c r="DP1807" s="140"/>
      <c r="DQ1807" s="140"/>
      <c r="DR1807" s="140"/>
      <c r="DS1807" s="140"/>
      <c r="DT1807" s="140"/>
      <c r="DU1807" s="140"/>
      <c r="DV1807" s="140"/>
      <c r="DW1807" s="140"/>
      <c r="DX1807" s="140"/>
      <c r="DY1807" s="140"/>
      <c r="DZ1807" s="140"/>
      <c r="EA1807" s="140"/>
      <c r="EB1807" s="140"/>
      <c r="EC1807" s="140"/>
      <c r="ED1807" s="140"/>
      <c r="EE1807" s="140"/>
      <c r="EF1807" s="140"/>
      <c r="EG1807" s="140"/>
      <c r="EH1807" s="140"/>
      <c r="EI1807" s="140"/>
      <c r="EJ1807" s="140"/>
      <c r="EK1807" s="140"/>
      <c r="EL1807" s="140"/>
      <c r="EM1807" s="140"/>
      <c r="EN1807" s="140"/>
      <c r="EO1807" s="140"/>
      <c r="EP1807" s="140"/>
      <c r="EQ1807" s="140"/>
      <c r="ER1807" s="140"/>
      <c r="ES1807" s="140"/>
      <c r="ET1807" s="140"/>
      <c r="EW1807" s="140"/>
    </row>
    <row r="1808" spans="1:153" ht="15" customHeight="1" x14ac:dyDescent="0.25">
      <c r="A1808" s="33" t="s">
        <v>2979</v>
      </c>
      <c r="B1808" s="34"/>
      <c r="C1808" s="23"/>
      <c r="D1808" s="472"/>
      <c r="E1808" s="35">
        <f t="shared" si="62"/>
        <v>0</v>
      </c>
      <c r="F1808" s="201">
        <v>4580</v>
      </c>
      <c r="G1808" s="417"/>
      <c r="H1808" s="36" t="s">
        <v>2980</v>
      </c>
      <c r="I1808" s="38"/>
      <c r="J1808" s="202">
        <v>13.2</v>
      </c>
      <c r="K1808" s="39">
        <f t="shared" si="61"/>
        <v>0</v>
      </c>
      <c r="L1808" s="40" t="s">
        <v>243</v>
      </c>
      <c r="M1808" s="41" t="s">
        <v>2981</v>
      </c>
      <c r="N1808" s="40" t="s">
        <v>2979</v>
      </c>
      <c r="O1808" s="46" t="s">
        <v>2719</v>
      </c>
      <c r="P1808" s="40" t="s">
        <v>111</v>
      </c>
      <c r="Q1808" s="42" t="s">
        <v>67</v>
      </c>
      <c r="R1808" s="42" t="s">
        <v>31</v>
      </c>
      <c r="S1808" s="304" t="s">
        <v>9536</v>
      </c>
      <c r="T1808" s="304">
        <v>1</v>
      </c>
      <c r="U1808" s="304">
        <v>2500</v>
      </c>
      <c r="V1808" s="304" t="str">
        <f>IF(S1808="Weekly","Weekly",IF(S1808="Biweekly","Weekly","Monthly"))</f>
        <v>Monthly</v>
      </c>
      <c r="W1808" s="422"/>
      <c r="X1808" s="43"/>
      <c r="Y1808" s="34"/>
      <c r="Z1808" s="34"/>
      <c r="AA1808" s="34"/>
      <c r="AB1808" s="34"/>
      <c r="AC1808" s="34"/>
      <c r="AD1808" s="100"/>
      <c r="AF1808" s="210"/>
      <c r="AK1808" s="100"/>
      <c r="AL1808" s="100"/>
      <c r="AM1808" s="100"/>
      <c r="AN1808" s="100"/>
      <c r="AO1808" s="100"/>
      <c r="AP1808" s="100"/>
      <c r="AQ1808" s="100"/>
      <c r="AR1808" s="100"/>
      <c r="AS1808" s="100"/>
      <c r="AT1808" s="100"/>
      <c r="AU1808" s="100"/>
      <c r="AV1808" s="100"/>
      <c r="AW1808" s="100"/>
      <c r="AX1808" s="100"/>
      <c r="AY1808" s="100"/>
      <c r="AZ1808" s="100"/>
      <c r="BA1808" s="100"/>
      <c r="BB1808" s="100"/>
      <c r="BC1808" s="100"/>
      <c r="BD1808" s="100"/>
      <c r="BE1808" s="100"/>
      <c r="BF1808" s="100"/>
      <c r="BG1808" s="100"/>
      <c r="BH1808" s="100"/>
      <c r="BI1808" s="100"/>
      <c r="BJ1808" s="100"/>
      <c r="BK1808" s="100"/>
      <c r="BL1808" s="100"/>
      <c r="BM1808" s="100"/>
      <c r="BN1808" s="100"/>
      <c r="BO1808" s="100"/>
      <c r="BP1808" s="100"/>
      <c r="BQ1808" s="100"/>
      <c r="BR1808" s="100"/>
      <c r="BS1808" s="100"/>
      <c r="BT1808" s="100"/>
      <c r="BU1808" s="100"/>
      <c r="BV1808" s="100"/>
      <c r="BW1808" s="100"/>
      <c r="BX1808" s="100"/>
      <c r="BY1808" s="100"/>
      <c r="BZ1808" s="100"/>
      <c r="CA1808" s="100"/>
      <c r="CB1808" s="100"/>
      <c r="CC1808" s="100"/>
      <c r="CD1808" s="100"/>
      <c r="CE1808" s="100"/>
      <c r="CF1808" s="100"/>
      <c r="CG1808" s="100"/>
      <c r="CH1808" s="100"/>
      <c r="CI1808" s="100"/>
      <c r="CJ1808" s="100"/>
      <c r="CK1808" s="100"/>
      <c r="CL1808" s="100"/>
      <c r="CM1808" s="100"/>
      <c r="CN1808" s="100"/>
      <c r="CO1808" s="100"/>
      <c r="CP1808" s="100"/>
      <c r="CQ1808" s="100"/>
      <c r="CR1808" s="100"/>
      <c r="CS1808" s="100"/>
      <c r="CT1808" s="100"/>
      <c r="CU1808" s="100"/>
      <c r="CV1808" s="100"/>
      <c r="CW1808" s="100"/>
      <c r="CX1808" s="100"/>
      <c r="CY1808" s="100"/>
      <c r="CZ1808" s="100"/>
      <c r="DA1808" s="100"/>
      <c r="DB1808" s="100"/>
      <c r="DC1808" s="100"/>
      <c r="DD1808" s="100"/>
      <c r="DE1808" s="100"/>
      <c r="DF1808" s="100"/>
      <c r="DG1808" s="100"/>
      <c r="DH1808" s="100"/>
      <c r="DI1808" s="100"/>
      <c r="DJ1808" s="100"/>
      <c r="DK1808" s="100"/>
      <c r="DL1808" s="100"/>
      <c r="DM1808" s="100"/>
      <c r="DN1808" s="100"/>
      <c r="DO1808" s="100"/>
      <c r="DP1808" s="100"/>
      <c r="DQ1808" s="100"/>
      <c r="DR1808" s="100"/>
      <c r="DS1808" s="100"/>
      <c r="DT1808" s="100"/>
      <c r="DU1808" s="100"/>
      <c r="DV1808" s="100"/>
      <c r="DW1808" s="100"/>
      <c r="DX1808" s="100"/>
      <c r="DY1808" s="100"/>
      <c r="DZ1808" s="100"/>
      <c r="EA1808" s="100"/>
      <c r="EB1808" s="100"/>
      <c r="EC1808" s="100"/>
      <c r="ED1808" s="100"/>
      <c r="EE1808" s="100"/>
      <c r="EF1808" s="100"/>
      <c r="EG1808" s="100"/>
      <c r="EH1808" s="100"/>
      <c r="EI1808" s="100"/>
      <c r="EJ1808" s="100"/>
      <c r="EK1808" s="100"/>
      <c r="EL1808" s="100"/>
      <c r="EM1808" s="100"/>
      <c r="EN1808" s="100"/>
      <c r="EO1808" s="100"/>
      <c r="EP1808" s="100"/>
      <c r="EQ1808" s="100"/>
      <c r="ER1808" s="100"/>
      <c r="ES1808" s="100"/>
      <c r="ET1808" s="100"/>
      <c r="EU1808" s="100"/>
      <c r="EV1808" s="100"/>
      <c r="EW1808" s="100"/>
    </row>
    <row r="1809" spans="1:153" ht="15" customHeight="1" x14ac:dyDescent="0.25">
      <c r="A1809" s="33" t="s">
        <v>3191</v>
      </c>
      <c r="B1809" s="34"/>
      <c r="C1809" s="23"/>
      <c r="D1809" s="472"/>
      <c r="E1809" s="35">
        <f t="shared" si="62"/>
        <v>0</v>
      </c>
      <c r="F1809" s="201">
        <v>4528</v>
      </c>
      <c r="G1809" s="417"/>
      <c r="H1809" s="36" t="s">
        <v>3192</v>
      </c>
      <c r="I1809" s="38"/>
      <c r="J1809" s="202">
        <v>40.020000000000003</v>
      </c>
      <c r="K1809" s="39">
        <f t="shared" si="61"/>
        <v>0</v>
      </c>
      <c r="L1809" s="40" t="s">
        <v>871</v>
      </c>
      <c r="M1809" s="41">
        <v>13191405</v>
      </c>
      <c r="N1809" s="40" t="s">
        <v>3191</v>
      </c>
      <c r="O1809" s="46" t="s">
        <v>74</v>
      </c>
      <c r="P1809" s="40" t="s">
        <v>66</v>
      </c>
      <c r="Q1809" s="42" t="s">
        <v>67</v>
      </c>
      <c r="R1809" s="42" t="s">
        <v>31</v>
      </c>
      <c r="S1809" s="304" t="s">
        <v>9121</v>
      </c>
      <c r="T1809" s="304">
        <v>2</v>
      </c>
      <c r="U1809" s="304">
        <v>2500</v>
      </c>
      <c r="V1809" s="304" t="s">
        <v>41</v>
      </c>
      <c r="W1809" s="422"/>
      <c r="X1809" s="43">
        <v>41817</v>
      </c>
      <c r="Y1809" s="34"/>
      <c r="Z1809" s="34"/>
      <c r="AA1809" s="34"/>
      <c r="AB1809" s="34"/>
      <c r="AC1809" s="34"/>
      <c r="AD1809" s="100"/>
      <c r="AF1809" s="210"/>
      <c r="AK1809" s="140"/>
      <c r="AL1809" s="140"/>
      <c r="AM1809" s="140"/>
      <c r="AN1809" s="140"/>
      <c r="AO1809" s="140"/>
      <c r="AP1809" s="140"/>
      <c r="AQ1809" s="140"/>
      <c r="AR1809" s="140"/>
      <c r="AS1809" s="140"/>
      <c r="AT1809" s="140"/>
      <c r="AU1809" s="140"/>
      <c r="AV1809" s="140"/>
      <c r="AW1809" s="140"/>
      <c r="AX1809" s="140"/>
      <c r="AY1809" s="140"/>
      <c r="AZ1809" s="140"/>
      <c r="BA1809" s="140"/>
      <c r="BB1809" s="140"/>
      <c r="BC1809" s="140"/>
      <c r="BD1809" s="140"/>
      <c r="BE1809" s="140"/>
      <c r="BF1809" s="140"/>
      <c r="BG1809" s="140"/>
      <c r="BH1809" s="140"/>
      <c r="BI1809" s="140"/>
      <c r="BJ1809" s="140"/>
      <c r="BK1809" s="140"/>
      <c r="BL1809" s="140"/>
      <c r="BM1809" s="140"/>
      <c r="BN1809" s="140"/>
      <c r="BO1809" s="140"/>
      <c r="BP1809" s="140"/>
      <c r="BQ1809" s="140"/>
      <c r="BR1809" s="140"/>
      <c r="BS1809" s="140"/>
      <c r="BT1809" s="140"/>
      <c r="BU1809" s="140"/>
      <c r="BV1809" s="140"/>
      <c r="BW1809" s="140"/>
      <c r="BX1809" s="140"/>
      <c r="BY1809" s="140"/>
      <c r="BZ1809" s="140"/>
      <c r="CA1809" s="140"/>
      <c r="CB1809" s="140"/>
      <c r="CC1809" s="140"/>
      <c r="CD1809" s="140"/>
      <c r="CE1809" s="140"/>
      <c r="CF1809" s="140"/>
      <c r="CG1809" s="140"/>
      <c r="CH1809" s="140"/>
      <c r="CI1809" s="140"/>
      <c r="CJ1809" s="140"/>
      <c r="CK1809" s="140"/>
      <c r="CL1809" s="140"/>
      <c r="CM1809" s="140"/>
      <c r="CN1809" s="140"/>
      <c r="CO1809" s="140"/>
      <c r="CP1809" s="140"/>
      <c r="CQ1809" s="140"/>
      <c r="CR1809" s="140"/>
      <c r="CS1809" s="140"/>
      <c r="CT1809" s="140"/>
      <c r="CU1809" s="140"/>
      <c r="CV1809" s="140"/>
      <c r="CW1809" s="140"/>
      <c r="CX1809" s="140"/>
      <c r="CY1809" s="140"/>
      <c r="CZ1809" s="140"/>
      <c r="DA1809" s="140"/>
      <c r="DB1809" s="140"/>
      <c r="DC1809" s="140"/>
      <c r="DD1809" s="140"/>
      <c r="DE1809" s="140"/>
      <c r="DF1809" s="140"/>
      <c r="DG1809" s="140"/>
      <c r="DH1809" s="140"/>
      <c r="DI1809" s="140"/>
      <c r="DJ1809" s="140"/>
      <c r="DK1809" s="140"/>
      <c r="DL1809" s="140"/>
      <c r="DM1809" s="140"/>
      <c r="DN1809" s="140"/>
      <c r="DO1809" s="140"/>
      <c r="DP1809" s="140"/>
      <c r="DQ1809" s="140"/>
      <c r="DR1809" s="140"/>
      <c r="DS1809" s="140"/>
      <c r="DT1809" s="140"/>
      <c r="DU1809" s="140"/>
      <c r="DV1809" s="140"/>
      <c r="DW1809" s="140"/>
      <c r="DX1809" s="140"/>
      <c r="DY1809" s="140"/>
      <c r="DZ1809" s="140"/>
      <c r="EA1809" s="140"/>
      <c r="EB1809" s="140"/>
      <c r="EC1809" s="140"/>
      <c r="ED1809" s="140"/>
      <c r="EE1809" s="140"/>
      <c r="EF1809" s="140"/>
      <c r="EG1809" s="140"/>
      <c r="EH1809" s="140"/>
      <c r="EI1809" s="140"/>
      <c r="EJ1809" s="140"/>
      <c r="EK1809" s="140"/>
      <c r="EL1809" s="140"/>
      <c r="EM1809" s="140"/>
      <c r="EN1809" s="140"/>
      <c r="EO1809" s="140"/>
      <c r="EP1809" s="140"/>
      <c r="EQ1809" s="140"/>
      <c r="ER1809" s="140"/>
      <c r="ES1809" s="140"/>
      <c r="ET1809" s="140"/>
      <c r="EW1809" s="140"/>
    </row>
    <row r="1810" spans="1:153" ht="15" customHeight="1" x14ac:dyDescent="0.25">
      <c r="A1810" s="33" t="s">
        <v>1793</v>
      </c>
      <c r="B1810" s="34"/>
      <c r="C1810" s="23"/>
      <c r="D1810" s="472"/>
      <c r="E1810" s="35">
        <f t="shared" si="62"/>
        <v>0</v>
      </c>
      <c r="F1810" s="201">
        <v>3201</v>
      </c>
      <c r="G1810" s="417"/>
      <c r="H1810" s="37" t="s">
        <v>1794</v>
      </c>
      <c r="I1810" s="38"/>
      <c r="J1810" s="202">
        <v>705.63</v>
      </c>
      <c r="K1810" s="39">
        <f t="shared" si="61"/>
        <v>0</v>
      </c>
      <c r="L1810" s="46" t="s">
        <v>171</v>
      </c>
      <c r="M1810" s="45" t="s">
        <v>1795</v>
      </c>
      <c r="N1810" s="46" t="s">
        <v>1793</v>
      </c>
      <c r="O1810" s="46" t="s">
        <v>28</v>
      </c>
      <c r="P1810" s="46" t="s">
        <v>38</v>
      </c>
      <c r="Q1810" s="47" t="s">
        <v>39</v>
      </c>
      <c r="R1810" s="47" t="s">
        <v>31</v>
      </c>
      <c r="S1810" s="308" t="s">
        <v>1357</v>
      </c>
      <c r="T1810" s="139">
        <v>51</v>
      </c>
      <c r="U1810" s="139">
        <v>2500</v>
      </c>
      <c r="V1810" s="139" t="s">
        <v>41</v>
      </c>
      <c r="W1810" s="427"/>
      <c r="X1810" s="154" t="s">
        <v>141</v>
      </c>
      <c r="Y1810" s="32"/>
      <c r="Z1810" s="32"/>
      <c r="AA1810" s="49"/>
      <c r="AB1810" s="32"/>
      <c r="AC1810" s="32"/>
      <c r="AD1810" s="100"/>
      <c r="AF1810" s="210"/>
      <c r="AK1810" s="140"/>
      <c r="AL1810" s="140"/>
      <c r="AM1810" s="140"/>
      <c r="AN1810" s="140"/>
      <c r="AO1810" s="140"/>
      <c r="AP1810" s="140"/>
      <c r="AQ1810" s="140"/>
      <c r="AR1810" s="140"/>
      <c r="AS1810" s="140"/>
      <c r="AT1810" s="140"/>
      <c r="AU1810" s="140"/>
      <c r="AV1810" s="140"/>
      <c r="AW1810" s="140"/>
      <c r="AX1810" s="140"/>
      <c r="AY1810" s="140"/>
      <c r="AZ1810" s="140"/>
      <c r="BA1810" s="140"/>
      <c r="BB1810" s="140"/>
      <c r="BC1810" s="140"/>
      <c r="BD1810" s="140"/>
      <c r="BE1810" s="140"/>
      <c r="BF1810" s="140"/>
      <c r="BG1810" s="140"/>
      <c r="BH1810" s="140"/>
      <c r="BI1810" s="140"/>
      <c r="BJ1810" s="140"/>
      <c r="BK1810" s="140"/>
      <c r="BL1810" s="140"/>
      <c r="BM1810" s="140"/>
      <c r="BN1810" s="140"/>
      <c r="BO1810" s="140"/>
      <c r="BP1810" s="140"/>
      <c r="BQ1810" s="140"/>
      <c r="BR1810" s="140"/>
      <c r="BS1810" s="140"/>
      <c r="BT1810" s="140"/>
      <c r="BU1810" s="140"/>
      <c r="BV1810" s="140"/>
      <c r="BW1810" s="140"/>
      <c r="BX1810" s="140"/>
      <c r="BY1810" s="140"/>
      <c r="BZ1810" s="140"/>
      <c r="CA1810" s="140"/>
      <c r="CB1810" s="140"/>
      <c r="CC1810" s="140"/>
      <c r="CD1810" s="140"/>
      <c r="CE1810" s="140"/>
      <c r="CF1810" s="140"/>
      <c r="CG1810" s="140"/>
      <c r="CH1810" s="140"/>
      <c r="CI1810" s="140"/>
      <c r="CJ1810" s="140"/>
      <c r="CK1810" s="140"/>
      <c r="CL1810" s="140"/>
      <c r="CM1810" s="140"/>
      <c r="CN1810" s="140"/>
      <c r="CO1810" s="140"/>
      <c r="CP1810" s="140"/>
      <c r="CQ1810" s="140"/>
      <c r="CR1810" s="140"/>
      <c r="CS1810" s="140"/>
      <c r="CT1810" s="140"/>
      <c r="CU1810" s="140"/>
      <c r="CV1810" s="140"/>
      <c r="CW1810" s="140"/>
      <c r="CX1810" s="140"/>
      <c r="CY1810" s="140"/>
      <c r="CZ1810" s="140"/>
      <c r="DA1810" s="140"/>
      <c r="DB1810" s="140"/>
      <c r="DC1810" s="140"/>
      <c r="DD1810" s="140"/>
      <c r="DE1810" s="140"/>
      <c r="DF1810" s="140"/>
      <c r="DG1810" s="140"/>
      <c r="DH1810" s="140"/>
      <c r="DI1810" s="140"/>
      <c r="DJ1810" s="140"/>
      <c r="DK1810" s="140"/>
      <c r="DL1810" s="140"/>
      <c r="DM1810" s="140"/>
      <c r="DN1810" s="140"/>
      <c r="DO1810" s="140"/>
      <c r="DP1810" s="140"/>
      <c r="DQ1810" s="140"/>
      <c r="DR1810" s="140"/>
      <c r="DS1810" s="140"/>
      <c r="DT1810" s="140"/>
      <c r="DU1810" s="140"/>
      <c r="DV1810" s="140"/>
      <c r="DW1810" s="140"/>
      <c r="DX1810" s="140"/>
      <c r="DY1810" s="140"/>
      <c r="DZ1810" s="140"/>
      <c r="EA1810" s="140"/>
      <c r="EB1810" s="140"/>
      <c r="EC1810" s="140"/>
      <c r="ED1810" s="140"/>
      <c r="EE1810" s="140"/>
      <c r="EF1810" s="140"/>
      <c r="EG1810" s="140"/>
      <c r="EH1810" s="140"/>
      <c r="EI1810" s="140"/>
      <c r="EJ1810" s="140"/>
      <c r="EK1810" s="140"/>
      <c r="EL1810" s="140"/>
      <c r="EM1810" s="140"/>
      <c r="EN1810" s="140"/>
      <c r="EO1810" s="140"/>
      <c r="EP1810" s="140"/>
      <c r="EQ1810" s="140"/>
      <c r="ER1810" s="140"/>
      <c r="ES1810" s="140"/>
      <c r="ET1810" s="140"/>
      <c r="EW1810" s="140"/>
    </row>
    <row r="1811" spans="1:153" ht="15" customHeight="1" x14ac:dyDescent="0.25">
      <c r="A1811" s="33" t="s">
        <v>373</v>
      </c>
      <c r="B1811" s="34"/>
      <c r="C1811" s="23"/>
      <c r="D1811" s="472"/>
      <c r="E1811" s="35">
        <f t="shared" si="62"/>
        <v>0</v>
      </c>
      <c r="F1811" s="201">
        <v>5469</v>
      </c>
      <c r="G1811" s="417"/>
      <c r="H1811" s="36" t="s">
        <v>374</v>
      </c>
      <c r="I1811" s="38"/>
      <c r="J1811" s="202">
        <v>25.96</v>
      </c>
      <c r="K1811" s="39">
        <f t="shared" si="61"/>
        <v>0</v>
      </c>
      <c r="L1811" s="40" t="s">
        <v>375</v>
      </c>
      <c r="M1811" s="41" t="s">
        <v>376</v>
      </c>
      <c r="N1811" s="40" t="s">
        <v>373</v>
      </c>
      <c r="O1811" s="46" t="s">
        <v>157</v>
      </c>
      <c r="P1811" s="40" t="s">
        <v>107</v>
      </c>
      <c r="Q1811" s="42" t="s">
        <v>39</v>
      </c>
      <c r="R1811" s="42" t="s">
        <v>31</v>
      </c>
      <c r="S1811" s="304" t="s">
        <v>41</v>
      </c>
      <c r="T1811" s="304">
        <v>12</v>
      </c>
      <c r="U1811" s="304">
        <v>2500</v>
      </c>
      <c r="V1811" s="304" t="s">
        <v>41</v>
      </c>
      <c r="W1811" s="422"/>
      <c r="X1811" s="43">
        <v>41839</v>
      </c>
      <c r="Y1811" s="34"/>
      <c r="Z1811" s="34"/>
      <c r="AA1811" s="34"/>
      <c r="AB1811" s="34"/>
      <c r="AC1811" s="34"/>
      <c r="AD1811" s="100"/>
      <c r="AF1811" s="210"/>
      <c r="AK1811" s="100"/>
      <c r="AL1811" s="100"/>
      <c r="AM1811" s="100"/>
      <c r="AN1811" s="100"/>
      <c r="AO1811" s="100"/>
      <c r="AP1811" s="100"/>
      <c r="AQ1811" s="100"/>
      <c r="AR1811" s="100"/>
      <c r="AS1811" s="100"/>
      <c r="AT1811" s="100"/>
      <c r="AU1811" s="100"/>
      <c r="AV1811" s="100"/>
      <c r="AW1811" s="100"/>
      <c r="AX1811" s="100"/>
      <c r="AY1811" s="100"/>
      <c r="AZ1811" s="100"/>
      <c r="BA1811" s="100"/>
      <c r="BB1811" s="100"/>
      <c r="BC1811" s="100"/>
      <c r="BD1811" s="100"/>
      <c r="BE1811" s="100"/>
      <c r="BF1811" s="100"/>
      <c r="BG1811" s="100"/>
      <c r="BH1811" s="100"/>
      <c r="BI1811" s="100"/>
      <c r="BJ1811" s="100"/>
      <c r="BK1811" s="100"/>
      <c r="BL1811" s="100"/>
      <c r="BM1811" s="100"/>
      <c r="BN1811" s="100"/>
      <c r="BO1811" s="100"/>
      <c r="BP1811" s="100"/>
      <c r="BQ1811" s="100"/>
      <c r="BR1811" s="100"/>
      <c r="BS1811" s="100"/>
      <c r="BT1811" s="100"/>
      <c r="BU1811" s="100"/>
      <c r="BV1811" s="100"/>
      <c r="BW1811" s="100"/>
      <c r="BX1811" s="100"/>
      <c r="BY1811" s="100"/>
      <c r="BZ1811" s="100"/>
      <c r="CA1811" s="100"/>
      <c r="CB1811" s="100"/>
      <c r="CC1811" s="100"/>
      <c r="CD1811" s="100"/>
      <c r="CE1811" s="100"/>
      <c r="CF1811" s="100"/>
      <c r="CG1811" s="100"/>
      <c r="CH1811" s="100"/>
      <c r="CI1811" s="100"/>
      <c r="CJ1811" s="100"/>
      <c r="CK1811" s="100"/>
      <c r="CL1811" s="100"/>
      <c r="CM1811" s="100"/>
      <c r="CN1811" s="100"/>
      <c r="CO1811" s="100"/>
      <c r="CP1811" s="100"/>
      <c r="CQ1811" s="100"/>
      <c r="CR1811" s="100"/>
      <c r="CS1811" s="100"/>
      <c r="CT1811" s="100"/>
      <c r="CU1811" s="100"/>
      <c r="CV1811" s="100"/>
      <c r="CW1811" s="100"/>
      <c r="CX1811" s="100"/>
      <c r="CY1811" s="100"/>
      <c r="CZ1811" s="100"/>
      <c r="DA1811" s="100"/>
      <c r="DB1811" s="100"/>
      <c r="DC1811" s="100"/>
      <c r="DD1811" s="100"/>
      <c r="DE1811" s="100"/>
      <c r="DF1811" s="100"/>
      <c r="DG1811" s="100"/>
      <c r="DH1811" s="100"/>
      <c r="DI1811" s="100"/>
      <c r="DJ1811" s="100"/>
      <c r="DK1811" s="100"/>
      <c r="DL1811" s="100"/>
      <c r="DM1811" s="100"/>
      <c r="DN1811" s="100"/>
      <c r="DO1811" s="100"/>
      <c r="DP1811" s="100"/>
      <c r="DQ1811" s="100"/>
      <c r="DR1811" s="100"/>
      <c r="DS1811" s="100"/>
      <c r="DT1811" s="100"/>
      <c r="DU1811" s="100"/>
      <c r="DV1811" s="100"/>
      <c r="DW1811" s="100"/>
      <c r="DX1811" s="100"/>
      <c r="DY1811" s="100"/>
      <c r="DZ1811" s="100"/>
      <c r="EA1811" s="100"/>
      <c r="EB1811" s="100"/>
      <c r="EC1811" s="100"/>
      <c r="ED1811" s="100"/>
      <c r="EE1811" s="100"/>
      <c r="EF1811" s="100"/>
      <c r="EG1811" s="100"/>
      <c r="EH1811" s="100"/>
      <c r="EI1811" s="100"/>
      <c r="EJ1811" s="100"/>
      <c r="EK1811" s="100"/>
      <c r="EL1811" s="100"/>
      <c r="EM1811" s="100"/>
      <c r="EN1811" s="100"/>
      <c r="EO1811" s="100"/>
      <c r="EP1811" s="100"/>
      <c r="EQ1811" s="100"/>
      <c r="ER1811" s="100"/>
      <c r="ES1811" s="100"/>
      <c r="ET1811" s="100"/>
      <c r="EU1811" s="140"/>
      <c r="EV1811" s="140"/>
      <c r="EW1811" s="100"/>
    </row>
    <row r="1812" spans="1:153" ht="15" customHeight="1" x14ac:dyDescent="0.25">
      <c r="A1812" s="33" t="s">
        <v>3280</v>
      </c>
      <c r="B1812" s="34"/>
      <c r="C1812" s="23"/>
      <c r="D1812" s="472"/>
      <c r="E1812" s="35">
        <f t="shared" si="62"/>
        <v>0</v>
      </c>
      <c r="F1812" s="201">
        <v>4244</v>
      </c>
      <c r="G1812" s="417"/>
      <c r="H1812" s="36" t="s">
        <v>3281</v>
      </c>
      <c r="I1812" s="38"/>
      <c r="J1812" s="202">
        <v>70.37</v>
      </c>
      <c r="K1812" s="39">
        <f t="shared" si="61"/>
        <v>0</v>
      </c>
      <c r="L1812" s="40" t="s">
        <v>502</v>
      </c>
      <c r="M1812" s="41" t="s">
        <v>3282</v>
      </c>
      <c r="N1812" s="40" t="s">
        <v>3280</v>
      </c>
      <c r="O1812" s="46" t="s">
        <v>3202</v>
      </c>
      <c r="P1812" s="40" t="s">
        <v>38</v>
      </c>
      <c r="Q1812" s="42" t="s">
        <v>39</v>
      </c>
      <c r="R1812" s="42" t="s">
        <v>31</v>
      </c>
      <c r="S1812" s="304" t="s">
        <v>41</v>
      </c>
      <c r="T1812" s="304">
        <v>12</v>
      </c>
      <c r="U1812" s="304">
        <v>2500</v>
      </c>
      <c r="V1812" s="304" t="s">
        <v>41</v>
      </c>
      <c r="W1812" s="422"/>
      <c r="X1812" s="43"/>
      <c r="Y1812" s="34"/>
      <c r="Z1812" s="34"/>
      <c r="AA1812" s="34"/>
      <c r="AB1812" s="34"/>
      <c r="AC1812" s="34"/>
      <c r="AD1812" s="100"/>
      <c r="AF1812" s="210"/>
      <c r="AK1812" s="140"/>
      <c r="AL1812" s="140"/>
      <c r="AM1812" s="140"/>
      <c r="AN1812" s="140"/>
      <c r="AO1812" s="140"/>
      <c r="AP1812" s="140"/>
      <c r="AQ1812" s="140"/>
      <c r="AR1812" s="140"/>
      <c r="AS1812" s="140"/>
      <c r="AT1812" s="140"/>
      <c r="AU1812" s="140"/>
      <c r="AV1812" s="140"/>
      <c r="AW1812" s="140"/>
      <c r="AX1812" s="140"/>
      <c r="AY1812" s="140"/>
      <c r="AZ1812" s="140"/>
      <c r="BA1812" s="140"/>
      <c r="BB1812" s="140"/>
      <c r="BC1812" s="140"/>
      <c r="BD1812" s="140"/>
      <c r="BE1812" s="140"/>
      <c r="BF1812" s="140"/>
      <c r="BG1812" s="140"/>
      <c r="BH1812" s="140"/>
      <c r="BI1812" s="140"/>
      <c r="BJ1812" s="140"/>
      <c r="BK1812" s="140"/>
      <c r="BL1812" s="140"/>
      <c r="BM1812" s="140"/>
      <c r="BN1812" s="140"/>
      <c r="BO1812" s="140"/>
      <c r="BP1812" s="140"/>
      <c r="BQ1812" s="140"/>
      <c r="BR1812" s="140"/>
      <c r="BS1812" s="140"/>
      <c r="BT1812" s="140"/>
      <c r="BU1812" s="140"/>
      <c r="BV1812" s="140"/>
      <c r="BW1812" s="140"/>
      <c r="BX1812" s="140"/>
      <c r="BY1812" s="140"/>
      <c r="BZ1812" s="140"/>
      <c r="CA1812" s="140"/>
      <c r="CB1812" s="140"/>
      <c r="CC1812" s="140"/>
      <c r="CD1812" s="140"/>
      <c r="CE1812" s="140"/>
      <c r="CF1812" s="140"/>
      <c r="CG1812" s="140"/>
      <c r="CH1812" s="140"/>
      <c r="CI1812" s="140"/>
      <c r="CJ1812" s="140"/>
      <c r="CK1812" s="140"/>
      <c r="CL1812" s="140"/>
      <c r="CM1812" s="140"/>
      <c r="CN1812" s="140"/>
      <c r="CO1812" s="140"/>
      <c r="CP1812" s="140"/>
      <c r="CQ1812" s="140"/>
      <c r="CR1812" s="140"/>
      <c r="CS1812" s="140"/>
      <c r="CT1812" s="140"/>
      <c r="CU1812" s="140"/>
      <c r="CV1812" s="140"/>
      <c r="CW1812" s="140"/>
      <c r="CX1812" s="140"/>
      <c r="CY1812" s="140"/>
      <c r="CZ1812" s="140"/>
      <c r="DA1812" s="140"/>
      <c r="DB1812" s="140"/>
      <c r="DC1812" s="140"/>
      <c r="DD1812" s="140"/>
      <c r="DE1812" s="140"/>
      <c r="DF1812" s="140"/>
      <c r="DG1812" s="140"/>
      <c r="DH1812" s="140"/>
      <c r="DI1812" s="140"/>
      <c r="DJ1812" s="140"/>
      <c r="DK1812" s="140"/>
      <c r="DL1812" s="140"/>
      <c r="DM1812" s="140"/>
      <c r="DN1812" s="140"/>
      <c r="DO1812" s="140"/>
      <c r="DP1812" s="140"/>
      <c r="DQ1812" s="140"/>
      <c r="DR1812" s="140"/>
      <c r="DS1812" s="140"/>
      <c r="DT1812" s="140"/>
      <c r="DU1812" s="140"/>
      <c r="DV1812" s="140"/>
      <c r="DW1812" s="140"/>
      <c r="DX1812" s="140"/>
      <c r="DY1812" s="140"/>
      <c r="DZ1812" s="140"/>
      <c r="EA1812" s="140"/>
      <c r="EB1812" s="140"/>
      <c r="EC1812" s="140"/>
      <c r="ED1812" s="140"/>
      <c r="EE1812" s="140"/>
      <c r="EF1812" s="140"/>
      <c r="EG1812" s="140"/>
      <c r="EH1812" s="140"/>
      <c r="EI1812" s="140"/>
      <c r="EJ1812" s="140"/>
      <c r="EK1812" s="140"/>
      <c r="EL1812" s="140"/>
      <c r="EM1812" s="140"/>
      <c r="EN1812" s="140"/>
      <c r="EO1812" s="140"/>
      <c r="EP1812" s="140"/>
      <c r="EQ1812" s="140"/>
      <c r="ER1812" s="140"/>
      <c r="ES1812" s="140"/>
      <c r="ET1812" s="140"/>
      <c r="EW1812" s="140"/>
    </row>
    <row r="1813" spans="1:153" ht="15" customHeight="1" x14ac:dyDescent="0.25">
      <c r="A1813" s="33" t="s">
        <v>2666</v>
      </c>
      <c r="B1813" s="34"/>
      <c r="C1813" s="23"/>
      <c r="D1813" s="472"/>
      <c r="E1813" s="35">
        <f t="shared" si="62"/>
        <v>0</v>
      </c>
      <c r="F1813" s="201">
        <v>8008</v>
      </c>
      <c r="G1813" s="417"/>
      <c r="H1813" s="37" t="s">
        <v>2667</v>
      </c>
      <c r="I1813" s="38"/>
      <c r="J1813" s="202">
        <v>124.95</v>
      </c>
      <c r="K1813" s="39">
        <f t="shared" si="61"/>
        <v>0</v>
      </c>
      <c r="L1813" s="46" t="s">
        <v>1934</v>
      </c>
      <c r="M1813" s="45" t="s">
        <v>2668</v>
      </c>
      <c r="N1813" s="46" t="s">
        <v>2666</v>
      </c>
      <c r="O1813" s="46" t="s">
        <v>2278</v>
      </c>
      <c r="P1813" s="46" t="s">
        <v>95</v>
      </c>
      <c r="Q1813" s="47" t="s">
        <v>39</v>
      </c>
      <c r="R1813" s="47" t="s">
        <v>31</v>
      </c>
      <c r="S1813" s="139" t="s">
        <v>46</v>
      </c>
      <c r="T1813" s="139">
        <v>5</v>
      </c>
      <c r="U1813" s="139">
        <v>2500</v>
      </c>
      <c r="V1813" s="139" t="s">
        <v>41</v>
      </c>
      <c r="W1813" s="426"/>
      <c r="X1813" s="153">
        <v>42066</v>
      </c>
      <c r="Y1813" s="34"/>
      <c r="Z1813" s="34"/>
      <c r="AA1813" s="34"/>
      <c r="AB1813" s="34"/>
      <c r="AC1813" s="34"/>
      <c r="AD1813" s="100"/>
      <c r="AF1813" s="210"/>
    </row>
    <row r="1814" spans="1:153" ht="15" customHeight="1" x14ac:dyDescent="0.25">
      <c r="A1814" s="33" t="s">
        <v>915</v>
      </c>
      <c r="B1814" s="34"/>
      <c r="C1814" s="23"/>
      <c r="D1814" s="472"/>
      <c r="E1814" s="35">
        <f t="shared" si="62"/>
        <v>0</v>
      </c>
      <c r="F1814" s="201">
        <v>7408</v>
      </c>
      <c r="G1814" s="417"/>
      <c r="H1814" s="36" t="s">
        <v>916</v>
      </c>
      <c r="I1814" s="38"/>
      <c r="J1814" s="202">
        <v>1125</v>
      </c>
      <c r="K1814" s="39">
        <f t="shared" si="61"/>
        <v>0</v>
      </c>
      <c r="L1814" s="40" t="s">
        <v>917</v>
      </c>
      <c r="M1814" s="41" t="s">
        <v>918</v>
      </c>
      <c r="N1814" s="40" t="s">
        <v>915</v>
      </c>
      <c r="O1814" s="46" t="s">
        <v>825</v>
      </c>
      <c r="P1814" s="40" t="s">
        <v>38</v>
      </c>
      <c r="Q1814" s="42" t="s">
        <v>39</v>
      </c>
      <c r="R1814" s="42" t="s">
        <v>31</v>
      </c>
      <c r="S1814" s="304" t="s">
        <v>32</v>
      </c>
      <c r="T1814" s="304">
        <v>51</v>
      </c>
      <c r="U1814" s="304">
        <v>25</v>
      </c>
      <c r="V1814" s="304" t="s">
        <v>32</v>
      </c>
      <c r="W1814" s="421" t="s">
        <v>9416</v>
      </c>
      <c r="X1814" s="43"/>
      <c r="Y1814" s="34"/>
      <c r="Z1814" s="34"/>
      <c r="AA1814" s="34"/>
      <c r="AB1814" s="34"/>
      <c r="AC1814" s="34"/>
      <c r="AD1814" s="100"/>
      <c r="AF1814" s="210"/>
    </row>
    <row r="1815" spans="1:153" ht="15" customHeight="1" x14ac:dyDescent="0.25">
      <c r="A1815" s="33" t="s">
        <v>919</v>
      </c>
      <c r="B1815" s="34"/>
      <c r="C1815" s="23"/>
      <c r="D1815" s="472"/>
      <c r="E1815" s="35">
        <f t="shared" si="62"/>
        <v>0</v>
      </c>
      <c r="F1815" s="201">
        <v>4596</v>
      </c>
      <c r="G1815" s="417"/>
      <c r="H1815" s="36" t="s">
        <v>920</v>
      </c>
      <c r="I1815" s="38"/>
      <c r="J1815" s="202">
        <v>955.42</v>
      </c>
      <c r="K1815" s="39">
        <f t="shared" si="61"/>
        <v>0</v>
      </c>
      <c r="L1815" s="40" t="s">
        <v>921</v>
      </c>
      <c r="M1815" s="41" t="s">
        <v>922</v>
      </c>
      <c r="N1815" s="40" t="s">
        <v>919</v>
      </c>
      <c r="O1815" s="46" t="s">
        <v>825</v>
      </c>
      <c r="P1815" s="40" t="s">
        <v>38</v>
      </c>
      <c r="Q1815" s="42" t="s">
        <v>39</v>
      </c>
      <c r="R1815" s="42" t="s">
        <v>31</v>
      </c>
      <c r="S1815" s="304" t="s">
        <v>32</v>
      </c>
      <c r="T1815" s="304">
        <v>51</v>
      </c>
      <c r="U1815" s="304">
        <v>25</v>
      </c>
      <c r="V1815" s="304" t="s">
        <v>32</v>
      </c>
      <c r="W1815" s="421" t="s">
        <v>9417</v>
      </c>
      <c r="X1815" s="43"/>
      <c r="Y1815" s="34"/>
      <c r="Z1815" s="34"/>
      <c r="AA1815" s="34"/>
      <c r="AB1815" s="34"/>
      <c r="AC1815" s="34"/>
      <c r="AD1815" s="100"/>
      <c r="AF1815" s="210"/>
      <c r="AJ1815" s="100"/>
    </row>
    <row r="1816" spans="1:153" ht="15" customHeight="1" x14ac:dyDescent="0.25">
      <c r="A1816" s="33" t="s">
        <v>923</v>
      </c>
      <c r="B1816" s="34"/>
      <c r="C1816" s="23"/>
      <c r="D1816" s="472"/>
      <c r="E1816" s="35">
        <f t="shared" si="62"/>
        <v>0</v>
      </c>
      <c r="F1816" s="201">
        <v>7409</v>
      </c>
      <c r="G1816" s="417"/>
      <c r="H1816" s="36" t="s">
        <v>924</v>
      </c>
      <c r="I1816" s="38"/>
      <c r="J1816" s="202">
        <v>479.97</v>
      </c>
      <c r="K1816" s="39">
        <f t="shared" si="61"/>
        <v>0</v>
      </c>
      <c r="L1816" s="40" t="s">
        <v>831</v>
      </c>
      <c r="M1816" s="41" t="s">
        <v>925</v>
      </c>
      <c r="N1816" s="40" t="s">
        <v>923</v>
      </c>
      <c r="O1816" s="46" t="s">
        <v>825</v>
      </c>
      <c r="P1816" s="40" t="s">
        <v>111</v>
      </c>
      <c r="Q1816" s="42" t="s">
        <v>39</v>
      </c>
      <c r="R1816" s="42" t="s">
        <v>31</v>
      </c>
      <c r="S1816" s="304" t="s">
        <v>32</v>
      </c>
      <c r="T1816" s="304">
        <v>51</v>
      </c>
      <c r="U1816" s="304">
        <v>25</v>
      </c>
      <c r="V1816" s="304" t="s">
        <v>32</v>
      </c>
      <c r="W1816" s="421" t="s">
        <v>9418</v>
      </c>
      <c r="X1816" s="43"/>
      <c r="Y1816" s="34"/>
      <c r="Z1816" s="34"/>
      <c r="AA1816" s="34"/>
      <c r="AB1816" s="34"/>
      <c r="AC1816" s="34"/>
      <c r="AD1816" s="100"/>
      <c r="AF1816" s="210"/>
    </row>
    <row r="1817" spans="1:153" ht="15" customHeight="1" x14ac:dyDescent="0.25">
      <c r="A1817" s="33" t="s">
        <v>926</v>
      </c>
      <c r="B1817" s="34"/>
      <c r="C1817" s="23"/>
      <c r="D1817" s="472"/>
      <c r="E1817" s="35">
        <f t="shared" si="62"/>
        <v>0</v>
      </c>
      <c r="F1817" s="201">
        <v>6026</v>
      </c>
      <c r="G1817" s="417"/>
      <c r="H1817" s="36" t="s">
        <v>927</v>
      </c>
      <c r="I1817" s="38"/>
      <c r="J1817" s="202">
        <v>885</v>
      </c>
      <c r="K1817" s="39">
        <f t="shared" si="61"/>
        <v>0</v>
      </c>
      <c r="L1817" s="40" t="s">
        <v>928</v>
      </c>
      <c r="M1817" s="41" t="s">
        <v>929</v>
      </c>
      <c r="N1817" s="40" t="s">
        <v>926</v>
      </c>
      <c r="O1817" s="46" t="s">
        <v>825</v>
      </c>
      <c r="P1817" s="40" t="s">
        <v>38</v>
      </c>
      <c r="Q1817" s="42" t="s">
        <v>39</v>
      </c>
      <c r="R1817" s="42" t="s">
        <v>31</v>
      </c>
      <c r="S1817" s="304" t="s">
        <v>32</v>
      </c>
      <c r="T1817" s="304">
        <v>51</v>
      </c>
      <c r="U1817" s="304">
        <v>25</v>
      </c>
      <c r="V1817" s="304" t="s">
        <v>32</v>
      </c>
      <c r="W1817" s="421" t="s">
        <v>9419</v>
      </c>
      <c r="X1817" s="43"/>
      <c r="Y1817" s="34"/>
      <c r="Z1817" s="34"/>
      <c r="AA1817" s="34"/>
      <c r="AB1817" s="34"/>
      <c r="AC1817" s="34"/>
      <c r="AD1817" s="100"/>
      <c r="AF1817" s="210"/>
      <c r="AJ1817" s="100"/>
    </row>
    <row r="1818" spans="1:153" ht="15" customHeight="1" x14ac:dyDescent="0.25">
      <c r="A1818" s="33" t="s">
        <v>930</v>
      </c>
      <c r="B1818" s="34"/>
      <c r="C1818" s="23"/>
      <c r="D1818" s="472"/>
      <c r="E1818" s="35">
        <f t="shared" si="62"/>
        <v>0</v>
      </c>
      <c r="F1818" s="201">
        <v>3413</v>
      </c>
      <c r="G1818" s="417"/>
      <c r="H1818" s="36" t="s">
        <v>931</v>
      </c>
      <c r="I1818" s="38"/>
      <c r="J1818" s="202">
        <v>699.77</v>
      </c>
      <c r="K1818" s="39">
        <f t="shared" si="61"/>
        <v>0</v>
      </c>
      <c r="L1818" s="40" t="s">
        <v>932</v>
      </c>
      <c r="M1818" s="41" t="s">
        <v>933</v>
      </c>
      <c r="N1818" s="40" t="s">
        <v>930</v>
      </c>
      <c r="O1818" s="46" t="s">
        <v>825</v>
      </c>
      <c r="P1818" s="40" t="s">
        <v>38</v>
      </c>
      <c r="Q1818" s="42" t="s">
        <v>39</v>
      </c>
      <c r="R1818" s="42" t="s">
        <v>31</v>
      </c>
      <c r="S1818" s="304" t="s">
        <v>32</v>
      </c>
      <c r="T1818" s="304">
        <v>51</v>
      </c>
      <c r="U1818" s="304">
        <v>25</v>
      </c>
      <c r="V1818" s="304" t="s">
        <v>32</v>
      </c>
      <c r="W1818" s="421" t="s">
        <v>9420</v>
      </c>
      <c r="X1818" s="43"/>
      <c r="Y1818" s="34"/>
      <c r="Z1818" s="34"/>
      <c r="AA1818" s="34"/>
      <c r="AB1818" s="34"/>
      <c r="AC1818" s="34"/>
      <c r="AD1818" s="100"/>
      <c r="AF1818" s="210"/>
    </row>
    <row r="1819" spans="1:153" ht="15" customHeight="1" x14ac:dyDescent="0.25">
      <c r="A1819" s="33" t="s">
        <v>2669</v>
      </c>
      <c r="B1819" s="34"/>
      <c r="C1819" s="23"/>
      <c r="D1819" s="472"/>
      <c r="E1819" s="35">
        <f t="shared" si="62"/>
        <v>0</v>
      </c>
      <c r="F1819" s="201">
        <v>2325</v>
      </c>
      <c r="G1819" s="417"/>
      <c r="H1819" s="37" t="s">
        <v>2670</v>
      </c>
      <c r="I1819" s="38"/>
      <c r="J1819" s="202">
        <v>78.150000000000006</v>
      </c>
      <c r="K1819" s="39">
        <f t="shared" si="61"/>
        <v>0</v>
      </c>
      <c r="L1819" s="46" t="s">
        <v>214</v>
      </c>
      <c r="M1819" s="45">
        <v>132030042015</v>
      </c>
      <c r="N1819" s="46" t="s">
        <v>2669</v>
      </c>
      <c r="O1819" s="46" t="s">
        <v>2278</v>
      </c>
      <c r="P1819" s="46" t="s">
        <v>38</v>
      </c>
      <c r="Q1819" s="47" t="s">
        <v>39</v>
      </c>
      <c r="R1819" s="47" t="s">
        <v>31</v>
      </c>
      <c r="S1819" s="139" t="s">
        <v>41</v>
      </c>
      <c r="T1819" s="139">
        <v>13</v>
      </c>
      <c r="U1819" s="139">
        <v>2500</v>
      </c>
      <c r="V1819" s="139" t="s">
        <v>41</v>
      </c>
      <c r="W1819" s="426"/>
      <c r="X1819" s="153">
        <v>42142</v>
      </c>
      <c r="Y1819" s="34"/>
      <c r="Z1819" s="34"/>
      <c r="AA1819" s="34"/>
      <c r="AB1819" s="34"/>
      <c r="AC1819" s="34"/>
      <c r="AD1819" s="100"/>
      <c r="AF1819" s="210"/>
    </row>
    <row r="1820" spans="1:153" ht="15" customHeight="1" x14ac:dyDescent="0.25">
      <c r="A1820" s="33" t="s">
        <v>2671</v>
      </c>
      <c r="B1820" s="34"/>
      <c r="C1820" s="23"/>
      <c r="D1820" s="472"/>
      <c r="E1820" s="35">
        <f t="shared" si="62"/>
        <v>0</v>
      </c>
      <c r="F1820" s="201">
        <v>5229</v>
      </c>
      <c r="G1820" s="417"/>
      <c r="H1820" s="37" t="s">
        <v>2672</v>
      </c>
      <c r="I1820" s="38"/>
      <c r="J1820" s="202">
        <v>78.150000000000006</v>
      </c>
      <c r="K1820" s="39">
        <f t="shared" si="61"/>
        <v>0</v>
      </c>
      <c r="L1820" s="46" t="s">
        <v>214</v>
      </c>
      <c r="M1820" s="45">
        <v>130730042015</v>
      </c>
      <c r="N1820" s="46" t="s">
        <v>2671</v>
      </c>
      <c r="O1820" s="46" t="s">
        <v>2278</v>
      </c>
      <c r="P1820" s="46" t="s">
        <v>38</v>
      </c>
      <c r="Q1820" s="47" t="s">
        <v>39</v>
      </c>
      <c r="R1820" s="47" t="s">
        <v>31</v>
      </c>
      <c r="S1820" s="139" t="s">
        <v>41</v>
      </c>
      <c r="T1820" s="139">
        <v>12</v>
      </c>
      <c r="U1820" s="139">
        <v>2500</v>
      </c>
      <c r="V1820" s="139" t="s">
        <v>41</v>
      </c>
      <c r="W1820" s="426"/>
      <c r="X1820" s="153">
        <v>42138</v>
      </c>
      <c r="Y1820" s="34"/>
      <c r="Z1820" s="34"/>
      <c r="AA1820" s="34"/>
      <c r="AB1820" s="34"/>
      <c r="AC1820" s="34"/>
      <c r="AD1820" s="100"/>
      <c r="AF1820" s="210"/>
      <c r="AK1820" s="100"/>
      <c r="AL1820" s="100"/>
      <c r="AM1820" s="100"/>
      <c r="AN1820" s="100"/>
      <c r="AO1820" s="100"/>
      <c r="AP1820" s="100"/>
      <c r="AQ1820" s="100"/>
      <c r="AR1820" s="100"/>
      <c r="AS1820" s="100"/>
      <c r="AT1820" s="100"/>
      <c r="AU1820" s="100"/>
      <c r="AV1820" s="100"/>
      <c r="AW1820" s="100"/>
      <c r="AX1820" s="100"/>
      <c r="AY1820" s="100"/>
      <c r="AZ1820" s="100"/>
      <c r="BA1820" s="100"/>
      <c r="BB1820" s="100"/>
      <c r="BC1820" s="100"/>
      <c r="BD1820" s="100"/>
      <c r="BE1820" s="100"/>
      <c r="BF1820" s="100"/>
      <c r="BG1820" s="100"/>
      <c r="BH1820" s="100"/>
      <c r="BI1820" s="100"/>
      <c r="BJ1820" s="100"/>
      <c r="BK1820" s="100"/>
      <c r="BL1820" s="100"/>
      <c r="BM1820" s="100"/>
      <c r="BN1820" s="100"/>
      <c r="BO1820" s="100"/>
      <c r="BP1820" s="100"/>
      <c r="BQ1820" s="100"/>
      <c r="BR1820" s="100"/>
      <c r="BS1820" s="100"/>
      <c r="BT1820" s="100"/>
      <c r="BU1820" s="100"/>
      <c r="BV1820" s="100"/>
      <c r="BW1820" s="100"/>
      <c r="BX1820" s="100"/>
      <c r="BY1820" s="100"/>
      <c r="BZ1820" s="100"/>
      <c r="CA1820" s="100"/>
      <c r="CB1820" s="100"/>
      <c r="CC1820" s="100"/>
      <c r="CD1820" s="100"/>
      <c r="CE1820" s="100"/>
      <c r="CF1820" s="100"/>
      <c r="CG1820" s="100"/>
      <c r="CH1820" s="100"/>
      <c r="CI1820" s="100"/>
      <c r="CJ1820" s="100"/>
      <c r="CK1820" s="100"/>
      <c r="CL1820" s="100"/>
      <c r="CM1820" s="100"/>
      <c r="CN1820" s="100"/>
      <c r="CO1820" s="100"/>
      <c r="CP1820" s="100"/>
      <c r="CQ1820" s="100"/>
      <c r="CR1820" s="100"/>
      <c r="CS1820" s="100"/>
      <c r="CT1820" s="100"/>
      <c r="CU1820" s="100"/>
      <c r="CV1820" s="100"/>
      <c r="CW1820" s="100"/>
      <c r="CX1820" s="100"/>
      <c r="CY1820" s="100"/>
      <c r="CZ1820" s="100"/>
      <c r="DA1820" s="100"/>
      <c r="DB1820" s="100"/>
      <c r="DC1820" s="100"/>
      <c r="DD1820" s="100"/>
      <c r="DE1820" s="100"/>
      <c r="DF1820" s="100"/>
      <c r="DG1820" s="100"/>
      <c r="DH1820" s="100"/>
      <c r="DI1820" s="100"/>
      <c r="DJ1820" s="100"/>
      <c r="DK1820" s="100"/>
      <c r="DL1820" s="100"/>
      <c r="DM1820" s="100"/>
      <c r="DN1820" s="100"/>
      <c r="DO1820" s="100"/>
      <c r="DP1820" s="100"/>
      <c r="DQ1820" s="100"/>
      <c r="DR1820" s="100"/>
      <c r="DS1820" s="100"/>
      <c r="DT1820" s="100"/>
      <c r="DU1820" s="100"/>
      <c r="DV1820" s="100"/>
      <c r="DW1820" s="100"/>
      <c r="DX1820" s="100"/>
      <c r="DY1820" s="100"/>
      <c r="DZ1820" s="100"/>
      <c r="EA1820" s="100"/>
      <c r="EB1820" s="100"/>
      <c r="EC1820" s="100"/>
      <c r="ED1820" s="100"/>
      <c r="EE1820" s="100"/>
      <c r="EF1820" s="100"/>
      <c r="EG1820" s="100"/>
      <c r="EH1820" s="100"/>
      <c r="EI1820" s="100"/>
      <c r="EJ1820" s="100"/>
      <c r="EK1820" s="100"/>
      <c r="EL1820" s="100"/>
      <c r="EM1820" s="100"/>
      <c r="EN1820" s="100"/>
      <c r="EO1820" s="100"/>
      <c r="EP1820" s="100"/>
      <c r="EQ1820" s="100"/>
      <c r="ER1820" s="100"/>
      <c r="ES1820" s="100"/>
      <c r="ET1820" s="100"/>
    </row>
    <row r="1821" spans="1:153" ht="15" customHeight="1" x14ac:dyDescent="0.25">
      <c r="A1821" s="33" t="s">
        <v>10689</v>
      </c>
      <c r="B1821" s="34"/>
      <c r="C1821" s="23"/>
      <c r="D1821" s="472"/>
      <c r="E1821" s="35">
        <f t="shared" si="62"/>
        <v>0</v>
      </c>
      <c r="F1821" s="201">
        <v>2710</v>
      </c>
      <c r="G1821" s="417"/>
      <c r="H1821" s="37" t="s">
        <v>10662</v>
      </c>
      <c r="I1821" s="102"/>
      <c r="J1821" s="202">
        <v>97.73</v>
      </c>
      <c r="K1821" s="39">
        <f t="shared" si="61"/>
        <v>0</v>
      </c>
      <c r="L1821" s="40" t="s">
        <v>10717</v>
      </c>
      <c r="M1821" s="41" t="s">
        <v>10718</v>
      </c>
      <c r="N1821" s="40" t="s">
        <v>10689</v>
      </c>
      <c r="O1821" s="46" t="s">
        <v>825</v>
      </c>
      <c r="P1821" s="40" t="s">
        <v>38</v>
      </c>
      <c r="Q1821" s="42" t="s">
        <v>39</v>
      </c>
      <c r="R1821" s="42" t="s">
        <v>31</v>
      </c>
      <c r="S1821" s="304" t="s">
        <v>46</v>
      </c>
      <c r="T1821" s="304">
        <v>6</v>
      </c>
      <c r="U1821" s="304">
        <v>2500</v>
      </c>
      <c r="V1821" s="304" t="s">
        <v>41</v>
      </c>
      <c r="W1821" s="422"/>
      <c r="X1821" s="191" t="s">
        <v>10661</v>
      </c>
      <c r="Y1821" s="34"/>
      <c r="Z1821" s="34"/>
      <c r="AA1821" s="34"/>
      <c r="AB1821" s="34"/>
      <c r="AC1821" s="34"/>
      <c r="AD1821" s="100"/>
      <c r="AE1821" s="100"/>
      <c r="AF1821" s="210"/>
      <c r="AG1821" s="100"/>
      <c r="AH1821" s="100"/>
      <c r="AI1821" s="100"/>
      <c r="AJ1821" s="140"/>
      <c r="AK1821" s="140"/>
      <c r="AL1821" s="140"/>
      <c r="AM1821" s="140"/>
      <c r="AN1821" s="140"/>
      <c r="AO1821" s="140"/>
      <c r="AP1821" s="140"/>
      <c r="AQ1821" s="140"/>
      <c r="AR1821" s="140"/>
      <c r="AS1821" s="140"/>
      <c r="AT1821" s="140"/>
      <c r="AU1821" s="140"/>
      <c r="AV1821" s="140"/>
      <c r="AW1821" s="140"/>
      <c r="AX1821" s="140"/>
      <c r="AY1821" s="140"/>
      <c r="AZ1821" s="140"/>
      <c r="BA1821" s="140"/>
      <c r="BB1821" s="140"/>
      <c r="BC1821" s="140"/>
      <c r="BD1821" s="140"/>
      <c r="BE1821" s="140"/>
      <c r="BF1821" s="140"/>
      <c r="BG1821" s="140"/>
      <c r="BH1821" s="140"/>
      <c r="BI1821" s="140"/>
      <c r="BJ1821" s="140"/>
      <c r="BK1821" s="140"/>
      <c r="BL1821" s="140"/>
      <c r="BM1821" s="140"/>
      <c r="BN1821" s="140"/>
      <c r="BO1821" s="140"/>
      <c r="BP1821" s="140"/>
      <c r="BQ1821" s="140"/>
      <c r="BR1821" s="140"/>
      <c r="BS1821" s="140"/>
      <c r="BT1821" s="140"/>
      <c r="BU1821" s="140"/>
      <c r="BV1821" s="140"/>
      <c r="BW1821" s="140"/>
      <c r="BX1821" s="140"/>
      <c r="BY1821" s="140"/>
      <c r="BZ1821" s="140"/>
      <c r="CA1821" s="140"/>
      <c r="CB1821" s="140"/>
      <c r="CC1821" s="140"/>
      <c r="CD1821" s="140"/>
      <c r="CE1821" s="140"/>
      <c r="CF1821" s="140"/>
      <c r="CG1821" s="140"/>
      <c r="CH1821" s="140"/>
      <c r="CI1821" s="140"/>
      <c r="CJ1821" s="140"/>
      <c r="CK1821" s="140"/>
      <c r="CL1821" s="140"/>
      <c r="CM1821" s="140"/>
      <c r="CN1821" s="140"/>
      <c r="CO1821" s="140"/>
      <c r="CP1821" s="140"/>
      <c r="CQ1821" s="140"/>
      <c r="CR1821" s="140"/>
      <c r="CS1821" s="140"/>
      <c r="CT1821" s="140"/>
      <c r="CU1821" s="140"/>
      <c r="CV1821" s="140"/>
      <c r="CW1821" s="140"/>
      <c r="CX1821" s="140"/>
      <c r="CY1821" s="140"/>
      <c r="CZ1821" s="140"/>
      <c r="DA1821" s="140"/>
      <c r="DB1821" s="140"/>
      <c r="DC1821" s="140"/>
      <c r="DD1821" s="140"/>
      <c r="DE1821" s="140"/>
      <c r="DF1821" s="140"/>
      <c r="DG1821" s="140"/>
      <c r="DH1821" s="140"/>
      <c r="DI1821" s="140"/>
      <c r="DJ1821" s="140"/>
      <c r="DK1821" s="140"/>
      <c r="DL1821" s="140"/>
      <c r="DM1821" s="140"/>
      <c r="DN1821" s="140"/>
      <c r="DO1821" s="140"/>
      <c r="DP1821" s="140"/>
      <c r="DQ1821" s="140"/>
      <c r="DR1821" s="140"/>
      <c r="DS1821" s="140"/>
      <c r="DT1821" s="140"/>
      <c r="DU1821" s="140"/>
      <c r="DV1821" s="140"/>
      <c r="DW1821" s="140"/>
      <c r="DX1821" s="140"/>
      <c r="DY1821" s="140"/>
      <c r="DZ1821" s="140"/>
      <c r="EA1821" s="140"/>
      <c r="EB1821" s="140"/>
      <c r="EC1821" s="140"/>
      <c r="ED1821" s="140"/>
      <c r="EE1821" s="140"/>
      <c r="EF1821" s="140"/>
      <c r="EG1821" s="140"/>
      <c r="EH1821" s="140"/>
      <c r="EI1821" s="140"/>
      <c r="EJ1821" s="140"/>
      <c r="EK1821" s="140"/>
      <c r="EL1821" s="140"/>
      <c r="EM1821" s="140"/>
      <c r="EN1821" s="140"/>
      <c r="EO1821" s="140"/>
      <c r="EP1821" s="140"/>
      <c r="EQ1821" s="140"/>
      <c r="ER1821" s="140"/>
      <c r="ES1821" s="140"/>
      <c r="ET1821" s="140"/>
      <c r="EW1821" s="140"/>
    </row>
    <row r="1822" spans="1:153" ht="15" customHeight="1" x14ac:dyDescent="0.25">
      <c r="A1822" s="33" t="s">
        <v>377</v>
      </c>
      <c r="B1822" s="34"/>
      <c r="C1822" s="23"/>
      <c r="D1822" s="472"/>
      <c r="E1822" s="35">
        <f t="shared" si="62"/>
        <v>0</v>
      </c>
      <c r="F1822" s="201">
        <v>4597</v>
      </c>
      <c r="G1822" s="417"/>
      <c r="H1822" s="36" t="s">
        <v>378</v>
      </c>
      <c r="I1822" s="38"/>
      <c r="J1822" s="202">
        <v>59.85</v>
      </c>
      <c r="K1822" s="39">
        <f t="shared" si="61"/>
        <v>0</v>
      </c>
      <c r="L1822" s="40" t="s">
        <v>379</v>
      </c>
      <c r="M1822" s="41" t="s">
        <v>380</v>
      </c>
      <c r="N1822" s="40" t="s">
        <v>377</v>
      </c>
      <c r="O1822" s="46" t="s">
        <v>157</v>
      </c>
      <c r="P1822" s="40" t="s">
        <v>95</v>
      </c>
      <c r="Q1822" s="42" t="s">
        <v>39</v>
      </c>
      <c r="R1822" s="42" t="s">
        <v>31</v>
      </c>
      <c r="S1822" s="304" t="s">
        <v>60</v>
      </c>
      <c r="T1822" s="304">
        <v>4</v>
      </c>
      <c r="U1822" s="304">
        <v>500</v>
      </c>
      <c r="V1822" s="304" t="s">
        <v>41</v>
      </c>
      <c r="W1822" s="422"/>
      <c r="X1822" s="43">
        <v>41953</v>
      </c>
      <c r="Y1822" s="34"/>
      <c r="Z1822" s="34"/>
      <c r="AA1822" s="34"/>
      <c r="AB1822" s="34"/>
      <c r="AC1822" s="34"/>
      <c r="AD1822" s="100"/>
      <c r="AF1822" s="210"/>
      <c r="AK1822" s="140"/>
      <c r="AL1822" s="140"/>
      <c r="AM1822" s="140"/>
      <c r="AN1822" s="140"/>
      <c r="AO1822" s="140"/>
      <c r="AP1822" s="140"/>
      <c r="AQ1822" s="140"/>
      <c r="AR1822" s="140"/>
      <c r="AS1822" s="140"/>
      <c r="AT1822" s="140"/>
      <c r="AU1822" s="140"/>
      <c r="AV1822" s="140"/>
      <c r="AW1822" s="140"/>
      <c r="AX1822" s="140"/>
      <c r="AY1822" s="140"/>
      <c r="AZ1822" s="140"/>
      <c r="BA1822" s="140"/>
      <c r="BB1822" s="140"/>
      <c r="BC1822" s="140"/>
      <c r="BD1822" s="140"/>
      <c r="BE1822" s="140"/>
      <c r="BF1822" s="140"/>
      <c r="BG1822" s="140"/>
      <c r="BH1822" s="140"/>
      <c r="BI1822" s="140"/>
      <c r="BJ1822" s="140"/>
      <c r="BK1822" s="140"/>
      <c r="BL1822" s="140"/>
      <c r="BM1822" s="140"/>
      <c r="BN1822" s="140"/>
      <c r="BO1822" s="140"/>
      <c r="BP1822" s="140"/>
      <c r="BQ1822" s="140"/>
      <c r="BR1822" s="140"/>
      <c r="BS1822" s="140"/>
      <c r="BT1822" s="140"/>
      <c r="BU1822" s="140"/>
      <c r="BV1822" s="140"/>
      <c r="BW1822" s="140"/>
      <c r="BX1822" s="140"/>
      <c r="BY1822" s="140"/>
      <c r="BZ1822" s="140"/>
      <c r="CA1822" s="140"/>
      <c r="CB1822" s="140"/>
      <c r="CC1822" s="140"/>
      <c r="CD1822" s="140"/>
      <c r="CE1822" s="140"/>
      <c r="CF1822" s="140"/>
      <c r="CG1822" s="140"/>
      <c r="CH1822" s="140"/>
      <c r="CI1822" s="140"/>
      <c r="CJ1822" s="140"/>
      <c r="CK1822" s="140"/>
      <c r="CL1822" s="140"/>
      <c r="CM1822" s="140"/>
      <c r="CN1822" s="140"/>
      <c r="CO1822" s="140"/>
      <c r="CP1822" s="140"/>
      <c r="CQ1822" s="140"/>
      <c r="CR1822" s="140"/>
      <c r="CS1822" s="140"/>
      <c r="CT1822" s="140"/>
      <c r="CU1822" s="140"/>
      <c r="CV1822" s="140"/>
      <c r="CW1822" s="140"/>
      <c r="CX1822" s="140"/>
      <c r="CY1822" s="140"/>
      <c r="CZ1822" s="140"/>
      <c r="DA1822" s="140"/>
      <c r="DB1822" s="140"/>
      <c r="DC1822" s="140"/>
      <c r="DD1822" s="140"/>
      <c r="DE1822" s="140"/>
      <c r="DF1822" s="140"/>
      <c r="DG1822" s="140"/>
      <c r="DH1822" s="140"/>
      <c r="DI1822" s="140"/>
      <c r="DJ1822" s="140"/>
      <c r="DK1822" s="140"/>
      <c r="DL1822" s="140"/>
      <c r="DM1822" s="140"/>
      <c r="DN1822" s="140"/>
      <c r="DO1822" s="140"/>
      <c r="DP1822" s="140"/>
      <c r="DQ1822" s="140"/>
      <c r="DR1822" s="140"/>
      <c r="DS1822" s="140"/>
      <c r="DT1822" s="140"/>
      <c r="DU1822" s="140"/>
      <c r="DV1822" s="140"/>
      <c r="DW1822" s="140"/>
      <c r="DX1822" s="140"/>
      <c r="DY1822" s="140"/>
      <c r="DZ1822" s="140"/>
      <c r="EA1822" s="140"/>
      <c r="EB1822" s="140"/>
      <c r="EC1822" s="140"/>
      <c r="ED1822" s="140"/>
      <c r="EE1822" s="140"/>
      <c r="EF1822" s="140"/>
      <c r="EG1822" s="140"/>
      <c r="EH1822" s="140"/>
      <c r="EI1822" s="140"/>
      <c r="EJ1822" s="140"/>
      <c r="EK1822" s="140"/>
      <c r="EL1822" s="140"/>
      <c r="EM1822" s="140"/>
      <c r="EN1822" s="140"/>
      <c r="EO1822" s="140"/>
      <c r="EP1822" s="140"/>
      <c r="EQ1822" s="140"/>
      <c r="ER1822" s="140"/>
      <c r="ES1822" s="140"/>
      <c r="ET1822" s="140"/>
      <c r="EU1822" s="100"/>
      <c r="EV1822" s="100"/>
      <c r="EW1822" s="140"/>
    </row>
    <row r="1823" spans="1:153" ht="15" customHeight="1" x14ac:dyDescent="0.25">
      <c r="A1823" s="33" t="s">
        <v>1796</v>
      </c>
      <c r="B1823" s="34"/>
      <c r="C1823" s="23"/>
      <c r="D1823" s="472"/>
      <c r="E1823" s="35">
        <f t="shared" si="62"/>
        <v>0</v>
      </c>
      <c r="F1823" s="201">
        <v>4074</v>
      </c>
      <c r="G1823" s="417"/>
      <c r="H1823" s="37" t="s">
        <v>1797</v>
      </c>
      <c r="I1823" s="38"/>
      <c r="J1823" s="202">
        <v>45.55</v>
      </c>
      <c r="K1823" s="39">
        <f t="shared" si="61"/>
        <v>0</v>
      </c>
      <c r="L1823" s="46" t="s">
        <v>1798</v>
      </c>
      <c r="M1823" s="45" t="s">
        <v>1799</v>
      </c>
      <c r="N1823" s="46" t="s">
        <v>1796</v>
      </c>
      <c r="O1823" s="46" t="s">
        <v>28</v>
      </c>
      <c r="P1823" s="46" t="s">
        <v>140</v>
      </c>
      <c r="Q1823" s="47" t="s">
        <v>184</v>
      </c>
      <c r="R1823" s="47" t="s">
        <v>31</v>
      </c>
      <c r="S1823" s="139" t="s">
        <v>60</v>
      </c>
      <c r="T1823" s="139">
        <v>4</v>
      </c>
      <c r="U1823" s="139">
        <v>2500</v>
      </c>
      <c r="V1823" s="139" t="s">
        <v>41</v>
      </c>
      <c r="W1823" s="427"/>
      <c r="X1823" s="155">
        <v>42206</v>
      </c>
      <c r="Y1823" s="32"/>
      <c r="Z1823" s="32"/>
      <c r="AA1823" s="32"/>
      <c r="AB1823" s="32"/>
      <c r="AC1823" s="34"/>
      <c r="AD1823" s="100"/>
      <c r="AF1823" s="210"/>
      <c r="AJ1823" s="100"/>
    </row>
    <row r="1824" spans="1:153" ht="15" customHeight="1" x14ac:dyDescent="0.25">
      <c r="A1824" s="33" t="s">
        <v>2982</v>
      </c>
      <c r="B1824" s="34"/>
      <c r="C1824" s="23"/>
      <c r="D1824" s="472"/>
      <c r="E1824" s="35">
        <f t="shared" si="62"/>
        <v>0</v>
      </c>
      <c r="F1824" s="201">
        <v>3486</v>
      </c>
      <c r="G1824" s="417"/>
      <c r="H1824" s="36" t="s">
        <v>2983</v>
      </c>
      <c r="I1824" s="38"/>
      <c r="J1824" s="202">
        <v>114</v>
      </c>
      <c r="K1824" s="39">
        <f t="shared" si="61"/>
        <v>0</v>
      </c>
      <c r="L1824" s="40" t="s">
        <v>187</v>
      </c>
      <c r="M1824" s="41" t="s">
        <v>2984</v>
      </c>
      <c r="N1824" s="40" t="s">
        <v>2982</v>
      </c>
      <c r="O1824" s="46" t="s">
        <v>2719</v>
      </c>
      <c r="P1824" s="40" t="s">
        <v>38</v>
      </c>
      <c r="Q1824" s="42" t="s">
        <v>39</v>
      </c>
      <c r="R1824" s="42" t="s">
        <v>31</v>
      </c>
      <c r="S1824" s="304" t="s">
        <v>41</v>
      </c>
      <c r="T1824" s="304">
        <v>12</v>
      </c>
      <c r="U1824" s="304">
        <v>2500</v>
      </c>
      <c r="V1824" s="304" t="s">
        <v>41</v>
      </c>
      <c r="W1824" s="422"/>
      <c r="X1824" s="43">
        <v>41676</v>
      </c>
      <c r="Y1824" s="34"/>
      <c r="Z1824" s="32"/>
      <c r="AA1824" s="32"/>
      <c r="AB1824" s="34"/>
      <c r="AC1824" s="34"/>
      <c r="AD1824" s="100"/>
      <c r="AF1824" s="210"/>
    </row>
    <row r="1825" spans="1:153" ht="15" customHeight="1" x14ac:dyDescent="0.25">
      <c r="A1825" s="33" t="s">
        <v>2673</v>
      </c>
      <c r="B1825" s="34"/>
      <c r="C1825" s="23"/>
      <c r="D1825" s="472"/>
      <c r="E1825" s="35">
        <f t="shared" si="62"/>
        <v>0</v>
      </c>
      <c r="F1825" s="201">
        <v>7624</v>
      </c>
      <c r="G1825" s="417"/>
      <c r="H1825" s="36" t="s">
        <v>2674</v>
      </c>
      <c r="I1825" s="38"/>
      <c r="J1825" s="202">
        <v>41.22</v>
      </c>
      <c r="K1825" s="39">
        <f t="shared" si="61"/>
        <v>0</v>
      </c>
      <c r="L1825" s="40" t="s">
        <v>2046</v>
      </c>
      <c r="M1825" s="41">
        <v>9771810794007</v>
      </c>
      <c r="N1825" s="40" t="s">
        <v>2673</v>
      </c>
      <c r="O1825" s="46" t="s">
        <v>2278</v>
      </c>
      <c r="P1825" s="40" t="s">
        <v>477</v>
      </c>
      <c r="Q1825" s="42" t="s">
        <v>39</v>
      </c>
      <c r="R1825" s="42" t="s">
        <v>31</v>
      </c>
      <c r="S1825" s="304" t="s">
        <v>41</v>
      </c>
      <c r="T1825" s="304">
        <v>12</v>
      </c>
      <c r="U1825" s="304">
        <v>2500</v>
      </c>
      <c r="V1825" s="304" t="s">
        <v>41</v>
      </c>
      <c r="W1825" s="422"/>
      <c r="X1825" s="43">
        <v>41839</v>
      </c>
      <c r="Y1825" s="34"/>
      <c r="Z1825" s="34"/>
      <c r="AA1825" s="34"/>
      <c r="AB1825" s="34"/>
      <c r="AC1825" s="34"/>
      <c r="AD1825" s="100"/>
      <c r="AF1825" s="210"/>
      <c r="AH1825" s="140"/>
      <c r="AI1825" s="140"/>
      <c r="EU1825" s="140"/>
      <c r="EV1825" s="140"/>
    </row>
    <row r="1826" spans="1:153" ht="15" customHeight="1" x14ac:dyDescent="0.25">
      <c r="A1826" s="33" t="s">
        <v>2041</v>
      </c>
      <c r="B1826" s="34"/>
      <c r="C1826" s="23"/>
      <c r="D1826" s="472"/>
      <c r="E1826" s="35">
        <f t="shared" si="62"/>
        <v>0</v>
      </c>
      <c r="F1826" s="201">
        <v>3126</v>
      </c>
      <c r="G1826" s="417"/>
      <c r="H1826" s="36" t="s">
        <v>2042</v>
      </c>
      <c r="I1826" s="38"/>
      <c r="J1826" s="202">
        <v>16.260000000000002</v>
      </c>
      <c r="K1826" s="39">
        <f t="shared" ref="K1826:K1889" si="63">I1826*J1826</f>
        <v>0</v>
      </c>
      <c r="L1826" s="40" t="s">
        <v>1655</v>
      </c>
      <c r="M1826" s="41" t="s">
        <v>2043</v>
      </c>
      <c r="N1826" s="40" t="s">
        <v>2041</v>
      </c>
      <c r="O1826" s="46" t="s">
        <v>56</v>
      </c>
      <c r="P1826" s="40" t="s">
        <v>38</v>
      </c>
      <c r="Q1826" s="42" t="s">
        <v>39</v>
      </c>
      <c r="R1826" s="42" t="s">
        <v>31</v>
      </c>
      <c r="S1826" s="304" t="s">
        <v>9536</v>
      </c>
      <c r="T1826" s="304">
        <v>1</v>
      </c>
      <c r="U1826" s="304">
        <v>2500</v>
      </c>
      <c r="V1826" s="304" t="str">
        <f>IF(S1826="Weekly","Weekly",IF(S1826="Biweekly","Weekly","Monthly"))</f>
        <v>Monthly</v>
      </c>
      <c r="W1826" s="422"/>
      <c r="X1826" s="43">
        <v>41682</v>
      </c>
      <c r="Y1826" s="34"/>
      <c r="Z1826" s="34"/>
      <c r="AA1826" s="34"/>
      <c r="AB1826" s="34"/>
      <c r="AC1826" s="34"/>
      <c r="AD1826" s="100"/>
      <c r="AF1826" s="210"/>
      <c r="AK1826" s="100"/>
      <c r="AL1826" s="100"/>
      <c r="AM1826" s="100"/>
      <c r="AN1826" s="100"/>
      <c r="AO1826" s="100"/>
      <c r="AP1826" s="100"/>
      <c r="AQ1826" s="100"/>
      <c r="AR1826" s="100"/>
      <c r="AS1826" s="100"/>
      <c r="AT1826" s="100"/>
      <c r="AU1826" s="100"/>
      <c r="AV1826" s="100"/>
      <c r="AW1826" s="100"/>
      <c r="AX1826" s="100"/>
      <c r="AY1826" s="100"/>
      <c r="AZ1826" s="100"/>
      <c r="BA1826" s="100"/>
      <c r="BB1826" s="100"/>
      <c r="BC1826" s="100"/>
      <c r="BD1826" s="100"/>
      <c r="BE1826" s="100"/>
      <c r="BF1826" s="100"/>
      <c r="BG1826" s="100"/>
      <c r="BH1826" s="100"/>
      <c r="BI1826" s="100"/>
      <c r="BJ1826" s="100"/>
      <c r="BK1826" s="100"/>
      <c r="BL1826" s="100"/>
      <c r="BM1826" s="100"/>
      <c r="BN1826" s="100"/>
      <c r="BO1826" s="100"/>
      <c r="BP1826" s="100"/>
      <c r="BQ1826" s="100"/>
      <c r="BR1826" s="100"/>
      <c r="BS1826" s="100"/>
      <c r="BT1826" s="100"/>
      <c r="BU1826" s="100"/>
      <c r="BV1826" s="100"/>
      <c r="BW1826" s="100"/>
      <c r="BX1826" s="100"/>
      <c r="BY1826" s="100"/>
      <c r="BZ1826" s="100"/>
      <c r="CA1826" s="100"/>
      <c r="CB1826" s="100"/>
      <c r="CC1826" s="100"/>
      <c r="CD1826" s="100"/>
      <c r="CE1826" s="100"/>
      <c r="CF1826" s="100"/>
      <c r="CG1826" s="100"/>
      <c r="CH1826" s="100"/>
      <c r="CI1826" s="100"/>
      <c r="CJ1826" s="100"/>
      <c r="CK1826" s="100"/>
      <c r="CL1826" s="100"/>
      <c r="CM1826" s="100"/>
      <c r="CN1826" s="100"/>
      <c r="CO1826" s="100"/>
      <c r="CP1826" s="100"/>
      <c r="CQ1826" s="100"/>
      <c r="CR1826" s="100"/>
      <c r="CS1826" s="100"/>
      <c r="CT1826" s="100"/>
      <c r="CU1826" s="100"/>
      <c r="CV1826" s="100"/>
      <c r="CW1826" s="100"/>
      <c r="CX1826" s="100"/>
      <c r="CY1826" s="100"/>
      <c r="CZ1826" s="100"/>
      <c r="DA1826" s="100"/>
      <c r="DB1826" s="100"/>
      <c r="DC1826" s="100"/>
      <c r="DD1826" s="100"/>
      <c r="DE1826" s="100"/>
      <c r="DF1826" s="100"/>
      <c r="DG1826" s="100"/>
      <c r="DH1826" s="100"/>
      <c r="DI1826" s="100"/>
      <c r="DJ1826" s="100"/>
      <c r="DK1826" s="100"/>
      <c r="DL1826" s="100"/>
      <c r="DM1826" s="100"/>
      <c r="DN1826" s="100"/>
      <c r="DO1826" s="100"/>
      <c r="DP1826" s="100"/>
      <c r="DQ1826" s="100"/>
      <c r="DR1826" s="100"/>
      <c r="DS1826" s="100"/>
      <c r="DT1826" s="100"/>
      <c r="DU1826" s="100"/>
      <c r="DV1826" s="100"/>
      <c r="DW1826" s="100"/>
      <c r="DX1826" s="100"/>
      <c r="DY1826" s="100"/>
      <c r="DZ1826" s="100"/>
      <c r="EA1826" s="100"/>
      <c r="EB1826" s="100"/>
      <c r="EC1826" s="100"/>
      <c r="ED1826" s="100"/>
      <c r="EE1826" s="100"/>
      <c r="EF1826" s="100"/>
      <c r="EG1826" s="100"/>
      <c r="EH1826" s="100"/>
      <c r="EI1826" s="100"/>
      <c r="EJ1826" s="100"/>
      <c r="EK1826" s="100"/>
      <c r="EL1826" s="100"/>
      <c r="EM1826" s="100"/>
      <c r="EN1826" s="100"/>
      <c r="EO1826" s="100"/>
      <c r="EP1826" s="100"/>
      <c r="EQ1826" s="100"/>
      <c r="ER1826" s="100"/>
      <c r="ES1826" s="100"/>
      <c r="ET1826" s="100"/>
      <c r="EW1826" s="100"/>
    </row>
    <row r="1827" spans="1:153" ht="15" customHeight="1" x14ac:dyDescent="0.25">
      <c r="A1827" s="33" t="s">
        <v>8811</v>
      </c>
      <c r="B1827" s="34"/>
      <c r="C1827" s="93"/>
      <c r="D1827" s="472"/>
      <c r="E1827" s="35">
        <f t="shared" si="62"/>
        <v>0</v>
      </c>
      <c r="F1827" s="201">
        <v>3870</v>
      </c>
      <c r="G1827" s="417"/>
      <c r="H1827" s="101" t="s">
        <v>8709</v>
      </c>
      <c r="I1827" s="102"/>
      <c r="J1827" s="202">
        <v>67.89</v>
      </c>
      <c r="K1827" s="39">
        <f t="shared" si="63"/>
        <v>0</v>
      </c>
      <c r="L1827" s="107" t="s">
        <v>8930</v>
      </c>
      <c r="M1827" s="106">
        <v>201106101634</v>
      </c>
      <c r="N1827" s="107" t="s">
        <v>8811</v>
      </c>
      <c r="O1827" s="107" t="s">
        <v>2719</v>
      </c>
      <c r="P1827" s="107" t="s">
        <v>314</v>
      </c>
      <c r="Q1827" s="108" t="s">
        <v>30</v>
      </c>
      <c r="R1827" s="108" t="s">
        <v>31</v>
      </c>
      <c r="S1827" s="133" t="s">
        <v>46</v>
      </c>
      <c r="T1827" s="133">
        <v>5</v>
      </c>
      <c r="U1827" s="133">
        <v>2500</v>
      </c>
      <c r="V1827" s="133" t="s">
        <v>41</v>
      </c>
      <c r="W1827" s="430"/>
      <c r="X1827" s="165" t="s">
        <v>8765</v>
      </c>
      <c r="Y1827" s="99"/>
      <c r="Z1827" s="99"/>
      <c r="AA1827" s="99"/>
      <c r="AB1827" s="99"/>
      <c r="AC1827" s="99"/>
      <c r="AD1827" s="100"/>
      <c r="AF1827" s="210"/>
    </row>
    <row r="1828" spans="1:153" ht="15" customHeight="1" x14ac:dyDescent="0.25">
      <c r="A1828" s="33" t="s">
        <v>49</v>
      </c>
      <c r="B1828" s="34"/>
      <c r="C1828" s="34"/>
      <c r="D1828" s="472"/>
      <c r="E1828" s="35">
        <f t="shared" si="62"/>
        <v>0</v>
      </c>
      <c r="F1828" s="201">
        <v>1258</v>
      </c>
      <c r="G1828" s="417"/>
      <c r="H1828" s="109" t="s">
        <v>10617</v>
      </c>
      <c r="I1828" s="102"/>
      <c r="J1828" s="202">
        <v>113.37</v>
      </c>
      <c r="K1828" s="39">
        <f t="shared" si="63"/>
        <v>0</v>
      </c>
      <c r="L1828" s="40" t="s">
        <v>36</v>
      </c>
      <c r="M1828" s="41" t="s">
        <v>50</v>
      </c>
      <c r="N1828" s="40" t="s">
        <v>49</v>
      </c>
      <c r="O1828" s="46" t="s">
        <v>45</v>
      </c>
      <c r="P1828" s="40" t="s">
        <v>38</v>
      </c>
      <c r="Q1828" s="42" t="s">
        <v>39</v>
      </c>
      <c r="R1828" s="42" t="s">
        <v>31</v>
      </c>
      <c r="S1828" s="304" t="s">
        <v>41</v>
      </c>
      <c r="T1828" s="304">
        <v>11</v>
      </c>
      <c r="U1828" s="304">
        <v>2500</v>
      </c>
      <c r="V1828" s="304" t="s">
        <v>41</v>
      </c>
      <c r="W1828" s="422"/>
      <c r="X1828" s="43" t="s">
        <v>42</v>
      </c>
      <c r="Y1828" s="34"/>
      <c r="Z1828" s="34"/>
      <c r="AA1828" s="34"/>
      <c r="AB1828" s="34"/>
      <c r="AC1828" s="34"/>
      <c r="AD1828" s="100"/>
      <c r="AF1828" s="210"/>
    </row>
    <row r="1829" spans="1:153" ht="15" customHeight="1" x14ac:dyDescent="0.25">
      <c r="A1829" s="33" t="s">
        <v>2675</v>
      </c>
      <c r="B1829" s="34"/>
      <c r="C1829" s="23"/>
      <c r="D1829" s="472"/>
      <c r="E1829" s="35">
        <f t="shared" si="62"/>
        <v>0</v>
      </c>
      <c r="F1829" s="201">
        <v>7774</v>
      </c>
      <c r="G1829" s="417"/>
      <c r="H1829" s="36" t="s">
        <v>2676</v>
      </c>
      <c r="I1829" s="38"/>
      <c r="J1829" s="202">
        <v>28.85</v>
      </c>
      <c r="K1829" s="39">
        <f t="shared" si="63"/>
        <v>0</v>
      </c>
      <c r="L1829" s="40" t="s">
        <v>360</v>
      </c>
      <c r="M1829" s="41" t="s">
        <v>2677</v>
      </c>
      <c r="N1829" s="40" t="s">
        <v>2675</v>
      </c>
      <c r="O1829" s="46" t="s">
        <v>2278</v>
      </c>
      <c r="P1829" s="40" t="s">
        <v>107</v>
      </c>
      <c r="Q1829" s="42" t="s">
        <v>39</v>
      </c>
      <c r="R1829" s="42" t="s">
        <v>31</v>
      </c>
      <c r="S1829" s="304" t="s">
        <v>41</v>
      </c>
      <c r="T1829" s="309">
        <v>12</v>
      </c>
      <c r="U1829" s="304">
        <v>2500</v>
      </c>
      <c r="V1829" s="304" t="s">
        <v>41</v>
      </c>
      <c r="W1829" s="422"/>
      <c r="X1829" s="43">
        <v>41662</v>
      </c>
      <c r="Y1829" s="34"/>
      <c r="Z1829" s="34"/>
      <c r="AA1829" s="34"/>
      <c r="AB1829" s="34"/>
      <c r="AC1829" s="34"/>
      <c r="AD1829" s="100"/>
      <c r="AF1829" s="210"/>
      <c r="AJ1829" s="100"/>
      <c r="EU1829" s="140"/>
      <c r="EV1829" s="140"/>
    </row>
    <row r="1830" spans="1:153" ht="15" customHeight="1" x14ac:dyDescent="0.25">
      <c r="A1830" s="33" t="s">
        <v>934</v>
      </c>
      <c r="B1830" s="34"/>
      <c r="C1830" s="23"/>
      <c r="D1830" s="472"/>
      <c r="E1830" s="35">
        <f t="shared" si="62"/>
        <v>0</v>
      </c>
      <c r="F1830" s="201">
        <v>30822</v>
      </c>
      <c r="G1830" s="417"/>
      <c r="H1830" s="37" t="s">
        <v>935</v>
      </c>
      <c r="I1830" s="38"/>
      <c r="J1830" s="202">
        <v>216.73</v>
      </c>
      <c r="K1830" s="39">
        <f t="shared" si="63"/>
        <v>0</v>
      </c>
      <c r="L1830" s="46" t="s">
        <v>936</v>
      </c>
      <c r="M1830" s="45">
        <v>26082015</v>
      </c>
      <c r="N1830" s="46" t="s">
        <v>934</v>
      </c>
      <c r="O1830" s="46" t="s">
        <v>825</v>
      </c>
      <c r="P1830" s="46" t="s">
        <v>154</v>
      </c>
      <c r="Q1830" s="47" t="s">
        <v>39</v>
      </c>
      <c r="R1830" s="47" t="s">
        <v>31</v>
      </c>
      <c r="S1830" s="139" t="s">
        <v>60</v>
      </c>
      <c r="T1830" s="139">
        <v>4</v>
      </c>
      <c r="U1830" s="139">
        <v>2500</v>
      </c>
      <c r="V1830" s="139" t="s">
        <v>41</v>
      </c>
      <c r="W1830" s="427"/>
      <c r="X1830" s="154" t="s">
        <v>937</v>
      </c>
      <c r="Y1830" s="32"/>
      <c r="Z1830" s="32"/>
      <c r="AA1830" s="32"/>
      <c r="AB1830" s="32"/>
      <c r="AC1830" s="32"/>
      <c r="AD1830" s="100"/>
      <c r="AF1830" s="210"/>
      <c r="AJ1830" s="100"/>
    </row>
    <row r="1831" spans="1:153" ht="15" customHeight="1" x14ac:dyDescent="0.25">
      <c r="A1831" s="33" t="s">
        <v>3417</v>
      </c>
      <c r="B1831" s="34"/>
      <c r="C1831" s="23"/>
      <c r="D1831" s="472"/>
      <c r="E1831" s="35">
        <f t="shared" si="62"/>
        <v>0</v>
      </c>
      <c r="F1831" s="201">
        <v>4590</v>
      </c>
      <c r="G1831" s="417"/>
      <c r="H1831" s="36" t="s">
        <v>3418</v>
      </c>
      <c r="I1831" s="38"/>
      <c r="J1831" s="202">
        <v>35.97</v>
      </c>
      <c r="K1831" s="39">
        <f t="shared" si="63"/>
        <v>0</v>
      </c>
      <c r="L1831" s="40" t="s">
        <v>3419</v>
      </c>
      <c r="M1831" s="41" t="s">
        <v>3420</v>
      </c>
      <c r="N1831" s="40" t="s">
        <v>3417</v>
      </c>
      <c r="O1831" s="46" t="s">
        <v>3352</v>
      </c>
      <c r="P1831" s="40" t="s">
        <v>95</v>
      </c>
      <c r="Q1831" s="42" t="s">
        <v>39</v>
      </c>
      <c r="R1831" s="42" t="s">
        <v>31</v>
      </c>
      <c r="S1831" s="304" t="s">
        <v>46</v>
      </c>
      <c r="T1831" s="304">
        <v>6</v>
      </c>
      <c r="U1831" s="304">
        <v>500</v>
      </c>
      <c r="V1831" s="304" t="s">
        <v>41</v>
      </c>
      <c r="W1831" s="422"/>
      <c r="X1831" s="43">
        <v>41953</v>
      </c>
      <c r="Y1831" s="34"/>
      <c r="Z1831" s="34"/>
      <c r="AA1831" s="34"/>
      <c r="AB1831" s="34"/>
      <c r="AC1831" s="34"/>
      <c r="AD1831" s="100"/>
      <c r="AF1831" s="210"/>
      <c r="AJ1831" s="100"/>
    </row>
    <row r="1832" spans="1:153" ht="15" customHeight="1" x14ac:dyDescent="0.25">
      <c r="A1832" s="33" t="s">
        <v>1316</v>
      </c>
      <c r="B1832" s="34"/>
      <c r="C1832" s="23"/>
      <c r="D1832" s="472"/>
      <c r="E1832" s="35">
        <f t="shared" si="62"/>
        <v>0</v>
      </c>
      <c r="F1832" s="201">
        <v>3754</v>
      </c>
      <c r="G1832" s="417"/>
      <c r="H1832" s="36" t="s">
        <v>1317</v>
      </c>
      <c r="I1832" s="38"/>
      <c r="J1832" s="202">
        <v>298.61</v>
      </c>
      <c r="K1832" s="39">
        <f t="shared" si="63"/>
        <v>0</v>
      </c>
      <c r="L1832" s="40" t="s">
        <v>788</v>
      </c>
      <c r="M1832" s="41" t="s">
        <v>1318</v>
      </c>
      <c r="N1832" s="40" t="s">
        <v>1316</v>
      </c>
      <c r="O1832" s="46" t="s">
        <v>1232</v>
      </c>
      <c r="P1832" s="40" t="s">
        <v>38</v>
      </c>
      <c r="Q1832" s="42" t="s">
        <v>39</v>
      </c>
      <c r="R1832" s="42" t="s">
        <v>31</v>
      </c>
      <c r="S1832" s="304" t="s">
        <v>41</v>
      </c>
      <c r="T1832" s="304">
        <v>13</v>
      </c>
      <c r="U1832" s="304">
        <v>2500</v>
      </c>
      <c r="V1832" s="304" t="s">
        <v>41</v>
      </c>
      <c r="W1832" s="422"/>
      <c r="X1832" s="43"/>
      <c r="Y1832" s="34"/>
      <c r="Z1832" s="34"/>
      <c r="AA1832" s="34"/>
      <c r="AB1832" s="34"/>
      <c r="AC1832" s="34"/>
      <c r="AD1832" s="100"/>
      <c r="AF1832" s="210"/>
    </row>
    <row r="1833" spans="1:153" ht="15" customHeight="1" x14ac:dyDescent="0.25">
      <c r="A1833" s="33" t="s">
        <v>793</v>
      </c>
      <c r="B1833" s="34"/>
      <c r="C1833" s="23"/>
      <c r="D1833" s="472"/>
      <c r="E1833" s="35">
        <f t="shared" si="62"/>
        <v>0</v>
      </c>
      <c r="F1833" s="201">
        <v>4599</v>
      </c>
      <c r="G1833" s="417"/>
      <c r="H1833" s="36" t="s">
        <v>794</v>
      </c>
      <c r="I1833" s="38"/>
      <c r="J1833" s="202">
        <v>38.4</v>
      </c>
      <c r="K1833" s="39">
        <f t="shared" si="63"/>
        <v>0</v>
      </c>
      <c r="L1833" s="40" t="s">
        <v>795</v>
      </c>
      <c r="M1833" s="41" t="s">
        <v>796</v>
      </c>
      <c r="N1833" s="40" t="s">
        <v>793</v>
      </c>
      <c r="O1833" s="46" t="s">
        <v>767</v>
      </c>
      <c r="P1833" s="40" t="s">
        <v>95</v>
      </c>
      <c r="Q1833" s="42" t="s">
        <v>39</v>
      </c>
      <c r="R1833" s="42" t="s">
        <v>31</v>
      </c>
      <c r="S1833" s="304" t="s">
        <v>60</v>
      </c>
      <c r="T1833" s="304">
        <v>4</v>
      </c>
      <c r="U1833" s="304">
        <v>500</v>
      </c>
      <c r="V1833" s="304" t="s">
        <v>41</v>
      </c>
      <c r="W1833" s="422"/>
      <c r="X1833" s="43">
        <v>41953</v>
      </c>
      <c r="Y1833" s="34"/>
      <c r="Z1833" s="34"/>
      <c r="AA1833" s="34"/>
      <c r="AB1833" s="34"/>
      <c r="AC1833" s="34"/>
      <c r="AD1833" s="100"/>
      <c r="AF1833" s="210"/>
    </row>
    <row r="1834" spans="1:153" ht="15" customHeight="1" x14ac:dyDescent="0.25">
      <c r="A1834" s="33" t="s">
        <v>938</v>
      </c>
      <c r="B1834" s="34"/>
      <c r="C1834" s="23"/>
      <c r="D1834" s="472"/>
      <c r="E1834" s="35">
        <f t="shared" si="62"/>
        <v>0</v>
      </c>
      <c r="F1834" s="201">
        <v>2932</v>
      </c>
      <c r="G1834" s="417"/>
      <c r="H1834" s="36" t="s">
        <v>939</v>
      </c>
      <c r="I1834" s="38"/>
      <c r="J1834" s="202">
        <v>21.53</v>
      </c>
      <c r="K1834" s="39">
        <f t="shared" si="63"/>
        <v>0</v>
      </c>
      <c r="L1834" s="40" t="s">
        <v>114</v>
      </c>
      <c r="M1834" s="41" t="s">
        <v>940</v>
      </c>
      <c r="N1834" s="40" t="s">
        <v>938</v>
      </c>
      <c r="O1834" s="46" t="s">
        <v>825</v>
      </c>
      <c r="P1834" s="40" t="s">
        <v>116</v>
      </c>
      <c r="Q1834" s="42" t="s">
        <v>39</v>
      </c>
      <c r="R1834" s="42" t="s">
        <v>31</v>
      </c>
      <c r="S1834" s="304" t="s">
        <v>9536</v>
      </c>
      <c r="T1834" s="304">
        <v>1</v>
      </c>
      <c r="U1834" s="304">
        <v>2500</v>
      </c>
      <c r="V1834" s="304" t="str">
        <f>IF(S1834="Weekly","Weekly",IF(S1834="Biweekly","Weekly","Monthly"))</f>
        <v>Monthly</v>
      </c>
      <c r="W1834" s="422"/>
      <c r="X1834" s="43">
        <v>41690</v>
      </c>
      <c r="Y1834" s="34"/>
      <c r="Z1834" s="34"/>
      <c r="AA1834" s="34"/>
      <c r="AB1834" s="34"/>
      <c r="AC1834" s="34"/>
      <c r="AD1834" s="100"/>
      <c r="AF1834" s="210"/>
      <c r="AJ1834" s="100"/>
      <c r="AK1834" s="140"/>
      <c r="AL1834" s="140"/>
      <c r="AM1834" s="140"/>
      <c r="AN1834" s="140"/>
      <c r="AO1834" s="140"/>
      <c r="AP1834" s="140"/>
      <c r="AQ1834" s="140"/>
      <c r="AR1834" s="140"/>
      <c r="AS1834" s="140"/>
      <c r="AT1834" s="140"/>
      <c r="AU1834" s="140"/>
      <c r="AV1834" s="140"/>
      <c r="AW1834" s="140"/>
      <c r="AX1834" s="140"/>
      <c r="AY1834" s="140"/>
      <c r="AZ1834" s="140"/>
      <c r="BA1834" s="140"/>
      <c r="BB1834" s="140"/>
      <c r="BC1834" s="140"/>
      <c r="BD1834" s="140"/>
      <c r="BE1834" s="140"/>
      <c r="BF1834" s="140"/>
      <c r="BG1834" s="140"/>
      <c r="BH1834" s="140"/>
      <c r="BI1834" s="140"/>
      <c r="BJ1834" s="140"/>
      <c r="BK1834" s="140"/>
      <c r="BL1834" s="140"/>
      <c r="BM1834" s="140"/>
      <c r="BN1834" s="140"/>
      <c r="BO1834" s="140"/>
      <c r="BP1834" s="140"/>
      <c r="BQ1834" s="140"/>
      <c r="BR1834" s="140"/>
      <c r="BS1834" s="140"/>
      <c r="BT1834" s="140"/>
      <c r="BU1834" s="140"/>
      <c r="BV1834" s="140"/>
      <c r="BW1834" s="140"/>
      <c r="BX1834" s="140"/>
      <c r="BY1834" s="140"/>
      <c r="BZ1834" s="140"/>
      <c r="CA1834" s="140"/>
      <c r="CB1834" s="140"/>
      <c r="CC1834" s="140"/>
      <c r="CD1834" s="140"/>
      <c r="CE1834" s="140"/>
      <c r="CF1834" s="140"/>
      <c r="CG1834" s="140"/>
      <c r="CH1834" s="140"/>
      <c r="CI1834" s="140"/>
      <c r="CJ1834" s="140"/>
      <c r="CK1834" s="140"/>
      <c r="CL1834" s="140"/>
      <c r="CM1834" s="140"/>
      <c r="CN1834" s="140"/>
      <c r="CO1834" s="140"/>
      <c r="CP1834" s="140"/>
      <c r="CQ1834" s="140"/>
      <c r="CR1834" s="140"/>
      <c r="CS1834" s="140"/>
      <c r="CT1834" s="140"/>
      <c r="CU1834" s="140"/>
      <c r="CV1834" s="140"/>
      <c r="CW1834" s="140"/>
      <c r="CX1834" s="140"/>
      <c r="CY1834" s="140"/>
      <c r="CZ1834" s="140"/>
      <c r="DA1834" s="140"/>
      <c r="DB1834" s="140"/>
      <c r="DC1834" s="140"/>
      <c r="DD1834" s="140"/>
      <c r="DE1834" s="140"/>
      <c r="DF1834" s="140"/>
      <c r="DG1834" s="140"/>
      <c r="DH1834" s="140"/>
      <c r="DI1834" s="140"/>
      <c r="DJ1834" s="140"/>
      <c r="DK1834" s="140"/>
      <c r="DL1834" s="140"/>
      <c r="DM1834" s="140"/>
      <c r="DN1834" s="140"/>
      <c r="DO1834" s="140"/>
      <c r="DP1834" s="140"/>
      <c r="DQ1834" s="140"/>
      <c r="DR1834" s="140"/>
      <c r="DS1834" s="140"/>
      <c r="DT1834" s="140"/>
      <c r="DU1834" s="140"/>
      <c r="DV1834" s="140"/>
      <c r="DW1834" s="140"/>
      <c r="DX1834" s="140"/>
      <c r="DY1834" s="140"/>
      <c r="DZ1834" s="140"/>
      <c r="EA1834" s="140"/>
      <c r="EB1834" s="140"/>
      <c r="EC1834" s="140"/>
      <c r="ED1834" s="140"/>
      <c r="EE1834" s="140"/>
      <c r="EF1834" s="140"/>
      <c r="EG1834" s="140"/>
      <c r="EH1834" s="140"/>
      <c r="EI1834" s="140"/>
      <c r="EJ1834" s="140"/>
      <c r="EK1834" s="140"/>
      <c r="EL1834" s="140"/>
      <c r="EM1834" s="140"/>
      <c r="EN1834" s="140"/>
      <c r="EO1834" s="140"/>
      <c r="EP1834" s="140"/>
      <c r="EQ1834" s="140"/>
      <c r="ER1834" s="140"/>
      <c r="ES1834" s="140"/>
      <c r="ET1834" s="140"/>
      <c r="EW1834" s="140"/>
    </row>
    <row r="1835" spans="1:153" ht="15" customHeight="1" x14ac:dyDescent="0.25">
      <c r="A1835" s="33" t="s">
        <v>381</v>
      </c>
      <c r="B1835" s="34"/>
      <c r="C1835" s="23"/>
      <c r="D1835" s="472"/>
      <c r="E1835" s="35">
        <f t="shared" si="62"/>
        <v>0</v>
      </c>
      <c r="F1835" s="201">
        <v>6039</v>
      </c>
      <c r="G1835" s="417"/>
      <c r="H1835" s="36" t="s">
        <v>382</v>
      </c>
      <c r="I1835" s="38"/>
      <c r="J1835" s="202">
        <v>90</v>
      </c>
      <c r="K1835" s="39">
        <f t="shared" si="63"/>
        <v>0</v>
      </c>
      <c r="L1835" s="40" t="s">
        <v>383</v>
      </c>
      <c r="M1835" s="41" t="s">
        <v>384</v>
      </c>
      <c r="N1835" s="40" t="s">
        <v>381</v>
      </c>
      <c r="O1835" s="46" t="s">
        <v>157</v>
      </c>
      <c r="P1835" s="40" t="s">
        <v>95</v>
      </c>
      <c r="Q1835" s="42" t="s">
        <v>39</v>
      </c>
      <c r="R1835" s="42" t="s">
        <v>31</v>
      </c>
      <c r="S1835" s="304" t="s">
        <v>60</v>
      </c>
      <c r="T1835" s="304">
        <v>4</v>
      </c>
      <c r="U1835" s="304">
        <v>500</v>
      </c>
      <c r="V1835" s="304" t="s">
        <v>41</v>
      </c>
      <c r="W1835" s="422"/>
      <c r="X1835" s="43">
        <v>41953</v>
      </c>
      <c r="Y1835" s="34"/>
      <c r="Z1835" s="34"/>
      <c r="AA1835" s="34"/>
      <c r="AB1835" s="34"/>
      <c r="AC1835" s="34"/>
      <c r="AD1835" s="100"/>
      <c r="AF1835" s="210"/>
    </row>
    <row r="1836" spans="1:153" ht="15" customHeight="1" x14ac:dyDescent="0.25">
      <c r="A1836" s="33" t="s">
        <v>2272</v>
      </c>
      <c r="B1836" s="34"/>
      <c r="C1836" s="23"/>
      <c r="D1836" s="472"/>
      <c r="E1836" s="35">
        <f t="shared" si="62"/>
        <v>0</v>
      </c>
      <c r="F1836" s="201">
        <v>4245</v>
      </c>
      <c r="G1836" s="417"/>
      <c r="H1836" s="36" t="s">
        <v>2273</v>
      </c>
      <c r="I1836" s="38"/>
      <c r="J1836" s="202">
        <v>70.37</v>
      </c>
      <c r="K1836" s="39">
        <f t="shared" si="63"/>
        <v>0</v>
      </c>
      <c r="L1836" s="40" t="s">
        <v>502</v>
      </c>
      <c r="M1836" s="41" t="s">
        <v>2274</v>
      </c>
      <c r="N1836" s="40" t="s">
        <v>2272</v>
      </c>
      <c r="O1836" s="46" t="s">
        <v>2217</v>
      </c>
      <c r="P1836" s="40" t="s">
        <v>38</v>
      </c>
      <c r="Q1836" s="42" t="s">
        <v>39</v>
      </c>
      <c r="R1836" s="42" t="s">
        <v>31</v>
      </c>
      <c r="S1836" s="304" t="s">
        <v>41</v>
      </c>
      <c r="T1836" s="304">
        <v>12</v>
      </c>
      <c r="U1836" s="304">
        <v>2500</v>
      </c>
      <c r="V1836" s="304" t="s">
        <v>41</v>
      </c>
      <c r="W1836" s="422"/>
      <c r="X1836" s="43">
        <v>41676</v>
      </c>
      <c r="Y1836" s="34"/>
      <c r="Z1836" s="34"/>
      <c r="AA1836" s="34"/>
      <c r="AB1836" s="34"/>
      <c r="AC1836" s="34"/>
      <c r="AD1836" s="100"/>
      <c r="AF1836" s="210"/>
    </row>
    <row r="1837" spans="1:153" ht="15" customHeight="1" x14ac:dyDescent="0.25">
      <c r="A1837" s="33" t="s">
        <v>3193</v>
      </c>
      <c r="B1837" s="34"/>
      <c r="C1837" s="23"/>
      <c r="D1837" s="472"/>
      <c r="E1837" s="35">
        <f t="shared" si="62"/>
        <v>0</v>
      </c>
      <c r="F1837" s="201">
        <v>5858</v>
      </c>
      <c r="G1837" s="417"/>
      <c r="H1837" s="36" t="s">
        <v>3194</v>
      </c>
      <c r="I1837" s="38"/>
      <c r="J1837" s="202">
        <v>115.5</v>
      </c>
      <c r="K1837" s="39">
        <f t="shared" si="63"/>
        <v>0</v>
      </c>
      <c r="L1837" s="40" t="s">
        <v>2945</v>
      </c>
      <c r="M1837" s="41" t="s">
        <v>3195</v>
      </c>
      <c r="N1837" s="40" t="s">
        <v>3193</v>
      </c>
      <c r="O1837" s="46" t="s">
        <v>74</v>
      </c>
      <c r="P1837" s="40" t="s">
        <v>960</v>
      </c>
      <c r="Q1837" s="42" t="s">
        <v>39</v>
      </c>
      <c r="R1837" s="42" t="s">
        <v>31</v>
      </c>
      <c r="S1837" s="304" t="s">
        <v>46</v>
      </c>
      <c r="T1837" s="304">
        <v>6</v>
      </c>
      <c r="U1837" s="304">
        <v>2500</v>
      </c>
      <c r="V1837" s="304" t="s">
        <v>41</v>
      </c>
      <c r="W1837" s="422"/>
      <c r="X1837" s="43">
        <v>41674</v>
      </c>
      <c r="Y1837" s="34"/>
      <c r="Z1837" s="34"/>
      <c r="AA1837" s="34"/>
      <c r="AB1837" s="34"/>
      <c r="AC1837" s="34"/>
      <c r="AD1837" s="100"/>
      <c r="AF1837" s="210"/>
    </row>
    <row r="1838" spans="1:153" ht="15" customHeight="1" x14ac:dyDescent="0.25">
      <c r="A1838" s="33" t="s">
        <v>8951</v>
      </c>
      <c r="B1838" s="34"/>
      <c r="C1838" s="93"/>
      <c r="D1838" s="472"/>
      <c r="E1838" s="35">
        <f t="shared" si="62"/>
        <v>0</v>
      </c>
      <c r="F1838" s="201">
        <v>8524</v>
      </c>
      <c r="G1838" s="417"/>
      <c r="H1838" s="166" t="s">
        <v>8950</v>
      </c>
      <c r="I1838" s="97"/>
      <c r="J1838" s="202">
        <v>65.97</v>
      </c>
      <c r="K1838" s="39">
        <f t="shared" si="63"/>
        <v>0</v>
      </c>
      <c r="L1838" s="107" t="s">
        <v>1047</v>
      </c>
      <c r="M1838" s="106" t="s">
        <v>8952</v>
      </c>
      <c r="N1838" s="133" t="s">
        <v>8951</v>
      </c>
      <c r="O1838" s="107" t="s">
        <v>74</v>
      </c>
      <c r="P1838" s="107" t="s">
        <v>756</v>
      </c>
      <c r="Q1838" s="108" t="s">
        <v>757</v>
      </c>
      <c r="R1838" s="108" t="s">
        <v>31</v>
      </c>
      <c r="S1838" s="133" t="s">
        <v>46</v>
      </c>
      <c r="T1838" s="133">
        <v>6</v>
      </c>
      <c r="U1838" s="304">
        <v>2500</v>
      </c>
      <c r="V1838" s="304" t="s">
        <v>41</v>
      </c>
      <c r="W1838" s="428"/>
      <c r="X1838" s="164" t="s">
        <v>42</v>
      </c>
      <c r="Y1838" s="99"/>
      <c r="Z1838" s="99"/>
      <c r="AA1838" s="99"/>
      <c r="AB1838" s="99"/>
      <c r="AC1838" s="99"/>
      <c r="AD1838" s="100"/>
      <c r="AF1838" s="210"/>
      <c r="AH1838" s="100"/>
      <c r="AI1838" s="100"/>
      <c r="AJ1838" s="100"/>
      <c r="EU1838" s="100"/>
      <c r="EV1838" s="100"/>
    </row>
    <row r="1839" spans="1:153" ht="15" customHeight="1" x14ac:dyDescent="0.25">
      <c r="A1839" s="33" t="s">
        <v>9047</v>
      </c>
      <c r="B1839" s="34"/>
      <c r="C1839" s="23"/>
      <c r="D1839" s="472"/>
      <c r="E1839" s="35">
        <f t="shared" si="62"/>
        <v>0</v>
      </c>
      <c r="F1839" s="201">
        <v>6045</v>
      </c>
      <c r="G1839" s="417"/>
      <c r="H1839" s="109" t="s">
        <v>9005</v>
      </c>
      <c r="I1839" s="102"/>
      <c r="J1839" s="202">
        <v>126.36</v>
      </c>
      <c r="K1839" s="39">
        <f t="shared" si="63"/>
        <v>0</v>
      </c>
      <c r="L1839" s="40" t="s">
        <v>9081</v>
      </c>
      <c r="M1839" s="41">
        <v>14147</v>
      </c>
      <c r="N1839" s="40" t="s">
        <v>9047</v>
      </c>
      <c r="O1839" s="46" t="s">
        <v>74</v>
      </c>
      <c r="P1839" s="40" t="s">
        <v>154</v>
      </c>
      <c r="Q1839" s="42" t="s">
        <v>155</v>
      </c>
      <c r="R1839" s="42" t="s">
        <v>31</v>
      </c>
      <c r="S1839" s="133" t="s">
        <v>46</v>
      </c>
      <c r="T1839" s="304">
        <v>6</v>
      </c>
      <c r="U1839" s="304">
        <v>2500</v>
      </c>
      <c r="V1839" s="304" t="s">
        <v>41</v>
      </c>
      <c r="W1839" s="421" t="s">
        <v>9105</v>
      </c>
      <c r="X1839" s="152" t="s">
        <v>8965</v>
      </c>
      <c r="Y1839" s="34"/>
      <c r="Z1839" s="34"/>
      <c r="AA1839" s="34"/>
      <c r="AB1839" s="34"/>
      <c r="AC1839" s="32"/>
      <c r="AD1839" s="100"/>
      <c r="AF1839" s="210"/>
      <c r="AJ1839" s="100"/>
    </row>
    <row r="1840" spans="1:153" ht="15" customHeight="1" x14ac:dyDescent="0.25">
      <c r="A1840" s="33" t="s">
        <v>10880</v>
      </c>
      <c r="B1840" s="34"/>
      <c r="C1840" s="23"/>
      <c r="D1840" s="472"/>
      <c r="E1840" s="35">
        <f t="shared" si="62"/>
        <v>0</v>
      </c>
      <c r="F1840" s="201">
        <v>34210</v>
      </c>
      <c r="G1840" s="417"/>
      <c r="H1840" s="36" t="s">
        <v>10873</v>
      </c>
      <c r="I1840" s="102"/>
      <c r="J1840" s="202">
        <v>45</v>
      </c>
      <c r="K1840" s="39">
        <f t="shared" si="63"/>
        <v>0</v>
      </c>
      <c r="L1840" s="40" t="s">
        <v>10897</v>
      </c>
      <c r="M1840" s="41" t="s">
        <v>10889</v>
      </c>
      <c r="N1840" s="40" t="s">
        <v>10880</v>
      </c>
      <c r="O1840" s="46" t="s">
        <v>3322</v>
      </c>
      <c r="P1840" s="40" t="s">
        <v>95</v>
      </c>
      <c r="Q1840" s="42" t="s">
        <v>39</v>
      </c>
      <c r="R1840" s="42" t="s">
        <v>31</v>
      </c>
      <c r="S1840" s="304" t="s">
        <v>46</v>
      </c>
      <c r="T1840" s="304">
        <v>6</v>
      </c>
      <c r="U1840" s="304">
        <v>2500</v>
      </c>
      <c r="V1840" s="304" t="s">
        <v>41</v>
      </c>
      <c r="W1840" s="422"/>
      <c r="X1840" s="43" t="s">
        <v>10865</v>
      </c>
      <c r="Y1840" s="34"/>
      <c r="Z1840" s="34"/>
      <c r="AA1840" s="34"/>
      <c r="AB1840" s="34"/>
      <c r="AC1840" s="34"/>
      <c r="AD1840" s="100"/>
      <c r="AF1840" s="210"/>
      <c r="AH1840" s="140"/>
      <c r="AI1840" s="140"/>
    </row>
    <row r="1841" spans="1:153" ht="15" customHeight="1" x14ac:dyDescent="0.25">
      <c r="A1841" s="33" t="s">
        <v>10296</v>
      </c>
      <c r="B1841" s="34"/>
      <c r="C1841" s="23"/>
      <c r="D1841" s="472"/>
      <c r="E1841" s="35">
        <f t="shared" si="62"/>
        <v>0</v>
      </c>
      <c r="F1841" s="201">
        <v>33016</v>
      </c>
      <c r="G1841" s="417"/>
      <c r="H1841" s="36" t="s">
        <v>10284</v>
      </c>
      <c r="I1841" s="102"/>
      <c r="J1841" s="202">
        <v>47.57</v>
      </c>
      <c r="K1841" s="39">
        <f t="shared" si="63"/>
        <v>0</v>
      </c>
      <c r="L1841" s="40" t="s">
        <v>271</v>
      </c>
      <c r="M1841" s="41" t="s">
        <v>10320</v>
      </c>
      <c r="N1841" s="40" t="s">
        <v>10296</v>
      </c>
      <c r="O1841" s="46" t="s">
        <v>2217</v>
      </c>
      <c r="P1841" s="40" t="s">
        <v>146</v>
      </c>
      <c r="Q1841" s="42" t="s">
        <v>39</v>
      </c>
      <c r="R1841" s="42" t="s">
        <v>31</v>
      </c>
      <c r="S1841" s="304" t="s">
        <v>46</v>
      </c>
      <c r="T1841" s="304">
        <v>6</v>
      </c>
      <c r="U1841" s="304">
        <v>2500</v>
      </c>
      <c r="V1841" s="304" t="s">
        <v>41</v>
      </c>
      <c r="W1841" s="431"/>
      <c r="X1841" s="191" t="s">
        <v>10331</v>
      </c>
      <c r="Y1841" s="34"/>
      <c r="Z1841" s="34"/>
      <c r="AA1841" s="34"/>
      <c r="AB1841" s="34"/>
      <c r="AC1841" s="34"/>
      <c r="AD1841" s="100"/>
      <c r="AE1841" s="140"/>
      <c r="AF1841" s="210"/>
      <c r="AG1841" s="140"/>
      <c r="AH1841" s="100"/>
      <c r="AI1841" s="100"/>
      <c r="AJ1841" s="100"/>
      <c r="AK1841" s="140"/>
      <c r="AL1841" s="140"/>
      <c r="AM1841" s="140"/>
      <c r="AN1841" s="140"/>
      <c r="AO1841" s="140"/>
      <c r="AP1841" s="140"/>
      <c r="AQ1841" s="140"/>
      <c r="AR1841" s="140"/>
      <c r="AS1841" s="140"/>
      <c r="AT1841" s="140"/>
      <c r="AU1841" s="140"/>
      <c r="AV1841" s="140"/>
      <c r="AW1841" s="140"/>
      <c r="AX1841" s="140"/>
      <c r="AY1841" s="140"/>
      <c r="AZ1841" s="140"/>
      <c r="BA1841" s="140"/>
      <c r="BB1841" s="140"/>
      <c r="BC1841" s="140"/>
      <c r="BD1841" s="140"/>
      <c r="BE1841" s="140"/>
      <c r="BF1841" s="140"/>
      <c r="BG1841" s="140"/>
      <c r="BH1841" s="140"/>
      <c r="BI1841" s="140"/>
      <c r="BJ1841" s="140"/>
      <c r="BK1841" s="140"/>
      <c r="BL1841" s="140"/>
      <c r="BM1841" s="140"/>
      <c r="BN1841" s="140"/>
      <c r="BO1841" s="140"/>
      <c r="BP1841" s="140"/>
      <c r="BQ1841" s="140"/>
      <c r="BR1841" s="140"/>
      <c r="BS1841" s="140"/>
      <c r="BT1841" s="140"/>
      <c r="BU1841" s="140"/>
      <c r="BV1841" s="140"/>
      <c r="BW1841" s="140"/>
      <c r="BX1841" s="140"/>
      <c r="BY1841" s="140"/>
      <c r="BZ1841" s="140"/>
      <c r="CA1841" s="140"/>
      <c r="CB1841" s="140"/>
      <c r="CC1841" s="140"/>
      <c r="CD1841" s="140"/>
      <c r="CE1841" s="140"/>
      <c r="CF1841" s="140"/>
      <c r="CG1841" s="140"/>
      <c r="CH1841" s="140"/>
      <c r="CI1841" s="140"/>
      <c r="CJ1841" s="140"/>
      <c r="CK1841" s="140"/>
      <c r="CL1841" s="140"/>
      <c r="CM1841" s="140"/>
      <c r="CN1841" s="140"/>
      <c r="CO1841" s="140"/>
      <c r="CP1841" s="140"/>
      <c r="CQ1841" s="140"/>
      <c r="CR1841" s="140"/>
      <c r="CS1841" s="140"/>
      <c r="CT1841" s="140"/>
      <c r="CU1841" s="140"/>
      <c r="CV1841" s="140"/>
      <c r="CW1841" s="140"/>
      <c r="CX1841" s="140"/>
      <c r="CY1841" s="140"/>
      <c r="CZ1841" s="140"/>
      <c r="DA1841" s="140"/>
      <c r="DB1841" s="140"/>
      <c r="DC1841" s="140"/>
      <c r="DD1841" s="140"/>
      <c r="DE1841" s="140"/>
      <c r="DF1841" s="140"/>
      <c r="DG1841" s="140"/>
      <c r="DH1841" s="140"/>
      <c r="DI1841" s="140"/>
      <c r="DJ1841" s="140"/>
      <c r="DK1841" s="140"/>
      <c r="DL1841" s="140"/>
      <c r="DM1841" s="140"/>
      <c r="DN1841" s="140"/>
      <c r="DO1841" s="140"/>
      <c r="DP1841" s="140"/>
      <c r="DQ1841" s="140"/>
      <c r="DR1841" s="140"/>
      <c r="DS1841" s="140"/>
      <c r="DT1841" s="140"/>
      <c r="DU1841" s="140"/>
      <c r="DV1841" s="140"/>
      <c r="DW1841" s="140"/>
      <c r="DX1841" s="140"/>
      <c r="DY1841" s="140"/>
      <c r="DZ1841" s="140"/>
      <c r="EA1841" s="140"/>
      <c r="EB1841" s="140"/>
      <c r="EC1841" s="140"/>
      <c r="ED1841" s="140"/>
      <c r="EE1841" s="140"/>
      <c r="EF1841" s="140"/>
      <c r="EG1841" s="140"/>
      <c r="EH1841" s="140"/>
      <c r="EI1841" s="140"/>
      <c r="EJ1841" s="140"/>
      <c r="EK1841" s="140"/>
      <c r="EL1841" s="140"/>
      <c r="EM1841" s="140"/>
      <c r="EN1841" s="140"/>
      <c r="EO1841" s="140"/>
      <c r="EP1841" s="140"/>
      <c r="EQ1841" s="140"/>
      <c r="ER1841" s="140"/>
      <c r="ES1841" s="140"/>
      <c r="ET1841" s="140"/>
      <c r="EU1841" s="140"/>
      <c r="EV1841" s="140"/>
      <c r="EW1841" s="140"/>
    </row>
    <row r="1842" spans="1:153" ht="15" customHeight="1" x14ac:dyDescent="0.25">
      <c r="A1842" s="33" t="s">
        <v>2986</v>
      </c>
      <c r="B1842" s="34"/>
      <c r="C1842" s="23"/>
      <c r="D1842" s="472"/>
      <c r="E1842" s="35">
        <f t="shared" si="62"/>
        <v>0</v>
      </c>
      <c r="F1842" s="201">
        <v>6474</v>
      </c>
      <c r="G1842" s="417"/>
      <c r="H1842" s="36" t="s">
        <v>2987</v>
      </c>
      <c r="I1842" s="38"/>
      <c r="J1842" s="202">
        <v>146.56</v>
      </c>
      <c r="K1842" s="39">
        <f t="shared" si="63"/>
        <v>0</v>
      </c>
      <c r="L1842" s="40" t="s">
        <v>262</v>
      </c>
      <c r="M1842" s="41" t="s">
        <v>2988</v>
      </c>
      <c r="N1842" s="40" t="s">
        <v>2986</v>
      </c>
      <c r="O1842" s="46" t="s">
        <v>2719</v>
      </c>
      <c r="P1842" s="40" t="s">
        <v>38</v>
      </c>
      <c r="Q1842" s="42" t="s">
        <v>39</v>
      </c>
      <c r="R1842" s="42" t="s">
        <v>31</v>
      </c>
      <c r="S1842" s="304" t="s">
        <v>41</v>
      </c>
      <c r="T1842" s="304">
        <v>12</v>
      </c>
      <c r="U1842" s="304">
        <v>500</v>
      </c>
      <c r="V1842" s="304" t="s">
        <v>41</v>
      </c>
      <c r="W1842" s="422"/>
      <c r="X1842" s="43"/>
      <c r="Y1842" s="34"/>
      <c r="Z1842" s="32"/>
      <c r="AA1842" s="32"/>
      <c r="AB1842" s="34"/>
      <c r="AC1842" s="34"/>
      <c r="AD1842" s="100"/>
      <c r="AF1842" s="210"/>
      <c r="AK1842" s="140"/>
      <c r="AL1842" s="140"/>
      <c r="AM1842" s="140"/>
      <c r="AN1842" s="140"/>
      <c r="AO1842" s="140"/>
      <c r="AP1842" s="140"/>
      <c r="AQ1842" s="140"/>
      <c r="AR1842" s="140"/>
      <c r="AS1842" s="140"/>
      <c r="AT1842" s="140"/>
      <c r="AU1842" s="140"/>
      <c r="AV1842" s="140"/>
      <c r="AW1842" s="140"/>
      <c r="AX1842" s="140"/>
      <c r="AY1842" s="140"/>
      <c r="AZ1842" s="140"/>
      <c r="BA1842" s="140"/>
      <c r="BB1842" s="140"/>
      <c r="BC1842" s="140"/>
      <c r="BD1842" s="140"/>
      <c r="BE1842" s="140"/>
      <c r="BF1842" s="140"/>
      <c r="BG1842" s="140"/>
      <c r="BH1842" s="140"/>
      <c r="BI1842" s="140"/>
      <c r="BJ1842" s="140"/>
      <c r="BK1842" s="140"/>
      <c r="BL1842" s="140"/>
      <c r="BM1842" s="140"/>
      <c r="BN1842" s="140"/>
      <c r="BO1842" s="140"/>
      <c r="BP1842" s="140"/>
      <c r="BQ1842" s="140"/>
      <c r="BR1842" s="140"/>
      <c r="BS1842" s="140"/>
      <c r="BT1842" s="140"/>
      <c r="BU1842" s="140"/>
      <c r="BV1842" s="140"/>
      <c r="BW1842" s="140"/>
      <c r="BX1842" s="140"/>
      <c r="BY1842" s="140"/>
      <c r="BZ1842" s="140"/>
      <c r="CA1842" s="140"/>
      <c r="CB1842" s="140"/>
      <c r="CC1842" s="140"/>
      <c r="CD1842" s="140"/>
      <c r="CE1842" s="140"/>
      <c r="CF1842" s="140"/>
      <c r="CG1842" s="140"/>
      <c r="CH1842" s="140"/>
      <c r="CI1842" s="140"/>
      <c r="CJ1842" s="140"/>
      <c r="CK1842" s="140"/>
      <c r="CL1842" s="140"/>
      <c r="CM1842" s="140"/>
      <c r="CN1842" s="140"/>
      <c r="CO1842" s="140"/>
      <c r="CP1842" s="140"/>
      <c r="CQ1842" s="140"/>
      <c r="CR1842" s="140"/>
      <c r="CS1842" s="140"/>
      <c r="CT1842" s="140"/>
      <c r="CU1842" s="140"/>
      <c r="CV1842" s="140"/>
      <c r="CW1842" s="140"/>
      <c r="CX1842" s="140"/>
      <c r="CY1842" s="140"/>
      <c r="CZ1842" s="140"/>
      <c r="DA1842" s="140"/>
      <c r="DB1842" s="140"/>
      <c r="DC1842" s="140"/>
      <c r="DD1842" s="140"/>
      <c r="DE1842" s="140"/>
      <c r="DF1842" s="140"/>
      <c r="DG1842" s="140"/>
      <c r="DH1842" s="140"/>
      <c r="DI1842" s="140"/>
      <c r="DJ1842" s="140"/>
      <c r="DK1842" s="140"/>
      <c r="DL1842" s="140"/>
      <c r="DM1842" s="140"/>
      <c r="DN1842" s="140"/>
      <c r="DO1842" s="140"/>
      <c r="DP1842" s="140"/>
      <c r="DQ1842" s="140"/>
      <c r="DR1842" s="140"/>
      <c r="DS1842" s="140"/>
      <c r="DT1842" s="140"/>
      <c r="DU1842" s="140"/>
      <c r="DV1842" s="140"/>
      <c r="DW1842" s="140"/>
      <c r="DX1842" s="140"/>
      <c r="DY1842" s="140"/>
      <c r="DZ1842" s="140"/>
      <c r="EA1842" s="140"/>
      <c r="EB1842" s="140"/>
      <c r="EC1842" s="140"/>
      <c r="ED1842" s="140"/>
      <c r="EE1842" s="140"/>
      <c r="EF1842" s="140"/>
      <c r="EG1842" s="140"/>
      <c r="EH1842" s="140"/>
      <c r="EI1842" s="140"/>
      <c r="EJ1842" s="140"/>
      <c r="EK1842" s="140"/>
      <c r="EL1842" s="140"/>
      <c r="EM1842" s="140"/>
      <c r="EN1842" s="140"/>
      <c r="EO1842" s="140"/>
      <c r="EP1842" s="140"/>
      <c r="EQ1842" s="140"/>
      <c r="ER1842" s="140"/>
      <c r="ES1842" s="140"/>
      <c r="ET1842" s="140"/>
      <c r="EW1842" s="140"/>
    </row>
    <row r="1843" spans="1:153" ht="15" customHeight="1" x14ac:dyDescent="0.25">
      <c r="A1843" s="33" t="s">
        <v>11013</v>
      </c>
      <c r="B1843" s="34"/>
      <c r="C1843" s="23"/>
      <c r="D1843" s="472"/>
      <c r="E1843" s="35">
        <f t="shared" si="62"/>
        <v>0</v>
      </c>
      <c r="F1843" s="201">
        <v>7204</v>
      </c>
      <c r="G1843" s="417"/>
      <c r="H1843" s="36" t="s">
        <v>11065</v>
      </c>
      <c r="I1843" s="102"/>
      <c r="J1843" s="202">
        <v>293.16000000000003</v>
      </c>
      <c r="K1843" s="39">
        <f t="shared" si="63"/>
        <v>0</v>
      </c>
      <c r="L1843" s="40" t="s">
        <v>11122</v>
      </c>
      <c r="M1843" s="41" t="s">
        <v>11123</v>
      </c>
      <c r="N1843" s="40" t="s">
        <v>11013</v>
      </c>
      <c r="O1843" s="46" t="s">
        <v>1325</v>
      </c>
      <c r="P1843" s="40" t="s">
        <v>38</v>
      </c>
      <c r="Q1843" s="42" t="s">
        <v>39</v>
      </c>
      <c r="R1843" s="42" t="s">
        <v>31</v>
      </c>
      <c r="S1843" s="304" t="s">
        <v>32</v>
      </c>
      <c r="T1843" s="304">
        <v>51</v>
      </c>
      <c r="U1843" s="304">
        <v>2500</v>
      </c>
      <c r="V1843" s="304" t="s">
        <v>32</v>
      </c>
      <c r="W1843" s="422"/>
      <c r="X1843" s="191" t="s">
        <v>11136</v>
      </c>
      <c r="Y1843" s="34"/>
      <c r="Z1843" s="34"/>
      <c r="AA1843" s="34"/>
      <c r="AB1843" s="34"/>
      <c r="AC1843" s="34"/>
      <c r="AD1843" s="100"/>
      <c r="AF1843" s="210"/>
      <c r="AH1843" s="140"/>
      <c r="AI1843" s="140"/>
    </row>
    <row r="1844" spans="1:153" ht="15" customHeight="1" x14ac:dyDescent="0.25">
      <c r="A1844" s="33" t="s">
        <v>10862</v>
      </c>
      <c r="B1844" s="34"/>
      <c r="C1844" s="23"/>
      <c r="D1844" s="472"/>
      <c r="E1844" s="35">
        <f t="shared" si="62"/>
        <v>0</v>
      </c>
      <c r="F1844" s="201">
        <v>33695</v>
      </c>
      <c r="G1844" s="417"/>
      <c r="H1844" s="36" t="s">
        <v>10861</v>
      </c>
      <c r="I1844" s="38"/>
      <c r="J1844" s="202">
        <v>59.97</v>
      </c>
      <c r="K1844" s="39">
        <f t="shared" si="63"/>
        <v>0</v>
      </c>
      <c r="L1844" s="40" t="s">
        <v>10863</v>
      </c>
      <c r="M1844" s="41" t="s">
        <v>10864</v>
      </c>
      <c r="N1844" s="40" t="s">
        <v>10862</v>
      </c>
      <c r="O1844" s="46" t="s">
        <v>3322</v>
      </c>
      <c r="P1844" s="40" t="s">
        <v>95</v>
      </c>
      <c r="Q1844" s="42" t="s">
        <v>39</v>
      </c>
      <c r="R1844" s="42" t="s">
        <v>31</v>
      </c>
      <c r="S1844" s="304" t="s">
        <v>46</v>
      </c>
      <c r="T1844" s="304">
        <v>6</v>
      </c>
      <c r="U1844" s="304">
        <v>1500</v>
      </c>
      <c r="V1844" s="304" t="s">
        <v>41</v>
      </c>
      <c r="W1844" s="422"/>
      <c r="X1844" s="191" t="s">
        <v>10865</v>
      </c>
      <c r="Y1844" s="34"/>
      <c r="Z1844" s="34"/>
      <c r="AA1844" s="34"/>
      <c r="AB1844" s="34"/>
      <c r="AC1844" s="34"/>
      <c r="AD1844" s="100"/>
      <c r="AF1844" s="210"/>
    </row>
    <row r="1845" spans="1:153" ht="15" customHeight="1" x14ac:dyDescent="0.25">
      <c r="A1845" s="33" t="s">
        <v>385</v>
      </c>
      <c r="B1845" s="34"/>
      <c r="C1845" s="23"/>
      <c r="D1845" s="472"/>
      <c r="E1845" s="35">
        <f t="shared" si="62"/>
        <v>0</v>
      </c>
      <c r="F1845" s="201">
        <v>4610</v>
      </c>
      <c r="G1845" s="417"/>
      <c r="H1845" s="36" t="s">
        <v>386</v>
      </c>
      <c r="I1845" s="38"/>
      <c r="J1845" s="202">
        <v>59.85</v>
      </c>
      <c r="K1845" s="39">
        <f t="shared" si="63"/>
        <v>0</v>
      </c>
      <c r="L1845" s="40" t="s">
        <v>386</v>
      </c>
      <c r="M1845" s="41" t="s">
        <v>387</v>
      </c>
      <c r="N1845" s="40" t="s">
        <v>385</v>
      </c>
      <c r="O1845" s="46" t="s">
        <v>157</v>
      </c>
      <c r="P1845" s="40" t="s">
        <v>95</v>
      </c>
      <c r="Q1845" s="42" t="s">
        <v>39</v>
      </c>
      <c r="R1845" s="42" t="s">
        <v>31</v>
      </c>
      <c r="S1845" s="304" t="s">
        <v>60</v>
      </c>
      <c r="T1845" s="304">
        <v>4</v>
      </c>
      <c r="U1845" s="304">
        <v>500</v>
      </c>
      <c r="V1845" s="304" t="s">
        <v>41</v>
      </c>
      <c r="W1845" s="422"/>
      <c r="X1845" s="43">
        <v>41953</v>
      </c>
      <c r="Y1845" s="34"/>
      <c r="Z1845" s="34"/>
      <c r="AA1845" s="34"/>
      <c r="AB1845" s="34"/>
      <c r="AC1845" s="34"/>
      <c r="AD1845" s="100"/>
      <c r="AF1845" s="210"/>
      <c r="AK1845" s="100"/>
      <c r="AL1845" s="100"/>
      <c r="AM1845" s="100"/>
      <c r="AN1845" s="100"/>
      <c r="AO1845" s="100"/>
      <c r="AP1845" s="100"/>
      <c r="AQ1845" s="100"/>
      <c r="AR1845" s="100"/>
      <c r="AS1845" s="100"/>
      <c r="AT1845" s="100"/>
      <c r="AU1845" s="100"/>
      <c r="AV1845" s="100"/>
      <c r="AW1845" s="100"/>
      <c r="AX1845" s="100"/>
      <c r="AY1845" s="100"/>
      <c r="AZ1845" s="100"/>
      <c r="BA1845" s="100"/>
      <c r="BB1845" s="100"/>
      <c r="BC1845" s="100"/>
      <c r="BD1845" s="100"/>
      <c r="BE1845" s="100"/>
      <c r="BF1845" s="100"/>
      <c r="BG1845" s="100"/>
      <c r="BH1845" s="100"/>
      <c r="BI1845" s="100"/>
      <c r="BJ1845" s="100"/>
      <c r="BK1845" s="100"/>
      <c r="BL1845" s="100"/>
      <c r="BM1845" s="100"/>
      <c r="BN1845" s="100"/>
      <c r="BO1845" s="100"/>
      <c r="BP1845" s="100"/>
      <c r="BQ1845" s="100"/>
      <c r="BR1845" s="100"/>
      <c r="BS1845" s="100"/>
      <c r="BT1845" s="100"/>
      <c r="BU1845" s="100"/>
      <c r="BV1845" s="100"/>
      <c r="BW1845" s="100"/>
      <c r="BX1845" s="100"/>
      <c r="BY1845" s="100"/>
      <c r="BZ1845" s="100"/>
      <c r="CA1845" s="100"/>
      <c r="CB1845" s="100"/>
      <c r="CC1845" s="100"/>
      <c r="CD1845" s="100"/>
      <c r="CE1845" s="100"/>
      <c r="CF1845" s="100"/>
      <c r="CG1845" s="100"/>
      <c r="CH1845" s="100"/>
      <c r="CI1845" s="100"/>
      <c r="CJ1845" s="100"/>
      <c r="CK1845" s="100"/>
      <c r="CL1845" s="100"/>
      <c r="CM1845" s="100"/>
      <c r="CN1845" s="100"/>
      <c r="CO1845" s="100"/>
      <c r="CP1845" s="100"/>
      <c r="CQ1845" s="100"/>
      <c r="CR1845" s="100"/>
      <c r="CS1845" s="100"/>
      <c r="CT1845" s="100"/>
      <c r="CU1845" s="100"/>
      <c r="CV1845" s="100"/>
      <c r="CW1845" s="100"/>
      <c r="CX1845" s="100"/>
      <c r="CY1845" s="100"/>
      <c r="CZ1845" s="100"/>
      <c r="DA1845" s="100"/>
      <c r="DB1845" s="100"/>
      <c r="DC1845" s="100"/>
      <c r="DD1845" s="100"/>
      <c r="DE1845" s="100"/>
      <c r="DF1845" s="100"/>
      <c r="DG1845" s="100"/>
      <c r="DH1845" s="100"/>
      <c r="DI1845" s="100"/>
      <c r="DJ1845" s="100"/>
      <c r="DK1845" s="100"/>
      <c r="DL1845" s="100"/>
      <c r="DM1845" s="100"/>
      <c r="DN1845" s="100"/>
      <c r="DO1845" s="100"/>
      <c r="DP1845" s="100"/>
      <c r="DQ1845" s="100"/>
      <c r="DR1845" s="100"/>
      <c r="DS1845" s="100"/>
      <c r="DT1845" s="100"/>
      <c r="DU1845" s="100"/>
      <c r="DV1845" s="100"/>
      <c r="DW1845" s="100"/>
      <c r="DX1845" s="100"/>
      <c r="DY1845" s="100"/>
      <c r="DZ1845" s="100"/>
      <c r="EA1845" s="100"/>
      <c r="EB1845" s="100"/>
      <c r="EC1845" s="100"/>
      <c r="ED1845" s="100"/>
      <c r="EE1845" s="100"/>
      <c r="EF1845" s="100"/>
      <c r="EG1845" s="100"/>
      <c r="EH1845" s="100"/>
      <c r="EI1845" s="100"/>
      <c r="EJ1845" s="100"/>
      <c r="EK1845" s="100"/>
      <c r="EL1845" s="100"/>
      <c r="EM1845" s="100"/>
      <c r="EN1845" s="100"/>
      <c r="EO1845" s="100"/>
      <c r="EP1845" s="100"/>
      <c r="EQ1845" s="100"/>
      <c r="ER1845" s="100"/>
      <c r="ES1845" s="100"/>
      <c r="ET1845" s="100"/>
      <c r="EU1845" s="100"/>
      <c r="EV1845" s="100"/>
      <c r="EW1845" s="100"/>
    </row>
    <row r="1846" spans="1:153" ht="15" customHeight="1" x14ac:dyDescent="0.25">
      <c r="A1846" s="33" t="s">
        <v>2044</v>
      </c>
      <c r="B1846" s="34"/>
      <c r="C1846" s="23"/>
      <c r="D1846" s="472"/>
      <c r="E1846" s="35">
        <f t="shared" si="62"/>
        <v>0</v>
      </c>
      <c r="F1846" s="201">
        <v>2614</v>
      </c>
      <c r="G1846" s="417"/>
      <c r="H1846" s="37" t="s">
        <v>2045</v>
      </c>
      <c r="I1846" s="38"/>
      <c r="J1846" s="202">
        <v>4.6500000000000004</v>
      </c>
      <c r="K1846" s="39">
        <f t="shared" si="63"/>
        <v>0</v>
      </c>
      <c r="L1846" s="46" t="s">
        <v>2046</v>
      </c>
      <c r="M1846" s="45">
        <v>201311251938</v>
      </c>
      <c r="N1846" s="46" t="s">
        <v>2044</v>
      </c>
      <c r="O1846" s="46" t="s">
        <v>56</v>
      </c>
      <c r="P1846" s="46" t="s">
        <v>477</v>
      </c>
      <c r="Q1846" s="47" t="s">
        <v>39</v>
      </c>
      <c r="R1846" s="46" t="s">
        <v>31</v>
      </c>
      <c r="S1846" s="308" t="s">
        <v>9537</v>
      </c>
      <c r="T1846" s="139">
        <v>1</v>
      </c>
      <c r="U1846" s="139">
        <v>2500</v>
      </c>
      <c r="V1846" s="139" t="s">
        <v>41</v>
      </c>
      <c r="W1846" s="427"/>
      <c r="X1846" s="154" t="s">
        <v>141</v>
      </c>
      <c r="Y1846" s="32"/>
      <c r="Z1846" s="32"/>
      <c r="AA1846" s="49"/>
      <c r="AB1846" s="32"/>
      <c r="AC1846" s="32"/>
      <c r="AD1846" s="100"/>
      <c r="AF1846" s="210"/>
      <c r="AH1846" s="100"/>
      <c r="AI1846" s="100"/>
      <c r="AJ1846" s="100"/>
      <c r="EU1846" s="140"/>
      <c r="EV1846" s="140"/>
    </row>
    <row r="1847" spans="1:153" ht="15" customHeight="1" x14ac:dyDescent="0.25">
      <c r="A1847" s="33" t="s">
        <v>10417</v>
      </c>
      <c r="B1847" s="34"/>
      <c r="C1847" s="23"/>
      <c r="D1847" s="472"/>
      <c r="E1847" s="35">
        <f t="shared" si="62"/>
        <v>0</v>
      </c>
      <c r="F1847" s="201">
        <v>33147</v>
      </c>
      <c r="G1847" s="417"/>
      <c r="H1847" s="36" t="s">
        <v>10456</v>
      </c>
      <c r="I1847" s="102"/>
      <c r="J1847" s="202">
        <v>407.22</v>
      </c>
      <c r="K1847" s="39">
        <f t="shared" si="63"/>
        <v>0</v>
      </c>
      <c r="L1847" s="40" t="s">
        <v>171</v>
      </c>
      <c r="M1847" s="41" t="s">
        <v>10470</v>
      </c>
      <c r="N1847" s="40" t="s">
        <v>10417</v>
      </c>
      <c r="O1847" s="46" t="s">
        <v>946</v>
      </c>
      <c r="P1847" s="40" t="s">
        <v>38</v>
      </c>
      <c r="Q1847" s="42" t="s">
        <v>39</v>
      </c>
      <c r="R1847" s="42" t="s">
        <v>31</v>
      </c>
      <c r="S1847" s="304" t="s">
        <v>32</v>
      </c>
      <c r="T1847" s="304">
        <v>51</v>
      </c>
      <c r="U1847" s="304">
        <v>2500</v>
      </c>
      <c r="V1847" s="304" t="s">
        <v>32</v>
      </c>
      <c r="W1847" s="429"/>
      <c r="X1847" s="191" t="s">
        <v>10471</v>
      </c>
      <c r="Y1847" s="34"/>
      <c r="Z1847" s="34"/>
      <c r="AA1847" s="34"/>
      <c r="AB1847" s="34"/>
      <c r="AC1847" s="34"/>
      <c r="AD1847" s="100"/>
      <c r="AE1847" s="140"/>
      <c r="AF1847" s="210"/>
      <c r="AG1847" s="140"/>
      <c r="AH1847" s="100"/>
      <c r="AI1847" s="100"/>
      <c r="AJ1847" s="100"/>
      <c r="AK1847" s="100"/>
      <c r="AL1847" s="100"/>
      <c r="AM1847" s="100"/>
      <c r="AN1847" s="100"/>
      <c r="AO1847" s="100"/>
      <c r="AP1847" s="100"/>
      <c r="AQ1847" s="100"/>
      <c r="AR1847" s="100"/>
      <c r="AS1847" s="100"/>
      <c r="AT1847" s="100"/>
      <c r="AU1847" s="100"/>
      <c r="AV1847" s="100"/>
      <c r="AW1847" s="100"/>
      <c r="AX1847" s="100"/>
      <c r="AY1847" s="100"/>
      <c r="AZ1847" s="100"/>
      <c r="BA1847" s="100"/>
      <c r="BB1847" s="100"/>
      <c r="BC1847" s="100"/>
      <c r="BD1847" s="100"/>
      <c r="BE1847" s="100"/>
      <c r="BF1847" s="100"/>
      <c r="BG1847" s="100"/>
      <c r="BH1847" s="100"/>
      <c r="BI1847" s="100"/>
      <c r="BJ1847" s="100"/>
      <c r="BK1847" s="100"/>
      <c r="BL1847" s="100"/>
      <c r="BM1847" s="100"/>
      <c r="BN1847" s="100"/>
      <c r="BO1847" s="100"/>
      <c r="BP1847" s="100"/>
      <c r="BQ1847" s="100"/>
      <c r="BR1847" s="100"/>
      <c r="BS1847" s="100"/>
      <c r="BT1847" s="100"/>
      <c r="BU1847" s="100"/>
      <c r="BV1847" s="100"/>
      <c r="BW1847" s="100"/>
      <c r="BX1847" s="100"/>
      <c r="BY1847" s="100"/>
      <c r="BZ1847" s="100"/>
      <c r="CA1847" s="100"/>
      <c r="CB1847" s="100"/>
      <c r="CC1847" s="100"/>
      <c r="CD1847" s="100"/>
      <c r="CE1847" s="100"/>
      <c r="CF1847" s="100"/>
      <c r="CG1847" s="100"/>
      <c r="CH1847" s="100"/>
      <c r="CI1847" s="100"/>
      <c r="CJ1847" s="100"/>
      <c r="CK1847" s="100"/>
      <c r="CL1847" s="100"/>
      <c r="CM1847" s="100"/>
      <c r="CN1847" s="100"/>
      <c r="CO1847" s="100"/>
      <c r="CP1847" s="100"/>
      <c r="CQ1847" s="100"/>
      <c r="CR1847" s="100"/>
      <c r="CS1847" s="100"/>
      <c r="CT1847" s="100"/>
      <c r="CU1847" s="100"/>
      <c r="CV1847" s="100"/>
      <c r="CW1847" s="100"/>
      <c r="CX1847" s="100"/>
      <c r="CY1847" s="100"/>
      <c r="CZ1847" s="100"/>
      <c r="DA1847" s="100"/>
      <c r="DB1847" s="100"/>
      <c r="DC1847" s="100"/>
      <c r="DD1847" s="100"/>
      <c r="DE1847" s="100"/>
      <c r="DF1847" s="100"/>
      <c r="DG1847" s="100"/>
      <c r="DH1847" s="100"/>
      <c r="DI1847" s="100"/>
      <c r="DJ1847" s="100"/>
      <c r="DK1847" s="100"/>
      <c r="DL1847" s="100"/>
      <c r="DM1847" s="100"/>
      <c r="DN1847" s="100"/>
      <c r="DO1847" s="100"/>
      <c r="DP1847" s="100"/>
      <c r="DQ1847" s="100"/>
      <c r="DR1847" s="100"/>
      <c r="DS1847" s="100"/>
      <c r="DT1847" s="100"/>
      <c r="DU1847" s="100"/>
      <c r="DV1847" s="100"/>
      <c r="DW1847" s="100"/>
      <c r="DX1847" s="100"/>
      <c r="DY1847" s="100"/>
      <c r="DZ1847" s="100"/>
      <c r="EA1847" s="100"/>
      <c r="EB1847" s="100"/>
      <c r="EC1847" s="100"/>
      <c r="ED1847" s="100"/>
      <c r="EE1847" s="100"/>
      <c r="EF1847" s="100"/>
      <c r="EG1847" s="100"/>
      <c r="EH1847" s="100"/>
      <c r="EI1847" s="100"/>
      <c r="EJ1847" s="100"/>
      <c r="EK1847" s="100"/>
      <c r="EL1847" s="100"/>
      <c r="EM1847" s="100"/>
      <c r="EN1847" s="100"/>
      <c r="EO1847" s="100"/>
      <c r="EP1847" s="100"/>
      <c r="EQ1847" s="100"/>
      <c r="ER1847" s="100"/>
      <c r="ES1847" s="100"/>
      <c r="ET1847" s="100"/>
      <c r="EW1847" s="100"/>
    </row>
    <row r="1848" spans="1:153" ht="15" customHeight="1" x14ac:dyDescent="0.25">
      <c r="A1848" s="33" t="s">
        <v>1319</v>
      </c>
      <c r="B1848" s="34"/>
      <c r="C1848" s="23"/>
      <c r="D1848" s="472"/>
      <c r="E1848" s="35">
        <f t="shared" si="62"/>
        <v>0</v>
      </c>
      <c r="F1848" s="201">
        <v>4751</v>
      </c>
      <c r="G1848" s="417"/>
      <c r="H1848" s="36" t="s">
        <v>1320</v>
      </c>
      <c r="I1848" s="38"/>
      <c r="J1848" s="202">
        <v>249.74</v>
      </c>
      <c r="K1848" s="39">
        <f t="shared" si="63"/>
        <v>0</v>
      </c>
      <c r="L1848" s="40" t="s">
        <v>788</v>
      </c>
      <c r="M1848" s="41" t="s">
        <v>1321</v>
      </c>
      <c r="N1848" s="40" t="s">
        <v>1319</v>
      </c>
      <c r="O1848" s="46" t="s">
        <v>1232</v>
      </c>
      <c r="P1848" s="40" t="s">
        <v>38</v>
      </c>
      <c r="Q1848" s="42" t="s">
        <v>39</v>
      </c>
      <c r="R1848" s="42" t="s">
        <v>31</v>
      </c>
      <c r="S1848" s="304" t="s">
        <v>41</v>
      </c>
      <c r="T1848" s="304">
        <v>13</v>
      </c>
      <c r="U1848" s="304">
        <v>2500</v>
      </c>
      <c r="V1848" s="304" t="s">
        <v>41</v>
      </c>
      <c r="W1848" s="422"/>
      <c r="X1848" s="43">
        <v>41904</v>
      </c>
      <c r="Y1848" s="34"/>
      <c r="Z1848" s="34"/>
      <c r="AA1848" s="34"/>
      <c r="AB1848" s="34"/>
      <c r="AC1848" s="34"/>
      <c r="AD1848" s="100"/>
      <c r="AF1848" s="210"/>
    </row>
    <row r="1849" spans="1:153" ht="15" customHeight="1" x14ac:dyDescent="0.25">
      <c r="A1849" s="33" t="s">
        <v>9163</v>
      </c>
      <c r="B1849" s="34"/>
      <c r="C1849" s="156"/>
      <c r="D1849" s="472"/>
      <c r="E1849" s="35">
        <f t="shared" si="62"/>
        <v>0</v>
      </c>
      <c r="F1849" s="201">
        <v>1643</v>
      </c>
      <c r="G1849" s="417"/>
      <c r="H1849" s="101" t="s">
        <v>9153</v>
      </c>
      <c r="I1849" s="97"/>
      <c r="J1849" s="202">
        <v>260.56</v>
      </c>
      <c r="K1849" s="39">
        <f t="shared" si="63"/>
        <v>0</v>
      </c>
      <c r="L1849" s="107" t="s">
        <v>9174</v>
      </c>
      <c r="M1849" s="147" t="s">
        <v>9170</v>
      </c>
      <c r="N1849" s="133" t="s">
        <v>9163</v>
      </c>
      <c r="O1849" s="133" t="s">
        <v>2278</v>
      </c>
      <c r="P1849" s="133" t="s">
        <v>38</v>
      </c>
      <c r="Q1849" s="148" t="s">
        <v>39</v>
      </c>
      <c r="R1849" s="148" t="s">
        <v>31</v>
      </c>
      <c r="S1849" s="133" t="s">
        <v>41</v>
      </c>
      <c r="T1849" s="304">
        <v>12</v>
      </c>
      <c r="U1849" s="133">
        <v>500</v>
      </c>
      <c r="V1849" s="133" t="s">
        <v>41</v>
      </c>
      <c r="W1849" s="428"/>
      <c r="X1849" s="164" t="s">
        <v>9149</v>
      </c>
      <c r="Y1849" s="99"/>
      <c r="Z1849" s="99"/>
      <c r="AA1849" s="99"/>
      <c r="AB1849" s="99"/>
      <c r="AC1849" s="99"/>
      <c r="AD1849" s="100"/>
      <c r="AF1849" s="210"/>
      <c r="AJ1849" s="100"/>
    </row>
    <row r="1850" spans="1:153" ht="15" customHeight="1" x14ac:dyDescent="0.25">
      <c r="A1850" s="33" t="s">
        <v>3421</v>
      </c>
      <c r="B1850" s="34"/>
      <c r="C1850" s="23"/>
      <c r="D1850" s="472"/>
      <c r="E1850" s="35">
        <f t="shared" si="62"/>
        <v>0</v>
      </c>
      <c r="F1850" s="201">
        <v>3444</v>
      </c>
      <c r="G1850" s="417"/>
      <c r="H1850" s="37" t="s">
        <v>3422</v>
      </c>
      <c r="I1850" s="38"/>
      <c r="J1850" s="202">
        <v>165.03</v>
      </c>
      <c r="K1850" s="39">
        <f t="shared" si="63"/>
        <v>0</v>
      </c>
      <c r="L1850" s="46" t="s">
        <v>3395</v>
      </c>
      <c r="M1850" s="45">
        <v>4194196306902</v>
      </c>
      <c r="N1850" s="46" t="s">
        <v>3421</v>
      </c>
      <c r="O1850" s="46" t="s">
        <v>3352</v>
      </c>
      <c r="P1850" s="46" t="s">
        <v>3396</v>
      </c>
      <c r="Q1850" s="47" t="s">
        <v>130</v>
      </c>
      <c r="R1850" s="47" t="s">
        <v>31</v>
      </c>
      <c r="S1850" s="308" t="s">
        <v>131</v>
      </c>
      <c r="T1850" s="139">
        <v>10</v>
      </c>
      <c r="U1850" s="139">
        <v>2500</v>
      </c>
      <c r="V1850" s="139" t="s">
        <v>41</v>
      </c>
      <c r="W1850" s="427"/>
      <c r="X1850" s="154" t="s">
        <v>141</v>
      </c>
      <c r="Y1850" s="32"/>
      <c r="Z1850" s="32"/>
      <c r="AA1850" s="49"/>
      <c r="AB1850" s="32"/>
      <c r="AC1850" s="32"/>
      <c r="AD1850" s="100"/>
      <c r="AF1850" s="210"/>
      <c r="AJ1850" s="100"/>
      <c r="AK1850" s="100"/>
      <c r="AL1850" s="100"/>
      <c r="AM1850" s="100"/>
      <c r="AN1850" s="100"/>
      <c r="AO1850" s="100"/>
      <c r="AP1850" s="100"/>
      <c r="AQ1850" s="100"/>
      <c r="AR1850" s="100"/>
      <c r="AS1850" s="100"/>
      <c r="AT1850" s="100"/>
      <c r="AU1850" s="100"/>
      <c r="AV1850" s="100"/>
      <c r="AW1850" s="100"/>
      <c r="AX1850" s="100"/>
      <c r="AY1850" s="100"/>
      <c r="AZ1850" s="100"/>
      <c r="BA1850" s="100"/>
      <c r="BB1850" s="100"/>
      <c r="BC1850" s="100"/>
      <c r="BD1850" s="100"/>
      <c r="BE1850" s="100"/>
      <c r="BF1850" s="100"/>
      <c r="BG1850" s="100"/>
      <c r="BH1850" s="100"/>
      <c r="BI1850" s="100"/>
      <c r="BJ1850" s="100"/>
      <c r="BK1850" s="100"/>
      <c r="BL1850" s="100"/>
      <c r="BM1850" s="100"/>
      <c r="BN1850" s="100"/>
      <c r="BO1850" s="100"/>
      <c r="BP1850" s="100"/>
      <c r="BQ1850" s="100"/>
      <c r="BR1850" s="100"/>
      <c r="BS1850" s="100"/>
      <c r="BT1850" s="100"/>
      <c r="BU1850" s="100"/>
      <c r="BV1850" s="100"/>
      <c r="BW1850" s="100"/>
      <c r="BX1850" s="100"/>
      <c r="BY1850" s="100"/>
      <c r="BZ1850" s="100"/>
      <c r="CA1850" s="100"/>
      <c r="CB1850" s="100"/>
      <c r="CC1850" s="100"/>
      <c r="CD1850" s="100"/>
      <c r="CE1850" s="100"/>
      <c r="CF1850" s="100"/>
      <c r="CG1850" s="100"/>
      <c r="CH1850" s="100"/>
      <c r="CI1850" s="100"/>
      <c r="CJ1850" s="100"/>
      <c r="CK1850" s="100"/>
      <c r="CL1850" s="100"/>
      <c r="CM1850" s="100"/>
      <c r="CN1850" s="100"/>
      <c r="CO1850" s="100"/>
      <c r="CP1850" s="100"/>
      <c r="CQ1850" s="100"/>
      <c r="CR1850" s="100"/>
      <c r="CS1850" s="100"/>
      <c r="CT1850" s="100"/>
      <c r="CU1850" s="100"/>
      <c r="CV1850" s="100"/>
      <c r="CW1850" s="100"/>
      <c r="CX1850" s="100"/>
      <c r="CY1850" s="100"/>
      <c r="CZ1850" s="100"/>
      <c r="DA1850" s="100"/>
      <c r="DB1850" s="100"/>
      <c r="DC1850" s="100"/>
      <c r="DD1850" s="100"/>
      <c r="DE1850" s="100"/>
      <c r="DF1850" s="100"/>
      <c r="DG1850" s="100"/>
      <c r="DH1850" s="100"/>
      <c r="DI1850" s="100"/>
      <c r="DJ1850" s="100"/>
      <c r="DK1850" s="100"/>
      <c r="DL1850" s="100"/>
      <c r="DM1850" s="100"/>
      <c r="DN1850" s="100"/>
      <c r="DO1850" s="100"/>
      <c r="DP1850" s="100"/>
      <c r="DQ1850" s="100"/>
      <c r="DR1850" s="100"/>
      <c r="DS1850" s="100"/>
      <c r="DT1850" s="100"/>
      <c r="DU1850" s="100"/>
      <c r="DV1850" s="100"/>
      <c r="DW1850" s="100"/>
      <c r="DX1850" s="100"/>
      <c r="DY1850" s="100"/>
      <c r="DZ1850" s="100"/>
      <c r="EA1850" s="100"/>
      <c r="EB1850" s="100"/>
      <c r="EC1850" s="100"/>
      <c r="ED1850" s="100"/>
      <c r="EE1850" s="100"/>
      <c r="EF1850" s="100"/>
      <c r="EG1850" s="100"/>
      <c r="EH1850" s="100"/>
      <c r="EI1850" s="100"/>
      <c r="EJ1850" s="100"/>
      <c r="EK1850" s="100"/>
      <c r="EL1850" s="100"/>
      <c r="EM1850" s="100"/>
      <c r="EN1850" s="100"/>
      <c r="EO1850" s="100"/>
      <c r="EP1850" s="100"/>
      <c r="EQ1850" s="100"/>
      <c r="ER1850" s="100"/>
      <c r="ES1850" s="100"/>
      <c r="ET1850" s="100"/>
      <c r="EW1850" s="100"/>
    </row>
    <row r="1851" spans="1:153" ht="15" customHeight="1" x14ac:dyDescent="0.25">
      <c r="A1851" s="33" t="s">
        <v>3423</v>
      </c>
      <c r="B1851" s="34"/>
      <c r="C1851" s="23"/>
      <c r="D1851" s="472"/>
      <c r="E1851" s="35">
        <f t="shared" si="62"/>
        <v>0</v>
      </c>
      <c r="F1851" s="201">
        <v>8032</v>
      </c>
      <c r="G1851" s="417"/>
      <c r="H1851" s="37" t="s">
        <v>3424</v>
      </c>
      <c r="I1851" s="38"/>
      <c r="J1851" s="202">
        <v>21.85</v>
      </c>
      <c r="K1851" s="39">
        <f t="shared" si="63"/>
        <v>0</v>
      </c>
      <c r="L1851" s="46" t="s">
        <v>3395</v>
      </c>
      <c r="M1851" s="45">
        <v>201208081544</v>
      </c>
      <c r="N1851" s="46" t="s">
        <v>3423</v>
      </c>
      <c r="O1851" s="46" t="s">
        <v>3352</v>
      </c>
      <c r="P1851" s="46" t="s">
        <v>3396</v>
      </c>
      <c r="Q1851" s="47" t="s">
        <v>130</v>
      </c>
      <c r="R1851" s="47" t="s">
        <v>31</v>
      </c>
      <c r="S1851" s="308" t="s">
        <v>9537</v>
      </c>
      <c r="T1851" s="139">
        <v>1</v>
      </c>
      <c r="U1851" s="139">
        <v>2500</v>
      </c>
      <c r="V1851" s="139" t="s">
        <v>41</v>
      </c>
      <c r="W1851" s="427"/>
      <c r="X1851" s="154" t="s">
        <v>141</v>
      </c>
      <c r="Y1851" s="32"/>
      <c r="Z1851" s="32"/>
      <c r="AA1851" s="49"/>
      <c r="AB1851" s="32"/>
      <c r="AC1851" s="32"/>
      <c r="AD1851" s="100"/>
      <c r="AF1851" s="210"/>
      <c r="AJ1851" s="100"/>
      <c r="AK1851" s="100"/>
      <c r="AL1851" s="100"/>
      <c r="AM1851" s="100"/>
      <c r="AN1851" s="100"/>
      <c r="AO1851" s="100"/>
      <c r="AP1851" s="100"/>
      <c r="AQ1851" s="100"/>
      <c r="AR1851" s="100"/>
      <c r="AS1851" s="100"/>
      <c r="AT1851" s="100"/>
      <c r="AU1851" s="100"/>
      <c r="AV1851" s="100"/>
      <c r="AW1851" s="100"/>
      <c r="AX1851" s="100"/>
      <c r="AY1851" s="100"/>
      <c r="AZ1851" s="100"/>
      <c r="BA1851" s="100"/>
      <c r="BB1851" s="100"/>
      <c r="BC1851" s="100"/>
      <c r="BD1851" s="100"/>
      <c r="BE1851" s="100"/>
      <c r="BF1851" s="100"/>
      <c r="BG1851" s="100"/>
      <c r="BH1851" s="100"/>
      <c r="BI1851" s="100"/>
      <c r="BJ1851" s="100"/>
      <c r="BK1851" s="100"/>
      <c r="BL1851" s="100"/>
      <c r="BM1851" s="100"/>
      <c r="BN1851" s="100"/>
      <c r="BO1851" s="100"/>
      <c r="BP1851" s="100"/>
      <c r="BQ1851" s="100"/>
      <c r="BR1851" s="100"/>
      <c r="BS1851" s="100"/>
      <c r="BT1851" s="100"/>
      <c r="BU1851" s="100"/>
      <c r="BV1851" s="100"/>
      <c r="BW1851" s="100"/>
      <c r="BX1851" s="100"/>
      <c r="BY1851" s="100"/>
      <c r="BZ1851" s="100"/>
      <c r="CA1851" s="100"/>
      <c r="CB1851" s="100"/>
      <c r="CC1851" s="100"/>
      <c r="CD1851" s="100"/>
      <c r="CE1851" s="100"/>
      <c r="CF1851" s="100"/>
      <c r="CG1851" s="100"/>
      <c r="CH1851" s="100"/>
      <c r="CI1851" s="100"/>
      <c r="CJ1851" s="100"/>
      <c r="CK1851" s="100"/>
      <c r="CL1851" s="100"/>
      <c r="CM1851" s="100"/>
      <c r="CN1851" s="100"/>
      <c r="CO1851" s="100"/>
      <c r="CP1851" s="100"/>
      <c r="CQ1851" s="100"/>
      <c r="CR1851" s="100"/>
      <c r="CS1851" s="100"/>
      <c r="CT1851" s="100"/>
      <c r="CU1851" s="100"/>
      <c r="CV1851" s="100"/>
      <c r="CW1851" s="100"/>
      <c r="CX1851" s="100"/>
      <c r="CY1851" s="100"/>
      <c r="CZ1851" s="100"/>
      <c r="DA1851" s="100"/>
      <c r="DB1851" s="100"/>
      <c r="DC1851" s="100"/>
      <c r="DD1851" s="100"/>
      <c r="DE1851" s="100"/>
      <c r="DF1851" s="100"/>
      <c r="DG1851" s="100"/>
      <c r="DH1851" s="100"/>
      <c r="DI1851" s="100"/>
      <c r="DJ1851" s="100"/>
      <c r="DK1851" s="100"/>
      <c r="DL1851" s="100"/>
      <c r="DM1851" s="100"/>
      <c r="DN1851" s="100"/>
      <c r="DO1851" s="100"/>
      <c r="DP1851" s="100"/>
      <c r="DQ1851" s="100"/>
      <c r="DR1851" s="100"/>
      <c r="DS1851" s="100"/>
      <c r="DT1851" s="100"/>
      <c r="DU1851" s="100"/>
      <c r="DV1851" s="100"/>
      <c r="DW1851" s="100"/>
      <c r="DX1851" s="100"/>
      <c r="DY1851" s="100"/>
      <c r="DZ1851" s="100"/>
      <c r="EA1851" s="100"/>
      <c r="EB1851" s="100"/>
      <c r="EC1851" s="100"/>
      <c r="ED1851" s="100"/>
      <c r="EE1851" s="100"/>
      <c r="EF1851" s="100"/>
      <c r="EG1851" s="100"/>
      <c r="EH1851" s="100"/>
      <c r="EI1851" s="100"/>
      <c r="EJ1851" s="100"/>
      <c r="EK1851" s="100"/>
      <c r="EL1851" s="100"/>
      <c r="EM1851" s="100"/>
      <c r="EN1851" s="100"/>
      <c r="EO1851" s="100"/>
      <c r="EP1851" s="100"/>
      <c r="EQ1851" s="100"/>
      <c r="ER1851" s="100"/>
      <c r="ES1851" s="100"/>
      <c r="ET1851" s="100"/>
      <c r="EW1851" s="100"/>
    </row>
    <row r="1852" spans="1:153" ht="15" customHeight="1" x14ac:dyDescent="0.25">
      <c r="A1852" s="33" t="s">
        <v>2989</v>
      </c>
      <c r="B1852" s="34"/>
      <c r="C1852" s="23"/>
      <c r="D1852" s="472"/>
      <c r="E1852" s="35">
        <f t="shared" si="62"/>
        <v>0</v>
      </c>
      <c r="F1852" s="201">
        <v>6089</v>
      </c>
      <c r="G1852" s="417"/>
      <c r="H1852" s="36" t="s">
        <v>2990</v>
      </c>
      <c r="I1852" s="38"/>
      <c r="J1852" s="202">
        <v>147.41999999999999</v>
      </c>
      <c r="K1852" s="39">
        <f t="shared" si="63"/>
        <v>0</v>
      </c>
      <c r="L1852" s="40" t="s">
        <v>1559</v>
      </c>
      <c r="M1852" s="41" t="s">
        <v>2991</v>
      </c>
      <c r="N1852" s="40" t="s">
        <v>2989</v>
      </c>
      <c r="O1852" s="46" t="s">
        <v>2719</v>
      </c>
      <c r="P1852" s="40" t="s">
        <v>154</v>
      </c>
      <c r="Q1852" s="42" t="s">
        <v>155</v>
      </c>
      <c r="R1852" s="42" t="s">
        <v>31</v>
      </c>
      <c r="S1852" s="304" t="s">
        <v>60</v>
      </c>
      <c r="T1852" s="304">
        <v>4</v>
      </c>
      <c r="U1852" s="304">
        <v>2500</v>
      </c>
      <c r="V1852" s="304" t="s">
        <v>41</v>
      </c>
      <c r="W1852" s="421" t="s">
        <v>1561</v>
      </c>
      <c r="X1852" s="43"/>
      <c r="Y1852" s="34"/>
      <c r="Z1852" s="34"/>
      <c r="AA1852" s="34"/>
      <c r="AB1852" s="34"/>
      <c r="AC1852" s="34"/>
      <c r="AD1852" s="100"/>
      <c r="AF1852" s="210"/>
    </row>
    <row r="1853" spans="1:153" ht="15" customHeight="1" x14ac:dyDescent="0.25">
      <c r="A1853" s="33" t="s">
        <v>1545</v>
      </c>
      <c r="B1853" s="34"/>
      <c r="C1853" s="23"/>
      <c r="D1853" s="472"/>
      <c r="E1853" s="35">
        <f t="shared" si="62"/>
        <v>0</v>
      </c>
      <c r="F1853" s="201">
        <v>4613</v>
      </c>
      <c r="G1853" s="417"/>
      <c r="H1853" s="36" t="s">
        <v>1546</v>
      </c>
      <c r="I1853" s="38"/>
      <c r="J1853" s="202">
        <v>23.25</v>
      </c>
      <c r="K1853" s="39">
        <f t="shared" si="63"/>
        <v>0</v>
      </c>
      <c r="L1853" s="40" t="s">
        <v>1547</v>
      </c>
      <c r="M1853" s="41" t="s">
        <v>1548</v>
      </c>
      <c r="N1853" s="40" t="s">
        <v>1545</v>
      </c>
      <c r="O1853" s="46" t="s">
        <v>1325</v>
      </c>
      <c r="P1853" s="40" t="s">
        <v>477</v>
      </c>
      <c r="Q1853" s="42" t="s">
        <v>39</v>
      </c>
      <c r="R1853" s="42" t="s">
        <v>31</v>
      </c>
      <c r="S1853" s="304" t="s">
        <v>46</v>
      </c>
      <c r="T1853" s="304">
        <v>6</v>
      </c>
      <c r="U1853" s="304">
        <v>2500</v>
      </c>
      <c r="V1853" s="304" t="s">
        <v>41</v>
      </c>
      <c r="W1853" s="422"/>
      <c r="X1853" s="43">
        <v>41839</v>
      </c>
      <c r="Y1853" s="34"/>
      <c r="Z1853" s="34"/>
      <c r="AA1853" s="34"/>
      <c r="AB1853" s="34"/>
      <c r="AC1853" s="34"/>
      <c r="AD1853" s="100"/>
      <c r="AF1853" s="210"/>
      <c r="AH1853" s="100"/>
      <c r="AI1853" s="100"/>
      <c r="AK1853" s="140"/>
      <c r="AL1853" s="140"/>
      <c r="AM1853" s="140"/>
      <c r="AN1853" s="140"/>
      <c r="AO1853" s="140"/>
      <c r="AP1853" s="140"/>
      <c r="AQ1853" s="140"/>
      <c r="AR1853" s="140"/>
      <c r="AS1853" s="140"/>
      <c r="AT1853" s="140"/>
      <c r="AU1853" s="140"/>
      <c r="AV1853" s="140"/>
      <c r="AW1853" s="140"/>
      <c r="AX1853" s="140"/>
      <c r="AY1853" s="140"/>
      <c r="AZ1853" s="140"/>
      <c r="BA1853" s="140"/>
      <c r="BB1853" s="140"/>
      <c r="BC1853" s="140"/>
      <c r="BD1853" s="140"/>
      <c r="BE1853" s="140"/>
      <c r="BF1853" s="140"/>
      <c r="BG1853" s="140"/>
      <c r="BH1853" s="140"/>
      <c r="BI1853" s="140"/>
      <c r="BJ1853" s="140"/>
      <c r="BK1853" s="140"/>
      <c r="BL1853" s="140"/>
      <c r="BM1853" s="140"/>
      <c r="BN1853" s="140"/>
      <c r="BO1853" s="140"/>
      <c r="BP1853" s="140"/>
      <c r="BQ1853" s="140"/>
      <c r="BR1853" s="140"/>
      <c r="BS1853" s="140"/>
      <c r="BT1853" s="140"/>
      <c r="BU1853" s="140"/>
      <c r="BV1853" s="140"/>
      <c r="BW1853" s="140"/>
      <c r="BX1853" s="140"/>
      <c r="BY1853" s="140"/>
      <c r="BZ1853" s="140"/>
      <c r="CA1853" s="140"/>
      <c r="CB1853" s="140"/>
      <c r="CC1853" s="140"/>
      <c r="CD1853" s="140"/>
      <c r="CE1853" s="140"/>
      <c r="CF1853" s="140"/>
      <c r="CG1853" s="140"/>
      <c r="CH1853" s="140"/>
      <c r="CI1853" s="140"/>
      <c r="CJ1853" s="140"/>
      <c r="CK1853" s="140"/>
      <c r="CL1853" s="140"/>
      <c r="CM1853" s="140"/>
      <c r="CN1853" s="140"/>
      <c r="CO1853" s="140"/>
      <c r="CP1853" s="140"/>
      <c r="CQ1853" s="140"/>
      <c r="CR1853" s="140"/>
      <c r="CS1853" s="140"/>
      <c r="CT1853" s="140"/>
      <c r="CU1853" s="140"/>
      <c r="CV1853" s="140"/>
      <c r="CW1853" s="140"/>
      <c r="CX1853" s="140"/>
      <c r="CY1853" s="140"/>
      <c r="CZ1853" s="140"/>
      <c r="DA1853" s="140"/>
      <c r="DB1853" s="140"/>
      <c r="DC1853" s="140"/>
      <c r="DD1853" s="140"/>
      <c r="DE1853" s="140"/>
      <c r="DF1853" s="140"/>
      <c r="DG1853" s="140"/>
      <c r="DH1853" s="140"/>
      <c r="DI1853" s="140"/>
      <c r="DJ1853" s="140"/>
      <c r="DK1853" s="140"/>
      <c r="DL1853" s="140"/>
      <c r="DM1853" s="140"/>
      <c r="DN1853" s="140"/>
      <c r="DO1853" s="140"/>
      <c r="DP1853" s="140"/>
      <c r="DQ1853" s="140"/>
      <c r="DR1853" s="140"/>
      <c r="DS1853" s="140"/>
      <c r="DT1853" s="140"/>
      <c r="DU1853" s="140"/>
      <c r="DV1853" s="140"/>
      <c r="DW1853" s="140"/>
      <c r="DX1853" s="140"/>
      <c r="DY1853" s="140"/>
      <c r="DZ1853" s="140"/>
      <c r="EA1853" s="140"/>
      <c r="EB1853" s="140"/>
      <c r="EC1853" s="140"/>
      <c r="ED1853" s="140"/>
      <c r="EE1853" s="140"/>
      <c r="EF1853" s="140"/>
      <c r="EG1853" s="140"/>
      <c r="EH1853" s="140"/>
      <c r="EI1853" s="140"/>
      <c r="EJ1853" s="140"/>
      <c r="EK1853" s="140"/>
      <c r="EL1853" s="140"/>
      <c r="EM1853" s="140"/>
      <c r="EN1853" s="140"/>
      <c r="EO1853" s="140"/>
      <c r="EP1853" s="140"/>
      <c r="EQ1853" s="140"/>
      <c r="ER1853" s="140"/>
      <c r="ES1853" s="140"/>
      <c r="ET1853" s="140"/>
      <c r="EU1853" s="140"/>
      <c r="EV1853" s="140"/>
      <c r="EW1853" s="140"/>
    </row>
    <row r="1854" spans="1:153" ht="15" customHeight="1" x14ac:dyDescent="0.25">
      <c r="A1854" s="33" t="s">
        <v>2678</v>
      </c>
      <c r="B1854" s="34"/>
      <c r="C1854" s="23"/>
      <c r="D1854" s="472"/>
      <c r="E1854" s="35">
        <f t="shared" si="62"/>
        <v>0</v>
      </c>
      <c r="F1854" s="201">
        <v>6048</v>
      </c>
      <c r="G1854" s="417"/>
      <c r="H1854" s="36" t="s">
        <v>2679</v>
      </c>
      <c r="I1854" s="38"/>
      <c r="J1854" s="202">
        <v>44.97</v>
      </c>
      <c r="K1854" s="39">
        <f t="shared" si="63"/>
        <v>0</v>
      </c>
      <c r="L1854" s="40" t="s">
        <v>223</v>
      </c>
      <c r="M1854" s="41" t="s">
        <v>2680</v>
      </c>
      <c r="N1854" s="40" t="s">
        <v>2678</v>
      </c>
      <c r="O1854" s="46" t="s">
        <v>2278</v>
      </c>
      <c r="P1854" s="40" t="s">
        <v>95</v>
      </c>
      <c r="Q1854" s="42" t="s">
        <v>39</v>
      </c>
      <c r="R1854" s="42" t="s">
        <v>31</v>
      </c>
      <c r="S1854" s="304" t="s">
        <v>46</v>
      </c>
      <c r="T1854" s="304">
        <v>6</v>
      </c>
      <c r="U1854" s="304">
        <v>2500</v>
      </c>
      <c r="V1854" s="304" t="s">
        <v>41</v>
      </c>
      <c r="W1854" s="422"/>
      <c r="X1854" s="43"/>
      <c r="Y1854" s="34"/>
      <c r="Z1854" s="34"/>
      <c r="AA1854" s="34"/>
      <c r="AB1854" s="34"/>
      <c r="AC1854" s="34"/>
      <c r="AD1854" s="100"/>
      <c r="AF1854" s="210"/>
    </row>
    <row r="1855" spans="1:153" ht="15" customHeight="1" x14ac:dyDescent="0.25">
      <c r="A1855" s="33" t="s">
        <v>9522</v>
      </c>
      <c r="B1855" s="34"/>
      <c r="C1855" s="93"/>
      <c r="D1855" s="472"/>
      <c r="E1855" s="35">
        <f t="shared" si="62"/>
        <v>0</v>
      </c>
      <c r="F1855" s="201">
        <v>10657</v>
      </c>
      <c r="G1855" s="417"/>
      <c r="H1855" s="488" t="s">
        <v>9523</v>
      </c>
      <c r="I1855" s="97"/>
      <c r="J1855" s="202">
        <v>206.28</v>
      </c>
      <c r="K1855" s="39">
        <f t="shared" si="63"/>
        <v>0</v>
      </c>
      <c r="L1855" s="219" t="s">
        <v>9524</v>
      </c>
      <c r="M1855" s="216" t="s">
        <v>9525</v>
      </c>
      <c r="N1855" s="133" t="s">
        <v>9522</v>
      </c>
      <c r="O1855" s="107" t="s">
        <v>1325</v>
      </c>
      <c r="P1855" s="107" t="s">
        <v>38</v>
      </c>
      <c r="Q1855" s="108" t="s">
        <v>39</v>
      </c>
      <c r="R1855" s="108" t="s">
        <v>31</v>
      </c>
      <c r="S1855" s="133" t="s">
        <v>32</v>
      </c>
      <c r="T1855" s="133">
        <v>43</v>
      </c>
      <c r="U1855" s="133">
        <v>500</v>
      </c>
      <c r="V1855" s="133" t="s">
        <v>41</v>
      </c>
      <c r="W1855" s="425" t="s">
        <v>10855</v>
      </c>
      <c r="X1855" s="134" t="s">
        <v>9526</v>
      </c>
      <c r="Y1855" s="99"/>
      <c r="Z1855" s="99"/>
      <c r="AA1855" s="99"/>
      <c r="AB1855" s="99"/>
      <c r="AC1855" s="99"/>
      <c r="AD1855" s="100"/>
      <c r="AE1855" s="100"/>
      <c r="AF1855" s="210"/>
      <c r="AG1855" s="100"/>
      <c r="AK1855" s="140"/>
      <c r="AL1855" s="140"/>
      <c r="AM1855" s="140"/>
      <c r="AN1855" s="140"/>
      <c r="AO1855" s="140"/>
      <c r="AP1855" s="140"/>
      <c r="AQ1855" s="140"/>
      <c r="AR1855" s="140"/>
      <c r="AS1855" s="140"/>
      <c r="AT1855" s="140"/>
      <c r="AU1855" s="140"/>
      <c r="AV1855" s="140"/>
      <c r="AW1855" s="140"/>
      <c r="AX1855" s="140"/>
      <c r="AY1855" s="140"/>
      <c r="AZ1855" s="140"/>
      <c r="BA1855" s="140"/>
      <c r="BB1855" s="140"/>
      <c r="BC1855" s="140"/>
      <c r="BD1855" s="140"/>
      <c r="BE1855" s="140"/>
      <c r="BF1855" s="140"/>
      <c r="BG1855" s="140"/>
      <c r="BH1855" s="140"/>
      <c r="BI1855" s="140"/>
      <c r="BJ1855" s="140"/>
      <c r="BK1855" s="140"/>
      <c r="BL1855" s="140"/>
      <c r="BM1855" s="140"/>
      <c r="BN1855" s="140"/>
      <c r="BO1855" s="140"/>
      <c r="BP1855" s="140"/>
      <c r="BQ1855" s="140"/>
      <c r="BR1855" s="140"/>
      <c r="BS1855" s="140"/>
      <c r="BT1855" s="140"/>
      <c r="BU1855" s="140"/>
      <c r="BV1855" s="140"/>
      <c r="BW1855" s="140"/>
      <c r="BX1855" s="140"/>
      <c r="BY1855" s="140"/>
      <c r="BZ1855" s="140"/>
      <c r="CA1855" s="140"/>
      <c r="CB1855" s="140"/>
      <c r="CC1855" s="140"/>
      <c r="CD1855" s="140"/>
      <c r="CE1855" s="140"/>
      <c r="CF1855" s="140"/>
      <c r="CG1855" s="140"/>
      <c r="CH1855" s="140"/>
      <c r="CI1855" s="140"/>
      <c r="CJ1855" s="140"/>
      <c r="CK1855" s="140"/>
      <c r="CL1855" s="140"/>
      <c r="CM1855" s="140"/>
      <c r="CN1855" s="140"/>
      <c r="CO1855" s="140"/>
      <c r="CP1855" s="140"/>
      <c r="CQ1855" s="140"/>
      <c r="CR1855" s="140"/>
      <c r="CS1855" s="140"/>
      <c r="CT1855" s="140"/>
      <c r="CU1855" s="140"/>
      <c r="CV1855" s="140"/>
      <c r="CW1855" s="140"/>
      <c r="CX1855" s="140"/>
      <c r="CY1855" s="140"/>
      <c r="CZ1855" s="140"/>
      <c r="DA1855" s="140"/>
      <c r="DB1855" s="140"/>
      <c r="DC1855" s="140"/>
      <c r="DD1855" s="140"/>
      <c r="DE1855" s="140"/>
      <c r="DF1855" s="140"/>
      <c r="DG1855" s="140"/>
      <c r="DH1855" s="140"/>
      <c r="DI1855" s="140"/>
      <c r="DJ1855" s="140"/>
      <c r="DK1855" s="140"/>
      <c r="DL1855" s="140"/>
      <c r="DM1855" s="140"/>
      <c r="DN1855" s="140"/>
      <c r="DO1855" s="140"/>
      <c r="DP1855" s="140"/>
      <c r="DQ1855" s="140"/>
      <c r="DR1855" s="140"/>
      <c r="DS1855" s="140"/>
      <c r="DT1855" s="140"/>
      <c r="DU1855" s="140"/>
      <c r="DV1855" s="140"/>
      <c r="DW1855" s="140"/>
      <c r="DX1855" s="140"/>
      <c r="DY1855" s="140"/>
      <c r="DZ1855" s="140"/>
      <c r="EA1855" s="140"/>
      <c r="EB1855" s="140"/>
      <c r="EC1855" s="140"/>
      <c r="ED1855" s="140"/>
      <c r="EE1855" s="140"/>
      <c r="EF1855" s="140"/>
      <c r="EG1855" s="140"/>
      <c r="EH1855" s="140"/>
      <c r="EI1855" s="140"/>
      <c r="EJ1855" s="140"/>
      <c r="EK1855" s="140"/>
      <c r="EL1855" s="140"/>
      <c r="EM1855" s="140"/>
      <c r="EN1855" s="140"/>
      <c r="EO1855" s="140"/>
      <c r="EP1855" s="140"/>
      <c r="EQ1855" s="140"/>
      <c r="ER1855" s="140"/>
      <c r="ES1855" s="140"/>
      <c r="ET1855" s="140"/>
      <c r="EW1855" s="140"/>
    </row>
    <row r="1856" spans="1:153" ht="15" customHeight="1" x14ac:dyDescent="0.25">
      <c r="A1856" s="33" t="s">
        <v>9681</v>
      </c>
      <c r="B1856" s="34"/>
      <c r="C1856" s="23"/>
      <c r="D1856" s="472"/>
      <c r="E1856" s="35">
        <f t="shared" si="62"/>
        <v>0</v>
      </c>
      <c r="F1856" s="201">
        <v>10640</v>
      </c>
      <c r="G1856" s="417"/>
      <c r="H1856" s="36" t="s">
        <v>9685</v>
      </c>
      <c r="I1856" s="102"/>
      <c r="J1856" s="202">
        <v>120</v>
      </c>
      <c r="K1856" s="39">
        <f t="shared" si="63"/>
        <v>0</v>
      </c>
      <c r="L1856" s="40" t="s">
        <v>9688</v>
      </c>
      <c r="M1856" s="41" t="s">
        <v>9690</v>
      </c>
      <c r="N1856" s="40" t="s">
        <v>9681</v>
      </c>
      <c r="O1856" s="46" t="s">
        <v>9693</v>
      </c>
      <c r="P1856" s="40" t="s">
        <v>95</v>
      </c>
      <c r="Q1856" s="42" t="s">
        <v>39</v>
      </c>
      <c r="R1856" s="42" t="s">
        <v>31</v>
      </c>
      <c r="S1856" s="304" t="s">
        <v>46</v>
      </c>
      <c r="T1856" s="304">
        <v>6</v>
      </c>
      <c r="U1856" s="304">
        <v>500</v>
      </c>
      <c r="V1856" s="304" t="s">
        <v>41</v>
      </c>
      <c r="W1856" s="421" t="s">
        <v>9872</v>
      </c>
      <c r="X1856" s="191" t="s">
        <v>9695</v>
      </c>
      <c r="Y1856" s="34"/>
      <c r="Z1856" s="34"/>
      <c r="AA1856" s="34"/>
      <c r="AB1856" s="34"/>
      <c r="AC1856" s="34"/>
      <c r="AD1856" s="100"/>
      <c r="AE1856" s="140"/>
      <c r="AF1856" s="210"/>
      <c r="AG1856" s="140"/>
      <c r="AH1856" s="100"/>
      <c r="AI1856" s="100"/>
      <c r="AJ1856" s="100"/>
      <c r="AK1856" s="140"/>
      <c r="AL1856" s="140"/>
      <c r="AM1856" s="140"/>
      <c r="AN1856" s="140"/>
      <c r="AO1856" s="140"/>
      <c r="AP1856" s="140"/>
      <c r="AQ1856" s="140"/>
      <c r="AR1856" s="140"/>
      <c r="AS1856" s="140"/>
      <c r="AT1856" s="140"/>
      <c r="AU1856" s="140"/>
      <c r="AV1856" s="140"/>
      <c r="AW1856" s="140"/>
      <c r="AX1856" s="140"/>
      <c r="AY1856" s="140"/>
      <c r="AZ1856" s="140"/>
      <c r="BA1856" s="140"/>
      <c r="BB1856" s="140"/>
      <c r="BC1856" s="140"/>
      <c r="BD1856" s="140"/>
      <c r="BE1856" s="140"/>
      <c r="BF1856" s="140"/>
      <c r="BG1856" s="140"/>
      <c r="BH1856" s="140"/>
      <c r="BI1856" s="140"/>
      <c r="BJ1856" s="140"/>
      <c r="BK1856" s="140"/>
      <c r="BL1856" s="140"/>
      <c r="BM1856" s="140"/>
      <c r="BN1856" s="140"/>
      <c r="BO1856" s="140"/>
      <c r="BP1856" s="140"/>
      <c r="BQ1856" s="140"/>
      <c r="BR1856" s="140"/>
      <c r="BS1856" s="140"/>
      <c r="BT1856" s="140"/>
      <c r="BU1856" s="140"/>
      <c r="BV1856" s="140"/>
      <c r="BW1856" s="140"/>
      <c r="BX1856" s="140"/>
      <c r="BY1856" s="140"/>
      <c r="BZ1856" s="140"/>
      <c r="CA1856" s="140"/>
      <c r="CB1856" s="140"/>
      <c r="CC1856" s="140"/>
      <c r="CD1856" s="140"/>
      <c r="CE1856" s="140"/>
      <c r="CF1856" s="140"/>
      <c r="CG1856" s="140"/>
      <c r="CH1856" s="140"/>
      <c r="CI1856" s="140"/>
      <c r="CJ1856" s="140"/>
      <c r="CK1856" s="140"/>
      <c r="CL1856" s="140"/>
      <c r="CM1856" s="140"/>
      <c r="CN1856" s="140"/>
      <c r="CO1856" s="140"/>
      <c r="CP1856" s="140"/>
      <c r="CQ1856" s="140"/>
      <c r="CR1856" s="140"/>
      <c r="CS1856" s="140"/>
      <c r="CT1856" s="140"/>
      <c r="CU1856" s="140"/>
      <c r="CV1856" s="140"/>
      <c r="CW1856" s="140"/>
      <c r="CX1856" s="140"/>
      <c r="CY1856" s="140"/>
      <c r="CZ1856" s="140"/>
      <c r="DA1856" s="140"/>
      <c r="DB1856" s="140"/>
      <c r="DC1856" s="140"/>
      <c r="DD1856" s="140"/>
      <c r="DE1856" s="140"/>
      <c r="DF1856" s="140"/>
      <c r="DG1856" s="140"/>
      <c r="DH1856" s="140"/>
      <c r="DI1856" s="140"/>
      <c r="DJ1856" s="140"/>
      <c r="DK1856" s="140"/>
      <c r="DL1856" s="140"/>
      <c r="DM1856" s="140"/>
      <c r="DN1856" s="140"/>
      <c r="DO1856" s="140"/>
      <c r="DP1856" s="140"/>
      <c r="DQ1856" s="140"/>
      <c r="DR1856" s="140"/>
      <c r="DS1856" s="140"/>
      <c r="DT1856" s="140"/>
      <c r="DU1856" s="140"/>
      <c r="DV1856" s="140"/>
      <c r="DW1856" s="140"/>
      <c r="DX1856" s="140"/>
      <c r="DY1856" s="140"/>
      <c r="DZ1856" s="140"/>
      <c r="EA1856" s="140"/>
      <c r="EB1856" s="140"/>
      <c r="EC1856" s="140"/>
      <c r="ED1856" s="140"/>
      <c r="EE1856" s="140"/>
      <c r="EF1856" s="140"/>
      <c r="EG1856" s="140"/>
      <c r="EH1856" s="140"/>
      <c r="EI1856" s="140"/>
      <c r="EJ1856" s="140"/>
      <c r="EK1856" s="140"/>
      <c r="EL1856" s="140"/>
      <c r="EM1856" s="140"/>
      <c r="EN1856" s="140"/>
      <c r="EO1856" s="140"/>
      <c r="EP1856" s="140"/>
      <c r="EQ1856" s="140"/>
      <c r="ER1856" s="140"/>
      <c r="ES1856" s="140"/>
      <c r="ET1856" s="140"/>
      <c r="EU1856" s="140"/>
      <c r="EV1856" s="140"/>
    </row>
    <row r="1857" spans="1:153" ht="15" customHeight="1" x14ac:dyDescent="0.25">
      <c r="A1857" s="33" t="s">
        <v>3555</v>
      </c>
      <c r="B1857" s="34"/>
      <c r="C1857" s="23"/>
      <c r="D1857" s="472"/>
      <c r="E1857" s="35">
        <f t="shared" si="62"/>
        <v>0</v>
      </c>
      <c r="F1857" s="201">
        <v>1980</v>
      </c>
      <c r="G1857" s="417"/>
      <c r="H1857" s="37" t="s">
        <v>3556</v>
      </c>
      <c r="I1857" s="102"/>
      <c r="J1857" s="202">
        <v>217.29</v>
      </c>
      <c r="K1857" s="39">
        <f t="shared" si="63"/>
        <v>0</v>
      </c>
      <c r="L1857" s="46" t="s">
        <v>264</v>
      </c>
      <c r="M1857" s="45" t="s">
        <v>3557</v>
      </c>
      <c r="N1857" s="46" t="s">
        <v>3555</v>
      </c>
      <c r="O1857" s="46" t="s">
        <v>3551</v>
      </c>
      <c r="P1857" s="46" t="s">
        <v>38</v>
      </c>
      <c r="Q1857" s="47" t="s">
        <v>39</v>
      </c>
      <c r="R1857" s="47" t="s">
        <v>31</v>
      </c>
      <c r="S1857" s="139" t="s">
        <v>41</v>
      </c>
      <c r="T1857" s="139">
        <v>13</v>
      </c>
      <c r="U1857" s="139">
        <v>500</v>
      </c>
      <c r="V1857" s="139" t="s">
        <v>41</v>
      </c>
      <c r="W1857" s="426"/>
      <c r="X1857" s="153">
        <v>42096</v>
      </c>
      <c r="Y1857" s="34"/>
      <c r="Z1857" s="34"/>
      <c r="AA1857" s="34"/>
      <c r="AB1857" s="34"/>
      <c r="AC1857" s="34"/>
      <c r="AD1857" s="100"/>
      <c r="AE1857" s="140"/>
      <c r="AF1857" s="210"/>
      <c r="AG1857" s="140"/>
    </row>
    <row r="1858" spans="1:153" ht="15" customHeight="1" x14ac:dyDescent="0.25">
      <c r="A1858" s="33" t="s">
        <v>9652</v>
      </c>
      <c r="B1858" s="34"/>
      <c r="C1858" s="34"/>
      <c r="D1858" s="472"/>
      <c r="E1858" s="35">
        <f t="shared" si="62"/>
        <v>0</v>
      </c>
      <c r="F1858" s="201">
        <v>30949</v>
      </c>
      <c r="G1858" s="417"/>
      <c r="H1858" s="36" t="s">
        <v>9670</v>
      </c>
      <c r="I1858" s="102"/>
      <c r="J1858" s="202">
        <v>298.61</v>
      </c>
      <c r="K1858" s="39">
        <f t="shared" si="63"/>
        <v>0</v>
      </c>
      <c r="L1858" s="40" t="s">
        <v>788</v>
      </c>
      <c r="M1858" s="41">
        <v>180427072016</v>
      </c>
      <c r="N1858" s="40" t="s">
        <v>9652</v>
      </c>
      <c r="O1858" s="46" t="s">
        <v>1232</v>
      </c>
      <c r="P1858" s="40" t="s">
        <v>38</v>
      </c>
      <c r="Q1858" s="42" t="s">
        <v>39</v>
      </c>
      <c r="R1858" s="42" t="s">
        <v>31</v>
      </c>
      <c r="S1858" s="304" t="s">
        <v>41</v>
      </c>
      <c r="T1858" s="304">
        <v>13</v>
      </c>
      <c r="U1858" s="304">
        <v>2500</v>
      </c>
      <c r="V1858" s="304" t="s">
        <v>41</v>
      </c>
      <c r="W1858" s="422"/>
      <c r="X1858" s="191" t="s">
        <v>9548</v>
      </c>
      <c r="Y1858" s="34"/>
      <c r="Z1858" s="34"/>
      <c r="AA1858" s="34"/>
      <c r="AB1858" s="34"/>
      <c r="AC1858" s="34"/>
      <c r="AD1858" s="100"/>
      <c r="AE1858" s="100"/>
      <c r="AF1858" s="210"/>
      <c r="AG1858" s="100"/>
    </row>
    <row r="1859" spans="1:153" ht="15" customHeight="1" x14ac:dyDescent="0.25">
      <c r="A1859" s="33" t="s">
        <v>10708</v>
      </c>
      <c r="B1859" s="34"/>
      <c r="C1859" s="23"/>
      <c r="D1859" s="472"/>
      <c r="E1859" s="35">
        <f t="shared" si="62"/>
        <v>0</v>
      </c>
      <c r="F1859" s="201">
        <v>7694</v>
      </c>
      <c r="G1859" s="417"/>
      <c r="H1859" s="37" t="s">
        <v>10681</v>
      </c>
      <c r="I1859" s="102"/>
      <c r="J1859" s="202">
        <v>81.05</v>
      </c>
      <c r="K1859" s="39">
        <f t="shared" si="63"/>
        <v>0</v>
      </c>
      <c r="L1859" s="40" t="s">
        <v>2607</v>
      </c>
      <c r="M1859" s="41">
        <v>201306061734</v>
      </c>
      <c r="N1859" s="40" t="s">
        <v>10708</v>
      </c>
      <c r="O1859" s="46" t="s">
        <v>407</v>
      </c>
      <c r="P1859" s="40" t="s">
        <v>477</v>
      </c>
      <c r="Q1859" s="42" t="s">
        <v>39</v>
      </c>
      <c r="R1859" s="42" t="s">
        <v>31</v>
      </c>
      <c r="S1859" s="304" t="s">
        <v>41</v>
      </c>
      <c r="T1859" s="304">
        <v>12</v>
      </c>
      <c r="U1859" s="304">
        <v>2500</v>
      </c>
      <c r="V1859" s="304" t="s">
        <v>41</v>
      </c>
      <c r="W1859" s="422"/>
      <c r="X1859" s="191" t="s">
        <v>10661</v>
      </c>
      <c r="Y1859" s="34"/>
      <c r="Z1859" s="34"/>
      <c r="AA1859" s="34"/>
      <c r="AB1859" s="34"/>
      <c r="AC1859" s="34"/>
      <c r="AD1859" s="100"/>
      <c r="AE1859" s="100"/>
      <c r="AF1859" s="210"/>
      <c r="AG1859" s="100"/>
      <c r="AH1859" s="100"/>
      <c r="AI1859" s="100"/>
      <c r="AJ1859" s="140"/>
      <c r="EU1859" s="100"/>
      <c r="EV1859" s="100"/>
    </row>
    <row r="1860" spans="1:153" ht="15" customHeight="1" x14ac:dyDescent="0.25">
      <c r="A1860" s="33" t="s">
        <v>2681</v>
      </c>
      <c r="B1860" s="34"/>
      <c r="C1860" s="23"/>
      <c r="D1860" s="472"/>
      <c r="E1860" s="35">
        <f t="shared" si="62"/>
        <v>0</v>
      </c>
      <c r="F1860" s="201">
        <v>6139</v>
      </c>
      <c r="G1860" s="417"/>
      <c r="H1860" s="37" t="s">
        <v>2682</v>
      </c>
      <c r="I1860" s="38"/>
      <c r="J1860" s="202">
        <v>7.57</v>
      </c>
      <c r="K1860" s="39">
        <f t="shared" si="63"/>
        <v>0</v>
      </c>
      <c r="L1860" s="46" t="s">
        <v>292</v>
      </c>
      <c r="M1860" s="45" t="s">
        <v>2683</v>
      </c>
      <c r="N1860" s="46" t="s">
        <v>2681</v>
      </c>
      <c r="O1860" s="46" t="s">
        <v>2278</v>
      </c>
      <c r="P1860" s="46" t="s">
        <v>116</v>
      </c>
      <c r="Q1860" s="47" t="s">
        <v>39</v>
      </c>
      <c r="R1860" s="47" t="s">
        <v>31</v>
      </c>
      <c r="S1860" s="308" t="s">
        <v>9537</v>
      </c>
      <c r="T1860" s="139">
        <v>1</v>
      </c>
      <c r="U1860" s="139">
        <v>2500</v>
      </c>
      <c r="V1860" s="139" t="s">
        <v>41</v>
      </c>
      <c r="W1860" s="427"/>
      <c r="X1860" s="154" t="s">
        <v>141</v>
      </c>
      <c r="Y1860" s="32"/>
      <c r="Z1860" s="32"/>
      <c r="AA1860" s="49"/>
      <c r="AB1860" s="32"/>
      <c r="AC1860" s="32"/>
      <c r="AD1860" s="100"/>
      <c r="AF1860" s="210"/>
      <c r="AK1860" s="100"/>
      <c r="AL1860" s="100"/>
      <c r="AM1860" s="100"/>
      <c r="AN1860" s="100"/>
      <c r="AO1860" s="100"/>
      <c r="AP1860" s="100"/>
      <c r="AQ1860" s="100"/>
      <c r="AR1860" s="100"/>
      <c r="AS1860" s="100"/>
      <c r="AT1860" s="100"/>
      <c r="AU1860" s="100"/>
      <c r="AV1860" s="100"/>
      <c r="AW1860" s="100"/>
      <c r="AX1860" s="100"/>
      <c r="AY1860" s="100"/>
      <c r="AZ1860" s="100"/>
      <c r="BA1860" s="100"/>
      <c r="BB1860" s="100"/>
      <c r="BC1860" s="100"/>
      <c r="BD1860" s="100"/>
      <c r="BE1860" s="100"/>
      <c r="BF1860" s="100"/>
      <c r="BG1860" s="100"/>
      <c r="BH1860" s="100"/>
      <c r="BI1860" s="100"/>
      <c r="BJ1860" s="100"/>
      <c r="BK1860" s="100"/>
      <c r="BL1860" s="100"/>
      <c r="BM1860" s="100"/>
      <c r="BN1860" s="100"/>
      <c r="BO1860" s="100"/>
      <c r="BP1860" s="100"/>
      <c r="BQ1860" s="100"/>
      <c r="BR1860" s="100"/>
      <c r="BS1860" s="100"/>
      <c r="BT1860" s="100"/>
      <c r="BU1860" s="100"/>
      <c r="BV1860" s="100"/>
      <c r="BW1860" s="100"/>
      <c r="BX1860" s="100"/>
      <c r="BY1860" s="100"/>
      <c r="BZ1860" s="100"/>
      <c r="CA1860" s="100"/>
      <c r="CB1860" s="100"/>
      <c r="CC1860" s="100"/>
      <c r="CD1860" s="100"/>
      <c r="CE1860" s="100"/>
      <c r="CF1860" s="100"/>
      <c r="CG1860" s="100"/>
      <c r="CH1860" s="100"/>
      <c r="CI1860" s="100"/>
      <c r="CJ1860" s="100"/>
      <c r="CK1860" s="100"/>
      <c r="CL1860" s="100"/>
      <c r="CM1860" s="100"/>
      <c r="CN1860" s="100"/>
      <c r="CO1860" s="100"/>
      <c r="CP1860" s="100"/>
      <c r="CQ1860" s="100"/>
      <c r="CR1860" s="100"/>
      <c r="CS1860" s="100"/>
      <c r="CT1860" s="100"/>
      <c r="CU1860" s="100"/>
      <c r="CV1860" s="100"/>
      <c r="CW1860" s="100"/>
      <c r="CX1860" s="100"/>
      <c r="CY1860" s="100"/>
      <c r="CZ1860" s="100"/>
      <c r="DA1860" s="100"/>
      <c r="DB1860" s="100"/>
      <c r="DC1860" s="100"/>
      <c r="DD1860" s="100"/>
      <c r="DE1860" s="100"/>
      <c r="DF1860" s="100"/>
      <c r="DG1860" s="100"/>
      <c r="DH1860" s="100"/>
      <c r="DI1860" s="100"/>
      <c r="DJ1860" s="100"/>
      <c r="DK1860" s="100"/>
      <c r="DL1860" s="100"/>
      <c r="DM1860" s="100"/>
      <c r="DN1860" s="100"/>
      <c r="DO1860" s="100"/>
      <c r="DP1860" s="100"/>
      <c r="DQ1860" s="100"/>
      <c r="DR1860" s="100"/>
      <c r="DS1860" s="100"/>
      <c r="DT1860" s="100"/>
      <c r="DU1860" s="100"/>
      <c r="DV1860" s="100"/>
      <c r="DW1860" s="100"/>
      <c r="DX1860" s="100"/>
      <c r="DY1860" s="100"/>
      <c r="DZ1860" s="100"/>
      <c r="EA1860" s="100"/>
      <c r="EB1860" s="100"/>
      <c r="EC1860" s="100"/>
      <c r="ED1860" s="100"/>
      <c r="EE1860" s="100"/>
      <c r="EF1860" s="100"/>
      <c r="EG1860" s="100"/>
      <c r="EH1860" s="100"/>
      <c r="EI1860" s="100"/>
      <c r="EJ1860" s="100"/>
      <c r="EK1860" s="100"/>
      <c r="EL1860" s="100"/>
      <c r="EM1860" s="100"/>
      <c r="EN1860" s="100"/>
      <c r="EO1860" s="100"/>
      <c r="EP1860" s="100"/>
      <c r="EQ1860" s="100"/>
      <c r="ER1860" s="100"/>
      <c r="ES1860" s="100"/>
      <c r="ET1860" s="100"/>
      <c r="EW1860" s="100"/>
    </row>
    <row r="1861" spans="1:153" ht="15" customHeight="1" x14ac:dyDescent="0.25">
      <c r="A1861" s="33" t="s">
        <v>2155</v>
      </c>
      <c r="B1861" s="34"/>
      <c r="C1861" s="23"/>
      <c r="D1861" s="472"/>
      <c r="E1861" s="35">
        <f t="shared" ref="E1861:E1924" si="64">I1861</f>
        <v>0</v>
      </c>
      <c r="F1861" s="201">
        <v>1440</v>
      </c>
      <c r="G1861" s="417"/>
      <c r="H1861" s="37" t="s">
        <v>2156</v>
      </c>
      <c r="I1861" s="38"/>
      <c r="J1861" s="202">
        <v>119.56</v>
      </c>
      <c r="K1861" s="39">
        <f t="shared" si="63"/>
        <v>0</v>
      </c>
      <c r="L1861" s="46" t="s">
        <v>264</v>
      </c>
      <c r="M1861" s="45">
        <v>9676678</v>
      </c>
      <c r="N1861" s="46" t="s">
        <v>2155</v>
      </c>
      <c r="O1861" s="46" t="s">
        <v>2094</v>
      </c>
      <c r="P1861" s="46" t="s">
        <v>38</v>
      </c>
      <c r="Q1861" s="47" t="s">
        <v>39</v>
      </c>
      <c r="R1861" s="47" t="s">
        <v>31</v>
      </c>
      <c r="S1861" s="139" t="s">
        <v>41</v>
      </c>
      <c r="T1861" s="139">
        <v>12</v>
      </c>
      <c r="U1861" s="139">
        <v>500</v>
      </c>
      <c r="V1861" s="139" t="s">
        <v>41</v>
      </c>
      <c r="W1861" s="426"/>
      <c r="X1861" s="153">
        <v>42096</v>
      </c>
      <c r="Y1861" s="34"/>
      <c r="Z1861" s="34"/>
      <c r="AA1861" s="34"/>
      <c r="AB1861" s="34"/>
      <c r="AC1861" s="34"/>
      <c r="AD1861" s="100"/>
      <c r="AE1861" s="100"/>
      <c r="AF1861" s="210"/>
      <c r="AG1861" s="100"/>
    </row>
    <row r="1862" spans="1:153" ht="15" customHeight="1" x14ac:dyDescent="0.25">
      <c r="A1862" s="33" t="s">
        <v>8860</v>
      </c>
      <c r="B1862" s="34"/>
      <c r="C1862" s="93"/>
      <c r="D1862" s="472"/>
      <c r="E1862" s="35">
        <f t="shared" si="64"/>
        <v>0</v>
      </c>
      <c r="F1862" s="201">
        <v>8417</v>
      </c>
      <c r="G1862" s="417"/>
      <c r="H1862" s="101" t="s">
        <v>8757</v>
      </c>
      <c r="I1862" s="102"/>
      <c r="J1862" s="202">
        <v>74.84</v>
      </c>
      <c r="K1862" s="39">
        <f t="shared" si="63"/>
        <v>0</v>
      </c>
      <c r="L1862" s="107" t="s">
        <v>8938</v>
      </c>
      <c r="M1862" s="106">
        <v>11527137</v>
      </c>
      <c r="N1862" s="107" t="s">
        <v>8860</v>
      </c>
      <c r="O1862" s="107" t="s">
        <v>65</v>
      </c>
      <c r="P1862" s="107" t="s">
        <v>314</v>
      </c>
      <c r="Q1862" s="108" t="s">
        <v>30</v>
      </c>
      <c r="R1862" s="108" t="s">
        <v>31</v>
      </c>
      <c r="S1862" s="133" t="s">
        <v>41</v>
      </c>
      <c r="T1862" s="133">
        <v>12</v>
      </c>
      <c r="U1862" s="133">
        <v>2500</v>
      </c>
      <c r="V1862" s="133" t="s">
        <v>41</v>
      </c>
      <c r="W1862" s="430"/>
      <c r="X1862" s="165" t="s">
        <v>8765</v>
      </c>
      <c r="Y1862" s="99"/>
      <c r="Z1862" s="99"/>
      <c r="AA1862" s="99"/>
      <c r="AB1862" s="99"/>
      <c r="AC1862" s="99"/>
      <c r="AD1862" s="100"/>
      <c r="AF1862" s="210"/>
      <c r="AK1862" s="140"/>
      <c r="AL1862" s="140"/>
      <c r="AM1862" s="140"/>
      <c r="AN1862" s="140"/>
      <c r="AO1862" s="140"/>
      <c r="AP1862" s="140"/>
      <c r="AQ1862" s="140"/>
      <c r="AR1862" s="140"/>
      <c r="AS1862" s="140"/>
      <c r="AT1862" s="140"/>
      <c r="AU1862" s="140"/>
      <c r="AV1862" s="140"/>
      <c r="AW1862" s="140"/>
      <c r="AX1862" s="140"/>
      <c r="AY1862" s="140"/>
      <c r="AZ1862" s="140"/>
      <c r="BA1862" s="140"/>
      <c r="BB1862" s="140"/>
      <c r="BC1862" s="140"/>
      <c r="BD1862" s="140"/>
      <c r="BE1862" s="140"/>
      <c r="BF1862" s="140"/>
      <c r="BG1862" s="140"/>
      <c r="BH1862" s="140"/>
      <c r="BI1862" s="140"/>
      <c r="BJ1862" s="140"/>
      <c r="BK1862" s="140"/>
      <c r="BL1862" s="140"/>
      <c r="BM1862" s="140"/>
      <c r="BN1862" s="140"/>
      <c r="BO1862" s="140"/>
      <c r="BP1862" s="140"/>
      <c r="BQ1862" s="140"/>
      <c r="BR1862" s="140"/>
      <c r="BS1862" s="140"/>
      <c r="BT1862" s="140"/>
      <c r="BU1862" s="140"/>
      <c r="BV1862" s="140"/>
      <c r="BW1862" s="140"/>
      <c r="BX1862" s="140"/>
      <c r="BY1862" s="140"/>
      <c r="BZ1862" s="140"/>
      <c r="CA1862" s="140"/>
      <c r="CB1862" s="140"/>
      <c r="CC1862" s="140"/>
      <c r="CD1862" s="140"/>
      <c r="CE1862" s="140"/>
      <c r="CF1862" s="140"/>
      <c r="CG1862" s="140"/>
      <c r="CH1862" s="140"/>
      <c r="CI1862" s="140"/>
      <c r="CJ1862" s="140"/>
      <c r="CK1862" s="140"/>
      <c r="CL1862" s="140"/>
      <c r="CM1862" s="140"/>
      <c r="CN1862" s="140"/>
      <c r="CO1862" s="140"/>
      <c r="CP1862" s="140"/>
      <c r="CQ1862" s="140"/>
      <c r="CR1862" s="140"/>
      <c r="CS1862" s="140"/>
      <c r="CT1862" s="140"/>
      <c r="CU1862" s="140"/>
      <c r="CV1862" s="140"/>
      <c r="CW1862" s="140"/>
      <c r="CX1862" s="140"/>
      <c r="CY1862" s="140"/>
      <c r="CZ1862" s="140"/>
      <c r="DA1862" s="140"/>
      <c r="DB1862" s="140"/>
      <c r="DC1862" s="140"/>
      <c r="DD1862" s="140"/>
      <c r="DE1862" s="140"/>
      <c r="DF1862" s="140"/>
      <c r="DG1862" s="140"/>
      <c r="DH1862" s="140"/>
      <c r="DI1862" s="140"/>
      <c r="DJ1862" s="140"/>
      <c r="DK1862" s="140"/>
      <c r="DL1862" s="140"/>
      <c r="DM1862" s="140"/>
      <c r="DN1862" s="140"/>
      <c r="DO1862" s="140"/>
      <c r="DP1862" s="140"/>
      <c r="DQ1862" s="140"/>
      <c r="DR1862" s="140"/>
      <c r="DS1862" s="140"/>
      <c r="DT1862" s="140"/>
      <c r="DU1862" s="140"/>
      <c r="DV1862" s="140"/>
      <c r="DW1862" s="140"/>
      <c r="DX1862" s="140"/>
      <c r="DY1862" s="140"/>
      <c r="DZ1862" s="140"/>
      <c r="EA1862" s="140"/>
      <c r="EB1862" s="140"/>
      <c r="EC1862" s="140"/>
      <c r="ED1862" s="140"/>
      <c r="EE1862" s="140"/>
      <c r="EF1862" s="140"/>
      <c r="EG1862" s="140"/>
      <c r="EH1862" s="140"/>
      <c r="EI1862" s="140"/>
      <c r="EJ1862" s="140"/>
      <c r="EK1862" s="140"/>
      <c r="EL1862" s="140"/>
      <c r="EM1862" s="140"/>
      <c r="EN1862" s="140"/>
      <c r="EO1862" s="140"/>
      <c r="EP1862" s="140"/>
      <c r="EQ1862" s="140"/>
      <c r="ER1862" s="140"/>
      <c r="ES1862" s="140"/>
      <c r="ET1862" s="140"/>
      <c r="EW1862" s="140"/>
    </row>
    <row r="1863" spans="1:153" ht="15" customHeight="1" x14ac:dyDescent="0.25">
      <c r="A1863" s="33" t="s">
        <v>10146</v>
      </c>
      <c r="B1863" s="34"/>
      <c r="C1863" s="93"/>
      <c r="D1863" s="472"/>
      <c r="E1863" s="35">
        <f t="shared" si="64"/>
        <v>0</v>
      </c>
      <c r="F1863" s="201">
        <v>32661</v>
      </c>
      <c r="G1863" s="417"/>
      <c r="H1863" s="320" t="s">
        <v>10090</v>
      </c>
      <c r="I1863" s="97"/>
      <c r="J1863" s="202">
        <v>20.36</v>
      </c>
      <c r="K1863" s="39">
        <f t="shared" si="63"/>
        <v>0</v>
      </c>
      <c r="L1863" s="107" t="s">
        <v>8938</v>
      </c>
      <c r="M1863" s="106">
        <v>16323</v>
      </c>
      <c r="N1863" s="107" t="s">
        <v>10146</v>
      </c>
      <c r="O1863" s="107" t="s">
        <v>65</v>
      </c>
      <c r="P1863" s="40" t="s">
        <v>314</v>
      </c>
      <c r="Q1863" s="42" t="s">
        <v>30</v>
      </c>
      <c r="R1863" s="42" t="s">
        <v>31</v>
      </c>
      <c r="S1863" s="294" t="s">
        <v>9759</v>
      </c>
      <c r="T1863" s="133">
        <v>2</v>
      </c>
      <c r="U1863" s="133">
        <v>2500</v>
      </c>
      <c r="V1863" s="304" t="s">
        <v>41</v>
      </c>
      <c r="W1863" s="107"/>
      <c r="X1863" s="191" t="s">
        <v>10083</v>
      </c>
      <c r="Y1863" s="99"/>
      <c r="Z1863" s="99"/>
      <c r="AA1863" s="99"/>
      <c r="AB1863" s="99"/>
      <c r="AC1863" s="100"/>
      <c r="AD1863" s="100"/>
      <c r="AE1863" s="100"/>
      <c r="AF1863" s="100"/>
      <c r="AG1863" s="100"/>
      <c r="AH1863" s="100"/>
      <c r="AI1863" s="100"/>
      <c r="AJ1863" s="100"/>
      <c r="AK1863" s="100"/>
      <c r="AL1863" s="100"/>
      <c r="AM1863" s="100"/>
      <c r="AN1863" s="100"/>
      <c r="AO1863" s="100"/>
      <c r="AP1863" s="100"/>
      <c r="AQ1863" s="100"/>
      <c r="AR1863" s="100"/>
      <c r="AS1863" s="100"/>
      <c r="AT1863" s="100"/>
      <c r="AU1863" s="100"/>
      <c r="AV1863" s="100"/>
      <c r="AW1863" s="100"/>
      <c r="AX1863" s="100"/>
      <c r="AY1863" s="100"/>
      <c r="AZ1863" s="100"/>
      <c r="BA1863" s="100"/>
      <c r="BB1863" s="100"/>
      <c r="BC1863" s="100"/>
      <c r="BD1863" s="100"/>
      <c r="BE1863" s="100"/>
      <c r="BF1863" s="100"/>
      <c r="BG1863" s="100"/>
      <c r="BH1863" s="100"/>
      <c r="BI1863" s="100"/>
      <c r="BJ1863" s="100"/>
      <c r="BK1863" s="100"/>
      <c r="BL1863" s="100"/>
      <c r="BM1863" s="100"/>
      <c r="BN1863" s="100"/>
      <c r="BO1863" s="100"/>
      <c r="BP1863" s="100"/>
      <c r="BQ1863" s="100"/>
      <c r="BR1863" s="100"/>
      <c r="BS1863" s="100"/>
      <c r="BT1863" s="100"/>
      <c r="BU1863" s="100"/>
      <c r="BV1863" s="100"/>
      <c r="BW1863" s="100"/>
      <c r="BX1863" s="100"/>
      <c r="BY1863" s="100"/>
      <c r="BZ1863" s="100"/>
      <c r="CA1863" s="100"/>
      <c r="CB1863" s="100"/>
      <c r="CC1863" s="100"/>
      <c r="CD1863" s="100"/>
      <c r="CE1863" s="100"/>
      <c r="CF1863" s="100"/>
      <c r="CG1863" s="100"/>
      <c r="CH1863" s="100"/>
      <c r="CI1863" s="100"/>
      <c r="CJ1863" s="100"/>
      <c r="CK1863" s="100"/>
      <c r="CL1863" s="100"/>
      <c r="CM1863" s="100"/>
      <c r="CN1863" s="100"/>
      <c r="CO1863" s="100"/>
      <c r="CP1863" s="100"/>
      <c r="CQ1863" s="100"/>
      <c r="CR1863" s="100"/>
      <c r="CS1863" s="100"/>
      <c r="CT1863" s="100"/>
      <c r="CU1863" s="100"/>
      <c r="CV1863" s="100"/>
      <c r="CW1863" s="100"/>
      <c r="CX1863" s="100"/>
      <c r="CY1863" s="100"/>
      <c r="CZ1863" s="100"/>
      <c r="DA1863" s="100"/>
      <c r="DB1863" s="100"/>
      <c r="DC1863" s="100"/>
      <c r="DD1863" s="100"/>
      <c r="DE1863" s="100"/>
      <c r="DF1863" s="100"/>
      <c r="DG1863" s="100"/>
      <c r="DH1863" s="100"/>
      <c r="DI1863" s="100"/>
      <c r="DJ1863" s="100"/>
      <c r="DK1863" s="100"/>
      <c r="DL1863" s="100"/>
      <c r="DM1863" s="100"/>
      <c r="DN1863" s="100"/>
      <c r="DO1863" s="100"/>
      <c r="DP1863" s="100"/>
      <c r="DQ1863" s="100"/>
      <c r="DR1863" s="100"/>
      <c r="DS1863" s="100"/>
      <c r="DT1863" s="100"/>
      <c r="DU1863" s="100"/>
      <c r="DV1863" s="100"/>
      <c r="DW1863" s="100"/>
      <c r="DX1863" s="100"/>
      <c r="DY1863" s="100"/>
      <c r="DZ1863" s="100"/>
      <c r="EA1863" s="100"/>
      <c r="EB1863" s="100"/>
      <c r="EC1863" s="100"/>
      <c r="ED1863" s="100"/>
      <c r="EE1863" s="100"/>
      <c r="EF1863" s="100"/>
      <c r="EG1863" s="100"/>
      <c r="EH1863" s="100"/>
      <c r="EI1863" s="100"/>
      <c r="EJ1863" s="100"/>
      <c r="EK1863" s="100"/>
      <c r="EL1863" s="100"/>
      <c r="EM1863" s="100"/>
      <c r="EN1863" s="100"/>
      <c r="EO1863" s="100"/>
      <c r="EP1863" s="100"/>
      <c r="EQ1863" s="100"/>
      <c r="ER1863" s="100"/>
      <c r="ES1863" s="100"/>
      <c r="ET1863" s="100"/>
      <c r="EW1863" s="100"/>
    </row>
    <row r="1864" spans="1:153" ht="15" customHeight="1" x14ac:dyDescent="0.25">
      <c r="A1864" s="33" t="s">
        <v>9234</v>
      </c>
      <c r="B1864" s="34"/>
      <c r="C1864" s="156"/>
      <c r="D1864" s="472"/>
      <c r="E1864" s="35">
        <f t="shared" si="64"/>
        <v>0</v>
      </c>
      <c r="F1864" s="201">
        <v>31067</v>
      </c>
      <c r="G1864" s="417"/>
      <c r="H1864" s="101" t="s">
        <v>9176</v>
      </c>
      <c r="I1864" s="97"/>
      <c r="J1864" s="202">
        <v>14.21</v>
      </c>
      <c r="K1864" s="39">
        <f t="shared" si="63"/>
        <v>0</v>
      </c>
      <c r="L1864" s="107" t="s">
        <v>435</v>
      </c>
      <c r="M1864" s="106">
        <v>11052016</v>
      </c>
      <c r="N1864" s="107" t="s">
        <v>9234</v>
      </c>
      <c r="O1864" s="107" t="s">
        <v>407</v>
      </c>
      <c r="P1864" s="107" t="s">
        <v>66</v>
      </c>
      <c r="Q1864" s="108" t="s">
        <v>67</v>
      </c>
      <c r="R1864" s="108" t="s">
        <v>31</v>
      </c>
      <c r="S1864" s="133" t="s">
        <v>60</v>
      </c>
      <c r="T1864" s="133">
        <v>4</v>
      </c>
      <c r="U1864" s="133">
        <v>2500</v>
      </c>
      <c r="V1864" s="133" t="s">
        <v>41</v>
      </c>
      <c r="W1864" s="428"/>
      <c r="X1864" s="164" t="s">
        <v>9149</v>
      </c>
      <c r="Y1864" s="149"/>
      <c r="Z1864" s="149"/>
      <c r="AA1864" s="149"/>
      <c r="AB1864" s="149"/>
      <c r="AC1864" s="149"/>
      <c r="AD1864" s="100"/>
      <c r="AF1864" s="210"/>
      <c r="AJ1864" s="100"/>
      <c r="AK1864" s="140"/>
      <c r="AL1864" s="140"/>
      <c r="AM1864" s="140"/>
      <c r="AN1864" s="140"/>
      <c r="AO1864" s="140"/>
      <c r="AP1864" s="140"/>
      <c r="AQ1864" s="140"/>
      <c r="AR1864" s="140"/>
      <c r="AS1864" s="140"/>
      <c r="AT1864" s="140"/>
      <c r="AU1864" s="140"/>
      <c r="AV1864" s="140"/>
      <c r="AW1864" s="140"/>
      <c r="AX1864" s="140"/>
      <c r="AY1864" s="140"/>
      <c r="AZ1864" s="140"/>
      <c r="BA1864" s="140"/>
      <c r="BB1864" s="140"/>
      <c r="BC1864" s="140"/>
      <c r="BD1864" s="140"/>
      <c r="BE1864" s="140"/>
      <c r="BF1864" s="140"/>
      <c r="BG1864" s="140"/>
      <c r="BH1864" s="140"/>
      <c r="BI1864" s="140"/>
      <c r="BJ1864" s="140"/>
      <c r="BK1864" s="140"/>
      <c r="BL1864" s="140"/>
      <c r="BM1864" s="140"/>
      <c r="BN1864" s="140"/>
      <c r="BO1864" s="140"/>
      <c r="BP1864" s="140"/>
      <c r="BQ1864" s="140"/>
      <c r="BR1864" s="140"/>
      <c r="BS1864" s="140"/>
      <c r="BT1864" s="140"/>
      <c r="BU1864" s="140"/>
      <c r="BV1864" s="140"/>
      <c r="BW1864" s="140"/>
      <c r="BX1864" s="140"/>
      <c r="BY1864" s="140"/>
      <c r="BZ1864" s="140"/>
      <c r="CA1864" s="140"/>
      <c r="CB1864" s="140"/>
      <c r="CC1864" s="140"/>
      <c r="CD1864" s="140"/>
      <c r="CE1864" s="140"/>
      <c r="CF1864" s="140"/>
      <c r="CG1864" s="140"/>
      <c r="CH1864" s="140"/>
      <c r="CI1864" s="140"/>
      <c r="CJ1864" s="140"/>
      <c r="CK1864" s="140"/>
      <c r="CL1864" s="140"/>
      <c r="CM1864" s="140"/>
      <c r="CN1864" s="140"/>
      <c r="CO1864" s="140"/>
      <c r="CP1864" s="140"/>
      <c r="CQ1864" s="140"/>
      <c r="CR1864" s="140"/>
      <c r="CS1864" s="140"/>
      <c r="CT1864" s="140"/>
      <c r="CU1864" s="140"/>
      <c r="CV1864" s="140"/>
      <c r="CW1864" s="140"/>
      <c r="CX1864" s="140"/>
      <c r="CY1864" s="140"/>
      <c r="CZ1864" s="140"/>
      <c r="DA1864" s="140"/>
      <c r="DB1864" s="140"/>
      <c r="DC1864" s="140"/>
      <c r="DD1864" s="140"/>
      <c r="DE1864" s="140"/>
      <c r="DF1864" s="140"/>
      <c r="DG1864" s="140"/>
      <c r="DH1864" s="140"/>
      <c r="DI1864" s="140"/>
      <c r="DJ1864" s="140"/>
      <c r="DK1864" s="140"/>
      <c r="DL1864" s="140"/>
      <c r="DM1864" s="140"/>
      <c r="DN1864" s="140"/>
      <c r="DO1864" s="140"/>
      <c r="DP1864" s="140"/>
      <c r="DQ1864" s="140"/>
      <c r="DR1864" s="140"/>
      <c r="DS1864" s="140"/>
      <c r="DT1864" s="140"/>
      <c r="DU1864" s="140"/>
      <c r="DV1864" s="140"/>
      <c r="DW1864" s="140"/>
      <c r="DX1864" s="140"/>
      <c r="DY1864" s="140"/>
      <c r="DZ1864" s="140"/>
      <c r="EA1864" s="140"/>
      <c r="EB1864" s="140"/>
      <c r="EC1864" s="140"/>
      <c r="ED1864" s="140"/>
      <c r="EE1864" s="140"/>
      <c r="EF1864" s="140"/>
      <c r="EG1864" s="140"/>
      <c r="EH1864" s="140"/>
      <c r="EI1864" s="140"/>
      <c r="EJ1864" s="140"/>
      <c r="EK1864" s="140"/>
      <c r="EL1864" s="140"/>
      <c r="EM1864" s="140"/>
      <c r="EN1864" s="140"/>
      <c r="EO1864" s="140"/>
      <c r="EP1864" s="140"/>
      <c r="EQ1864" s="140"/>
      <c r="ER1864" s="140"/>
      <c r="ES1864" s="140"/>
      <c r="ET1864" s="140"/>
      <c r="EW1864" s="140"/>
    </row>
    <row r="1865" spans="1:153" ht="15" customHeight="1" x14ac:dyDescent="0.25">
      <c r="A1865" s="33" t="s">
        <v>11356</v>
      </c>
      <c r="B1865" s="34"/>
      <c r="C1865" s="23"/>
      <c r="D1865" s="472"/>
      <c r="E1865" s="35">
        <f t="shared" si="64"/>
        <v>0</v>
      </c>
      <c r="F1865" s="201">
        <v>34592</v>
      </c>
      <c r="G1865" s="417"/>
      <c r="H1865" s="36" t="s">
        <v>11409</v>
      </c>
      <c r="I1865" s="102"/>
      <c r="J1865" s="202">
        <v>89.97</v>
      </c>
      <c r="K1865" s="39">
        <f t="shared" si="63"/>
        <v>0</v>
      </c>
      <c r="L1865" s="40" t="s">
        <v>1113</v>
      </c>
      <c r="M1865" s="41" t="s">
        <v>11441</v>
      </c>
      <c r="N1865" s="40" t="s">
        <v>11356</v>
      </c>
      <c r="O1865" s="46" t="s">
        <v>407</v>
      </c>
      <c r="P1865" s="40" t="s">
        <v>1049</v>
      </c>
      <c r="Q1865" s="42" t="s">
        <v>11445</v>
      </c>
      <c r="R1865" s="42" t="s">
        <v>31</v>
      </c>
      <c r="S1865" s="304" t="s">
        <v>41</v>
      </c>
      <c r="T1865" s="304">
        <v>12</v>
      </c>
      <c r="U1865" s="304">
        <v>2500</v>
      </c>
      <c r="V1865" s="304" t="s">
        <v>41</v>
      </c>
      <c r="W1865" s="429"/>
      <c r="X1865" s="191" t="s">
        <v>11446</v>
      </c>
      <c r="Y1865" s="34"/>
      <c r="Z1865" s="34"/>
      <c r="AA1865" s="34"/>
      <c r="AB1865" s="34"/>
      <c r="AC1865" s="34"/>
      <c r="AD1865" s="100"/>
      <c r="AE1865" s="140"/>
      <c r="AF1865" s="210"/>
      <c r="AG1865" s="140"/>
      <c r="AH1865" s="100"/>
      <c r="AI1865" s="100"/>
      <c r="AJ1865" s="100"/>
      <c r="AK1865" s="140"/>
      <c r="AL1865" s="140"/>
      <c r="AM1865" s="140"/>
      <c r="AN1865" s="140"/>
      <c r="AO1865" s="140"/>
      <c r="AP1865" s="140"/>
      <c r="AQ1865" s="140"/>
      <c r="AR1865" s="140"/>
      <c r="AS1865" s="140"/>
      <c r="AT1865" s="140"/>
      <c r="AU1865" s="140"/>
      <c r="AV1865" s="140"/>
      <c r="AW1865" s="140"/>
      <c r="AX1865" s="140"/>
      <c r="AY1865" s="140"/>
      <c r="AZ1865" s="140"/>
      <c r="BA1865" s="140"/>
      <c r="BB1865" s="140"/>
      <c r="BC1865" s="140"/>
      <c r="BD1865" s="140"/>
      <c r="BE1865" s="140"/>
      <c r="BF1865" s="140"/>
      <c r="BG1865" s="140"/>
      <c r="BH1865" s="140"/>
      <c r="BI1865" s="140"/>
      <c r="BJ1865" s="140"/>
      <c r="BK1865" s="140"/>
      <c r="BL1865" s="140"/>
      <c r="BM1865" s="140"/>
      <c r="BN1865" s="140"/>
      <c r="BO1865" s="140"/>
      <c r="BP1865" s="140"/>
      <c r="BQ1865" s="140"/>
      <c r="BR1865" s="140"/>
      <c r="BS1865" s="140"/>
      <c r="BT1865" s="140"/>
      <c r="BU1865" s="140"/>
      <c r="BV1865" s="140"/>
      <c r="BW1865" s="140"/>
      <c r="BX1865" s="140"/>
      <c r="BY1865" s="140"/>
      <c r="BZ1865" s="140"/>
      <c r="CA1865" s="140"/>
      <c r="CB1865" s="140"/>
      <c r="CC1865" s="140"/>
      <c r="CD1865" s="140"/>
      <c r="CE1865" s="140"/>
      <c r="CF1865" s="140"/>
      <c r="CG1865" s="140"/>
      <c r="CH1865" s="140"/>
      <c r="CI1865" s="140"/>
      <c r="CJ1865" s="140"/>
      <c r="CK1865" s="140"/>
      <c r="CL1865" s="140"/>
      <c r="CM1865" s="140"/>
      <c r="CN1865" s="140"/>
      <c r="CO1865" s="140"/>
      <c r="CP1865" s="140"/>
      <c r="CQ1865" s="140"/>
      <c r="CR1865" s="140"/>
      <c r="CS1865" s="140"/>
      <c r="CT1865" s="140"/>
      <c r="CU1865" s="140"/>
      <c r="CV1865" s="140"/>
      <c r="CW1865" s="140"/>
      <c r="CX1865" s="140"/>
      <c r="CY1865" s="140"/>
      <c r="CZ1865" s="140"/>
      <c r="DA1865" s="140"/>
      <c r="DB1865" s="140"/>
      <c r="DC1865" s="140"/>
      <c r="DD1865" s="140"/>
      <c r="DE1865" s="140"/>
      <c r="DF1865" s="140"/>
      <c r="DG1865" s="140"/>
      <c r="DH1865" s="140"/>
      <c r="DI1865" s="140"/>
      <c r="DJ1865" s="140"/>
      <c r="DK1865" s="140"/>
      <c r="DL1865" s="140"/>
      <c r="DM1865" s="140"/>
      <c r="DN1865" s="140"/>
      <c r="DO1865" s="140"/>
      <c r="DP1865" s="140"/>
      <c r="DQ1865" s="140"/>
      <c r="DR1865" s="140"/>
      <c r="DS1865" s="140"/>
      <c r="DT1865" s="140"/>
      <c r="DU1865" s="140"/>
      <c r="DV1865" s="140"/>
      <c r="DW1865" s="140"/>
      <c r="DX1865" s="140"/>
      <c r="DY1865" s="140"/>
      <c r="DZ1865" s="140"/>
      <c r="EA1865" s="140"/>
      <c r="EB1865" s="140"/>
      <c r="EC1865" s="140"/>
      <c r="ED1865" s="140"/>
      <c r="EE1865" s="140"/>
      <c r="EF1865" s="140"/>
      <c r="EG1865" s="140"/>
      <c r="EH1865" s="140"/>
      <c r="EI1865" s="140"/>
      <c r="EJ1865" s="140"/>
      <c r="EK1865" s="140"/>
      <c r="EL1865" s="140"/>
      <c r="EM1865" s="140"/>
      <c r="EN1865" s="140"/>
      <c r="EO1865" s="140"/>
      <c r="EP1865" s="140"/>
      <c r="EQ1865" s="140"/>
      <c r="ER1865" s="140"/>
      <c r="ES1865" s="140"/>
      <c r="ET1865" s="140"/>
      <c r="EU1865" s="140"/>
      <c r="EV1865" s="140"/>
    </row>
    <row r="1866" spans="1:153" ht="15" customHeight="1" x14ac:dyDescent="0.25">
      <c r="A1866" s="33" t="s">
        <v>147</v>
      </c>
      <c r="B1866" s="34"/>
      <c r="C1866" s="34"/>
      <c r="D1866" s="472"/>
      <c r="E1866" s="35">
        <f t="shared" si="64"/>
        <v>0</v>
      </c>
      <c r="F1866" s="201">
        <v>4381</v>
      </c>
      <c r="G1866" s="417"/>
      <c r="H1866" s="36" t="s">
        <v>148</v>
      </c>
      <c r="I1866" s="38"/>
      <c r="J1866" s="202">
        <v>131.36000000000001</v>
      </c>
      <c r="K1866" s="39">
        <f t="shared" si="63"/>
        <v>0</v>
      </c>
      <c r="L1866" s="40" t="s">
        <v>127</v>
      </c>
      <c r="M1866" s="41" t="s">
        <v>149</v>
      </c>
      <c r="N1866" s="40" t="s">
        <v>147</v>
      </c>
      <c r="O1866" s="46" t="s">
        <v>81</v>
      </c>
      <c r="P1866" s="40" t="s">
        <v>129</v>
      </c>
      <c r="Q1866" s="42" t="s">
        <v>39</v>
      </c>
      <c r="R1866" s="42" t="s">
        <v>31</v>
      </c>
      <c r="S1866" s="304" t="s">
        <v>150</v>
      </c>
      <c r="T1866" s="304">
        <v>4</v>
      </c>
      <c r="U1866" s="304">
        <v>2500</v>
      </c>
      <c r="V1866" s="304" t="s">
        <v>41</v>
      </c>
      <c r="W1866" s="422"/>
      <c r="X1866" s="43" t="s">
        <v>33</v>
      </c>
      <c r="Y1866" s="34"/>
      <c r="Z1866" s="34"/>
      <c r="AA1866" s="34"/>
      <c r="AB1866" s="34"/>
      <c r="AC1866" s="34"/>
      <c r="AD1866" s="100"/>
      <c r="AF1866" s="210"/>
    </row>
    <row r="1867" spans="1:153" ht="15" customHeight="1" x14ac:dyDescent="0.25">
      <c r="A1867" s="33" t="s">
        <v>3196</v>
      </c>
      <c r="B1867" s="34"/>
      <c r="C1867" s="23"/>
      <c r="D1867" s="472"/>
      <c r="E1867" s="35">
        <f t="shared" si="64"/>
        <v>0</v>
      </c>
      <c r="F1867" s="201">
        <v>7957</v>
      </c>
      <c r="G1867" s="417"/>
      <c r="H1867" s="36" t="s">
        <v>3197</v>
      </c>
      <c r="I1867" s="38"/>
      <c r="J1867" s="202">
        <v>101.97</v>
      </c>
      <c r="K1867" s="39">
        <f t="shared" si="63"/>
        <v>0</v>
      </c>
      <c r="L1867" s="40" t="s">
        <v>1113</v>
      </c>
      <c r="M1867" s="41" t="s">
        <v>3198</v>
      </c>
      <c r="N1867" s="40" t="s">
        <v>3196</v>
      </c>
      <c r="O1867" s="46" t="s">
        <v>74</v>
      </c>
      <c r="P1867" s="40" t="s">
        <v>960</v>
      </c>
      <c r="Q1867" s="42" t="s">
        <v>39</v>
      </c>
      <c r="R1867" s="42" t="s">
        <v>31</v>
      </c>
      <c r="S1867" s="304" t="s">
        <v>41</v>
      </c>
      <c r="T1867" s="309">
        <v>12</v>
      </c>
      <c r="U1867" s="304">
        <v>2500</v>
      </c>
      <c r="V1867" s="304" t="s">
        <v>41</v>
      </c>
      <c r="W1867" s="422"/>
      <c r="X1867" s="43"/>
      <c r="Y1867" s="34"/>
      <c r="Z1867" s="34"/>
      <c r="AA1867" s="34"/>
      <c r="AB1867" s="34"/>
      <c r="AC1867" s="34"/>
      <c r="AD1867" s="100"/>
      <c r="AF1867" s="210"/>
      <c r="EU1867" s="140"/>
      <c r="EV1867" s="140"/>
    </row>
    <row r="1868" spans="1:153" ht="15" customHeight="1" x14ac:dyDescent="0.25">
      <c r="A1868" s="33" t="s">
        <v>658</v>
      </c>
      <c r="B1868" s="34"/>
      <c r="C1868" s="23"/>
      <c r="D1868" s="472"/>
      <c r="E1868" s="35">
        <f t="shared" si="64"/>
        <v>0</v>
      </c>
      <c r="F1868" s="201">
        <v>6865</v>
      </c>
      <c r="G1868" s="417"/>
      <c r="H1868" s="36" t="s">
        <v>659</v>
      </c>
      <c r="I1868" s="38"/>
      <c r="J1868" s="202">
        <v>122.97</v>
      </c>
      <c r="K1868" s="39">
        <f t="shared" si="63"/>
        <v>0</v>
      </c>
      <c r="L1868" s="40" t="s">
        <v>178</v>
      </c>
      <c r="M1868" s="41" t="s">
        <v>660</v>
      </c>
      <c r="N1868" s="40" t="s">
        <v>658</v>
      </c>
      <c r="O1868" s="46" t="s">
        <v>407</v>
      </c>
      <c r="P1868" s="40" t="s">
        <v>38</v>
      </c>
      <c r="Q1868" s="42" t="s">
        <v>39</v>
      </c>
      <c r="R1868" s="42" t="s">
        <v>31</v>
      </c>
      <c r="S1868" s="304" t="s">
        <v>41</v>
      </c>
      <c r="T1868" s="304">
        <v>13</v>
      </c>
      <c r="U1868" s="304">
        <v>1000</v>
      </c>
      <c r="V1868" s="304" t="s">
        <v>41</v>
      </c>
      <c r="W1868" s="422"/>
      <c r="X1868" s="43">
        <v>41904</v>
      </c>
      <c r="Y1868" s="34"/>
      <c r="Z1868" s="34"/>
      <c r="AA1868" s="34"/>
      <c r="AB1868" s="34"/>
      <c r="AC1868" s="34"/>
      <c r="AD1868" s="100"/>
      <c r="AF1868" s="210"/>
      <c r="EU1868" s="140"/>
      <c r="EV1868" s="140"/>
    </row>
    <row r="1869" spans="1:153" ht="15" customHeight="1" x14ac:dyDescent="0.25">
      <c r="A1869" s="33" t="s">
        <v>1803</v>
      </c>
      <c r="B1869" s="34"/>
      <c r="C1869" s="23"/>
      <c r="D1869" s="472"/>
      <c r="E1869" s="35">
        <f t="shared" si="64"/>
        <v>0</v>
      </c>
      <c r="F1869" s="201">
        <v>2125</v>
      </c>
      <c r="G1869" s="417"/>
      <c r="H1869" s="36" t="s">
        <v>1804</v>
      </c>
      <c r="I1869" s="38"/>
      <c r="J1869" s="202">
        <v>53.97</v>
      </c>
      <c r="K1869" s="39">
        <f t="shared" si="63"/>
        <v>0</v>
      </c>
      <c r="L1869" s="40" t="s">
        <v>262</v>
      </c>
      <c r="M1869" s="41" t="s">
        <v>1805</v>
      </c>
      <c r="N1869" s="40" t="s">
        <v>1803</v>
      </c>
      <c r="O1869" s="46" t="s">
        <v>28</v>
      </c>
      <c r="P1869" s="40" t="s">
        <v>38</v>
      </c>
      <c r="Q1869" s="42" t="s">
        <v>39</v>
      </c>
      <c r="R1869" s="42" t="s">
        <v>31</v>
      </c>
      <c r="S1869" s="304" t="s">
        <v>41</v>
      </c>
      <c r="T1869" s="304">
        <v>13</v>
      </c>
      <c r="U1869" s="304">
        <v>500</v>
      </c>
      <c r="V1869" s="304" t="s">
        <v>41</v>
      </c>
      <c r="W1869" s="422"/>
      <c r="X1869" s="43"/>
      <c r="Y1869" s="34"/>
      <c r="Z1869" s="34"/>
      <c r="AA1869" s="34"/>
      <c r="AB1869" s="34"/>
      <c r="AC1869" s="34"/>
      <c r="AD1869" s="100"/>
      <c r="AF1869" s="210"/>
    </row>
    <row r="1870" spans="1:153" ht="15" customHeight="1" x14ac:dyDescent="0.25">
      <c r="A1870" s="33" t="s">
        <v>3317</v>
      </c>
      <c r="B1870" s="34"/>
      <c r="C1870" s="23"/>
      <c r="D1870" s="472"/>
      <c r="E1870" s="35">
        <f t="shared" si="64"/>
        <v>0</v>
      </c>
      <c r="F1870" s="201">
        <v>6384</v>
      </c>
      <c r="G1870" s="417"/>
      <c r="H1870" s="36" t="s">
        <v>3318</v>
      </c>
      <c r="I1870" s="38"/>
      <c r="J1870" s="202">
        <v>119.97</v>
      </c>
      <c r="K1870" s="39">
        <f t="shared" si="63"/>
        <v>0</v>
      </c>
      <c r="L1870" s="40" t="s">
        <v>262</v>
      </c>
      <c r="M1870" s="41" t="s">
        <v>3319</v>
      </c>
      <c r="N1870" s="40" t="s">
        <v>3317</v>
      </c>
      <c r="O1870" s="46" t="s">
        <v>45</v>
      </c>
      <c r="P1870" s="40" t="s">
        <v>38</v>
      </c>
      <c r="Q1870" s="42" t="s">
        <v>39</v>
      </c>
      <c r="R1870" s="42" t="s">
        <v>31</v>
      </c>
      <c r="S1870" s="304" t="s">
        <v>41</v>
      </c>
      <c r="T1870" s="304">
        <v>13</v>
      </c>
      <c r="U1870" s="304">
        <v>500</v>
      </c>
      <c r="V1870" s="304" t="s">
        <v>41</v>
      </c>
      <c r="W1870" s="422"/>
      <c r="X1870" s="43"/>
      <c r="Y1870" s="34"/>
      <c r="Z1870" s="34"/>
      <c r="AA1870" s="34"/>
      <c r="AB1870" s="34"/>
      <c r="AC1870" s="34"/>
      <c r="AD1870" s="100"/>
      <c r="AF1870" s="210"/>
      <c r="AK1870" s="100"/>
      <c r="AL1870" s="100"/>
      <c r="AM1870" s="100"/>
      <c r="AN1870" s="100"/>
      <c r="AO1870" s="100"/>
      <c r="AP1870" s="100"/>
      <c r="AQ1870" s="100"/>
      <c r="AR1870" s="100"/>
      <c r="AS1870" s="100"/>
      <c r="AT1870" s="100"/>
      <c r="AU1870" s="100"/>
      <c r="AV1870" s="100"/>
      <c r="AW1870" s="100"/>
      <c r="AX1870" s="100"/>
      <c r="AY1870" s="100"/>
      <c r="AZ1870" s="100"/>
      <c r="BA1870" s="100"/>
      <c r="BB1870" s="100"/>
      <c r="BC1870" s="100"/>
      <c r="BD1870" s="100"/>
      <c r="BE1870" s="100"/>
      <c r="BF1870" s="100"/>
      <c r="BG1870" s="100"/>
      <c r="BH1870" s="100"/>
      <c r="BI1870" s="100"/>
      <c r="BJ1870" s="100"/>
      <c r="BK1870" s="100"/>
      <c r="BL1870" s="100"/>
      <c r="BM1870" s="100"/>
      <c r="BN1870" s="100"/>
      <c r="BO1870" s="100"/>
      <c r="BP1870" s="100"/>
      <c r="BQ1870" s="100"/>
      <c r="BR1870" s="100"/>
      <c r="BS1870" s="100"/>
      <c r="BT1870" s="100"/>
      <c r="BU1870" s="100"/>
      <c r="BV1870" s="100"/>
      <c r="BW1870" s="100"/>
      <c r="BX1870" s="100"/>
      <c r="BY1870" s="100"/>
      <c r="BZ1870" s="100"/>
      <c r="CA1870" s="100"/>
      <c r="CB1870" s="100"/>
      <c r="CC1870" s="100"/>
      <c r="CD1870" s="100"/>
      <c r="CE1870" s="100"/>
      <c r="CF1870" s="100"/>
      <c r="CG1870" s="100"/>
      <c r="CH1870" s="100"/>
      <c r="CI1870" s="100"/>
      <c r="CJ1870" s="100"/>
      <c r="CK1870" s="100"/>
      <c r="CL1870" s="100"/>
      <c r="CM1870" s="100"/>
      <c r="CN1870" s="100"/>
      <c r="CO1870" s="100"/>
      <c r="CP1870" s="100"/>
      <c r="CQ1870" s="100"/>
      <c r="CR1870" s="100"/>
      <c r="CS1870" s="100"/>
      <c r="CT1870" s="100"/>
      <c r="CU1870" s="100"/>
      <c r="CV1870" s="100"/>
      <c r="CW1870" s="100"/>
      <c r="CX1870" s="100"/>
      <c r="CY1870" s="100"/>
      <c r="CZ1870" s="100"/>
      <c r="DA1870" s="100"/>
      <c r="DB1870" s="100"/>
      <c r="DC1870" s="100"/>
      <c r="DD1870" s="100"/>
      <c r="DE1870" s="100"/>
      <c r="DF1870" s="100"/>
      <c r="DG1870" s="100"/>
      <c r="DH1870" s="100"/>
      <c r="DI1870" s="100"/>
      <c r="DJ1870" s="100"/>
      <c r="DK1870" s="100"/>
      <c r="DL1870" s="100"/>
      <c r="DM1870" s="100"/>
      <c r="DN1870" s="100"/>
      <c r="DO1870" s="100"/>
      <c r="DP1870" s="100"/>
      <c r="DQ1870" s="100"/>
      <c r="DR1870" s="100"/>
      <c r="DS1870" s="100"/>
      <c r="DT1870" s="100"/>
      <c r="DU1870" s="100"/>
      <c r="DV1870" s="100"/>
      <c r="DW1870" s="100"/>
      <c r="DX1870" s="100"/>
      <c r="DY1870" s="100"/>
      <c r="DZ1870" s="100"/>
      <c r="EA1870" s="100"/>
      <c r="EB1870" s="100"/>
      <c r="EC1870" s="100"/>
      <c r="ED1870" s="100"/>
      <c r="EE1870" s="100"/>
      <c r="EF1870" s="100"/>
      <c r="EG1870" s="100"/>
      <c r="EH1870" s="100"/>
      <c r="EI1870" s="100"/>
      <c r="EJ1870" s="100"/>
      <c r="EK1870" s="100"/>
      <c r="EL1870" s="100"/>
      <c r="EM1870" s="100"/>
      <c r="EN1870" s="100"/>
      <c r="EO1870" s="100"/>
      <c r="EP1870" s="100"/>
      <c r="EQ1870" s="100"/>
      <c r="ER1870" s="100"/>
      <c r="ES1870" s="100"/>
      <c r="ET1870" s="100"/>
      <c r="EU1870" s="100"/>
      <c r="EV1870" s="100"/>
      <c r="EW1870" s="100"/>
    </row>
    <row r="1871" spans="1:153" ht="15" customHeight="1" x14ac:dyDescent="0.25">
      <c r="A1871" s="33" t="s">
        <v>2992</v>
      </c>
      <c r="B1871" s="34"/>
      <c r="C1871" s="34"/>
      <c r="D1871" s="472"/>
      <c r="E1871" s="35">
        <f t="shared" si="64"/>
        <v>0</v>
      </c>
      <c r="F1871" s="201">
        <v>3835</v>
      </c>
      <c r="G1871" s="417"/>
      <c r="H1871" s="36" t="s">
        <v>2993</v>
      </c>
      <c r="I1871" s="38"/>
      <c r="J1871" s="202">
        <v>58.64</v>
      </c>
      <c r="K1871" s="39">
        <f t="shared" si="63"/>
        <v>0</v>
      </c>
      <c r="L1871" s="40" t="s">
        <v>1655</v>
      </c>
      <c r="M1871" s="41" t="s">
        <v>2994</v>
      </c>
      <c r="N1871" s="40" t="s">
        <v>2992</v>
      </c>
      <c r="O1871" s="46" t="s">
        <v>2719</v>
      </c>
      <c r="P1871" s="40" t="s">
        <v>38</v>
      </c>
      <c r="Q1871" s="42" t="s">
        <v>39</v>
      </c>
      <c r="R1871" s="42" t="s">
        <v>31</v>
      </c>
      <c r="S1871" s="304" t="s">
        <v>150</v>
      </c>
      <c r="T1871" s="304">
        <v>4</v>
      </c>
      <c r="U1871" s="304">
        <v>2500</v>
      </c>
      <c r="V1871" s="304" t="s">
        <v>41</v>
      </c>
      <c r="W1871" s="422"/>
      <c r="X1871" s="43" t="s">
        <v>33</v>
      </c>
      <c r="Y1871" s="34"/>
      <c r="Z1871" s="34"/>
      <c r="AA1871" s="34"/>
      <c r="AB1871" s="34"/>
      <c r="AC1871" s="34"/>
      <c r="AD1871" s="100"/>
      <c r="AF1871" s="210"/>
    </row>
    <row r="1872" spans="1:153" ht="15" customHeight="1" x14ac:dyDescent="0.25">
      <c r="A1872" s="33" t="s">
        <v>1208</v>
      </c>
      <c r="B1872" s="34"/>
      <c r="C1872" s="23"/>
      <c r="D1872" s="472"/>
      <c r="E1872" s="35">
        <f t="shared" si="64"/>
        <v>0</v>
      </c>
      <c r="F1872" s="201">
        <v>6091</v>
      </c>
      <c r="G1872" s="417"/>
      <c r="H1872" s="36" t="s">
        <v>1209</v>
      </c>
      <c r="I1872" s="38"/>
      <c r="J1872" s="202">
        <v>55.04</v>
      </c>
      <c r="K1872" s="39">
        <f t="shared" si="63"/>
        <v>0</v>
      </c>
      <c r="L1872" s="40" t="s">
        <v>1210</v>
      </c>
      <c r="M1872" s="41" t="s">
        <v>1211</v>
      </c>
      <c r="N1872" s="40" t="s">
        <v>1208</v>
      </c>
      <c r="O1872" s="46" t="s">
        <v>977</v>
      </c>
      <c r="P1872" s="40" t="s">
        <v>97</v>
      </c>
      <c r="Q1872" s="42" t="s">
        <v>98</v>
      </c>
      <c r="R1872" s="42" t="s">
        <v>31</v>
      </c>
      <c r="S1872" s="304" t="s">
        <v>60</v>
      </c>
      <c r="T1872" s="304">
        <v>4</v>
      </c>
      <c r="U1872" s="304">
        <v>2500</v>
      </c>
      <c r="V1872" s="304" t="s">
        <v>41</v>
      </c>
      <c r="W1872" s="422"/>
      <c r="X1872" s="43">
        <v>41821</v>
      </c>
      <c r="Y1872" s="34"/>
      <c r="Z1872" s="34"/>
      <c r="AA1872" s="34"/>
      <c r="AB1872" s="34"/>
      <c r="AC1872" s="34"/>
      <c r="AD1872" s="100"/>
      <c r="AF1872" s="210"/>
      <c r="AJ1872" s="100"/>
    </row>
    <row r="1873" spans="1:153" ht="15" customHeight="1" x14ac:dyDescent="0.25">
      <c r="A1873" s="33" t="s">
        <v>10938</v>
      </c>
      <c r="B1873" s="34"/>
      <c r="C1873" s="23"/>
      <c r="D1873" s="472"/>
      <c r="E1873" s="35">
        <f t="shared" si="64"/>
        <v>0</v>
      </c>
      <c r="F1873" s="201">
        <v>6999</v>
      </c>
      <c r="G1873" s="417"/>
      <c r="H1873" s="36" t="s">
        <v>10956</v>
      </c>
      <c r="I1873" s="102"/>
      <c r="J1873" s="202">
        <v>64.8</v>
      </c>
      <c r="K1873" s="39">
        <f t="shared" si="63"/>
        <v>0</v>
      </c>
      <c r="L1873" s="40" t="s">
        <v>10946</v>
      </c>
      <c r="M1873" s="41" t="s">
        <v>10947</v>
      </c>
      <c r="N1873" s="40" t="s">
        <v>10938</v>
      </c>
      <c r="O1873" s="46" t="s">
        <v>2169</v>
      </c>
      <c r="P1873" s="40" t="s">
        <v>116</v>
      </c>
      <c r="Q1873" s="42" t="s">
        <v>39</v>
      </c>
      <c r="R1873" s="42" t="s">
        <v>31</v>
      </c>
      <c r="S1873" s="304" t="s">
        <v>60</v>
      </c>
      <c r="T1873" s="304">
        <v>4</v>
      </c>
      <c r="U1873" s="304">
        <v>2500</v>
      </c>
      <c r="V1873" s="304" t="s">
        <v>41</v>
      </c>
      <c r="W1873" s="422"/>
      <c r="X1873" s="43" t="s">
        <v>10865</v>
      </c>
      <c r="Y1873" s="34"/>
      <c r="Z1873" s="34"/>
      <c r="AA1873" s="34"/>
      <c r="AB1873" s="34"/>
      <c r="AC1873" s="34"/>
      <c r="AD1873" s="100"/>
      <c r="AF1873" s="210"/>
      <c r="AH1873" s="140"/>
      <c r="AI1873" s="140"/>
    </row>
    <row r="1874" spans="1:153" ht="15" customHeight="1" x14ac:dyDescent="0.25">
      <c r="A1874" s="33" t="s">
        <v>3700</v>
      </c>
      <c r="B1874" s="34"/>
      <c r="C1874" s="23"/>
      <c r="D1874" s="472"/>
      <c r="E1874" s="35">
        <f t="shared" si="64"/>
        <v>0</v>
      </c>
      <c r="F1874" s="201">
        <v>7781</v>
      </c>
      <c r="G1874" s="417"/>
      <c r="H1874" s="36" t="s">
        <v>3701</v>
      </c>
      <c r="I1874" s="38"/>
      <c r="J1874" s="202">
        <v>99.48</v>
      </c>
      <c r="K1874" s="39">
        <f t="shared" si="63"/>
        <v>0</v>
      </c>
      <c r="L1874" s="40" t="s">
        <v>195</v>
      </c>
      <c r="M1874" s="41" t="s">
        <v>3702</v>
      </c>
      <c r="N1874" s="40" t="s">
        <v>3700</v>
      </c>
      <c r="O1874" s="46" t="s">
        <v>3551</v>
      </c>
      <c r="P1874" s="40" t="s">
        <v>116</v>
      </c>
      <c r="Q1874" s="42" t="s">
        <v>39</v>
      </c>
      <c r="R1874" s="42" t="s">
        <v>31</v>
      </c>
      <c r="S1874" s="304" t="s">
        <v>46</v>
      </c>
      <c r="T1874" s="306">
        <v>6</v>
      </c>
      <c r="U1874" s="304">
        <v>2500</v>
      </c>
      <c r="V1874" s="304" t="s">
        <v>41</v>
      </c>
      <c r="W1874" s="422"/>
      <c r="X1874" s="43">
        <v>41662</v>
      </c>
      <c r="Y1874" s="34"/>
      <c r="Z1874" s="34"/>
      <c r="AA1874" s="34"/>
      <c r="AB1874" s="34"/>
      <c r="AC1874" s="34"/>
      <c r="AD1874" s="100"/>
      <c r="AF1874" s="210"/>
      <c r="AJ1874" s="100"/>
    </row>
    <row r="1875" spans="1:153" ht="15" customHeight="1" x14ac:dyDescent="0.25">
      <c r="A1875" s="33" t="s">
        <v>10990</v>
      </c>
      <c r="B1875" s="34"/>
      <c r="C1875" s="23"/>
      <c r="D1875" s="472"/>
      <c r="E1875" s="35">
        <f t="shared" si="64"/>
        <v>0</v>
      </c>
      <c r="F1875" s="201">
        <v>4802</v>
      </c>
      <c r="G1875" s="417"/>
      <c r="H1875" s="36" t="s">
        <v>11042</v>
      </c>
      <c r="I1875" s="102"/>
      <c r="J1875" s="202">
        <v>147.41999999999999</v>
      </c>
      <c r="K1875" s="39">
        <f t="shared" si="63"/>
        <v>0</v>
      </c>
      <c r="L1875" s="40" t="s">
        <v>96</v>
      </c>
      <c r="M1875" s="41" t="s">
        <v>11095</v>
      </c>
      <c r="N1875" s="40" t="s">
        <v>10990</v>
      </c>
      <c r="O1875" s="46" t="s">
        <v>3322</v>
      </c>
      <c r="P1875" s="40" t="s">
        <v>97</v>
      </c>
      <c r="Q1875" s="42" t="s">
        <v>98</v>
      </c>
      <c r="R1875" s="42" t="s">
        <v>31</v>
      </c>
      <c r="S1875" s="304" t="s">
        <v>440</v>
      </c>
      <c r="T1875" s="304">
        <v>25</v>
      </c>
      <c r="U1875" s="304">
        <v>2500</v>
      </c>
      <c r="V1875" s="304" t="s">
        <v>32</v>
      </c>
      <c r="W1875" s="422"/>
      <c r="X1875" s="191" t="s">
        <v>11136</v>
      </c>
      <c r="Y1875" s="34"/>
      <c r="Z1875" s="34"/>
      <c r="AA1875" s="34"/>
      <c r="AB1875" s="34"/>
      <c r="AC1875" s="34"/>
      <c r="AD1875" s="100"/>
      <c r="AF1875" s="210"/>
      <c r="AH1875" s="140"/>
      <c r="AI1875" s="140"/>
    </row>
    <row r="1876" spans="1:153" ht="15" customHeight="1" x14ac:dyDescent="0.25">
      <c r="A1876" s="33" t="s">
        <v>749</v>
      </c>
      <c r="B1876" s="34"/>
      <c r="C1876" s="23"/>
      <c r="D1876" s="472"/>
      <c r="E1876" s="35">
        <f t="shared" si="64"/>
        <v>0</v>
      </c>
      <c r="F1876" s="201">
        <v>1386</v>
      </c>
      <c r="G1876" s="417"/>
      <c r="H1876" s="37" t="s">
        <v>750</v>
      </c>
      <c r="I1876" s="38"/>
      <c r="J1876" s="202">
        <v>194.7</v>
      </c>
      <c r="K1876" s="39">
        <f t="shared" si="63"/>
        <v>0</v>
      </c>
      <c r="L1876" s="46" t="s">
        <v>419</v>
      </c>
      <c r="M1876" s="45" t="s">
        <v>751</v>
      </c>
      <c r="N1876" s="46" t="s">
        <v>749</v>
      </c>
      <c r="O1876" s="46" t="s">
        <v>694</v>
      </c>
      <c r="P1876" s="46" t="s">
        <v>116</v>
      </c>
      <c r="Q1876" s="47" t="s">
        <v>39</v>
      </c>
      <c r="R1876" s="47" t="s">
        <v>31</v>
      </c>
      <c r="S1876" s="139" t="s">
        <v>41</v>
      </c>
      <c r="T1876" s="139">
        <v>13</v>
      </c>
      <c r="U1876" s="139">
        <v>2500</v>
      </c>
      <c r="V1876" s="139" t="s">
        <v>41</v>
      </c>
      <c r="W1876" s="427"/>
      <c r="X1876" s="155">
        <v>42272</v>
      </c>
      <c r="Y1876" s="32"/>
      <c r="Z1876" s="32"/>
      <c r="AA1876" s="32"/>
      <c r="AB1876" s="32"/>
      <c r="AC1876" s="32"/>
      <c r="AD1876" s="100"/>
      <c r="AF1876" s="210"/>
      <c r="AJ1876" s="100"/>
    </row>
    <row r="1877" spans="1:153" ht="15" customHeight="1" x14ac:dyDescent="0.25">
      <c r="A1877" s="33" t="s">
        <v>3703</v>
      </c>
      <c r="B1877" s="34"/>
      <c r="C1877" s="23"/>
      <c r="D1877" s="472"/>
      <c r="E1877" s="35">
        <f t="shared" si="64"/>
        <v>0</v>
      </c>
      <c r="F1877" s="201">
        <v>8353</v>
      </c>
      <c r="G1877" s="417"/>
      <c r="H1877" s="36" t="s">
        <v>3704</v>
      </c>
      <c r="I1877" s="38"/>
      <c r="J1877" s="202">
        <v>23.25</v>
      </c>
      <c r="K1877" s="39">
        <f t="shared" si="63"/>
        <v>0</v>
      </c>
      <c r="L1877" s="40" t="s">
        <v>3705</v>
      </c>
      <c r="M1877" s="41" t="s">
        <v>3706</v>
      </c>
      <c r="N1877" s="40" t="s">
        <v>3703</v>
      </c>
      <c r="O1877" s="46" t="s">
        <v>3551</v>
      </c>
      <c r="P1877" s="40" t="s">
        <v>477</v>
      </c>
      <c r="Q1877" s="42" t="s">
        <v>39</v>
      </c>
      <c r="R1877" s="42" t="s">
        <v>31</v>
      </c>
      <c r="S1877" s="304" t="s">
        <v>60</v>
      </c>
      <c r="T1877" s="304">
        <v>4</v>
      </c>
      <c r="U1877" s="304">
        <v>2500</v>
      </c>
      <c r="V1877" s="304" t="s">
        <v>41</v>
      </c>
      <c r="W1877" s="422"/>
      <c r="X1877" s="43"/>
      <c r="Y1877" s="34"/>
      <c r="Z1877" s="34"/>
      <c r="AA1877" s="34"/>
      <c r="AB1877" s="34"/>
      <c r="AC1877" s="34"/>
      <c r="AD1877" s="100"/>
      <c r="AF1877" s="210"/>
      <c r="AH1877" s="100"/>
      <c r="AI1877" s="100"/>
      <c r="AK1877" s="140"/>
      <c r="AL1877" s="140"/>
      <c r="AM1877" s="140"/>
      <c r="AN1877" s="140"/>
      <c r="AO1877" s="140"/>
      <c r="AP1877" s="140"/>
      <c r="AQ1877" s="140"/>
      <c r="AR1877" s="140"/>
      <c r="AS1877" s="140"/>
      <c r="AT1877" s="140"/>
      <c r="AU1877" s="140"/>
      <c r="AV1877" s="140"/>
      <c r="AW1877" s="140"/>
      <c r="AX1877" s="140"/>
      <c r="AY1877" s="140"/>
      <c r="AZ1877" s="140"/>
      <c r="BA1877" s="140"/>
      <c r="BB1877" s="140"/>
      <c r="BC1877" s="140"/>
      <c r="BD1877" s="140"/>
      <c r="BE1877" s="140"/>
      <c r="BF1877" s="140"/>
      <c r="BG1877" s="140"/>
      <c r="BH1877" s="140"/>
      <c r="BI1877" s="140"/>
      <c r="BJ1877" s="140"/>
      <c r="BK1877" s="140"/>
      <c r="BL1877" s="140"/>
      <c r="BM1877" s="140"/>
      <c r="BN1877" s="140"/>
      <c r="BO1877" s="140"/>
      <c r="BP1877" s="140"/>
      <c r="BQ1877" s="140"/>
      <c r="BR1877" s="140"/>
      <c r="BS1877" s="140"/>
      <c r="BT1877" s="140"/>
      <c r="BU1877" s="140"/>
      <c r="BV1877" s="140"/>
      <c r="BW1877" s="140"/>
      <c r="BX1877" s="140"/>
      <c r="BY1877" s="140"/>
      <c r="BZ1877" s="140"/>
      <c r="CA1877" s="140"/>
      <c r="CB1877" s="140"/>
      <c r="CC1877" s="140"/>
      <c r="CD1877" s="140"/>
      <c r="CE1877" s="140"/>
      <c r="CF1877" s="140"/>
      <c r="CG1877" s="140"/>
      <c r="CH1877" s="140"/>
      <c r="CI1877" s="140"/>
      <c r="CJ1877" s="140"/>
      <c r="CK1877" s="140"/>
      <c r="CL1877" s="140"/>
      <c r="CM1877" s="140"/>
      <c r="CN1877" s="140"/>
      <c r="CO1877" s="140"/>
      <c r="CP1877" s="140"/>
      <c r="CQ1877" s="140"/>
      <c r="CR1877" s="140"/>
      <c r="CS1877" s="140"/>
      <c r="CT1877" s="140"/>
      <c r="CU1877" s="140"/>
      <c r="CV1877" s="140"/>
      <c r="CW1877" s="140"/>
      <c r="CX1877" s="140"/>
      <c r="CY1877" s="140"/>
      <c r="CZ1877" s="140"/>
      <c r="DA1877" s="140"/>
      <c r="DB1877" s="140"/>
      <c r="DC1877" s="140"/>
      <c r="DD1877" s="140"/>
      <c r="DE1877" s="140"/>
      <c r="DF1877" s="140"/>
      <c r="DG1877" s="140"/>
      <c r="DH1877" s="140"/>
      <c r="DI1877" s="140"/>
      <c r="DJ1877" s="140"/>
      <c r="DK1877" s="140"/>
      <c r="DL1877" s="140"/>
      <c r="DM1877" s="140"/>
      <c r="DN1877" s="140"/>
      <c r="DO1877" s="140"/>
      <c r="DP1877" s="140"/>
      <c r="DQ1877" s="140"/>
      <c r="DR1877" s="140"/>
      <c r="DS1877" s="140"/>
      <c r="DT1877" s="140"/>
      <c r="DU1877" s="140"/>
      <c r="DV1877" s="140"/>
      <c r="DW1877" s="140"/>
      <c r="DX1877" s="140"/>
      <c r="DY1877" s="140"/>
      <c r="DZ1877" s="140"/>
      <c r="EA1877" s="140"/>
      <c r="EB1877" s="140"/>
      <c r="EC1877" s="140"/>
      <c r="ED1877" s="140"/>
      <c r="EE1877" s="140"/>
      <c r="EF1877" s="140"/>
      <c r="EG1877" s="140"/>
      <c r="EH1877" s="140"/>
      <c r="EI1877" s="140"/>
      <c r="EJ1877" s="140"/>
      <c r="EK1877" s="140"/>
      <c r="EL1877" s="140"/>
      <c r="EM1877" s="140"/>
      <c r="EN1877" s="140"/>
      <c r="EO1877" s="140"/>
      <c r="EP1877" s="140"/>
      <c r="EQ1877" s="140"/>
      <c r="ER1877" s="140"/>
      <c r="ES1877" s="140"/>
      <c r="ET1877" s="140"/>
      <c r="EU1877" s="140"/>
      <c r="EV1877" s="140"/>
      <c r="EW1877" s="140"/>
    </row>
    <row r="1878" spans="1:153" ht="15" customHeight="1" x14ac:dyDescent="0.25">
      <c r="A1878" s="33" t="s">
        <v>2157</v>
      </c>
      <c r="B1878" s="34"/>
      <c r="C1878" s="23"/>
      <c r="D1878" s="472"/>
      <c r="E1878" s="35">
        <f t="shared" si="64"/>
        <v>0</v>
      </c>
      <c r="F1878" s="201">
        <v>5056</v>
      </c>
      <c r="G1878" s="417"/>
      <c r="H1878" s="37" t="s">
        <v>2158</v>
      </c>
      <c r="I1878" s="38"/>
      <c r="J1878" s="202">
        <v>189.93</v>
      </c>
      <c r="K1878" s="39">
        <f t="shared" si="63"/>
        <v>0</v>
      </c>
      <c r="L1878" s="46" t="s">
        <v>264</v>
      </c>
      <c r="M1878" s="45" t="s">
        <v>2159</v>
      </c>
      <c r="N1878" s="46" t="s">
        <v>2157</v>
      </c>
      <c r="O1878" s="46" t="s">
        <v>2094</v>
      </c>
      <c r="P1878" s="46" t="s">
        <v>38</v>
      </c>
      <c r="Q1878" s="47" t="s">
        <v>39</v>
      </c>
      <c r="R1878" s="47" t="s">
        <v>31</v>
      </c>
      <c r="S1878" s="139" t="s">
        <v>41</v>
      </c>
      <c r="T1878" s="139">
        <v>13</v>
      </c>
      <c r="U1878" s="139">
        <v>500</v>
      </c>
      <c r="V1878" s="139" t="s">
        <v>41</v>
      </c>
      <c r="W1878" s="426"/>
      <c r="X1878" s="153">
        <v>42117</v>
      </c>
      <c r="Y1878" s="34"/>
      <c r="Z1878" s="34"/>
      <c r="AA1878" s="34"/>
      <c r="AB1878" s="34"/>
      <c r="AC1878" s="34"/>
      <c r="AD1878" s="100"/>
      <c r="AE1878" s="150"/>
      <c r="AF1878" s="210"/>
      <c r="AG1878" s="150"/>
      <c r="AK1878" s="100"/>
      <c r="AL1878" s="100"/>
      <c r="AM1878" s="100"/>
      <c r="AN1878" s="100"/>
      <c r="AO1878" s="100"/>
      <c r="AP1878" s="100"/>
      <c r="AQ1878" s="100"/>
      <c r="AR1878" s="100"/>
      <c r="AS1878" s="100"/>
      <c r="AT1878" s="100"/>
      <c r="AU1878" s="100"/>
      <c r="AV1878" s="100"/>
      <c r="AW1878" s="100"/>
      <c r="AX1878" s="100"/>
      <c r="AY1878" s="100"/>
      <c r="AZ1878" s="100"/>
      <c r="BA1878" s="100"/>
      <c r="BB1878" s="100"/>
      <c r="BC1878" s="100"/>
      <c r="BD1878" s="100"/>
      <c r="BE1878" s="100"/>
      <c r="BF1878" s="100"/>
      <c r="BG1878" s="100"/>
      <c r="BH1878" s="100"/>
      <c r="BI1878" s="100"/>
      <c r="BJ1878" s="100"/>
      <c r="BK1878" s="100"/>
      <c r="BL1878" s="100"/>
      <c r="BM1878" s="100"/>
      <c r="BN1878" s="100"/>
      <c r="BO1878" s="100"/>
      <c r="BP1878" s="100"/>
      <c r="BQ1878" s="100"/>
      <c r="BR1878" s="100"/>
      <c r="BS1878" s="100"/>
      <c r="BT1878" s="100"/>
      <c r="BU1878" s="100"/>
      <c r="BV1878" s="100"/>
      <c r="BW1878" s="100"/>
      <c r="BX1878" s="100"/>
      <c r="BY1878" s="100"/>
      <c r="BZ1878" s="100"/>
      <c r="CA1878" s="100"/>
      <c r="CB1878" s="100"/>
      <c r="CC1878" s="100"/>
      <c r="CD1878" s="100"/>
      <c r="CE1878" s="100"/>
      <c r="CF1878" s="100"/>
      <c r="CG1878" s="100"/>
      <c r="CH1878" s="100"/>
      <c r="CI1878" s="100"/>
      <c r="CJ1878" s="100"/>
      <c r="CK1878" s="100"/>
      <c r="CL1878" s="100"/>
      <c r="CM1878" s="100"/>
      <c r="CN1878" s="100"/>
      <c r="CO1878" s="100"/>
      <c r="CP1878" s="100"/>
      <c r="CQ1878" s="100"/>
      <c r="CR1878" s="100"/>
      <c r="CS1878" s="100"/>
      <c r="CT1878" s="100"/>
      <c r="CU1878" s="100"/>
      <c r="CV1878" s="100"/>
      <c r="CW1878" s="100"/>
      <c r="CX1878" s="100"/>
      <c r="CY1878" s="100"/>
      <c r="CZ1878" s="100"/>
      <c r="DA1878" s="100"/>
      <c r="DB1878" s="100"/>
      <c r="DC1878" s="100"/>
      <c r="DD1878" s="100"/>
      <c r="DE1878" s="100"/>
      <c r="DF1878" s="100"/>
      <c r="DG1878" s="100"/>
      <c r="DH1878" s="100"/>
      <c r="DI1878" s="100"/>
      <c r="DJ1878" s="100"/>
      <c r="DK1878" s="100"/>
      <c r="DL1878" s="100"/>
      <c r="DM1878" s="100"/>
      <c r="DN1878" s="100"/>
      <c r="DO1878" s="100"/>
      <c r="DP1878" s="100"/>
      <c r="DQ1878" s="100"/>
      <c r="DR1878" s="100"/>
      <c r="DS1878" s="100"/>
      <c r="DT1878" s="100"/>
      <c r="DU1878" s="100"/>
      <c r="DV1878" s="100"/>
      <c r="DW1878" s="100"/>
      <c r="DX1878" s="100"/>
      <c r="DY1878" s="100"/>
      <c r="DZ1878" s="100"/>
      <c r="EA1878" s="100"/>
      <c r="EB1878" s="100"/>
      <c r="EC1878" s="100"/>
      <c r="ED1878" s="100"/>
      <c r="EE1878" s="100"/>
      <c r="EF1878" s="100"/>
      <c r="EG1878" s="100"/>
      <c r="EH1878" s="100"/>
      <c r="EI1878" s="100"/>
      <c r="EJ1878" s="100"/>
      <c r="EK1878" s="100"/>
      <c r="EL1878" s="100"/>
      <c r="EM1878" s="100"/>
      <c r="EN1878" s="100"/>
      <c r="EO1878" s="100"/>
      <c r="EP1878" s="100"/>
      <c r="EQ1878" s="100"/>
      <c r="ER1878" s="100"/>
      <c r="ES1878" s="100"/>
      <c r="ET1878" s="100"/>
      <c r="EW1878" s="100"/>
    </row>
    <row r="1879" spans="1:153" ht="15" customHeight="1" x14ac:dyDescent="0.25">
      <c r="A1879" s="33" t="s">
        <v>9936</v>
      </c>
      <c r="B1879" s="34"/>
      <c r="C1879" s="34"/>
      <c r="D1879" s="472"/>
      <c r="E1879" s="35">
        <f t="shared" si="64"/>
        <v>0</v>
      </c>
      <c r="F1879" s="201">
        <v>30913</v>
      </c>
      <c r="G1879" s="417"/>
      <c r="H1879" s="36" t="s">
        <v>11450</v>
      </c>
      <c r="I1879" s="102"/>
      <c r="J1879" s="202">
        <v>29.71</v>
      </c>
      <c r="K1879" s="39">
        <f t="shared" si="63"/>
        <v>0</v>
      </c>
      <c r="L1879" s="40" t="s">
        <v>9482</v>
      </c>
      <c r="M1879" s="41" t="s">
        <v>9950</v>
      </c>
      <c r="N1879" s="40" t="s">
        <v>9936</v>
      </c>
      <c r="O1879" s="46" t="s">
        <v>2094</v>
      </c>
      <c r="P1879" s="40" t="s">
        <v>146</v>
      </c>
      <c r="Q1879" s="42" t="s">
        <v>39</v>
      </c>
      <c r="R1879" s="42" t="s">
        <v>31</v>
      </c>
      <c r="S1879" s="304" t="s">
        <v>46</v>
      </c>
      <c r="T1879" s="304">
        <v>6</v>
      </c>
      <c r="U1879" s="304">
        <v>2500</v>
      </c>
      <c r="V1879" s="304" t="s">
        <v>41</v>
      </c>
      <c r="W1879" s="422"/>
      <c r="X1879" s="43" t="s">
        <v>9874</v>
      </c>
      <c r="Y1879" s="34"/>
      <c r="Z1879" s="34"/>
      <c r="AA1879" s="34"/>
      <c r="AB1879" s="34"/>
      <c r="AC1879" s="34"/>
      <c r="AD1879" s="100"/>
      <c r="AE1879" s="100"/>
      <c r="AF1879" s="210"/>
      <c r="AG1879" s="100"/>
      <c r="EU1879" s="140"/>
      <c r="EV1879" s="140"/>
    </row>
    <row r="1880" spans="1:153" ht="15" customHeight="1" x14ac:dyDescent="0.25">
      <c r="A1880" s="33" t="s">
        <v>3707</v>
      </c>
      <c r="B1880" s="34"/>
      <c r="C1880" s="23"/>
      <c r="D1880" s="472"/>
      <c r="E1880" s="35">
        <f t="shared" si="64"/>
        <v>0</v>
      </c>
      <c r="F1880" s="201">
        <v>1465</v>
      </c>
      <c r="G1880" s="417"/>
      <c r="H1880" s="283" t="s">
        <v>3708</v>
      </c>
      <c r="I1880" s="38"/>
      <c r="J1880" s="202">
        <v>117.21</v>
      </c>
      <c r="K1880" s="39">
        <f t="shared" si="63"/>
        <v>0</v>
      </c>
      <c r="L1880" s="40" t="s">
        <v>264</v>
      </c>
      <c r="M1880" s="45">
        <v>501071767</v>
      </c>
      <c r="N1880" s="46" t="s">
        <v>3707</v>
      </c>
      <c r="O1880" s="46" t="s">
        <v>3551</v>
      </c>
      <c r="P1880" s="46" t="s">
        <v>38</v>
      </c>
      <c r="Q1880" s="47" t="s">
        <v>39</v>
      </c>
      <c r="R1880" s="47" t="s">
        <v>31</v>
      </c>
      <c r="S1880" s="304" t="s">
        <v>88</v>
      </c>
      <c r="T1880" s="304">
        <v>6</v>
      </c>
      <c r="U1880" s="304">
        <v>500</v>
      </c>
      <c r="V1880" s="304" t="str">
        <f>IF(M1880="Weekly","Weekly",IF(M1880="Biweekly","Weekly","Monthly"))</f>
        <v>Monthly</v>
      </c>
      <c r="W1880" s="427"/>
      <c r="X1880" s="155">
        <v>42221</v>
      </c>
      <c r="Y1880" s="32"/>
      <c r="Z1880" s="32"/>
      <c r="AA1880" s="32"/>
      <c r="AB1880" s="32"/>
      <c r="AC1880" s="32"/>
      <c r="AD1880" s="100"/>
      <c r="AE1880" s="100"/>
      <c r="AF1880" s="210"/>
      <c r="AG1880" s="100"/>
    </row>
    <row r="1881" spans="1:153" ht="15" customHeight="1" x14ac:dyDescent="0.25">
      <c r="A1881" s="33" t="s">
        <v>2275</v>
      </c>
      <c r="B1881" s="34"/>
      <c r="C1881" s="23"/>
      <c r="D1881" s="472"/>
      <c r="E1881" s="35">
        <f t="shared" si="64"/>
        <v>0</v>
      </c>
      <c r="F1881" s="201">
        <v>6094</v>
      </c>
      <c r="G1881" s="417"/>
      <c r="H1881" s="36" t="s">
        <v>2276</v>
      </c>
      <c r="I1881" s="38"/>
      <c r="J1881" s="202">
        <v>128.97</v>
      </c>
      <c r="K1881" s="39">
        <f t="shared" si="63"/>
        <v>0</v>
      </c>
      <c r="L1881" s="40" t="s">
        <v>637</v>
      </c>
      <c r="M1881" s="41" t="s">
        <v>2277</v>
      </c>
      <c r="N1881" s="40" t="s">
        <v>2275</v>
      </c>
      <c r="O1881" s="46" t="s">
        <v>2217</v>
      </c>
      <c r="P1881" s="40" t="s">
        <v>95</v>
      </c>
      <c r="Q1881" s="42" t="s">
        <v>39</v>
      </c>
      <c r="R1881" s="42" t="s">
        <v>31</v>
      </c>
      <c r="S1881" s="304" t="s">
        <v>41</v>
      </c>
      <c r="T1881" s="304">
        <v>12</v>
      </c>
      <c r="U1881" s="304">
        <v>2500</v>
      </c>
      <c r="V1881" s="304" t="s">
        <v>41</v>
      </c>
      <c r="W1881" s="422"/>
      <c r="X1881" s="43"/>
      <c r="Y1881" s="34"/>
      <c r="Z1881" s="34"/>
      <c r="AA1881" s="34"/>
      <c r="AB1881" s="34"/>
      <c r="AC1881" s="34"/>
      <c r="AD1881" s="100"/>
      <c r="AF1881" s="210"/>
      <c r="EU1881" s="100"/>
      <c r="EV1881" s="100"/>
    </row>
    <row r="1882" spans="1:153" ht="15" customHeight="1" x14ac:dyDescent="0.25">
      <c r="A1882" s="33" t="s">
        <v>3919</v>
      </c>
      <c r="B1882" s="34"/>
      <c r="C1882" s="23"/>
      <c r="D1882" s="472"/>
      <c r="E1882" s="35">
        <f t="shared" si="64"/>
        <v>0</v>
      </c>
      <c r="F1882" s="201">
        <v>5675</v>
      </c>
      <c r="G1882" s="417"/>
      <c r="H1882" s="36" t="s">
        <v>3920</v>
      </c>
      <c r="I1882" s="38"/>
      <c r="J1882" s="202">
        <v>32.93</v>
      </c>
      <c r="K1882" s="39">
        <f t="shared" si="63"/>
        <v>0</v>
      </c>
      <c r="L1882" s="40" t="s">
        <v>3161</v>
      </c>
      <c r="M1882" s="41" t="s">
        <v>3921</v>
      </c>
      <c r="N1882" s="40" t="s">
        <v>3919</v>
      </c>
      <c r="O1882" s="46" t="s">
        <v>37</v>
      </c>
      <c r="P1882" s="40" t="s">
        <v>107</v>
      </c>
      <c r="Q1882" s="42" t="s">
        <v>39</v>
      </c>
      <c r="R1882" s="42" t="s">
        <v>31</v>
      </c>
      <c r="S1882" s="304" t="s">
        <v>41</v>
      </c>
      <c r="T1882" s="304">
        <v>12</v>
      </c>
      <c r="U1882" s="304">
        <v>2500</v>
      </c>
      <c r="V1882" s="304" t="s">
        <v>41</v>
      </c>
      <c r="W1882" s="422"/>
      <c r="X1882" s="43"/>
      <c r="Y1882" s="34"/>
      <c r="Z1882" s="34"/>
      <c r="AA1882" s="34"/>
      <c r="AB1882" s="34"/>
      <c r="AC1882" s="34"/>
      <c r="AD1882" s="100"/>
      <c r="AF1882" s="210"/>
      <c r="AK1882" s="100"/>
      <c r="AL1882" s="100"/>
      <c r="AM1882" s="100"/>
      <c r="AN1882" s="100"/>
      <c r="AO1882" s="100"/>
      <c r="AP1882" s="100"/>
      <c r="AQ1882" s="100"/>
      <c r="AR1882" s="100"/>
      <c r="AS1882" s="100"/>
      <c r="AT1882" s="100"/>
      <c r="AU1882" s="100"/>
      <c r="AV1882" s="100"/>
      <c r="AW1882" s="100"/>
      <c r="AX1882" s="100"/>
      <c r="AY1882" s="100"/>
      <c r="AZ1882" s="100"/>
      <c r="BA1882" s="100"/>
      <c r="BB1882" s="100"/>
      <c r="BC1882" s="100"/>
      <c r="BD1882" s="100"/>
      <c r="BE1882" s="100"/>
      <c r="BF1882" s="100"/>
      <c r="BG1882" s="100"/>
      <c r="BH1882" s="100"/>
      <c r="BI1882" s="100"/>
      <c r="BJ1882" s="100"/>
      <c r="BK1882" s="100"/>
      <c r="BL1882" s="100"/>
      <c r="BM1882" s="100"/>
      <c r="BN1882" s="100"/>
      <c r="BO1882" s="100"/>
      <c r="BP1882" s="100"/>
      <c r="BQ1882" s="100"/>
      <c r="BR1882" s="100"/>
      <c r="BS1882" s="100"/>
      <c r="BT1882" s="100"/>
      <c r="BU1882" s="100"/>
      <c r="BV1882" s="100"/>
      <c r="BW1882" s="100"/>
      <c r="BX1882" s="100"/>
      <c r="BY1882" s="100"/>
      <c r="BZ1882" s="100"/>
      <c r="CA1882" s="100"/>
      <c r="CB1882" s="100"/>
      <c r="CC1882" s="100"/>
      <c r="CD1882" s="100"/>
      <c r="CE1882" s="100"/>
      <c r="CF1882" s="100"/>
      <c r="CG1882" s="100"/>
      <c r="CH1882" s="100"/>
      <c r="CI1882" s="100"/>
      <c r="CJ1882" s="100"/>
      <c r="CK1882" s="100"/>
      <c r="CL1882" s="100"/>
      <c r="CM1882" s="100"/>
      <c r="CN1882" s="100"/>
      <c r="CO1882" s="100"/>
      <c r="CP1882" s="100"/>
      <c r="CQ1882" s="100"/>
      <c r="CR1882" s="100"/>
      <c r="CS1882" s="100"/>
      <c r="CT1882" s="100"/>
      <c r="CU1882" s="100"/>
      <c r="CV1882" s="100"/>
      <c r="CW1882" s="100"/>
      <c r="CX1882" s="100"/>
      <c r="CY1882" s="100"/>
      <c r="CZ1882" s="100"/>
      <c r="DA1882" s="100"/>
      <c r="DB1882" s="100"/>
      <c r="DC1882" s="100"/>
      <c r="DD1882" s="100"/>
      <c r="DE1882" s="100"/>
      <c r="DF1882" s="100"/>
      <c r="DG1882" s="100"/>
      <c r="DH1882" s="100"/>
      <c r="DI1882" s="100"/>
      <c r="DJ1882" s="100"/>
      <c r="DK1882" s="100"/>
      <c r="DL1882" s="100"/>
      <c r="DM1882" s="100"/>
      <c r="DN1882" s="100"/>
      <c r="DO1882" s="100"/>
      <c r="DP1882" s="100"/>
      <c r="DQ1882" s="100"/>
      <c r="DR1882" s="100"/>
      <c r="DS1882" s="100"/>
      <c r="DT1882" s="100"/>
      <c r="DU1882" s="100"/>
      <c r="DV1882" s="100"/>
      <c r="DW1882" s="100"/>
      <c r="DX1882" s="100"/>
      <c r="DY1882" s="100"/>
      <c r="DZ1882" s="100"/>
      <c r="EA1882" s="100"/>
      <c r="EB1882" s="100"/>
      <c r="EC1882" s="100"/>
      <c r="ED1882" s="100"/>
      <c r="EE1882" s="100"/>
      <c r="EF1882" s="100"/>
      <c r="EG1882" s="100"/>
      <c r="EH1882" s="100"/>
      <c r="EI1882" s="100"/>
      <c r="EJ1882" s="100"/>
      <c r="EK1882" s="100"/>
      <c r="EL1882" s="100"/>
      <c r="EM1882" s="100"/>
      <c r="EN1882" s="100"/>
      <c r="EO1882" s="100"/>
      <c r="EP1882" s="100"/>
      <c r="EQ1882" s="100"/>
      <c r="ER1882" s="100"/>
      <c r="ES1882" s="100"/>
      <c r="ET1882" s="100"/>
      <c r="EU1882" s="100"/>
      <c r="EV1882" s="100"/>
      <c r="EW1882" s="100"/>
    </row>
    <row r="1883" spans="1:153" ht="15" customHeight="1" x14ac:dyDescent="0.25">
      <c r="A1883" s="33" t="s">
        <v>10692</v>
      </c>
      <c r="B1883" s="34"/>
      <c r="C1883" s="23"/>
      <c r="D1883" s="472"/>
      <c r="E1883" s="35">
        <f t="shared" si="64"/>
        <v>0</v>
      </c>
      <c r="F1883" s="201">
        <v>7472</v>
      </c>
      <c r="G1883" s="417"/>
      <c r="H1883" s="37" t="s">
        <v>10665</v>
      </c>
      <c r="I1883" s="102"/>
      <c r="J1883" s="202">
        <v>31.08</v>
      </c>
      <c r="K1883" s="39">
        <f t="shared" si="63"/>
        <v>0</v>
      </c>
      <c r="L1883" s="40" t="s">
        <v>10721</v>
      </c>
      <c r="M1883" s="41" t="s">
        <v>10722</v>
      </c>
      <c r="N1883" s="40" t="s">
        <v>10692</v>
      </c>
      <c r="O1883" s="46" t="s">
        <v>37</v>
      </c>
      <c r="P1883" s="40" t="s">
        <v>38</v>
      </c>
      <c r="Q1883" s="42" t="s">
        <v>39</v>
      </c>
      <c r="R1883" s="42" t="s">
        <v>31</v>
      </c>
      <c r="S1883" s="304" t="s">
        <v>60</v>
      </c>
      <c r="T1883" s="304">
        <v>4</v>
      </c>
      <c r="U1883" s="304">
        <v>2500</v>
      </c>
      <c r="V1883" s="304" t="s">
        <v>41</v>
      </c>
      <c r="W1883" s="422"/>
      <c r="X1883" s="191" t="s">
        <v>10661</v>
      </c>
      <c r="Y1883" s="34"/>
      <c r="Z1883" s="34"/>
      <c r="AA1883" s="34"/>
      <c r="AB1883" s="34"/>
      <c r="AC1883" s="34"/>
      <c r="AD1883" s="100"/>
      <c r="AE1883" s="100"/>
      <c r="AF1883" s="210"/>
      <c r="AG1883" s="100"/>
      <c r="AH1883" s="100"/>
      <c r="AI1883" s="100"/>
      <c r="AJ1883" s="140"/>
    </row>
    <row r="1884" spans="1:153" ht="15" customHeight="1" x14ac:dyDescent="0.25">
      <c r="A1884" s="33" t="s">
        <v>388</v>
      </c>
      <c r="B1884" s="34"/>
      <c r="C1884" s="34"/>
      <c r="D1884" s="472"/>
      <c r="E1884" s="35">
        <f t="shared" si="64"/>
        <v>0</v>
      </c>
      <c r="F1884" s="201">
        <v>32556</v>
      </c>
      <c r="G1884" s="417"/>
      <c r="H1884" s="36" t="s">
        <v>389</v>
      </c>
      <c r="I1884" s="38"/>
      <c r="J1884" s="202">
        <v>21.61</v>
      </c>
      <c r="K1884" s="39">
        <f t="shared" si="63"/>
        <v>0</v>
      </c>
      <c r="L1884" s="40" t="s">
        <v>329</v>
      </c>
      <c r="M1884" s="41" t="s">
        <v>390</v>
      </c>
      <c r="N1884" s="40" t="s">
        <v>388</v>
      </c>
      <c r="O1884" s="46" t="s">
        <v>157</v>
      </c>
      <c r="P1884" s="40" t="s">
        <v>116</v>
      </c>
      <c r="Q1884" s="42" t="s">
        <v>39</v>
      </c>
      <c r="R1884" s="42" t="s">
        <v>31</v>
      </c>
      <c r="S1884" s="304" t="s">
        <v>9536</v>
      </c>
      <c r="T1884" s="304">
        <v>1</v>
      </c>
      <c r="U1884" s="304">
        <v>2500</v>
      </c>
      <c r="V1884" s="304" t="s">
        <v>41</v>
      </c>
      <c r="W1884" s="422"/>
      <c r="X1884" s="43" t="s">
        <v>33</v>
      </c>
      <c r="Y1884" s="34"/>
      <c r="Z1884" s="34"/>
      <c r="AA1884" s="34"/>
      <c r="AB1884" s="34"/>
      <c r="AC1884" s="34"/>
      <c r="AD1884" s="100"/>
      <c r="AF1884" s="210"/>
    </row>
    <row r="1885" spans="1:153" ht="15" customHeight="1" x14ac:dyDescent="0.25">
      <c r="A1885" s="33" t="s">
        <v>10991</v>
      </c>
      <c r="B1885" s="34"/>
      <c r="C1885" s="23"/>
      <c r="D1885" s="472"/>
      <c r="E1885" s="35">
        <f t="shared" si="64"/>
        <v>0</v>
      </c>
      <c r="F1885" s="201">
        <v>4811</v>
      </c>
      <c r="G1885" s="417"/>
      <c r="H1885" s="36" t="s">
        <v>11043</v>
      </c>
      <c r="I1885" s="102"/>
      <c r="J1885" s="202">
        <v>68.599999999999994</v>
      </c>
      <c r="K1885" s="39">
        <f t="shared" si="63"/>
        <v>0</v>
      </c>
      <c r="L1885" s="40" t="s">
        <v>96</v>
      </c>
      <c r="M1885" s="41" t="s">
        <v>11096</v>
      </c>
      <c r="N1885" s="40" t="s">
        <v>10991</v>
      </c>
      <c r="O1885" s="46" t="s">
        <v>37</v>
      </c>
      <c r="P1885" s="40" t="s">
        <v>97</v>
      </c>
      <c r="Q1885" s="42" t="s">
        <v>98</v>
      </c>
      <c r="R1885" s="42" t="s">
        <v>31</v>
      </c>
      <c r="S1885" s="304" t="s">
        <v>41</v>
      </c>
      <c r="T1885" s="304">
        <v>12</v>
      </c>
      <c r="U1885" s="304">
        <v>2500</v>
      </c>
      <c r="V1885" s="304" t="s">
        <v>41</v>
      </c>
      <c r="W1885" s="422"/>
      <c r="X1885" s="191" t="s">
        <v>11136</v>
      </c>
      <c r="Y1885" s="34"/>
      <c r="Z1885" s="34"/>
      <c r="AA1885" s="34"/>
      <c r="AB1885" s="34"/>
      <c r="AC1885" s="34"/>
      <c r="AD1885" s="100"/>
      <c r="AF1885" s="210"/>
      <c r="AH1885" s="140"/>
      <c r="AI1885" s="140"/>
    </row>
    <row r="1886" spans="1:153" ht="15" customHeight="1" x14ac:dyDescent="0.25">
      <c r="A1886" s="33" t="s">
        <v>11460</v>
      </c>
      <c r="B1886" s="34"/>
      <c r="C1886" s="23"/>
      <c r="D1886" s="472"/>
      <c r="E1886" s="35">
        <f t="shared" si="64"/>
        <v>0</v>
      </c>
      <c r="F1886" s="201">
        <v>30932</v>
      </c>
      <c r="G1886" s="417"/>
      <c r="H1886" s="36" t="s">
        <v>11492</v>
      </c>
      <c r="I1886" s="38"/>
      <c r="J1886" s="202">
        <v>89.97</v>
      </c>
      <c r="K1886" s="39">
        <f t="shared" si="63"/>
        <v>0</v>
      </c>
      <c r="L1886" s="40" t="s">
        <v>96</v>
      </c>
      <c r="M1886" s="41">
        <v>20101015</v>
      </c>
      <c r="N1886" s="40" t="s">
        <v>11460</v>
      </c>
      <c r="O1886" s="46" t="s">
        <v>37</v>
      </c>
      <c r="P1886" s="40" t="s">
        <v>960</v>
      </c>
      <c r="Q1886" s="42" t="s">
        <v>98</v>
      </c>
      <c r="R1886" s="42" t="s">
        <v>31</v>
      </c>
      <c r="S1886" s="304" t="s">
        <v>41</v>
      </c>
      <c r="T1886" s="304">
        <v>14</v>
      </c>
      <c r="U1886" s="304">
        <v>2500</v>
      </c>
      <c r="V1886" s="304" t="s">
        <v>41</v>
      </c>
      <c r="W1886" s="422"/>
      <c r="X1886" s="191" t="s">
        <v>11540</v>
      </c>
      <c r="Y1886" s="34"/>
      <c r="Z1886" s="34"/>
      <c r="AA1886" s="34"/>
      <c r="AB1886" s="34"/>
      <c r="AC1886" s="34"/>
      <c r="AD1886" s="100"/>
      <c r="AF1886" s="210"/>
      <c r="AK1886" s="140"/>
      <c r="AL1886" s="140"/>
      <c r="AM1886" s="140"/>
      <c r="AN1886" s="140"/>
      <c r="AO1886" s="140"/>
      <c r="AP1886" s="140"/>
      <c r="AQ1886" s="140"/>
      <c r="AR1886" s="140"/>
      <c r="AS1886" s="140"/>
      <c r="AT1886" s="140"/>
      <c r="AU1886" s="140"/>
      <c r="AV1886" s="140"/>
      <c r="AW1886" s="140"/>
      <c r="AX1886" s="140"/>
      <c r="AY1886" s="140"/>
      <c r="AZ1886" s="140"/>
      <c r="BA1886" s="140"/>
      <c r="BB1886" s="140"/>
      <c r="BC1886" s="140"/>
      <c r="BD1886" s="140"/>
      <c r="BE1886" s="140"/>
      <c r="BF1886" s="140"/>
      <c r="BG1886" s="140"/>
      <c r="BH1886" s="140"/>
      <c r="BI1886" s="140"/>
      <c r="BJ1886" s="140"/>
      <c r="BK1886" s="140"/>
      <c r="BL1886" s="140"/>
      <c r="BM1886" s="140"/>
      <c r="BN1886" s="140"/>
      <c r="BO1886" s="140"/>
      <c r="BP1886" s="140"/>
      <c r="BQ1886" s="140"/>
      <c r="BR1886" s="140"/>
      <c r="BS1886" s="140"/>
      <c r="BT1886" s="140"/>
      <c r="BU1886" s="140"/>
      <c r="BV1886" s="140"/>
      <c r="BW1886" s="140"/>
      <c r="BX1886" s="140"/>
      <c r="BY1886" s="140"/>
      <c r="BZ1886" s="140"/>
      <c r="CA1886" s="140"/>
      <c r="CB1886" s="140"/>
      <c r="CC1886" s="140"/>
      <c r="CD1886" s="140"/>
      <c r="CE1886" s="140"/>
      <c r="CF1886" s="140"/>
      <c r="CG1886" s="140"/>
      <c r="CH1886" s="140"/>
      <c r="CI1886" s="140"/>
      <c r="CJ1886" s="140"/>
      <c r="CK1886" s="140"/>
      <c r="CL1886" s="140"/>
      <c r="CM1886" s="140"/>
      <c r="CN1886" s="140"/>
      <c r="CO1886" s="140"/>
      <c r="CP1886" s="140"/>
      <c r="CQ1886" s="140"/>
      <c r="CR1886" s="140"/>
      <c r="CS1886" s="140"/>
      <c r="CT1886" s="140"/>
      <c r="CU1886" s="140"/>
      <c r="CV1886" s="140"/>
      <c r="CW1886" s="140"/>
      <c r="CX1886" s="140"/>
      <c r="CY1886" s="140"/>
      <c r="CZ1886" s="140"/>
      <c r="DA1886" s="140"/>
      <c r="DB1886" s="140"/>
      <c r="DC1886" s="140"/>
      <c r="DD1886" s="140"/>
      <c r="DE1886" s="140"/>
      <c r="DF1886" s="140"/>
      <c r="DG1886" s="140"/>
      <c r="DH1886" s="140"/>
      <c r="DI1886" s="140"/>
      <c r="DJ1886" s="140"/>
      <c r="DK1886" s="140"/>
      <c r="DL1886" s="140"/>
      <c r="DM1886" s="140"/>
      <c r="DN1886" s="140"/>
      <c r="DO1886" s="140"/>
      <c r="DP1886" s="140"/>
      <c r="DQ1886" s="140"/>
      <c r="DR1886" s="140"/>
      <c r="DS1886" s="140"/>
      <c r="DT1886" s="140"/>
      <c r="DU1886" s="140"/>
      <c r="DV1886" s="140"/>
      <c r="DW1886" s="140"/>
      <c r="DX1886" s="140"/>
      <c r="DY1886" s="140"/>
      <c r="DZ1886" s="140"/>
      <c r="EA1886" s="140"/>
      <c r="EB1886" s="140"/>
      <c r="EC1886" s="140"/>
      <c r="ED1886" s="140"/>
      <c r="EE1886" s="140"/>
      <c r="EF1886" s="140"/>
      <c r="EG1886" s="140"/>
      <c r="EH1886" s="140"/>
      <c r="EI1886" s="140"/>
      <c r="EJ1886" s="140"/>
      <c r="EK1886" s="140"/>
      <c r="EL1886" s="140"/>
      <c r="EM1886" s="140"/>
      <c r="EN1886" s="140"/>
      <c r="EO1886" s="140"/>
      <c r="EP1886" s="140"/>
      <c r="EQ1886" s="140"/>
      <c r="ER1886" s="140"/>
      <c r="ES1886" s="140"/>
      <c r="ET1886" s="140"/>
      <c r="EU1886" s="140"/>
      <c r="EV1886" s="140"/>
      <c r="EW1886" s="140"/>
    </row>
    <row r="1887" spans="1:153" ht="15" customHeight="1" x14ac:dyDescent="0.25">
      <c r="A1887" s="33" t="s">
        <v>11460</v>
      </c>
      <c r="B1887" s="34"/>
      <c r="C1887" s="23"/>
      <c r="D1887" s="472"/>
      <c r="E1887" s="35">
        <f t="shared" si="64"/>
        <v>0</v>
      </c>
      <c r="F1887" s="201">
        <v>30932</v>
      </c>
      <c r="G1887" s="417"/>
      <c r="H1887" s="36" t="s">
        <v>11492</v>
      </c>
      <c r="I1887" s="102"/>
      <c r="J1887" s="202">
        <v>89.97</v>
      </c>
      <c r="K1887" s="39">
        <f t="shared" si="63"/>
        <v>0</v>
      </c>
      <c r="L1887" s="40" t="s">
        <v>96</v>
      </c>
      <c r="M1887" s="41">
        <v>20101015</v>
      </c>
      <c r="N1887" s="40" t="s">
        <v>11460</v>
      </c>
      <c r="O1887" s="46" t="s">
        <v>37</v>
      </c>
      <c r="P1887" s="40" t="s">
        <v>960</v>
      </c>
      <c r="Q1887" s="42" t="s">
        <v>98</v>
      </c>
      <c r="R1887" s="42" t="s">
        <v>31</v>
      </c>
      <c r="S1887" s="304" t="s">
        <v>11533</v>
      </c>
      <c r="T1887" s="304">
        <v>14</v>
      </c>
      <c r="U1887" s="304">
        <v>2500</v>
      </c>
      <c r="V1887" s="304" t="s">
        <v>41</v>
      </c>
      <c r="W1887" s="429"/>
      <c r="X1887" s="191" t="s">
        <v>11536</v>
      </c>
      <c r="Y1887" s="34"/>
      <c r="Z1887" s="34"/>
      <c r="AA1887" s="34"/>
      <c r="AB1887" s="34"/>
      <c r="AC1887" s="34"/>
      <c r="AD1887" s="100"/>
      <c r="AE1887" s="140"/>
      <c r="AF1887" s="210"/>
      <c r="AG1887" s="140"/>
      <c r="AH1887" s="100"/>
      <c r="AI1887" s="100"/>
      <c r="AJ1887" s="100"/>
      <c r="AK1887" s="140"/>
      <c r="AL1887" s="140"/>
      <c r="AM1887" s="140"/>
      <c r="AN1887" s="140"/>
      <c r="AO1887" s="140"/>
      <c r="AP1887" s="140"/>
      <c r="AQ1887" s="140"/>
      <c r="AR1887" s="140"/>
      <c r="AS1887" s="140"/>
      <c r="AT1887" s="140"/>
      <c r="AU1887" s="140"/>
      <c r="AV1887" s="140"/>
      <c r="AW1887" s="140"/>
      <c r="AX1887" s="140"/>
      <c r="AY1887" s="140"/>
      <c r="AZ1887" s="140"/>
      <c r="BA1887" s="140"/>
      <c r="BB1887" s="140"/>
      <c r="BC1887" s="140"/>
      <c r="BD1887" s="140"/>
      <c r="BE1887" s="140"/>
      <c r="BF1887" s="140"/>
      <c r="BG1887" s="140"/>
      <c r="BH1887" s="140"/>
      <c r="BI1887" s="140"/>
      <c r="BJ1887" s="140"/>
      <c r="BK1887" s="140"/>
      <c r="BL1887" s="140"/>
      <c r="BM1887" s="140"/>
      <c r="BN1887" s="140"/>
      <c r="BO1887" s="140"/>
      <c r="BP1887" s="140"/>
      <c r="BQ1887" s="140"/>
      <c r="BR1887" s="140"/>
      <c r="BS1887" s="140"/>
      <c r="BT1887" s="140"/>
      <c r="BU1887" s="140"/>
      <c r="BV1887" s="140"/>
      <c r="BW1887" s="140"/>
      <c r="BX1887" s="140"/>
      <c r="BY1887" s="140"/>
      <c r="BZ1887" s="140"/>
      <c r="CA1887" s="140"/>
      <c r="CB1887" s="140"/>
      <c r="CC1887" s="140"/>
      <c r="CD1887" s="140"/>
      <c r="CE1887" s="140"/>
      <c r="CF1887" s="140"/>
      <c r="CG1887" s="140"/>
      <c r="CH1887" s="140"/>
      <c r="CI1887" s="140"/>
      <c r="CJ1887" s="140"/>
      <c r="CK1887" s="140"/>
      <c r="CL1887" s="140"/>
      <c r="CM1887" s="140"/>
      <c r="CN1887" s="140"/>
      <c r="CO1887" s="140"/>
      <c r="CP1887" s="140"/>
      <c r="CQ1887" s="140"/>
      <c r="CR1887" s="140"/>
      <c r="CS1887" s="140"/>
      <c r="CT1887" s="140"/>
      <c r="CU1887" s="140"/>
      <c r="CV1887" s="140"/>
      <c r="CW1887" s="140"/>
      <c r="CX1887" s="140"/>
      <c r="CY1887" s="140"/>
      <c r="CZ1887" s="140"/>
      <c r="DA1887" s="140"/>
      <c r="DB1887" s="140"/>
      <c r="DC1887" s="140"/>
      <c r="DD1887" s="140"/>
      <c r="DE1887" s="140"/>
      <c r="DF1887" s="140"/>
      <c r="DG1887" s="140"/>
      <c r="DH1887" s="140"/>
      <c r="DI1887" s="140"/>
      <c r="DJ1887" s="140"/>
      <c r="DK1887" s="140"/>
      <c r="DL1887" s="140"/>
      <c r="DM1887" s="140"/>
      <c r="DN1887" s="140"/>
      <c r="DO1887" s="140"/>
      <c r="DP1887" s="140"/>
      <c r="DQ1887" s="140"/>
      <c r="DR1887" s="140"/>
      <c r="DS1887" s="140"/>
      <c r="DT1887" s="140"/>
      <c r="DU1887" s="140"/>
      <c r="DV1887" s="140"/>
      <c r="DW1887" s="140"/>
      <c r="DX1887" s="140"/>
      <c r="DY1887" s="140"/>
      <c r="DZ1887" s="140"/>
      <c r="EA1887" s="140"/>
      <c r="EB1887" s="140"/>
      <c r="EC1887" s="140"/>
      <c r="ED1887" s="140"/>
      <c r="EE1887" s="140"/>
      <c r="EF1887" s="140"/>
      <c r="EG1887" s="140"/>
      <c r="EH1887" s="140"/>
      <c r="EI1887" s="140"/>
      <c r="EJ1887" s="140"/>
      <c r="EK1887" s="140"/>
      <c r="EL1887" s="140"/>
      <c r="EM1887" s="140"/>
      <c r="EN1887" s="140"/>
      <c r="EO1887" s="140"/>
      <c r="EP1887" s="140"/>
      <c r="EQ1887" s="140"/>
      <c r="ER1887" s="140"/>
      <c r="ES1887" s="140"/>
      <c r="ET1887" s="140"/>
      <c r="EU1887" s="140"/>
      <c r="EV1887" s="140"/>
    </row>
    <row r="1888" spans="1:153" ht="15" customHeight="1" x14ac:dyDescent="0.25">
      <c r="A1888" s="33" t="s">
        <v>2995</v>
      </c>
      <c r="B1888" s="34"/>
      <c r="C1888" s="23"/>
      <c r="D1888" s="472"/>
      <c r="E1888" s="35">
        <f t="shared" si="64"/>
        <v>0</v>
      </c>
      <c r="F1888" s="201">
        <v>7473</v>
      </c>
      <c r="G1888" s="417"/>
      <c r="H1888" s="36" t="s">
        <v>2996</v>
      </c>
      <c r="I1888" s="38"/>
      <c r="J1888" s="202">
        <v>36</v>
      </c>
      <c r="K1888" s="39">
        <f t="shared" si="63"/>
        <v>0</v>
      </c>
      <c r="L1888" s="40" t="s">
        <v>2601</v>
      </c>
      <c r="M1888" s="41" t="s">
        <v>2997</v>
      </c>
      <c r="N1888" s="40" t="s">
        <v>2995</v>
      </c>
      <c r="O1888" s="46" t="s">
        <v>2719</v>
      </c>
      <c r="P1888" s="40" t="s">
        <v>95</v>
      </c>
      <c r="Q1888" s="42" t="s">
        <v>39</v>
      </c>
      <c r="R1888" s="42" t="s">
        <v>31</v>
      </c>
      <c r="S1888" s="304" t="s">
        <v>41</v>
      </c>
      <c r="T1888" s="304">
        <v>12</v>
      </c>
      <c r="U1888" s="304">
        <v>500</v>
      </c>
      <c r="V1888" s="304" t="s">
        <v>41</v>
      </c>
      <c r="W1888" s="422"/>
      <c r="X1888" s="43">
        <v>41953</v>
      </c>
      <c r="Y1888" s="34"/>
      <c r="Z1888" s="34"/>
      <c r="AA1888" s="34"/>
      <c r="AB1888" s="34"/>
      <c r="AC1888" s="34"/>
      <c r="AD1888" s="100"/>
      <c r="AF1888" s="210"/>
      <c r="EU1888" s="100"/>
      <c r="EV1888" s="100"/>
    </row>
    <row r="1889" spans="1:153" ht="15" customHeight="1" x14ac:dyDescent="0.25">
      <c r="A1889" s="33" t="s">
        <v>10934</v>
      </c>
      <c r="B1889" s="34"/>
      <c r="C1889" s="23"/>
      <c r="D1889" s="472"/>
      <c r="E1889" s="35">
        <f t="shared" si="64"/>
        <v>0</v>
      </c>
      <c r="F1889" s="201">
        <v>33592</v>
      </c>
      <c r="G1889" s="417"/>
      <c r="H1889" s="36" t="s">
        <v>10952</v>
      </c>
      <c r="I1889" s="102"/>
      <c r="J1889" s="202">
        <v>59.97</v>
      </c>
      <c r="K1889" s="39">
        <f t="shared" si="63"/>
        <v>0</v>
      </c>
      <c r="L1889" s="40" t="s">
        <v>528</v>
      </c>
      <c r="M1889" s="41" t="s">
        <v>10942</v>
      </c>
      <c r="N1889" s="40" t="s">
        <v>10934</v>
      </c>
      <c r="O1889" s="46" t="s">
        <v>407</v>
      </c>
      <c r="P1889" s="40" t="s">
        <v>95</v>
      </c>
      <c r="Q1889" s="42" t="s">
        <v>39</v>
      </c>
      <c r="R1889" s="42" t="s">
        <v>31</v>
      </c>
      <c r="S1889" s="304" t="s">
        <v>46</v>
      </c>
      <c r="T1889" s="304">
        <v>6</v>
      </c>
      <c r="U1889" s="304">
        <v>1500</v>
      </c>
      <c r="V1889" s="304" t="s">
        <v>41</v>
      </c>
      <c r="W1889" s="422"/>
      <c r="X1889" s="43" t="s">
        <v>10865</v>
      </c>
      <c r="Y1889" s="34"/>
      <c r="Z1889" s="34"/>
      <c r="AA1889" s="34"/>
      <c r="AB1889" s="34"/>
      <c r="AC1889" s="34"/>
      <c r="AD1889" s="100"/>
      <c r="AF1889" s="210"/>
      <c r="AH1889" s="140"/>
      <c r="AI1889" s="140"/>
    </row>
    <row r="1890" spans="1:153" ht="15" customHeight="1" x14ac:dyDescent="0.25">
      <c r="A1890" s="33" t="s">
        <v>11331</v>
      </c>
      <c r="B1890" s="34"/>
      <c r="C1890" s="23"/>
      <c r="D1890" s="472"/>
      <c r="E1890" s="35">
        <f t="shared" si="64"/>
        <v>0</v>
      </c>
      <c r="F1890" s="201">
        <v>34691</v>
      </c>
      <c r="G1890" s="417"/>
      <c r="H1890" s="36" t="s">
        <v>11384</v>
      </c>
      <c r="I1890" s="102"/>
      <c r="J1890" s="202">
        <v>19.670000000000002</v>
      </c>
      <c r="K1890" s="39">
        <f t="shared" ref="K1890:K1953" si="65">I1890*J1890</f>
        <v>0</v>
      </c>
      <c r="L1890" s="40" t="s">
        <v>11427</v>
      </c>
      <c r="M1890" s="41" t="s">
        <v>11429</v>
      </c>
      <c r="N1890" s="40" t="s">
        <v>11331</v>
      </c>
      <c r="O1890" s="46" t="s">
        <v>1566</v>
      </c>
      <c r="P1890" s="40" t="s">
        <v>116</v>
      </c>
      <c r="Q1890" s="42" t="s">
        <v>39</v>
      </c>
      <c r="R1890" s="42" t="s">
        <v>31</v>
      </c>
      <c r="S1890" s="304" t="s">
        <v>46</v>
      </c>
      <c r="T1890" s="304">
        <v>2</v>
      </c>
      <c r="U1890" s="304">
        <v>2500</v>
      </c>
      <c r="V1890" s="304" t="s">
        <v>41</v>
      </c>
      <c r="W1890" s="429"/>
      <c r="X1890" s="191" t="s">
        <v>11446</v>
      </c>
      <c r="Y1890" s="34"/>
      <c r="Z1890" s="34"/>
      <c r="AA1890" s="34"/>
      <c r="AB1890" s="34"/>
      <c r="AC1890" s="34"/>
      <c r="AD1890" s="100"/>
      <c r="AE1890" s="140"/>
      <c r="AF1890" s="210"/>
      <c r="AG1890" s="140"/>
      <c r="AH1890" s="100"/>
      <c r="AI1890" s="100"/>
      <c r="AJ1890" s="100"/>
      <c r="AK1890" s="140"/>
      <c r="AL1890" s="140"/>
      <c r="AM1890" s="140"/>
      <c r="AN1890" s="140"/>
      <c r="AO1890" s="140"/>
      <c r="AP1890" s="140"/>
      <c r="AQ1890" s="140"/>
      <c r="AR1890" s="140"/>
      <c r="AS1890" s="140"/>
      <c r="AT1890" s="140"/>
      <c r="AU1890" s="140"/>
      <c r="AV1890" s="140"/>
      <c r="AW1890" s="140"/>
      <c r="AX1890" s="140"/>
      <c r="AY1890" s="140"/>
      <c r="AZ1890" s="140"/>
      <c r="BA1890" s="140"/>
      <c r="BB1890" s="140"/>
      <c r="BC1890" s="140"/>
      <c r="BD1890" s="140"/>
      <c r="BE1890" s="140"/>
      <c r="BF1890" s="140"/>
      <c r="BG1890" s="140"/>
      <c r="BH1890" s="140"/>
      <c r="BI1890" s="140"/>
      <c r="BJ1890" s="140"/>
      <c r="BK1890" s="140"/>
      <c r="BL1890" s="140"/>
      <c r="BM1890" s="140"/>
      <c r="BN1890" s="140"/>
      <c r="BO1890" s="140"/>
      <c r="BP1890" s="140"/>
      <c r="BQ1890" s="140"/>
      <c r="BR1890" s="140"/>
      <c r="BS1890" s="140"/>
      <c r="BT1890" s="140"/>
      <c r="BU1890" s="140"/>
      <c r="BV1890" s="140"/>
      <c r="BW1890" s="140"/>
      <c r="BX1890" s="140"/>
      <c r="BY1890" s="140"/>
      <c r="BZ1890" s="140"/>
      <c r="CA1890" s="140"/>
      <c r="CB1890" s="140"/>
      <c r="CC1890" s="140"/>
      <c r="CD1890" s="140"/>
      <c r="CE1890" s="140"/>
      <c r="CF1890" s="140"/>
      <c r="CG1890" s="140"/>
      <c r="CH1890" s="140"/>
      <c r="CI1890" s="140"/>
      <c r="CJ1890" s="140"/>
      <c r="CK1890" s="140"/>
      <c r="CL1890" s="140"/>
      <c r="CM1890" s="140"/>
      <c r="CN1890" s="140"/>
      <c r="CO1890" s="140"/>
      <c r="CP1890" s="140"/>
      <c r="CQ1890" s="140"/>
      <c r="CR1890" s="140"/>
      <c r="CS1890" s="140"/>
      <c r="CT1890" s="140"/>
      <c r="CU1890" s="140"/>
      <c r="CV1890" s="140"/>
      <c r="CW1890" s="140"/>
      <c r="CX1890" s="140"/>
      <c r="CY1890" s="140"/>
      <c r="CZ1890" s="140"/>
      <c r="DA1890" s="140"/>
      <c r="DB1890" s="140"/>
      <c r="DC1890" s="140"/>
      <c r="DD1890" s="140"/>
      <c r="DE1890" s="140"/>
      <c r="DF1890" s="140"/>
      <c r="DG1890" s="140"/>
      <c r="DH1890" s="140"/>
      <c r="DI1890" s="140"/>
      <c r="DJ1890" s="140"/>
      <c r="DK1890" s="140"/>
      <c r="DL1890" s="140"/>
      <c r="DM1890" s="140"/>
      <c r="DN1890" s="140"/>
      <c r="DO1890" s="140"/>
      <c r="DP1890" s="140"/>
      <c r="DQ1890" s="140"/>
      <c r="DR1890" s="140"/>
      <c r="DS1890" s="140"/>
      <c r="DT1890" s="140"/>
      <c r="DU1890" s="140"/>
      <c r="DV1890" s="140"/>
      <c r="DW1890" s="140"/>
      <c r="DX1890" s="140"/>
      <c r="DY1890" s="140"/>
      <c r="DZ1890" s="140"/>
      <c r="EA1890" s="140"/>
      <c r="EB1890" s="140"/>
      <c r="EC1890" s="140"/>
      <c r="ED1890" s="140"/>
      <c r="EE1890" s="140"/>
      <c r="EF1890" s="140"/>
      <c r="EG1890" s="140"/>
      <c r="EH1890" s="140"/>
      <c r="EI1890" s="140"/>
      <c r="EJ1890" s="140"/>
      <c r="EK1890" s="140"/>
      <c r="EL1890" s="140"/>
      <c r="EM1890" s="140"/>
      <c r="EN1890" s="140"/>
      <c r="EO1890" s="140"/>
      <c r="EP1890" s="140"/>
      <c r="EQ1890" s="140"/>
      <c r="ER1890" s="140"/>
      <c r="ES1890" s="140"/>
      <c r="ET1890" s="140"/>
      <c r="EU1890" s="140"/>
      <c r="EV1890" s="140"/>
    </row>
    <row r="1891" spans="1:153" ht="15" customHeight="1" x14ac:dyDescent="0.25">
      <c r="A1891" s="33" t="s">
        <v>3709</v>
      </c>
      <c r="B1891" s="34"/>
      <c r="C1891" s="23"/>
      <c r="D1891" s="472"/>
      <c r="E1891" s="35">
        <f t="shared" si="64"/>
        <v>0</v>
      </c>
      <c r="F1891" s="201">
        <v>6099</v>
      </c>
      <c r="G1891" s="417"/>
      <c r="H1891" s="36" t="s">
        <v>3710</v>
      </c>
      <c r="I1891" s="38"/>
      <c r="J1891" s="202">
        <v>104.85</v>
      </c>
      <c r="K1891" s="39">
        <f t="shared" si="65"/>
        <v>0</v>
      </c>
      <c r="L1891" s="40" t="s">
        <v>3711</v>
      </c>
      <c r="M1891" s="41" t="s">
        <v>3712</v>
      </c>
      <c r="N1891" s="40" t="s">
        <v>3709</v>
      </c>
      <c r="O1891" s="46" t="s">
        <v>3551</v>
      </c>
      <c r="P1891" s="40" t="s">
        <v>95</v>
      </c>
      <c r="Q1891" s="42" t="s">
        <v>39</v>
      </c>
      <c r="R1891" s="42" t="s">
        <v>31</v>
      </c>
      <c r="S1891" s="304" t="s">
        <v>41</v>
      </c>
      <c r="T1891" s="304">
        <v>12</v>
      </c>
      <c r="U1891" s="304">
        <v>500</v>
      </c>
      <c r="V1891" s="304" t="s">
        <v>41</v>
      </c>
      <c r="W1891" s="422"/>
      <c r="X1891" s="43">
        <v>41953</v>
      </c>
      <c r="Y1891" s="34"/>
      <c r="Z1891" s="34"/>
      <c r="AA1891" s="34"/>
      <c r="AB1891" s="34"/>
      <c r="AC1891" s="34"/>
      <c r="AD1891" s="100"/>
      <c r="AF1891" s="210"/>
      <c r="AK1891" s="100"/>
      <c r="AL1891" s="100"/>
      <c r="AM1891" s="100"/>
      <c r="AN1891" s="100"/>
      <c r="AO1891" s="100"/>
      <c r="AP1891" s="100"/>
      <c r="AQ1891" s="100"/>
      <c r="AR1891" s="100"/>
      <c r="AS1891" s="100"/>
      <c r="AT1891" s="100"/>
      <c r="AU1891" s="100"/>
      <c r="AV1891" s="100"/>
      <c r="AW1891" s="100"/>
      <c r="AX1891" s="100"/>
      <c r="AY1891" s="100"/>
      <c r="AZ1891" s="100"/>
      <c r="BA1891" s="100"/>
      <c r="BB1891" s="100"/>
      <c r="BC1891" s="100"/>
      <c r="BD1891" s="100"/>
      <c r="BE1891" s="100"/>
      <c r="BF1891" s="100"/>
      <c r="BG1891" s="100"/>
      <c r="BH1891" s="100"/>
      <c r="BI1891" s="100"/>
      <c r="BJ1891" s="100"/>
      <c r="BK1891" s="100"/>
      <c r="BL1891" s="100"/>
      <c r="BM1891" s="100"/>
      <c r="BN1891" s="100"/>
      <c r="BO1891" s="100"/>
      <c r="BP1891" s="100"/>
      <c r="BQ1891" s="100"/>
      <c r="BR1891" s="100"/>
      <c r="BS1891" s="100"/>
      <c r="BT1891" s="100"/>
      <c r="BU1891" s="100"/>
      <c r="BV1891" s="100"/>
      <c r="BW1891" s="100"/>
      <c r="BX1891" s="100"/>
      <c r="BY1891" s="100"/>
      <c r="BZ1891" s="100"/>
      <c r="CA1891" s="100"/>
      <c r="CB1891" s="100"/>
      <c r="CC1891" s="100"/>
      <c r="CD1891" s="100"/>
      <c r="CE1891" s="100"/>
      <c r="CF1891" s="100"/>
      <c r="CG1891" s="100"/>
      <c r="CH1891" s="100"/>
      <c r="CI1891" s="100"/>
      <c r="CJ1891" s="100"/>
      <c r="CK1891" s="100"/>
      <c r="CL1891" s="100"/>
      <c r="CM1891" s="100"/>
      <c r="CN1891" s="100"/>
      <c r="CO1891" s="100"/>
      <c r="CP1891" s="100"/>
      <c r="CQ1891" s="100"/>
      <c r="CR1891" s="100"/>
      <c r="CS1891" s="100"/>
      <c r="CT1891" s="100"/>
      <c r="CU1891" s="100"/>
      <c r="CV1891" s="100"/>
      <c r="CW1891" s="100"/>
      <c r="CX1891" s="100"/>
      <c r="CY1891" s="100"/>
      <c r="CZ1891" s="100"/>
      <c r="DA1891" s="100"/>
      <c r="DB1891" s="100"/>
      <c r="DC1891" s="100"/>
      <c r="DD1891" s="100"/>
      <c r="DE1891" s="100"/>
      <c r="DF1891" s="100"/>
      <c r="DG1891" s="100"/>
      <c r="DH1891" s="100"/>
      <c r="DI1891" s="100"/>
      <c r="DJ1891" s="100"/>
      <c r="DK1891" s="100"/>
      <c r="DL1891" s="100"/>
      <c r="DM1891" s="100"/>
      <c r="DN1891" s="100"/>
      <c r="DO1891" s="100"/>
      <c r="DP1891" s="100"/>
      <c r="DQ1891" s="100"/>
      <c r="DR1891" s="100"/>
      <c r="DS1891" s="100"/>
      <c r="DT1891" s="100"/>
      <c r="DU1891" s="100"/>
      <c r="DV1891" s="100"/>
      <c r="DW1891" s="100"/>
      <c r="DX1891" s="100"/>
      <c r="DY1891" s="100"/>
      <c r="DZ1891" s="100"/>
      <c r="EA1891" s="100"/>
      <c r="EB1891" s="100"/>
      <c r="EC1891" s="100"/>
      <c r="ED1891" s="100"/>
      <c r="EE1891" s="100"/>
      <c r="EF1891" s="100"/>
      <c r="EG1891" s="100"/>
      <c r="EH1891" s="100"/>
      <c r="EI1891" s="100"/>
      <c r="EJ1891" s="100"/>
      <c r="EK1891" s="100"/>
      <c r="EL1891" s="100"/>
      <c r="EM1891" s="100"/>
      <c r="EN1891" s="100"/>
      <c r="EO1891" s="100"/>
      <c r="EP1891" s="100"/>
      <c r="EQ1891" s="100"/>
      <c r="ER1891" s="100"/>
      <c r="ES1891" s="100"/>
      <c r="ET1891" s="100"/>
      <c r="EU1891" s="100"/>
      <c r="EV1891" s="100"/>
      <c r="EW1891" s="140"/>
    </row>
    <row r="1892" spans="1:153" ht="15" customHeight="1" x14ac:dyDescent="0.25">
      <c r="A1892" s="33" t="s">
        <v>11308</v>
      </c>
      <c r="B1892" s="34"/>
      <c r="C1892" s="23"/>
      <c r="D1892" s="472"/>
      <c r="E1892" s="35">
        <f t="shared" si="64"/>
        <v>0</v>
      </c>
      <c r="F1892" s="201">
        <v>34559</v>
      </c>
      <c r="G1892" s="417"/>
      <c r="H1892" s="36" t="s">
        <v>11360</v>
      </c>
      <c r="I1892" s="102"/>
      <c r="J1892" s="202">
        <v>68.89</v>
      </c>
      <c r="K1892" s="39">
        <f t="shared" si="65"/>
        <v>0</v>
      </c>
      <c r="L1892" s="40" t="s">
        <v>11412</v>
      </c>
      <c r="M1892" s="41" t="s">
        <v>11414</v>
      </c>
      <c r="N1892" s="40" t="s">
        <v>11308</v>
      </c>
      <c r="O1892" s="46" t="s">
        <v>2217</v>
      </c>
      <c r="P1892" s="40" t="s">
        <v>66</v>
      </c>
      <c r="Q1892" s="42" t="s">
        <v>67</v>
      </c>
      <c r="R1892" s="42" t="s">
        <v>31</v>
      </c>
      <c r="S1892" s="304" t="s">
        <v>46</v>
      </c>
      <c r="T1892" s="304">
        <v>5</v>
      </c>
      <c r="U1892" s="304">
        <v>2500</v>
      </c>
      <c r="V1892" s="304" t="s">
        <v>41</v>
      </c>
      <c r="W1892" s="429"/>
      <c r="X1892" s="191" t="s">
        <v>11446</v>
      </c>
      <c r="Y1892" s="34"/>
      <c r="Z1892" s="34"/>
      <c r="AA1892" s="34"/>
      <c r="AB1892" s="34"/>
      <c r="AC1892" s="34"/>
      <c r="AD1892" s="100"/>
      <c r="AE1892" s="140"/>
      <c r="AF1892" s="210"/>
      <c r="AG1892" s="140"/>
      <c r="AH1892" s="100"/>
      <c r="AI1892" s="100"/>
      <c r="AJ1892" s="100"/>
      <c r="AK1892" s="140"/>
      <c r="AL1892" s="140"/>
      <c r="AM1892" s="140"/>
      <c r="AN1892" s="140"/>
      <c r="AO1892" s="140"/>
      <c r="AP1892" s="140"/>
      <c r="AQ1892" s="140"/>
      <c r="AR1892" s="140"/>
      <c r="AS1892" s="140"/>
      <c r="AT1892" s="140"/>
      <c r="AU1892" s="140"/>
      <c r="AV1892" s="140"/>
      <c r="AW1892" s="140"/>
      <c r="AX1892" s="140"/>
      <c r="AY1892" s="140"/>
      <c r="AZ1892" s="140"/>
      <c r="BA1892" s="140"/>
      <c r="BB1892" s="140"/>
      <c r="BC1892" s="140"/>
      <c r="BD1892" s="140"/>
      <c r="BE1892" s="140"/>
      <c r="BF1892" s="140"/>
      <c r="BG1892" s="140"/>
      <c r="BH1892" s="140"/>
      <c r="BI1892" s="140"/>
      <c r="BJ1892" s="140"/>
      <c r="BK1892" s="140"/>
      <c r="BL1892" s="140"/>
      <c r="BM1892" s="140"/>
      <c r="BN1892" s="140"/>
      <c r="BO1892" s="140"/>
      <c r="BP1892" s="140"/>
      <c r="BQ1892" s="140"/>
      <c r="BR1892" s="140"/>
      <c r="BS1892" s="140"/>
      <c r="BT1892" s="140"/>
      <c r="BU1892" s="140"/>
      <c r="BV1892" s="140"/>
      <c r="BW1892" s="140"/>
      <c r="BX1892" s="140"/>
      <c r="BY1892" s="140"/>
      <c r="BZ1892" s="140"/>
      <c r="CA1892" s="140"/>
      <c r="CB1892" s="140"/>
      <c r="CC1892" s="140"/>
      <c r="CD1892" s="140"/>
      <c r="CE1892" s="140"/>
      <c r="CF1892" s="140"/>
      <c r="CG1892" s="140"/>
      <c r="CH1892" s="140"/>
      <c r="CI1892" s="140"/>
      <c r="CJ1892" s="140"/>
      <c r="CK1892" s="140"/>
      <c r="CL1892" s="140"/>
      <c r="CM1892" s="140"/>
      <c r="CN1892" s="140"/>
      <c r="CO1892" s="140"/>
      <c r="CP1892" s="140"/>
      <c r="CQ1892" s="140"/>
      <c r="CR1892" s="140"/>
      <c r="CS1892" s="140"/>
      <c r="CT1892" s="140"/>
      <c r="CU1892" s="140"/>
      <c r="CV1892" s="140"/>
      <c r="CW1892" s="140"/>
      <c r="CX1892" s="140"/>
      <c r="CY1892" s="140"/>
      <c r="CZ1892" s="140"/>
      <c r="DA1892" s="140"/>
      <c r="DB1892" s="140"/>
      <c r="DC1892" s="140"/>
      <c r="DD1892" s="140"/>
      <c r="DE1892" s="140"/>
      <c r="DF1892" s="140"/>
      <c r="DG1892" s="140"/>
      <c r="DH1892" s="140"/>
      <c r="DI1892" s="140"/>
      <c r="DJ1892" s="140"/>
      <c r="DK1892" s="140"/>
      <c r="DL1892" s="140"/>
      <c r="DM1892" s="140"/>
      <c r="DN1892" s="140"/>
      <c r="DO1892" s="140"/>
      <c r="DP1892" s="140"/>
      <c r="DQ1892" s="140"/>
      <c r="DR1892" s="140"/>
      <c r="DS1892" s="140"/>
      <c r="DT1892" s="140"/>
      <c r="DU1892" s="140"/>
      <c r="DV1892" s="140"/>
      <c r="DW1892" s="140"/>
      <c r="DX1892" s="140"/>
      <c r="DY1892" s="140"/>
      <c r="DZ1892" s="140"/>
      <c r="EA1892" s="140"/>
      <c r="EB1892" s="140"/>
      <c r="EC1892" s="140"/>
      <c r="ED1892" s="140"/>
      <c r="EE1892" s="140"/>
      <c r="EF1892" s="140"/>
      <c r="EG1892" s="140"/>
      <c r="EH1892" s="140"/>
      <c r="EI1892" s="140"/>
      <c r="EJ1892" s="140"/>
      <c r="EK1892" s="140"/>
      <c r="EL1892" s="140"/>
      <c r="EM1892" s="140"/>
      <c r="EN1892" s="140"/>
      <c r="EO1892" s="140"/>
      <c r="EP1892" s="140"/>
      <c r="EQ1892" s="140"/>
      <c r="ER1892" s="140"/>
      <c r="ES1892" s="140"/>
      <c r="ET1892" s="140"/>
      <c r="EU1892" s="140"/>
      <c r="EV1892" s="140"/>
    </row>
    <row r="1893" spans="1:153" ht="15" customHeight="1" x14ac:dyDescent="0.25">
      <c r="A1893" s="33" t="s">
        <v>3425</v>
      </c>
      <c r="B1893" s="34"/>
      <c r="C1893" s="23"/>
      <c r="D1893" s="472"/>
      <c r="E1893" s="35">
        <f t="shared" si="64"/>
        <v>0</v>
      </c>
      <c r="F1893" s="201">
        <v>1426</v>
      </c>
      <c r="G1893" s="417"/>
      <c r="H1893" s="37" t="s">
        <v>3426</v>
      </c>
      <c r="I1893" s="38"/>
      <c r="J1893" s="202">
        <v>162.82</v>
      </c>
      <c r="K1893" s="39">
        <f t="shared" si="65"/>
        <v>0</v>
      </c>
      <c r="L1893" s="46" t="s">
        <v>264</v>
      </c>
      <c r="M1893" s="45" t="s">
        <v>3427</v>
      </c>
      <c r="N1893" s="46" t="s">
        <v>3425</v>
      </c>
      <c r="O1893" s="46" t="s">
        <v>3352</v>
      </c>
      <c r="P1893" s="46" t="s">
        <v>38</v>
      </c>
      <c r="Q1893" s="47" t="s">
        <v>39</v>
      </c>
      <c r="R1893" s="47" t="s">
        <v>31</v>
      </c>
      <c r="S1893" s="139" t="s">
        <v>41</v>
      </c>
      <c r="T1893" s="139">
        <v>13</v>
      </c>
      <c r="U1893" s="139">
        <v>500</v>
      </c>
      <c r="V1893" s="139" t="s">
        <v>41</v>
      </c>
      <c r="W1893" s="426"/>
      <c r="X1893" s="153">
        <v>42117</v>
      </c>
      <c r="Y1893" s="34"/>
      <c r="Z1893" s="34"/>
      <c r="AA1893" s="34"/>
      <c r="AB1893" s="34"/>
      <c r="AC1893" s="34"/>
      <c r="AD1893" s="100"/>
      <c r="AE1893" s="100"/>
      <c r="AF1893" s="210"/>
      <c r="AG1893" s="100"/>
    </row>
    <row r="1894" spans="1:153" ht="15" customHeight="1" x14ac:dyDescent="0.25">
      <c r="A1894" s="33" t="s">
        <v>661</v>
      </c>
      <c r="B1894" s="34"/>
      <c r="C1894" s="23"/>
      <c r="D1894" s="472"/>
      <c r="E1894" s="35">
        <f t="shared" si="64"/>
        <v>0</v>
      </c>
      <c r="F1894" s="201">
        <v>7474</v>
      </c>
      <c r="G1894" s="417"/>
      <c r="H1894" s="36" t="s">
        <v>662</v>
      </c>
      <c r="I1894" s="38"/>
      <c r="J1894" s="202">
        <v>53.94</v>
      </c>
      <c r="K1894" s="39">
        <f t="shared" si="65"/>
        <v>0</v>
      </c>
      <c r="L1894" s="40" t="s">
        <v>165</v>
      </c>
      <c r="M1894" s="41" t="s">
        <v>663</v>
      </c>
      <c r="N1894" s="40" t="s">
        <v>661</v>
      </c>
      <c r="O1894" s="46" t="s">
        <v>407</v>
      </c>
      <c r="P1894" s="40" t="s">
        <v>95</v>
      </c>
      <c r="Q1894" s="42" t="s">
        <v>39</v>
      </c>
      <c r="R1894" s="42" t="s">
        <v>31</v>
      </c>
      <c r="S1894" s="304" t="s">
        <v>46</v>
      </c>
      <c r="T1894" s="304">
        <v>6</v>
      </c>
      <c r="U1894" s="304">
        <v>2500</v>
      </c>
      <c r="V1894" s="304" t="s">
        <v>41</v>
      </c>
      <c r="W1894" s="422"/>
      <c r="X1894" s="43"/>
      <c r="Y1894" s="34"/>
      <c r="Z1894" s="34"/>
      <c r="AA1894" s="34"/>
      <c r="AB1894" s="34"/>
      <c r="AC1894" s="34"/>
      <c r="AD1894" s="100"/>
      <c r="AE1894" s="140"/>
      <c r="AF1894" s="210"/>
    </row>
    <row r="1895" spans="1:153" ht="15" customHeight="1" x14ac:dyDescent="0.25">
      <c r="A1895" s="33" t="s">
        <v>664</v>
      </c>
      <c r="B1895" s="34"/>
      <c r="C1895" s="23"/>
      <c r="D1895" s="472"/>
      <c r="E1895" s="35">
        <f t="shared" si="64"/>
        <v>0</v>
      </c>
      <c r="F1895" s="201">
        <v>7475</v>
      </c>
      <c r="G1895" s="417"/>
      <c r="H1895" s="36" t="s">
        <v>665</v>
      </c>
      <c r="I1895" s="38"/>
      <c r="J1895" s="202">
        <v>107.94</v>
      </c>
      <c r="K1895" s="39">
        <f t="shared" si="65"/>
        <v>0</v>
      </c>
      <c r="L1895" s="40" t="s">
        <v>165</v>
      </c>
      <c r="M1895" s="41" t="s">
        <v>666</v>
      </c>
      <c r="N1895" s="40" t="s">
        <v>664</v>
      </c>
      <c r="O1895" s="46" t="s">
        <v>407</v>
      </c>
      <c r="P1895" s="40" t="s">
        <v>95</v>
      </c>
      <c r="Q1895" s="42" t="s">
        <v>39</v>
      </c>
      <c r="R1895" s="42" t="s">
        <v>31</v>
      </c>
      <c r="S1895" s="304" t="s">
        <v>41</v>
      </c>
      <c r="T1895" s="304">
        <v>13</v>
      </c>
      <c r="U1895" s="304">
        <v>2500</v>
      </c>
      <c r="V1895" s="304" t="s">
        <v>41</v>
      </c>
      <c r="W1895" s="422"/>
      <c r="X1895" s="43"/>
      <c r="Y1895" s="34"/>
      <c r="Z1895" s="34"/>
      <c r="AA1895" s="34"/>
      <c r="AB1895" s="34"/>
      <c r="AC1895" s="34"/>
      <c r="AD1895" s="100"/>
      <c r="AE1895" s="140"/>
      <c r="AF1895" s="210"/>
    </row>
    <row r="1896" spans="1:153" ht="15" customHeight="1" x14ac:dyDescent="0.25">
      <c r="A1896" s="33" t="s">
        <v>667</v>
      </c>
      <c r="B1896" s="34"/>
      <c r="C1896" s="23"/>
      <c r="D1896" s="472"/>
      <c r="E1896" s="35">
        <f t="shared" si="64"/>
        <v>0</v>
      </c>
      <c r="F1896" s="201">
        <v>6312</v>
      </c>
      <c r="G1896" s="417"/>
      <c r="H1896" s="37" t="s">
        <v>668</v>
      </c>
      <c r="I1896" s="38"/>
      <c r="J1896" s="202">
        <v>90.85</v>
      </c>
      <c r="K1896" s="39">
        <f t="shared" si="65"/>
        <v>0</v>
      </c>
      <c r="L1896" s="46" t="s">
        <v>548</v>
      </c>
      <c r="M1896" s="45">
        <v>201501121808</v>
      </c>
      <c r="N1896" s="46" t="s">
        <v>667</v>
      </c>
      <c r="O1896" s="46" t="s">
        <v>407</v>
      </c>
      <c r="P1896" s="46" t="s">
        <v>116</v>
      </c>
      <c r="Q1896" s="47" t="s">
        <v>39</v>
      </c>
      <c r="R1896" s="47" t="s">
        <v>31</v>
      </c>
      <c r="S1896" s="139" t="s">
        <v>41</v>
      </c>
      <c r="T1896" s="139">
        <v>14</v>
      </c>
      <c r="U1896" s="139">
        <v>2500</v>
      </c>
      <c r="V1896" s="139" t="s">
        <v>41</v>
      </c>
      <c r="W1896" s="426"/>
      <c r="X1896" s="153">
        <v>42041</v>
      </c>
      <c r="Y1896" s="34"/>
      <c r="Z1896" s="34"/>
      <c r="AA1896" s="34"/>
      <c r="AB1896" s="34"/>
      <c r="AC1896" s="34"/>
      <c r="AD1896" s="100"/>
      <c r="AF1896" s="210"/>
    </row>
    <row r="1897" spans="1:153" ht="15" customHeight="1" x14ac:dyDescent="0.25">
      <c r="A1897" s="33" t="s">
        <v>4301</v>
      </c>
      <c r="B1897" s="34"/>
      <c r="C1897" s="23"/>
      <c r="D1897" s="472"/>
      <c r="E1897" s="35">
        <f t="shared" si="64"/>
        <v>0</v>
      </c>
      <c r="F1897" s="201">
        <v>4198</v>
      </c>
      <c r="G1897" s="417"/>
      <c r="H1897" s="36" t="s">
        <v>4302</v>
      </c>
      <c r="I1897" s="38"/>
      <c r="J1897" s="202">
        <v>40.33</v>
      </c>
      <c r="K1897" s="39">
        <f t="shared" si="65"/>
        <v>0</v>
      </c>
      <c r="L1897" s="40" t="s">
        <v>657</v>
      </c>
      <c r="M1897" s="41" t="s">
        <v>4303</v>
      </c>
      <c r="N1897" s="40" t="s">
        <v>4301</v>
      </c>
      <c r="O1897" s="46" t="s">
        <v>65</v>
      </c>
      <c r="P1897" s="40" t="s">
        <v>477</v>
      </c>
      <c r="Q1897" s="42" t="s">
        <v>39</v>
      </c>
      <c r="R1897" s="42" t="s">
        <v>31</v>
      </c>
      <c r="S1897" s="304" t="s">
        <v>41</v>
      </c>
      <c r="T1897" s="304">
        <v>12</v>
      </c>
      <c r="U1897" s="304">
        <v>2500</v>
      </c>
      <c r="V1897" s="304" t="s">
        <v>41</v>
      </c>
      <c r="W1897" s="422"/>
      <c r="X1897" s="43"/>
      <c r="Y1897" s="34"/>
      <c r="Z1897" s="34"/>
      <c r="AA1897" s="34"/>
      <c r="AB1897" s="34"/>
      <c r="AC1897" s="34"/>
      <c r="AD1897" s="100"/>
      <c r="AF1897" s="210"/>
      <c r="AH1897" s="140"/>
      <c r="AI1897" s="140"/>
      <c r="AJ1897" s="100"/>
      <c r="AK1897" s="140"/>
      <c r="AL1897" s="140"/>
      <c r="AM1897" s="140"/>
      <c r="AN1897" s="140"/>
      <c r="AO1897" s="140"/>
      <c r="AP1897" s="140"/>
      <c r="AQ1897" s="140"/>
      <c r="AR1897" s="140"/>
      <c r="AS1897" s="140"/>
      <c r="AT1897" s="140"/>
      <c r="AU1897" s="140"/>
      <c r="AV1897" s="140"/>
      <c r="AW1897" s="140"/>
      <c r="AX1897" s="140"/>
      <c r="AY1897" s="140"/>
      <c r="AZ1897" s="140"/>
      <c r="BA1897" s="140"/>
      <c r="BB1897" s="140"/>
      <c r="BC1897" s="140"/>
      <c r="BD1897" s="140"/>
      <c r="BE1897" s="140"/>
      <c r="BF1897" s="140"/>
      <c r="BG1897" s="140"/>
      <c r="BH1897" s="140"/>
      <c r="BI1897" s="140"/>
      <c r="BJ1897" s="140"/>
      <c r="BK1897" s="140"/>
      <c r="BL1897" s="140"/>
      <c r="BM1897" s="140"/>
      <c r="BN1897" s="140"/>
      <c r="BO1897" s="140"/>
      <c r="BP1897" s="140"/>
      <c r="BQ1897" s="140"/>
      <c r="BR1897" s="140"/>
      <c r="BS1897" s="140"/>
      <c r="BT1897" s="140"/>
      <c r="BU1897" s="140"/>
      <c r="BV1897" s="140"/>
      <c r="BW1897" s="140"/>
      <c r="BX1897" s="140"/>
      <c r="BY1897" s="140"/>
      <c r="BZ1897" s="140"/>
      <c r="CA1897" s="140"/>
      <c r="CB1897" s="140"/>
      <c r="CC1897" s="140"/>
      <c r="CD1897" s="140"/>
      <c r="CE1897" s="140"/>
      <c r="CF1897" s="140"/>
      <c r="CG1897" s="140"/>
      <c r="CH1897" s="140"/>
      <c r="CI1897" s="140"/>
      <c r="CJ1897" s="140"/>
      <c r="CK1897" s="140"/>
      <c r="CL1897" s="140"/>
      <c r="CM1897" s="140"/>
      <c r="CN1897" s="140"/>
      <c r="CO1897" s="140"/>
      <c r="CP1897" s="140"/>
      <c r="CQ1897" s="140"/>
      <c r="CR1897" s="140"/>
      <c r="CS1897" s="140"/>
      <c r="CT1897" s="140"/>
      <c r="CU1897" s="140"/>
      <c r="CV1897" s="140"/>
      <c r="CW1897" s="140"/>
      <c r="CX1897" s="140"/>
      <c r="CY1897" s="140"/>
      <c r="CZ1897" s="140"/>
      <c r="DA1897" s="140"/>
      <c r="DB1897" s="140"/>
      <c r="DC1897" s="140"/>
      <c r="DD1897" s="140"/>
      <c r="DE1897" s="140"/>
      <c r="DF1897" s="140"/>
      <c r="DG1897" s="140"/>
      <c r="DH1897" s="140"/>
      <c r="DI1897" s="140"/>
      <c r="DJ1897" s="140"/>
      <c r="DK1897" s="140"/>
      <c r="DL1897" s="140"/>
      <c r="DM1897" s="140"/>
      <c r="DN1897" s="140"/>
      <c r="DO1897" s="140"/>
      <c r="DP1897" s="140"/>
      <c r="DQ1897" s="140"/>
      <c r="DR1897" s="140"/>
      <c r="DS1897" s="140"/>
      <c r="DT1897" s="140"/>
      <c r="DU1897" s="140"/>
      <c r="DV1897" s="140"/>
      <c r="DW1897" s="140"/>
      <c r="DX1897" s="140"/>
      <c r="DY1897" s="140"/>
      <c r="DZ1897" s="140"/>
      <c r="EA1897" s="140"/>
      <c r="EB1897" s="140"/>
      <c r="EC1897" s="140"/>
      <c r="ED1897" s="140"/>
      <c r="EE1897" s="140"/>
      <c r="EF1897" s="140"/>
      <c r="EG1897" s="140"/>
      <c r="EH1897" s="140"/>
      <c r="EI1897" s="140"/>
      <c r="EJ1897" s="140"/>
      <c r="EK1897" s="140"/>
      <c r="EL1897" s="140"/>
      <c r="EM1897" s="140"/>
      <c r="EN1897" s="140"/>
      <c r="EO1897" s="140"/>
      <c r="EP1897" s="140"/>
      <c r="EQ1897" s="140"/>
      <c r="ER1897" s="140"/>
      <c r="ES1897" s="140"/>
      <c r="ET1897" s="140"/>
      <c r="EU1897" s="140"/>
      <c r="EV1897" s="140"/>
      <c r="EW1897" s="140"/>
    </row>
    <row r="1898" spans="1:153" ht="15" customHeight="1" x14ac:dyDescent="0.25">
      <c r="A1898" s="33" t="s">
        <v>797</v>
      </c>
      <c r="B1898" s="34"/>
      <c r="C1898" s="23"/>
      <c r="D1898" s="472"/>
      <c r="E1898" s="35">
        <f t="shared" si="64"/>
        <v>0</v>
      </c>
      <c r="F1898" s="201">
        <v>4199</v>
      </c>
      <c r="G1898" s="417"/>
      <c r="H1898" s="36" t="s">
        <v>798</v>
      </c>
      <c r="I1898" s="38"/>
      <c r="J1898" s="202">
        <v>9.51</v>
      </c>
      <c r="K1898" s="39">
        <f t="shared" si="65"/>
        <v>0</v>
      </c>
      <c r="L1898" s="40" t="s">
        <v>657</v>
      </c>
      <c r="M1898" s="41" t="s">
        <v>799</v>
      </c>
      <c r="N1898" s="40" t="s">
        <v>797</v>
      </c>
      <c r="O1898" s="46" t="s">
        <v>767</v>
      </c>
      <c r="P1898" s="40" t="s">
        <v>477</v>
      </c>
      <c r="Q1898" s="42" t="s">
        <v>39</v>
      </c>
      <c r="R1898" s="42" t="s">
        <v>31</v>
      </c>
      <c r="S1898" s="304" t="s">
        <v>9536</v>
      </c>
      <c r="T1898" s="306">
        <v>1</v>
      </c>
      <c r="U1898" s="304">
        <v>2500</v>
      </c>
      <c r="V1898" s="304" t="str">
        <f>IF(S1898="Weekly","Weekly",IF(S1898="Biweekly","Weekly","Monthly"))</f>
        <v>Monthly</v>
      </c>
      <c r="W1898" s="422"/>
      <c r="X1898" s="43">
        <v>41662</v>
      </c>
      <c r="Y1898" s="34"/>
      <c r="Z1898" s="34"/>
      <c r="AA1898" s="34"/>
      <c r="AB1898" s="34"/>
      <c r="AC1898" s="34"/>
      <c r="AD1898" s="100"/>
      <c r="AF1898" s="210"/>
      <c r="AH1898" s="100"/>
      <c r="AI1898" s="100"/>
      <c r="AJ1898" s="100"/>
      <c r="EU1898" s="140"/>
      <c r="EV1898" s="140"/>
    </row>
    <row r="1899" spans="1:153" ht="15" customHeight="1" x14ac:dyDescent="0.25">
      <c r="A1899" s="33" t="s">
        <v>4304</v>
      </c>
      <c r="B1899" s="34"/>
      <c r="C1899" s="23"/>
      <c r="D1899" s="472"/>
      <c r="E1899" s="35">
        <f t="shared" si="64"/>
        <v>0</v>
      </c>
      <c r="F1899" s="201">
        <v>7697</v>
      </c>
      <c r="G1899" s="417"/>
      <c r="H1899" s="36" t="s">
        <v>4305</v>
      </c>
      <c r="I1899" s="38"/>
      <c r="J1899" s="202">
        <v>4.2300000000000004</v>
      </c>
      <c r="K1899" s="39">
        <f t="shared" si="65"/>
        <v>0</v>
      </c>
      <c r="L1899" s="40" t="s">
        <v>657</v>
      </c>
      <c r="M1899" s="41" t="s">
        <v>4306</v>
      </c>
      <c r="N1899" s="40" t="s">
        <v>4304</v>
      </c>
      <c r="O1899" s="46" t="s">
        <v>65</v>
      </c>
      <c r="P1899" s="40" t="s">
        <v>477</v>
      </c>
      <c r="Q1899" s="42" t="s">
        <v>39</v>
      </c>
      <c r="R1899" s="42" t="s">
        <v>31</v>
      </c>
      <c r="S1899" s="304" t="s">
        <v>9536</v>
      </c>
      <c r="T1899" s="306">
        <v>1</v>
      </c>
      <c r="U1899" s="304">
        <v>2500</v>
      </c>
      <c r="V1899" s="304" t="str">
        <f>IF(S1899="Weekly","Weekly",IF(S1899="Biweekly","Weekly","Monthly"))</f>
        <v>Monthly</v>
      </c>
      <c r="W1899" s="422"/>
      <c r="X1899" s="43">
        <v>41662</v>
      </c>
      <c r="Y1899" s="34"/>
      <c r="Z1899" s="34"/>
      <c r="AA1899" s="34"/>
      <c r="AB1899" s="34"/>
      <c r="AC1899" s="34"/>
      <c r="AD1899" s="100"/>
      <c r="AF1899" s="210"/>
      <c r="AH1899" s="100"/>
      <c r="AI1899" s="100"/>
      <c r="AJ1899" s="100"/>
      <c r="AK1899" s="140"/>
      <c r="AL1899" s="140"/>
      <c r="AM1899" s="140"/>
      <c r="AN1899" s="140"/>
      <c r="AO1899" s="140"/>
      <c r="AP1899" s="140"/>
      <c r="AQ1899" s="140"/>
      <c r="AR1899" s="140"/>
      <c r="AS1899" s="140"/>
      <c r="AT1899" s="140"/>
      <c r="AU1899" s="140"/>
      <c r="AV1899" s="140"/>
      <c r="AW1899" s="140"/>
      <c r="AX1899" s="140"/>
      <c r="AY1899" s="140"/>
      <c r="AZ1899" s="140"/>
      <c r="BA1899" s="140"/>
      <c r="BB1899" s="140"/>
      <c r="BC1899" s="140"/>
      <c r="BD1899" s="140"/>
      <c r="BE1899" s="140"/>
      <c r="BF1899" s="140"/>
      <c r="BG1899" s="140"/>
      <c r="BH1899" s="140"/>
      <c r="BI1899" s="140"/>
      <c r="BJ1899" s="140"/>
      <c r="BK1899" s="140"/>
      <c r="BL1899" s="140"/>
      <c r="BM1899" s="140"/>
      <c r="BN1899" s="140"/>
      <c r="BO1899" s="140"/>
      <c r="BP1899" s="140"/>
      <c r="BQ1899" s="140"/>
      <c r="BR1899" s="140"/>
      <c r="BS1899" s="140"/>
      <c r="BT1899" s="140"/>
      <c r="BU1899" s="140"/>
      <c r="BV1899" s="140"/>
      <c r="BW1899" s="140"/>
      <c r="BX1899" s="140"/>
      <c r="BY1899" s="140"/>
      <c r="BZ1899" s="140"/>
      <c r="CA1899" s="140"/>
      <c r="CB1899" s="140"/>
      <c r="CC1899" s="140"/>
      <c r="CD1899" s="140"/>
      <c r="CE1899" s="140"/>
      <c r="CF1899" s="140"/>
      <c r="CG1899" s="140"/>
      <c r="CH1899" s="140"/>
      <c r="CI1899" s="140"/>
      <c r="CJ1899" s="140"/>
      <c r="CK1899" s="140"/>
      <c r="CL1899" s="140"/>
      <c r="CM1899" s="140"/>
      <c r="CN1899" s="140"/>
      <c r="CO1899" s="140"/>
      <c r="CP1899" s="140"/>
      <c r="CQ1899" s="140"/>
      <c r="CR1899" s="140"/>
      <c r="CS1899" s="140"/>
      <c r="CT1899" s="140"/>
      <c r="CU1899" s="140"/>
      <c r="CV1899" s="140"/>
      <c r="CW1899" s="140"/>
      <c r="CX1899" s="140"/>
      <c r="CY1899" s="140"/>
      <c r="CZ1899" s="140"/>
      <c r="DA1899" s="140"/>
      <c r="DB1899" s="140"/>
      <c r="DC1899" s="140"/>
      <c r="DD1899" s="140"/>
      <c r="DE1899" s="140"/>
      <c r="DF1899" s="140"/>
      <c r="DG1899" s="140"/>
      <c r="DH1899" s="140"/>
      <c r="DI1899" s="140"/>
      <c r="DJ1899" s="140"/>
      <c r="DK1899" s="140"/>
      <c r="DL1899" s="140"/>
      <c r="DM1899" s="140"/>
      <c r="DN1899" s="140"/>
      <c r="DO1899" s="140"/>
      <c r="DP1899" s="140"/>
      <c r="DQ1899" s="140"/>
      <c r="DR1899" s="140"/>
      <c r="DS1899" s="140"/>
      <c r="DT1899" s="140"/>
      <c r="DU1899" s="140"/>
      <c r="DV1899" s="140"/>
      <c r="DW1899" s="140"/>
      <c r="DX1899" s="140"/>
      <c r="DY1899" s="140"/>
      <c r="DZ1899" s="140"/>
      <c r="EA1899" s="140"/>
      <c r="EB1899" s="140"/>
      <c r="EC1899" s="140"/>
      <c r="ED1899" s="140"/>
      <c r="EE1899" s="140"/>
      <c r="EF1899" s="140"/>
      <c r="EG1899" s="140"/>
      <c r="EH1899" s="140"/>
      <c r="EI1899" s="140"/>
      <c r="EJ1899" s="140"/>
      <c r="EK1899" s="140"/>
      <c r="EL1899" s="140"/>
      <c r="EM1899" s="140"/>
      <c r="EN1899" s="140"/>
      <c r="EO1899" s="140"/>
      <c r="EP1899" s="140"/>
      <c r="EQ1899" s="140"/>
      <c r="ER1899" s="140"/>
      <c r="ES1899" s="140"/>
      <c r="ET1899" s="140"/>
      <c r="EU1899" s="140"/>
      <c r="EV1899" s="140"/>
      <c r="EW1899" s="140"/>
    </row>
    <row r="1900" spans="1:153" ht="15" customHeight="1" x14ac:dyDescent="0.25">
      <c r="A1900" s="33" t="s">
        <v>4307</v>
      </c>
      <c r="B1900" s="34"/>
      <c r="C1900" s="23"/>
      <c r="D1900" s="472"/>
      <c r="E1900" s="35">
        <f t="shared" si="64"/>
        <v>0</v>
      </c>
      <c r="F1900" s="201">
        <v>4581</v>
      </c>
      <c r="G1900" s="417"/>
      <c r="H1900" s="36" t="s">
        <v>4308</v>
      </c>
      <c r="I1900" s="38"/>
      <c r="J1900" s="202">
        <v>96</v>
      </c>
      <c r="K1900" s="39">
        <f t="shared" si="65"/>
        <v>0</v>
      </c>
      <c r="L1900" s="40" t="s">
        <v>243</v>
      </c>
      <c r="M1900" s="41" t="s">
        <v>4309</v>
      </c>
      <c r="N1900" s="40" t="s">
        <v>4307</v>
      </c>
      <c r="O1900" s="46" t="s">
        <v>65</v>
      </c>
      <c r="P1900" s="40" t="s">
        <v>111</v>
      </c>
      <c r="Q1900" s="42" t="s">
        <v>67</v>
      </c>
      <c r="R1900" s="42" t="s">
        <v>31</v>
      </c>
      <c r="S1900" s="304" t="s">
        <v>440</v>
      </c>
      <c r="T1900" s="304">
        <v>24</v>
      </c>
      <c r="U1900" s="304">
        <v>2500</v>
      </c>
      <c r="V1900" s="304" t="s">
        <v>32</v>
      </c>
      <c r="W1900" s="422"/>
      <c r="X1900" s="43"/>
      <c r="Y1900" s="34"/>
      <c r="Z1900" s="34"/>
      <c r="AA1900" s="34"/>
      <c r="AB1900" s="34"/>
      <c r="AC1900" s="34"/>
      <c r="AD1900" s="100"/>
      <c r="AF1900" s="210"/>
    </row>
    <row r="1901" spans="1:153" ht="15" customHeight="1" x14ac:dyDescent="0.25">
      <c r="A1901" s="33" t="s">
        <v>2998</v>
      </c>
      <c r="B1901" s="34"/>
      <c r="C1901" s="23"/>
      <c r="D1901" s="472"/>
      <c r="E1901" s="35">
        <f t="shared" si="64"/>
        <v>0</v>
      </c>
      <c r="F1901" s="201">
        <v>4582</v>
      </c>
      <c r="G1901" s="417"/>
      <c r="H1901" s="36" t="s">
        <v>2999</v>
      </c>
      <c r="I1901" s="38"/>
      <c r="J1901" s="202">
        <v>4.5</v>
      </c>
      <c r="K1901" s="39">
        <f t="shared" si="65"/>
        <v>0</v>
      </c>
      <c r="L1901" s="40" t="s">
        <v>243</v>
      </c>
      <c r="M1901" s="41" t="s">
        <v>3000</v>
      </c>
      <c r="N1901" s="40" t="s">
        <v>2998</v>
      </c>
      <c r="O1901" s="46" t="s">
        <v>2719</v>
      </c>
      <c r="P1901" s="40" t="s">
        <v>111</v>
      </c>
      <c r="Q1901" s="42" t="s">
        <v>67</v>
      </c>
      <c r="R1901" s="42" t="s">
        <v>31</v>
      </c>
      <c r="S1901" s="304" t="s">
        <v>9121</v>
      </c>
      <c r="T1901" s="304">
        <v>1</v>
      </c>
      <c r="U1901" s="304">
        <v>2500</v>
      </c>
      <c r="V1901" s="304" t="s">
        <v>41</v>
      </c>
      <c r="W1901" s="422"/>
      <c r="X1901" s="43">
        <v>41839</v>
      </c>
      <c r="Y1901" s="34"/>
      <c r="Z1901" s="34"/>
      <c r="AA1901" s="34"/>
      <c r="AB1901" s="34"/>
      <c r="AC1901" s="34"/>
      <c r="AD1901" s="100"/>
      <c r="AF1901" s="210"/>
      <c r="AJ1901" s="100"/>
      <c r="AK1901" s="140"/>
      <c r="AL1901" s="140"/>
      <c r="AM1901" s="140"/>
      <c r="AN1901" s="140"/>
      <c r="AO1901" s="140"/>
      <c r="AP1901" s="140"/>
      <c r="AQ1901" s="140"/>
      <c r="AR1901" s="140"/>
      <c r="AS1901" s="140"/>
      <c r="AT1901" s="140"/>
      <c r="AU1901" s="140"/>
      <c r="AV1901" s="140"/>
      <c r="AW1901" s="140"/>
      <c r="AX1901" s="140"/>
      <c r="AY1901" s="140"/>
      <c r="AZ1901" s="140"/>
      <c r="BA1901" s="140"/>
      <c r="BB1901" s="140"/>
      <c r="BC1901" s="140"/>
      <c r="BD1901" s="140"/>
      <c r="BE1901" s="140"/>
      <c r="BF1901" s="140"/>
      <c r="BG1901" s="140"/>
      <c r="BH1901" s="140"/>
      <c r="BI1901" s="140"/>
      <c r="BJ1901" s="140"/>
      <c r="BK1901" s="140"/>
      <c r="BL1901" s="140"/>
      <c r="BM1901" s="140"/>
      <c r="BN1901" s="140"/>
      <c r="BO1901" s="140"/>
      <c r="BP1901" s="140"/>
      <c r="BQ1901" s="140"/>
      <c r="BR1901" s="140"/>
      <c r="BS1901" s="140"/>
      <c r="BT1901" s="140"/>
      <c r="BU1901" s="140"/>
      <c r="BV1901" s="140"/>
      <c r="BW1901" s="140"/>
      <c r="BX1901" s="140"/>
      <c r="BY1901" s="140"/>
      <c r="BZ1901" s="140"/>
      <c r="CA1901" s="140"/>
      <c r="CB1901" s="140"/>
      <c r="CC1901" s="140"/>
      <c r="CD1901" s="140"/>
      <c r="CE1901" s="140"/>
      <c r="CF1901" s="140"/>
      <c r="CG1901" s="140"/>
      <c r="CH1901" s="140"/>
      <c r="CI1901" s="140"/>
      <c r="CJ1901" s="140"/>
      <c r="CK1901" s="140"/>
      <c r="CL1901" s="140"/>
      <c r="CM1901" s="140"/>
      <c r="CN1901" s="140"/>
      <c r="CO1901" s="140"/>
      <c r="CP1901" s="140"/>
      <c r="CQ1901" s="140"/>
      <c r="CR1901" s="140"/>
      <c r="CS1901" s="140"/>
      <c r="CT1901" s="140"/>
      <c r="CU1901" s="140"/>
      <c r="CV1901" s="140"/>
      <c r="CW1901" s="140"/>
      <c r="CX1901" s="140"/>
      <c r="CY1901" s="140"/>
      <c r="CZ1901" s="140"/>
      <c r="DA1901" s="140"/>
      <c r="DB1901" s="140"/>
      <c r="DC1901" s="140"/>
      <c r="DD1901" s="140"/>
      <c r="DE1901" s="140"/>
      <c r="DF1901" s="140"/>
      <c r="DG1901" s="140"/>
      <c r="DH1901" s="140"/>
      <c r="DI1901" s="140"/>
      <c r="DJ1901" s="140"/>
      <c r="DK1901" s="140"/>
      <c r="DL1901" s="140"/>
      <c r="DM1901" s="140"/>
      <c r="DN1901" s="140"/>
      <c r="DO1901" s="140"/>
      <c r="DP1901" s="140"/>
      <c r="DQ1901" s="140"/>
      <c r="DR1901" s="140"/>
      <c r="DS1901" s="140"/>
      <c r="DT1901" s="140"/>
      <c r="DU1901" s="140"/>
      <c r="DV1901" s="140"/>
      <c r="DW1901" s="140"/>
      <c r="DX1901" s="140"/>
      <c r="DY1901" s="140"/>
      <c r="DZ1901" s="140"/>
      <c r="EA1901" s="140"/>
      <c r="EB1901" s="140"/>
      <c r="EC1901" s="140"/>
      <c r="ED1901" s="140"/>
      <c r="EE1901" s="140"/>
      <c r="EF1901" s="140"/>
      <c r="EG1901" s="140"/>
      <c r="EH1901" s="140"/>
      <c r="EI1901" s="140"/>
      <c r="EJ1901" s="140"/>
      <c r="EK1901" s="140"/>
      <c r="EL1901" s="140"/>
      <c r="EM1901" s="140"/>
      <c r="EN1901" s="140"/>
      <c r="EO1901" s="140"/>
      <c r="EP1901" s="140"/>
      <c r="EQ1901" s="140"/>
      <c r="ER1901" s="140"/>
      <c r="ES1901" s="140"/>
      <c r="ET1901" s="140"/>
      <c r="EU1901" s="140"/>
      <c r="EV1901" s="140"/>
      <c r="EW1901" s="140"/>
    </row>
    <row r="1902" spans="1:153" ht="15" customHeight="1" x14ac:dyDescent="0.25">
      <c r="A1902" s="33" t="s">
        <v>2684</v>
      </c>
      <c r="B1902" s="34"/>
      <c r="C1902" s="23"/>
      <c r="D1902" s="472"/>
      <c r="E1902" s="35">
        <f t="shared" si="64"/>
        <v>0</v>
      </c>
      <c r="F1902" s="201">
        <v>7698</v>
      </c>
      <c r="G1902" s="417"/>
      <c r="H1902" s="36" t="s">
        <v>2685</v>
      </c>
      <c r="I1902" s="38"/>
      <c r="J1902" s="202">
        <v>64.94</v>
      </c>
      <c r="K1902" s="39">
        <f t="shared" si="65"/>
        <v>0</v>
      </c>
      <c r="L1902" s="40" t="s">
        <v>657</v>
      </c>
      <c r="M1902" s="41" t="s">
        <v>2686</v>
      </c>
      <c r="N1902" s="40" t="s">
        <v>2684</v>
      </c>
      <c r="O1902" s="46" t="s">
        <v>2278</v>
      </c>
      <c r="P1902" s="40" t="s">
        <v>477</v>
      </c>
      <c r="Q1902" s="42" t="s">
        <v>820</v>
      </c>
      <c r="R1902" s="62" t="s">
        <v>31</v>
      </c>
      <c r="S1902" s="304" t="s">
        <v>41</v>
      </c>
      <c r="T1902" s="304">
        <v>12</v>
      </c>
      <c r="U1902" s="304">
        <v>2500</v>
      </c>
      <c r="V1902" s="304" t="s">
        <v>41</v>
      </c>
      <c r="W1902" s="422"/>
      <c r="X1902" s="43"/>
      <c r="Y1902" s="34"/>
      <c r="Z1902" s="34"/>
      <c r="AA1902" s="34"/>
      <c r="AB1902" s="34"/>
      <c r="AC1902" s="34"/>
      <c r="AD1902" s="100"/>
      <c r="AF1902" s="210"/>
      <c r="AH1902" s="100"/>
      <c r="AI1902" s="100"/>
      <c r="AJ1902" s="100"/>
      <c r="AK1902" s="140"/>
      <c r="AL1902" s="140"/>
      <c r="AM1902" s="140"/>
      <c r="AN1902" s="140"/>
      <c r="AO1902" s="140"/>
      <c r="AP1902" s="140"/>
      <c r="AQ1902" s="140"/>
      <c r="AR1902" s="140"/>
      <c r="AS1902" s="140"/>
      <c r="AT1902" s="140"/>
      <c r="AU1902" s="140"/>
      <c r="AV1902" s="140"/>
      <c r="AW1902" s="140"/>
      <c r="AX1902" s="140"/>
      <c r="AY1902" s="140"/>
      <c r="AZ1902" s="140"/>
      <c r="BA1902" s="140"/>
      <c r="BB1902" s="140"/>
      <c r="BC1902" s="140"/>
      <c r="BD1902" s="140"/>
      <c r="BE1902" s="140"/>
      <c r="BF1902" s="140"/>
      <c r="BG1902" s="140"/>
      <c r="BH1902" s="140"/>
      <c r="BI1902" s="140"/>
      <c r="BJ1902" s="140"/>
      <c r="BK1902" s="140"/>
      <c r="BL1902" s="140"/>
      <c r="BM1902" s="140"/>
      <c r="BN1902" s="140"/>
      <c r="BO1902" s="140"/>
      <c r="BP1902" s="140"/>
      <c r="BQ1902" s="140"/>
      <c r="BR1902" s="140"/>
      <c r="BS1902" s="140"/>
      <c r="BT1902" s="140"/>
      <c r="BU1902" s="140"/>
      <c r="BV1902" s="140"/>
      <c r="BW1902" s="140"/>
      <c r="BX1902" s="140"/>
      <c r="BY1902" s="140"/>
      <c r="BZ1902" s="140"/>
      <c r="CA1902" s="140"/>
      <c r="CB1902" s="140"/>
      <c r="CC1902" s="140"/>
      <c r="CD1902" s="140"/>
      <c r="CE1902" s="140"/>
      <c r="CF1902" s="140"/>
      <c r="CG1902" s="140"/>
      <c r="CH1902" s="140"/>
      <c r="CI1902" s="140"/>
      <c r="CJ1902" s="140"/>
      <c r="CK1902" s="140"/>
      <c r="CL1902" s="140"/>
      <c r="CM1902" s="140"/>
      <c r="CN1902" s="140"/>
      <c r="CO1902" s="140"/>
      <c r="CP1902" s="140"/>
      <c r="CQ1902" s="140"/>
      <c r="CR1902" s="140"/>
      <c r="CS1902" s="140"/>
      <c r="CT1902" s="140"/>
      <c r="CU1902" s="140"/>
      <c r="CV1902" s="140"/>
      <c r="CW1902" s="140"/>
      <c r="CX1902" s="140"/>
      <c r="CY1902" s="140"/>
      <c r="CZ1902" s="140"/>
      <c r="DA1902" s="140"/>
      <c r="DB1902" s="140"/>
      <c r="DC1902" s="140"/>
      <c r="DD1902" s="140"/>
      <c r="DE1902" s="140"/>
      <c r="DF1902" s="140"/>
      <c r="DG1902" s="140"/>
      <c r="DH1902" s="140"/>
      <c r="DI1902" s="140"/>
      <c r="DJ1902" s="140"/>
      <c r="DK1902" s="140"/>
      <c r="DL1902" s="140"/>
      <c r="DM1902" s="140"/>
      <c r="DN1902" s="140"/>
      <c r="DO1902" s="140"/>
      <c r="DP1902" s="140"/>
      <c r="DQ1902" s="140"/>
      <c r="DR1902" s="140"/>
      <c r="DS1902" s="140"/>
      <c r="DT1902" s="140"/>
      <c r="DU1902" s="140"/>
      <c r="DV1902" s="140"/>
      <c r="DW1902" s="140"/>
      <c r="DX1902" s="140"/>
      <c r="DY1902" s="140"/>
      <c r="DZ1902" s="140"/>
      <c r="EA1902" s="140"/>
      <c r="EB1902" s="140"/>
      <c r="EC1902" s="140"/>
      <c r="ED1902" s="140"/>
      <c r="EE1902" s="140"/>
      <c r="EF1902" s="140"/>
      <c r="EG1902" s="140"/>
      <c r="EH1902" s="140"/>
      <c r="EI1902" s="140"/>
      <c r="EJ1902" s="140"/>
      <c r="EK1902" s="140"/>
      <c r="EL1902" s="140"/>
      <c r="EM1902" s="140"/>
      <c r="EN1902" s="140"/>
      <c r="EO1902" s="140"/>
      <c r="EP1902" s="140"/>
      <c r="EQ1902" s="140"/>
      <c r="ER1902" s="140"/>
      <c r="ES1902" s="140"/>
      <c r="ET1902" s="140"/>
      <c r="EU1902" s="140"/>
      <c r="EV1902" s="140"/>
      <c r="EW1902" s="140"/>
    </row>
    <row r="1903" spans="1:153" ht="15" customHeight="1" x14ac:dyDescent="0.25">
      <c r="A1903" s="33" t="s">
        <v>2687</v>
      </c>
      <c r="B1903" s="34"/>
      <c r="C1903" s="23"/>
      <c r="D1903" s="472"/>
      <c r="E1903" s="35">
        <f t="shared" si="64"/>
        <v>0</v>
      </c>
      <c r="F1903" s="201">
        <v>5336</v>
      </c>
      <c r="G1903" s="417"/>
      <c r="H1903" s="36" t="s">
        <v>2688</v>
      </c>
      <c r="I1903" s="38"/>
      <c r="J1903" s="202">
        <v>8.8800000000000008</v>
      </c>
      <c r="K1903" s="39">
        <f t="shared" si="65"/>
        <v>0</v>
      </c>
      <c r="L1903" s="40" t="s">
        <v>657</v>
      </c>
      <c r="M1903" s="41" t="s">
        <v>2689</v>
      </c>
      <c r="N1903" s="40" t="s">
        <v>2687</v>
      </c>
      <c r="O1903" s="46" t="s">
        <v>2278</v>
      </c>
      <c r="P1903" s="40" t="s">
        <v>477</v>
      </c>
      <c r="Q1903" s="42" t="s">
        <v>820</v>
      </c>
      <c r="R1903" s="42" t="s">
        <v>31</v>
      </c>
      <c r="S1903" s="304" t="s">
        <v>9536</v>
      </c>
      <c r="T1903" s="306">
        <v>1</v>
      </c>
      <c r="U1903" s="304">
        <v>2500</v>
      </c>
      <c r="V1903" s="304" t="str">
        <f>IF(S1903="Weekly","Weekly",IF(S1903="Biweekly","Weekly","Monthly"))</f>
        <v>Monthly</v>
      </c>
      <c r="W1903" s="422"/>
      <c r="X1903" s="43">
        <v>41662</v>
      </c>
      <c r="Y1903" s="34"/>
      <c r="Z1903" s="34"/>
      <c r="AA1903" s="34"/>
      <c r="AB1903" s="34"/>
      <c r="AC1903" s="34"/>
      <c r="AD1903" s="100"/>
      <c r="AF1903" s="210"/>
      <c r="AH1903" s="100"/>
      <c r="AI1903" s="100"/>
      <c r="AJ1903" s="100"/>
      <c r="EU1903" s="140"/>
      <c r="EV1903" s="140"/>
    </row>
    <row r="1904" spans="1:153" ht="15" customHeight="1" x14ac:dyDescent="0.25">
      <c r="A1904" s="33" t="s">
        <v>2690</v>
      </c>
      <c r="B1904" s="34"/>
      <c r="C1904" s="23"/>
      <c r="D1904" s="472"/>
      <c r="E1904" s="35">
        <f t="shared" si="64"/>
        <v>0</v>
      </c>
      <c r="F1904" s="201">
        <v>7699</v>
      </c>
      <c r="G1904" s="417"/>
      <c r="H1904" s="37" t="s">
        <v>2691</v>
      </c>
      <c r="I1904" s="38"/>
      <c r="J1904" s="202">
        <v>9.51</v>
      </c>
      <c r="K1904" s="39">
        <f t="shared" si="65"/>
        <v>0</v>
      </c>
      <c r="L1904" s="46" t="s">
        <v>657</v>
      </c>
      <c r="M1904" s="45" t="s">
        <v>2692</v>
      </c>
      <c r="N1904" s="46" t="s">
        <v>2690</v>
      </c>
      <c r="O1904" s="46" t="s">
        <v>2278</v>
      </c>
      <c r="P1904" s="46" t="s">
        <v>477</v>
      </c>
      <c r="Q1904" s="47" t="s">
        <v>820</v>
      </c>
      <c r="R1904" s="47" t="s">
        <v>31</v>
      </c>
      <c r="S1904" s="308" t="s">
        <v>9537</v>
      </c>
      <c r="T1904" s="315">
        <v>1</v>
      </c>
      <c r="U1904" s="139">
        <v>2500</v>
      </c>
      <c r="V1904" s="139" t="s">
        <v>41</v>
      </c>
      <c r="W1904" s="427"/>
      <c r="X1904" s="154" t="s">
        <v>141</v>
      </c>
      <c r="Y1904" s="32"/>
      <c r="Z1904" s="32"/>
      <c r="AA1904" s="49"/>
      <c r="AB1904" s="32"/>
      <c r="AC1904" s="32"/>
      <c r="AD1904" s="100"/>
      <c r="AF1904" s="210"/>
      <c r="AH1904" s="100"/>
      <c r="AI1904" s="100"/>
      <c r="AJ1904" s="100"/>
      <c r="EU1904" s="140"/>
      <c r="EV1904" s="140"/>
    </row>
    <row r="1905" spans="1:153" ht="15" customHeight="1" x14ac:dyDescent="0.25">
      <c r="A1905" s="33" t="s">
        <v>1810</v>
      </c>
      <c r="B1905" s="34"/>
      <c r="C1905" s="23"/>
      <c r="D1905" s="472"/>
      <c r="E1905" s="35">
        <f t="shared" si="64"/>
        <v>0</v>
      </c>
      <c r="F1905" s="201">
        <v>7118</v>
      </c>
      <c r="G1905" s="417"/>
      <c r="H1905" s="37" t="s">
        <v>1811</v>
      </c>
      <c r="I1905" s="38"/>
      <c r="J1905" s="202">
        <v>194.65</v>
      </c>
      <c r="K1905" s="39">
        <f t="shared" si="65"/>
        <v>0</v>
      </c>
      <c r="L1905" s="46" t="s">
        <v>195</v>
      </c>
      <c r="M1905" s="45">
        <v>201501231454</v>
      </c>
      <c r="N1905" s="46" t="s">
        <v>1810</v>
      </c>
      <c r="O1905" s="46" t="s">
        <v>28</v>
      </c>
      <c r="P1905" s="46" t="s">
        <v>116</v>
      </c>
      <c r="Q1905" s="47" t="s">
        <v>39</v>
      </c>
      <c r="R1905" s="47" t="s">
        <v>31</v>
      </c>
      <c r="S1905" s="139" t="s">
        <v>440</v>
      </c>
      <c r="T1905" s="467">
        <v>24</v>
      </c>
      <c r="U1905" s="139">
        <v>2500</v>
      </c>
      <c r="V1905" s="139" t="s">
        <v>32</v>
      </c>
      <c r="W1905" s="426"/>
      <c r="X1905" s="153">
        <v>42086</v>
      </c>
      <c r="Y1905" s="34"/>
      <c r="Z1905" s="34"/>
      <c r="AA1905" s="34"/>
      <c r="AB1905" s="34"/>
      <c r="AC1905" s="34"/>
      <c r="AD1905" s="100"/>
      <c r="AF1905" s="210"/>
      <c r="AJ1905" s="100"/>
    </row>
    <row r="1906" spans="1:153" ht="15" customHeight="1" x14ac:dyDescent="0.25">
      <c r="A1906" s="33" t="s">
        <v>1812</v>
      </c>
      <c r="B1906" s="34"/>
      <c r="C1906" s="23"/>
      <c r="D1906" s="472"/>
      <c r="E1906" s="35">
        <f t="shared" si="64"/>
        <v>0</v>
      </c>
      <c r="F1906" s="201">
        <v>6070</v>
      </c>
      <c r="G1906" s="417"/>
      <c r="H1906" s="36" t="s">
        <v>1813</v>
      </c>
      <c r="I1906" s="38"/>
      <c r="J1906" s="202">
        <v>179.13</v>
      </c>
      <c r="K1906" s="39">
        <f t="shared" si="65"/>
        <v>0</v>
      </c>
      <c r="L1906" s="40" t="s">
        <v>187</v>
      </c>
      <c r="M1906" s="41" t="s">
        <v>1814</v>
      </c>
      <c r="N1906" s="40" t="s">
        <v>1812</v>
      </c>
      <c r="O1906" s="46" t="s">
        <v>28</v>
      </c>
      <c r="P1906" s="40" t="s">
        <v>38</v>
      </c>
      <c r="Q1906" s="42" t="s">
        <v>39</v>
      </c>
      <c r="R1906" s="42" t="s">
        <v>31</v>
      </c>
      <c r="S1906" s="304" t="s">
        <v>32</v>
      </c>
      <c r="T1906" s="313">
        <v>51</v>
      </c>
      <c r="U1906" s="304">
        <v>2500</v>
      </c>
      <c r="V1906" s="304" t="s">
        <v>32</v>
      </c>
      <c r="W1906" s="422"/>
      <c r="X1906" s="43"/>
      <c r="Y1906" s="34"/>
      <c r="Z1906" s="34"/>
      <c r="AA1906" s="34"/>
      <c r="AB1906" s="34"/>
      <c r="AC1906" s="34"/>
      <c r="AD1906" s="100"/>
      <c r="AF1906" s="210"/>
    </row>
    <row r="1907" spans="1:153" ht="15" customHeight="1" x14ac:dyDescent="0.25">
      <c r="A1907" s="33" t="s">
        <v>1815</v>
      </c>
      <c r="B1907" s="34"/>
      <c r="C1907" s="23"/>
      <c r="D1907" s="472"/>
      <c r="E1907" s="35">
        <f t="shared" si="64"/>
        <v>0</v>
      </c>
      <c r="F1907" s="201">
        <v>8055</v>
      </c>
      <c r="G1907" s="417"/>
      <c r="H1907" s="36" t="s">
        <v>1816</v>
      </c>
      <c r="I1907" s="38"/>
      <c r="J1907" s="202">
        <v>156.33000000000001</v>
      </c>
      <c r="K1907" s="39">
        <f t="shared" si="65"/>
        <v>0</v>
      </c>
      <c r="L1907" s="40" t="s">
        <v>187</v>
      </c>
      <c r="M1907" s="41" t="s">
        <v>1817</v>
      </c>
      <c r="N1907" s="40" t="s">
        <v>1815</v>
      </c>
      <c r="O1907" s="46" t="s">
        <v>28</v>
      </c>
      <c r="P1907" s="40" t="s">
        <v>38</v>
      </c>
      <c r="Q1907" s="42" t="s">
        <v>39</v>
      </c>
      <c r="R1907" s="42" t="s">
        <v>31</v>
      </c>
      <c r="S1907" s="304" t="s">
        <v>32</v>
      </c>
      <c r="T1907" s="314">
        <v>51</v>
      </c>
      <c r="U1907" s="304">
        <v>2500</v>
      </c>
      <c r="V1907" s="304" t="s">
        <v>32</v>
      </c>
      <c r="W1907" s="422"/>
      <c r="X1907" s="43"/>
      <c r="Y1907" s="34"/>
      <c r="Z1907" s="34"/>
      <c r="AA1907" s="34"/>
      <c r="AB1907" s="34"/>
      <c r="AC1907" s="34"/>
      <c r="AD1907" s="100"/>
      <c r="AF1907" s="210"/>
    </row>
    <row r="1908" spans="1:153" ht="15" customHeight="1" x14ac:dyDescent="0.25">
      <c r="A1908" s="33" t="s">
        <v>1818</v>
      </c>
      <c r="B1908" s="34"/>
      <c r="C1908" s="23"/>
      <c r="D1908" s="472"/>
      <c r="E1908" s="35">
        <f t="shared" si="64"/>
        <v>0</v>
      </c>
      <c r="F1908" s="201">
        <v>7793</v>
      </c>
      <c r="G1908" s="417"/>
      <c r="H1908" s="36" t="s">
        <v>1819</v>
      </c>
      <c r="I1908" s="38"/>
      <c r="J1908" s="202">
        <v>240</v>
      </c>
      <c r="K1908" s="39">
        <f t="shared" si="65"/>
        <v>0</v>
      </c>
      <c r="L1908" s="40" t="s">
        <v>1820</v>
      </c>
      <c r="M1908" s="41" t="s">
        <v>1821</v>
      </c>
      <c r="N1908" s="40" t="s">
        <v>1818</v>
      </c>
      <c r="O1908" s="46" t="s">
        <v>28</v>
      </c>
      <c r="P1908" s="40" t="s">
        <v>111</v>
      </c>
      <c r="Q1908" s="42" t="s">
        <v>67</v>
      </c>
      <c r="R1908" s="42" t="s">
        <v>31</v>
      </c>
      <c r="S1908" s="304" t="s">
        <v>32</v>
      </c>
      <c r="T1908" s="304">
        <v>52</v>
      </c>
      <c r="U1908" s="304">
        <v>2500</v>
      </c>
      <c r="V1908" s="304" t="s">
        <v>32</v>
      </c>
      <c r="W1908" s="422"/>
      <c r="X1908" s="43"/>
      <c r="Y1908" s="34"/>
      <c r="Z1908" s="34"/>
      <c r="AA1908" s="34"/>
      <c r="AB1908" s="34"/>
      <c r="AC1908" s="34"/>
      <c r="AD1908" s="100"/>
      <c r="AF1908" s="210"/>
    </row>
    <row r="1909" spans="1:153" ht="15" customHeight="1" x14ac:dyDescent="0.25">
      <c r="A1909" s="33" t="s">
        <v>1822</v>
      </c>
      <c r="B1909" s="34"/>
      <c r="C1909" s="23"/>
      <c r="D1909" s="472"/>
      <c r="E1909" s="35">
        <f t="shared" si="64"/>
        <v>0</v>
      </c>
      <c r="F1909" s="201">
        <v>7794</v>
      </c>
      <c r="G1909" s="417"/>
      <c r="H1909" s="37" t="s">
        <v>1823</v>
      </c>
      <c r="I1909" s="38"/>
      <c r="J1909" s="202">
        <v>9.39</v>
      </c>
      <c r="K1909" s="39">
        <f t="shared" si="65"/>
        <v>0</v>
      </c>
      <c r="L1909" s="46" t="s">
        <v>1820</v>
      </c>
      <c r="M1909" s="45" t="s">
        <v>1824</v>
      </c>
      <c r="N1909" s="46" t="s">
        <v>1822</v>
      </c>
      <c r="O1909" s="46" t="s">
        <v>28</v>
      </c>
      <c r="P1909" s="46" t="s">
        <v>111</v>
      </c>
      <c r="Q1909" s="47" t="s">
        <v>67</v>
      </c>
      <c r="R1909" s="47" t="s">
        <v>31</v>
      </c>
      <c r="S1909" s="308" t="s">
        <v>9537</v>
      </c>
      <c r="T1909" s="485">
        <v>1</v>
      </c>
      <c r="U1909" s="139">
        <v>2500</v>
      </c>
      <c r="V1909" s="139" t="s">
        <v>41</v>
      </c>
      <c r="W1909" s="427"/>
      <c r="X1909" s="154" t="s">
        <v>141</v>
      </c>
      <c r="Y1909" s="32"/>
      <c r="Z1909" s="32"/>
      <c r="AA1909" s="49"/>
      <c r="AB1909" s="32"/>
      <c r="AC1909" s="32"/>
      <c r="AD1909" s="100"/>
      <c r="AF1909" s="210"/>
    </row>
    <row r="1910" spans="1:153" ht="15" customHeight="1" x14ac:dyDescent="0.25">
      <c r="A1910" s="33" t="s">
        <v>1825</v>
      </c>
      <c r="B1910" s="34"/>
      <c r="C1910" s="23"/>
      <c r="D1910" s="472"/>
      <c r="E1910" s="35">
        <f t="shared" si="64"/>
        <v>0</v>
      </c>
      <c r="F1910" s="201">
        <v>3399</v>
      </c>
      <c r="G1910" s="417"/>
      <c r="H1910" s="36" t="s">
        <v>1826</v>
      </c>
      <c r="I1910" s="38"/>
      <c r="J1910" s="202">
        <v>150</v>
      </c>
      <c r="K1910" s="39">
        <f t="shared" si="65"/>
        <v>0</v>
      </c>
      <c r="L1910" s="40" t="s">
        <v>243</v>
      </c>
      <c r="M1910" s="41" t="s">
        <v>1827</v>
      </c>
      <c r="N1910" s="40" t="s">
        <v>1825</v>
      </c>
      <c r="O1910" s="46" t="s">
        <v>28</v>
      </c>
      <c r="P1910" s="40" t="s">
        <v>111</v>
      </c>
      <c r="Q1910" s="42" t="s">
        <v>67</v>
      </c>
      <c r="R1910" s="42" t="s">
        <v>31</v>
      </c>
      <c r="S1910" s="304" t="s">
        <v>32</v>
      </c>
      <c r="T1910" s="304">
        <v>52</v>
      </c>
      <c r="U1910" s="304">
        <v>2500</v>
      </c>
      <c r="V1910" s="304" t="s">
        <v>32</v>
      </c>
      <c r="W1910" s="422"/>
      <c r="X1910" s="43"/>
      <c r="Y1910" s="34"/>
      <c r="Z1910" s="34"/>
      <c r="AA1910" s="34"/>
      <c r="AB1910" s="34"/>
      <c r="AC1910" s="34"/>
      <c r="AD1910" s="100"/>
      <c r="AF1910" s="210"/>
    </row>
    <row r="1911" spans="1:153" ht="15" customHeight="1" x14ac:dyDescent="0.25">
      <c r="A1911" s="33" t="s">
        <v>9233</v>
      </c>
      <c r="B1911" s="34"/>
      <c r="C1911" s="156"/>
      <c r="D1911" s="472"/>
      <c r="E1911" s="35">
        <f t="shared" si="64"/>
        <v>0</v>
      </c>
      <c r="F1911" s="201">
        <v>30698</v>
      </c>
      <c r="G1911" s="417"/>
      <c r="H1911" s="101" t="s">
        <v>9175</v>
      </c>
      <c r="I1911" s="97"/>
      <c r="J1911" s="202">
        <v>7.5</v>
      </c>
      <c r="K1911" s="39">
        <f t="shared" si="65"/>
        <v>0</v>
      </c>
      <c r="L1911" s="107" t="s">
        <v>1792</v>
      </c>
      <c r="M1911" s="106">
        <v>22443185</v>
      </c>
      <c r="N1911" s="107" t="s">
        <v>9233</v>
      </c>
      <c r="O1911" s="107" t="s">
        <v>3551</v>
      </c>
      <c r="P1911" s="107" t="s">
        <v>656</v>
      </c>
      <c r="Q1911" s="108" t="s">
        <v>39</v>
      </c>
      <c r="R1911" s="108" t="s">
        <v>31</v>
      </c>
      <c r="S1911" s="133" t="s">
        <v>9536</v>
      </c>
      <c r="T1911" s="133">
        <v>1</v>
      </c>
      <c r="U1911" s="133">
        <v>2500</v>
      </c>
      <c r="V1911" s="133" t="s">
        <v>41</v>
      </c>
      <c r="W1911" s="428"/>
      <c r="X1911" s="164" t="s">
        <v>9149</v>
      </c>
      <c r="Y1911" s="149"/>
      <c r="Z1911" s="149"/>
      <c r="AA1911" s="149"/>
      <c r="AB1911" s="149"/>
      <c r="AC1911" s="149"/>
      <c r="AD1911" s="100"/>
      <c r="AF1911" s="210"/>
      <c r="AJ1911" s="100"/>
      <c r="AK1911" s="100"/>
      <c r="AL1911" s="100"/>
      <c r="AM1911" s="100"/>
      <c r="AN1911" s="100"/>
      <c r="AO1911" s="100"/>
      <c r="AP1911" s="100"/>
      <c r="AQ1911" s="100"/>
      <c r="AR1911" s="100"/>
      <c r="AS1911" s="100"/>
      <c r="AT1911" s="100"/>
      <c r="AU1911" s="100"/>
      <c r="AV1911" s="100"/>
      <c r="AW1911" s="100"/>
      <c r="AX1911" s="100"/>
      <c r="AY1911" s="100"/>
      <c r="AZ1911" s="100"/>
      <c r="BA1911" s="100"/>
      <c r="BB1911" s="100"/>
      <c r="BC1911" s="100"/>
      <c r="BD1911" s="100"/>
      <c r="BE1911" s="100"/>
      <c r="BF1911" s="100"/>
      <c r="BG1911" s="100"/>
      <c r="BH1911" s="100"/>
      <c r="BI1911" s="100"/>
      <c r="BJ1911" s="100"/>
      <c r="BK1911" s="100"/>
      <c r="BL1911" s="100"/>
      <c r="BM1911" s="100"/>
      <c r="BN1911" s="100"/>
      <c r="BO1911" s="100"/>
      <c r="BP1911" s="100"/>
      <c r="BQ1911" s="100"/>
      <c r="BR1911" s="100"/>
      <c r="BS1911" s="100"/>
      <c r="BT1911" s="100"/>
      <c r="BU1911" s="100"/>
      <c r="BV1911" s="100"/>
      <c r="BW1911" s="100"/>
      <c r="BX1911" s="100"/>
      <c r="BY1911" s="100"/>
      <c r="BZ1911" s="100"/>
      <c r="CA1911" s="100"/>
      <c r="CB1911" s="100"/>
      <c r="CC1911" s="100"/>
      <c r="CD1911" s="100"/>
      <c r="CE1911" s="100"/>
      <c r="CF1911" s="100"/>
      <c r="CG1911" s="100"/>
      <c r="CH1911" s="100"/>
      <c r="CI1911" s="100"/>
      <c r="CJ1911" s="100"/>
      <c r="CK1911" s="100"/>
      <c r="CL1911" s="100"/>
      <c r="CM1911" s="100"/>
      <c r="CN1911" s="100"/>
      <c r="CO1911" s="100"/>
      <c r="CP1911" s="100"/>
      <c r="CQ1911" s="100"/>
      <c r="CR1911" s="100"/>
      <c r="CS1911" s="100"/>
      <c r="CT1911" s="100"/>
      <c r="CU1911" s="100"/>
      <c r="CV1911" s="100"/>
      <c r="CW1911" s="100"/>
      <c r="CX1911" s="100"/>
      <c r="CY1911" s="100"/>
      <c r="CZ1911" s="100"/>
      <c r="DA1911" s="100"/>
      <c r="DB1911" s="100"/>
      <c r="DC1911" s="100"/>
      <c r="DD1911" s="100"/>
      <c r="DE1911" s="100"/>
      <c r="DF1911" s="100"/>
      <c r="DG1911" s="100"/>
      <c r="DH1911" s="100"/>
      <c r="DI1911" s="100"/>
      <c r="DJ1911" s="100"/>
      <c r="DK1911" s="100"/>
      <c r="DL1911" s="100"/>
      <c r="DM1911" s="100"/>
      <c r="DN1911" s="100"/>
      <c r="DO1911" s="100"/>
      <c r="DP1911" s="100"/>
      <c r="DQ1911" s="100"/>
      <c r="DR1911" s="100"/>
      <c r="DS1911" s="100"/>
      <c r="DT1911" s="100"/>
      <c r="DU1911" s="100"/>
      <c r="DV1911" s="100"/>
      <c r="DW1911" s="100"/>
      <c r="DX1911" s="100"/>
      <c r="DY1911" s="100"/>
      <c r="DZ1911" s="100"/>
      <c r="EA1911" s="100"/>
      <c r="EB1911" s="100"/>
      <c r="EC1911" s="100"/>
      <c r="ED1911" s="100"/>
      <c r="EE1911" s="100"/>
      <c r="EF1911" s="100"/>
      <c r="EG1911" s="100"/>
      <c r="EH1911" s="100"/>
      <c r="EI1911" s="100"/>
      <c r="EJ1911" s="100"/>
      <c r="EK1911" s="100"/>
      <c r="EL1911" s="100"/>
      <c r="EM1911" s="100"/>
      <c r="EN1911" s="100"/>
      <c r="EO1911" s="100"/>
      <c r="EP1911" s="100"/>
      <c r="EQ1911" s="100"/>
      <c r="ER1911" s="100"/>
      <c r="ES1911" s="100"/>
      <c r="ET1911" s="100"/>
      <c r="EU1911" s="100"/>
      <c r="EV1911" s="100"/>
      <c r="EW1911" s="100"/>
    </row>
    <row r="1912" spans="1:153" ht="15" customHeight="1" x14ac:dyDescent="0.25">
      <c r="A1912" s="33" t="s">
        <v>1829</v>
      </c>
      <c r="B1912" s="34"/>
      <c r="C1912" s="23"/>
      <c r="D1912" s="472"/>
      <c r="E1912" s="35">
        <f t="shared" si="64"/>
        <v>0</v>
      </c>
      <c r="F1912" s="201">
        <v>8056</v>
      </c>
      <c r="G1912" s="417"/>
      <c r="H1912" s="37" t="s">
        <v>1830</v>
      </c>
      <c r="I1912" s="38"/>
      <c r="J1912" s="202">
        <v>206.28</v>
      </c>
      <c r="K1912" s="39">
        <f t="shared" si="65"/>
        <v>0</v>
      </c>
      <c r="L1912" s="46" t="s">
        <v>680</v>
      </c>
      <c r="M1912" s="45" t="s">
        <v>1831</v>
      </c>
      <c r="N1912" s="46" t="s">
        <v>1829</v>
      </c>
      <c r="O1912" s="46" t="s">
        <v>45</v>
      </c>
      <c r="P1912" s="46" t="s">
        <v>38</v>
      </c>
      <c r="Q1912" s="47" t="s">
        <v>39</v>
      </c>
      <c r="R1912" s="47" t="s">
        <v>31</v>
      </c>
      <c r="S1912" s="139" t="s">
        <v>41</v>
      </c>
      <c r="T1912" s="139">
        <v>12</v>
      </c>
      <c r="U1912" s="139">
        <v>2500</v>
      </c>
      <c r="V1912" s="139" t="s">
        <v>41</v>
      </c>
      <c r="W1912" s="426"/>
      <c r="X1912" s="153">
        <v>42066</v>
      </c>
      <c r="Y1912" s="34"/>
      <c r="Z1912" s="34"/>
      <c r="AA1912" s="34"/>
      <c r="AB1912" s="34"/>
      <c r="AC1912" s="34"/>
      <c r="AD1912" s="100"/>
      <c r="AF1912" s="210"/>
      <c r="AK1912" s="100"/>
      <c r="AL1912" s="100"/>
      <c r="AM1912" s="100"/>
      <c r="AN1912" s="100"/>
      <c r="AO1912" s="100"/>
      <c r="AP1912" s="100"/>
      <c r="AQ1912" s="100"/>
      <c r="AR1912" s="100"/>
      <c r="AS1912" s="100"/>
      <c r="AT1912" s="100"/>
      <c r="AU1912" s="100"/>
      <c r="AV1912" s="100"/>
      <c r="AW1912" s="100"/>
      <c r="AX1912" s="100"/>
      <c r="AY1912" s="100"/>
      <c r="AZ1912" s="100"/>
      <c r="BA1912" s="100"/>
      <c r="BB1912" s="100"/>
      <c r="BC1912" s="100"/>
      <c r="BD1912" s="100"/>
      <c r="BE1912" s="100"/>
      <c r="BF1912" s="100"/>
      <c r="BG1912" s="100"/>
      <c r="BH1912" s="100"/>
      <c r="BI1912" s="100"/>
      <c r="BJ1912" s="100"/>
      <c r="BK1912" s="100"/>
      <c r="BL1912" s="100"/>
      <c r="BM1912" s="100"/>
      <c r="BN1912" s="100"/>
      <c r="BO1912" s="100"/>
      <c r="BP1912" s="100"/>
      <c r="BQ1912" s="100"/>
      <c r="BR1912" s="100"/>
      <c r="BS1912" s="100"/>
      <c r="BT1912" s="100"/>
      <c r="BU1912" s="100"/>
      <c r="BV1912" s="100"/>
      <c r="BW1912" s="100"/>
      <c r="BX1912" s="100"/>
      <c r="BY1912" s="100"/>
      <c r="BZ1912" s="100"/>
      <c r="CA1912" s="100"/>
      <c r="CB1912" s="100"/>
      <c r="CC1912" s="100"/>
      <c r="CD1912" s="100"/>
      <c r="CE1912" s="100"/>
      <c r="CF1912" s="100"/>
      <c r="CG1912" s="100"/>
      <c r="CH1912" s="100"/>
      <c r="CI1912" s="100"/>
      <c r="CJ1912" s="100"/>
      <c r="CK1912" s="100"/>
      <c r="CL1912" s="100"/>
      <c r="CM1912" s="100"/>
      <c r="CN1912" s="100"/>
      <c r="CO1912" s="100"/>
      <c r="CP1912" s="100"/>
      <c r="CQ1912" s="100"/>
      <c r="CR1912" s="100"/>
      <c r="CS1912" s="100"/>
      <c r="CT1912" s="100"/>
      <c r="CU1912" s="100"/>
      <c r="CV1912" s="100"/>
      <c r="CW1912" s="100"/>
      <c r="CX1912" s="100"/>
      <c r="CY1912" s="100"/>
      <c r="CZ1912" s="100"/>
      <c r="DA1912" s="100"/>
      <c r="DB1912" s="100"/>
      <c r="DC1912" s="100"/>
      <c r="DD1912" s="100"/>
      <c r="DE1912" s="100"/>
      <c r="DF1912" s="100"/>
      <c r="DG1912" s="100"/>
      <c r="DH1912" s="100"/>
      <c r="DI1912" s="100"/>
      <c r="DJ1912" s="100"/>
      <c r="DK1912" s="100"/>
      <c r="DL1912" s="100"/>
      <c r="DM1912" s="100"/>
      <c r="DN1912" s="100"/>
      <c r="DO1912" s="100"/>
      <c r="DP1912" s="100"/>
      <c r="DQ1912" s="100"/>
      <c r="DR1912" s="100"/>
      <c r="DS1912" s="100"/>
      <c r="DT1912" s="100"/>
      <c r="DU1912" s="100"/>
      <c r="DV1912" s="100"/>
      <c r="DW1912" s="100"/>
      <c r="DX1912" s="100"/>
      <c r="DY1912" s="100"/>
      <c r="DZ1912" s="100"/>
      <c r="EA1912" s="100"/>
      <c r="EB1912" s="100"/>
      <c r="EC1912" s="100"/>
      <c r="ED1912" s="100"/>
      <c r="EE1912" s="100"/>
      <c r="EF1912" s="100"/>
      <c r="EG1912" s="100"/>
      <c r="EH1912" s="100"/>
      <c r="EI1912" s="100"/>
      <c r="EJ1912" s="100"/>
      <c r="EK1912" s="100"/>
      <c r="EL1912" s="100"/>
      <c r="EM1912" s="100"/>
      <c r="EN1912" s="100"/>
      <c r="EO1912" s="100"/>
      <c r="EP1912" s="100"/>
      <c r="EQ1912" s="100"/>
      <c r="ER1912" s="100"/>
      <c r="ES1912" s="100"/>
      <c r="ET1912" s="100"/>
      <c r="EW1912" s="100"/>
    </row>
    <row r="1913" spans="1:153" ht="15" customHeight="1" x14ac:dyDescent="0.25">
      <c r="A1913" s="33" t="s">
        <v>1832</v>
      </c>
      <c r="B1913" s="34"/>
      <c r="C1913" s="23"/>
      <c r="D1913" s="472"/>
      <c r="E1913" s="35">
        <f t="shared" si="64"/>
        <v>0</v>
      </c>
      <c r="F1913" s="201">
        <v>7479</v>
      </c>
      <c r="G1913" s="417"/>
      <c r="H1913" s="36" t="s">
        <v>1833</v>
      </c>
      <c r="I1913" s="38"/>
      <c r="J1913" s="202">
        <v>29.97</v>
      </c>
      <c r="K1913" s="39">
        <f t="shared" si="65"/>
        <v>0</v>
      </c>
      <c r="L1913" s="40" t="s">
        <v>1834</v>
      </c>
      <c r="M1913" s="41" t="s">
        <v>1835</v>
      </c>
      <c r="N1913" s="40" t="s">
        <v>1832</v>
      </c>
      <c r="O1913" s="46" t="s">
        <v>28</v>
      </c>
      <c r="P1913" s="40" t="s">
        <v>95</v>
      </c>
      <c r="Q1913" s="42" t="s">
        <v>39</v>
      </c>
      <c r="R1913" s="42" t="s">
        <v>31</v>
      </c>
      <c r="S1913" s="304" t="s">
        <v>60</v>
      </c>
      <c r="T1913" s="314">
        <v>5</v>
      </c>
      <c r="U1913" s="304">
        <v>500</v>
      </c>
      <c r="V1913" s="304" t="s">
        <v>41</v>
      </c>
      <c r="W1913" s="422"/>
      <c r="X1913" s="43">
        <v>41953</v>
      </c>
      <c r="Y1913" s="34"/>
      <c r="Z1913" s="34"/>
      <c r="AA1913" s="34"/>
      <c r="AB1913" s="34"/>
      <c r="AC1913" s="34"/>
      <c r="AD1913" s="100"/>
      <c r="AF1913" s="210"/>
      <c r="AK1913" s="140"/>
      <c r="AL1913" s="140"/>
      <c r="AM1913" s="140"/>
      <c r="AN1913" s="140"/>
      <c r="AO1913" s="140"/>
      <c r="AP1913" s="140"/>
      <c r="AQ1913" s="140"/>
      <c r="AR1913" s="140"/>
      <c r="AS1913" s="140"/>
      <c r="AT1913" s="140"/>
      <c r="AU1913" s="140"/>
      <c r="AV1913" s="140"/>
      <c r="AW1913" s="140"/>
      <c r="AX1913" s="140"/>
      <c r="AY1913" s="140"/>
      <c r="AZ1913" s="140"/>
      <c r="BA1913" s="140"/>
      <c r="BB1913" s="140"/>
      <c r="BC1913" s="140"/>
      <c r="BD1913" s="140"/>
      <c r="BE1913" s="140"/>
      <c r="BF1913" s="140"/>
      <c r="BG1913" s="140"/>
      <c r="BH1913" s="140"/>
      <c r="BI1913" s="140"/>
      <c r="BJ1913" s="140"/>
      <c r="BK1913" s="140"/>
      <c r="BL1913" s="140"/>
      <c r="BM1913" s="140"/>
      <c r="BN1913" s="140"/>
      <c r="BO1913" s="140"/>
      <c r="BP1913" s="140"/>
      <c r="BQ1913" s="140"/>
      <c r="BR1913" s="140"/>
      <c r="BS1913" s="140"/>
      <c r="BT1913" s="140"/>
      <c r="BU1913" s="140"/>
      <c r="BV1913" s="140"/>
      <c r="BW1913" s="140"/>
      <c r="BX1913" s="140"/>
      <c r="BY1913" s="140"/>
      <c r="BZ1913" s="140"/>
      <c r="CA1913" s="140"/>
      <c r="CB1913" s="140"/>
      <c r="CC1913" s="140"/>
      <c r="CD1913" s="140"/>
      <c r="CE1913" s="140"/>
      <c r="CF1913" s="140"/>
      <c r="CG1913" s="140"/>
      <c r="CH1913" s="140"/>
      <c r="CI1913" s="140"/>
      <c r="CJ1913" s="140"/>
      <c r="CK1913" s="140"/>
      <c r="CL1913" s="140"/>
      <c r="CM1913" s="140"/>
      <c r="CN1913" s="140"/>
      <c r="CO1913" s="140"/>
      <c r="CP1913" s="140"/>
      <c r="CQ1913" s="140"/>
      <c r="CR1913" s="140"/>
      <c r="CS1913" s="140"/>
      <c r="CT1913" s="140"/>
      <c r="CU1913" s="140"/>
      <c r="CV1913" s="140"/>
      <c r="CW1913" s="140"/>
      <c r="CX1913" s="140"/>
      <c r="CY1913" s="140"/>
      <c r="CZ1913" s="140"/>
      <c r="DA1913" s="140"/>
      <c r="DB1913" s="140"/>
      <c r="DC1913" s="140"/>
      <c r="DD1913" s="140"/>
      <c r="DE1913" s="140"/>
      <c r="DF1913" s="140"/>
      <c r="DG1913" s="140"/>
      <c r="DH1913" s="140"/>
      <c r="DI1913" s="140"/>
      <c r="DJ1913" s="140"/>
      <c r="DK1913" s="140"/>
      <c r="DL1913" s="140"/>
      <c r="DM1913" s="140"/>
      <c r="DN1913" s="140"/>
      <c r="DO1913" s="140"/>
      <c r="DP1913" s="140"/>
      <c r="DQ1913" s="140"/>
      <c r="DR1913" s="140"/>
      <c r="DS1913" s="140"/>
      <c r="DT1913" s="140"/>
      <c r="DU1913" s="140"/>
      <c r="DV1913" s="140"/>
      <c r="DW1913" s="140"/>
      <c r="DX1913" s="140"/>
      <c r="DY1913" s="140"/>
      <c r="DZ1913" s="140"/>
      <c r="EA1913" s="140"/>
      <c r="EB1913" s="140"/>
      <c r="EC1913" s="140"/>
      <c r="ED1913" s="140"/>
      <c r="EE1913" s="140"/>
      <c r="EF1913" s="140"/>
      <c r="EG1913" s="140"/>
      <c r="EH1913" s="140"/>
      <c r="EI1913" s="140"/>
      <c r="EJ1913" s="140"/>
      <c r="EK1913" s="140"/>
      <c r="EL1913" s="140"/>
      <c r="EM1913" s="140"/>
      <c r="EN1913" s="140"/>
      <c r="EO1913" s="140"/>
      <c r="EP1913" s="140"/>
      <c r="EQ1913" s="140"/>
      <c r="ER1913" s="140"/>
      <c r="ES1913" s="140"/>
      <c r="ET1913" s="140"/>
      <c r="EU1913" s="140"/>
      <c r="EV1913" s="140"/>
      <c r="EW1913" s="140"/>
    </row>
    <row r="1914" spans="1:153" ht="15" customHeight="1" x14ac:dyDescent="0.25">
      <c r="A1914" s="33" t="s">
        <v>669</v>
      </c>
      <c r="B1914" s="34"/>
      <c r="C1914" s="23"/>
      <c r="D1914" s="472"/>
      <c r="E1914" s="35">
        <f t="shared" si="64"/>
        <v>0</v>
      </c>
      <c r="F1914" s="201">
        <v>1405</v>
      </c>
      <c r="G1914" s="417"/>
      <c r="H1914" s="37" t="s">
        <v>670</v>
      </c>
      <c r="I1914" s="38"/>
      <c r="J1914" s="202">
        <v>86.52</v>
      </c>
      <c r="K1914" s="39">
        <f t="shared" si="65"/>
        <v>0</v>
      </c>
      <c r="L1914" s="46" t="s">
        <v>419</v>
      </c>
      <c r="M1914" s="45" t="s">
        <v>671</v>
      </c>
      <c r="N1914" s="46" t="s">
        <v>669</v>
      </c>
      <c r="O1914" s="46" t="s">
        <v>407</v>
      </c>
      <c r="P1914" s="46" t="s">
        <v>116</v>
      </c>
      <c r="Q1914" s="47" t="s">
        <v>39</v>
      </c>
      <c r="R1914" s="47" t="s">
        <v>31</v>
      </c>
      <c r="S1914" s="139" t="s">
        <v>41</v>
      </c>
      <c r="T1914" s="139">
        <v>13</v>
      </c>
      <c r="U1914" s="139">
        <v>2500</v>
      </c>
      <c r="V1914" s="139" t="s">
        <v>41</v>
      </c>
      <c r="W1914" s="427"/>
      <c r="X1914" s="155">
        <v>42272</v>
      </c>
      <c r="Y1914" s="32"/>
      <c r="Z1914" s="32"/>
      <c r="AA1914" s="32"/>
      <c r="AB1914" s="32"/>
      <c r="AC1914" s="32"/>
      <c r="AD1914" s="100"/>
      <c r="AF1914" s="210"/>
      <c r="AJ1914" s="100"/>
      <c r="AK1914" s="100"/>
      <c r="AL1914" s="100"/>
      <c r="AM1914" s="100"/>
      <c r="AN1914" s="100"/>
      <c r="AO1914" s="100"/>
      <c r="AP1914" s="100"/>
      <c r="AQ1914" s="100"/>
      <c r="AR1914" s="100"/>
      <c r="AS1914" s="100"/>
      <c r="AT1914" s="100"/>
      <c r="AU1914" s="100"/>
      <c r="AV1914" s="100"/>
      <c r="AW1914" s="100"/>
      <c r="AX1914" s="100"/>
      <c r="AY1914" s="100"/>
      <c r="AZ1914" s="100"/>
      <c r="BA1914" s="100"/>
      <c r="BB1914" s="100"/>
      <c r="BC1914" s="100"/>
      <c r="BD1914" s="100"/>
      <c r="BE1914" s="100"/>
      <c r="BF1914" s="100"/>
      <c r="BG1914" s="100"/>
      <c r="BH1914" s="100"/>
      <c r="BI1914" s="100"/>
      <c r="BJ1914" s="100"/>
      <c r="BK1914" s="100"/>
      <c r="BL1914" s="100"/>
      <c r="BM1914" s="100"/>
      <c r="BN1914" s="100"/>
      <c r="BO1914" s="100"/>
      <c r="BP1914" s="100"/>
      <c r="BQ1914" s="100"/>
      <c r="BR1914" s="100"/>
      <c r="BS1914" s="100"/>
      <c r="BT1914" s="100"/>
      <c r="BU1914" s="100"/>
      <c r="BV1914" s="100"/>
      <c r="BW1914" s="100"/>
      <c r="BX1914" s="100"/>
      <c r="BY1914" s="100"/>
      <c r="BZ1914" s="100"/>
      <c r="CA1914" s="100"/>
      <c r="CB1914" s="100"/>
      <c r="CC1914" s="100"/>
      <c r="CD1914" s="100"/>
      <c r="CE1914" s="100"/>
      <c r="CF1914" s="100"/>
      <c r="CG1914" s="100"/>
      <c r="CH1914" s="100"/>
      <c r="CI1914" s="100"/>
      <c r="CJ1914" s="100"/>
      <c r="CK1914" s="100"/>
      <c r="CL1914" s="100"/>
      <c r="CM1914" s="100"/>
      <c r="CN1914" s="100"/>
      <c r="CO1914" s="100"/>
      <c r="CP1914" s="100"/>
      <c r="CQ1914" s="100"/>
      <c r="CR1914" s="100"/>
      <c r="CS1914" s="100"/>
      <c r="CT1914" s="100"/>
      <c r="CU1914" s="100"/>
      <c r="CV1914" s="100"/>
      <c r="CW1914" s="100"/>
      <c r="CX1914" s="100"/>
      <c r="CY1914" s="100"/>
      <c r="CZ1914" s="100"/>
      <c r="DA1914" s="100"/>
      <c r="DB1914" s="100"/>
      <c r="DC1914" s="100"/>
      <c r="DD1914" s="100"/>
      <c r="DE1914" s="100"/>
      <c r="DF1914" s="100"/>
      <c r="DG1914" s="100"/>
      <c r="DH1914" s="100"/>
      <c r="DI1914" s="100"/>
      <c r="DJ1914" s="100"/>
      <c r="DK1914" s="100"/>
      <c r="DL1914" s="100"/>
      <c r="DM1914" s="100"/>
      <c r="DN1914" s="100"/>
      <c r="DO1914" s="100"/>
      <c r="DP1914" s="100"/>
      <c r="DQ1914" s="100"/>
      <c r="DR1914" s="100"/>
      <c r="DS1914" s="100"/>
      <c r="DT1914" s="100"/>
      <c r="DU1914" s="100"/>
      <c r="DV1914" s="100"/>
      <c r="DW1914" s="100"/>
      <c r="DX1914" s="100"/>
      <c r="DY1914" s="100"/>
      <c r="DZ1914" s="100"/>
      <c r="EA1914" s="100"/>
      <c r="EB1914" s="100"/>
      <c r="EC1914" s="100"/>
      <c r="ED1914" s="100"/>
      <c r="EE1914" s="100"/>
      <c r="EF1914" s="100"/>
      <c r="EG1914" s="100"/>
      <c r="EH1914" s="100"/>
      <c r="EI1914" s="100"/>
      <c r="EJ1914" s="100"/>
      <c r="EK1914" s="100"/>
      <c r="EL1914" s="100"/>
      <c r="EM1914" s="100"/>
      <c r="EN1914" s="100"/>
      <c r="EO1914" s="100"/>
      <c r="EP1914" s="100"/>
      <c r="EQ1914" s="100"/>
      <c r="ER1914" s="100"/>
      <c r="ES1914" s="100"/>
      <c r="ET1914" s="100"/>
      <c r="EW1914" s="100"/>
    </row>
    <row r="1915" spans="1:153" ht="15" customHeight="1" x14ac:dyDescent="0.25">
      <c r="A1915" s="33" t="s">
        <v>3713</v>
      </c>
      <c r="B1915" s="34"/>
      <c r="C1915" s="23"/>
      <c r="D1915" s="472"/>
      <c r="E1915" s="35">
        <f t="shared" si="64"/>
        <v>0</v>
      </c>
      <c r="F1915" s="201">
        <v>6140</v>
      </c>
      <c r="G1915" s="417"/>
      <c r="H1915" s="36" t="s">
        <v>3714</v>
      </c>
      <c r="I1915" s="38"/>
      <c r="J1915" s="202">
        <v>7.57</v>
      </c>
      <c r="K1915" s="39">
        <f t="shared" si="65"/>
        <v>0</v>
      </c>
      <c r="L1915" s="40" t="s">
        <v>292</v>
      </c>
      <c r="M1915" s="41" t="s">
        <v>3715</v>
      </c>
      <c r="N1915" s="40" t="s">
        <v>3713</v>
      </c>
      <c r="O1915" s="46" t="s">
        <v>3551</v>
      </c>
      <c r="P1915" s="40" t="s">
        <v>116</v>
      </c>
      <c r="Q1915" s="42" t="s">
        <v>39</v>
      </c>
      <c r="R1915" s="42" t="s">
        <v>31</v>
      </c>
      <c r="S1915" s="304" t="s">
        <v>9536</v>
      </c>
      <c r="T1915" s="306">
        <v>1</v>
      </c>
      <c r="U1915" s="304">
        <v>2500</v>
      </c>
      <c r="V1915" s="304" t="str">
        <f>IF(S1915="Weekly","Weekly",IF(S1915="Biweekly","Weekly","Monthly"))</f>
        <v>Monthly</v>
      </c>
      <c r="W1915" s="422"/>
      <c r="X1915" s="43">
        <v>41662</v>
      </c>
      <c r="Y1915" s="34"/>
      <c r="Z1915" s="34"/>
      <c r="AA1915" s="34"/>
      <c r="AB1915" s="34"/>
      <c r="AC1915" s="34"/>
      <c r="AD1915" s="100"/>
      <c r="AF1915" s="210"/>
    </row>
    <row r="1916" spans="1:153" ht="15" customHeight="1" x14ac:dyDescent="0.25">
      <c r="A1916" s="33" t="s">
        <v>391</v>
      </c>
      <c r="B1916" s="34"/>
      <c r="C1916" s="23"/>
      <c r="D1916" s="472"/>
      <c r="E1916" s="35">
        <f t="shared" si="64"/>
        <v>0</v>
      </c>
      <c r="F1916" s="201">
        <v>3586</v>
      </c>
      <c r="G1916" s="417"/>
      <c r="H1916" s="37" t="s">
        <v>392</v>
      </c>
      <c r="I1916" s="38"/>
      <c r="J1916" s="202">
        <v>121.31</v>
      </c>
      <c r="K1916" s="39">
        <f t="shared" si="65"/>
        <v>0</v>
      </c>
      <c r="L1916" s="46" t="s">
        <v>144</v>
      </c>
      <c r="M1916" s="45" t="s">
        <v>393</v>
      </c>
      <c r="N1916" s="46" t="s">
        <v>391</v>
      </c>
      <c r="O1916" s="46" t="s">
        <v>157</v>
      </c>
      <c r="P1916" s="46" t="s">
        <v>146</v>
      </c>
      <c r="Q1916" s="47" t="s">
        <v>39</v>
      </c>
      <c r="R1916" s="47" t="s">
        <v>31</v>
      </c>
      <c r="S1916" s="139" t="s">
        <v>46</v>
      </c>
      <c r="T1916" s="485">
        <v>6</v>
      </c>
      <c r="U1916" s="139">
        <v>2500</v>
      </c>
      <c r="V1916" s="139" t="s">
        <v>41</v>
      </c>
      <c r="W1916" s="427"/>
      <c r="X1916" s="155">
        <v>42206</v>
      </c>
      <c r="Y1916" s="32"/>
      <c r="Z1916" s="32"/>
      <c r="AA1916" s="32"/>
      <c r="AB1916" s="32"/>
      <c r="AC1916" s="34"/>
      <c r="AD1916" s="100"/>
      <c r="AF1916" s="210"/>
      <c r="AJ1916" s="100"/>
      <c r="EU1916" s="100"/>
      <c r="EV1916" s="100"/>
    </row>
    <row r="1917" spans="1:153" ht="15" customHeight="1" x14ac:dyDescent="0.25">
      <c r="A1917" s="33" t="s">
        <v>10614</v>
      </c>
      <c r="B1917" s="34"/>
      <c r="C1917" s="23"/>
      <c r="D1917" s="472"/>
      <c r="E1917" s="35">
        <f t="shared" si="64"/>
        <v>0</v>
      </c>
      <c r="F1917" s="201">
        <v>7511</v>
      </c>
      <c r="G1917" s="417"/>
      <c r="H1917" s="36" t="s">
        <v>10576</v>
      </c>
      <c r="I1917" s="102"/>
      <c r="J1917" s="202">
        <v>306.22000000000003</v>
      </c>
      <c r="K1917" s="39">
        <f t="shared" si="65"/>
        <v>0</v>
      </c>
      <c r="L1917" s="40" t="s">
        <v>11138</v>
      </c>
      <c r="M1917" s="41">
        <v>2810</v>
      </c>
      <c r="N1917" s="40" t="s">
        <v>10614</v>
      </c>
      <c r="O1917" s="46" t="s">
        <v>1325</v>
      </c>
      <c r="P1917" s="40" t="s">
        <v>314</v>
      </c>
      <c r="Q1917" s="42" t="s">
        <v>30</v>
      </c>
      <c r="R1917" s="42" t="s">
        <v>31</v>
      </c>
      <c r="S1917" s="304" t="s">
        <v>32</v>
      </c>
      <c r="T1917" s="313">
        <v>52</v>
      </c>
      <c r="U1917" s="304">
        <v>2500</v>
      </c>
      <c r="V1917" s="304" t="s">
        <v>32</v>
      </c>
      <c r="W1917" s="429"/>
      <c r="X1917" s="191" t="s">
        <v>10540</v>
      </c>
      <c r="Y1917" s="34"/>
      <c r="Z1917" s="34"/>
      <c r="AA1917" s="34"/>
      <c r="AB1917" s="34"/>
      <c r="AC1917" s="34"/>
      <c r="AD1917" s="100"/>
      <c r="AE1917" s="140"/>
      <c r="AF1917" s="210"/>
      <c r="AG1917" s="140"/>
      <c r="AH1917" s="100"/>
      <c r="AI1917" s="100"/>
      <c r="AJ1917" s="100"/>
    </row>
    <row r="1918" spans="1:153" ht="15" customHeight="1" x14ac:dyDescent="0.25">
      <c r="A1918" s="33" t="s">
        <v>4310</v>
      </c>
      <c r="B1918" s="34"/>
      <c r="C1918" s="23"/>
      <c r="D1918" s="472"/>
      <c r="E1918" s="35">
        <f t="shared" si="64"/>
        <v>0</v>
      </c>
      <c r="F1918" s="201">
        <v>6015</v>
      </c>
      <c r="G1918" s="417"/>
      <c r="H1918" s="36" t="s">
        <v>4311</v>
      </c>
      <c r="I1918" s="38"/>
      <c r="J1918" s="202">
        <v>96</v>
      </c>
      <c r="K1918" s="39">
        <f t="shared" si="65"/>
        <v>0</v>
      </c>
      <c r="L1918" s="40" t="s">
        <v>243</v>
      </c>
      <c r="M1918" s="41" t="s">
        <v>4312</v>
      </c>
      <c r="N1918" s="40" t="s">
        <v>4310</v>
      </c>
      <c r="O1918" s="46" t="s">
        <v>65</v>
      </c>
      <c r="P1918" s="40" t="s">
        <v>111</v>
      </c>
      <c r="Q1918" s="42" t="s">
        <v>67</v>
      </c>
      <c r="R1918" s="42" t="s">
        <v>31</v>
      </c>
      <c r="S1918" s="304" t="s">
        <v>10069</v>
      </c>
      <c r="T1918" s="304">
        <v>26</v>
      </c>
      <c r="U1918" s="304">
        <v>2500</v>
      </c>
      <c r="V1918" s="304" t="s">
        <v>41</v>
      </c>
      <c r="W1918" s="422"/>
      <c r="X1918" s="43"/>
      <c r="Y1918" s="34"/>
      <c r="Z1918" s="34"/>
      <c r="AA1918" s="34"/>
      <c r="AB1918" s="34"/>
      <c r="AC1918" s="34"/>
      <c r="AD1918" s="100"/>
      <c r="AF1918" s="210"/>
      <c r="AK1918" s="100"/>
      <c r="AL1918" s="100"/>
      <c r="AM1918" s="100"/>
      <c r="AN1918" s="100"/>
      <c r="AO1918" s="100"/>
      <c r="AP1918" s="100"/>
      <c r="AQ1918" s="100"/>
      <c r="AR1918" s="100"/>
      <c r="AS1918" s="100"/>
      <c r="AT1918" s="100"/>
      <c r="AU1918" s="100"/>
      <c r="AV1918" s="100"/>
      <c r="AW1918" s="100"/>
      <c r="AX1918" s="100"/>
      <c r="AY1918" s="100"/>
      <c r="AZ1918" s="100"/>
      <c r="BA1918" s="100"/>
      <c r="BB1918" s="100"/>
      <c r="BC1918" s="100"/>
      <c r="BD1918" s="100"/>
      <c r="BE1918" s="100"/>
      <c r="BF1918" s="100"/>
      <c r="BG1918" s="100"/>
      <c r="BH1918" s="100"/>
      <c r="BI1918" s="100"/>
      <c r="BJ1918" s="100"/>
      <c r="BK1918" s="100"/>
      <c r="BL1918" s="100"/>
      <c r="BM1918" s="100"/>
      <c r="BN1918" s="100"/>
      <c r="BO1918" s="100"/>
      <c r="BP1918" s="100"/>
      <c r="BQ1918" s="100"/>
      <c r="BR1918" s="100"/>
      <c r="BS1918" s="100"/>
      <c r="BT1918" s="100"/>
      <c r="BU1918" s="100"/>
      <c r="BV1918" s="100"/>
      <c r="BW1918" s="100"/>
      <c r="BX1918" s="100"/>
      <c r="BY1918" s="100"/>
      <c r="BZ1918" s="100"/>
      <c r="CA1918" s="100"/>
      <c r="CB1918" s="100"/>
      <c r="CC1918" s="100"/>
      <c r="CD1918" s="100"/>
      <c r="CE1918" s="100"/>
      <c r="CF1918" s="100"/>
      <c r="CG1918" s="100"/>
      <c r="CH1918" s="100"/>
      <c r="CI1918" s="100"/>
      <c r="CJ1918" s="100"/>
      <c r="CK1918" s="100"/>
      <c r="CL1918" s="100"/>
      <c r="CM1918" s="100"/>
      <c r="CN1918" s="100"/>
      <c r="CO1918" s="100"/>
      <c r="CP1918" s="100"/>
      <c r="CQ1918" s="100"/>
      <c r="CR1918" s="100"/>
      <c r="CS1918" s="100"/>
      <c r="CT1918" s="100"/>
      <c r="CU1918" s="100"/>
      <c r="CV1918" s="100"/>
      <c r="CW1918" s="100"/>
      <c r="CX1918" s="100"/>
      <c r="CY1918" s="100"/>
      <c r="CZ1918" s="100"/>
      <c r="DA1918" s="100"/>
      <c r="DB1918" s="100"/>
      <c r="DC1918" s="100"/>
      <c r="DD1918" s="100"/>
      <c r="DE1918" s="100"/>
      <c r="DF1918" s="100"/>
      <c r="DG1918" s="100"/>
      <c r="DH1918" s="100"/>
      <c r="DI1918" s="100"/>
      <c r="DJ1918" s="100"/>
      <c r="DK1918" s="100"/>
      <c r="DL1918" s="100"/>
      <c r="DM1918" s="100"/>
      <c r="DN1918" s="100"/>
      <c r="DO1918" s="100"/>
      <c r="DP1918" s="100"/>
      <c r="DQ1918" s="100"/>
      <c r="DR1918" s="100"/>
      <c r="DS1918" s="100"/>
      <c r="DT1918" s="100"/>
      <c r="DU1918" s="100"/>
      <c r="DV1918" s="100"/>
      <c r="DW1918" s="100"/>
      <c r="DX1918" s="100"/>
      <c r="DY1918" s="100"/>
      <c r="DZ1918" s="100"/>
      <c r="EA1918" s="100"/>
      <c r="EB1918" s="100"/>
      <c r="EC1918" s="100"/>
      <c r="ED1918" s="100"/>
      <c r="EE1918" s="100"/>
      <c r="EF1918" s="100"/>
      <c r="EG1918" s="100"/>
      <c r="EH1918" s="100"/>
      <c r="EI1918" s="100"/>
      <c r="EJ1918" s="100"/>
      <c r="EK1918" s="100"/>
      <c r="EL1918" s="100"/>
      <c r="EM1918" s="100"/>
      <c r="EN1918" s="100"/>
      <c r="EO1918" s="100"/>
      <c r="EP1918" s="100"/>
      <c r="EQ1918" s="100"/>
      <c r="ER1918" s="100"/>
      <c r="ES1918" s="100"/>
      <c r="ET1918" s="100"/>
      <c r="EU1918" s="100"/>
      <c r="EV1918" s="100"/>
      <c r="EW1918" s="100"/>
    </row>
    <row r="1919" spans="1:153" ht="15" customHeight="1" x14ac:dyDescent="0.25">
      <c r="A1919" s="33" t="s">
        <v>4313</v>
      </c>
      <c r="B1919" s="34"/>
      <c r="C1919" s="23"/>
      <c r="D1919" s="472"/>
      <c r="E1919" s="35">
        <f t="shared" si="64"/>
        <v>0</v>
      </c>
      <c r="F1919" s="201">
        <v>4583</v>
      </c>
      <c r="G1919" s="417"/>
      <c r="H1919" s="36" t="s">
        <v>4314</v>
      </c>
      <c r="I1919" s="38"/>
      <c r="J1919" s="202">
        <v>17.399999999999999</v>
      </c>
      <c r="K1919" s="39">
        <f t="shared" si="65"/>
        <v>0</v>
      </c>
      <c r="L1919" s="40" t="s">
        <v>243</v>
      </c>
      <c r="M1919" s="41" t="s">
        <v>4315</v>
      </c>
      <c r="N1919" s="40" t="s">
        <v>4313</v>
      </c>
      <c r="O1919" s="46" t="s">
        <v>65</v>
      </c>
      <c r="P1919" s="40" t="s">
        <v>111</v>
      </c>
      <c r="Q1919" s="42" t="s">
        <v>67</v>
      </c>
      <c r="R1919" s="42" t="s">
        <v>31</v>
      </c>
      <c r="S1919" s="304" t="s">
        <v>9121</v>
      </c>
      <c r="T1919" s="314">
        <v>2</v>
      </c>
      <c r="U1919" s="304">
        <v>2500</v>
      </c>
      <c r="V1919" s="304" t="s">
        <v>41</v>
      </c>
      <c r="W1919" s="422"/>
      <c r="X1919" s="43"/>
      <c r="Y1919" s="34"/>
      <c r="Z1919" s="34"/>
      <c r="AA1919" s="34"/>
      <c r="AB1919" s="34"/>
      <c r="AC1919" s="34"/>
      <c r="AD1919" s="100"/>
      <c r="AF1919" s="210"/>
    </row>
    <row r="1920" spans="1:153" ht="15" customHeight="1" x14ac:dyDescent="0.25">
      <c r="A1920" s="33" t="s">
        <v>9169</v>
      </c>
      <c r="B1920" s="34"/>
      <c r="C1920" s="156"/>
      <c r="D1920" s="472"/>
      <c r="E1920" s="35">
        <f t="shared" si="64"/>
        <v>0</v>
      </c>
      <c r="F1920" s="201">
        <v>5282</v>
      </c>
      <c r="G1920" s="417"/>
      <c r="H1920" s="101" t="s">
        <v>9159</v>
      </c>
      <c r="I1920" s="97"/>
      <c r="J1920" s="202">
        <v>162.82</v>
      </c>
      <c r="K1920" s="39">
        <f t="shared" si="65"/>
        <v>0</v>
      </c>
      <c r="L1920" s="107" t="s">
        <v>9174</v>
      </c>
      <c r="M1920" s="147" t="s">
        <v>9173</v>
      </c>
      <c r="N1920" s="133" t="s">
        <v>9169</v>
      </c>
      <c r="O1920" s="133" t="s">
        <v>28</v>
      </c>
      <c r="P1920" s="133" t="s">
        <v>38</v>
      </c>
      <c r="Q1920" s="148" t="s">
        <v>39</v>
      </c>
      <c r="R1920" s="148" t="s">
        <v>31</v>
      </c>
      <c r="S1920" s="133" t="s">
        <v>41</v>
      </c>
      <c r="T1920" s="312">
        <v>12</v>
      </c>
      <c r="U1920" s="133">
        <v>500</v>
      </c>
      <c r="V1920" s="133" t="s">
        <v>41</v>
      </c>
      <c r="W1920" s="428"/>
      <c r="X1920" s="164" t="s">
        <v>9149</v>
      </c>
      <c r="Y1920" s="99"/>
      <c r="Z1920" s="99"/>
      <c r="AA1920" s="99"/>
      <c r="AB1920" s="99"/>
      <c r="AC1920" s="99"/>
      <c r="AD1920" s="100"/>
      <c r="AF1920" s="210"/>
      <c r="AJ1920" s="100"/>
    </row>
    <row r="1921" spans="1:153" ht="15" customHeight="1" x14ac:dyDescent="0.25">
      <c r="A1921" s="33" t="s">
        <v>75</v>
      </c>
      <c r="B1921" s="34"/>
      <c r="C1921" s="34"/>
      <c r="D1921" s="472"/>
      <c r="E1921" s="35">
        <f t="shared" si="64"/>
        <v>0</v>
      </c>
      <c r="F1921" s="201">
        <v>2439</v>
      </c>
      <c r="G1921" s="417"/>
      <c r="H1921" s="109" t="s">
        <v>76</v>
      </c>
      <c r="I1921" s="38"/>
      <c r="J1921" s="202">
        <v>111.14</v>
      </c>
      <c r="K1921" s="39">
        <f t="shared" si="65"/>
        <v>0</v>
      </c>
      <c r="L1921" s="40" t="s">
        <v>63</v>
      </c>
      <c r="M1921" s="41" t="s">
        <v>77</v>
      </c>
      <c r="N1921" s="40" t="s">
        <v>75</v>
      </c>
      <c r="O1921" s="46" t="s">
        <v>28</v>
      </c>
      <c r="P1921" s="40" t="s">
        <v>66</v>
      </c>
      <c r="Q1921" s="42" t="s">
        <v>67</v>
      </c>
      <c r="R1921" s="42" t="s">
        <v>31</v>
      </c>
      <c r="S1921" s="304" t="s">
        <v>41</v>
      </c>
      <c r="T1921" s="313">
        <v>12</v>
      </c>
      <c r="U1921" s="304">
        <v>2500</v>
      </c>
      <c r="V1921" s="304" t="s">
        <v>41</v>
      </c>
      <c r="W1921" s="422"/>
      <c r="X1921" s="43" t="s">
        <v>42</v>
      </c>
      <c r="Y1921" s="34"/>
      <c r="Z1921" s="34"/>
      <c r="AA1921" s="34"/>
      <c r="AB1921" s="34"/>
      <c r="AC1921" s="34"/>
      <c r="AD1921" s="100"/>
      <c r="AF1921" s="210"/>
      <c r="AK1921" s="140"/>
      <c r="AL1921" s="140"/>
      <c r="AM1921" s="140"/>
      <c r="AN1921" s="140"/>
      <c r="AO1921" s="140"/>
      <c r="AP1921" s="140"/>
      <c r="AQ1921" s="140"/>
      <c r="AR1921" s="140"/>
      <c r="AS1921" s="140"/>
      <c r="AT1921" s="140"/>
      <c r="AU1921" s="140"/>
      <c r="AV1921" s="140"/>
      <c r="AW1921" s="140"/>
      <c r="AX1921" s="140"/>
      <c r="AY1921" s="140"/>
      <c r="AZ1921" s="140"/>
      <c r="BA1921" s="140"/>
      <c r="BB1921" s="140"/>
      <c r="BC1921" s="140"/>
      <c r="BD1921" s="140"/>
      <c r="BE1921" s="140"/>
      <c r="BF1921" s="140"/>
      <c r="BG1921" s="140"/>
      <c r="BH1921" s="140"/>
      <c r="BI1921" s="140"/>
      <c r="BJ1921" s="140"/>
      <c r="BK1921" s="140"/>
      <c r="BL1921" s="140"/>
      <c r="BM1921" s="140"/>
      <c r="BN1921" s="140"/>
      <c r="BO1921" s="140"/>
      <c r="BP1921" s="140"/>
      <c r="BQ1921" s="140"/>
      <c r="BR1921" s="140"/>
      <c r="BS1921" s="140"/>
      <c r="BT1921" s="140"/>
      <c r="BU1921" s="140"/>
      <c r="BV1921" s="140"/>
      <c r="BW1921" s="140"/>
      <c r="BX1921" s="140"/>
      <c r="BY1921" s="140"/>
      <c r="BZ1921" s="140"/>
      <c r="CA1921" s="140"/>
      <c r="CB1921" s="140"/>
      <c r="CC1921" s="140"/>
      <c r="CD1921" s="140"/>
      <c r="CE1921" s="140"/>
      <c r="CF1921" s="140"/>
      <c r="CG1921" s="140"/>
      <c r="CH1921" s="140"/>
      <c r="CI1921" s="140"/>
      <c r="CJ1921" s="140"/>
      <c r="CK1921" s="140"/>
      <c r="CL1921" s="140"/>
      <c r="CM1921" s="140"/>
      <c r="CN1921" s="140"/>
      <c r="CO1921" s="140"/>
      <c r="CP1921" s="140"/>
      <c r="CQ1921" s="140"/>
      <c r="CR1921" s="140"/>
      <c r="CS1921" s="140"/>
      <c r="CT1921" s="140"/>
      <c r="CU1921" s="140"/>
      <c r="CV1921" s="140"/>
      <c r="CW1921" s="140"/>
      <c r="CX1921" s="140"/>
      <c r="CY1921" s="140"/>
      <c r="CZ1921" s="140"/>
      <c r="DA1921" s="140"/>
      <c r="DB1921" s="140"/>
      <c r="DC1921" s="140"/>
      <c r="DD1921" s="140"/>
      <c r="DE1921" s="140"/>
      <c r="DF1921" s="140"/>
      <c r="DG1921" s="140"/>
      <c r="DH1921" s="140"/>
      <c r="DI1921" s="140"/>
      <c r="DJ1921" s="140"/>
      <c r="DK1921" s="140"/>
      <c r="DL1921" s="140"/>
      <c r="DM1921" s="140"/>
      <c r="DN1921" s="140"/>
      <c r="DO1921" s="140"/>
      <c r="DP1921" s="140"/>
      <c r="DQ1921" s="140"/>
      <c r="DR1921" s="140"/>
      <c r="DS1921" s="140"/>
      <c r="DT1921" s="140"/>
      <c r="DU1921" s="140"/>
      <c r="DV1921" s="140"/>
      <c r="DW1921" s="140"/>
      <c r="DX1921" s="140"/>
      <c r="DY1921" s="140"/>
      <c r="DZ1921" s="140"/>
      <c r="EA1921" s="140"/>
      <c r="EB1921" s="140"/>
      <c r="EC1921" s="140"/>
      <c r="ED1921" s="140"/>
      <c r="EE1921" s="140"/>
      <c r="EF1921" s="140"/>
      <c r="EG1921" s="140"/>
      <c r="EH1921" s="140"/>
      <c r="EI1921" s="140"/>
      <c r="EJ1921" s="140"/>
      <c r="EK1921" s="140"/>
      <c r="EL1921" s="140"/>
      <c r="EM1921" s="140"/>
      <c r="EN1921" s="140"/>
      <c r="EO1921" s="140"/>
      <c r="EP1921" s="140"/>
      <c r="EQ1921" s="140"/>
      <c r="ER1921" s="140"/>
      <c r="ES1921" s="140"/>
      <c r="ET1921" s="140"/>
      <c r="EW1921" s="140"/>
    </row>
    <row r="1922" spans="1:153" ht="15" customHeight="1" x14ac:dyDescent="0.25">
      <c r="A1922" s="33" t="s">
        <v>8821</v>
      </c>
      <c r="B1922" s="34"/>
      <c r="C1922" s="93"/>
      <c r="D1922" s="472"/>
      <c r="E1922" s="35">
        <f t="shared" si="64"/>
        <v>0</v>
      </c>
      <c r="F1922" s="201">
        <v>2441</v>
      </c>
      <c r="G1922" s="417"/>
      <c r="H1922" s="101" t="s">
        <v>8718</v>
      </c>
      <c r="I1922" s="102"/>
      <c r="J1922" s="202">
        <v>68.03</v>
      </c>
      <c r="K1922" s="39">
        <f t="shared" si="65"/>
        <v>0</v>
      </c>
      <c r="L1922" s="107" t="s">
        <v>8933</v>
      </c>
      <c r="M1922" s="106">
        <v>201325060955</v>
      </c>
      <c r="N1922" s="107" t="s">
        <v>8821</v>
      </c>
      <c r="O1922" s="107" t="s">
        <v>28</v>
      </c>
      <c r="P1922" s="107" t="s">
        <v>314</v>
      </c>
      <c r="Q1922" s="108" t="s">
        <v>30</v>
      </c>
      <c r="R1922" s="108" t="s">
        <v>31</v>
      </c>
      <c r="S1922" s="133" t="s">
        <v>41</v>
      </c>
      <c r="T1922" s="474">
        <v>12</v>
      </c>
      <c r="U1922" s="133">
        <v>2500</v>
      </c>
      <c r="V1922" s="133" t="s">
        <v>41</v>
      </c>
      <c r="W1922" s="430"/>
      <c r="X1922" s="165" t="s">
        <v>8765</v>
      </c>
      <c r="Y1922" s="99"/>
      <c r="Z1922" s="99"/>
      <c r="AA1922" s="99"/>
      <c r="AB1922" s="99"/>
      <c r="AC1922" s="99"/>
      <c r="AD1922" s="100"/>
      <c r="AF1922" s="210"/>
    </row>
    <row r="1923" spans="1:153" ht="15" customHeight="1" x14ac:dyDescent="0.25">
      <c r="A1923" s="33" t="s">
        <v>4316</v>
      </c>
      <c r="B1923" s="34"/>
      <c r="C1923" s="23"/>
      <c r="D1923" s="472"/>
      <c r="E1923" s="35">
        <f t="shared" si="64"/>
        <v>0</v>
      </c>
      <c r="F1923" s="201">
        <v>1654</v>
      </c>
      <c r="G1923" s="417"/>
      <c r="H1923" s="36" t="s">
        <v>4317</v>
      </c>
      <c r="I1923" s="38"/>
      <c r="J1923" s="202">
        <v>85.4</v>
      </c>
      <c r="K1923" s="39">
        <f t="shared" si="65"/>
        <v>0</v>
      </c>
      <c r="L1923" s="40" t="s">
        <v>182</v>
      </c>
      <c r="M1923" s="41" t="s">
        <v>4318</v>
      </c>
      <c r="N1923" s="40" t="s">
        <v>4316</v>
      </c>
      <c r="O1923" s="46" t="s">
        <v>65</v>
      </c>
      <c r="P1923" s="40" t="s">
        <v>140</v>
      </c>
      <c r="Q1923" s="42" t="s">
        <v>184</v>
      </c>
      <c r="R1923" s="42" t="s">
        <v>31</v>
      </c>
      <c r="S1923" s="304" t="s">
        <v>32</v>
      </c>
      <c r="T1923" s="304">
        <v>52</v>
      </c>
      <c r="U1923" s="304">
        <v>200</v>
      </c>
      <c r="V1923" s="304" t="s">
        <v>32</v>
      </c>
      <c r="W1923" s="422"/>
      <c r="X1923" s="43">
        <v>41668</v>
      </c>
      <c r="Y1923" s="34"/>
      <c r="Z1923" s="34"/>
      <c r="AA1923" s="34"/>
      <c r="AB1923" s="34"/>
      <c r="AC1923" s="34"/>
      <c r="AD1923" s="100"/>
      <c r="AF1923" s="210"/>
    </row>
    <row r="1924" spans="1:153" ht="15" customHeight="1" x14ac:dyDescent="0.25">
      <c r="A1924" s="33" t="s">
        <v>672</v>
      </c>
      <c r="B1924" s="34"/>
      <c r="C1924" s="23"/>
      <c r="D1924" s="472"/>
      <c r="E1924" s="35">
        <f t="shared" si="64"/>
        <v>0</v>
      </c>
      <c r="F1924" s="201">
        <v>3458</v>
      </c>
      <c r="G1924" s="417"/>
      <c r="H1924" s="36" t="s">
        <v>673</v>
      </c>
      <c r="I1924" s="38"/>
      <c r="J1924" s="202">
        <v>75.97</v>
      </c>
      <c r="K1924" s="39">
        <f t="shared" si="65"/>
        <v>0</v>
      </c>
      <c r="L1924" s="40" t="s">
        <v>171</v>
      </c>
      <c r="M1924" s="41" t="s">
        <v>674</v>
      </c>
      <c r="N1924" s="40" t="s">
        <v>672</v>
      </c>
      <c r="O1924" s="46" t="s">
        <v>407</v>
      </c>
      <c r="P1924" s="40" t="s">
        <v>38</v>
      </c>
      <c r="Q1924" s="42" t="s">
        <v>39</v>
      </c>
      <c r="R1924" s="42" t="s">
        <v>31</v>
      </c>
      <c r="S1924" s="304" t="s">
        <v>60</v>
      </c>
      <c r="T1924" s="313">
        <v>4</v>
      </c>
      <c r="U1924" s="304">
        <v>2500</v>
      </c>
      <c r="V1924" s="304" t="s">
        <v>41</v>
      </c>
      <c r="W1924" s="422"/>
      <c r="X1924" s="43">
        <v>41676</v>
      </c>
      <c r="Y1924" s="34"/>
      <c r="Z1924" s="34"/>
      <c r="AA1924" s="34"/>
      <c r="AB1924" s="34"/>
      <c r="AC1924" s="34"/>
      <c r="AD1924" s="100"/>
      <c r="AF1924" s="210"/>
      <c r="AK1924" s="140"/>
      <c r="AL1924" s="140"/>
      <c r="AM1924" s="140"/>
      <c r="AN1924" s="140"/>
      <c r="AO1924" s="140"/>
      <c r="AP1924" s="140"/>
      <c r="AQ1924" s="140"/>
      <c r="AR1924" s="140"/>
      <c r="AS1924" s="140"/>
      <c r="AT1924" s="140"/>
      <c r="AU1924" s="140"/>
      <c r="AV1924" s="140"/>
      <c r="AW1924" s="140"/>
      <c r="AX1924" s="140"/>
      <c r="AY1924" s="140"/>
      <c r="AZ1924" s="140"/>
      <c r="BA1924" s="140"/>
      <c r="BB1924" s="140"/>
      <c r="BC1924" s="140"/>
      <c r="BD1924" s="140"/>
      <c r="BE1924" s="140"/>
      <c r="BF1924" s="140"/>
      <c r="BG1924" s="140"/>
      <c r="BH1924" s="140"/>
      <c r="BI1924" s="140"/>
      <c r="BJ1924" s="140"/>
      <c r="BK1924" s="140"/>
      <c r="BL1924" s="140"/>
      <c r="BM1924" s="140"/>
      <c r="BN1924" s="140"/>
      <c r="BO1924" s="140"/>
      <c r="BP1924" s="140"/>
      <c r="BQ1924" s="140"/>
      <c r="BR1924" s="140"/>
      <c r="BS1924" s="140"/>
      <c r="BT1924" s="140"/>
      <c r="BU1924" s="140"/>
      <c r="BV1924" s="140"/>
      <c r="BW1924" s="140"/>
      <c r="BX1924" s="140"/>
      <c r="BY1924" s="140"/>
      <c r="BZ1924" s="140"/>
      <c r="CA1924" s="140"/>
      <c r="CB1924" s="140"/>
      <c r="CC1924" s="140"/>
      <c r="CD1924" s="140"/>
      <c r="CE1924" s="140"/>
      <c r="CF1924" s="140"/>
      <c r="CG1924" s="140"/>
      <c r="CH1924" s="140"/>
      <c r="CI1924" s="140"/>
      <c r="CJ1924" s="140"/>
      <c r="CK1924" s="140"/>
      <c r="CL1924" s="140"/>
      <c r="CM1924" s="140"/>
      <c r="CN1924" s="140"/>
      <c r="CO1924" s="140"/>
      <c r="CP1924" s="140"/>
      <c r="CQ1924" s="140"/>
      <c r="CR1924" s="140"/>
      <c r="CS1924" s="140"/>
      <c r="CT1924" s="140"/>
      <c r="CU1924" s="140"/>
      <c r="CV1924" s="140"/>
      <c r="CW1924" s="140"/>
      <c r="CX1924" s="140"/>
      <c r="CY1924" s="140"/>
      <c r="CZ1924" s="140"/>
      <c r="DA1924" s="140"/>
      <c r="DB1924" s="140"/>
      <c r="DC1924" s="140"/>
      <c r="DD1924" s="140"/>
      <c r="DE1924" s="140"/>
      <c r="DF1924" s="140"/>
      <c r="DG1924" s="140"/>
      <c r="DH1924" s="140"/>
      <c r="DI1924" s="140"/>
      <c r="DJ1924" s="140"/>
      <c r="DK1924" s="140"/>
      <c r="DL1924" s="140"/>
      <c r="DM1924" s="140"/>
      <c r="DN1924" s="140"/>
      <c r="DO1924" s="140"/>
      <c r="DP1924" s="140"/>
      <c r="DQ1924" s="140"/>
      <c r="DR1924" s="140"/>
      <c r="DS1924" s="140"/>
      <c r="DT1924" s="140"/>
      <c r="DU1924" s="140"/>
      <c r="DV1924" s="140"/>
      <c r="DW1924" s="140"/>
      <c r="DX1924" s="140"/>
      <c r="DY1924" s="140"/>
      <c r="DZ1924" s="140"/>
      <c r="EA1924" s="140"/>
      <c r="EB1924" s="140"/>
      <c r="EC1924" s="140"/>
      <c r="ED1924" s="140"/>
      <c r="EE1924" s="140"/>
      <c r="EF1924" s="140"/>
      <c r="EG1924" s="140"/>
      <c r="EH1924" s="140"/>
      <c r="EI1924" s="140"/>
      <c r="EJ1924" s="140"/>
      <c r="EK1924" s="140"/>
      <c r="EL1924" s="140"/>
      <c r="EM1924" s="140"/>
      <c r="EN1924" s="140"/>
      <c r="EO1924" s="140"/>
      <c r="EP1924" s="140"/>
      <c r="EQ1924" s="140"/>
      <c r="ER1924" s="140"/>
      <c r="ES1924" s="140"/>
      <c r="ET1924" s="140"/>
      <c r="EW1924" s="140"/>
    </row>
    <row r="1925" spans="1:153" ht="15" customHeight="1" x14ac:dyDescent="0.25">
      <c r="A1925" s="33" t="s">
        <v>9953</v>
      </c>
      <c r="B1925" s="34"/>
      <c r="C1925" s="23"/>
      <c r="D1925" s="472"/>
      <c r="E1925" s="35">
        <f t="shared" ref="E1925:E1988" si="66">I1925</f>
        <v>0</v>
      </c>
      <c r="F1925" s="201">
        <v>6164</v>
      </c>
      <c r="G1925" s="417"/>
      <c r="H1925" s="36" t="s">
        <v>9951</v>
      </c>
      <c r="I1925" s="102"/>
      <c r="J1925" s="202">
        <v>60</v>
      </c>
      <c r="K1925" s="39">
        <f t="shared" si="65"/>
        <v>0</v>
      </c>
      <c r="L1925" s="40" t="s">
        <v>9954</v>
      </c>
      <c r="M1925" s="473" t="s">
        <v>9952</v>
      </c>
      <c r="N1925" s="40" t="s">
        <v>9953</v>
      </c>
      <c r="O1925" s="46" t="s">
        <v>56</v>
      </c>
      <c r="P1925" s="40" t="s">
        <v>95</v>
      </c>
      <c r="Q1925" s="42" t="s">
        <v>39</v>
      </c>
      <c r="R1925" s="42" t="s">
        <v>31</v>
      </c>
      <c r="S1925" s="304" t="s">
        <v>60</v>
      </c>
      <c r="T1925" s="313">
        <v>4</v>
      </c>
      <c r="U1925" s="304">
        <v>2500</v>
      </c>
      <c r="V1925" s="304" t="s">
        <v>41</v>
      </c>
      <c r="W1925" s="422"/>
      <c r="X1925" s="191" t="s">
        <v>9955</v>
      </c>
      <c r="Y1925" s="34"/>
      <c r="Z1925" s="34"/>
      <c r="AA1925" s="34"/>
      <c r="AB1925" s="34"/>
      <c r="AC1925" s="34"/>
      <c r="AD1925" s="100"/>
      <c r="AE1925" s="140"/>
      <c r="AF1925" s="210"/>
      <c r="AG1925" s="140"/>
      <c r="AH1925" s="100"/>
      <c r="AI1925" s="100"/>
    </row>
    <row r="1926" spans="1:153" ht="15" customHeight="1" x14ac:dyDescent="0.25">
      <c r="A1926" s="33" t="s">
        <v>3716</v>
      </c>
      <c r="B1926" s="34"/>
      <c r="C1926" s="23"/>
      <c r="D1926" s="472"/>
      <c r="E1926" s="35">
        <f t="shared" si="66"/>
        <v>0</v>
      </c>
      <c r="F1926" s="201">
        <v>3596</v>
      </c>
      <c r="G1926" s="417"/>
      <c r="H1926" s="36" t="s">
        <v>3717</v>
      </c>
      <c r="I1926" s="38"/>
      <c r="J1926" s="202">
        <v>89.85</v>
      </c>
      <c r="K1926" s="39">
        <f t="shared" si="65"/>
        <v>0</v>
      </c>
      <c r="L1926" s="40" t="s">
        <v>3711</v>
      </c>
      <c r="M1926" s="41" t="s">
        <v>3718</v>
      </c>
      <c r="N1926" s="40" t="s">
        <v>3716</v>
      </c>
      <c r="O1926" s="46" t="s">
        <v>3551</v>
      </c>
      <c r="P1926" s="40" t="s">
        <v>95</v>
      </c>
      <c r="Q1926" s="42" t="s">
        <v>39</v>
      </c>
      <c r="R1926" s="42" t="s">
        <v>31</v>
      </c>
      <c r="S1926" s="304" t="s">
        <v>41</v>
      </c>
      <c r="T1926" s="304">
        <v>14</v>
      </c>
      <c r="U1926" s="304">
        <v>500</v>
      </c>
      <c r="V1926" s="304" t="s">
        <v>41</v>
      </c>
      <c r="W1926" s="422"/>
      <c r="X1926" s="43">
        <v>41953</v>
      </c>
      <c r="Y1926" s="34"/>
      <c r="Z1926" s="34"/>
      <c r="AA1926" s="34"/>
      <c r="AB1926" s="34"/>
      <c r="AC1926" s="34"/>
      <c r="AD1926" s="100"/>
      <c r="AF1926" s="210"/>
    </row>
    <row r="1927" spans="1:153" ht="15" customHeight="1" x14ac:dyDescent="0.25">
      <c r="A1927" s="33" t="s">
        <v>10297</v>
      </c>
      <c r="B1927" s="34"/>
      <c r="C1927" s="23"/>
      <c r="D1927" s="472"/>
      <c r="E1927" s="35">
        <f t="shared" si="66"/>
        <v>0</v>
      </c>
      <c r="F1927" s="201">
        <v>30945</v>
      </c>
      <c r="G1927" s="417"/>
      <c r="H1927" s="36" t="s">
        <v>10285</v>
      </c>
      <c r="I1927" s="102"/>
      <c r="J1927" s="202">
        <v>23.82</v>
      </c>
      <c r="K1927" s="39">
        <f t="shared" si="65"/>
        <v>0</v>
      </c>
      <c r="L1927" s="40" t="s">
        <v>10312</v>
      </c>
      <c r="M1927" s="41" t="s">
        <v>10321</v>
      </c>
      <c r="N1927" s="40" t="s">
        <v>10297</v>
      </c>
      <c r="O1927" s="46" t="s">
        <v>65</v>
      </c>
      <c r="P1927" s="40" t="s">
        <v>1048</v>
      </c>
      <c r="Q1927" s="42" t="s">
        <v>757</v>
      </c>
      <c r="R1927" s="42" t="s">
        <v>31</v>
      </c>
      <c r="S1927" s="304" t="s">
        <v>46</v>
      </c>
      <c r="T1927" s="304">
        <v>5</v>
      </c>
      <c r="U1927" s="304">
        <v>2500</v>
      </c>
      <c r="V1927" s="304" t="s">
        <v>41</v>
      </c>
      <c r="W1927" s="431"/>
      <c r="X1927" s="191" t="s">
        <v>10331</v>
      </c>
      <c r="Y1927" s="34"/>
      <c r="Z1927" s="34"/>
      <c r="AA1927" s="34"/>
      <c r="AB1927" s="34"/>
      <c r="AC1927" s="34"/>
      <c r="AD1927" s="100"/>
      <c r="AE1927" s="140"/>
      <c r="AF1927" s="210"/>
      <c r="AG1927" s="140"/>
      <c r="AH1927" s="100"/>
      <c r="AI1927" s="100"/>
      <c r="AJ1927" s="100"/>
      <c r="AK1927" s="100"/>
      <c r="AL1927" s="100"/>
      <c r="AM1927" s="100"/>
      <c r="AN1927" s="100"/>
      <c r="AO1927" s="100"/>
      <c r="AP1927" s="100"/>
      <c r="AQ1927" s="100"/>
      <c r="AR1927" s="100"/>
      <c r="AS1927" s="100"/>
      <c r="AT1927" s="100"/>
      <c r="AU1927" s="100"/>
      <c r="AV1927" s="100"/>
      <c r="AW1927" s="100"/>
      <c r="AX1927" s="100"/>
      <c r="AY1927" s="100"/>
      <c r="AZ1927" s="100"/>
      <c r="BA1927" s="100"/>
      <c r="BB1927" s="100"/>
      <c r="BC1927" s="100"/>
      <c r="BD1927" s="100"/>
      <c r="BE1927" s="100"/>
      <c r="BF1927" s="100"/>
      <c r="BG1927" s="100"/>
      <c r="BH1927" s="100"/>
      <c r="BI1927" s="100"/>
      <c r="BJ1927" s="100"/>
      <c r="BK1927" s="100"/>
      <c r="BL1927" s="100"/>
      <c r="BM1927" s="100"/>
      <c r="BN1927" s="100"/>
      <c r="BO1927" s="100"/>
      <c r="BP1927" s="100"/>
      <c r="BQ1927" s="100"/>
      <c r="BR1927" s="100"/>
      <c r="BS1927" s="100"/>
      <c r="BT1927" s="100"/>
      <c r="BU1927" s="100"/>
      <c r="BV1927" s="100"/>
      <c r="BW1927" s="100"/>
      <c r="BX1927" s="100"/>
      <c r="BY1927" s="100"/>
      <c r="BZ1927" s="100"/>
      <c r="CA1927" s="100"/>
      <c r="CB1927" s="100"/>
      <c r="CC1927" s="100"/>
      <c r="CD1927" s="100"/>
      <c r="CE1927" s="100"/>
      <c r="CF1927" s="100"/>
      <c r="CG1927" s="100"/>
      <c r="CH1927" s="100"/>
      <c r="CI1927" s="100"/>
      <c r="CJ1927" s="100"/>
      <c r="CK1927" s="100"/>
      <c r="CL1927" s="100"/>
      <c r="CM1927" s="100"/>
      <c r="CN1927" s="100"/>
      <c r="CO1927" s="100"/>
      <c r="CP1927" s="100"/>
      <c r="CQ1927" s="100"/>
      <c r="CR1927" s="100"/>
      <c r="CS1927" s="100"/>
      <c r="CT1927" s="100"/>
      <c r="CU1927" s="100"/>
      <c r="CV1927" s="100"/>
      <c r="CW1927" s="100"/>
      <c r="CX1927" s="100"/>
      <c r="CY1927" s="100"/>
      <c r="CZ1927" s="100"/>
      <c r="DA1927" s="100"/>
      <c r="DB1927" s="100"/>
      <c r="DC1927" s="100"/>
      <c r="DD1927" s="100"/>
      <c r="DE1927" s="100"/>
      <c r="DF1927" s="100"/>
      <c r="DG1927" s="100"/>
      <c r="DH1927" s="100"/>
      <c r="DI1927" s="100"/>
      <c r="DJ1927" s="100"/>
      <c r="DK1927" s="100"/>
      <c r="DL1927" s="100"/>
      <c r="DM1927" s="100"/>
      <c r="DN1927" s="100"/>
      <c r="DO1927" s="100"/>
      <c r="DP1927" s="100"/>
      <c r="DQ1927" s="100"/>
      <c r="DR1927" s="100"/>
      <c r="DS1927" s="100"/>
      <c r="DT1927" s="100"/>
      <c r="DU1927" s="100"/>
      <c r="DV1927" s="100"/>
      <c r="DW1927" s="100"/>
      <c r="DX1927" s="100"/>
      <c r="DY1927" s="100"/>
      <c r="DZ1927" s="100"/>
      <c r="EA1927" s="100"/>
      <c r="EB1927" s="100"/>
      <c r="EC1927" s="100"/>
      <c r="ED1927" s="100"/>
      <c r="EE1927" s="100"/>
      <c r="EF1927" s="100"/>
      <c r="EG1927" s="100"/>
      <c r="EH1927" s="100"/>
      <c r="EI1927" s="100"/>
      <c r="EJ1927" s="100"/>
      <c r="EK1927" s="100"/>
      <c r="EL1927" s="100"/>
      <c r="EM1927" s="100"/>
      <c r="EN1927" s="100"/>
      <c r="EO1927" s="100"/>
      <c r="EP1927" s="100"/>
      <c r="EQ1927" s="100"/>
      <c r="ER1927" s="100"/>
      <c r="ES1927" s="100"/>
      <c r="ET1927" s="100"/>
      <c r="EU1927" s="140"/>
      <c r="EV1927" s="140"/>
      <c r="EW1927" s="100"/>
    </row>
    <row r="1928" spans="1:153" ht="15" customHeight="1" x14ac:dyDescent="0.25">
      <c r="A1928" s="33" t="s">
        <v>11174</v>
      </c>
      <c r="B1928" s="34"/>
      <c r="C1928" s="23"/>
      <c r="D1928" s="472"/>
      <c r="E1928" s="35">
        <f t="shared" si="66"/>
        <v>0</v>
      </c>
      <c r="F1928" s="201">
        <v>34112</v>
      </c>
      <c r="G1928" s="417"/>
      <c r="H1928" s="36" t="s">
        <v>11211</v>
      </c>
      <c r="I1928" s="102"/>
      <c r="J1928" s="202">
        <v>8.3380315199999995</v>
      </c>
      <c r="K1928" s="39">
        <f t="shared" si="65"/>
        <v>0</v>
      </c>
      <c r="L1928" s="40" t="s">
        <v>10312</v>
      </c>
      <c r="M1928" s="41" t="s">
        <v>11245</v>
      </c>
      <c r="N1928" s="40" t="s">
        <v>11174</v>
      </c>
      <c r="O1928" s="46" t="s">
        <v>2217</v>
      </c>
      <c r="P1928" s="40" t="s">
        <v>756</v>
      </c>
      <c r="Q1928" s="42" t="s">
        <v>757</v>
      </c>
      <c r="R1928" s="42" t="s">
        <v>31</v>
      </c>
      <c r="S1928" s="304" t="s">
        <v>9759</v>
      </c>
      <c r="T1928" s="486">
        <v>2</v>
      </c>
      <c r="U1928" s="304">
        <v>2500</v>
      </c>
      <c r="V1928" s="304" t="s">
        <v>41</v>
      </c>
      <c r="W1928" s="422"/>
      <c r="X1928" s="191" t="s">
        <v>11265</v>
      </c>
      <c r="Y1928" s="34"/>
      <c r="Z1928" s="34"/>
      <c r="AA1928" s="34"/>
      <c r="AB1928" s="34"/>
      <c r="AC1928" s="34"/>
      <c r="AD1928" s="100"/>
      <c r="AF1928" s="210"/>
      <c r="AH1928" s="140"/>
      <c r="AI1928" s="140"/>
    </row>
    <row r="1929" spans="1:153" ht="15" customHeight="1" x14ac:dyDescent="0.25">
      <c r="A1929" s="33" t="s">
        <v>675</v>
      </c>
      <c r="B1929" s="34"/>
      <c r="C1929" s="23"/>
      <c r="D1929" s="472"/>
      <c r="E1929" s="35">
        <f t="shared" si="66"/>
        <v>0</v>
      </c>
      <c r="F1929" s="201">
        <v>8122</v>
      </c>
      <c r="G1929" s="417"/>
      <c r="H1929" s="36" t="s">
        <v>676</v>
      </c>
      <c r="I1929" s="38"/>
      <c r="J1929" s="202">
        <v>119.95</v>
      </c>
      <c r="K1929" s="39">
        <f t="shared" si="65"/>
        <v>0</v>
      </c>
      <c r="L1929" s="40" t="s">
        <v>165</v>
      </c>
      <c r="M1929" s="41" t="s">
        <v>677</v>
      </c>
      <c r="N1929" s="40" t="s">
        <v>675</v>
      </c>
      <c r="O1929" s="46" t="s">
        <v>407</v>
      </c>
      <c r="P1929" s="40" t="s">
        <v>95</v>
      </c>
      <c r="Q1929" s="42" t="s">
        <v>39</v>
      </c>
      <c r="R1929" s="42" t="s">
        <v>31</v>
      </c>
      <c r="S1929" s="304" t="s">
        <v>41</v>
      </c>
      <c r="T1929" s="304">
        <v>12</v>
      </c>
      <c r="U1929" s="304">
        <v>2500</v>
      </c>
      <c r="V1929" s="304" t="s">
        <v>41</v>
      </c>
      <c r="W1929" s="422"/>
      <c r="X1929" s="43">
        <v>41810</v>
      </c>
      <c r="Y1929" s="34"/>
      <c r="Z1929" s="34"/>
      <c r="AA1929" s="34"/>
      <c r="AB1929" s="34"/>
      <c r="AC1929" s="34"/>
      <c r="AD1929" s="100"/>
      <c r="AE1929" s="140"/>
      <c r="AF1929" s="210"/>
      <c r="AK1929" s="100"/>
      <c r="AL1929" s="100"/>
      <c r="AM1929" s="100"/>
      <c r="AN1929" s="100"/>
      <c r="AO1929" s="100"/>
      <c r="AP1929" s="100"/>
      <c r="AQ1929" s="100"/>
      <c r="AR1929" s="100"/>
      <c r="AS1929" s="100"/>
      <c r="AT1929" s="100"/>
      <c r="AU1929" s="100"/>
      <c r="AV1929" s="100"/>
      <c r="AW1929" s="100"/>
      <c r="AX1929" s="100"/>
      <c r="AY1929" s="100"/>
      <c r="AZ1929" s="100"/>
      <c r="BA1929" s="100"/>
      <c r="BB1929" s="100"/>
      <c r="BC1929" s="100"/>
      <c r="BD1929" s="100"/>
      <c r="BE1929" s="100"/>
      <c r="BF1929" s="100"/>
      <c r="BG1929" s="100"/>
      <c r="BH1929" s="100"/>
      <c r="BI1929" s="100"/>
      <c r="BJ1929" s="100"/>
      <c r="BK1929" s="100"/>
      <c r="BL1929" s="100"/>
      <c r="BM1929" s="100"/>
      <c r="BN1929" s="100"/>
      <c r="BO1929" s="100"/>
      <c r="BP1929" s="100"/>
      <c r="BQ1929" s="100"/>
      <c r="BR1929" s="100"/>
      <c r="BS1929" s="100"/>
      <c r="BT1929" s="100"/>
      <c r="BU1929" s="100"/>
      <c r="BV1929" s="100"/>
      <c r="BW1929" s="100"/>
      <c r="BX1929" s="100"/>
      <c r="BY1929" s="100"/>
      <c r="BZ1929" s="100"/>
      <c r="CA1929" s="100"/>
      <c r="CB1929" s="100"/>
      <c r="CC1929" s="100"/>
      <c r="CD1929" s="100"/>
      <c r="CE1929" s="100"/>
      <c r="CF1929" s="100"/>
      <c r="CG1929" s="100"/>
      <c r="CH1929" s="100"/>
      <c r="CI1929" s="100"/>
      <c r="CJ1929" s="100"/>
      <c r="CK1929" s="100"/>
      <c r="CL1929" s="100"/>
      <c r="CM1929" s="100"/>
      <c r="CN1929" s="100"/>
      <c r="CO1929" s="100"/>
      <c r="CP1929" s="100"/>
      <c r="CQ1929" s="100"/>
      <c r="CR1929" s="100"/>
      <c r="CS1929" s="100"/>
      <c r="CT1929" s="100"/>
      <c r="CU1929" s="100"/>
      <c r="CV1929" s="100"/>
      <c r="CW1929" s="100"/>
      <c r="CX1929" s="100"/>
      <c r="CY1929" s="100"/>
      <c r="CZ1929" s="100"/>
      <c r="DA1929" s="100"/>
      <c r="DB1929" s="100"/>
      <c r="DC1929" s="100"/>
      <c r="DD1929" s="100"/>
      <c r="DE1929" s="100"/>
      <c r="DF1929" s="100"/>
      <c r="DG1929" s="100"/>
      <c r="DH1929" s="100"/>
      <c r="DI1929" s="100"/>
      <c r="DJ1929" s="100"/>
      <c r="DK1929" s="100"/>
      <c r="DL1929" s="100"/>
      <c r="DM1929" s="100"/>
      <c r="DN1929" s="100"/>
      <c r="DO1929" s="100"/>
      <c r="DP1929" s="100"/>
      <c r="DQ1929" s="100"/>
      <c r="DR1929" s="100"/>
      <c r="DS1929" s="100"/>
      <c r="DT1929" s="100"/>
      <c r="DU1929" s="100"/>
      <c r="DV1929" s="100"/>
      <c r="DW1929" s="100"/>
      <c r="DX1929" s="100"/>
      <c r="DY1929" s="100"/>
      <c r="DZ1929" s="100"/>
      <c r="EA1929" s="100"/>
      <c r="EB1929" s="100"/>
      <c r="EC1929" s="100"/>
      <c r="ED1929" s="100"/>
      <c r="EE1929" s="100"/>
      <c r="EF1929" s="100"/>
      <c r="EG1929" s="100"/>
      <c r="EH1929" s="100"/>
      <c r="EI1929" s="100"/>
      <c r="EJ1929" s="100"/>
      <c r="EK1929" s="100"/>
      <c r="EL1929" s="100"/>
      <c r="EM1929" s="100"/>
      <c r="EN1929" s="100"/>
      <c r="EO1929" s="100"/>
      <c r="EP1929" s="100"/>
      <c r="EQ1929" s="100"/>
      <c r="ER1929" s="100"/>
      <c r="ES1929" s="100"/>
      <c r="ET1929" s="100"/>
      <c r="EU1929" s="100"/>
      <c r="EV1929" s="100"/>
      <c r="EW1929" s="100"/>
    </row>
    <row r="1930" spans="1:153" ht="15" customHeight="1" x14ac:dyDescent="0.25">
      <c r="A1930" s="33" t="s">
        <v>11293</v>
      </c>
      <c r="B1930" s="34"/>
      <c r="C1930" s="23"/>
      <c r="D1930" s="472"/>
      <c r="E1930" s="35">
        <f t="shared" si="66"/>
        <v>0</v>
      </c>
      <c r="F1930" s="201">
        <v>33994</v>
      </c>
      <c r="G1930" s="417"/>
      <c r="H1930" s="36" t="s">
        <v>11286</v>
      </c>
      <c r="I1930" s="102"/>
      <c r="J1930" s="202">
        <v>167.53</v>
      </c>
      <c r="K1930" s="39">
        <f t="shared" si="65"/>
        <v>0</v>
      </c>
      <c r="L1930" s="40" t="s">
        <v>11294</v>
      </c>
      <c r="M1930" s="41">
        <v>201712181852</v>
      </c>
      <c r="N1930" s="40" t="s">
        <v>11293</v>
      </c>
      <c r="O1930" s="46" t="s">
        <v>3736</v>
      </c>
      <c r="P1930" s="40" t="s">
        <v>1030</v>
      </c>
      <c r="Q1930" s="42" t="s">
        <v>1031</v>
      </c>
      <c r="R1930" s="42" t="s">
        <v>31</v>
      </c>
      <c r="S1930" s="304" t="s">
        <v>46</v>
      </c>
      <c r="T1930" s="304">
        <v>6</v>
      </c>
      <c r="U1930" s="304">
        <v>100</v>
      </c>
      <c r="V1930" s="304" t="s">
        <v>41</v>
      </c>
      <c r="W1930" s="429"/>
      <c r="X1930" s="191" t="s">
        <v>11265</v>
      </c>
      <c r="Y1930" s="34"/>
      <c r="Z1930" s="34"/>
      <c r="AA1930" s="34"/>
      <c r="AB1930" s="34"/>
      <c r="AC1930" s="34"/>
      <c r="AD1930" s="100"/>
      <c r="AE1930" s="140"/>
      <c r="AF1930" s="210"/>
      <c r="AG1930" s="140"/>
      <c r="AH1930" s="100"/>
      <c r="AI1930" s="100"/>
      <c r="AJ1930" s="100"/>
      <c r="AK1930" s="140"/>
      <c r="AL1930" s="140"/>
      <c r="AM1930" s="140"/>
      <c r="AN1930" s="140"/>
      <c r="AO1930" s="140"/>
      <c r="AP1930" s="140"/>
      <c r="AQ1930" s="140"/>
      <c r="AR1930" s="140"/>
      <c r="AS1930" s="140"/>
      <c r="AT1930" s="140"/>
      <c r="AU1930" s="140"/>
      <c r="AV1930" s="140"/>
      <c r="AW1930" s="140"/>
      <c r="AX1930" s="140"/>
      <c r="AY1930" s="140"/>
      <c r="AZ1930" s="140"/>
      <c r="BA1930" s="140"/>
      <c r="BB1930" s="140"/>
      <c r="BC1930" s="140"/>
      <c r="BD1930" s="140"/>
      <c r="BE1930" s="140"/>
      <c r="BF1930" s="140"/>
      <c r="BG1930" s="140"/>
      <c r="BH1930" s="140"/>
      <c r="BI1930" s="140"/>
      <c r="BJ1930" s="140"/>
      <c r="BK1930" s="140"/>
      <c r="BL1930" s="140"/>
      <c r="BM1930" s="140"/>
      <c r="BN1930" s="140"/>
      <c r="BO1930" s="140"/>
      <c r="BP1930" s="140"/>
      <c r="BQ1930" s="140"/>
      <c r="BR1930" s="140"/>
      <c r="BS1930" s="140"/>
      <c r="BT1930" s="140"/>
      <c r="BU1930" s="140"/>
      <c r="BV1930" s="140"/>
      <c r="BW1930" s="140"/>
      <c r="BX1930" s="140"/>
      <c r="BY1930" s="140"/>
      <c r="BZ1930" s="140"/>
      <c r="CA1930" s="140"/>
      <c r="CB1930" s="140"/>
      <c r="CC1930" s="140"/>
      <c r="CD1930" s="140"/>
      <c r="CE1930" s="140"/>
      <c r="CF1930" s="140"/>
      <c r="CG1930" s="140"/>
      <c r="CH1930" s="140"/>
      <c r="CI1930" s="140"/>
      <c r="CJ1930" s="140"/>
      <c r="CK1930" s="140"/>
      <c r="CL1930" s="140"/>
      <c r="CM1930" s="140"/>
      <c r="CN1930" s="140"/>
      <c r="CO1930" s="140"/>
      <c r="CP1930" s="140"/>
      <c r="CQ1930" s="140"/>
      <c r="CR1930" s="140"/>
      <c r="CS1930" s="140"/>
      <c r="CT1930" s="140"/>
      <c r="CU1930" s="140"/>
      <c r="CV1930" s="140"/>
      <c r="CW1930" s="140"/>
      <c r="CX1930" s="140"/>
      <c r="CY1930" s="140"/>
      <c r="CZ1930" s="140"/>
      <c r="DA1930" s="140"/>
      <c r="DB1930" s="140"/>
      <c r="DC1930" s="140"/>
      <c r="DD1930" s="140"/>
      <c r="DE1930" s="140"/>
      <c r="DF1930" s="140"/>
      <c r="DG1930" s="140"/>
      <c r="DH1930" s="140"/>
      <c r="DI1930" s="140"/>
      <c r="DJ1930" s="140"/>
      <c r="DK1930" s="140"/>
      <c r="DL1930" s="140"/>
      <c r="DM1930" s="140"/>
      <c r="DN1930" s="140"/>
      <c r="DO1930" s="140"/>
      <c r="DP1930" s="140"/>
      <c r="DQ1930" s="140"/>
      <c r="DR1930" s="140"/>
      <c r="DS1930" s="140"/>
      <c r="DT1930" s="140"/>
      <c r="DU1930" s="140"/>
      <c r="DV1930" s="140"/>
      <c r="DW1930" s="140"/>
      <c r="DX1930" s="140"/>
      <c r="DY1930" s="140"/>
      <c r="DZ1930" s="140"/>
      <c r="EA1930" s="140"/>
      <c r="EB1930" s="140"/>
      <c r="EC1930" s="140"/>
      <c r="ED1930" s="140"/>
      <c r="EE1930" s="140"/>
      <c r="EF1930" s="140"/>
      <c r="EG1930" s="140"/>
      <c r="EH1930" s="140"/>
      <c r="EI1930" s="140"/>
      <c r="EJ1930" s="140"/>
      <c r="EK1930" s="140"/>
      <c r="EL1930" s="140"/>
      <c r="EM1930" s="140"/>
      <c r="EN1930" s="140"/>
      <c r="EO1930" s="140"/>
      <c r="EP1930" s="140"/>
      <c r="EQ1930" s="140"/>
      <c r="ER1930" s="140"/>
      <c r="ES1930" s="140"/>
      <c r="ET1930" s="140"/>
      <c r="EU1930" s="140"/>
      <c r="EV1930" s="140"/>
    </row>
    <row r="1931" spans="1:153" ht="15" customHeight="1" x14ac:dyDescent="0.25">
      <c r="A1931" s="33" t="s">
        <v>3926</v>
      </c>
      <c r="B1931" s="34"/>
      <c r="C1931" s="23"/>
      <c r="D1931" s="472"/>
      <c r="E1931" s="35">
        <f t="shared" si="66"/>
        <v>0</v>
      </c>
      <c r="F1931" s="201">
        <v>3213</v>
      </c>
      <c r="G1931" s="417"/>
      <c r="H1931" s="36" t="s">
        <v>3927</v>
      </c>
      <c r="I1931" s="38"/>
      <c r="J1931" s="202">
        <v>61.7</v>
      </c>
      <c r="K1931" s="39">
        <f t="shared" si="65"/>
        <v>0</v>
      </c>
      <c r="L1931" s="40" t="s">
        <v>123</v>
      </c>
      <c r="M1931" s="41" t="s">
        <v>3928</v>
      </c>
      <c r="N1931" s="40" t="s">
        <v>3926</v>
      </c>
      <c r="O1931" s="46" t="s">
        <v>37</v>
      </c>
      <c r="P1931" s="40" t="s">
        <v>66</v>
      </c>
      <c r="Q1931" s="42" t="s">
        <v>67</v>
      </c>
      <c r="R1931" s="42" t="s">
        <v>31</v>
      </c>
      <c r="S1931" s="304" t="s">
        <v>41</v>
      </c>
      <c r="T1931" s="314">
        <v>12</v>
      </c>
      <c r="U1931" s="304">
        <v>2500</v>
      </c>
      <c r="V1931" s="304" t="s">
        <v>41</v>
      </c>
      <c r="W1931" s="422"/>
      <c r="X1931" s="43">
        <v>41839</v>
      </c>
      <c r="Y1931" s="34"/>
      <c r="Z1931" s="34"/>
      <c r="AA1931" s="34"/>
      <c r="AB1931" s="34"/>
      <c r="AC1931" s="34"/>
      <c r="AD1931" s="100"/>
      <c r="AF1931" s="210"/>
      <c r="AJ1931" s="100"/>
    </row>
    <row r="1932" spans="1:153" ht="15" customHeight="1" x14ac:dyDescent="0.25">
      <c r="A1932" s="33" t="s">
        <v>3001</v>
      </c>
      <c r="B1932" s="34"/>
      <c r="C1932" s="23"/>
      <c r="D1932" s="472"/>
      <c r="E1932" s="35">
        <f t="shared" si="66"/>
        <v>0</v>
      </c>
      <c r="F1932" s="201">
        <v>4905</v>
      </c>
      <c r="G1932" s="417"/>
      <c r="H1932" s="37" t="s">
        <v>3002</v>
      </c>
      <c r="I1932" s="38"/>
      <c r="J1932" s="202">
        <v>99.95</v>
      </c>
      <c r="K1932" s="39">
        <f t="shared" si="65"/>
        <v>0</v>
      </c>
      <c r="L1932" s="46" t="s">
        <v>1934</v>
      </c>
      <c r="M1932" s="45" t="s">
        <v>3003</v>
      </c>
      <c r="N1932" s="46" t="s">
        <v>3001</v>
      </c>
      <c r="O1932" s="46" t="s">
        <v>2719</v>
      </c>
      <c r="P1932" s="46" t="s">
        <v>95</v>
      </c>
      <c r="Q1932" s="47" t="s">
        <v>39</v>
      </c>
      <c r="R1932" s="47" t="s">
        <v>31</v>
      </c>
      <c r="S1932" s="139" t="s">
        <v>46</v>
      </c>
      <c r="T1932" s="315">
        <v>7</v>
      </c>
      <c r="U1932" s="139">
        <v>2500</v>
      </c>
      <c r="V1932" s="139" t="s">
        <v>41</v>
      </c>
      <c r="W1932" s="426"/>
      <c r="X1932" s="153">
        <v>42066</v>
      </c>
      <c r="Y1932" s="34"/>
      <c r="Z1932" s="34"/>
      <c r="AA1932" s="34"/>
      <c r="AB1932" s="34"/>
      <c r="AC1932" s="34"/>
      <c r="AD1932" s="100"/>
      <c r="AF1932" s="210"/>
    </row>
    <row r="1933" spans="1:153" ht="15" customHeight="1" x14ac:dyDescent="0.25">
      <c r="A1933" s="33" t="s">
        <v>2201</v>
      </c>
      <c r="B1933" s="34"/>
      <c r="C1933" s="23"/>
      <c r="D1933" s="472"/>
      <c r="E1933" s="35">
        <f t="shared" si="66"/>
        <v>0</v>
      </c>
      <c r="F1933" s="201">
        <v>3597</v>
      </c>
      <c r="G1933" s="417"/>
      <c r="H1933" s="37" t="s">
        <v>2202</v>
      </c>
      <c r="I1933" s="38"/>
      <c r="J1933" s="202">
        <v>89.97</v>
      </c>
      <c r="K1933" s="39">
        <f t="shared" si="65"/>
        <v>0</v>
      </c>
      <c r="L1933" s="46" t="s">
        <v>2172</v>
      </c>
      <c r="M1933" s="45" t="s">
        <v>2203</v>
      </c>
      <c r="N1933" s="46" t="s">
        <v>2201</v>
      </c>
      <c r="O1933" s="46" t="s">
        <v>2169</v>
      </c>
      <c r="P1933" s="46" t="s">
        <v>95</v>
      </c>
      <c r="Q1933" s="47" t="s">
        <v>39</v>
      </c>
      <c r="R1933" s="47" t="s">
        <v>31</v>
      </c>
      <c r="S1933" s="139" t="s">
        <v>41</v>
      </c>
      <c r="T1933" s="139">
        <v>6</v>
      </c>
      <c r="U1933" s="139">
        <v>500</v>
      </c>
      <c r="V1933" s="139" t="s">
        <v>41</v>
      </c>
      <c r="W1933" s="426"/>
      <c r="X1933" s="153">
        <v>41977</v>
      </c>
      <c r="Y1933" s="34"/>
      <c r="Z1933" s="34"/>
      <c r="AA1933" s="34"/>
      <c r="AB1933" s="34"/>
      <c r="AC1933" s="34"/>
      <c r="AD1933" s="100"/>
      <c r="AF1933" s="210"/>
      <c r="AK1933" s="140"/>
      <c r="AL1933" s="140"/>
      <c r="AM1933" s="140"/>
      <c r="AN1933" s="140"/>
      <c r="AO1933" s="140"/>
      <c r="AP1933" s="140"/>
      <c r="AQ1933" s="140"/>
      <c r="AR1933" s="140"/>
      <c r="AS1933" s="140"/>
      <c r="AT1933" s="140"/>
      <c r="AU1933" s="140"/>
      <c r="AV1933" s="140"/>
      <c r="AW1933" s="140"/>
      <c r="AX1933" s="140"/>
      <c r="AY1933" s="140"/>
      <c r="AZ1933" s="140"/>
      <c r="BA1933" s="140"/>
      <c r="BB1933" s="140"/>
      <c r="BC1933" s="140"/>
      <c r="BD1933" s="140"/>
      <c r="BE1933" s="140"/>
      <c r="BF1933" s="140"/>
      <c r="BG1933" s="140"/>
      <c r="BH1933" s="140"/>
      <c r="BI1933" s="140"/>
      <c r="BJ1933" s="140"/>
      <c r="BK1933" s="140"/>
      <c r="BL1933" s="140"/>
      <c r="BM1933" s="140"/>
      <c r="BN1933" s="140"/>
      <c r="BO1933" s="140"/>
      <c r="BP1933" s="140"/>
      <c r="BQ1933" s="140"/>
      <c r="BR1933" s="140"/>
      <c r="BS1933" s="140"/>
      <c r="BT1933" s="140"/>
      <c r="BU1933" s="140"/>
      <c r="BV1933" s="140"/>
      <c r="BW1933" s="140"/>
      <c r="BX1933" s="140"/>
      <c r="BY1933" s="140"/>
      <c r="BZ1933" s="140"/>
      <c r="CA1933" s="140"/>
      <c r="CB1933" s="140"/>
      <c r="CC1933" s="140"/>
      <c r="CD1933" s="140"/>
      <c r="CE1933" s="140"/>
      <c r="CF1933" s="140"/>
      <c r="CG1933" s="140"/>
      <c r="CH1933" s="140"/>
      <c r="CI1933" s="140"/>
      <c r="CJ1933" s="140"/>
      <c r="CK1933" s="140"/>
      <c r="CL1933" s="140"/>
      <c r="CM1933" s="140"/>
      <c r="CN1933" s="140"/>
      <c r="CO1933" s="140"/>
      <c r="CP1933" s="140"/>
      <c r="CQ1933" s="140"/>
      <c r="CR1933" s="140"/>
      <c r="CS1933" s="140"/>
      <c r="CT1933" s="140"/>
      <c r="CU1933" s="140"/>
      <c r="CV1933" s="140"/>
      <c r="CW1933" s="140"/>
      <c r="CX1933" s="140"/>
      <c r="CY1933" s="140"/>
      <c r="CZ1933" s="140"/>
      <c r="DA1933" s="140"/>
      <c r="DB1933" s="140"/>
      <c r="DC1933" s="140"/>
      <c r="DD1933" s="140"/>
      <c r="DE1933" s="140"/>
      <c r="DF1933" s="140"/>
      <c r="DG1933" s="140"/>
      <c r="DH1933" s="140"/>
      <c r="DI1933" s="140"/>
      <c r="DJ1933" s="140"/>
      <c r="DK1933" s="140"/>
      <c r="DL1933" s="140"/>
      <c r="DM1933" s="140"/>
      <c r="DN1933" s="140"/>
      <c r="DO1933" s="140"/>
      <c r="DP1933" s="140"/>
      <c r="DQ1933" s="140"/>
      <c r="DR1933" s="140"/>
      <c r="DS1933" s="140"/>
      <c r="DT1933" s="140"/>
      <c r="DU1933" s="140"/>
      <c r="DV1933" s="140"/>
      <c r="DW1933" s="140"/>
      <c r="DX1933" s="140"/>
      <c r="DY1933" s="140"/>
      <c r="DZ1933" s="140"/>
      <c r="EA1933" s="140"/>
      <c r="EB1933" s="140"/>
      <c r="EC1933" s="140"/>
      <c r="ED1933" s="140"/>
      <c r="EE1933" s="140"/>
      <c r="EF1933" s="140"/>
      <c r="EG1933" s="140"/>
      <c r="EH1933" s="140"/>
      <c r="EI1933" s="140"/>
      <c r="EJ1933" s="140"/>
      <c r="EK1933" s="140"/>
      <c r="EL1933" s="140"/>
      <c r="EM1933" s="140"/>
      <c r="EN1933" s="140"/>
      <c r="EO1933" s="140"/>
      <c r="EP1933" s="140"/>
      <c r="EQ1933" s="140"/>
      <c r="ER1933" s="140"/>
      <c r="ES1933" s="140"/>
      <c r="ET1933" s="140"/>
      <c r="EU1933" s="140"/>
      <c r="EV1933" s="140"/>
      <c r="EW1933" s="140"/>
    </row>
    <row r="1934" spans="1:153" ht="15" customHeight="1" x14ac:dyDescent="0.25">
      <c r="A1934" s="33" t="s">
        <v>9922</v>
      </c>
      <c r="B1934" s="34"/>
      <c r="C1934" s="34"/>
      <c r="D1934" s="472"/>
      <c r="E1934" s="35">
        <f t="shared" si="66"/>
        <v>0</v>
      </c>
      <c r="F1934" s="201">
        <v>31255</v>
      </c>
      <c r="G1934" s="417"/>
      <c r="H1934" s="36" t="s">
        <v>9889</v>
      </c>
      <c r="I1934" s="102"/>
      <c r="J1934" s="202">
        <v>145.91999999999999</v>
      </c>
      <c r="K1934" s="39">
        <f t="shared" si="65"/>
        <v>0</v>
      </c>
      <c r="L1934" s="40" t="s">
        <v>9944</v>
      </c>
      <c r="M1934" s="41">
        <v>68204</v>
      </c>
      <c r="N1934" s="40" t="s">
        <v>9922</v>
      </c>
      <c r="O1934" s="46" t="s">
        <v>2719</v>
      </c>
      <c r="P1934" s="40" t="s">
        <v>129</v>
      </c>
      <c r="Q1934" s="42" t="s">
        <v>130</v>
      </c>
      <c r="R1934" s="42" t="s">
        <v>31</v>
      </c>
      <c r="S1934" s="304" t="s">
        <v>41</v>
      </c>
      <c r="T1934" s="304">
        <v>12</v>
      </c>
      <c r="U1934" s="304">
        <v>2500</v>
      </c>
      <c r="V1934" s="304" t="s">
        <v>41</v>
      </c>
      <c r="W1934" s="422"/>
      <c r="X1934" s="43" t="s">
        <v>9874</v>
      </c>
      <c r="Y1934" s="34"/>
      <c r="Z1934" s="34"/>
      <c r="AA1934" s="34"/>
      <c r="AB1934" s="34"/>
      <c r="AC1934" s="34"/>
      <c r="AD1934" s="100"/>
      <c r="AE1934" s="100"/>
      <c r="AF1934" s="210"/>
      <c r="AG1934" s="100"/>
      <c r="AJ1934" s="100"/>
    </row>
    <row r="1935" spans="1:153" ht="15" customHeight="1" x14ac:dyDescent="0.25">
      <c r="A1935" s="33" t="s">
        <v>57</v>
      </c>
      <c r="B1935" s="34"/>
      <c r="C1935" s="34"/>
      <c r="D1935" s="472"/>
      <c r="E1935" s="35">
        <f t="shared" si="66"/>
        <v>0</v>
      </c>
      <c r="F1935" s="201">
        <v>1118</v>
      </c>
      <c r="G1935" s="417"/>
      <c r="H1935" s="109" t="s">
        <v>58</v>
      </c>
      <c r="I1935" s="38"/>
      <c r="J1935" s="202">
        <v>93.78</v>
      </c>
      <c r="K1935" s="39">
        <f t="shared" si="65"/>
        <v>0</v>
      </c>
      <c r="L1935" s="40" t="s">
        <v>36</v>
      </c>
      <c r="M1935" s="41" t="s">
        <v>59</v>
      </c>
      <c r="N1935" s="40" t="s">
        <v>57</v>
      </c>
      <c r="O1935" s="46" t="s">
        <v>45</v>
      </c>
      <c r="P1935" s="40" t="s">
        <v>38</v>
      </c>
      <c r="Q1935" s="42" t="s">
        <v>39</v>
      </c>
      <c r="R1935" s="42" t="s">
        <v>31</v>
      </c>
      <c r="S1935" s="304" t="s">
        <v>46</v>
      </c>
      <c r="T1935" s="304">
        <v>6</v>
      </c>
      <c r="U1935" s="304">
        <v>2500</v>
      </c>
      <c r="V1935" s="304" t="s">
        <v>41</v>
      </c>
      <c r="W1935" s="422"/>
      <c r="X1935" s="43" t="s">
        <v>42</v>
      </c>
      <c r="Y1935" s="34"/>
      <c r="Z1935" s="34"/>
      <c r="AA1935" s="34"/>
      <c r="AB1935" s="34"/>
      <c r="AC1935" s="34"/>
      <c r="AD1935" s="100"/>
      <c r="AF1935" s="210"/>
    </row>
    <row r="1936" spans="1:153" ht="15" customHeight="1" x14ac:dyDescent="0.25">
      <c r="A1936" s="33" t="s">
        <v>10273</v>
      </c>
      <c r="B1936" s="34"/>
      <c r="C1936" s="23"/>
      <c r="D1936" s="472"/>
      <c r="E1936" s="35">
        <f t="shared" si="66"/>
        <v>0</v>
      </c>
      <c r="F1936" s="201">
        <v>32867</v>
      </c>
      <c r="G1936" s="417"/>
      <c r="H1936" s="36" t="s">
        <v>10264</v>
      </c>
      <c r="I1936" s="102"/>
      <c r="J1936" s="202">
        <v>0</v>
      </c>
      <c r="K1936" s="39">
        <f t="shared" si="65"/>
        <v>0</v>
      </c>
      <c r="L1936" s="40" t="s">
        <v>771</v>
      </c>
      <c r="M1936" s="41">
        <v>172231741</v>
      </c>
      <c r="N1936" s="40" t="s">
        <v>10273</v>
      </c>
      <c r="O1936" s="46" t="s">
        <v>2719</v>
      </c>
      <c r="P1936" s="40" t="s">
        <v>116</v>
      </c>
      <c r="Q1936" s="42" t="s">
        <v>39</v>
      </c>
      <c r="R1936" s="42" t="s">
        <v>31</v>
      </c>
      <c r="S1936" s="304" t="s">
        <v>41</v>
      </c>
      <c r="T1936" s="304">
        <v>12</v>
      </c>
      <c r="U1936" s="304">
        <v>2500</v>
      </c>
      <c r="V1936" s="304" t="s">
        <v>41</v>
      </c>
      <c r="W1936" s="429"/>
      <c r="X1936" s="191" t="s">
        <v>10265</v>
      </c>
      <c r="Y1936" s="34"/>
      <c r="Z1936" s="34"/>
      <c r="AA1936" s="34"/>
      <c r="AB1936" s="34"/>
      <c r="AC1936" s="34"/>
      <c r="AD1936" s="100"/>
      <c r="AE1936" s="140"/>
      <c r="AF1936" s="210"/>
      <c r="AG1936" s="140"/>
      <c r="AH1936" s="100"/>
      <c r="AI1936" s="100"/>
      <c r="AJ1936" s="100"/>
    </row>
    <row r="1937" spans="1:153" ht="15" customHeight="1" x14ac:dyDescent="0.25">
      <c r="A1937" s="33" t="s">
        <v>2693</v>
      </c>
      <c r="B1937" s="34"/>
      <c r="C1937" s="23"/>
      <c r="D1937" s="472"/>
      <c r="E1937" s="35">
        <f t="shared" si="66"/>
        <v>0</v>
      </c>
      <c r="F1937" s="201">
        <v>7762</v>
      </c>
      <c r="G1937" s="417"/>
      <c r="H1937" s="36" t="s">
        <v>2694</v>
      </c>
      <c r="I1937" s="38"/>
      <c r="J1937" s="202">
        <v>44.35</v>
      </c>
      <c r="K1937" s="39">
        <f t="shared" si="65"/>
        <v>0</v>
      </c>
      <c r="L1937" s="40" t="s">
        <v>2695</v>
      </c>
      <c r="M1937" s="41" t="s">
        <v>2696</v>
      </c>
      <c r="N1937" s="40" t="s">
        <v>2693</v>
      </c>
      <c r="O1937" s="46" t="s">
        <v>2278</v>
      </c>
      <c r="P1937" s="40" t="s">
        <v>477</v>
      </c>
      <c r="Q1937" s="42" t="s">
        <v>39</v>
      </c>
      <c r="R1937" s="42" t="s">
        <v>31</v>
      </c>
      <c r="S1937" s="304" t="s">
        <v>46</v>
      </c>
      <c r="T1937" s="313">
        <v>6</v>
      </c>
      <c r="U1937" s="304">
        <v>2500</v>
      </c>
      <c r="V1937" s="304" t="s">
        <v>41</v>
      </c>
      <c r="W1937" s="422"/>
      <c r="X1937" s="43"/>
      <c r="Y1937" s="34"/>
      <c r="Z1937" s="34"/>
      <c r="AA1937" s="34"/>
      <c r="AB1937" s="34"/>
      <c r="AC1937" s="34"/>
      <c r="AD1937" s="100"/>
      <c r="AF1937" s="210"/>
      <c r="AH1937" s="140"/>
      <c r="AI1937" s="140"/>
      <c r="AJ1937" s="100"/>
      <c r="AK1937" s="140"/>
      <c r="AL1937" s="140"/>
      <c r="AM1937" s="140"/>
      <c r="AN1937" s="140"/>
      <c r="AO1937" s="140"/>
      <c r="AP1937" s="140"/>
      <c r="AQ1937" s="140"/>
      <c r="AR1937" s="140"/>
      <c r="AS1937" s="140"/>
      <c r="AT1937" s="140"/>
      <c r="AU1937" s="140"/>
      <c r="AV1937" s="140"/>
      <c r="AW1937" s="140"/>
      <c r="AX1937" s="140"/>
      <c r="AY1937" s="140"/>
      <c r="AZ1937" s="140"/>
      <c r="BA1937" s="140"/>
      <c r="BB1937" s="140"/>
      <c r="BC1937" s="140"/>
      <c r="BD1937" s="140"/>
      <c r="BE1937" s="140"/>
      <c r="BF1937" s="140"/>
      <c r="BG1937" s="140"/>
      <c r="BH1937" s="140"/>
      <c r="BI1937" s="140"/>
      <c r="BJ1937" s="140"/>
      <c r="BK1937" s="140"/>
      <c r="BL1937" s="140"/>
      <c r="BM1937" s="140"/>
      <c r="BN1937" s="140"/>
      <c r="BO1937" s="140"/>
      <c r="BP1937" s="140"/>
      <c r="BQ1937" s="140"/>
      <c r="BR1937" s="140"/>
      <c r="BS1937" s="140"/>
      <c r="BT1937" s="140"/>
      <c r="BU1937" s="140"/>
      <c r="BV1937" s="140"/>
      <c r="BW1937" s="140"/>
      <c r="BX1937" s="140"/>
      <c r="BY1937" s="140"/>
      <c r="BZ1937" s="140"/>
      <c r="CA1937" s="140"/>
      <c r="CB1937" s="140"/>
      <c r="CC1937" s="140"/>
      <c r="CD1937" s="140"/>
      <c r="CE1937" s="140"/>
      <c r="CF1937" s="140"/>
      <c r="CG1937" s="140"/>
      <c r="CH1937" s="140"/>
      <c r="CI1937" s="140"/>
      <c r="CJ1937" s="140"/>
      <c r="CK1937" s="140"/>
      <c r="CL1937" s="140"/>
      <c r="CM1937" s="140"/>
      <c r="CN1937" s="140"/>
      <c r="CO1937" s="140"/>
      <c r="CP1937" s="140"/>
      <c r="CQ1937" s="140"/>
      <c r="CR1937" s="140"/>
      <c r="CS1937" s="140"/>
      <c r="CT1937" s="140"/>
      <c r="CU1937" s="140"/>
      <c r="CV1937" s="140"/>
      <c r="CW1937" s="140"/>
      <c r="CX1937" s="140"/>
      <c r="CY1937" s="140"/>
      <c r="CZ1937" s="140"/>
      <c r="DA1937" s="140"/>
      <c r="DB1937" s="140"/>
      <c r="DC1937" s="140"/>
      <c r="DD1937" s="140"/>
      <c r="DE1937" s="140"/>
      <c r="DF1937" s="140"/>
      <c r="DG1937" s="140"/>
      <c r="DH1937" s="140"/>
      <c r="DI1937" s="140"/>
      <c r="DJ1937" s="140"/>
      <c r="DK1937" s="140"/>
      <c r="DL1937" s="140"/>
      <c r="DM1937" s="140"/>
      <c r="DN1937" s="140"/>
      <c r="DO1937" s="140"/>
      <c r="DP1937" s="140"/>
      <c r="DQ1937" s="140"/>
      <c r="DR1937" s="140"/>
      <c r="DS1937" s="140"/>
      <c r="DT1937" s="140"/>
      <c r="DU1937" s="140"/>
      <c r="DV1937" s="140"/>
      <c r="DW1937" s="140"/>
      <c r="DX1937" s="140"/>
      <c r="DY1937" s="140"/>
      <c r="DZ1937" s="140"/>
      <c r="EA1937" s="140"/>
      <c r="EB1937" s="140"/>
      <c r="EC1937" s="140"/>
      <c r="ED1937" s="140"/>
      <c r="EE1937" s="140"/>
      <c r="EF1937" s="140"/>
      <c r="EG1937" s="140"/>
      <c r="EH1937" s="140"/>
      <c r="EI1937" s="140"/>
      <c r="EJ1937" s="140"/>
      <c r="EK1937" s="140"/>
      <c r="EL1937" s="140"/>
      <c r="EM1937" s="140"/>
      <c r="EN1937" s="140"/>
      <c r="EO1937" s="140"/>
      <c r="EP1937" s="140"/>
      <c r="EQ1937" s="140"/>
      <c r="ER1937" s="140"/>
      <c r="ES1937" s="140"/>
      <c r="ET1937" s="140"/>
      <c r="EU1937" s="140"/>
      <c r="EV1937" s="140"/>
      <c r="EW1937" s="140"/>
    </row>
    <row r="1938" spans="1:153" ht="15" customHeight="1" x14ac:dyDescent="0.25">
      <c r="A1938" s="33" t="s">
        <v>10992</v>
      </c>
      <c r="B1938" s="34"/>
      <c r="C1938" s="23"/>
      <c r="D1938" s="472"/>
      <c r="E1938" s="35">
        <f t="shared" si="66"/>
        <v>0</v>
      </c>
      <c r="F1938" s="201">
        <v>6188</v>
      </c>
      <c r="G1938" s="417"/>
      <c r="H1938" s="36" t="s">
        <v>11044</v>
      </c>
      <c r="I1938" s="102"/>
      <c r="J1938" s="202">
        <v>38.82</v>
      </c>
      <c r="K1938" s="39">
        <f t="shared" si="65"/>
        <v>0</v>
      </c>
      <c r="L1938" s="40" t="s">
        <v>96</v>
      </c>
      <c r="M1938" s="41" t="s">
        <v>11097</v>
      </c>
      <c r="N1938" s="40" t="s">
        <v>10992</v>
      </c>
      <c r="O1938" s="46" t="s">
        <v>74</v>
      </c>
      <c r="P1938" s="40" t="s">
        <v>97</v>
      </c>
      <c r="Q1938" s="42" t="s">
        <v>98</v>
      </c>
      <c r="R1938" s="42" t="s">
        <v>31</v>
      </c>
      <c r="S1938" s="304" t="s">
        <v>46</v>
      </c>
      <c r="T1938" s="313">
        <v>6</v>
      </c>
      <c r="U1938" s="304">
        <v>2500</v>
      </c>
      <c r="V1938" s="304" t="s">
        <v>41</v>
      </c>
      <c r="W1938" s="422"/>
      <c r="X1938" s="191" t="s">
        <v>11136</v>
      </c>
      <c r="Y1938" s="34"/>
      <c r="Z1938" s="34"/>
      <c r="AA1938" s="34"/>
      <c r="AB1938" s="34"/>
      <c r="AC1938" s="34"/>
      <c r="AD1938" s="100"/>
      <c r="AF1938" s="210"/>
      <c r="AH1938" s="140"/>
      <c r="AI1938" s="140"/>
    </row>
    <row r="1939" spans="1:153" ht="15" customHeight="1" x14ac:dyDescent="0.25">
      <c r="A1939" s="33" t="s">
        <v>8865</v>
      </c>
      <c r="B1939" s="34"/>
      <c r="C1939" s="93"/>
      <c r="D1939" s="472"/>
      <c r="E1939" s="35">
        <f t="shared" si="66"/>
        <v>0</v>
      </c>
      <c r="F1939" s="201">
        <v>5413</v>
      </c>
      <c r="G1939" s="417"/>
      <c r="H1939" s="101" t="s">
        <v>8762</v>
      </c>
      <c r="I1939" s="102"/>
      <c r="J1939" s="202">
        <v>47.6</v>
      </c>
      <c r="K1939" s="39">
        <f t="shared" si="65"/>
        <v>0</v>
      </c>
      <c r="L1939" s="107" t="s">
        <v>8938</v>
      </c>
      <c r="M1939" s="106">
        <v>201309041154</v>
      </c>
      <c r="N1939" s="107" t="s">
        <v>8865</v>
      </c>
      <c r="O1939" s="107" t="s">
        <v>2094</v>
      </c>
      <c r="P1939" s="107" t="s">
        <v>314</v>
      </c>
      <c r="Q1939" s="108" t="s">
        <v>30</v>
      </c>
      <c r="R1939" s="108" t="s">
        <v>31</v>
      </c>
      <c r="S1939" s="133" t="s">
        <v>46</v>
      </c>
      <c r="T1939" s="133">
        <v>6</v>
      </c>
      <c r="U1939" s="133">
        <v>2500</v>
      </c>
      <c r="V1939" s="133" t="s">
        <v>41</v>
      </c>
      <c r="W1939" s="430"/>
      <c r="X1939" s="165" t="s">
        <v>8765</v>
      </c>
      <c r="Y1939" s="99"/>
      <c r="Z1939" s="99"/>
      <c r="AA1939" s="99"/>
      <c r="AB1939" s="99"/>
      <c r="AC1939" s="99"/>
      <c r="AD1939" s="100"/>
      <c r="AF1939" s="210"/>
      <c r="AK1939" s="100"/>
      <c r="AL1939" s="100"/>
      <c r="AM1939" s="100"/>
      <c r="AN1939" s="100"/>
      <c r="AO1939" s="100"/>
      <c r="AP1939" s="100"/>
      <c r="AQ1939" s="100"/>
      <c r="AR1939" s="100"/>
      <c r="AS1939" s="100"/>
      <c r="AT1939" s="100"/>
      <c r="AU1939" s="100"/>
      <c r="AV1939" s="100"/>
      <c r="AW1939" s="100"/>
      <c r="AX1939" s="100"/>
      <c r="AY1939" s="100"/>
      <c r="AZ1939" s="100"/>
      <c r="BA1939" s="100"/>
      <c r="BB1939" s="100"/>
      <c r="BC1939" s="100"/>
      <c r="BD1939" s="100"/>
      <c r="BE1939" s="100"/>
      <c r="BF1939" s="100"/>
      <c r="BG1939" s="100"/>
      <c r="BH1939" s="100"/>
      <c r="BI1939" s="100"/>
      <c r="BJ1939" s="100"/>
      <c r="BK1939" s="100"/>
      <c r="BL1939" s="100"/>
      <c r="BM1939" s="100"/>
      <c r="BN1939" s="100"/>
      <c r="BO1939" s="100"/>
      <c r="BP1939" s="100"/>
      <c r="BQ1939" s="100"/>
      <c r="BR1939" s="100"/>
      <c r="BS1939" s="100"/>
      <c r="BT1939" s="100"/>
      <c r="BU1939" s="100"/>
      <c r="BV1939" s="100"/>
      <c r="BW1939" s="100"/>
      <c r="BX1939" s="100"/>
      <c r="BY1939" s="100"/>
      <c r="BZ1939" s="100"/>
      <c r="CA1939" s="100"/>
      <c r="CB1939" s="100"/>
      <c r="CC1939" s="100"/>
      <c r="CD1939" s="100"/>
      <c r="CE1939" s="100"/>
      <c r="CF1939" s="100"/>
      <c r="CG1939" s="100"/>
      <c r="CH1939" s="100"/>
      <c r="CI1939" s="100"/>
      <c r="CJ1939" s="100"/>
      <c r="CK1939" s="100"/>
      <c r="CL1939" s="100"/>
      <c r="CM1939" s="100"/>
      <c r="CN1939" s="100"/>
      <c r="CO1939" s="100"/>
      <c r="CP1939" s="100"/>
      <c r="CQ1939" s="100"/>
      <c r="CR1939" s="100"/>
      <c r="CS1939" s="100"/>
      <c r="CT1939" s="100"/>
      <c r="CU1939" s="100"/>
      <c r="CV1939" s="100"/>
      <c r="CW1939" s="100"/>
      <c r="CX1939" s="100"/>
      <c r="CY1939" s="100"/>
      <c r="CZ1939" s="100"/>
      <c r="DA1939" s="100"/>
      <c r="DB1939" s="100"/>
      <c r="DC1939" s="100"/>
      <c r="DD1939" s="100"/>
      <c r="DE1939" s="100"/>
      <c r="DF1939" s="100"/>
      <c r="DG1939" s="100"/>
      <c r="DH1939" s="100"/>
      <c r="DI1939" s="100"/>
      <c r="DJ1939" s="100"/>
      <c r="DK1939" s="100"/>
      <c r="DL1939" s="100"/>
      <c r="DM1939" s="100"/>
      <c r="DN1939" s="100"/>
      <c r="DO1939" s="100"/>
      <c r="DP1939" s="100"/>
      <c r="DQ1939" s="100"/>
      <c r="DR1939" s="100"/>
      <c r="DS1939" s="100"/>
      <c r="DT1939" s="100"/>
      <c r="DU1939" s="100"/>
      <c r="DV1939" s="100"/>
      <c r="DW1939" s="100"/>
      <c r="DX1939" s="100"/>
      <c r="DY1939" s="100"/>
      <c r="DZ1939" s="100"/>
      <c r="EA1939" s="100"/>
      <c r="EB1939" s="100"/>
      <c r="EC1939" s="100"/>
      <c r="ED1939" s="100"/>
      <c r="EE1939" s="100"/>
      <c r="EF1939" s="100"/>
      <c r="EG1939" s="100"/>
      <c r="EH1939" s="100"/>
      <c r="EI1939" s="100"/>
      <c r="EJ1939" s="100"/>
      <c r="EK1939" s="100"/>
      <c r="EL1939" s="100"/>
      <c r="EM1939" s="100"/>
      <c r="EN1939" s="100"/>
      <c r="EO1939" s="100"/>
      <c r="EP1939" s="100"/>
      <c r="EQ1939" s="100"/>
      <c r="ER1939" s="100"/>
      <c r="ES1939" s="100"/>
      <c r="ET1939" s="100"/>
      <c r="EW1939" s="100"/>
    </row>
    <row r="1940" spans="1:153" ht="15" customHeight="1" x14ac:dyDescent="0.25">
      <c r="A1940" s="33" t="s">
        <v>8859</v>
      </c>
      <c r="B1940" s="34"/>
      <c r="C1940" s="93"/>
      <c r="D1940" s="472"/>
      <c r="E1940" s="35">
        <f t="shared" si="66"/>
        <v>0</v>
      </c>
      <c r="F1940" s="201">
        <v>4517</v>
      </c>
      <c r="G1940" s="417"/>
      <c r="H1940" s="101" t="s">
        <v>8756</v>
      </c>
      <c r="I1940" s="102"/>
      <c r="J1940" s="202">
        <v>122.15</v>
      </c>
      <c r="K1940" s="39">
        <f t="shared" si="65"/>
        <v>0</v>
      </c>
      <c r="L1940" s="107" t="s">
        <v>8938</v>
      </c>
      <c r="M1940" s="106">
        <v>261120141621</v>
      </c>
      <c r="N1940" s="107" t="s">
        <v>8859</v>
      </c>
      <c r="O1940" s="107" t="s">
        <v>56</v>
      </c>
      <c r="P1940" s="107" t="s">
        <v>314</v>
      </c>
      <c r="Q1940" s="108" t="s">
        <v>30</v>
      </c>
      <c r="R1940" s="108" t="s">
        <v>31</v>
      </c>
      <c r="S1940" s="133" t="s">
        <v>41</v>
      </c>
      <c r="T1940" s="133">
        <v>12</v>
      </c>
      <c r="U1940" s="133">
        <v>2500</v>
      </c>
      <c r="V1940" s="133" t="s">
        <v>41</v>
      </c>
      <c r="W1940" s="430"/>
      <c r="X1940" s="165" t="s">
        <v>8765</v>
      </c>
      <c r="Y1940" s="99"/>
      <c r="Z1940" s="99"/>
      <c r="AA1940" s="99"/>
      <c r="AB1940" s="99"/>
      <c r="AC1940" s="99"/>
      <c r="AD1940" s="100"/>
      <c r="AF1940" s="210"/>
      <c r="AJ1940" s="100"/>
    </row>
    <row r="1941" spans="1:153" ht="15" customHeight="1" x14ac:dyDescent="0.25">
      <c r="A1941" s="33" t="s">
        <v>3004</v>
      </c>
      <c r="B1941" s="34"/>
      <c r="C1941" s="34"/>
      <c r="D1941" s="472"/>
      <c r="E1941" s="35">
        <f t="shared" si="66"/>
        <v>0</v>
      </c>
      <c r="F1941" s="201">
        <v>8607</v>
      </c>
      <c r="G1941" s="417"/>
      <c r="H1941" s="36" t="s">
        <v>3005</v>
      </c>
      <c r="I1941" s="38"/>
      <c r="J1941" s="202">
        <v>34.43</v>
      </c>
      <c r="K1941" s="39">
        <f t="shared" si="65"/>
        <v>0</v>
      </c>
      <c r="L1941" s="40" t="s">
        <v>350</v>
      </c>
      <c r="M1941" s="41" t="s">
        <v>3006</v>
      </c>
      <c r="N1941" s="40" t="s">
        <v>3004</v>
      </c>
      <c r="O1941" s="46" t="s">
        <v>2719</v>
      </c>
      <c r="P1941" s="40" t="s">
        <v>66</v>
      </c>
      <c r="Q1941" s="42" t="s">
        <v>67</v>
      </c>
      <c r="R1941" s="42" t="s">
        <v>31</v>
      </c>
      <c r="S1941" s="304" t="s">
        <v>136</v>
      </c>
      <c r="T1941" s="304">
        <v>6</v>
      </c>
      <c r="U1941" s="304">
        <v>2500</v>
      </c>
      <c r="V1941" s="304" t="s">
        <v>41</v>
      </c>
      <c r="W1941" s="422"/>
      <c r="X1941" s="43" t="s">
        <v>33</v>
      </c>
      <c r="Y1941" s="34"/>
      <c r="Z1941" s="34"/>
      <c r="AA1941" s="34"/>
      <c r="AB1941" s="34"/>
      <c r="AC1941" s="34"/>
      <c r="AD1941" s="100"/>
      <c r="AF1941" s="210"/>
      <c r="AJ1941" s="100"/>
    </row>
    <row r="1942" spans="1:153" ht="15" customHeight="1" x14ac:dyDescent="0.25">
      <c r="A1942" s="33" t="s">
        <v>3007</v>
      </c>
      <c r="B1942" s="34"/>
      <c r="C1942" s="23"/>
      <c r="D1942" s="472"/>
      <c r="E1942" s="35">
        <f t="shared" si="66"/>
        <v>0</v>
      </c>
      <c r="F1942" s="201">
        <v>1836</v>
      </c>
      <c r="G1942" s="417"/>
      <c r="H1942" s="36" t="s">
        <v>3008</v>
      </c>
      <c r="I1942" s="38"/>
      <c r="J1942" s="202">
        <v>146.6</v>
      </c>
      <c r="K1942" s="39">
        <f t="shared" si="65"/>
        <v>0</v>
      </c>
      <c r="L1942" s="40" t="s">
        <v>171</v>
      </c>
      <c r="M1942" s="41" t="s">
        <v>3009</v>
      </c>
      <c r="N1942" s="40" t="s">
        <v>3007</v>
      </c>
      <c r="O1942" s="46" t="s">
        <v>2719</v>
      </c>
      <c r="P1942" s="40" t="s">
        <v>38</v>
      </c>
      <c r="Q1942" s="42" t="s">
        <v>39</v>
      </c>
      <c r="R1942" s="42" t="s">
        <v>31</v>
      </c>
      <c r="S1942" s="304" t="s">
        <v>41</v>
      </c>
      <c r="T1942" s="304">
        <v>10</v>
      </c>
      <c r="U1942" s="304">
        <v>2500</v>
      </c>
      <c r="V1942" s="304" t="s">
        <v>41</v>
      </c>
      <c r="W1942" s="422"/>
      <c r="X1942" s="43"/>
      <c r="Y1942" s="34"/>
      <c r="Z1942" s="34"/>
      <c r="AA1942" s="34"/>
      <c r="AB1942" s="34"/>
      <c r="AC1942" s="34"/>
      <c r="AD1942" s="100"/>
      <c r="AF1942" s="210"/>
      <c r="AK1942" s="140"/>
      <c r="AL1942" s="140"/>
      <c r="AM1942" s="140"/>
      <c r="AN1942" s="140"/>
      <c r="AO1942" s="140"/>
      <c r="AP1942" s="140"/>
      <c r="AQ1942" s="140"/>
      <c r="AR1942" s="140"/>
      <c r="AS1942" s="140"/>
      <c r="AT1942" s="140"/>
      <c r="AU1942" s="140"/>
      <c r="AV1942" s="140"/>
      <c r="AW1942" s="140"/>
      <c r="AX1942" s="140"/>
      <c r="AY1942" s="140"/>
      <c r="AZ1942" s="140"/>
      <c r="BA1942" s="140"/>
      <c r="BB1942" s="140"/>
      <c r="BC1942" s="140"/>
      <c r="BD1942" s="140"/>
      <c r="BE1942" s="140"/>
      <c r="BF1942" s="140"/>
      <c r="BG1942" s="140"/>
      <c r="BH1942" s="140"/>
      <c r="BI1942" s="140"/>
      <c r="BJ1942" s="140"/>
      <c r="BK1942" s="140"/>
      <c r="BL1942" s="140"/>
      <c r="BM1942" s="140"/>
      <c r="BN1942" s="140"/>
      <c r="BO1942" s="140"/>
      <c r="BP1942" s="140"/>
      <c r="BQ1942" s="140"/>
      <c r="BR1942" s="140"/>
      <c r="BS1942" s="140"/>
      <c r="BT1942" s="140"/>
      <c r="BU1942" s="140"/>
      <c r="BV1942" s="140"/>
      <c r="BW1942" s="140"/>
      <c r="BX1942" s="140"/>
      <c r="BY1942" s="140"/>
      <c r="BZ1942" s="140"/>
      <c r="CA1942" s="140"/>
      <c r="CB1942" s="140"/>
      <c r="CC1942" s="140"/>
      <c r="CD1942" s="140"/>
      <c r="CE1942" s="140"/>
      <c r="CF1942" s="140"/>
      <c r="CG1942" s="140"/>
      <c r="CH1942" s="140"/>
      <c r="CI1942" s="140"/>
      <c r="CJ1942" s="140"/>
      <c r="CK1942" s="140"/>
      <c r="CL1942" s="140"/>
      <c r="CM1942" s="140"/>
      <c r="CN1942" s="140"/>
      <c r="CO1942" s="140"/>
      <c r="CP1942" s="140"/>
      <c r="CQ1942" s="140"/>
      <c r="CR1942" s="140"/>
      <c r="CS1942" s="140"/>
      <c r="CT1942" s="140"/>
      <c r="CU1942" s="140"/>
      <c r="CV1942" s="140"/>
      <c r="CW1942" s="140"/>
      <c r="CX1942" s="140"/>
      <c r="CY1942" s="140"/>
      <c r="CZ1942" s="140"/>
      <c r="DA1942" s="140"/>
      <c r="DB1942" s="140"/>
      <c r="DC1942" s="140"/>
      <c r="DD1942" s="140"/>
      <c r="DE1942" s="140"/>
      <c r="DF1942" s="140"/>
      <c r="DG1942" s="140"/>
      <c r="DH1942" s="140"/>
      <c r="DI1942" s="140"/>
      <c r="DJ1942" s="140"/>
      <c r="DK1942" s="140"/>
      <c r="DL1942" s="140"/>
      <c r="DM1942" s="140"/>
      <c r="DN1942" s="140"/>
      <c r="DO1942" s="140"/>
      <c r="DP1942" s="140"/>
      <c r="DQ1942" s="140"/>
      <c r="DR1942" s="140"/>
      <c r="DS1942" s="140"/>
      <c r="DT1942" s="140"/>
      <c r="DU1942" s="140"/>
      <c r="DV1942" s="140"/>
      <c r="DW1942" s="140"/>
      <c r="DX1942" s="140"/>
      <c r="DY1942" s="140"/>
      <c r="DZ1942" s="140"/>
      <c r="EA1942" s="140"/>
      <c r="EB1942" s="140"/>
      <c r="EC1942" s="140"/>
      <c r="ED1942" s="140"/>
      <c r="EE1942" s="140"/>
      <c r="EF1942" s="140"/>
      <c r="EG1942" s="140"/>
      <c r="EH1942" s="140"/>
      <c r="EI1942" s="140"/>
      <c r="EJ1942" s="140"/>
      <c r="EK1942" s="140"/>
      <c r="EL1942" s="140"/>
      <c r="EM1942" s="140"/>
      <c r="EN1942" s="140"/>
      <c r="EO1942" s="140"/>
      <c r="EP1942" s="140"/>
      <c r="EQ1942" s="140"/>
      <c r="ER1942" s="140"/>
      <c r="ES1942" s="140"/>
      <c r="ET1942" s="140"/>
      <c r="EW1942" s="140"/>
    </row>
    <row r="1943" spans="1:153" ht="15" customHeight="1" x14ac:dyDescent="0.25">
      <c r="A1943" s="33" t="s">
        <v>4319</v>
      </c>
      <c r="B1943" s="34"/>
      <c r="C1943" s="23"/>
      <c r="D1943" s="472"/>
      <c r="E1943" s="35">
        <f t="shared" si="66"/>
        <v>0</v>
      </c>
      <c r="F1943" s="201">
        <v>4296</v>
      </c>
      <c r="G1943" s="417"/>
      <c r="H1943" s="36" t="s">
        <v>4320</v>
      </c>
      <c r="I1943" s="38"/>
      <c r="J1943" s="202">
        <v>108.13</v>
      </c>
      <c r="K1943" s="39">
        <f t="shared" si="65"/>
        <v>0</v>
      </c>
      <c r="L1943" s="40" t="s">
        <v>1955</v>
      </c>
      <c r="M1943" s="41" t="s">
        <v>4321</v>
      </c>
      <c r="N1943" s="40" t="s">
        <v>4319</v>
      </c>
      <c r="O1943" s="46" t="s">
        <v>65</v>
      </c>
      <c r="P1943" s="40" t="s">
        <v>116</v>
      </c>
      <c r="Q1943" s="42" t="s">
        <v>39</v>
      </c>
      <c r="R1943" s="42" t="s">
        <v>31</v>
      </c>
      <c r="S1943" s="304" t="s">
        <v>41</v>
      </c>
      <c r="T1943" s="314">
        <v>12</v>
      </c>
      <c r="U1943" s="304">
        <v>2500</v>
      </c>
      <c r="V1943" s="304" t="s">
        <v>41</v>
      </c>
      <c r="W1943" s="422"/>
      <c r="X1943" s="43"/>
      <c r="Y1943" s="34"/>
      <c r="Z1943" s="34"/>
      <c r="AA1943" s="34"/>
      <c r="AB1943" s="34"/>
      <c r="AC1943" s="34"/>
      <c r="AD1943" s="100"/>
      <c r="AF1943" s="210"/>
    </row>
    <row r="1944" spans="1:153" ht="15" customHeight="1" x14ac:dyDescent="0.25">
      <c r="A1944" s="33" t="s">
        <v>11318</v>
      </c>
      <c r="B1944" s="34"/>
      <c r="C1944" s="23"/>
      <c r="D1944" s="472"/>
      <c r="E1944" s="35">
        <f t="shared" si="66"/>
        <v>0</v>
      </c>
      <c r="F1944" s="201">
        <v>34565</v>
      </c>
      <c r="G1944" s="417"/>
      <c r="H1944" s="36" t="s">
        <v>11370</v>
      </c>
      <c r="I1944" s="102"/>
      <c r="J1944" s="202">
        <v>11.94</v>
      </c>
      <c r="K1944" s="39">
        <f t="shared" si="65"/>
        <v>0</v>
      </c>
      <c r="L1944" s="40" t="s">
        <v>11419</v>
      </c>
      <c r="M1944" s="41">
        <v>10050808</v>
      </c>
      <c r="N1944" s="40" t="s">
        <v>11318</v>
      </c>
      <c r="O1944" s="46" t="s">
        <v>65</v>
      </c>
      <c r="P1944" s="40" t="s">
        <v>111</v>
      </c>
      <c r="Q1944" s="42" t="s">
        <v>67</v>
      </c>
      <c r="R1944" s="42" t="s">
        <v>31</v>
      </c>
      <c r="S1944" s="304" t="s">
        <v>46</v>
      </c>
      <c r="T1944" s="313">
        <v>2</v>
      </c>
      <c r="U1944" s="304">
        <v>2500</v>
      </c>
      <c r="V1944" s="304" t="s">
        <v>41</v>
      </c>
      <c r="W1944" s="429"/>
      <c r="X1944" s="191" t="s">
        <v>11446</v>
      </c>
      <c r="Y1944" s="34"/>
      <c r="Z1944" s="34"/>
      <c r="AA1944" s="34"/>
      <c r="AB1944" s="34"/>
      <c r="AC1944" s="34"/>
      <c r="AD1944" s="100"/>
      <c r="AE1944" s="140"/>
      <c r="AF1944" s="210"/>
      <c r="AG1944" s="140"/>
      <c r="AH1944" s="100"/>
      <c r="AI1944" s="100"/>
      <c r="AJ1944" s="100"/>
      <c r="AK1944" s="140"/>
      <c r="AL1944" s="140"/>
      <c r="AM1944" s="140"/>
      <c r="AN1944" s="140"/>
      <c r="AO1944" s="140"/>
      <c r="AP1944" s="140"/>
      <c r="AQ1944" s="140"/>
      <c r="AR1944" s="140"/>
      <c r="AS1944" s="140"/>
      <c r="AT1944" s="140"/>
      <c r="AU1944" s="140"/>
      <c r="AV1944" s="140"/>
      <c r="AW1944" s="140"/>
      <c r="AX1944" s="140"/>
      <c r="AY1944" s="140"/>
      <c r="AZ1944" s="140"/>
      <c r="BA1944" s="140"/>
      <c r="BB1944" s="140"/>
      <c r="BC1944" s="140"/>
      <c r="BD1944" s="140"/>
      <c r="BE1944" s="140"/>
      <c r="BF1944" s="140"/>
      <c r="BG1944" s="140"/>
      <c r="BH1944" s="140"/>
      <c r="BI1944" s="140"/>
      <c r="BJ1944" s="140"/>
      <c r="BK1944" s="140"/>
      <c r="BL1944" s="140"/>
      <c r="BM1944" s="140"/>
      <c r="BN1944" s="140"/>
      <c r="BO1944" s="140"/>
      <c r="BP1944" s="140"/>
      <c r="BQ1944" s="140"/>
      <c r="BR1944" s="140"/>
      <c r="BS1944" s="140"/>
      <c r="BT1944" s="140"/>
      <c r="BU1944" s="140"/>
      <c r="BV1944" s="140"/>
      <c r="BW1944" s="140"/>
      <c r="BX1944" s="140"/>
      <c r="BY1944" s="140"/>
      <c r="BZ1944" s="140"/>
      <c r="CA1944" s="140"/>
      <c r="CB1944" s="140"/>
      <c r="CC1944" s="140"/>
      <c r="CD1944" s="140"/>
      <c r="CE1944" s="140"/>
      <c r="CF1944" s="140"/>
      <c r="CG1944" s="140"/>
      <c r="CH1944" s="140"/>
      <c r="CI1944" s="140"/>
      <c r="CJ1944" s="140"/>
      <c r="CK1944" s="140"/>
      <c r="CL1944" s="140"/>
      <c r="CM1944" s="140"/>
      <c r="CN1944" s="140"/>
      <c r="CO1944" s="140"/>
      <c r="CP1944" s="140"/>
      <c r="CQ1944" s="140"/>
      <c r="CR1944" s="140"/>
      <c r="CS1944" s="140"/>
      <c r="CT1944" s="140"/>
      <c r="CU1944" s="140"/>
      <c r="CV1944" s="140"/>
      <c r="CW1944" s="140"/>
      <c r="CX1944" s="140"/>
      <c r="CY1944" s="140"/>
      <c r="CZ1944" s="140"/>
      <c r="DA1944" s="140"/>
      <c r="DB1944" s="140"/>
      <c r="DC1944" s="140"/>
      <c r="DD1944" s="140"/>
      <c r="DE1944" s="140"/>
      <c r="DF1944" s="140"/>
      <c r="DG1944" s="140"/>
      <c r="DH1944" s="140"/>
      <c r="DI1944" s="140"/>
      <c r="DJ1944" s="140"/>
      <c r="DK1944" s="140"/>
      <c r="DL1944" s="140"/>
      <c r="DM1944" s="140"/>
      <c r="DN1944" s="140"/>
      <c r="DO1944" s="140"/>
      <c r="DP1944" s="140"/>
      <c r="DQ1944" s="140"/>
      <c r="DR1944" s="140"/>
      <c r="DS1944" s="140"/>
      <c r="DT1944" s="140"/>
      <c r="DU1944" s="140"/>
      <c r="DV1944" s="140"/>
      <c r="DW1944" s="140"/>
      <c r="DX1944" s="140"/>
      <c r="DY1944" s="140"/>
      <c r="DZ1944" s="140"/>
      <c r="EA1944" s="140"/>
      <c r="EB1944" s="140"/>
      <c r="EC1944" s="140"/>
      <c r="ED1944" s="140"/>
      <c r="EE1944" s="140"/>
      <c r="EF1944" s="140"/>
      <c r="EG1944" s="140"/>
      <c r="EH1944" s="140"/>
      <c r="EI1944" s="140"/>
      <c r="EJ1944" s="140"/>
      <c r="EK1944" s="140"/>
      <c r="EL1944" s="140"/>
      <c r="EM1944" s="140"/>
      <c r="EN1944" s="140"/>
      <c r="EO1944" s="140"/>
      <c r="EP1944" s="140"/>
      <c r="EQ1944" s="140"/>
      <c r="ER1944" s="140"/>
      <c r="ES1944" s="140"/>
      <c r="ET1944" s="140"/>
      <c r="EU1944" s="140"/>
      <c r="EV1944" s="140"/>
    </row>
    <row r="1945" spans="1:153" ht="15" customHeight="1" x14ac:dyDescent="0.25">
      <c r="A1945" s="33" t="s">
        <v>8828</v>
      </c>
      <c r="B1945" s="34"/>
      <c r="C1945" s="93"/>
      <c r="D1945" s="472"/>
      <c r="E1945" s="35">
        <f t="shared" si="66"/>
        <v>0</v>
      </c>
      <c r="F1945" s="201">
        <v>2442</v>
      </c>
      <c r="G1945" s="417"/>
      <c r="H1945" s="101" t="s">
        <v>8725</v>
      </c>
      <c r="I1945" s="102"/>
      <c r="J1945" s="202">
        <v>170.1</v>
      </c>
      <c r="K1945" s="39">
        <f t="shared" si="65"/>
        <v>0</v>
      </c>
      <c r="L1945" s="107" t="s">
        <v>8933</v>
      </c>
      <c r="M1945" s="106" t="s">
        <v>8913</v>
      </c>
      <c r="N1945" s="107" t="s">
        <v>8828</v>
      </c>
      <c r="O1945" s="107" t="s">
        <v>65</v>
      </c>
      <c r="P1945" s="107" t="s">
        <v>314</v>
      </c>
      <c r="Q1945" s="108" t="s">
        <v>30</v>
      </c>
      <c r="R1945" s="108" t="s">
        <v>31</v>
      </c>
      <c r="S1945" s="133" t="s">
        <v>9121</v>
      </c>
      <c r="T1945" s="133">
        <v>2</v>
      </c>
      <c r="U1945" s="133">
        <v>2500</v>
      </c>
      <c r="V1945" s="133" t="s">
        <v>41</v>
      </c>
      <c r="W1945" s="430"/>
      <c r="X1945" s="165" t="s">
        <v>8765</v>
      </c>
      <c r="Y1945" s="99"/>
      <c r="Z1945" s="99"/>
      <c r="AA1945" s="99"/>
      <c r="AB1945" s="99"/>
      <c r="AC1945" s="99"/>
      <c r="AD1945" s="100"/>
      <c r="AF1945" s="210"/>
    </row>
    <row r="1946" spans="1:153" ht="15" customHeight="1" x14ac:dyDescent="0.25">
      <c r="A1946" s="33" t="s">
        <v>61</v>
      </c>
      <c r="B1946" s="34"/>
      <c r="C1946" s="34"/>
      <c r="D1946" s="472"/>
      <c r="E1946" s="35">
        <f t="shared" si="66"/>
        <v>0</v>
      </c>
      <c r="F1946" s="201">
        <v>2440</v>
      </c>
      <c r="G1946" s="417"/>
      <c r="H1946" s="109" t="s">
        <v>62</v>
      </c>
      <c r="I1946" s="38"/>
      <c r="J1946" s="202">
        <v>125.04</v>
      </c>
      <c r="K1946" s="39">
        <f t="shared" si="65"/>
        <v>0</v>
      </c>
      <c r="L1946" s="40" t="s">
        <v>63</v>
      </c>
      <c r="M1946" s="41" t="s">
        <v>64</v>
      </c>
      <c r="N1946" s="40" t="s">
        <v>61</v>
      </c>
      <c r="O1946" s="46" t="s">
        <v>65</v>
      </c>
      <c r="P1946" s="40" t="s">
        <v>66</v>
      </c>
      <c r="Q1946" s="42" t="s">
        <v>67</v>
      </c>
      <c r="R1946" s="42" t="s">
        <v>31</v>
      </c>
      <c r="S1946" s="304" t="s">
        <v>41</v>
      </c>
      <c r="T1946" s="304">
        <v>12</v>
      </c>
      <c r="U1946" s="304">
        <v>2500</v>
      </c>
      <c r="V1946" s="304" t="s">
        <v>41</v>
      </c>
      <c r="W1946" s="422"/>
      <c r="X1946" s="43" t="s">
        <v>42</v>
      </c>
      <c r="Y1946" s="34"/>
      <c r="Z1946" s="34"/>
      <c r="AA1946" s="34"/>
      <c r="AB1946" s="34"/>
      <c r="AC1946" s="34"/>
      <c r="AD1946" s="100"/>
      <c r="AF1946" s="210"/>
    </row>
    <row r="1947" spans="1:153" ht="15" customHeight="1" x14ac:dyDescent="0.25">
      <c r="A1947" s="33" t="s">
        <v>3743</v>
      </c>
      <c r="B1947" s="34"/>
      <c r="C1947" s="23"/>
      <c r="D1947" s="472"/>
      <c r="E1947" s="35">
        <f t="shared" si="66"/>
        <v>0</v>
      </c>
      <c r="F1947" s="201">
        <v>2448</v>
      </c>
      <c r="G1947" s="417"/>
      <c r="H1947" s="37" t="s">
        <v>3744</v>
      </c>
      <c r="I1947" s="38"/>
      <c r="J1947" s="202">
        <v>21.06</v>
      </c>
      <c r="K1947" s="39">
        <f t="shared" si="65"/>
        <v>0</v>
      </c>
      <c r="L1947" s="46" t="s">
        <v>802</v>
      </c>
      <c r="M1947" s="45" t="s">
        <v>3745</v>
      </c>
      <c r="N1947" s="46" t="s">
        <v>3743</v>
      </c>
      <c r="O1947" s="46" t="s">
        <v>3736</v>
      </c>
      <c r="P1947" s="46" t="s">
        <v>154</v>
      </c>
      <c r="Q1947" s="47" t="s">
        <v>155</v>
      </c>
      <c r="R1947" s="47" t="s">
        <v>31</v>
      </c>
      <c r="S1947" s="139" t="s">
        <v>9121</v>
      </c>
      <c r="T1947" s="139">
        <v>2</v>
      </c>
      <c r="U1947" s="139">
        <v>2500</v>
      </c>
      <c r="V1947" s="139" t="s">
        <v>41</v>
      </c>
      <c r="W1947" s="426"/>
      <c r="X1947" s="153">
        <v>42142</v>
      </c>
      <c r="Y1947" s="34"/>
      <c r="Z1947" s="34"/>
      <c r="AA1947" s="34"/>
      <c r="AB1947" s="34"/>
      <c r="AC1947" s="34"/>
      <c r="AD1947" s="100"/>
      <c r="AF1947" s="210"/>
      <c r="AJ1947" s="100"/>
    </row>
    <row r="1948" spans="1:153" ht="15" customHeight="1" x14ac:dyDescent="0.25">
      <c r="A1948" s="33" t="s">
        <v>11319</v>
      </c>
      <c r="B1948" s="34"/>
      <c r="C1948" s="23"/>
      <c r="D1948" s="472"/>
      <c r="E1948" s="35">
        <f t="shared" si="66"/>
        <v>0</v>
      </c>
      <c r="F1948" s="201">
        <v>34566</v>
      </c>
      <c r="G1948" s="417"/>
      <c r="H1948" s="36" t="s">
        <v>11371</v>
      </c>
      <c r="I1948" s="102"/>
      <c r="J1948" s="202">
        <v>11.94</v>
      </c>
      <c r="K1948" s="39">
        <f t="shared" si="65"/>
        <v>0</v>
      </c>
      <c r="L1948" s="40" t="s">
        <v>11419</v>
      </c>
      <c r="M1948" s="41">
        <v>10120808</v>
      </c>
      <c r="N1948" s="40" t="s">
        <v>11319</v>
      </c>
      <c r="O1948" s="46" t="s">
        <v>74</v>
      </c>
      <c r="P1948" s="40" t="s">
        <v>111</v>
      </c>
      <c r="Q1948" s="42" t="s">
        <v>67</v>
      </c>
      <c r="R1948" s="42" t="s">
        <v>31</v>
      </c>
      <c r="S1948" s="304" t="s">
        <v>46</v>
      </c>
      <c r="T1948" s="304">
        <v>2</v>
      </c>
      <c r="U1948" s="304">
        <v>2500</v>
      </c>
      <c r="V1948" s="304" t="s">
        <v>41</v>
      </c>
      <c r="W1948" s="429"/>
      <c r="X1948" s="191" t="s">
        <v>11446</v>
      </c>
      <c r="Y1948" s="34"/>
      <c r="Z1948" s="34"/>
      <c r="AA1948" s="34"/>
      <c r="AB1948" s="34"/>
      <c r="AC1948" s="34"/>
      <c r="AD1948" s="100"/>
      <c r="AE1948" s="140"/>
      <c r="AF1948" s="210"/>
      <c r="AG1948" s="140"/>
      <c r="AH1948" s="100"/>
      <c r="AI1948" s="100"/>
      <c r="AJ1948" s="100"/>
      <c r="AK1948" s="140"/>
      <c r="AL1948" s="140"/>
      <c r="AM1948" s="140"/>
      <c r="AN1948" s="140"/>
      <c r="AO1948" s="140"/>
      <c r="AP1948" s="140"/>
      <c r="AQ1948" s="140"/>
      <c r="AR1948" s="140"/>
      <c r="AS1948" s="140"/>
      <c r="AT1948" s="140"/>
      <c r="AU1948" s="140"/>
      <c r="AV1948" s="140"/>
      <c r="AW1948" s="140"/>
      <c r="AX1948" s="140"/>
      <c r="AY1948" s="140"/>
      <c r="AZ1948" s="140"/>
      <c r="BA1948" s="140"/>
      <c r="BB1948" s="140"/>
      <c r="BC1948" s="140"/>
      <c r="BD1948" s="140"/>
      <c r="BE1948" s="140"/>
      <c r="BF1948" s="140"/>
      <c r="BG1948" s="140"/>
      <c r="BH1948" s="140"/>
      <c r="BI1948" s="140"/>
      <c r="BJ1948" s="140"/>
      <c r="BK1948" s="140"/>
      <c r="BL1948" s="140"/>
      <c r="BM1948" s="140"/>
      <c r="BN1948" s="140"/>
      <c r="BO1948" s="140"/>
      <c r="BP1948" s="140"/>
      <c r="BQ1948" s="140"/>
      <c r="BR1948" s="140"/>
      <c r="BS1948" s="140"/>
      <c r="BT1948" s="140"/>
      <c r="BU1948" s="140"/>
      <c r="BV1948" s="140"/>
      <c r="BW1948" s="140"/>
      <c r="BX1948" s="140"/>
      <c r="BY1948" s="140"/>
      <c r="BZ1948" s="140"/>
      <c r="CA1948" s="140"/>
      <c r="CB1948" s="140"/>
      <c r="CC1948" s="140"/>
      <c r="CD1948" s="140"/>
      <c r="CE1948" s="140"/>
      <c r="CF1948" s="140"/>
      <c r="CG1948" s="140"/>
      <c r="CH1948" s="140"/>
      <c r="CI1948" s="140"/>
      <c r="CJ1948" s="140"/>
      <c r="CK1948" s="140"/>
      <c r="CL1948" s="140"/>
      <c r="CM1948" s="140"/>
      <c r="CN1948" s="140"/>
      <c r="CO1948" s="140"/>
      <c r="CP1948" s="140"/>
      <c r="CQ1948" s="140"/>
      <c r="CR1948" s="140"/>
      <c r="CS1948" s="140"/>
      <c r="CT1948" s="140"/>
      <c r="CU1948" s="140"/>
      <c r="CV1948" s="140"/>
      <c r="CW1948" s="140"/>
      <c r="CX1948" s="140"/>
      <c r="CY1948" s="140"/>
      <c r="CZ1948" s="140"/>
      <c r="DA1948" s="140"/>
      <c r="DB1948" s="140"/>
      <c r="DC1948" s="140"/>
      <c r="DD1948" s="140"/>
      <c r="DE1948" s="140"/>
      <c r="DF1948" s="140"/>
      <c r="DG1948" s="140"/>
      <c r="DH1948" s="140"/>
      <c r="DI1948" s="140"/>
      <c r="DJ1948" s="140"/>
      <c r="DK1948" s="140"/>
      <c r="DL1948" s="140"/>
      <c r="DM1948" s="140"/>
      <c r="DN1948" s="140"/>
      <c r="DO1948" s="140"/>
      <c r="DP1948" s="140"/>
      <c r="DQ1948" s="140"/>
      <c r="DR1948" s="140"/>
      <c r="DS1948" s="140"/>
      <c r="DT1948" s="140"/>
      <c r="DU1948" s="140"/>
      <c r="DV1948" s="140"/>
      <c r="DW1948" s="140"/>
      <c r="DX1948" s="140"/>
      <c r="DY1948" s="140"/>
      <c r="DZ1948" s="140"/>
      <c r="EA1948" s="140"/>
      <c r="EB1948" s="140"/>
      <c r="EC1948" s="140"/>
      <c r="ED1948" s="140"/>
      <c r="EE1948" s="140"/>
      <c r="EF1948" s="140"/>
      <c r="EG1948" s="140"/>
      <c r="EH1948" s="140"/>
      <c r="EI1948" s="140"/>
      <c r="EJ1948" s="140"/>
      <c r="EK1948" s="140"/>
      <c r="EL1948" s="140"/>
      <c r="EM1948" s="140"/>
      <c r="EN1948" s="140"/>
      <c r="EO1948" s="140"/>
      <c r="EP1948" s="140"/>
      <c r="EQ1948" s="140"/>
      <c r="ER1948" s="140"/>
      <c r="ES1948" s="140"/>
      <c r="ET1948" s="140"/>
      <c r="EU1948" s="140"/>
      <c r="EV1948" s="140"/>
    </row>
    <row r="1949" spans="1:153" ht="15" customHeight="1" x14ac:dyDescent="0.25">
      <c r="A1949" s="33" t="s">
        <v>8826</v>
      </c>
      <c r="B1949" s="34"/>
      <c r="C1949" s="93"/>
      <c r="D1949" s="472"/>
      <c r="E1949" s="35">
        <f t="shared" si="66"/>
        <v>0</v>
      </c>
      <c r="F1949" s="201">
        <v>5360</v>
      </c>
      <c r="G1949" s="417"/>
      <c r="H1949" s="101" t="s">
        <v>8723</v>
      </c>
      <c r="I1949" s="102"/>
      <c r="J1949" s="202">
        <v>30.57</v>
      </c>
      <c r="K1949" s="39">
        <f t="shared" si="65"/>
        <v>0</v>
      </c>
      <c r="L1949" s="107" t="s">
        <v>8933</v>
      </c>
      <c r="M1949" s="106" t="s">
        <v>8912</v>
      </c>
      <c r="N1949" s="107" t="s">
        <v>8826</v>
      </c>
      <c r="O1949" s="107" t="s">
        <v>74</v>
      </c>
      <c r="P1949" s="107" t="s">
        <v>314</v>
      </c>
      <c r="Q1949" s="108" t="s">
        <v>30</v>
      </c>
      <c r="R1949" s="108" t="s">
        <v>31</v>
      </c>
      <c r="S1949" s="133" t="s">
        <v>9121</v>
      </c>
      <c r="T1949" s="484">
        <v>2</v>
      </c>
      <c r="U1949" s="133">
        <v>2500</v>
      </c>
      <c r="V1949" s="133" t="s">
        <v>41</v>
      </c>
      <c r="W1949" s="430"/>
      <c r="X1949" s="165" t="s">
        <v>8765</v>
      </c>
      <c r="Y1949" s="99"/>
      <c r="Z1949" s="99"/>
      <c r="AA1949" s="99"/>
      <c r="AB1949" s="99"/>
      <c r="AC1949" s="99"/>
      <c r="AD1949" s="100"/>
      <c r="AF1949" s="210"/>
    </row>
    <row r="1950" spans="1:153" ht="15" customHeight="1" x14ac:dyDescent="0.25">
      <c r="A1950" s="33" t="s">
        <v>8825</v>
      </c>
      <c r="B1950" s="34"/>
      <c r="C1950" s="93"/>
      <c r="D1950" s="472"/>
      <c r="E1950" s="35">
        <f t="shared" si="66"/>
        <v>0</v>
      </c>
      <c r="F1950" s="201">
        <v>1653</v>
      </c>
      <c r="G1950" s="417"/>
      <c r="H1950" s="101" t="s">
        <v>8722</v>
      </c>
      <c r="I1950" s="102"/>
      <c r="J1950" s="202">
        <v>30.64</v>
      </c>
      <c r="K1950" s="39">
        <f t="shared" si="65"/>
        <v>0</v>
      </c>
      <c r="L1950" s="107" t="s">
        <v>8933</v>
      </c>
      <c r="M1950" s="106" t="s">
        <v>8911</v>
      </c>
      <c r="N1950" s="107" t="s">
        <v>8825</v>
      </c>
      <c r="O1950" s="107" t="s">
        <v>74</v>
      </c>
      <c r="P1950" s="107" t="s">
        <v>314</v>
      </c>
      <c r="Q1950" s="108" t="s">
        <v>39</v>
      </c>
      <c r="R1950" s="108" t="s">
        <v>31</v>
      </c>
      <c r="S1950" s="133" t="s">
        <v>9121</v>
      </c>
      <c r="T1950" s="474">
        <v>2</v>
      </c>
      <c r="U1950" s="133">
        <v>2500</v>
      </c>
      <c r="V1950" s="133" t="s">
        <v>41</v>
      </c>
      <c r="W1950" s="430"/>
      <c r="X1950" s="165" t="s">
        <v>8765</v>
      </c>
      <c r="Y1950" s="99"/>
      <c r="Z1950" s="99"/>
      <c r="AA1950" s="99"/>
      <c r="AB1950" s="99"/>
      <c r="AC1950" s="99"/>
      <c r="AD1950" s="100"/>
      <c r="AF1950" s="210"/>
    </row>
    <row r="1951" spans="1:153" ht="15" customHeight="1" x14ac:dyDescent="0.25">
      <c r="A1951" s="33" t="s">
        <v>4324</v>
      </c>
      <c r="B1951" s="34"/>
      <c r="C1951" s="23"/>
      <c r="D1951" s="472"/>
      <c r="E1951" s="35">
        <f t="shared" si="66"/>
        <v>0</v>
      </c>
      <c r="F1951" s="201">
        <v>1731</v>
      </c>
      <c r="G1951" s="417"/>
      <c r="H1951" s="36" t="s">
        <v>4325</v>
      </c>
      <c r="I1951" s="38"/>
      <c r="J1951" s="202">
        <v>19.78</v>
      </c>
      <c r="K1951" s="39">
        <f t="shared" si="65"/>
        <v>0</v>
      </c>
      <c r="L1951" s="40" t="s">
        <v>105</v>
      </c>
      <c r="M1951" s="41" t="s">
        <v>4326</v>
      </c>
      <c r="N1951" s="40" t="s">
        <v>4324</v>
      </c>
      <c r="O1951" s="46" t="s">
        <v>65</v>
      </c>
      <c r="P1951" s="40" t="s">
        <v>107</v>
      </c>
      <c r="Q1951" s="42" t="s">
        <v>39</v>
      </c>
      <c r="R1951" s="42" t="s">
        <v>31</v>
      </c>
      <c r="S1951" s="304" t="s">
        <v>41</v>
      </c>
      <c r="T1951" s="313">
        <v>12</v>
      </c>
      <c r="U1951" s="304">
        <v>2500</v>
      </c>
      <c r="V1951" s="304" t="s">
        <v>41</v>
      </c>
      <c r="W1951" s="422"/>
      <c r="X1951" s="43"/>
      <c r="Y1951" s="34"/>
      <c r="Z1951" s="34"/>
      <c r="AA1951" s="34"/>
      <c r="AB1951" s="34"/>
      <c r="AC1951" s="34"/>
      <c r="AD1951" s="100"/>
      <c r="AF1951" s="210"/>
      <c r="EU1951" s="140"/>
      <c r="EV1951" s="140"/>
    </row>
    <row r="1952" spans="1:153" ht="15" customHeight="1" x14ac:dyDescent="0.25">
      <c r="A1952" s="33" t="s">
        <v>4327</v>
      </c>
      <c r="B1952" s="34"/>
      <c r="C1952" s="23"/>
      <c r="D1952" s="472"/>
      <c r="E1952" s="35">
        <f t="shared" si="66"/>
        <v>0</v>
      </c>
      <c r="F1952" s="201">
        <v>5366</v>
      </c>
      <c r="G1952" s="417"/>
      <c r="H1952" s="36" t="s">
        <v>4328</v>
      </c>
      <c r="I1952" s="38"/>
      <c r="J1952" s="202">
        <v>56.94</v>
      </c>
      <c r="K1952" s="39">
        <f t="shared" si="65"/>
        <v>0</v>
      </c>
      <c r="L1952" s="40" t="s">
        <v>182</v>
      </c>
      <c r="M1952" s="41" t="s">
        <v>4329</v>
      </c>
      <c r="N1952" s="40" t="s">
        <v>4327</v>
      </c>
      <c r="O1952" s="46" t="s">
        <v>65</v>
      </c>
      <c r="P1952" s="40" t="s">
        <v>140</v>
      </c>
      <c r="Q1952" s="42" t="s">
        <v>184</v>
      </c>
      <c r="R1952" s="42" t="s">
        <v>31</v>
      </c>
      <c r="S1952" s="304" t="s">
        <v>41</v>
      </c>
      <c r="T1952" s="304">
        <v>12</v>
      </c>
      <c r="U1952" s="304">
        <v>200</v>
      </c>
      <c r="V1952" s="304" t="s">
        <v>41</v>
      </c>
      <c r="W1952" s="422"/>
      <c r="X1952" s="43"/>
      <c r="Y1952" s="34"/>
      <c r="Z1952" s="34"/>
      <c r="AA1952" s="34"/>
      <c r="AB1952" s="34"/>
      <c r="AC1952" s="34"/>
      <c r="AD1952" s="100"/>
      <c r="AF1952" s="210"/>
      <c r="AK1952" s="100"/>
      <c r="AL1952" s="100"/>
      <c r="AM1952" s="100"/>
      <c r="AN1952" s="100"/>
      <c r="AO1952" s="100"/>
      <c r="AP1952" s="100"/>
      <c r="AQ1952" s="100"/>
      <c r="AR1952" s="100"/>
      <c r="AS1952" s="100"/>
      <c r="AT1952" s="100"/>
      <c r="AU1952" s="100"/>
      <c r="AV1952" s="100"/>
      <c r="AW1952" s="100"/>
      <c r="AX1952" s="100"/>
      <c r="AY1952" s="100"/>
      <c r="AZ1952" s="100"/>
      <c r="BA1952" s="100"/>
      <c r="BB1952" s="100"/>
      <c r="BC1952" s="100"/>
      <c r="BD1952" s="100"/>
      <c r="BE1952" s="100"/>
      <c r="BF1952" s="100"/>
      <c r="BG1952" s="100"/>
      <c r="BH1952" s="100"/>
      <c r="BI1952" s="100"/>
      <c r="BJ1952" s="100"/>
      <c r="BK1952" s="100"/>
      <c r="BL1952" s="100"/>
      <c r="BM1952" s="100"/>
      <c r="BN1952" s="100"/>
      <c r="BO1952" s="100"/>
      <c r="BP1952" s="100"/>
      <c r="BQ1952" s="100"/>
      <c r="BR1952" s="100"/>
      <c r="BS1952" s="100"/>
      <c r="BT1952" s="100"/>
      <c r="BU1952" s="100"/>
      <c r="BV1952" s="100"/>
      <c r="BW1952" s="100"/>
      <c r="BX1952" s="100"/>
      <c r="BY1952" s="100"/>
      <c r="BZ1952" s="100"/>
      <c r="CA1952" s="100"/>
      <c r="CB1952" s="100"/>
      <c r="CC1952" s="100"/>
      <c r="CD1952" s="100"/>
      <c r="CE1952" s="100"/>
      <c r="CF1952" s="100"/>
      <c r="CG1952" s="100"/>
      <c r="CH1952" s="100"/>
      <c r="CI1952" s="100"/>
      <c r="CJ1952" s="100"/>
      <c r="CK1952" s="100"/>
      <c r="CL1952" s="100"/>
      <c r="CM1952" s="100"/>
      <c r="CN1952" s="100"/>
      <c r="CO1952" s="100"/>
      <c r="CP1952" s="100"/>
      <c r="CQ1952" s="100"/>
      <c r="CR1952" s="100"/>
      <c r="CS1952" s="100"/>
      <c r="CT1952" s="100"/>
      <c r="CU1952" s="100"/>
      <c r="CV1952" s="100"/>
      <c r="CW1952" s="100"/>
      <c r="CX1952" s="100"/>
      <c r="CY1952" s="100"/>
      <c r="CZ1952" s="100"/>
      <c r="DA1952" s="100"/>
      <c r="DB1952" s="100"/>
      <c r="DC1952" s="100"/>
      <c r="DD1952" s="100"/>
      <c r="DE1952" s="100"/>
      <c r="DF1952" s="100"/>
      <c r="DG1952" s="100"/>
      <c r="DH1952" s="100"/>
      <c r="DI1952" s="100"/>
      <c r="DJ1952" s="100"/>
      <c r="DK1952" s="100"/>
      <c r="DL1952" s="100"/>
      <c r="DM1952" s="100"/>
      <c r="DN1952" s="100"/>
      <c r="DO1952" s="100"/>
      <c r="DP1952" s="100"/>
      <c r="DQ1952" s="100"/>
      <c r="DR1952" s="100"/>
      <c r="DS1952" s="100"/>
      <c r="DT1952" s="100"/>
      <c r="DU1952" s="100"/>
      <c r="DV1952" s="100"/>
      <c r="DW1952" s="100"/>
      <c r="DX1952" s="100"/>
      <c r="DY1952" s="100"/>
      <c r="DZ1952" s="100"/>
      <c r="EA1952" s="100"/>
      <c r="EB1952" s="100"/>
      <c r="EC1952" s="100"/>
      <c r="ED1952" s="100"/>
      <c r="EE1952" s="100"/>
      <c r="EF1952" s="100"/>
      <c r="EG1952" s="100"/>
      <c r="EH1952" s="100"/>
      <c r="EI1952" s="100"/>
      <c r="EJ1952" s="100"/>
      <c r="EK1952" s="100"/>
      <c r="EL1952" s="100"/>
      <c r="EM1952" s="100"/>
      <c r="EN1952" s="100"/>
      <c r="EO1952" s="100"/>
      <c r="EP1952" s="100"/>
      <c r="EQ1952" s="100"/>
      <c r="ER1952" s="100"/>
      <c r="ES1952" s="100"/>
      <c r="ET1952" s="100"/>
      <c r="EW1952" s="100"/>
    </row>
    <row r="1953" spans="1:153" ht="15" customHeight="1" x14ac:dyDescent="0.25">
      <c r="A1953" s="33" t="s">
        <v>4330</v>
      </c>
      <c r="B1953" s="34"/>
      <c r="C1953" s="23"/>
      <c r="D1953" s="472"/>
      <c r="E1953" s="35">
        <f t="shared" si="66"/>
        <v>0</v>
      </c>
      <c r="F1953" s="201">
        <v>5258</v>
      </c>
      <c r="G1953" s="417"/>
      <c r="H1953" s="37" t="s">
        <v>4331</v>
      </c>
      <c r="I1953" s="38"/>
      <c r="J1953" s="202">
        <v>157.94999999999999</v>
      </c>
      <c r="K1953" s="39">
        <f t="shared" si="65"/>
        <v>0</v>
      </c>
      <c r="L1953" s="46" t="s">
        <v>802</v>
      </c>
      <c r="M1953" s="45" t="s">
        <v>4332</v>
      </c>
      <c r="N1953" s="46" t="s">
        <v>4330</v>
      </c>
      <c r="O1953" s="46" t="s">
        <v>65</v>
      </c>
      <c r="P1953" s="46" t="s">
        <v>154</v>
      </c>
      <c r="Q1953" s="47" t="s">
        <v>155</v>
      </c>
      <c r="R1953" s="47" t="s">
        <v>31</v>
      </c>
      <c r="S1953" s="139" t="s">
        <v>41</v>
      </c>
      <c r="T1953" s="139">
        <v>12</v>
      </c>
      <c r="U1953" s="139">
        <v>2500</v>
      </c>
      <c r="V1953" s="139" t="s">
        <v>41</v>
      </c>
      <c r="W1953" s="426"/>
      <c r="X1953" s="153">
        <v>42142</v>
      </c>
      <c r="Y1953" s="34"/>
      <c r="Z1953" s="34"/>
      <c r="AA1953" s="34"/>
      <c r="AB1953" s="34"/>
      <c r="AC1953" s="34"/>
      <c r="AD1953" s="100"/>
      <c r="AF1953" s="210"/>
      <c r="AK1953" s="100"/>
      <c r="AL1953" s="100"/>
      <c r="AM1953" s="100"/>
      <c r="AN1953" s="100"/>
      <c r="AO1953" s="100"/>
      <c r="AP1953" s="100"/>
      <c r="AQ1953" s="100"/>
      <c r="AR1953" s="100"/>
      <c r="AS1953" s="100"/>
      <c r="AT1953" s="100"/>
      <c r="AU1953" s="100"/>
      <c r="AV1953" s="100"/>
      <c r="AW1953" s="100"/>
      <c r="AX1953" s="100"/>
      <c r="AY1953" s="100"/>
      <c r="AZ1953" s="100"/>
      <c r="BA1953" s="100"/>
      <c r="BB1953" s="100"/>
      <c r="BC1953" s="100"/>
      <c r="BD1953" s="100"/>
      <c r="BE1953" s="100"/>
      <c r="BF1953" s="100"/>
      <c r="BG1953" s="100"/>
      <c r="BH1953" s="100"/>
      <c r="BI1953" s="100"/>
      <c r="BJ1953" s="100"/>
      <c r="BK1953" s="100"/>
      <c r="BL1953" s="100"/>
      <c r="BM1953" s="100"/>
      <c r="BN1953" s="100"/>
      <c r="BO1953" s="100"/>
      <c r="BP1953" s="100"/>
      <c r="BQ1953" s="100"/>
      <c r="BR1953" s="100"/>
      <c r="BS1953" s="100"/>
      <c r="BT1953" s="100"/>
      <c r="BU1953" s="100"/>
      <c r="BV1953" s="100"/>
      <c r="BW1953" s="100"/>
      <c r="BX1953" s="100"/>
      <c r="BY1953" s="100"/>
      <c r="BZ1953" s="100"/>
      <c r="CA1953" s="100"/>
      <c r="CB1953" s="100"/>
      <c r="CC1953" s="100"/>
      <c r="CD1953" s="100"/>
      <c r="CE1953" s="100"/>
      <c r="CF1953" s="100"/>
      <c r="CG1953" s="100"/>
      <c r="CH1953" s="100"/>
      <c r="CI1953" s="100"/>
      <c r="CJ1953" s="100"/>
      <c r="CK1953" s="100"/>
      <c r="CL1953" s="100"/>
      <c r="CM1953" s="100"/>
      <c r="CN1953" s="100"/>
      <c r="CO1953" s="100"/>
      <c r="CP1953" s="100"/>
      <c r="CQ1953" s="100"/>
      <c r="CR1953" s="100"/>
      <c r="CS1953" s="100"/>
      <c r="CT1953" s="100"/>
      <c r="CU1953" s="100"/>
      <c r="CV1953" s="100"/>
      <c r="CW1953" s="100"/>
      <c r="CX1953" s="100"/>
      <c r="CY1953" s="100"/>
      <c r="CZ1953" s="100"/>
      <c r="DA1953" s="100"/>
      <c r="DB1953" s="100"/>
      <c r="DC1953" s="100"/>
      <c r="DD1953" s="100"/>
      <c r="DE1953" s="100"/>
      <c r="DF1953" s="100"/>
      <c r="DG1953" s="100"/>
      <c r="DH1953" s="100"/>
      <c r="DI1953" s="100"/>
      <c r="DJ1953" s="100"/>
      <c r="DK1953" s="100"/>
      <c r="DL1953" s="100"/>
      <c r="DM1953" s="100"/>
      <c r="DN1953" s="100"/>
      <c r="DO1953" s="100"/>
      <c r="DP1953" s="100"/>
      <c r="DQ1953" s="100"/>
      <c r="DR1953" s="100"/>
      <c r="DS1953" s="100"/>
      <c r="DT1953" s="100"/>
      <c r="DU1953" s="100"/>
      <c r="DV1953" s="100"/>
      <c r="DW1953" s="100"/>
      <c r="DX1953" s="100"/>
      <c r="DY1953" s="100"/>
      <c r="DZ1953" s="100"/>
      <c r="EA1953" s="100"/>
      <c r="EB1953" s="100"/>
      <c r="EC1953" s="100"/>
      <c r="ED1953" s="100"/>
      <c r="EE1953" s="100"/>
      <c r="EF1953" s="100"/>
      <c r="EG1953" s="100"/>
      <c r="EH1953" s="100"/>
      <c r="EI1953" s="100"/>
      <c r="EJ1953" s="100"/>
      <c r="EK1953" s="100"/>
      <c r="EL1953" s="100"/>
      <c r="EM1953" s="100"/>
      <c r="EN1953" s="100"/>
      <c r="EO1953" s="100"/>
      <c r="EP1953" s="100"/>
      <c r="EQ1953" s="100"/>
      <c r="ER1953" s="100"/>
      <c r="ES1953" s="100"/>
      <c r="ET1953" s="100"/>
      <c r="EW1953" s="100"/>
    </row>
    <row r="1954" spans="1:153" ht="15" customHeight="1" x14ac:dyDescent="0.25">
      <c r="A1954" s="33" t="s">
        <v>4333</v>
      </c>
      <c r="B1954" s="34"/>
      <c r="C1954" s="23"/>
      <c r="D1954" s="472"/>
      <c r="E1954" s="35">
        <f t="shared" si="66"/>
        <v>0</v>
      </c>
      <c r="F1954" s="201">
        <v>1640</v>
      </c>
      <c r="G1954" s="417"/>
      <c r="H1954" s="36" t="s">
        <v>4334</v>
      </c>
      <c r="I1954" s="38"/>
      <c r="J1954" s="202">
        <v>88.2</v>
      </c>
      <c r="K1954" s="39">
        <f t="shared" ref="K1954:K2017" si="67">I1954*J1954</f>
        <v>0</v>
      </c>
      <c r="L1954" s="40" t="s">
        <v>110</v>
      </c>
      <c r="M1954" s="41">
        <v>2012125809</v>
      </c>
      <c r="N1954" s="40" t="s">
        <v>4333</v>
      </c>
      <c r="O1954" s="46" t="s">
        <v>65</v>
      </c>
      <c r="P1954" s="40" t="s">
        <v>111</v>
      </c>
      <c r="Q1954" s="42" t="s">
        <v>67</v>
      </c>
      <c r="R1954" s="42" t="s">
        <v>31</v>
      </c>
      <c r="S1954" s="304" t="s">
        <v>41</v>
      </c>
      <c r="T1954" s="304">
        <v>12</v>
      </c>
      <c r="U1954" s="304">
        <v>2500</v>
      </c>
      <c r="V1954" s="304" t="s">
        <v>41</v>
      </c>
      <c r="W1954" s="422"/>
      <c r="X1954" s="43">
        <v>41810</v>
      </c>
      <c r="Y1954" s="34"/>
      <c r="Z1954" s="34"/>
      <c r="AA1954" s="34"/>
      <c r="AB1954" s="34"/>
      <c r="AC1954" s="34"/>
      <c r="AD1954" s="100"/>
      <c r="AF1954" s="210"/>
    </row>
    <row r="1955" spans="1:153" ht="15" customHeight="1" x14ac:dyDescent="0.25">
      <c r="A1955" s="33" t="s">
        <v>2697</v>
      </c>
      <c r="B1955" s="34"/>
      <c r="C1955" s="23"/>
      <c r="D1955" s="472"/>
      <c r="E1955" s="35">
        <f t="shared" si="66"/>
        <v>0</v>
      </c>
      <c r="F1955" s="201">
        <v>7111</v>
      </c>
      <c r="G1955" s="417"/>
      <c r="H1955" s="36" t="s">
        <v>2698</v>
      </c>
      <c r="I1955" s="38"/>
      <c r="J1955" s="202">
        <v>64.86</v>
      </c>
      <c r="K1955" s="39">
        <f t="shared" si="67"/>
        <v>0</v>
      </c>
      <c r="L1955" s="40" t="s">
        <v>1955</v>
      </c>
      <c r="M1955" s="41" t="s">
        <v>2699</v>
      </c>
      <c r="N1955" s="40" t="s">
        <v>2697</v>
      </c>
      <c r="O1955" s="46" t="s">
        <v>2278</v>
      </c>
      <c r="P1955" s="40" t="s">
        <v>116</v>
      </c>
      <c r="Q1955" s="42" t="s">
        <v>39</v>
      </c>
      <c r="R1955" s="42" t="s">
        <v>31</v>
      </c>
      <c r="S1955" s="304" t="s">
        <v>46</v>
      </c>
      <c r="T1955" s="304">
        <v>6</v>
      </c>
      <c r="U1955" s="304">
        <v>2500</v>
      </c>
      <c r="V1955" s="304" t="s">
        <v>41</v>
      </c>
      <c r="W1955" s="422"/>
      <c r="X1955" s="43"/>
      <c r="Y1955" s="34"/>
      <c r="Z1955" s="34"/>
      <c r="AA1955" s="34"/>
      <c r="AB1955" s="34"/>
      <c r="AC1955" s="34"/>
      <c r="AD1955" s="100"/>
      <c r="AF1955" s="210"/>
    </row>
    <row r="1956" spans="1:153" ht="15" customHeight="1" x14ac:dyDescent="0.25">
      <c r="A1956" s="33" t="s">
        <v>4335</v>
      </c>
      <c r="B1956" s="34"/>
      <c r="C1956" s="23"/>
      <c r="D1956" s="472"/>
      <c r="E1956" s="35">
        <f t="shared" si="66"/>
        <v>0</v>
      </c>
      <c r="F1956" s="201">
        <v>1737</v>
      </c>
      <c r="G1956" s="417"/>
      <c r="H1956" s="36" t="s">
        <v>4336</v>
      </c>
      <c r="I1956" s="38"/>
      <c r="J1956" s="202">
        <v>145.94999999999999</v>
      </c>
      <c r="K1956" s="39">
        <f t="shared" si="67"/>
        <v>0</v>
      </c>
      <c r="L1956" s="40" t="s">
        <v>1228</v>
      </c>
      <c r="M1956" s="41" t="s">
        <v>4337</v>
      </c>
      <c r="N1956" s="40" t="s">
        <v>4335</v>
      </c>
      <c r="O1956" s="46" t="s">
        <v>65</v>
      </c>
      <c r="P1956" s="40" t="s">
        <v>129</v>
      </c>
      <c r="Q1956" s="42" t="s">
        <v>130</v>
      </c>
      <c r="R1956" s="42" t="s">
        <v>291</v>
      </c>
      <c r="S1956" s="304" t="s">
        <v>41</v>
      </c>
      <c r="T1956" s="304">
        <v>12</v>
      </c>
      <c r="U1956" s="304">
        <v>100</v>
      </c>
      <c r="V1956" s="304" t="s">
        <v>41</v>
      </c>
      <c r="W1956" s="422"/>
      <c r="X1956" s="43">
        <v>41704</v>
      </c>
      <c r="Y1956" s="34"/>
      <c r="Z1956" s="34"/>
      <c r="AA1956" s="34"/>
      <c r="AB1956" s="34"/>
      <c r="AC1956" s="34"/>
      <c r="AD1956" s="100"/>
      <c r="AF1956" s="210"/>
    </row>
    <row r="1957" spans="1:153" ht="15" customHeight="1" x14ac:dyDescent="0.25">
      <c r="A1957" s="33" t="s">
        <v>4338</v>
      </c>
      <c r="B1957" s="34"/>
      <c r="C1957" s="23"/>
      <c r="D1957" s="472"/>
      <c r="E1957" s="35">
        <f t="shared" si="66"/>
        <v>0</v>
      </c>
      <c r="F1957" s="201">
        <v>2362</v>
      </c>
      <c r="G1957" s="417"/>
      <c r="H1957" s="36" t="s">
        <v>4339</v>
      </c>
      <c r="I1957" s="38"/>
      <c r="J1957" s="202">
        <v>85.68</v>
      </c>
      <c r="K1957" s="39">
        <f t="shared" si="67"/>
        <v>0</v>
      </c>
      <c r="L1957" s="40" t="s">
        <v>110</v>
      </c>
      <c r="M1957" s="41">
        <v>2012163208</v>
      </c>
      <c r="N1957" s="40" t="s">
        <v>4338</v>
      </c>
      <c r="O1957" s="46" t="s">
        <v>65</v>
      </c>
      <c r="P1957" s="40" t="s">
        <v>111</v>
      </c>
      <c r="Q1957" s="42" t="s">
        <v>67</v>
      </c>
      <c r="R1957" s="42" t="s">
        <v>31</v>
      </c>
      <c r="S1957" s="304" t="s">
        <v>41</v>
      </c>
      <c r="T1957" s="304">
        <v>12</v>
      </c>
      <c r="U1957" s="304">
        <v>2500</v>
      </c>
      <c r="V1957" s="304" t="s">
        <v>41</v>
      </c>
      <c r="W1957" s="422"/>
      <c r="X1957" s="43">
        <v>41810</v>
      </c>
      <c r="Y1957" s="34"/>
      <c r="Z1957" s="34"/>
      <c r="AA1957" s="34"/>
      <c r="AB1957" s="34"/>
      <c r="AC1957" s="34"/>
      <c r="AD1957" s="100"/>
      <c r="AF1957" s="210"/>
    </row>
    <row r="1958" spans="1:153" ht="15" customHeight="1" x14ac:dyDescent="0.25">
      <c r="A1958" s="33" t="s">
        <v>8820</v>
      </c>
      <c r="B1958" s="34"/>
      <c r="C1958" s="93"/>
      <c r="D1958" s="472"/>
      <c r="E1958" s="35">
        <f t="shared" si="66"/>
        <v>0</v>
      </c>
      <c r="F1958" s="201">
        <v>2443</v>
      </c>
      <c r="G1958" s="417"/>
      <c r="H1958" s="101" t="s">
        <v>8717</v>
      </c>
      <c r="I1958" s="102"/>
      <c r="J1958" s="202">
        <v>68.03</v>
      </c>
      <c r="K1958" s="39">
        <f t="shared" si="67"/>
        <v>0</v>
      </c>
      <c r="L1958" s="107" t="s">
        <v>8933</v>
      </c>
      <c r="M1958" s="106" t="s">
        <v>8907</v>
      </c>
      <c r="N1958" s="107" t="s">
        <v>8820</v>
      </c>
      <c r="O1958" s="107" t="s">
        <v>65</v>
      </c>
      <c r="P1958" s="107" t="s">
        <v>314</v>
      </c>
      <c r="Q1958" s="108" t="s">
        <v>30</v>
      </c>
      <c r="R1958" s="108" t="s">
        <v>31</v>
      </c>
      <c r="S1958" s="133" t="s">
        <v>41</v>
      </c>
      <c r="T1958" s="133">
        <v>10</v>
      </c>
      <c r="U1958" s="133">
        <v>2500</v>
      </c>
      <c r="V1958" s="133" t="s">
        <v>41</v>
      </c>
      <c r="W1958" s="430"/>
      <c r="X1958" s="165" t="s">
        <v>8765</v>
      </c>
      <c r="Y1958" s="99"/>
      <c r="Z1958" s="99"/>
      <c r="AA1958" s="99"/>
      <c r="AB1958" s="99"/>
      <c r="AC1958" s="99"/>
      <c r="AD1958" s="100"/>
      <c r="AF1958" s="210"/>
    </row>
    <row r="1959" spans="1:153" ht="15" customHeight="1" x14ac:dyDescent="0.25">
      <c r="A1959" s="33" t="s">
        <v>11021</v>
      </c>
      <c r="B1959" s="34"/>
      <c r="C1959" s="23"/>
      <c r="D1959" s="472"/>
      <c r="E1959" s="35">
        <f t="shared" si="66"/>
        <v>0</v>
      </c>
      <c r="F1959" s="201">
        <v>7562</v>
      </c>
      <c r="G1959" s="417"/>
      <c r="H1959" s="36" t="s">
        <v>11073</v>
      </c>
      <c r="I1959" s="102"/>
      <c r="J1959" s="202">
        <v>27.44</v>
      </c>
      <c r="K1959" s="39">
        <f t="shared" si="67"/>
        <v>0</v>
      </c>
      <c r="L1959" s="40" t="s">
        <v>11127</v>
      </c>
      <c r="M1959" s="41" t="s">
        <v>11133</v>
      </c>
      <c r="N1959" s="40" t="s">
        <v>11021</v>
      </c>
      <c r="O1959" s="46" t="s">
        <v>65</v>
      </c>
      <c r="P1959" s="40" t="s">
        <v>756</v>
      </c>
      <c r="Q1959" s="42" t="s">
        <v>757</v>
      </c>
      <c r="R1959" s="42" t="s">
        <v>31</v>
      </c>
      <c r="S1959" s="304" t="s">
        <v>41</v>
      </c>
      <c r="T1959" s="304">
        <v>12</v>
      </c>
      <c r="U1959" s="304">
        <v>2500</v>
      </c>
      <c r="V1959" s="304" t="s">
        <v>41</v>
      </c>
      <c r="W1959" s="422"/>
      <c r="X1959" s="191" t="s">
        <v>11136</v>
      </c>
      <c r="Y1959" s="34"/>
      <c r="Z1959" s="34"/>
      <c r="AA1959" s="34"/>
      <c r="AB1959" s="34"/>
      <c r="AC1959" s="34"/>
      <c r="AD1959" s="100"/>
      <c r="AF1959" s="210"/>
      <c r="AH1959" s="140"/>
      <c r="AI1959" s="140"/>
      <c r="EU1959" s="140"/>
      <c r="EV1959" s="140"/>
    </row>
    <row r="1960" spans="1:153" ht="15" customHeight="1" x14ac:dyDescent="0.25">
      <c r="A1960" s="33" t="s">
        <v>10993</v>
      </c>
      <c r="B1960" s="34"/>
      <c r="C1960" s="23"/>
      <c r="D1960" s="472"/>
      <c r="E1960" s="35">
        <f t="shared" si="66"/>
        <v>0</v>
      </c>
      <c r="F1960" s="201">
        <v>7526</v>
      </c>
      <c r="G1960" s="417"/>
      <c r="H1960" s="36" t="s">
        <v>11045</v>
      </c>
      <c r="I1960" s="102"/>
      <c r="J1960" s="202">
        <v>117.94</v>
      </c>
      <c r="K1960" s="39">
        <f t="shared" si="67"/>
        <v>0</v>
      </c>
      <c r="L1960" s="40" t="s">
        <v>96</v>
      </c>
      <c r="M1960" s="41" t="s">
        <v>11098</v>
      </c>
      <c r="N1960" s="40" t="s">
        <v>10993</v>
      </c>
      <c r="O1960" s="46" t="s">
        <v>65</v>
      </c>
      <c r="P1960" s="40" t="s">
        <v>97</v>
      </c>
      <c r="Q1960" s="42" t="s">
        <v>98</v>
      </c>
      <c r="R1960" s="42" t="s">
        <v>31</v>
      </c>
      <c r="S1960" s="304" t="s">
        <v>41</v>
      </c>
      <c r="T1960" s="304">
        <v>12</v>
      </c>
      <c r="U1960" s="304">
        <v>2500</v>
      </c>
      <c r="V1960" s="304" t="s">
        <v>41</v>
      </c>
      <c r="W1960" s="422"/>
      <c r="X1960" s="191" t="s">
        <v>11136</v>
      </c>
      <c r="Y1960" s="34"/>
      <c r="Z1960" s="34"/>
      <c r="AA1960" s="34"/>
      <c r="AB1960" s="34"/>
      <c r="AC1960" s="34"/>
      <c r="AD1960" s="100"/>
      <c r="AF1960" s="210"/>
      <c r="AH1960" s="140"/>
      <c r="AI1960" s="140"/>
    </row>
    <row r="1961" spans="1:153" ht="15" customHeight="1" x14ac:dyDescent="0.25">
      <c r="A1961" s="33" t="s">
        <v>9166</v>
      </c>
      <c r="B1961" s="34"/>
      <c r="C1961" s="156"/>
      <c r="D1961" s="472"/>
      <c r="E1961" s="35">
        <f t="shared" si="66"/>
        <v>0</v>
      </c>
      <c r="F1961" s="201">
        <v>5283</v>
      </c>
      <c r="G1961" s="417"/>
      <c r="H1961" s="101" t="s">
        <v>9156</v>
      </c>
      <c r="I1961" s="97"/>
      <c r="J1961" s="202">
        <v>162.82</v>
      </c>
      <c r="K1961" s="39">
        <f t="shared" si="67"/>
        <v>0</v>
      </c>
      <c r="L1961" s="107" t="s">
        <v>9174</v>
      </c>
      <c r="M1961" s="147">
        <v>2622130</v>
      </c>
      <c r="N1961" s="133" t="s">
        <v>9166</v>
      </c>
      <c r="O1961" s="133" t="s">
        <v>65</v>
      </c>
      <c r="P1961" s="133" t="s">
        <v>38</v>
      </c>
      <c r="Q1961" s="148" t="s">
        <v>39</v>
      </c>
      <c r="R1961" s="148" t="s">
        <v>31</v>
      </c>
      <c r="S1961" s="133" t="s">
        <v>41</v>
      </c>
      <c r="T1961" s="304">
        <v>12</v>
      </c>
      <c r="U1961" s="133">
        <v>500</v>
      </c>
      <c r="V1961" s="133" t="s">
        <v>41</v>
      </c>
      <c r="W1961" s="428"/>
      <c r="X1961" s="164" t="s">
        <v>9149</v>
      </c>
      <c r="Y1961" s="99"/>
      <c r="Z1961" s="99"/>
      <c r="AA1961" s="99"/>
      <c r="AB1961" s="99"/>
      <c r="AC1961" s="99"/>
      <c r="AD1961" s="100"/>
      <c r="AF1961" s="210"/>
      <c r="AK1961" s="140"/>
      <c r="AL1961" s="140"/>
      <c r="AM1961" s="140"/>
      <c r="AN1961" s="140"/>
      <c r="AO1961" s="140"/>
      <c r="AP1961" s="140"/>
      <c r="AQ1961" s="140"/>
      <c r="AR1961" s="140"/>
      <c r="AS1961" s="140"/>
      <c r="AT1961" s="140"/>
      <c r="AU1961" s="140"/>
      <c r="AV1961" s="140"/>
      <c r="AW1961" s="140"/>
      <c r="AX1961" s="140"/>
      <c r="AY1961" s="140"/>
      <c r="AZ1961" s="140"/>
      <c r="BA1961" s="140"/>
      <c r="BB1961" s="140"/>
      <c r="BC1961" s="140"/>
      <c r="BD1961" s="140"/>
      <c r="BE1961" s="140"/>
      <c r="BF1961" s="140"/>
      <c r="BG1961" s="140"/>
      <c r="BH1961" s="140"/>
      <c r="BI1961" s="140"/>
      <c r="BJ1961" s="140"/>
      <c r="BK1961" s="140"/>
      <c r="BL1961" s="140"/>
      <c r="BM1961" s="140"/>
      <c r="BN1961" s="140"/>
      <c r="BO1961" s="140"/>
      <c r="BP1961" s="140"/>
      <c r="BQ1961" s="140"/>
      <c r="BR1961" s="140"/>
      <c r="BS1961" s="140"/>
      <c r="BT1961" s="140"/>
      <c r="BU1961" s="140"/>
      <c r="BV1961" s="140"/>
      <c r="BW1961" s="140"/>
      <c r="BX1961" s="140"/>
      <c r="BY1961" s="140"/>
      <c r="BZ1961" s="140"/>
      <c r="CA1961" s="140"/>
      <c r="CB1961" s="140"/>
      <c r="CC1961" s="140"/>
      <c r="CD1961" s="140"/>
      <c r="CE1961" s="140"/>
      <c r="CF1961" s="140"/>
      <c r="CG1961" s="140"/>
      <c r="CH1961" s="140"/>
      <c r="CI1961" s="140"/>
      <c r="CJ1961" s="140"/>
      <c r="CK1961" s="140"/>
      <c r="CL1961" s="140"/>
      <c r="CM1961" s="140"/>
      <c r="CN1961" s="140"/>
      <c r="CO1961" s="140"/>
      <c r="CP1961" s="140"/>
      <c r="CQ1961" s="140"/>
      <c r="CR1961" s="140"/>
      <c r="CS1961" s="140"/>
      <c r="CT1961" s="140"/>
      <c r="CU1961" s="140"/>
      <c r="CV1961" s="140"/>
      <c r="CW1961" s="140"/>
      <c r="CX1961" s="140"/>
      <c r="CY1961" s="140"/>
      <c r="CZ1961" s="140"/>
      <c r="DA1961" s="140"/>
      <c r="DB1961" s="140"/>
      <c r="DC1961" s="140"/>
      <c r="DD1961" s="140"/>
      <c r="DE1961" s="140"/>
      <c r="DF1961" s="140"/>
      <c r="DG1961" s="140"/>
      <c r="DH1961" s="140"/>
      <c r="DI1961" s="140"/>
      <c r="DJ1961" s="140"/>
      <c r="DK1961" s="140"/>
      <c r="DL1961" s="140"/>
      <c r="DM1961" s="140"/>
      <c r="DN1961" s="140"/>
      <c r="DO1961" s="140"/>
      <c r="DP1961" s="140"/>
      <c r="DQ1961" s="140"/>
      <c r="DR1961" s="140"/>
      <c r="DS1961" s="140"/>
      <c r="DT1961" s="140"/>
      <c r="DU1961" s="140"/>
      <c r="DV1961" s="140"/>
      <c r="DW1961" s="140"/>
      <c r="DX1961" s="140"/>
      <c r="DY1961" s="140"/>
      <c r="DZ1961" s="140"/>
      <c r="EA1961" s="140"/>
      <c r="EB1961" s="140"/>
      <c r="EC1961" s="140"/>
      <c r="ED1961" s="140"/>
      <c r="EE1961" s="140"/>
      <c r="EF1961" s="140"/>
      <c r="EG1961" s="140"/>
      <c r="EH1961" s="140"/>
      <c r="EI1961" s="140"/>
      <c r="EJ1961" s="140"/>
      <c r="EK1961" s="140"/>
      <c r="EL1961" s="140"/>
      <c r="EM1961" s="140"/>
      <c r="EN1961" s="140"/>
      <c r="EO1961" s="140"/>
      <c r="EP1961" s="140"/>
      <c r="EQ1961" s="140"/>
      <c r="ER1961" s="140"/>
      <c r="ES1961" s="140"/>
      <c r="ET1961" s="140"/>
      <c r="EW1961" s="140"/>
    </row>
    <row r="1962" spans="1:153" ht="15" customHeight="1" x14ac:dyDescent="0.25">
      <c r="A1962" s="33" t="s">
        <v>800</v>
      </c>
      <c r="B1962" s="34"/>
      <c r="C1962" s="23"/>
      <c r="D1962" s="472"/>
      <c r="E1962" s="35">
        <f t="shared" si="66"/>
        <v>0</v>
      </c>
      <c r="F1962" s="201">
        <v>5259</v>
      </c>
      <c r="G1962" s="417"/>
      <c r="H1962" s="37" t="s">
        <v>801</v>
      </c>
      <c r="I1962" s="38"/>
      <c r="J1962" s="202">
        <v>56.86</v>
      </c>
      <c r="K1962" s="39">
        <f t="shared" si="67"/>
        <v>0</v>
      </c>
      <c r="L1962" s="46" t="s">
        <v>802</v>
      </c>
      <c r="M1962" s="45" t="s">
        <v>803</v>
      </c>
      <c r="N1962" s="46" t="s">
        <v>800</v>
      </c>
      <c r="O1962" s="46" t="s">
        <v>767</v>
      </c>
      <c r="P1962" s="46" t="s">
        <v>154</v>
      </c>
      <c r="Q1962" s="47" t="s">
        <v>155</v>
      </c>
      <c r="R1962" s="47" t="s">
        <v>31</v>
      </c>
      <c r="S1962" s="139" t="s">
        <v>9121</v>
      </c>
      <c r="T1962" s="139">
        <v>2</v>
      </c>
      <c r="U1962" s="139">
        <v>2500</v>
      </c>
      <c r="V1962" s="139" t="s">
        <v>41</v>
      </c>
      <c r="W1962" s="426"/>
      <c r="X1962" s="153">
        <v>42142</v>
      </c>
      <c r="Y1962" s="34"/>
      <c r="Z1962" s="34"/>
      <c r="AA1962" s="34"/>
      <c r="AB1962" s="34"/>
      <c r="AC1962" s="34"/>
      <c r="AD1962" s="100"/>
      <c r="AF1962" s="210"/>
      <c r="AK1962" s="100"/>
      <c r="AL1962" s="100"/>
      <c r="AM1962" s="100"/>
      <c r="AN1962" s="100"/>
      <c r="AO1962" s="100"/>
      <c r="AP1962" s="100"/>
      <c r="AQ1962" s="100"/>
      <c r="AR1962" s="100"/>
      <c r="AS1962" s="100"/>
      <c r="AT1962" s="100"/>
      <c r="AU1962" s="100"/>
      <c r="AV1962" s="100"/>
      <c r="AW1962" s="100"/>
      <c r="AX1962" s="100"/>
      <c r="AY1962" s="100"/>
      <c r="AZ1962" s="100"/>
      <c r="BA1962" s="100"/>
      <c r="BB1962" s="100"/>
      <c r="BC1962" s="100"/>
      <c r="BD1962" s="100"/>
      <c r="BE1962" s="100"/>
      <c r="BF1962" s="100"/>
      <c r="BG1962" s="100"/>
      <c r="BH1962" s="100"/>
      <c r="BI1962" s="100"/>
      <c r="BJ1962" s="100"/>
      <c r="BK1962" s="100"/>
      <c r="BL1962" s="100"/>
      <c r="BM1962" s="100"/>
      <c r="BN1962" s="100"/>
      <c r="BO1962" s="100"/>
      <c r="BP1962" s="100"/>
      <c r="BQ1962" s="100"/>
      <c r="BR1962" s="100"/>
      <c r="BS1962" s="100"/>
      <c r="BT1962" s="100"/>
      <c r="BU1962" s="100"/>
      <c r="BV1962" s="100"/>
      <c r="BW1962" s="100"/>
      <c r="BX1962" s="100"/>
      <c r="BY1962" s="100"/>
      <c r="BZ1962" s="100"/>
      <c r="CA1962" s="100"/>
      <c r="CB1962" s="100"/>
      <c r="CC1962" s="100"/>
      <c r="CD1962" s="100"/>
      <c r="CE1962" s="100"/>
      <c r="CF1962" s="100"/>
      <c r="CG1962" s="100"/>
      <c r="CH1962" s="100"/>
      <c r="CI1962" s="100"/>
      <c r="CJ1962" s="100"/>
      <c r="CK1962" s="100"/>
      <c r="CL1962" s="100"/>
      <c r="CM1962" s="100"/>
      <c r="CN1962" s="100"/>
      <c r="CO1962" s="100"/>
      <c r="CP1962" s="100"/>
      <c r="CQ1962" s="100"/>
      <c r="CR1962" s="100"/>
      <c r="CS1962" s="100"/>
      <c r="CT1962" s="100"/>
      <c r="CU1962" s="100"/>
      <c r="CV1962" s="100"/>
      <c r="CW1962" s="100"/>
      <c r="CX1962" s="100"/>
      <c r="CY1962" s="100"/>
      <c r="CZ1962" s="100"/>
      <c r="DA1962" s="100"/>
      <c r="DB1962" s="100"/>
      <c r="DC1962" s="100"/>
      <c r="DD1962" s="100"/>
      <c r="DE1962" s="100"/>
      <c r="DF1962" s="100"/>
      <c r="DG1962" s="100"/>
      <c r="DH1962" s="100"/>
      <c r="DI1962" s="100"/>
      <c r="DJ1962" s="100"/>
      <c r="DK1962" s="100"/>
      <c r="DL1962" s="100"/>
      <c r="DM1962" s="100"/>
      <c r="DN1962" s="100"/>
      <c r="DO1962" s="100"/>
      <c r="DP1962" s="100"/>
      <c r="DQ1962" s="100"/>
      <c r="DR1962" s="100"/>
      <c r="DS1962" s="100"/>
      <c r="DT1962" s="100"/>
      <c r="DU1962" s="100"/>
      <c r="DV1962" s="100"/>
      <c r="DW1962" s="100"/>
      <c r="DX1962" s="100"/>
      <c r="DY1962" s="100"/>
      <c r="DZ1962" s="100"/>
      <c r="EA1962" s="100"/>
      <c r="EB1962" s="100"/>
      <c r="EC1962" s="100"/>
      <c r="ED1962" s="100"/>
      <c r="EE1962" s="100"/>
      <c r="EF1962" s="100"/>
      <c r="EG1962" s="100"/>
      <c r="EH1962" s="100"/>
      <c r="EI1962" s="100"/>
      <c r="EJ1962" s="100"/>
      <c r="EK1962" s="100"/>
      <c r="EL1962" s="100"/>
      <c r="EM1962" s="100"/>
      <c r="EN1962" s="100"/>
      <c r="EO1962" s="100"/>
      <c r="EP1962" s="100"/>
      <c r="EQ1962" s="100"/>
      <c r="ER1962" s="100"/>
      <c r="ES1962" s="100"/>
      <c r="ET1962" s="100"/>
      <c r="EW1962" s="100"/>
    </row>
    <row r="1963" spans="1:153" ht="15" customHeight="1" x14ac:dyDescent="0.25">
      <c r="A1963" s="33" t="s">
        <v>4340</v>
      </c>
      <c r="B1963" s="34"/>
      <c r="C1963" s="23"/>
      <c r="D1963" s="472"/>
      <c r="E1963" s="35">
        <f t="shared" si="66"/>
        <v>0</v>
      </c>
      <c r="F1963" s="201">
        <v>1650</v>
      </c>
      <c r="G1963" s="417"/>
      <c r="H1963" s="36" t="s">
        <v>4341</v>
      </c>
      <c r="I1963" s="38"/>
      <c r="J1963" s="202">
        <v>62.76</v>
      </c>
      <c r="K1963" s="39">
        <f t="shared" si="67"/>
        <v>0</v>
      </c>
      <c r="L1963" s="40" t="s">
        <v>2321</v>
      </c>
      <c r="M1963" s="41" t="s">
        <v>4342</v>
      </c>
      <c r="N1963" s="40" t="s">
        <v>4340</v>
      </c>
      <c r="O1963" s="46" t="s">
        <v>65</v>
      </c>
      <c r="P1963" s="40" t="s">
        <v>841</v>
      </c>
      <c r="Q1963" s="42" t="s">
        <v>98</v>
      </c>
      <c r="R1963" s="42" t="s">
        <v>31</v>
      </c>
      <c r="S1963" s="304" t="s">
        <v>41</v>
      </c>
      <c r="T1963" s="313">
        <v>12</v>
      </c>
      <c r="U1963" s="304">
        <v>2500</v>
      </c>
      <c r="V1963" s="304" t="s">
        <v>41</v>
      </c>
      <c r="W1963" s="422"/>
      <c r="X1963" s="43"/>
      <c r="Y1963" s="34"/>
      <c r="Z1963" s="34"/>
      <c r="AA1963" s="34"/>
      <c r="AB1963" s="34"/>
      <c r="AC1963" s="34"/>
      <c r="AD1963" s="100"/>
      <c r="AF1963" s="210"/>
      <c r="AK1963" s="100"/>
      <c r="AL1963" s="100"/>
      <c r="AM1963" s="100"/>
      <c r="AN1963" s="100"/>
      <c r="AO1963" s="100"/>
      <c r="AP1963" s="100"/>
      <c r="AQ1963" s="100"/>
      <c r="AR1963" s="100"/>
      <c r="AS1963" s="100"/>
      <c r="AT1963" s="100"/>
      <c r="AU1963" s="100"/>
      <c r="AV1963" s="100"/>
      <c r="AW1963" s="100"/>
      <c r="AX1963" s="100"/>
      <c r="AY1963" s="100"/>
      <c r="AZ1963" s="100"/>
      <c r="BA1963" s="100"/>
      <c r="BB1963" s="100"/>
      <c r="BC1963" s="100"/>
      <c r="BD1963" s="100"/>
      <c r="BE1963" s="100"/>
      <c r="BF1963" s="100"/>
      <c r="BG1963" s="100"/>
      <c r="BH1963" s="100"/>
      <c r="BI1963" s="100"/>
      <c r="BJ1963" s="100"/>
      <c r="BK1963" s="100"/>
      <c r="BL1963" s="100"/>
      <c r="BM1963" s="100"/>
      <c r="BN1963" s="100"/>
      <c r="BO1963" s="100"/>
      <c r="BP1963" s="100"/>
      <c r="BQ1963" s="100"/>
      <c r="BR1963" s="100"/>
      <c r="BS1963" s="100"/>
      <c r="BT1963" s="100"/>
      <c r="BU1963" s="100"/>
      <c r="BV1963" s="100"/>
      <c r="BW1963" s="100"/>
      <c r="BX1963" s="100"/>
      <c r="BY1963" s="100"/>
      <c r="BZ1963" s="100"/>
      <c r="CA1963" s="100"/>
      <c r="CB1963" s="100"/>
      <c r="CC1963" s="100"/>
      <c r="CD1963" s="100"/>
      <c r="CE1963" s="100"/>
      <c r="CF1963" s="100"/>
      <c r="CG1963" s="100"/>
      <c r="CH1963" s="100"/>
      <c r="CI1963" s="100"/>
      <c r="CJ1963" s="100"/>
      <c r="CK1963" s="100"/>
      <c r="CL1963" s="100"/>
      <c r="CM1963" s="100"/>
      <c r="CN1963" s="100"/>
      <c r="CO1963" s="100"/>
      <c r="CP1963" s="100"/>
      <c r="CQ1963" s="100"/>
      <c r="CR1963" s="100"/>
      <c r="CS1963" s="100"/>
      <c r="CT1963" s="100"/>
      <c r="CU1963" s="100"/>
      <c r="CV1963" s="100"/>
      <c r="CW1963" s="100"/>
      <c r="CX1963" s="100"/>
      <c r="CY1963" s="100"/>
      <c r="CZ1963" s="100"/>
      <c r="DA1963" s="100"/>
      <c r="DB1963" s="100"/>
      <c r="DC1963" s="100"/>
      <c r="DD1963" s="100"/>
      <c r="DE1963" s="100"/>
      <c r="DF1963" s="100"/>
      <c r="DG1963" s="100"/>
      <c r="DH1963" s="100"/>
      <c r="DI1963" s="100"/>
      <c r="DJ1963" s="100"/>
      <c r="DK1963" s="100"/>
      <c r="DL1963" s="100"/>
      <c r="DM1963" s="100"/>
      <c r="DN1963" s="100"/>
      <c r="DO1963" s="100"/>
      <c r="DP1963" s="100"/>
      <c r="DQ1963" s="100"/>
      <c r="DR1963" s="100"/>
      <c r="DS1963" s="100"/>
      <c r="DT1963" s="100"/>
      <c r="DU1963" s="100"/>
      <c r="DV1963" s="100"/>
      <c r="DW1963" s="100"/>
      <c r="DX1963" s="100"/>
      <c r="DY1963" s="100"/>
      <c r="DZ1963" s="100"/>
      <c r="EA1963" s="100"/>
      <c r="EB1963" s="100"/>
      <c r="EC1963" s="100"/>
      <c r="ED1963" s="100"/>
      <c r="EE1963" s="100"/>
      <c r="EF1963" s="100"/>
      <c r="EG1963" s="100"/>
      <c r="EH1963" s="100"/>
      <c r="EI1963" s="100"/>
      <c r="EJ1963" s="100"/>
      <c r="EK1963" s="100"/>
      <c r="EL1963" s="100"/>
      <c r="EM1963" s="100"/>
      <c r="EN1963" s="100"/>
      <c r="EO1963" s="100"/>
      <c r="EP1963" s="100"/>
      <c r="EQ1963" s="100"/>
      <c r="ER1963" s="100"/>
      <c r="ES1963" s="100"/>
      <c r="ET1963" s="100"/>
      <c r="EW1963" s="100"/>
    </row>
    <row r="1964" spans="1:153" ht="15" customHeight="1" x14ac:dyDescent="0.25">
      <c r="A1964" s="33" t="s">
        <v>4343</v>
      </c>
      <c r="B1964" s="34"/>
      <c r="C1964" s="23"/>
      <c r="D1964" s="472"/>
      <c r="E1964" s="35">
        <f t="shared" si="66"/>
        <v>0</v>
      </c>
      <c r="F1964" s="201">
        <v>1701</v>
      </c>
      <c r="G1964" s="417"/>
      <c r="H1964" s="37" t="s">
        <v>4344</v>
      </c>
      <c r="I1964" s="38"/>
      <c r="J1964" s="202">
        <v>34.869999999999997</v>
      </c>
      <c r="K1964" s="39">
        <f t="shared" si="67"/>
        <v>0</v>
      </c>
      <c r="L1964" s="46" t="s">
        <v>2321</v>
      </c>
      <c r="M1964" s="45" t="s">
        <v>4345</v>
      </c>
      <c r="N1964" s="46" t="s">
        <v>4343</v>
      </c>
      <c r="O1964" s="46" t="s">
        <v>65</v>
      </c>
      <c r="P1964" s="46" t="s">
        <v>841</v>
      </c>
      <c r="Q1964" s="47" t="s">
        <v>98</v>
      </c>
      <c r="R1964" s="47" t="s">
        <v>31</v>
      </c>
      <c r="S1964" s="308" t="s">
        <v>150</v>
      </c>
      <c r="T1964" s="139">
        <v>4</v>
      </c>
      <c r="U1964" s="139">
        <v>2500</v>
      </c>
      <c r="V1964" s="139" t="s">
        <v>41</v>
      </c>
      <c r="W1964" s="427"/>
      <c r="X1964" s="154" t="s">
        <v>141</v>
      </c>
      <c r="Y1964" s="32"/>
      <c r="Z1964" s="32"/>
      <c r="AA1964" s="49"/>
      <c r="AB1964" s="32"/>
      <c r="AC1964" s="32"/>
      <c r="AD1964" s="100"/>
      <c r="AF1964" s="210"/>
      <c r="AK1964" s="100"/>
      <c r="AL1964" s="100"/>
      <c r="AM1964" s="100"/>
      <c r="AN1964" s="100"/>
      <c r="AO1964" s="100"/>
      <c r="AP1964" s="100"/>
      <c r="AQ1964" s="100"/>
      <c r="AR1964" s="100"/>
      <c r="AS1964" s="100"/>
      <c r="AT1964" s="100"/>
      <c r="AU1964" s="100"/>
      <c r="AV1964" s="100"/>
      <c r="AW1964" s="100"/>
      <c r="AX1964" s="100"/>
      <c r="AY1964" s="100"/>
      <c r="AZ1964" s="100"/>
      <c r="BA1964" s="100"/>
      <c r="BB1964" s="100"/>
      <c r="BC1964" s="100"/>
      <c r="BD1964" s="100"/>
      <c r="BE1964" s="100"/>
      <c r="BF1964" s="100"/>
      <c r="BG1964" s="100"/>
      <c r="BH1964" s="100"/>
      <c r="BI1964" s="100"/>
      <c r="BJ1964" s="100"/>
      <c r="BK1964" s="100"/>
      <c r="BL1964" s="100"/>
      <c r="BM1964" s="100"/>
      <c r="BN1964" s="100"/>
      <c r="BO1964" s="100"/>
      <c r="BP1964" s="100"/>
      <c r="BQ1964" s="100"/>
      <c r="BR1964" s="100"/>
      <c r="BS1964" s="100"/>
      <c r="BT1964" s="100"/>
      <c r="BU1964" s="100"/>
      <c r="BV1964" s="100"/>
      <c r="BW1964" s="100"/>
      <c r="BX1964" s="100"/>
      <c r="BY1964" s="100"/>
      <c r="BZ1964" s="100"/>
      <c r="CA1964" s="100"/>
      <c r="CB1964" s="100"/>
      <c r="CC1964" s="100"/>
      <c r="CD1964" s="100"/>
      <c r="CE1964" s="100"/>
      <c r="CF1964" s="100"/>
      <c r="CG1964" s="100"/>
      <c r="CH1964" s="100"/>
      <c r="CI1964" s="100"/>
      <c r="CJ1964" s="100"/>
      <c r="CK1964" s="100"/>
      <c r="CL1964" s="100"/>
      <c r="CM1964" s="100"/>
      <c r="CN1964" s="100"/>
      <c r="CO1964" s="100"/>
      <c r="CP1964" s="100"/>
      <c r="CQ1964" s="100"/>
      <c r="CR1964" s="100"/>
      <c r="CS1964" s="100"/>
      <c r="CT1964" s="100"/>
      <c r="CU1964" s="100"/>
      <c r="CV1964" s="100"/>
      <c r="CW1964" s="100"/>
      <c r="CX1964" s="100"/>
      <c r="CY1964" s="100"/>
      <c r="CZ1964" s="100"/>
      <c r="DA1964" s="100"/>
      <c r="DB1964" s="100"/>
      <c r="DC1964" s="100"/>
      <c r="DD1964" s="100"/>
      <c r="DE1964" s="100"/>
      <c r="DF1964" s="100"/>
      <c r="DG1964" s="100"/>
      <c r="DH1964" s="100"/>
      <c r="DI1964" s="100"/>
      <c r="DJ1964" s="100"/>
      <c r="DK1964" s="100"/>
      <c r="DL1964" s="100"/>
      <c r="DM1964" s="100"/>
      <c r="DN1964" s="100"/>
      <c r="DO1964" s="100"/>
      <c r="DP1964" s="100"/>
      <c r="DQ1964" s="100"/>
      <c r="DR1964" s="100"/>
      <c r="DS1964" s="100"/>
      <c r="DT1964" s="100"/>
      <c r="DU1964" s="100"/>
      <c r="DV1964" s="100"/>
      <c r="DW1964" s="100"/>
      <c r="DX1964" s="100"/>
      <c r="DY1964" s="100"/>
      <c r="DZ1964" s="100"/>
      <c r="EA1964" s="100"/>
      <c r="EB1964" s="100"/>
      <c r="EC1964" s="100"/>
      <c r="ED1964" s="100"/>
      <c r="EE1964" s="100"/>
      <c r="EF1964" s="100"/>
      <c r="EG1964" s="100"/>
      <c r="EH1964" s="100"/>
      <c r="EI1964" s="100"/>
      <c r="EJ1964" s="100"/>
      <c r="EK1964" s="100"/>
      <c r="EL1964" s="100"/>
      <c r="EM1964" s="100"/>
      <c r="EN1964" s="100"/>
      <c r="EO1964" s="100"/>
      <c r="EP1964" s="100"/>
      <c r="EQ1964" s="100"/>
      <c r="ER1964" s="100"/>
      <c r="ES1964" s="100"/>
      <c r="ET1964" s="100"/>
      <c r="EW1964" s="100"/>
    </row>
    <row r="1965" spans="1:153" ht="15" customHeight="1" x14ac:dyDescent="0.25">
      <c r="A1965" s="33" t="s">
        <v>1836</v>
      </c>
      <c r="B1965" s="34"/>
      <c r="C1965" s="23"/>
      <c r="D1965" s="472"/>
      <c r="E1965" s="35">
        <f t="shared" si="66"/>
        <v>0</v>
      </c>
      <c r="F1965" s="201">
        <v>5162</v>
      </c>
      <c r="G1965" s="417"/>
      <c r="H1965" s="36" t="s">
        <v>1837</v>
      </c>
      <c r="I1965" s="38"/>
      <c r="J1965" s="202">
        <v>65.11</v>
      </c>
      <c r="K1965" s="39">
        <f t="shared" si="67"/>
        <v>0</v>
      </c>
      <c r="L1965" s="40" t="s">
        <v>1688</v>
      </c>
      <c r="M1965" s="41" t="s">
        <v>1838</v>
      </c>
      <c r="N1965" s="40" t="s">
        <v>1836</v>
      </c>
      <c r="O1965" s="46" t="s">
        <v>28</v>
      </c>
      <c r="P1965" s="40" t="s">
        <v>314</v>
      </c>
      <c r="Q1965" s="42" t="s">
        <v>30</v>
      </c>
      <c r="R1965" s="42" t="s">
        <v>31</v>
      </c>
      <c r="S1965" s="304" t="s">
        <v>60</v>
      </c>
      <c r="T1965" s="304">
        <v>4</v>
      </c>
      <c r="U1965" s="304">
        <v>2500</v>
      </c>
      <c r="V1965" s="304" t="s">
        <v>41</v>
      </c>
      <c r="W1965" s="422"/>
      <c r="X1965" s="43">
        <v>41723</v>
      </c>
      <c r="Y1965" s="34"/>
      <c r="Z1965" s="34"/>
      <c r="AA1965" s="34"/>
      <c r="AB1965" s="34"/>
      <c r="AC1965" s="34"/>
      <c r="AD1965" s="100"/>
      <c r="AF1965" s="210"/>
      <c r="AK1965" s="140"/>
      <c r="AL1965" s="140"/>
      <c r="AM1965" s="140"/>
      <c r="AN1965" s="140"/>
      <c r="AO1965" s="140"/>
      <c r="AP1965" s="140"/>
      <c r="AQ1965" s="140"/>
      <c r="AR1965" s="140"/>
      <c r="AS1965" s="140"/>
      <c r="AT1965" s="140"/>
      <c r="AU1965" s="140"/>
      <c r="AV1965" s="140"/>
      <c r="AW1965" s="140"/>
      <c r="AX1965" s="140"/>
      <c r="AY1965" s="140"/>
      <c r="AZ1965" s="140"/>
      <c r="BA1965" s="140"/>
      <c r="BB1965" s="140"/>
      <c r="BC1965" s="140"/>
      <c r="BD1965" s="140"/>
      <c r="BE1965" s="140"/>
      <c r="BF1965" s="140"/>
      <c r="BG1965" s="140"/>
      <c r="BH1965" s="140"/>
      <c r="BI1965" s="140"/>
      <c r="BJ1965" s="140"/>
      <c r="BK1965" s="140"/>
      <c r="BL1965" s="140"/>
      <c r="BM1965" s="140"/>
      <c r="BN1965" s="140"/>
      <c r="BO1965" s="140"/>
      <c r="BP1965" s="140"/>
      <c r="BQ1965" s="140"/>
      <c r="BR1965" s="140"/>
      <c r="BS1965" s="140"/>
      <c r="BT1965" s="140"/>
      <c r="BU1965" s="140"/>
      <c r="BV1965" s="140"/>
      <c r="BW1965" s="140"/>
      <c r="BX1965" s="140"/>
      <c r="BY1965" s="140"/>
      <c r="BZ1965" s="140"/>
      <c r="CA1965" s="140"/>
      <c r="CB1965" s="140"/>
      <c r="CC1965" s="140"/>
      <c r="CD1965" s="140"/>
      <c r="CE1965" s="140"/>
      <c r="CF1965" s="140"/>
      <c r="CG1965" s="140"/>
      <c r="CH1965" s="140"/>
      <c r="CI1965" s="140"/>
      <c r="CJ1965" s="140"/>
      <c r="CK1965" s="140"/>
      <c r="CL1965" s="140"/>
      <c r="CM1965" s="140"/>
      <c r="CN1965" s="140"/>
      <c r="CO1965" s="140"/>
      <c r="CP1965" s="140"/>
      <c r="CQ1965" s="140"/>
      <c r="CR1965" s="140"/>
      <c r="CS1965" s="140"/>
      <c r="CT1965" s="140"/>
      <c r="CU1965" s="140"/>
      <c r="CV1965" s="140"/>
      <c r="CW1965" s="140"/>
      <c r="CX1965" s="140"/>
      <c r="CY1965" s="140"/>
      <c r="CZ1965" s="140"/>
      <c r="DA1965" s="140"/>
      <c r="DB1965" s="140"/>
      <c r="DC1965" s="140"/>
      <c r="DD1965" s="140"/>
      <c r="DE1965" s="140"/>
      <c r="DF1965" s="140"/>
      <c r="DG1965" s="140"/>
      <c r="DH1965" s="140"/>
      <c r="DI1965" s="140"/>
      <c r="DJ1965" s="140"/>
      <c r="DK1965" s="140"/>
      <c r="DL1965" s="140"/>
      <c r="DM1965" s="140"/>
      <c r="DN1965" s="140"/>
      <c r="DO1965" s="140"/>
      <c r="DP1965" s="140"/>
      <c r="DQ1965" s="140"/>
      <c r="DR1965" s="140"/>
      <c r="DS1965" s="140"/>
      <c r="DT1965" s="140"/>
      <c r="DU1965" s="140"/>
      <c r="DV1965" s="140"/>
      <c r="DW1965" s="140"/>
      <c r="DX1965" s="140"/>
      <c r="DY1965" s="140"/>
      <c r="DZ1965" s="140"/>
      <c r="EA1965" s="140"/>
      <c r="EB1965" s="140"/>
      <c r="EC1965" s="140"/>
      <c r="ED1965" s="140"/>
      <c r="EE1965" s="140"/>
      <c r="EF1965" s="140"/>
      <c r="EG1965" s="140"/>
      <c r="EH1965" s="140"/>
      <c r="EI1965" s="140"/>
      <c r="EJ1965" s="140"/>
      <c r="EK1965" s="140"/>
      <c r="EL1965" s="140"/>
      <c r="EM1965" s="140"/>
      <c r="EN1965" s="140"/>
      <c r="EO1965" s="140"/>
      <c r="EP1965" s="140"/>
      <c r="EQ1965" s="140"/>
      <c r="ER1965" s="140"/>
      <c r="ES1965" s="140"/>
      <c r="ET1965" s="140"/>
      <c r="EW1965" s="140"/>
    </row>
    <row r="1966" spans="1:153" ht="15" customHeight="1" x14ac:dyDescent="0.25">
      <c r="A1966" s="33" t="s">
        <v>8775</v>
      </c>
      <c r="B1966" s="34"/>
      <c r="C1966" s="93"/>
      <c r="D1966" s="472"/>
      <c r="E1966" s="35">
        <f t="shared" si="66"/>
        <v>0</v>
      </c>
      <c r="F1966" s="201">
        <v>2581</v>
      </c>
      <c r="G1966" s="417"/>
      <c r="H1966" s="101" t="s">
        <v>8673</v>
      </c>
      <c r="I1966" s="102"/>
      <c r="J1966" s="202">
        <v>168.68</v>
      </c>
      <c r="K1966" s="39">
        <f t="shared" si="67"/>
        <v>0</v>
      </c>
      <c r="L1966" s="107" t="s">
        <v>8927</v>
      </c>
      <c r="M1966" s="106" t="s">
        <v>8875</v>
      </c>
      <c r="N1966" s="107" t="s">
        <v>8775</v>
      </c>
      <c r="O1966" s="107" t="s">
        <v>694</v>
      </c>
      <c r="P1966" s="107" t="s">
        <v>314</v>
      </c>
      <c r="Q1966" s="108" t="s">
        <v>30</v>
      </c>
      <c r="R1966" s="108" t="s">
        <v>31</v>
      </c>
      <c r="S1966" s="133" t="s">
        <v>41</v>
      </c>
      <c r="T1966" s="484">
        <v>12</v>
      </c>
      <c r="U1966" s="133">
        <v>2500</v>
      </c>
      <c r="V1966" s="133" t="s">
        <v>41</v>
      </c>
      <c r="W1966" s="430"/>
      <c r="X1966" s="165" t="s">
        <v>8765</v>
      </c>
      <c r="Y1966" s="99"/>
      <c r="Z1966" s="99"/>
      <c r="AA1966" s="99"/>
      <c r="AB1966" s="99"/>
      <c r="AC1966" s="99"/>
      <c r="AD1966" s="100"/>
      <c r="AF1966" s="210"/>
    </row>
    <row r="1967" spans="1:153" ht="15" customHeight="1" x14ac:dyDescent="0.25">
      <c r="A1967" s="33" t="s">
        <v>10826</v>
      </c>
      <c r="B1967" s="34"/>
      <c r="C1967" s="23"/>
      <c r="D1967" s="472"/>
      <c r="E1967" s="35">
        <f t="shared" si="66"/>
        <v>0</v>
      </c>
      <c r="F1967" s="201">
        <v>6659</v>
      </c>
      <c r="G1967" s="417"/>
      <c r="H1967" s="36" t="s">
        <v>10820</v>
      </c>
      <c r="I1967" s="102"/>
      <c r="J1967" s="202">
        <v>97.69</v>
      </c>
      <c r="K1967" s="39">
        <f t="shared" si="67"/>
        <v>0</v>
      </c>
      <c r="L1967" s="40" t="s">
        <v>10725</v>
      </c>
      <c r="M1967" s="41">
        <v>756200</v>
      </c>
      <c r="N1967" s="40" t="s">
        <v>10826</v>
      </c>
      <c r="O1967" s="46" t="s">
        <v>407</v>
      </c>
      <c r="P1967" s="40" t="s">
        <v>95</v>
      </c>
      <c r="Q1967" s="42" t="s">
        <v>39</v>
      </c>
      <c r="R1967" s="42" t="s">
        <v>31</v>
      </c>
      <c r="S1967" s="304" t="s">
        <v>41</v>
      </c>
      <c r="T1967" s="304">
        <v>12</v>
      </c>
      <c r="U1967" s="304">
        <v>2500</v>
      </c>
      <c r="V1967" s="304" t="s">
        <v>41</v>
      </c>
      <c r="W1967" s="422"/>
      <c r="X1967" s="191" t="s">
        <v>10831</v>
      </c>
      <c r="Y1967" s="34"/>
      <c r="Z1967" s="34"/>
      <c r="AA1967" s="34"/>
      <c r="AB1967" s="34"/>
      <c r="AC1967" s="34"/>
      <c r="AD1967" s="100"/>
      <c r="AE1967" s="100"/>
      <c r="AF1967" s="210"/>
      <c r="AG1967" s="100"/>
      <c r="AH1967" s="100"/>
      <c r="AI1967" s="100"/>
      <c r="AJ1967" s="140"/>
    </row>
    <row r="1968" spans="1:153" ht="15" customHeight="1" x14ac:dyDescent="0.25">
      <c r="A1968" s="33" t="s">
        <v>678</v>
      </c>
      <c r="B1968" s="34"/>
      <c r="C1968" s="23"/>
      <c r="D1968" s="472"/>
      <c r="E1968" s="35">
        <f t="shared" si="66"/>
        <v>0</v>
      </c>
      <c r="F1968" s="201">
        <v>6071</v>
      </c>
      <c r="G1968" s="417"/>
      <c r="H1968" s="36" t="s">
        <v>679</v>
      </c>
      <c r="I1968" s="38"/>
      <c r="J1968" s="202">
        <v>123.77</v>
      </c>
      <c r="K1968" s="39">
        <f t="shared" si="67"/>
        <v>0</v>
      </c>
      <c r="L1968" s="40" t="s">
        <v>680</v>
      </c>
      <c r="M1968" s="41" t="s">
        <v>681</v>
      </c>
      <c r="N1968" s="40" t="s">
        <v>678</v>
      </c>
      <c r="O1968" s="46" t="s">
        <v>407</v>
      </c>
      <c r="P1968" s="40" t="s">
        <v>38</v>
      </c>
      <c r="Q1968" s="42" t="s">
        <v>39</v>
      </c>
      <c r="R1968" s="42" t="s">
        <v>31</v>
      </c>
      <c r="S1968" s="304" t="s">
        <v>41</v>
      </c>
      <c r="T1968" s="304">
        <v>12</v>
      </c>
      <c r="U1968" s="304">
        <v>2500</v>
      </c>
      <c r="V1968" s="304" t="s">
        <v>41</v>
      </c>
      <c r="W1968" s="422"/>
      <c r="X1968" s="43">
        <v>41927</v>
      </c>
      <c r="Y1968" s="34"/>
      <c r="Z1968" s="34"/>
      <c r="AA1968" s="34"/>
      <c r="AB1968" s="34"/>
      <c r="AC1968" s="34"/>
      <c r="AD1968" s="100"/>
      <c r="AF1968" s="210"/>
      <c r="AJ1968" s="100"/>
      <c r="AK1968" s="100"/>
      <c r="AL1968" s="100"/>
      <c r="AM1968" s="100"/>
      <c r="AN1968" s="100"/>
      <c r="AO1968" s="100"/>
      <c r="AP1968" s="100"/>
      <c r="AQ1968" s="100"/>
      <c r="AR1968" s="100"/>
      <c r="AS1968" s="100"/>
      <c r="AT1968" s="100"/>
      <c r="AU1968" s="100"/>
      <c r="AV1968" s="100"/>
      <c r="AW1968" s="100"/>
      <c r="AX1968" s="100"/>
      <c r="AY1968" s="100"/>
      <c r="AZ1968" s="100"/>
      <c r="BA1968" s="100"/>
      <c r="BB1968" s="100"/>
      <c r="BC1968" s="100"/>
      <c r="BD1968" s="100"/>
      <c r="BE1968" s="100"/>
      <c r="BF1968" s="100"/>
      <c r="BG1968" s="100"/>
      <c r="BH1968" s="100"/>
      <c r="BI1968" s="100"/>
      <c r="BJ1968" s="100"/>
      <c r="BK1968" s="100"/>
      <c r="BL1968" s="100"/>
      <c r="BM1968" s="100"/>
      <c r="BN1968" s="100"/>
      <c r="BO1968" s="100"/>
      <c r="BP1968" s="100"/>
      <c r="BQ1968" s="100"/>
      <c r="BR1968" s="100"/>
      <c r="BS1968" s="100"/>
      <c r="BT1968" s="100"/>
      <c r="BU1968" s="100"/>
      <c r="BV1968" s="100"/>
      <c r="BW1968" s="100"/>
      <c r="BX1968" s="100"/>
      <c r="BY1968" s="100"/>
      <c r="BZ1968" s="100"/>
      <c r="CA1968" s="100"/>
      <c r="CB1968" s="100"/>
      <c r="CC1968" s="100"/>
      <c r="CD1968" s="100"/>
      <c r="CE1968" s="100"/>
      <c r="CF1968" s="100"/>
      <c r="CG1968" s="100"/>
      <c r="CH1968" s="100"/>
      <c r="CI1968" s="100"/>
      <c r="CJ1968" s="100"/>
      <c r="CK1968" s="100"/>
      <c r="CL1968" s="100"/>
      <c r="CM1968" s="100"/>
      <c r="CN1968" s="100"/>
      <c r="CO1968" s="100"/>
      <c r="CP1968" s="100"/>
      <c r="CQ1968" s="100"/>
      <c r="CR1968" s="100"/>
      <c r="CS1968" s="100"/>
      <c r="CT1968" s="100"/>
      <c r="CU1968" s="100"/>
      <c r="CV1968" s="100"/>
      <c r="CW1968" s="100"/>
      <c r="CX1968" s="100"/>
      <c r="CY1968" s="100"/>
      <c r="CZ1968" s="100"/>
      <c r="DA1968" s="100"/>
      <c r="DB1968" s="100"/>
      <c r="DC1968" s="100"/>
      <c r="DD1968" s="100"/>
      <c r="DE1968" s="100"/>
      <c r="DF1968" s="100"/>
      <c r="DG1968" s="100"/>
      <c r="DH1968" s="100"/>
      <c r="DI1968" s="100"/>
      <c r="DJ1968" s="100"/>
      <c r="DK1968" s="100"/>
      <c r="DL1968" s="100"/>
      <c r="DM1968" s="100"/>
      <c r="DN1968" s="100"/>
      <c r="DO1968" s="100"/>
      <c r="DP1968" s="100"/>
      <c r="DQ1968" s="100"/>
      <c r="DR1968" s="100"/>
      <c r="DS1968" s="100"/>
      <c r="DT1968" s="100"/>
      <c r="DU1968" s="100"/>
      <c r="DV1968" s="100"/>
      <c r="DW1968" s="100"/>
      <c r="DX1968" s="100"/>
      <c r="DY1968" s="100"/>
      <c r="DZ1968" s="100"/>
      <c r="EA1968" s="100"/>
      <c r="EB1968" s="100"/>
      <c r="EC1968" s="100"/>
      <c r="ED1968" s="100"/>
      <c r="EE1968" s="100"/>
      <c r="EF1968" s="100"/>
      <c r="EG1968" s="100"/>
      <c r="EH1968" s="100"/>
      <c r="EI1968" s="100"/>
      <c r="EJ1968" s="100"/>
      <c r="EK1968" s="100"/>
      <c r="EL1968" s="100"/>
      <c r="EM1968" s="100"/>
      <c r="EN1968" s="100"/>
      <c r="EO1968" s="100"/>
      <c r="EP1968" s="100"/>
      <c r="EQ1968" s="100"/>
      <c r="ER1968" s="100"/>
      <c r="ES1968" s="100"/>
      <c r="ET1968" s="100"/>
      <c r="EW1968" s="100"/>
    </row>
    <row r="1969" spans="1:153" ht="15" customHeight="1" x14ac:dyDescent="0.25">
      <c r="A1969" s="33" t="s">
        <v>3929</v>
      </c>
      <c r="B1969" s="34"/>
      <c r="C1969" s="23"/>
      <c r="D1969" s="472"/>
      <c r="E1969" s="35">
        <f t="shared" si="66"/>
        <v>0</v>
      </c>
      <c r="F1969" s="201">
        <v>1542</v>
      </c>
      <c r="G1969" s="417"/>
      <c r="H1969" s="36" t="s">
        <v>3930</v>
      </c>
      <c r="I1969" s="38"/>
      <c r="J1969" s="202">
        <v>119.06</v>
      </c>
      <c r="K1969" s="39">
        <f t="shared" si="67"/>
        <v>0</v>
      </c>
      <c r="L1969" s="40" t="s">
        <v>1941</v>
      </c>
      <c r="M1969" s="41" t="s">
        <v>3931</v>
      </c>
      <c r="N1969" s="40" t="s">
        <v>3929</v>
      </c>
      <c r="O1969" s="46" t="s">
        <v>37</v>
      </c>
      <c r="P1969" s="40" t="s">
        <v>314</v>
      </c>
      <c r="Q1969" s="42" t="s">
        <v>30</v>
      </c>
      <c r="R1969" s="42" t="s">
        <v>31</v>
      </c>
      <c r="S1969" s="304" t="s">
        <v>46</v>
      </c>
      <c r="T1969" s="304">
        <v>6</v>
      </c>
      <c r="U1969" s="304">
        <v>2500</v>
      </c>
      <c r="V1969" s="304" t="s">
        <v>41</v>
      </c>
      <c r="W1969" s="422"/>
      <c r="X1969" s="43">
        <v>41752</v>
      </c>
      <c r="Y1969" s="34"/>
      <c r="Z1969" s="34"/>
      <c r="AA1969" s="34"/>
      <c r="AB1969" s="34"/>
      <c r="AC1969" s="34"/>
      <c r="AD1969" s="100"/>
      <c r="AF1969" s="210"/>
    </row>
    <row r="1970" spans="1:153" ht="15" customHeight="1" x14ac:dyDescent="0.25">
      <c r="A1970" s="33" t="s">
        <v>4346</v>
      </c>
      <c r="B1970" s="34"/>
      <c r="C1970" s="23"/>
      <c r="D1970" s="472"/>
      <c r="E1970" s="35">
        <f t="shared" si="66"/>
        <v>0</v>
      </c>
      <c r="F1970" s="201">
        <v>1593</v>
      </c>
      <c r="G1970" s="417"/>
      <c r="H1970" s="36" t="s">
        <v>4347</v>
      </c>
      <c r="I1970" s="38"/>
      <c r="J1970" s="202">
        <v>60.67</v>
      </c>
      <c r="K1970" s="39">
        <f t="shared" si="67"/>
        <v>0</v>
      </c>
      <c r="L1970" s="40" t="s">
        <v>1888</v>
      </c>
      <c r="M1970" s="41" t="s">
        <v>4348</v>
      </c>
      <c r="N1970" s="40" t="s">
        <v>4346</v>
      </c>
      <c r="O1970" s="46" t="s">
        <v>65</v>
      </c>
      <c r="P1970" s="40" t="s">
        <v>477</v>
      </c>
      <c r="Q1970" s="42" t="s">
        <v>820</v>
      </c>
      <c r="R1970" s="42" t="s">
        <v>31</v>
      </c>
      <c r="S1970" s="304" t="s">
        <v>32</v>
      </c>
      <c r="T1970" s="306">
        <v>50</v>
      </c>
      <c r="U1970" s="304">
        <v>2500</v>
      </c>
      <c r="V1970" s="304" t="s">
        <v>32</v>
      </c>
      <c r="W1970" s="422"/>
      <c r="X1970" s="43">
        <v>41662</v>
      </c>
      <c r="Y1970" s="34"/>
      <c r="Z1970" s="34"/>
      <c r="AA1970" s="34"/>
      <c r="AB1970" s="34"/>
      <c r="AC1970" s="34"/>
      <c r="AD1970" s="100"/>
      <c r="AF1970" s="210"/>
      <c r="AH1970" s="140"/>
      <c r="AI1970" s="140"/>
      <c r="AJ1970" s="100"/>
      <c r="EU1970" s="140"/>
      <c r="EV1970" s="140"/>
    </row>
    <row r="1971" spans="1:153" ht="15" customHeight="1" x14ac:dyDescent="0.25">
      <c r="A1971" s="33" t="s">
        <v>10697</v>
      </c>
      <c r="B1971" s="34"/>
      <c r="C1971" s="23"/>
      <c r="D1971" s="472"/>
      <c r="E1971" s="35">
        <f t="shared" si="66"/>
        <v>0</v>
      </c>
      <c r="F1971" s="201">
        <v>4029</v>
      </c>
      <c r="G1971" s="417"/>
      <c r="H1971" s="37" t="s">
        <v>10670</v>
      </c>
      <c r="I1971" s="102"/>
      <c r="J1971" s="202">
        <v>97.69</v>
      </c>
      <c r="K1971" s="39">
        <f t="shared" si="67"/>
        <v>0</v>
      </c>
      <c r="L1971" s="40" t="s">
        <v>10725</v>
      </c>
      <c r="M1971" s="41" t="s">
        <v>10726</v>
      </c>
      <c r="N1971" s="40" t="s">
        <v>10697</v>
      </c>
      <c r="O1971" s="46" t="s">
        <v>407</v>
      </c>
      <c r="P1971" s="40" t="s">
        <v>38</v>
      </c>
      <c r="Q1971" s="42" t="s">
        <v>39</v>
      </c>
      <c r="R1971" s="42" t="s">
        <v>31</v>
      </c>
      <c r="S1971" s="304" t="s">
        <v>41</v>
      </c>
      <c r="T1971" s="304">
        <v>12</v>
      </c>
      <c r="U1971" s="304">
        <v>2500</v>
      </c>
      <c r="V1971" s="304" t="s">
        <v>41</v>
      </c>
      <c r="W1971" s="422"/>
      <c r="X1971" s="191" t="s">
        <v>10661</v>
      </c>
      <c r="Y1971" s="34"/>
      <c r="Z1971" s="34"/>
      <c r="AA1971" s="34"/>
      <c r="AB1971" s="34"/>
      <c r="AC1971" s="34"/>
      <c r="AD1971" s="100"/>
      <c r="AE1971" s="100"/>
      <c r="AF1971" s="210"/>
      <c r="AG1971" s="100"/>
      <c r="AH1971" s="100"/>
      <c r="AI1971" s="100"/>
      <c r="AJ1971" s="140"/>
    </row>
    <row r="1972" spans="1:153" ht="15" customHeight="1" x14ac:dyDescent="0.25">
      <c r="A1972" s="33" t="s">
        <v>682</v>
      </c>
      <c r="B1972" s="34"/>
      <c r="C1972" s="23"/>
      <c r="D1972" s="472"/>
      <c r="E1972" s="35">
        <f t="shared" si="66"/>
        <v>0</v>
      </c>
      <c r="F1972" s="201">
        <v>7457</v>
      </c>
      <c r="G1972" s="417"/>
      <c r="H1972" s="36" t="s">
        <v>683</v>
      </c>
      <c r="I1972" s="38"/>
      <c r="J1972" s="202">
        <v>123.77</v>
      </c>
      <c r="K1972" s="39">
        <f t="shared" si="67"/>
        <v>0</v>
      </c>
      <c r="L1972" s="40" t="s">
        <v>187</v>
      </c>
      <c r="M1972" s="41" t="s">
        <v>684</v>
      </c>
      <c r="N1972" s="40" t="s">
        <v>682</v>
      </c>
      <c r="O1972" s="46" t="s">
        <v>407</v>
      </c>
      <c r="P1972" s="40" t="s">
        <v>38</v>
      </c>
      <c r="Q1972" s="42" t="s">
        <v>39</v>
      </c>
      <c r="R1972" s="42" t="s">
        <v>31</v>
      </c>
      <c r="S1972" s="304" t="s">
        <v>41</v>
      </c>
      <c r="T1972" s="304">
        <v>12</v>
      </c>
      <c r="U1972" s="304">
        <v>2500</v>
      </c>
      <c r="V1972" s="304" t="s">
        <v>41</v>
      </c>
      <c r="W1972" s="422"/>
      <c r="X1972" s="43">
        <v>41676</v>
      </c>
      <c r="Y1972" s="34"/>
      <c r="Z1972" s="34"/>
      <c r="AA1972" s="34"/>
      <c r="AB1972" s="34"/>
      <c r="AC1972" s="34"/>
      <c r="AD1972" s="100"/>
      <c r="AF1972" s="210"/>
    </row>
    <row r="1973" spans="1:153" ht="15" customHeight="1" x14ac:dyDescent="0.25">
      <c r="A1973" s="33" t="s">
        <v>10018</v>
      </c>
      <c r="B1973" s="34"/>
      <c r="C1973" s="34"/>
      <c r="D1973" s="472"/>
      <c r="E1973" s="35">
        <f t="shared" si="66"/>
        <v>0</v>
      </c>
      <c r="F1973" s="201">
        <v>31346</v>
      </c>
      <c r="G1973" s="417"/>
      <c r="H1973" s="36" t="s">
        <v>10019</v>
      </c>
      <c r="I1973" s="102"/>
      <c r="J1973" s="202">
        <v>107.47</v>
      </c>
      <c r="K1973" s="39">
        <f t="shared" si="67"/>
        <v>0</v>
      </c>
      <c r="L1973" s="40" t="s">
        <v>10016</v>
      </c>
      <c r="M1973" s="41">
        <v>183318052016</v>
      </c>
      <c r="N1973" s="40" t="s">
        <v>10018</v>
      </c>
      <c r="O1973" s="46" t="s">
        <v>407</v>
      </c>
      <c r="P1973" s="40" t="s">
        <v>38</v>
      </c>
      <c r="Q1973" s="42" t="s">
        <v>39</v>
      </c>
      <c r="R1973" s="42" t="s">
        <v>31</v>
      </c>
      <c r="S1973" s="304" t="s">
        <v>41</v>
      </c>
      <c r="T1973" s="304">
        <v>13</v>
      </c>
      <c r="U1973" s="304">
        <v>2500</v>
      </c>
      <c r="V1973" s="304" t="s">
        <v>41</v>
      </c>
      <c r="W1973" s="422"/>
      <c r="X1973" s="43" t="s">
        <v>9955</v>
      </c>
      <c r="Y1973" s="34"/>
      <c r="Z1973" s="34"/>
      <c r="AA1973" s="34"/>
      <c r="AB1973" s="34"/>
      <c r="AC1973" s="34"/>
      <c r="AD1973" s="100"/>
      <c r="AE1973" s="100"/>
      <c r="AF1973" s="210"/>
      <c r="AG1973" s="100"/>
    </row>
    <row r="1974" spans="1:153" ht="15" customHeight="1" x14ac:dyDescent="0.25">
      <c r="A1974" s="33" t="s">
        <v>394</v>
      </c>
      <c r="B1974" s="34"/>
      <c r="C1974" s="23"/>
      <c r="D1974" s="472"/>
      <c r="E1974" s="35">
        <f t="shared" si="66"/>
        <v>0</v>
      </c>
      <c r="F1974" s="201">
        <v>3490</v>
      </c>
      <c r="G1974" s="417"/>
      <c r="H1974" s="36" t="s">
        <v>395</v>
      </c>
      <c r="I1974" s="38"/>
      <c r="J1974" s="202">
        <v>149.97</v>
      </c>
      <c r="K1974" s="39">
        <f t="shared" si="67"/>
        <v>0</v>
      </c>
      <c r="L1974" s="40" t="s">
        <v>187</v>
      </c>
      <c r="M1974" s="41" t="s">
        <v>396</v>
      </c>
      <c r="N1974" s="40" t="s">
        <v>394</v>
      </c>
      <c r="O1974" s="46" t="s">
        <v>157</v>
      </c>
      <c r="P1974" s="40" t="s">
        <v>38</v>
      </c>
      <c r="Q1974" s="42" t="s">
        <v>39</v>
      </c>
      <c r="R1974" s="42" t="s">
        <v>31</v>
      </c>
      <c r="S1974" s="304" t="s">
        <v>41</v>
      </c>
      <c r="T1974" s="304">
        <v>12</v>
      </c>
      <c r="U1974" s="304">
        <v>2500</v>
      </c>
      <c r="V1974" s="304" t="s">
        <v>41</v>
      </c>
      <c r="W1974" s="422"/>
      <c r="X1974" s="43">
        <v>41676</v>
      </c>
      <c r="Y1974" s="34"/>
      <c r="Z1974" s="34"/>
      <c r="AA1974" s="34"/>
      <c r="AB1974" s="34"/>
      <c r="AC1974" s="34"/>
      <c r="AD1974" s="100"/>
      <c r="AF1974" s="210"/>
    </row>
    <row r="1975" spans="1:153" ht="15" customHeight="1" x14ac:dyDescent="0.25">
      <c r="A1975" s="33" t="s">
        <v>11172</v>
      </c>
      <c r="B1975" s="34"/>
      <c r="C1975" s="23"/>
      <c r="D1975" s="472"/>
      <c r="E1975" s="35">
        <f t="shared" si="66"/>
        <v>0</v>
      </c>
      <c r="F1975" s="201">
        <v>34519</v>
      </c>
      <c r="G1975" s="417"/>
      <c r="H1975" s="36" t="s">
        <v>11209</v>
      </c>
      <c r="I1975" s="102"/>
      <c r="J1975" s="202">
        <v>883.34</v>
      </c>
      <c r="K1975" s="39">
        <f t="shared" si="67"/>
        <v>0</v>
      </c>
      <c r="L1975" s="40" t="s">
        <v>96</v>
      </c>
      <c r="M1975" s="41">
        <v>20180605</v>
      </c>
      <c r="N1975" s="40" t="s">
        <v>11172</v>
      </c>
      <c r="O1975" s="46" t="s">
        <v>825</v>
      </c>
      <c r="P1975" s="40" t="s">
        <v>97</v>
      </c>
      <c r="Q1975" s="42" t="s">
        <v>98</v>
      </c>
      <c r="R1975" s="42" t="s">
        <v>31</v>
      </c>
      <c r="S1975" s="304" t="s">
        <v>32</v>
      </c>
      <c r="T1975" s="304">
        <v>52</v>
      </c>
      <c r="U1975" s="304">
        <v>2500</v>
      </c>
      <c r="V1975" s="304" t="s">
        <v>41</v>
      </c>
      <c r="W1975" s="422"/>
      <c r="X1975" s="191" t="s">
        <v>11265</v>
      </c>
      <c r="Y1975" s="34"/>
      <c r="Z1975" s="34"/>
      <c r="AA1975" s="34"/>
      <c r="AB1975" s="34"/>
      <c r="AC1975" s="34"/>
      <c r="AD1975" s="100"/>
      <c r="AF1975" s="210"/>
      <c r="AH1975" s="140"/>
      <c r="AI1975" s="140"/>
      <c r="EU1975" s="140"/>
      <c r="EV1975" s="140"/>
    </row>
    <row r="1976" spans="1:153" ht="15" customHeight="1" x14ac:dyDescent="0.25">
      <c r="A1976" s="33" t="s">
        <v>3428</v>
      </c>
      <c r="B1976" s="34"/>
      <c r="C1976" s="23"/>
      <c r="D1976" s="472"/>
      <c r="E1976" s="35">
        <f t="shared" si="66"/>
        <v>0</v>
      </c>
      <c r="F1976" s="201">
        <v>7528</v>
      </c>
      <c r="G1976" s="417"/>
      <c r="H1976" s="37" t="s">
        <v>3429</v>
      </c>
      <c r="I1976" s="38"/>
      <c r="J1976" s="202">
        <v>70.37</v>
      </c>
      <c r="K1976" s="39">
        <f t="shared" si="67"/>
        <v>0</v>
      </c>
      <c r="L1976" s="46" t="s">
        <v>3430</v>
      </c>
      <c r="M1976" s="45" t="s">
        <v>3431</v>
      </c>
      <c r="N1976" s="46" t="s">
        <v>3428</v>
      </c>
      <c r="O1976" s="46" t="s">
        <v>3352</v>
      </c>
      <c r="P1976" s="46" t="s">
        <v>38</v>
      </c>
      <c r="Q1976" s="47" t="s">
        <v>39</v>
      </c>
      <c r="R1976" s="47" t="s">
        <v>31</v>
      </c>
      <c r="S1976" s="308" t="s">
        <v>46</v>
      </c>
      <c r="T1976" s="467">
        <v>8</v>
      </c>
      <c r="U1976" s="139">
        <v>2500</v>
      </c>
      <c r="V1976" s="139" t="s">
        <v>41</v>
      </c>
      <c r="W1976" s="427"/>
      <c r="X1976" s="154" t="s">
        <v>141</v>
      </c>
      <c r="Y1976" s="32"/>
      <c r="Z1976" s="32"/>
      <c r="AA1976" s="49"/>
      <c r="AB1976" s="32"/>
      <c r="AC1976" s="32"/>
      <c r="AD1976" s="100"/>
      <c r="AF1976" s="210"/>
    </row>
    <row r="1977" spans="1:153" ht="15" customHeight="1" x14ac:dyDescent="0.25">
      <c r="A1977" s="33" t="s">
        <v>1839</v>
      </c>
      <c r="B1977" s="34"/>
      <c r="C1977" s="23"/>
      <c r="D1977" s="472"/>
      <c r="E1977" s="35">
        <f t="shared" si="66"/>
        <v>0</v>
      </c>
      <c r="F1977" s="201">
        <v>3629</v>
      </c>
      <c r="G1977" s="417"/>
      <c r="H1977" s="36" t="s">
        <v>1840</v>
      </c>
      <c r="I1977" s="38"/>
      <c r="J1977" s="202">
        <v>14.97</v>
      </c>
      <c r="K1977" s="39">
        <f t="shared" si="67"/>
        <v>0</v>
      </c>
      <c r="L1977" s="40" t="s">
        <v>1841</v>
      </c>
      <c r="M1977" s="41" t="s">
        <v>1842</v>
      </c>
      <c r="N1977" s="40" t="s">
        <v>1839</v>
      </c>
      <c r="O1977" s="46" t="s">
        <v>28</v>
      </c>
      <c r="P1977" s="40" t="s">
        <v>95</v>
      </c>
      <c r="Q1977" s="42" t="s">
        <v>39</v>
      </c>
      <c r="R1977" s="42" t="s">
        <v>31</v>
      </c>
      <c r="S1977" s="304" t="s">
        <v>46</v>
      </c>
      <c r="T1977" s="304">
        <v>6</v>
      </c>
      <c r="U1977" s="304">
        <v>500</v>
      </c>
      <c r="V1977" s="304" t="s">
        <v>41</v>
      </c>
      <c r="W1977" s="422"/>
      <c r="X1977" s="43">
        <v>41953</v>
      </c>
      <c r="Y1977" s="34"/>
      <c r="Z1977" s="34"/>
      <c r="AA1977" s="34"/>
      <c r="AB1977" s="34"/>
      <c r="AC1977" s="34"/>
      <c r="AD1977" s="100"/>
      <c r="AF1977" s="210"/>
    </row>
    <row r="1978" spans="1:153" ht="15" customHeight="1" x14ac:dyDescent="0.25">
      <c r="A1978" s="33" t="s">
        <v>397</v>
      </c>
      <c r="B1978" s="34"/>
      <c r="C1978" s="23"/>
      <c r="D1978" s="472"/>
      <c r="E1978" s="35">
        <f t="shared" si="66"/>
        <v>0</v>
      </c>
      <c r="F1978" s="201">
        <v>6172</v>
      </c>
      <c r="G1978" s="417"/>
      <c r="H1978" s="36" t="s">
        <v>398</v>
      </c>
      <c r="I1978" s="38"/>
      <c r="J1978" s="202">
        <v>59.97</v>
      </c>
      <c r="K1978" s="39">
        <f t="shared" si="67"/>
        <v>0</v>
      </c>
      <c r="L1978" s="40" t="s">
        <v>371</v>
      </c>
      <c r="M1978" s="41" t="s">
        <v>399</v>
      </c>
      <c r="N1978" s="40" t="s">
        <v>397</v>
      </c>
      <c r="O1978" s="46" t="s">
        <v>157</v>
      </c>
      <c r="P1978" s="40" t="s">
        <v>95</v>
      </c>
      <c r="Q1978" s="42" t="s">
        <v>39</v>
      </c>
      <c r="R1978" s="42" t="s">
        <v>31</v>
      </c>
      <c r="S1978" s="304" t="s">
        <v>46</v>
      </c>
      <c r="T1978" s="304">
        <v>6</v>
      </c>
      <c r="U1978" s="304">
        <v>500</v>
      </c>
      <c r="V1978" s="304" t="s">
        <v>41</v>
      </c>
      <c r="W1978" s="422"/>
      <c r="X1978" s="43">
        <v>41953</v>
      </c>
      <c r="Y1978" s="34"/>
      <c r="Z1978" s="34"/>
      <c r="AA1978" s="34"/>
      <c r="AB1978" s="34"/>
      <c r="AC1978" s="34"/>
      <c r="AD1978" s="100"/>
      <c r="AF1978" s="210"/>
    </row>
    <row r="1979" spans="1:153" ht="15" customHeight="1" x14ac:dyDescent="0.25">
      <c r="A1979" s="33" t="s">
        <v>1549</v>
      </c>
      <c r="B1979" s="34"/>
      <c r="C1979" s="23"/>
      <c r="D1979" s="472"/>
      <c r="E1979" s="35">
        <f t="shared" si="66"/>
        <v>0</v>
      </c>
      <c r="F1979" s="201">
        <v>7532</v>
      </c>
      <c r="G1979" s="417"/>
      <c r="H1979" s="36" t="s">
        <v>1550</v>
      </c>
      <c r="I1979" s="38"/>
      <c r="J1979" s="202">
        <v>648.65</v>
      </c>
      <c r="K1979" s="39">
        <f t="shared" si="67"/>
        <v>0</v>
      </c>
      <c r="L1979" s="40" t="s">
        <v>1551</v>
      </c>
      <c r="M1979" s="41" t="s">
        <v>1552</v>
      </c>
      <c r="N1979" s="40" t="s">
        <v>1549</v>
      </c>
      <c r="O1979" s="46" t="s">
        <v>1325</v>
      </c>
      <c r="P1979" s="40" t="s">
        <v>97</v>
      </c>
      <c r="Q1979" s="42" t="s">
        <v>98</v>
      </c>
      <c r="R1979" s="42" t="s">
        <v>31</v>
      </c>
      <c r="S1979" s="304" t="s">
        <v>32</v>
      </c>
      <c r="T1979" s="313">
        <v>52</v>
      </c>
      <c r="U1979" s="304">
        <v>2500</v>
      </c>
      <c r="V1979" s="304" t="s">
        <v>32</v>
      </c>
      <c r="W1979" s="422"/>
      <c r="X1979" s="43">
        <v>41821</v>
      </c>
      <c r="Y1979" s="34"/>
      <c r="Z1979" s="34"/>
      <c r="AA1979" s="34"/>
      <c r="AB1979" s="34"/>
      <c r="AC1979" s="34"/>
      <c r="AD1979" s="100"/>
      <c r="AF1979" s="210"/>
    </row>
    <row r="1980" spans="1:153" ht="15" customHeight="1" x14ac:dyDescent="0.25">
      <c r="A1980" s="33" t="s">
        <v>1553</v>
      </c>
      <c r="B1980" s="34"/>
      <c r="C1980" s="23"/>
      <c r="D1980" s="472"/>
      <c r="E1980" s="35">
        <f t="shared" si="66"/>
        <v>0</v>
      </c>
      <c r="F1980" s="201">
        <v>8130</v>
      </c>
      <c r="G1980" s="417"/>
      <c r="H1980" s="36" t="s">
        <v>1554</v>
      </c>
      <c r="I1980" s="38"/>
      <c r="J1980" s="202">
        <v>184.77</v>
      </c>
      <c r="K1980" s="39">
        <f t="shared" si="67"/>
        <v>0</v>
      </c>
      <c r="L1980" s="40" t="s">
        <v>1555</v>
      </c>
      <c r="M1980" s="41" t="s">
        <v>1556</v>
      </c>
      <c r="N1980" s="40" t="s">
        <v>1553</v>
      </c>
      <c r="O1980" s="46" t="s">
        <v>1325</v>
      </c>
      <c r="P1980" s="40" t="s">
        <v>97</v>
      </c>
      <c r="Q1980" s="42" t="s">
        <v>98</v>
      </c>
      <c r="R1980" s="42" t="s">
        <v>31</v>
      </c>
      <c r="S1980" s="304" t="s">
        <v>440</v>
      </c>
      <c r="T1980" s="304">
        <v>26</v>
      </c>
      <c r="U1980" s="304">
        <v>2500</v>
      </c>
      <c r="V1980" s="304" t="s">
        <v>32</v>
      </c>
      <c r="W1980" s="422"/>
      <c r="X1980" s="43">
        <v>41821</v>
      </c>
      <c r="Y1980" s="34"/>
      <c r="Z1980" s="34"/>
      <c r="AA1980" s="34"/>
      <c r="AB1980" s="34"/>
      <c r="AC1980" s="34"/>
      <c r="AD1980" s="100"/>
      <c r="AF1980" s="210"/>
      <c r="AK1980" s="140"/>
      <c r="AL1980" s="140"/>
      <c r="AM1980" s="140"/>
      <c r="AN1980" s="140"/>
      <c r="AO1980" s="140"/>
      <c r="AP1980" s="140"/>
      <c r="AQ1980" s="140"/>
      <c r="AR1980" s="140"/>
      <c r="AS1980" s="140"/>
      <c r="AT1980" s="140"/>
      <c r="AU1980" s="140"/>
      <c r="AV1980" s="140"/>
      <c r="AW1980" s="140"/>
      <c r="AX1980" s="140"/>
      <c r="AY1980" s="140"/>
      <c r="AZ1980" s="140"/>
      <c r="BA1980" s="140"/>
      <c r="BB1980" s="140"/>
      <c r="BC1980" s="140"/>
      <c r="BD1980" s="140"/>
      <c r="BE1980" s="140"/>
      <c r="BF1980" s="140"/>
      <c r="BG1980" s="140"/>
      <c r="BH1980" s="140"/>
      <c r="BI1980" s="140"/>
      <c r="BJ1980" s="140"/>
      <c r="BK1980" s="140"/>
      <c r="BL1980" s="140"/>
      <c r="BM1980" s="140"/>
      <c r="BN1980" s="140"/>
      <c r="BO1980" s="140"/>
      <c r="BP1980" s="140"/>
      <c r="BQ1980" s="140"/>
      <c r="BR1980" s="140"/>
      <c r="BS1980" s="140"/>
      <c r="BT1980" s="140"/>
      <c r="BU1980" s="140"/>
      <c r="BV1980" s="140"/>
      <c r="BW1980" s="140"/>
      <c r="BX1980" s="140"/>
      <c r="BY1980" s="140"/>
      <c r="BZ1980" s="140"/>
      <c r="CA1980" s="140"/>
      <c r="CB1980" s="140"/>
      <c r="CC1980" s="140"/>
      <c r="CD1980" s="140"/>
      <c r="CE1980" s="140"/>
      <c r="CF1980" s="140"/>
      <c r="CG1980" s="140"/>
      <c r="CH1980" s="140"/>
      <c r="CI1980" s="140"/>
      <c r="CJ1980" s="140"/>
      <c r="CK1980" s="140"/>
      <c r="CL1980" s="140"/>
      <c r="CM1980" s="140"/>
      <c r="CN1980" s="140"/>
      <c r="CO1980" s="140"/>
      <c r="CP1980" s="140"/>
      <c r="CQ1980" s="140"/>
      <c r="CR1980" s="140"/>
      <c r="CS1980" s="140"/>
      <c r="CT1980" s="140"/>
      <c r="CU1980" s="140"/>
      <c r="CV1980" s="140"/>
      <c r="CW1980" s="140"/>
      <c r="CX1980" s="140"/>
      <c r="CY1980" s="140"/>
      <c r="CZ1980" s="140"/>
      <c r="DA1980" s="140"/>
      <c r="DB1980" s="140"/>
      <c r="DC1980" s="140"/>
      <c r="DD1980" s="140"/>
      <c r="DE1980" s="140"/>
      <c r="DF1980" s="140"/>
      <c r="DG1980" s="140"/>
      <c r="DH1980" s="140"/>
      <c r="DI1980" s="140"/>
      <c r="DJ1980" s="140"/>
      <c r="DK1980" s="140"/>
      <c r="DL1980" s="140"/>
      <c r="DM1980" s="140"/>
      <c r="DN1980" s="140"/>
      <c r="DO1980" s="140"/>
      <c r="DP1980" s="140"/>
      <c r="DQ1980" s="140"/>
      <c r="DR1980" s="140"/>
      <c r="DS1980" s="140"/>
      <c r="DT1980" s="140"/>
      <c r="DU1980" s="140"/>
      <c r="DV1980" s="140"/>
      <c r="DW1980" s="140"/>
      <c r="DX1980" s="140"/>
      <c r="DY1980" s="140"/>
      <c r="DZ1980" s="140"/>
      <c r="EA1980" s="140"/>
      <c r="EB1980" s="140"/>
      <c r="EC1980" s="140"/>
      <c r="ED1980" s="140"/>
      <c r="EE1980" s="140"/>
      <c r="EF1980" s="140"/>
      <c r="EG1980" s="140"/>
      <c r="EH1980" s="140"/>
      <c r="EI1980" s="140"/>
      <c r="EJ1980" s="140"/>
      <c r="EK1980" s="140"/>
      <c r="EL1980" s="140"/>
      <c r="EM1980" s="140"/>
      <c r="EN1980" s="140"/>
      <c r="EO1980" s="140"/>
      <c r="EP1980" s="140"/>
      <c r="EQ1980" s="140"/>
      <c r="ER1980" s="140"/>
      <c r="ES1980" s="140"/>
      <c r="ET1980" s="140"/>
      <c r="EW1980" s="140"/>
    </row>
    <row r="1981" spans="1:153" ht="15" customHeight="1" x14ac:dyDescent="0.25">
      <c r="A1981" s="33" t="s">
        <v>1213</v>
      </c>
      <c r="B1981" s="34"/>
      <c r="C1981" s="23"/>
      <c r="D1981" s="472"/>
      <c r="E1981" s="35">
        <f t="shared" si="66"/>
        <v>0</v>
      </c>
      <c r="F1981" s="201">
        <v>4692</v>
      </c>
      <c r="G1981" s="417"/>
      <c r="H1981" s="36" t="s">
        <v>1214</v>
      </c>
      <c r="I1981" s="38"/>
      <c r="J1981" s="202">
        <v>179.97</v>
      </c>
      <c r="K1981" s="39">
        <f t="shared" si="67"/>
        <v>0</v>
      </c>
      <c r="L1981" s="40" t="s">
        <v>178</v>
      </c>
      <c r="M1981" s="41" t="s">
        <v>1215</v>
      </c>
      <c r="N1981" s="40" t="s">
        <v>1213</v>
      </c>
      <c r="O1981" s="46" t="s">
        <v>977</v>
      </c>
      <c r="P1981" s="40" t="s">
        <v>38</v>
      </c>
      <c r="Q1981" s="42" t="s">
        <v>39</v>
      </c>
      <c r="R1981" s="42" t="s">
        <v>31</v>
      </c>
      <c r="S1981" s="304" t="s">
        <v>41</v>
      </c>
      <c r="T1981" s="304">
        <v>13</v>
      </c>
      <c r="U1981" s="304">
        <v>1000</v>
      </c>
      <c r="V1981" s="304" t="s">
        <v>41</v>
      </c>
      <c r="W1981" s="422"/>
      <c r="X1981" s="43">
        <v>41904</v>
      </c>
      <c r="Y1981" s="34"/>
      <c r="Z1981" s="34"/>
      <c r="AA1981" s="34"/>
      <c r="AB1981" s="34"/>
      <c r="AC1981" s="34"/>
      <c r="AD1981" s="100"/>
      <c r="AF1981" s="210"/>
    </row>
    <row r="1982" spans="1:153" ht="15" customHeight="1" x14ac:dyDescent="0.25">
      <c r="A1982" s="33" t="s">
        <v>1216</v>
      </c>
      <c r="B1982" s="34"/>
      <c r="C1982" s="23"/>
      <c r="D1982" s="472"/>
      <c r="E1982" s="35">
        <f t="shared" si="66"/>
        <v>0</v>
      </c>
      <c r="F1982" s="201">
        <v>6175</v>
      </c>
      <c r="G1982" s="417"/>
      <c r="H1982" s="36" t="s">
        <v>1217</v>
      </c>
      <c r="I1982" s="38"/>
      <c r="J1982" s="202">
        <v>195.4</v>
      </c>
      <c r="K1982" s="39">
        <f t="shared" si="67"/>
        <v>0</v>
      </c>
      <c r="L1982" s="40" t="s">
        <v>171</v>
      </c>
      <c r="M1982" s="41" t="s">
        <v>1218</v>
      </c>
      <c r="N1982" s="40" t="s">
        <v>1216</v>
      </c>
      <c r="O1982" s="46" t="s">
        <v>977</v>
      </c>
      <c r="P1982" s="40" t="s">
        <v>38</v>
      </c>
      <c r="Q1982" s="42" t="s">
        <v>39</v>
      </c>
      <c r="R1982" s="42" t="s">
        <v>31</v>
      </c>
      <c r="S1982" s="304" t="s">
        <v>440</v>
      </c>
      <c r="T1982" s="313">
        <v>26</v>
      </c>
      <c r="U1982" s="304">
        <v>2500</v>
      </c>
      <c r="V1982" s="304" t="s">
        <v>32</v>
      </c>
      <c r="W1982" s="422"/>
      <c r="X1982" s="43"/>
      <c r="Y1982" s="34"/>
      <c r="Z1982" s="34"/>
      <c r="AA1982" s="34"/>
      <c r="AB1982" s="34"/>
      <c r="AC1982" s="34"/>
      <c r="AD1982" s="100"/>
      <c r="AF1982" s="210"/>
    </row>
    <row r="1983" spans="1:153" ht="15" customHeight="1" x14ac:dyDescent="0.25">
      <c r="A1983" s="33" t="s">
        <v>804</v>
      </c>
      <c r="B1983" s="34"/>
      <c r="C1983" s="23"/>
      <c r="D1983" s="472"/>
      <c r="E1983" s="35">
        <f t="shared" si="66"/>
        <v>0</v>
      </c>
      <c r="F1983" s="201">
        <v>1146</v>
      </c>
      <c r="G1983" s="417"/>
      <c r="H1983" s="37" t="s">
        <v>805</v>
      </c>
      <c r="I1983" s="38"/>
      <c r="J1983" s="202">
        <v>8.4600000000000009</v>
      </c>
      <c r="K1983" s="39">
        <f t="shared" si="67"/>
        <v>0</v>
      </c>
      <c r="L1983" s="46" t="s">
        <v>806</v>
      </c>
      <c r="M1983" s="45">
        <v>201306181911</v>
      </c>
      <c r="N1983" s="46" t="s">
        <v>804</v>
      </c>
      <c r="O1983" s="46" t="s">
        <v>767</v>
      </c>
      <c r="P1983" s="46" t="s">
        <v>477</v>
      </c>
      <c r="Q1983" s="47" t="s">
        <v>39</v>
      </c>
      <c r="R1983" s="47" t="s">
        <v>31</v>
      </c>
      <c r="S1983" s="308" t="s">
        <v>9537</v>
      </c>
      <c r="T1983" s="139">
        <v>1</v>
      </c>
      <c r="U1983" s="139">
        <v>2500</v>
      </c>
      <c r="V1983" s="139" t="s">
        <v>41</v>
      </c>
      <c r="W1983" s="427"/>
      <c r="X1983" s="154" t="s">
        <v>141</v>
      </c>
      <c r="Y1983" s="32"/>
      <c r="Z1983" s="32"/>
      <c r="AA1983" s="49"/>
      <c r="AB1983" s="32"/>
      <c r="AC1983" s="32"/>
      <c r="AD1983" s="100"/>
      <c r="AF1983" s="210"/>
      <c r="AH1983" s="100"/>
      <c r="AI1983" s="100"/>
      <c r="AK1983" s="100"/>
      <c r="AL1983" s="100"/>
      <c r="AM1983" s="100"/>
      <c r="AN1983" s="100"/>
      <c r="AO1983" s="100"/>
      <c r="AP1983" s="100"/>
      <c r="AQ1983" s="100"/>
      <c r="AR1983" s="100"/>
      <c r="AS1983" s="100"/>
      <c r="AT1983" s="100"/>
      <c r="AU1983" s="100"/>
      <c r="AV1983" s="100"/>
      <c r="AW1983" s="100"/>
      <c r="AX1983" s="100"/>
      <c r="AY1983" s="100"/>
      <c r="AZ1983" s="100"/>
      <c r="BA1983" s="100"/>
      <c r="BB1983" s="100"/>
      <c r="BC1983" s="100"/>
      <c r="BD1983" s="100"/>
      <c r="BE1983" s="100"/>
      <c r="BF1983" s="100"/>
      <c r="BG1983" s="100"/>
      <c r="BH1983" s="100"/>
      <c r="BI1983" s="100"/>
      <c r="BJ1983" s="100"/>
      <c r="BK1983" s="100"/>
      <c r="BL1983" s="100"/>
      <c r="BM1983" s="100"/>
      <c r="BN1983" s="100"/>
      <c r="BO1983" s="100"/>
      <c r="BP1983" s="100"/>
      <c r="BQ1983" s="100"/>
      <c r="BR1983" s="100"/>
      <c r="BS1983" s="100"/>
      <c r="BT1983" s="100"/>
      <c r="BU1983" s="100"/>
      <c r="BV1983" s="100"/>
      <c r="BW1983" s="100"/>
      <c r="BX1983" s="100"/>
      <c r="BY1983" s="100"/>
      <c r="BZ1983" s="100"/>
      <c r="CA1983" s="100"/>
      <c r="CB1983" s="100"/>
      <c r="CC1983" s="100"/>
      <c r="CD1983" s="100"/>
      <c r="CE1983" s="100"/>
      <c r="CF1983" s="100"/>
      <c r="CG1983" s="100"/>
      <c r="CH1983" s="100"/>
      <c r="CI1983" s="100"/>
      <c r="CJ1983" s="100"/>
      <c r="CK1983" s="100"/>
      <c r="CL1983" s="100"/>
      <c r="CM1983" s="100"/>
      <c r="CN1983" s="100"/>
      <c r="CO1983" s="100"/>
      <c r="CP1983" s="100"/>
      <c r="CQ1983" s="100"/>
      <c r="CR1983" s="100"/>
      <c r="CS1983" s="100"/>
      <c r="CT1983" s="100"/>
      <c r="CU1983" s="100"/>
      <c r="CV1983" s="100"/>
      <c r="CW1983" s="100"/>
      <c r="CX1983" s="100"/>
      <c r="CY1983" s="100"/>
      <c r="CZ1983" s="100"/>
      <c r="DA1983" s="100"/>
      <c r="DB1983" s="100"/>
      <c r="DC1983" s="100"/>
      <c r="DD1983" s="100"/>
      <c r="DE1983" s="100"/>
      <c r="DF1983" s="100"/>
      <c r="DG1983" s="100"/>
      <c r="DH1983" s="100"/>
      <c r="DI1983" s="100"/>
      <c r="DJ1983" s="100"/>
      <c r="DK1983" s="100"/>
      <c r="DL1983" s="100"/>
      <c r="DM1983" s="100"/>
      <c r="DN1983" s="100"/>
      <c r="DO1983" s="100"/>
      <c r="DP1983" s="100"/>
      <c r="DQ1983" s="100"/>
      <c r="DR1983" s="100"/>
      <c r="DS1983" s="100"/>
      <c r="DT1983" s="100"/>
      <c r="DU1983" s="100"/>
      <c r="DV1983" s="100"/>
      <c r="DW1983" s="100"/>
      <c r="DX1983" s="100"/>
      <c r="DY1983" s="100"/>
      <c r="DZ1983" s="100"/>
      <c r="EA1983" s="100"/>
      <c r="EB1983" s="100"/>
      <c r="EC1983" s="100"/>
      <c r="ED1983" s="100"/>
      <c r="EE1983" s="100"/>
      <c r="EF1983" s="100"/>
      <c r="EG1983" s="100"/>
      <c r="EH1983" s="100"/>
      <c r="EI1983" s="100"/>
      <c r="EJ1983" s="100"/>
      <c r="EK1983" s="100"/>
      <c r="EL1983" s="100"/>
      <c r="EM1983" s="100"/>
      <c r="EN1983" s="100"/>
      <c r="EO1983" s="100"/>
      <c r="EP1983" s="100"/>
      <c r="EQ1983" s="100"/>
      <c r="ER1983" s="100"/>
      <c r="ES1983" s="100"/>
      <c r="ET1983" s="100"/>
      <c r="EU1983" s="140"/>
      <c r="EV1983" s="140"/>
      <c r="EW1983" s="100"/>
    </row>
    <row r="1984" spans="1:153" ht="15" customHeight="1" x14ac:dyDescent="0.25">
      <c r="A1984" s="33" t="s">
        <v>1614</v>
      </c>
      <c r="B1984" s="34"/>
      <c r="C1984" s="23"/>
      <c r="D1984" s="472"/>
      <c r="E1984" s="35">
        <f t="shared" si="66"/>
        <v>0</v>
      </c>
      <c r="F1984" s="201">
        <v>2700</v>
      </c>
      <c r="G1984" s="417"/>
      <c r="H1984" s="37" t="s">
        <v>1615</v>
      </c>
      <c r="I1984" s="38"/>
      <c r="J1984" s="202">
        <v>9.51</v>
      </c>
      <c r="K1984" s="39">
        <f t="shared" si="67"/>
        <v>0</v>
      </c>
      <c r="L1984" s="51" t="s">
        <v>657</v>
      </c>
      <c r="M1984" s="52">
        <v>110320151035</v>
      </c>
      <c r="N1984" s="48" t="s">
        <v>1614</v>
      </c>
      <c r="O1984" s="46" t="s">
        <v>1566</v>
      </c>
      <c r="P1984" s="40" t="s">
        <v>477</v>
      </c>
      <c r="Q1984" s="42" t="s">
        <v>820</v>
      </c>
      <c r="R1984" s="42" t="s">
        <v>31</v>
      </c>
      <c r="S1984" s="310" t="s">
        <v>9536</v>
      </c>
      <c r="T1984" s="310">
        <v>1</v>
      </c>
      <c r="U1984" s="310">
        <v>2500</v>
      </c>
      <c r="V1984" s="310" t="s">
        <v>41</v>
      </c>
      <c r="W1984" s="427"/>
      <c r="X1984" s="155">
        <v>42186</v>
      </c>
      <c r="Y1984" s="32"/>
      <c r="Z1984" s="32"/>
      <c r="AA1984" s="32"/>
      <c r="AB1984" s="34"/>
      <c r="AC1984" s="34"/>
      <c r="AD1984" s="100"/>
      <c r="AF1984" s="210"/>
      <c r="AH1984" s="100"/>
      <c r="AI1984" s="100"/>
      <c r="AJ1984" s="100"/>
      <c r="AK1984" s="100"/>
      <c r="AL1984" s="100"/>
      <c r="AM1984" s="100"/>
      <c r="AN1984" s="100"/>
      <c r="AO1984" s="100"/>
      <c r="AP1984" s="100"/>
      <c r="AQ1984" s="100"/>
      <c r="AR1984" s="100"/>
      <c r="AS1984" s="100"/>
      <c r="AT1984" s="100"/>
      <c r="AU1984" s="100"/>
      <c r="AV1984" s="100"/>
      <c r="AW1984" s="100"/>
      <c r="AX1984" s="100"/>
      <c r="AY1984" s="100"/>
      <c r="AZ1984" s="100"/>
      <c r="BA1984" s="100"/>
      <c r="BB1984" s="100"/>
      <c r="BC1984" s="100"/>
      <c r="BD1984" s="100"/>
      <c r="BE1984" s="100"/>
      <c r="BF1984" s="100"/>
      <c r="BG1984" s="100"/>
      <c r="BH1984" s="100"/>
      <c r="BI1984" s="100"/>
      <c r="BJ1984" s="100"/>
      <c r="BK1984" s="100"/>
      <c r="BL1984" s="100"/>
      <c r="BM1984" s="100"/>
      <c r="BN1984" s="100"/>
      <c r="BO1984" s="100"/>
      <c r="BP1984" s="100"/>
      <c r="BQ1984" s="100"/>
      <c r="BR1984" s="100"/>
      <c r="BS1984" s="100"/>
      <c r="BT1984" s="100"/>
      <c r="BU1984" s="100"/>
      <c r="BV1984" s="100"/>
      <c r="BW1984" s="100"/>
      <c r="BX1984" s="100"/>
      <c r="BY1984" s="100"/>
      <c r="BZ1984" s="100"/>
      <c r="CA1984" s="100"/>
      <c r="CB1984" s="100"/>
      <c r="CC1984" s="100"/>
      <c r="CD1984" s="100"/>
      <c r="CE1984" s="100"/>
      <c r="CF1984" s="100"/>
      <c r="CG1984" s="100"/>
      <c r="CH1984" s="100"/>
      <c r="CI1984" s="100"/>
      <c r="CJ1984" s="100"/>
      <c r="CK1984" s="100"/>
      <c r="CL1984" s="100"/>
      <c r="CM1984" s="100"/>
      <c r="CN1984" s="100"/>
      <c r="CO1984" s="100"/>
      <c r="CP1984" s="100"/>
      <c r="CQ1984" s="100"/>
      <c r="CR1984" s="100"/>
      <c r="CS1984" s="100"/>
      <c r="CT1984" s="100"/>
      <c r="CU1984" s="100"/>
      <c r="CV1984" s="100"/>
      <c r="CW1984" s="100"/>
      <c r="CX1984" s="100"/>
      <c r="CY1984" s="100"/>
      <c r="CZ1984" s="100"/>
      <c r="DA1984" s="100"/>
      <c r="DB1984" s="100"/>
      <c r="DC1984" s="100"/>
      <c r="DD1984" s="100"/>
      <c r="DE1984" s="100"/>
      <c r="DF1984" s="100"/>
      <c r="DG1984" s="100"/>
      <c r="DH1984" s="100"/>
      <c r="DI1984" s="100"/>
      <c r="DJ1984" s="100"/>
      <c r="DK1984" s="100"/>
      <c r="DL1984" s="100"/>
      <c r="DM1984" s="100"/>
      <c r="DN1984" s="100"/>
      <c r="DO1984" s="100"/>
      <c r="DP1984" s="100"/>
      <c r="DQ1984" s="100"/>
      <c r="DR1984" s="100"/>
      <c r="DS1984" s="100"/>
      <c r="DT1984" s="100"/>
      <c r="DU1984" s="100"/>
      <c r="DV1984" s="100"/>
      <c r="DW1984" s="100"/>
      <c r="DX1984" s="100"/>
      <c r="DY1984" s="100"/>
      <c r="DZ1984" s="100"/>
      <c r="EA1984" s="100"/>
      <c r="EB1984" s="100"/>
      <c r="EC1984" s="100"/>
      <c r="ED1984" s="100"/>
      <c r="EE1984" s="100"/>
      <c r="EF1984" s="100"/>
      <c r="EG1984" s="100"/>
      <c r="EH1984" s="100"/>
      <c r="EI1984" s="100"/>
      <c r="EJ1984" s="100"/>
      <c r="EK1984" s="100"/>
      <c r="EL1984" s="100"/>
      <c r="EM1984" s="100"/>
      <c r="EN1984" s="100"/>
      <c r="EO1984" s="100"/>
      <c r="EP1984" s="100"/>
      <c r="EQ1984" s="100"/>
      <c r="ER1984" s="100"/>
      <c r="ES1984" s="100"/>
      <c r="ET1984" s="100"/>
      <c r="EU1984" s="140"/>
      <c r="EV1984" s="140"/>
      <c r="EW1984" s="100"/>
    </row>
    <row r="1985" spans="1:153" ht="15" customHeight="1" x14ac:dyDescent="0.25">
      <c r="A1985" s="33" t="s">
        <v>2700</v>
      </c>
      <c r="B1985" s="34"/>
      <c r="C1985" s="23"/>
      <c r="D1985" s="472"/>
      <c r="E1985" s="35">
        <f t="shared" si="66"/>
        <v>0</v>
      </c>
      <c r="F1985" s="201">
        <v>6939</v>
      </c>
      <c r="G1985" s="417"/>
      <c r="H1985" s="36" t="s">
        <v>2701</v>
      </c>
      <c r="I1985" s="38"/>
      <c r="J1985" s="202">
        <v>5.28</v>
      </c>
      <c r="K1985" s="39">
        <f t="shared" si="67"/>
        <v>0</v>
      </c>
      <c r="L1985" s="40" t="s">
        <v>657</v>
      </c>
      <c r="M1985" s="41" t="s">
        <v>2702</v>
      </c>
      <c r="N1985" s="40" t="s">
        <v>2700</v>
      </c>
      <c r="O1985" s="46" t="s">
        <v>2278</v>
      </c>
      <c r="P1985" s="40" t="s">
        <v>477</v>
      </c>
      <c r="Q1985" s="42" t="s">
        <v>820</v>
      </c>
      <c r="R1985" s="62" t="s">
        <v>31</v>
      </c>
      <c r="S1985" s="304" t="s">
        <v>9536</v>
      </c>
      <c r="T1985" s="304">
        <v>1</v>
      </c>
      <c r="U1985" s="304">
        <v>2500</v>
      </c>
      <c r="V1985" s="304" t="str">
        <f>IF(S1985="Weekly","Weekly",IF(S1985="Biweekly","Weekly","Monthly"))</f>
        <v>Monthly</v>
      </c>
      <c r="W1985" s="422"/>
      <c r="X1985" s="43"/>
      <c r="Y1985" s="34"/>
      <c r="Z1985" s="34"/>
      <c r="AA1985" s="34"/>
      <c r="AB1985" s="34"/>
      <c r="AC1985" s="34"/>
      <c r="AD1985" s="100"/>
      <c r="AF1985" s="210"/>
      <c r="AH1985" s="100"/>
      <c r="AI1985" s="100"/>
      <c r="AJ1985" s="100"/>
      <c r="AK1985" s="100"/>
      <c r="AL1985" s="100"/>
      <c r="AM1985" s="100"/>
      <c r="AN1985" s="100"/>
      <c r="AO1985" s="100"/>
      <c r="AP1985" s="100"/>
      <c r="AQ1985" s="100"/>
      <c r="AR1985" s="100"/>
      <c r="AS1985" s="100"/>
      <c r="AT1985" s="100"/>
      <c r="AU1985" s="100"/>
      <c r="AV1985" s="100"/>
      <c r="AW1985" s="100"/>
      <c r="AX1985" s="100"/>
      <c r="AY1985" s="100"/>
      <c r="AZ1985" s="100"/>
      <c r="BA1985" s="100"/>
      <c r="BB1985" s="100"/>
      <c r="BC1985" s="100"/>
      <c r="BD1985" s="100"/>
      <c r="BE1985" s="100"/>
      <c r="BF1985" s="100"/>
      <c r="BG1985" s="100"/>
      <c r="BH1985" s="100"/>
      <c r="BI1985" s="100"/>
      <c r="BJ1985" s="100"/>
      <c r="BK1985" s="100"/>
      <c r="BL1985" s="100"/>
      <c r="BM1985" s="100"/>
      <c r="BN1985" s="100"/>
      <c r="BO1985" s="100"/>
      <c r="BP1985" s="100"/>
      <c r="BQ1985" s="100"/>
      <c r="BR1985" s="100"/>
      <c r="BS1985" s="100"/>
      <c r="BT1985" s="100"/>
      <c r="BU1985" s="100"/>
      <c r="BV1985" s="100"/>
      <c r="BW1985" s="100"/>
      <c r="BX1985" s="100"/>
      <c r="BY1985" s="100"/>
      <c r="BZ1985" s="100"/>
      <c r="CA1985" s="100"/>
      <c r="CB1985" s="100"/>
      <c r="CC1985" s="100"/>
      <c r="CD1985" s="100"/>
      <c r="CE1985" s="100"/>
      <c r="CF1985" s="100"/>
      <c r="CG1985" s="100"/>
      <c r="CH1985" s="100"/>
      <c r="CI1985" s="100"/>
      <c r="CJ1985" s="100"/>
      <c r="CK1985" s="100"/>
      <c r="CL1985" s="100"/>
      <c r="CM1985" s="100"/>
      <c r="CN1985" s="100"/>
      <c r="CO1985" s="100"/>
      <c r="CP1985" s="100"/>
      <c r="CQ1985" s="100"/>
      <c r="CR1985" s="100"/>
      <c r="CS1985" s="100"/>
      <c r="CT1985" s="100"/>
      <c r="CU1985" s="100"/>
      <c r="CV1985" s="100"/>
      <c r="CW1985" s="100"/>
      <c r="CX1985" s="100"/>
      <c r="CY1985" s="100"/>
      <c r="CZ1985" s="100"/>
      <c r="DA1985" s="100"/>
      <c r="DB1985" s="100"/>
      <c r="DC1985" s="100"/>
      <c r="DD1985" s="100"/>
      <c r="DE1985" s="100"/>
      <c r="DF1985" s="100"/>
      <c r="DG1985" s="100"/>
      <c r="DH1985" s="100"/>
      <c r="DI1985" s="100"/>
      <c r="DJ1985" s="100"/>
      <c r="DK1985" s="100"/>
      <c r="DL1985" s="100"/>
      <c r="DM1985" s="100"/>
      <c r="DN1985" s="100"/>
      <c r="DO1985" s="100"/>
      <c r="DP1985" s="100"/>
      <c r="DQ1985" s="100"/>
      <c r="DR1985" s="100"/>
      <c r="DS1985" s="100"/>
      <c r="DT1985" s="100"/>
      <c r="DU1985" s="100"/>
      <c r="DV1985" s="100"/>
      <c r="DW1985" s="100"/>
      <c r="DX1985" s="100"/>
      <c r="DY1985" s="100"/>
      <c r="DZ1985" s="100"/>
      <c r="EA1985" s="100"/>
      <c r="EB1985" s="100"/>
      <c r="EC1985" s="100"/>
      <c r="ED1985" s="100"/>
      <c r="EE1985" s="100"/>
      <c r="EF1985" s="100"/>
      <c r="EG1985" s="100"/>
      <c r="EH1985" s="100"/>
      <c r="EI1985" s="100"/>
      <c r="EJ1985" s="100"/>
      <c r="EK1985" s="100"/>
      <c r="EL1985" s="100"/>
      <c r="EM1985" s="100"/>
      <c r="EN1985" s="100"/>
      <c r="EO1985" s="100"/>
      <c r="EP1985" s="100"/>
      <c r="EQ1985" s="100"/>
      <c r="ER1985" s="100"/>
      <c r="ES1985" s="100"/>
      <c r="ET1985" s="100"/>
      <c r="EU1985" s="140"/>
      <c r="EV1985" s="140"/>
      <c r="EW1985" s="100"/>
    </row>
    <row r="1986" spans="1:153" ht="15" customHeight="1" x14ac:dyDescent="0.25">
      <c r="A1986" s="33" t="s">
        <v>3932</v>
      </c>
      <c r="B1986" s="34"/>
      <c r="C1986" s="23"/>
      <c r="D1986" s="472"/>
      <c r="E1986" s="35">
        <f t="shared" si="66"/>
        <v>0</v>
      </c>
      <c r="F1986" s="201">
        <v>2701</v>
      </c>
      <c r="G1986" s="417"/>
      <c r="H1986" s="36" t="s">
        <v>3933</v>
      </c>
      <c r="I1986" s="38"/>
      <c r="J1986" s="202">
        <v>5.28</v>
      </c>
      <c r="K1986" s="39">
        <f t="shared" si="67"/>
        <v>0</v>
      </c>
      <c r="L1986" s="40" t="s">
        <v>657</v>
      </c>
      <c r="M1986" s="41" t="s">
        <v>3934</v>
      </c>
      <c r="N1986" s="40" t="s">
        <v>3932</v>
      </c>
      <c r="O1986" s="46" t="s">
        <v>37</v>
      </c>
      <c r="P1986" s="40" t="s">
        <v>477</v>
      </c>
      <c r="Q1986" s="42" t="s">
        <v>820</v>
      </c>
      <c r="R1986" s="62" t="s">
        <v>31</v>
      </c>
      <c r="S1986" s="304" t="s">
        <v>9536</v>
      </c>
      <c r="T1986" s="314">
        <v>1</v>
      </c>
      <c r="U1986" s="304">
        <v>2500</v>
      </c>
      <c r="V1986" s="304" t="str">
        <f>IF(S1986="Weekly","Weekly",IF(S1986="Biweekly","Weekly","Monthly"))</f>
        <v>Monthly</v>
      </c>
      <c r="W1986" s="422"/>
      <c r="X1986" s="43"/>
      <c r="Y1986" s="34"/>
      <c r="Z1986" s="34"/>
      <c r="AA1986" s="34"/>
      <c r="AB1986" s="34"/>
      <c r="AC1986" s="34"/>
      <c r="AD1986" s="100"/>
      <c r="AF1986" s="210"/>
      <c r="AH1986" s="100"/>
      <c r="AI1986" s="100"/>
      <c r="AJ1986" s="100"/>
      <c r="EU1986" s="140"/>
      <c r="EV1986" s="140"/>
    </row>
    <row r="1987" spans="1:153" ht="15" customHeight="1" x14ac:dyDescent="0.25">
      <c r="A1987" s="33" t="s">
        <v>3935</v>
      </c>
      <c r="B1987" s="34"/>
      <c r="C1987" s="23"/>
      <c r="D1987" s="472"/>
      <c r="E1987" s="35">
        <f t="shared" si="66"/>
        <v>0</v>
      </c>
      <c r="F1987" s="201">
        <v>7700</v>
      </c>
      <c r="G1987" s="417"/>
      <c r="H1987" s="36" t="s">
        <v>3936</v>
      </c>
      <c r="I1987" s="38"/>
      <c r="J1987" s="202">
        <v>50.23</v>
      </c>
      <c r="K1987" s="39">
        <f t="shared" si="67"/>
        <v>0</v>
      </c>
      <c r="L1987" s="40" t="s">
        <v>657</v>
      </c>
      <c r="M1987" s="41" t="s">
        <v>3937</v>
      </c>
      <c r="N1987" s="40" t="s">
        <v>3935</v>
      </c>
      <c r="O1987" s="46" t="s">
        <v>37</v>
      </c>
      <c r="P1987" s="40" t="s">
        <v>477</v>
      </c>
      <c r="Q1987" s="42" t="s">
        <v>820</v>
      </c>
      <c r="R1987" s="60" t="s">
        <v>31</v>
      </c>
      <c r="S1987" s="304" t="s">
        <v>41</v>
      </c>
      <c r="T1987" s="304">
        <v>12</v>
      </c>
      <c r="U1987" s="304">
        <v>2500</v>
      </c>
      <c r="V1987" s="304" t="s">
        <v>41</v>
      </c>
      <c r="W1987" s="422"/>
      <c r="X1987" s="43"/>
      <c r="Y1987" s="34"/>
      <c r="Z1987" s="34"/>
      <c r="AA1987" s="34"/>
      <c r="AB1987" s="34"/>
      <c r="AC1987" s="34"/>
      <c r="AD1987" s="100"/>
      <c r="AF1987" s="210"/>
      <c r="AH1987" s="140"/>
      <c r="AI1987" s="140"/>
      <c r="AJ1987" s="100"/>
      <c r="AK1987" s="140"/>
      <c r="AL1987" s="140"/>
      <c r="AM1987" s="140"/>
      <c r="AN1987" s="140"/>
      <c r="AO1987" s="140"/>
      <c r="AP1987" s="140"/>
      <c r="AQ1987" s="140"/>
      <c r="AR1987" s="140"/>
      <c r="AS1987" s="140"/>
      <c r="AT1987" s="140"/>
      <c r="AU1987" s="140"/>
      <c r="AV1987" s="140"/>
      <c r="AW1987" s="140"/>
      <c r="AX1987" s="140"/>
      <c r="AY1987" s="140"/>
      <c r="AZ1987" s="140"/>
      <c r="BA1987" s="140"/>
      <c r="BB1987" s="140"/>
      <c r="BC1987" s="140"/>
      <c r="BD1987" s="140"/>
      <c r="BE1987" s="140"/>
      <c r="BF1987" s="140"/>
      <c r="BG1987" s="140"/>
      <c r="BH1987" s="140"/>
      <c r="BI1987" s="140"/>
      <c r="BJ1987" s="140"/>
      <c r="BK1987" s="140"/>
      <c r="BL1987" s="140"/>
      <c r="BM1987" s="140"/>
      <c r="BN1987" s="140"/>
      <c r="BO1987" s="140"/>
      <c r="BP1987" s="140"/>
      <c r="BQ1987" s="140"/>
      <c r="BR1987" s="140"/>
      <c r="BS1987" s="140"/>
      <c r="BT1987" s="140"/>
      <c r="BU1987" s="140"/>
      <c r="BV1987" s="140"/>
      <c r="BW1987" s="140"/>
      <c r="BX1987" s="140"/>
      <c r="BY1987" s="140"/>
      <c r="BZ1987" s="140"/>
      <c r="CA1987" s="140"/>
      <c r="CB1987" s="140"/>
      <c r="CC1987" s="140"/>
      <c r="CD1987" s="140"/>
      <c r="CE1987" s="140"/>
      <c r="CF1987" s="140"/>
      <c r="CG1987" s="140"/>
      <c r="CH1987" s="140"/>
      <c r="CI1987" s="140"/>
      <c r="CJ1987" s="140"/>
      <c r="CK1987" s="140"/>
      <c r="CL1987" s="140"/>
      <c r="CM1987" s="140"/>
      <c r="CN1987" s="140"/>
      <c r="CO1987" s="140"/>
      <c r="CP1987" s="140"/>
      <c r="CQ1987" s="140"/>
      <c r="CR1987" s="140"/>
      <c r="CS1987" s="140"/>
      <c r="CT1987" s="140"/>
      <c r="CU1987" s="140"/>
      <c r="CV1987" s="140"/>
      <c r="CW1987" s="140"/>
      <c r="CX1987" s="140"/>
      <c r="CY1987" s="140"/>
      <c r="CZ1987" s="140"/>
      <c r="DA1987" s="140"/>
      <c r="DB1987" s="140"/>
      <c r="DC1987" s="140"/>
      <c r="DD1987" s="140"/>
      <c r="DE1987" s="140"/>
      <c r="DF1987" s="140"/>
      <c r="DG1987" s="140"/>
      <c r="DH1987" s="140"/>
      <c r="DI1987" s="140"/>
      <c r="DJ1987" s="140"/>
      <c r="DK1987" s="140"/>
      <c r="DL1987" s="140"/>
      <c r="DM1987" s="140"/>
      <c r="DN1987" s="140"/>
      <c r="DO1987" s="140"/>
      <c r="DP1987" s="140"/>
      <c r="DQ1987" s="140"/>
      <c r="DR1987" s="140"/>
      <c r="DS1987" s="140"/>
      <c r="DT1987" s="140"/>
      <c r="DU1987" s="140"/>
      <c r="DV1987" s="140"/>
      <c r="DW1987" s="140"/>
      <c r="DX1987" s="140"/>
      <c r="DY1987" s="140"/>
      <c r="DZ1987" s="140"/>
      <c r="EA1987" s="140"/>
      <c r="EB1987" s="140"/>
      <c r="EC1987" s="140"/>
      <c r="ED1987" s="140"/>
      <c r="EE1987" s="140"/>
      <c r="EF1987" s="140"/>
      <c r="EG1987" s="140"/>
      <c r="EH1987" s="140"/>
      <c r="EI1987" s="140"/>
      <c r="EJ1987" s="140"/>
      <c r="EK1987" s="140"/>
      <c r="EL1987" s="140"/>
      <c r="EM1987" s="140"/>
      <c r="EN1987" s="140"/>
      <c r="EO1987" s="140"/>
      <c r="EP1987" s="140"/>
      <c r="EQ1987" s="140"/>
      <c r="ER1987" s="140"/>
      <c r="ES1987" s="140"/>
      <c r="ET1987" s="140"/>
      <c r="EU1987" s="140"/>
      <c r="EV1987" s="140"/>
      <c r="EW1987" s="140"/>
    </row>
    <row r="1988" spans="1:153" ht="15" customHeight="1" x14ac:dyDescent="0.25">
      <c r="A1988" s="33" t="s">
        <v>3938</v>
      </c>
      <c r="B1988" s="34"/>
      <c r="C1988" s="23"/>
      <c r="D1988" s="472"/>
      <c r="E1988" s="35">
        <f t="shared" si="66"/>
        <v>0</v>
      </c>
      <c r="F1988" s="201">
        <v>6940</v>
      </c>
      <c r="G1988" s="417"/>
      <c r="H1988" s="36" t="s">
        <v>3939</v>
      </c>
      <c r="I1988" s="38"/>
      <c r="J1988" s="202">
        <v>26.64</v>
      </c>
      <c r="K1988" s="39">
        <f t="shared" si="67"/>
        <v>0</v>
      </c>
      <c r="L1988" s="40" t="s">
        <v>657</v>
      </c>
      <c r="M1988" s="41" t="s">
        <v>3940</v>
      </c>
      <c r="N1988" s="40" t="s">
        <v>3938</v>
      </c>
      <c r="O1988" s="46" t="s">
        <v>37</v>
      </c>
      <c r="P1988" s="40" t="s">
        <v>477</v>
      </c>
      <c r="Q1988" s="42" t="s">
        <v>820</v>
      </c>
      <c r="R1988" s="42" t="s">
        <v>31</v>
      </c>
      <c r="S1988" s="304" t="s">
        <v>60</v>
      </c>
      <c r="T1988" s="306">
        <v>4</v>
      </c>
      <c r="U1988" s="304">
        <v>2500</v>
      </c>
      <c r="V1988" s="304" t="s">
        <v>41</v>
      </c>
      <c r="W1988" s="422"/>
      <c r="X1988" s="43">
        <v>41662</v>
      </c>
      <c r="Y1988" s="34"/>
      <c r="Z1988" s="34"/>
      <c r="AA1988" s="34"/>
      <c r="AB1988" s="34"/>
      <c r="AC1988" s="34"/>
      <c r="AD1988" s="100"/>
      <c r="AF1988" s="210"/>
      <c r="AH1988" s="100"/>
      <c r="AI1988" s="100"/>
      <c r="AJ1988" s="100"/>
      <c r="EU1988" s="140"/>
      <c r="EV1988" s="140"/>
    </row>
    <row r="1989" spans="1:153" ht="15" customHeight="1" x14ac:dyDescent="0.25">
      <c r="A1989" s="33" t="s">
        <v>3010</v>
      </c>
      <c r="B1989" s="34"/>
      <c r="C1989" s="23"/>
      <c r="D1989" s="472"/>
      <c r="E1989" s="35">
        <f t="shared" ref="E1989:E2052" si="68">I1989</f>
        <v>0</v>
      </c>
      <c r="F1989" s="201">
        <v>5341</v>
      </c>
      <c r="G1989" s="417"/>
      <c r="H1989" s="36" t="s">
        <v>3011</v>
      </c>
      <c r="I1989" s="38"/>
      <c r="J1989" s="202">
        <v>42.62</v>
      </c>
      <c r="K1989" s="39">
        <f t="shared" si="67"/>
        <v>0</v>
      </c>
      <c r="L1989" s="40" t="s">
        <v>657</v>
      </c>
      <c r="M1989" s="41" t="s">
        <v>3012</v>
      </c>
      <c r="N1989" s="40" t="s">
        <v>3010</v>
      </c>
      <c r="O1989" s="46" t="s">
        <v>2719</v>
      </c>
      <c r="P1989" s="40" t="s">
        <v>477</v>
      </c>
      <c r="Q1989" s="42" t="s">
        <v>820</v>
      </c>
      <c r="R1989" s="62" t="s">
        <v>31</v>
      </c>
      <c r="S1989" s="304" t="s">
        <v>41</v>
      </c>
      <c r="T1989" s="304">
        <v>12</v>
      </c>
      <c r="U1989" s="304">
        <v>2500</v>
      </c>
      <c r="V1989" s="304" t="s">
        <v>41</v>
      </c>
      <c r="W1989" s="422"/>
      <c r="X1989" s="43"/>
      <c r="Y1989" s="34"/>
      <c r="Z1989" s="34"/>
      <c r="AA1989" s="34"/>
      <c r="AB1989" s="34"/>
      <c r="AC1989" s="34"/>
      <c r="AD1989" s="100"/>
      <c r="AF1989" s="210"/>
      <c r="AH1989" s="140"/>
      <c r="AI1989" s="140"/>
      <c r="EU1989" s="140"/>
      <c r="EV1989" s="140"/>
    </row>
    <row r="1990" spans="1:153" ht="15" customHeight="1" x14ac:dyDescent="0.25">
      <c r="A1990" s="33" t="s">
        <v>2160</v>
      </c>
      <c r="B1990" s="34"/>
      <c r="C1990" s="23"/>
      <c r="D1990" s="472"/>
      <c r="E1990" s="35">
        <f t="shared" si="68"/>
        <v>0</v>
      </c>
      <c r="F1990" s="201">
        <v>6118</v>
      </c>
      <c r="G1990" s="417"/>
      <c r="H1990" s="36" t="s">
        <v>2161</v>
      </c>
      <c r="I1990" s="38"/>
      <c r="J1990" s="202">
        <v>43.16</v>
      </c>
      <c r="K1990" s="39">
        <f t="shared" si="67"/>
        <v>0</v>
      </c>
      <c r="L1990" s="40" t="s">
        <v>292</v>
      </c>
      <c r="M1990" s="41" t="s">
        <v>2162</v>
      </c>
      <c r="N1990" s="40" t="s">
        <v>2160</v>
      </c>
      <c r="O1990" s="46" t="s">
        <v>2094</v>
      </c>
      <c r="P1990" s="40" t="s">
        <v>116</v>
      </c>
      <c r="Q1990" s="42" t="s">
        <v>39</v>
      </c>
      <c r="R1990" s="42" t="s">
        <v>31</v>
      </c>
      <c r="S1990" s="304" t="s">
        <v>46</v>
      </c>
      <c r="T1990" s="304">
        <v>6</v>
      </c>
      <c r="U1990" s="304">
        <v>2500</v>
      </c>
      <c r="V1990" s="304" t="s">
        <v>41</v>
      </c>
      <c r="W1990" s="422"/>
      <c r="X1990" s="43"/>
      <c r="Y1990" s="34"/>
      <c r="Z1990" s="34"/>
      <c r="AA1990" s="34"/>
      <c r="AB1990" s="34"/>
      <c r="AC1990" s="34"/>
      <c r="AD1990" s="100"/>
      <c r="AF1990" s="210"/>
      <c r="AK1990" s="140"/>
      <c r="AL1990" s="140"/>
      <c r="AM1990" s="140"/>
      <c r="AN1990" s="140"/>
      <c r="AO1990" s="140"/>
      <c r="AP1990" s="140"/>
      <c r="AQ1990" s="140"/>
      <c r="AR1990" s="140"/>
      <c r="AS1990" s="140"/>
      <c r="AT1990" s="140"/>
      <c r="AU1990" s="140"/>
      <c r="AV1990" s="140"/>
      <c r="AW1990" s="140"/>
      <c r="AX1990" s="140"/>
      <c r="AY1990" s="140"/>
      <c r="AZ1990" s="140"/>
      <c r="BA1990" s="140"/>
      <c r="BB1990" s="140"/>
      <c r="BC1990" s="140"/>
      <c r="BD1990" s="140"/>
      <c r="BE1990" s="140"/>
      <c r="BF1990" s="140"/>
      <c r="BG1990" s="140"/>
      <c r="BH1990" s="140"/>
      <c r="BI1990" s="140"/>
      <c r="BJ1990" s="140"/>
      <c r="BK1990" s="140"/>
      <c r="BL1990" s="140"/>
      <c r="BM1990" s="140"/>
      <c r="BN1990" s="140"/>
      <c r="BO1990" s="140"/>
      <c r="BP1990" s="140"/>
      <c r="BQ1990" s="140"/>
      <c r="BR1990" s="140"/>
      <c r="BS1990" s="140"/>
      <c r="BT1990" s="140"/>
      <c r="BU1990" s="140"/>
      <c r="BV1990" s="140"/>
      <c r="BW1990" s="140"/>
      <c r="BX1990" s="140"/>
      <c r="BY1990" s="140"/>
      <c r="BZ1990" s="140"/>
      <c r="CA1990" s="140"/>
      <c r="CB1990" s="140"/>
      <c r="CC1990" s="140"/>
      <c r="CD1990" s="140"/>
      <c r="CE1990" s="140"/>
      <c r="CF1990" s="140"/>
      <c r="CG1990" s="140"/>
      <c r="CH1990" s="140"/>
      <c r="CI1990" s="140"/>
      <c r="CJ1990" s="140"/>
      <c r="CK1990" s="140"/>
      <c r="CL1990" s="140"/>
      <c r="CM1990" s="140"/>
      <c r="CN1990" s="140"/>
      <c r="CO1990" s="140"/>
      <c r="CP1990" s="140"/>
      <c r="CQ1990" s="140"/>
      <c r="CR1990" s="140"/>
      <c r="CS1990" s="140"/>
      <c r="CT1990" s="140"/>
      <c r="CU1990" s="140"/>
      <c r="CV1990" s="140"/>
      <c r="CW1990" s="140"/>
      <c r="CX1990" s="140"/>
      <c r="CY1990" s="140"/>
      <c r="CZ1990" s="140"/>
      <c r="DA1990" s="140"/>
      <c r="DB1990" s="140"/>
      <c r="DC1990" s="140"/>
      <c r="DD1990" s="140"/>
      <c r="DE1990" s="140"/>
      <c r="DF1990" s="140"/>
      <c r="DG1990" s="140"/>
      <c r="DH1990" s="140"/>
      <c r="DI1990" s="140"/>
      <c r="DJ1990" s="140"/>
      <c r="DK1990" s="140"/>
      <c r="DL1990" s="140"/>
      <c r="DM1990" s="140"/>
      <c r="DN1990" s="140"/>
      <c r="DO1990" s="140"/>
      <c r="DP1990" s="140"/>
      <c r="DQ1990" s="140"/>
      <c r="DR1990" s="140"/>
      <c r="DS1990" s="140"/>
      <c r="DT1990" s="140"/>
      <c r="DU1990" s="140"/>
      <c r="DV1990" s="140"/>
      <c r="DW1990" s="140"/>
      <c r="DX1990" s="140"/>
      <c r="DY1990" s="140"/>
      <c r="DZ1990" s="140"/>
      <c r="EA1990" s="140"/>
      <c r="EB1990" s="140"/>
      <c r="EC1990" s="140"/>
      <c r="ED1990" s="140"/>
      <c r="EE1990" s="140"/>
      <c r="EF1990" s="140"/>
      <c r="EG1990" s="140"/>
      <c r="EH1990" s="140"/>
      <c r="EI1990" s="140"/>
      <c r="EJ1990" s="140"/>
      <c r="EK1990" s="140"/>
      <c r="EL1990" s="140"/>
      <c r="EM1990" s="140"/>
      <c r="EN1990" s="140"/>
      <c r="EO1990" s="140"/>
      <c r="EP1990" s="140"/>
      <c r="EQ1990" s="140"/>
      <c r="ER1990" s="140"/>
      <c r="ES1990" s="140"/>
      <c r="ET1990" s="140"/>
      <c r="EW1990" s="140"/>
    </row>
    <row r="1991" spans="1:153" ht="15" customHeight="1" x14ac:dyDescent="0.25">
      <c r="A1991" s="33" t="s">
        <v>3013</v>
      </c>
      <c r="B1991" s="34"/>
      <c r="C1991" s="34"/>
      <c r="D1991" s="472"/>
      <c r="E1991" s="35">
        <f t="shared" si="68"/>
        <v>0</v>
      </c>
      <c r="F1991" s="201">
        <v>32508</v>
      </c>
      <c r="G1991" s="417"/>
      <c r="H1991" s="36" t="s">
        <v>3014</v>
      </c>
      <c r="I1991" s="38"/>
      <c r="J1991" s="202">
        <v>5.39</v>
      </c>
      <c r="K1991" s="39">
        <f t="shared" si="67"/>
        <v>0</v>
      </c>
      <c r="L1991" s="40" t="s">
        <v>292</v>
      </c>
      <c r="M1991" s="41" t="s">
        <v>3015</v>
      </c>
      <c r="N1991" s="40" t="s">
        <v>3013</v>
      </c>
      <c r="O1991" s="46" t="s">
        <v>2719</v>
      </c>
      <c r="P1991" s="40" t="s">
        <v>116</v>
      </c>
      <c r="Q1991" s="42" t="s">
        <v>39</v>
      </c>
      <c r="R1991" s="42" t="s">
        <v>31</v>
      </c>
      <c r="S1991" s="304" t="s">
        <v>9537</v>
      </c>
      <c r="T1991" s="304">
        <v>1</v>
      </c>
      <c r="U1991" s="304">
        <v>2500</v>
      </c>
      <c r="V1991" s="304" t="s">
        <v>41</v>
      </c>
      <c r="W1991" s="422"/>
      <c r="X1991" s="43" t="s">
        <v>33</v>
      </c>
      <c r="Y1991" s="34"/>
      <c r="Z1991" s="34"/>
      <c r="AA1991" s="34"/>
      <c r="AB1991" s="34"/>
      <c r="AC1991" s="34"/>
      <c r="AD1991" s="100"/>
      <c r="AF1991" s="210"/>
    </row>
    <row r="1992" spans="1:153" ht="15" customHeight="1" x14ac:dyDescent="0.25">
      <c r="A1992" s="33" t="s">
        <v>10357</v>
      </c>
      <c r="B1992" s="34"/>
      <c r="C1992" s="23"/>
      <c r="D1992" s="472"/>
      <c r="E1992" s="35">
        <f t="shared" si="68"/>
        <v>0</v>
      </c>
      <c r="F1992" s="201">
        <v>33164</v>
      </c>
      <c r="G1992" s="417"/>
      <c r="H1992" s="36" t="s">
        <v>10362</v>
      </c>
      <c r="I1992" s="102"/>
      <c r="J1992" s="202">
        <v>47.97</v>
      </c>
      <c r="K1992" s="39">
        <f t="shared" si="67"/>
        <v>0</v>
      </c>
      <c r="L1992" s="40" t="s">
        <v>10367</v>
      </c>
      <c r="M1992" s="41" t="s">
        <v>10368</v>
      </c>
      <c r="N1992" s="40" t="s">
        <v>10357</v>
      </c>
      <c r="O1992" s="46" t="s">
        <v>157</v>
      </c>
      <c r="P1992" s="40" t="s">
        <v>95</v>
      </c>
      <c r="Q1992" s="42" t="s">
        <v>39</v>
      </c>
      <c r="R1992" s="40" t="s">
        <v>31</v>
      </c>
      <c r="S1992" s="304" t="s">
        <v>41</v>
      </c>
      <c r="T1992" s="304">
        <v>12</v>
      </c>
      <c r="U1992" s="304">
        <v>500</v>
      </c>
      <c r="V1992" s="304" t="s">
        <v>41</v>
      </c>
      <c r="W1992" s="429"/>
      <c r="X1992" s="191" t="s">
        <v>10373</v>
      </c>
      <c r="Y1992" s="34"/>
      <c r="Z1992" s="34"/>
      <c r="AA1992" s="34"/>
      <c r="AB1992" s="34"/>
      <c r="AC1992" s="34"/>
      <c r="AD1992" s="100"/>
      <c r="AE1992" s="140"/>
      <c r="AF1992" s="210"/>
      <c r="AG1992" s="140"/>
      <c r="AH1992" s="100"/>
      <c r="AI1992" s="100"/>
      <c r="AJ1992" s="100"/>
    </row>
    <row r="1993" spans="1:153" ht="15" customHeight="1" x14ac:dyDescent="0.25">
      <c r="A1993" s="33" t="s">
        <v>685</v>
      </c>
      <c r="B1993" s="34"/>
      <c r="C1993" s="23"/>
      <c r="D1993" s="472"/>
      <c r="E1993" s="35">
        <f t="shared" si="68"/>
        <v>0</v>
      </c>
      <c r="F1993" s="201">
        <v>2195</v>
      </c>
      <c r="G1993" s="417"/>
      <c r="H1993" s="37" t="s">
        <v>686</v>
      </c>
      <c r="I1993" s="38"/>
      <c r="J1993" s="202">
        <v>162.82</v>
      </c>
      <c r="K1993" s="39">
        <f t="shared" si="67"/>
        <v>0</v>
      </c>
      <c r="L1993" s="46" t="s">
        <v>444</v>
      </c>
      <c r="M1993" s="45" t="s">
        <v>687</v>
      </c>
      <c r="N1993" s="46" t="s">
        <v>685</v>
      </c>
      <c r="O1993" s="46" t="s">
        <v>407</v>
      </c>
      <c r="P1993" s="46" t="s">
        <v>38</v>
      </c>
      <c r="Q1993" s="47" t="s">
        <v>39</v>
      </c>
      <c r="R1993" s="47" t="s">
        <v>31</v>
      </c>
      <c r="S1993" s="139" t="s">
        <v>41</v>
      </c>
      <c r="T1993" s="139">
        <v>13</v>
      </c>
      <c r="U1993" s="139">
        <v>1000</v>
      </c>
      <c r="V1993" s="139" t="s">
        <v>41</v>
      </c>
      <c r="W1993" s="426"/>
      <c r="X1993" s="153">
        <v>41985</v>
      </c>
      <c r="Y1993" s="34"/>
      <c r="Z1993" s="34"/>
      <c r="AA1993" s="34"/>
      <c r="AB1993" s="34"/>
      <c r="AC1993" s="34"/>
      <c r="AD1993" s="100"/>
      <c r="AF1993" s="210"/>
    </row>
    <row r="1994" spans="1:153" ht="15" customHeight="1" x14ac:dyDescent="0.25">
      <c r="A1994" s="33" t="s">
        <v>8831</v>
      </c>
      <c r="B1994" s="34"/>
      <c r="C1994" s="93"/>
      <c r="D1994" s="472"/>
      <c r="E1994" s="35">
        <f t="shared" si="68"/>
        <v>0</v>
      </c>
      <c r="F1994" s="201">
        <v>7705</v>
      </c>
      <c r="G1994" s="417"/>
      <c r="H1994" s="101" t="s">
        <v>8728</v>
      </c>
      <c r="I1994" s="102"/>
      <c r="J1994" s="202">
        <v>112.25</v>
      </c>
      <c r="K1994" s="39">
        <f t="shared" si="67"/>
        <v>0</v>
      </c>
      <c r="L1994" s="107" t="s">
        <v>8934</v>
      </c>
      <c r="M1994" s="106" t="s">
        <v>8914</v>
      </c>
      <c r="N1994" s="107" t="s">
        <v>8831</v>
      </c>
      <c r="O1994" s="107" t="s">
        <v>977</v>
      </c>
      <c r="P1994" s="107" t="s">
        <v>314</v>
      </c>
      <c r="Q1994" s="108" t="s">
        <v>30</v>
      </c>
      <c r="R1994" s="108" t="s">
        <v>31</v>
      </c>
      <c r="S1994" s="133" t="s">
        <v>41</v>
      </c>
      <c r="T1994" s="133">
        <v>12</v>
      </c>
      <c r="U1994" s="133">
        <v>2500</v>
      </c>
      <c r="V1994" s="133" t="s">
        <v>41</v>
      </c>
      <c r="W1994" s="430"/>
      <c r="X1994" s="165" t="s">
        <v>8765</v>
      </c>
      <c r="Y1994" s="99"/>
      <c r="Z1994" s="99"/>
      <c r="AA1994" s="99"/>
      <c r="AB1994" s="99"/>
      <c r="AC1994" s="99"/>
      <c r="AD1994" s="100"/>
      <c r="AF1994" s="210"/>
    </row>
    <row r="1995" spans="1:153" ht="15" customHeight="1" x14ac:dyDescent="0.25">
      <c r="A1995" s="33" t="s">
        <v>1219</v>
      </c>
      <c r="B1995" s="34"/>
      <c r="C1995" s="23"/>
      <c r="D1995" s="472"/>
      <c r="E1995" s="35">
        <f t="shared" si="68"/>
        <v>0</v>
      </c>
      <c r="F1995" s="201">
        <v>3091</v>
      </c>
      <c r="G1995" s="417"/>
      <c r="H1995" s="37" t="s">
        <v>1220</v>
      </c>
      <c r="I1995" s="38"/>
      <c r="J1995" s="202">
        <v>189.99</v>
      </c>
      <c r="K1995" s="39">
        <f t="shared" si="67"/>
        <v>0</v>
      </c>
      <c r="L1995" s="46" t="s">
        <v>262</v>
      </c>
      <c r="M1995" s="45" t="s">
        <v>1221</v>
      </c>
      <c r="N1995" s="46" t="s">
        <v>1219</v>
      </c>
      <c r="O1995" s="46" t="s">
        <v>977</v>
      </c>
      <c r="P1995" s="46" t="s">
        <v>38</v>
      </c>
      <c r="Q1995" s="47" t="s">
        <v>39</v>
      </c>
      <c r="R1995" s="47" t="s">
        <v>31</v>
      </c>
      <c r="S1995" s="139" t="s">
        <v>41</v>
      </c>
      <c r="T1995" s="467">
        <v>13</v>
      </c>
      <c r="U1995" s="139">
        <v>1000</v>
      </c>
      <c r="V1995" s="139" t="s">
        <v>41</v>
      </c>
      <c r="W1995" s="426"/>
      <c r="X1995" s="153">
        <v>41985</v>
      </c>
      <c r="Y1995" s="34"/>
      <c r="Z1995" s="34"/>
      <c r="AA1995" s="34"/>
      <c r="AB1995" s="34"/>
      <c r="AC1995" s="34"/>
      <c r="AD1995" s="100"/>
      <c r="AF1995" s="210"/>
      <c r="AK1995" s="100"/>
      <c r="AL1995" s="100"/>
      <c r="AM1995" s="100"/>
      <c r="AN1995" s="100"/>
      <c r="AO1995" s="100"/>
      <c r="AP1995" s="100"/>
      <c r="AQ1995" s="100"/>
      <c r="AR1995" s="100"/>
      <c r="AS1995" s="100"/>
      <c r="AT1995" s="100"/>
      <c r="AU1995" s="100"/>
      <c r="AV1995" s="100"/>
      <c r="AW1995" s="100"/>
      <c r="AX1995" s="100"/>
      <c r="AY1995" s="100"/>
      <c r="AZ1995" s="100"/>
      <c r="BA1995" s="100"/>
      <c r="BB1995" s="100"/>
      <c r="BC1995" s="100"/>
      <c r="BD1995" s="100"/>
      <c r="BE1995" s="100"/>
      <c r="BF1995" s="100"/>
      <c r="BG1995" s="100"/>
      <c r="BH1995" s="100"/>
      <c r="BI1995" s="100"/>
      <c r="BJ1995" s="100"/>
      <c r="BK1995" s="100"/>
      <c r="BL1995" s="100"/>
      <c r="BM1995" s="100"/>
      <c r="BN1995" s="100"/>
      <c r="BO1995" s="100"/>
      <c r="BP1995" s="100"/>
      <c r="BQ1995" s="100"/>
      <c r="BR1995" s="100"/>
      <c r="BS1995" s="100"/>
      <c r="BT1995" s="100"/>
      <c r="BU1995" s="100"/>
      <c r="BV1995" s="100"/>
      <c r="BW1995" s="100"/>
      <c r="BX1995" s="100"/>
      <c r="BY1995" s="100"/>
      <c r="BZ1995" s="100"/>
      <c r="CA1995" s="100"/>
      <c r="CB1995" s="100"/>
      <c r="CC1995" s="100"/>
      <c r="CD1995" s="100"/>
      <c r="CE1995" s="100"/>
      <c r="CF1995" s="100"/>
      <c r="CG1995" s="100"/>
      <c r="CH1995" s="100"/>
      <c r="CI1995" s="100"/>
      <c r="CJ1995" s="100"/>
      <c r="CK1995" s="100"/>
      <c r="CL1995" s="100"/>
      <c r="CM1995" s="100"/>
      <c r="CN1995" s="100"/>
      <c r="CO1995" s="100"/>
      <c r="CP1995" s="100"/>
      <c r="CQ1995" s="100"/>
      <c r="CR1995" s="100"/>
      <c r="CS1995" s="100"/>
      <c r="CT1995" s="100"/>
      <c r="CU1995" s="100"/>
      <c r="CV1995" s="100"/>
      <c r="CW1995" s="100"/>
      <c r="CX1995" s="100"/>
      <c r="CY1995" s="100"/>
      <c r="CZ1995" s="100"/>
      <c r="DA1995" s="100"/>
      <c r="DB1995" s="100"/>
      <c r="DC1995" s="100"/>
      <c r="DD1995" s="100"/>
      <c r="DE1995" s="100"/>
      <c r="DF1995" s="100"/>
      <c r="DG1995" s="100"/>
      <c r="DH1995" s="100"/>
      <c r="DI1995" s="100"/>
      <c r="DJ1995" s="100"/>
      <c r="DK1995" s="100"/>
      <c r="DL1995" s="100"/>
      <c r="DM1995" s="100"/>
      <c r="DN1995" s="100"/>
      <c r="DO1995" s="100"/>
      <c r="DP1995" s="100"/>
      <c r="DQ1995" s="100"/>
      <c r="DR1995" s="100"/>
      <c r="DS1995" s="100"/>
      <c r="DT1995" s="100"/>
      <c r="DU1995" s="100"/>
      <c r="DV1995" s="100"/>
      <c r="DW1995" s="100"/>
      <c r="DX1995" s="100"/>
      <c r="DY1995" s="100"/>
      <c r="DZ1995" s="100"/>
      <c r="EA1995" s="100"/>
      <c r="EB1995" s="100"/>
      <c r="EC1995" s="100"/>
      <c r="ED1995" s="100"/>
      <c r="EE1995" s="100"/>
      <c r="EF1995" s="100"/>
      <c r="EG1995" s="100"/>
      <c r="EH1995" s="100"/>
      <c r="EI1995" s="100"/>
      <c r="EJ1995" s="100"/>
      <c r="EK1995" s="100"/>
      <c r="EL1995" s="100"/>
      <c r="EM1995" s="100"/>
      <c r="EN1995" s="100"/>
      <c r="EO1995" s="100"/>
      <c r="EP1995" s="100"/>
      <c r="EQ1995" s="100"/>
      <c r="ER1995" s="100"/>
      <c r="ES1995" s="100"/>
      <c r="ET1995" s="100"/>
      <c r="EW1995" s="100"/>
    </row>
    <row r="1996" spans="1:153" ht="15" customHeight="1" x14ac:dyDescent="0.25">
      <c r="A1996" s="33" t="s">
        <v>11176</v>
      </c>
      <c r="B1996" s="34"/>
      <c r="C1996" s="23"/>
      <c r="D1996" s="472"/>
      <c r="E1996" s="35">
        <f t="shared" si="68"/>
        <v>0</v>
      </c>
      <c r="F1996" s="201">
        <v>34114</v>
      </c>
      <c r="G1996" s="417"/>
      <c r="H1996" s="36" t="s">
        <v>11213</v>
      </c>
      <c r="I1996" s="102"/>
      <c r="J1996" s="202">
        <v>24.189454079999997</v>
      </c>
      <c r="K1996" s="39">
        <f t="shared" si="67"/>
        <v>0</v>
      </c>
      <c r="L1996" s="40" t="s">
        <v>10312</v>
      </c>
      <c r="M1996" s="41" t="s">
        <v>11247</v>
      </c>
      <c r="N1996" s="40" t="s">
        <v>11176</v>
      </c>
      <c r="O1996" s="46" t="s">
        <v>2094</v>
      </c>
      <c r="P1996" s="40" t="s">
        <v>756</v>
      </c>
      <c r="Q1996" s="42" t="s">
        <v>757</v>
      </c>
      <c r="R1996" s="42" t="s">
        <v>31</v>
      </c>
      <c r="S1996" s="304" t="s">
        <v>41</v>
      </c>
      <c r="T1996" s="304">
        <v>12</v>
      </c>
      <c r="U1996" s="304">
        <v>2500</v>
      </c>
      <c r="V1996" s="304" t="s">
        <v>41</v>
      </c>
      <c r="W1996" s="422"/>
      <c r="X1996" s="191" t="s">
        <v>11265</v>
      </c>
      <c r="Y1996" s="34"/>
      <c r="Z1996" s="34"/>
      <c r="AA1996" s="34"/>
      <c r="AB1996" s="34"/>
      <c r="AC1996" s="34"/>
      <c r="AD1996" s="100"/>
      <c r="AF1996" s="210"/>
      <c r="AH1996" s="140"/>
      <c r="AI1996" s="140"/>
    </row>
    <row r="1997" spans="1:153" ht="15" customHeight="1" x14ac:dyDescent="0.25">
      <c r="A1997" s="33" t="s">
        <v>1843</v>
      </c>
      <c r="B1997" s="34"/>
      <c r="C1997" s="23"/>
      <c r="D1997" s="472"/>
      <c r="E1997" s="35">
        <f t="shared" si="68"/>
        <v>0</v>
      </c>
      <c r="F1997" s="201">
        <v>7458</v>
      </c>
      <c r="G1997" s="417"/>
      <c r="H1997" s="36" t="s">
        <v>1844</v>
      </c>
      <c r="I1997" s="38"/>
      <c r="J1997" s="202">
        <v>81.430000000000007</v>
      </c>
      <c r="K1997" s="39">
        <f t="shared" si="67"/>
        <v>0</v>
      </c>
      <c r="L1997" s="40" t="s">
        <v>187</v>
      </c>
      <c r="M1997" s="41" t="s">
        <v>1845</v>
      </c>
      <c r="N1997" s="40" t="s">
        <v>1843</v>
      </c>
      <c r="O1997" s="46" t="s">
        <v>28</v>
      </c>
      <c r="P1997" s="40" t="s">
        <v>38</v>
      </c>
      <c r="Q1997" s="42" t="s">
        <v>39</v>
      </c>
      <c r="R1997" s="42" t="s">
        <v>31</v>
      </c>
      <c r="S1997" s="304" t="s">
        <v>32</v>
      </c>
      <c r="T1997" s="313">
        <v>51</v>
      </c>
      <c r="U1997" s="304">
        <v>2500</v>
      </c>
      <c r="V1997" s="304" t="s">
        <v>32</v>
      </c>
      <c r="W1997" s="422"/>
      <c r="X1997" s="43"/>
      <c r="Y1997" s="34"/>
      <c r="Z1997" s="34"/>
      <c r="AA1997" s="34"/>
      <c r="AB1997" s="34"/>
      <c r="AC1997" s="34"/>
      <c r="AD1997" s="100"/>
      <c r="AF1997" s="210"/>
    </row>
    <row r="1998" spans="1:153" ht="15" customHeight="1" x14ac:dyDescent="0.25">
      <c r="A1998" s="33" t="s">
        <v>688</v>
      </c>
      <c r="B1998" s="34"/>
      <c r="C1998" s="23"/>
      <c r="D1998" s="472"/>
      <c r="E1998" s="35">
        <f t="shared" si="68"/>
        <v>0</v>
      </c>
      <c r="F1998" s="201">
        <v>1406</v>
      </c>
      <c r="G1998" s="417"/>
      <c r="H1998" s="36" t="s">
        <v>689</v>
      </c>
      <c r="I1998" s="38"/>
      <c r="J1998" s="202">
        <v>151.41</v>
      </c>
      <c r="K1998" s="39">
        <f t="shared" si="67"/>
        <v>0</v>
      </c>
      <c r="L1998" s="40" t="s">
        <v>315</v>
      </c>
      <c r="M1998" s="41" t="s">
        <v>690</v>
      </c>
      <c r="N1998" s="40" t="s">
        <v>688</v>
      </c>
      <c r="O1998" s="46" t="s">
        <v>407</v>
      </c>
      <c r="P1998" s="40" t="s">
        <v>116</v>
      </c>
      <c r="Q1998" s="42" t="s">
        <v>39</v>
      </c>
      <c r="R1998" s="42" t="s">
        <v>31</v>
      </c>
      <c r="S1998" s="304" t="s">
        <v>41</v>
      </c>
      <c r="T1998" s="304">
        <v>12</v>
      </c>
      <c r="U1998" s="304">
        <v>2500</v>
      </c>
      <c r="V1998" s="304" t="s">
        <v>41</v>
      </c>
      <c r="W1998" s="422"/>
      <c r="X1998" s="43">
        <v>41817</v>
      </c>
      <c r="Y1998" s="34"/>
      <c r="Z1998" s="34"/>
      <c r="AA1998" s="34"/>
      <c r="AB1998" s="34"/>
      <c r="AC1998" s="34"/>
      <c r="AD1998" s="100"/>
      <c r="AF1998" s="210"/>
      <c r="AK1998" s="140"/>
      <c r="AL1998" s="140"/>
      <c r="AM1998" s="140"/>
      <c r="AN1998" s="140"/>
      <c r="AO1998" s="140"/>
      <c r="AP1998" s="140"/>
      <c r="AQ1998" s="140"/>
      <c r="AR1998" s="140"/>
      <c r="AS1998" s="140"/>
      <c r="AT1998" s="140"/>
      <c r="AU1998" s="140"/>
      <c r="AV1998" s="140"/>
      <c r="AW1998" s="140"/>
      <c r="AX1998" s="140"/>
      <c r="AY1998" s="140"/>
      <c r="AZ1998" s="140"/>
      <c r="BA1998" s="140"/>
      <c r="BB1998" s="140"/>
      <c r="BC1998" s="140"/>
      <c r="BD1998" s="140"/>
      <c r="BE1998" s="140"/>
      <c r="BF1998" s="140"/>
      <c r="BG1998" s="140"/>
      <c r="BH1998" s="140"/>
      <c r="BI1998" s="140"/>
      <c r="BJ1998" s="140"/>
      <c r="BK1998" s="140"/>
      <c r="BL1998" s="140"/>
      <c r="BM1998" s="140"/>
      <c r="BN1998" s="140"/>
      <c r="BO1998" s="140"/>
      <c r="BP1998" s="140"/>
      <c r="BQ1998" s="140"/>
      <c r="BR1998" s="140"/>
      <c r="BS1998" s="140"/>
      <c r="BT1998" s="140"/>
      <c r="BU1998" s="140"/>
      <c r="BV1998" s="140"/>
      <c r="BW1998" s="140"/>
      <c r="BX1998" s="140"/>
      <c r="BY1998" s="140"/>
      <c r="BZ1998" s="140"/>
      <c r="CA1998" s="140"/>
      <c r="CB1998" s="140"/>
      <c r="CC1998" s="140"/>
      <c r="CD1998" s="140"/>
      <c r="CE1998" s="140"/>
      <c r="CF1998" s="140"/>
      <c r="CG1998" s="140"/>
      <c r="CH1998" s="140"/>
      <c r="CI1998" s="140"/>
      <c r="CJ1998" s="140"/>
      <c r="CK1998" s="140"/>
      <c r="CL1998" s="140"/>
      <c r="CM1998" s="140"/>
      <c r="CN1998" s="140"/>
      <c r="CO1998" s="140"/>
      <c r="CP1998" s="140"/>
      <c r="CQ1998" s="140"/>
      <c r="CR1998" s="140"/>
      <c r="CS1998" s="140"/>
      <c r="CT1998" s="140"/>
      <c r="CU1998" s="140"/>
      <c r="CV1998" s="140"/>
      <c r="CW1998" s="140"/>
      <c r="CX1998" s="140"/>
      <c r="CY1998" s="140"/>
      <c r="CZ1998" s="140"/>
      <c r="DA1998" s="140"/>
      <c r="DB1998" s="140"/>
      <c r="DC1998" s="140"/>
      <c r="DD1998" s="140"/>
      <c r="DE1998" s="140"/>
      <c r="DF1998" s="140"/>
      <c r="DG1998" s="140"/>
      <c r="DH1998" s="140"/>
      <c r="DI1998" s="140"/>
      <c r="DJ1998" s="140"/>
      <c r="DK1998" s="140"/>
      <c r="DL1998" s="140"/>
      <c r="DM1998" s="140"/>
      <c r="DN1998" s="140"/>
      <c r="DO1998" s="140"/>
      <c r="DP1998" s="140"/>
      <c r="DQ1998" s="140"/>
      <c r="DR1998" s="140"/>
      <c r="DS1998" s="140"/>
      <c r="DT1998" s="140"/>
      <c r="DU1998" s="140"/>
      <c r="DV1998" s="140"/>
      <c r="DW1998" s="140"/>
      <c r="DX1998" s="140"/>
      <c r="DY1998" s="140"/>
      <c r="DZ1998" s="140"/>
      <c r="EA1998" s="140"/>
      <c r="EB1998" s="140"/>
      <c r="EC1998" s="140"/>
      <c r="ED1998" s="140"/>
      <c r="EE1998" s="140"/>
      <c r="EF1998" s="140"/>
      <c r="EG1998" s="140"/>
      <c r="EH1998" s="140"/>
      <c r="EI1998" s="140"/>
      <c r="EJ1998" s="140"/>
      <c r="EK1998" s="140"/>
      <c r="EL1998" s="140"/>
      <c r="EM1998" s="140"/>
      <c r="EN1998" s="140"/>
      <c r="EO1998" s="140"/>
      <c r="EP1998" s="140"/>
      <c r="EQ1998" s="140"/>
      <c r="ER1998" s="140"/>
      <c r="ES1998" s="140"/>
      <c r="ET1998" s="140"/>
      <c r="EW1998" s="140"/>
    </row>
    <row r="1999" spans="1:153" ht="15" customHeight="1" x14ac:dyDescent="0.25">
      <c r="A1999" s="33" t="s">
        <v>11197</v>
      </c>
      <c r="B1999" s="34"/>
      <c r="C1999" s="23"/>
      <c r="D1999" s="472"/>
      <c r="E1999" s="35">
        <f t="shared" si="68"/>
        <v>0</v>
      </c>
      <c r="F1999" s="201">
        <v>34188</v>
      </c>
      <c r="G1999" s="417"/>
      <c r="H1999" s="36" t="s">
        <v>11234</v>
      </c>
      <c r="I1999" s="102"/>
      <c r="J1999" s="202">
        <v>174.24</v>
      </c>
      <c r="K1999" s="39">
        <f t="shared" si="67"/>
        <v>0</v>
      </c>
      <c r="L1999" s="40" t="s">
        <v>11276</v>
      </c>
      <c r="M1999" s="41" t="s">
        <v>11260</v>
      </c>
      <c r="N1999" s="40" t="s">
        <v>11197</v>
      </c>
      <c r="O1999" s="46" t="s">
        <v>56</v>
      </c>
      <c r="P1999" s="40" t="s">
        <v>1030</v>
      </c>
      <c r="Q1999" s="42" t="s">
        <v>1031</v>
      </c>
      <c r="R1999" s="42" t="s">
        <v>31</v>
      </c>
      <c r="S1999" s="304" t="s">
        <v>46</v>
      </c>
      <c r="T1999" s="304">
        <v>5</v>
      </c>
      <c r="U1999" s="304">
        <v>2500</v>
      </c>
      <c r="V1999" s="304" t="s">
        <v>41</v>
      </c>
      <c r="W1999" s="422"/>
      <c r="X1999" s="191" t="s">
        <v>11265</v>
      </c>
      <c r="Y1999" s="34"/>
      <c r="Z1999" s="34"/>
      <c r="AA1999" s="34"/>
      <c r="AB1999" s="34"/>
      <c r="AC1999" s="34"/>
      <c r="AD1999" s="100"/>
      <c r="AF1999" s="210"/>
      <c r="AH1999" s="140"/>
      <c r="AI1999" s="140"/>
    </row>
    <row r="2000" spans="1:153" ht="15" customHeight="1" x14ac:dyDescent="0.25">
      <c r="A2000" s="33" t="s">
        <v>2047</v>
      </c>
      <c r="B2000" s="34"/>
      <c r="C2000" s="23"/>
      <c r="D2000" s="472"/>
      <c r="E2000" s="35">
        <f t="shared" si="68"/>
        <v>0</v>
      </c>
      <c r="F2000" s="201">
        <v>6181</v>
      </c>
      <c r="G2000" s="417"/>
      <c r="H2000" s="37" t="s">
        <v>2048</v>
      </c>
      <c r="I2000" s="38"/>
      <c r="J2000" s="202">
        <v>53.97</v>
      </c>
      <c r="K2000" s="39">
        <f t="shared" si="67"/>
        <v>0</v>
      </c>
      <c r="L2000" s="46" t="s">
        <v>889</v>
      </c>
      <c r="M2000" s="45" t="s">
        <v>2049</v>
      </c>
      <c r="N2000" s="46" t="s">
        <v>2047</v>
      </c>
      <c r="O2000" s="46" t="s">
        <v>56</v>
      </c>
      <c r="P2000" s="46" t="s">
        <v>95</v>
      </c>
      <c r="Q2000" s="47" t="s">
        <v>39</v>
      </c>
      <c r="R2000" s="47" t="s">
        <v>31</v>
      </c>
      <c r="S2000" s="139" t="s">
        <v>60</v>
      </c>
      <c r="T2000" s="139">
        <v>4</v>
      </c>
      <c r="U2000" s="139">
        <v>500</v>
      </c>
      <c r="V2000" s="139" t="s">
        <v>41</v>
      </c>
      <c r="W2000" s="427"/>
      <c r="X2000" s="155">
        <v>42206</v>
      </c>
      <c r="Y2000" s="32"/>
      <c r="Z2000" s="32"/>
      <c r="AA2000" s="32"/>
      <c r="AB2000" s="32"/>
      <c r="AC2000" s="34"/>
      <c r="AD2000" s="100"/>
      <c r="AF2000" s="210"/>
    </row>
    <row r="2001" spans="1:153" ht="15" customHeight="1" x14ac:dyDescent="0.25">
      <c r="A2001" s="33" t="s">
        <v>3719</v>
      </c>
      <c r="B2001" s="34"/>
      <c r="C2001" s="23"/>
      <c r="D2001" s="472"/>
      <c r="E2001" s="35">
        <f t="shared" si="68"/>
        <v>0</v>
      </c>
      <c r="F2001" s="201">
        <v>4239</v>
      </c>
      <c r="G2001" s="417"/>
      <c r="H2001" s="36" t="s">
        <v>3720</v>
      </c>
      <c r="I2001" s="38"/>
      <c r="J2001" s="202">
        <v>129.79</v>
      </c>
      <c r="K2001" s="39">
        <f t="shared" si="67"/>
        <v>0</v>
      </c>
      <c r="L2001" s="40" t="s">
        <v>2962</v>
      </c>
      <c r="M2001" s="41" t="s">
        <v>3721</v>
      </c>
      <c r="N2001" s="40" t="s">
        <v>3719</v>
      </c>
      <c r="O2001" s="46" t="s">
        <v>3551</v>
      </c>
      <c r="P2001" s="40" t="s">
        <v>116</v>
      </c>
      <c r="Q2001" s="42" t="s">
        <v>39</v>
      </c>
      <c r="R2001" s="42" t="s">
        <v>31</v>
      </c>
      <c r="S2001" s="304" t="s">
        <v>60</v>
      </c>
      <c r="T2001" s="304">
        <v>4</v>
      </c>
      <c r="U2001" s="304">
        <v>2500</v>
      </c>
      <c r="V2001" s="304" t="s">
        <v>41</v>
      </c>
      <c r="W2001" s="422"/>
      <c r="X2001" s="43"/>
      <c r="Y2001" s="34"/>
      <c r="Z2001" s="34"/>
      <c r="AA2001" s="34"/>
      <c r="AB2001" s="34"/>
      <c r="AC2001" s="34"/>
      <c r="AD2001" s="100"/>
      <c r="AF2001" s="210"/>
      <c r="AJ2001" s="100"/>
    </row>
    <row r="2002" spans="1:153" ht="15" customHeight="1" x14ac:dyDescent="0.25">
      <c r="A2002" s="33" t="s">
        <v>807</v>
      </c>
      <c r="B2002" s="34"/>
      <c r="C2002" s="23"/>
      <c r="D2002" s="472"/>
      <c r="E2002" s="35">
        <f t="shared" si="68"/>
        <v>0</v>
      </c>
      <c r="F2002" s="201">
        <v>2016</v>
      </c>
      <c r="G2002" s="417"/>
      <c r="H2002" s="37" t="s">
        <v>808</v>
      </c>
      <c r="I2002" s="38"/>
      <c r="J2002" s="202">
        <v>17.37</v>
      </c>
      <c r="K2002" s="39">
        <f t="shared" si="67"/>
        <v>0</v>
      </c>
      <c r="L2002" s="46" t="s">
        <v>809</v>
      </c>
      <c r="M2002" s="45" t="s">
        <v>810</v>
      </c>
      <c r="N2002" s="46" t="s">
        <v>807</v>
      </c>
      <c r="O2002" s="46" t="s">
        <v>767</v>
      </c>
      <c r="P2002" s="46" t="s">
        <v>140</v>
      </c>
      <c r="Q2002" s="47" t="s">
        <v>184</v>
      </c>
      <c r="R2002" s="47" t="s">
        <v>31</v>
      </c>
      <c r="S2002" s="308" t="s">
        <v>150</v>
      </c>
      <c r="T2002" s="139">
        <v>3</v>
      </c>
      <c r="U2002" s="139">
        <v>2500</v>
      </c>
      <c r="V2002" s="139" t="s">
        <v>41</v>
      </c>
      <c r="W2002" s="427"/>
      <c r="X2002" s="154" t="s">
        <v>141</v>
      </c>
      <c r="Y2002" s="32"/>
      <c r="Z2002" s="32"/>
      <c r="AA2002" s="49"/>
      <c r="AB2002" s="32"/>
      <c r="AC2002" s="32"/>
      <c r="AD2002" s="100"/>
      <c r="AF2002" s="210"/>
      <c r="AJ2002" s="100"/>
    </row>
    <row r="2003" spans="1:153" ht="15" customHeight="1" x14ac:dyDescent="0.25">
      <c r="A2003" s="33" t="s">
        <v>10144</v>
      </c>
      <c r="B2003" s="34"/>
      <c r="C2003" s="93"/>
      <c r="D2003" s="472"/>
      <c r="E2003" s="35">
        <f t="shared" si="68"/>
        <v>0</v>
      </c>
      <c r="F2003" s="201">
        <v>32339</v>
      </c>
      <c r="G2003" s="417"/>
      <c r="H2003" s="320" t="s">
        <v>10088</v>
      </c>
      <c r="I2003" s="97"/>
      <c r="J2003" s="202">
        <v>151.43</v>
      </c>
      <c r="K2003" s="39">
        <f t="shared" si="67"/>
        <v>0</v>
      </c>
      <c r="L2003" s="107" t="s">
        <v>771</v>
      </c>
      <c r="M2003" s="106">
        <v>161191204</v>
      </c>
      <c r="N2003" s="107" t="s">
        <v>10144</v>
      </c>
      <c r="O2003" s="107" t="s">
        <v>945</v>
      </c>
      <c r="P2003" s="40" t="s">
        <v>116</v>
      </c>
      <c r="Q2003" s="42" t="s">
        <v>39</v>
      </c>
      <c r="R2003" s="42" t="s">
        <v>31</v>
      </c>
      <c r="S2003" s="294" t="s">
        <v>32</v>
      </c>
      <c r="T2003" s="133">
        <v>51</v>
      </c>
      <c r="U2003" s="133">
        <v>2500</v>
      </c>
      <c r="V2003" s="304" t="s">
        <v>32</v>
      </c>
      <c r="W2003" s="107"/>
      <c r="X2003" s="191" t="s">
        <v>10083</v>
      </c>
      <c r="Y2003" s="99"/>
      <c r="Z2003" s="99"/>
      <c r="AA2003" s="99"/>
      <c r="AB2003" s="99"/>
      <c r="AC2003" s="100"/>
      <c r="AD2003" s="100"/>
      <c r="AE2003" s="100"/>
      <c r="AF2003" s="100"/>
      <c r="AG2003" s="100"/>
      <c r="AH2003" s="100"/>
      <c r="AI2003" s="100"/>
      <c r="AJ2003" s="100"/>
    </row>
    <row r="2004" spans="1:153" ht="15" customHeight="1" x14ac:dyDescent="0.25">
      <c r="A2004" s="33" t="s">
        <v>2204</v>
      </c>
      <c r="B2004" s="34"/>
      <c r="C2004" s="23"/>
      <c r="D2004" s="472"/>
      <c r="E2004" s="35">
        <f t="shared" si="68"/>
        <v>0</v>
      </c>
      <c r="F2004" s="201">
        <v>8139</v>
      </c>
      <c r="G2004" s="417"/>
      <c r="H2004" s="36" t="s">
        <v>2205</v>
      </c>
      <c r="I2004" s="38"/>
      <c r="J2004" s="202">
        <v>244.27</v>
      </c>
      <c r="K2004" s="39">
        <f t="shared" si="67"/>
        <v>0</v>
      </c>
      <c r="L2004" s="40" t="s">
        <v>788</v>
      </c>
      <c r="M2004" s="41" t="s">
        <v>2206</v>
      </c>
      <c r="N2004" s="40" t="s">
        <v>2204</v>
      </c>
      <c r="O2004" s="46" t="s">
        <v>2169</v>
      </c>
      <c r="P2004" s="40" t="s">
        <v>38</v>
      </c>
      <c r="Q2004" s="42" t="s">
        <v>39</v>
      </c>
      <c r="R2004" s="42" t="s">
        <v>31</v>
      </c>
      <c r="S2004" s="304" t="s">
        <v>41</v>
      </c>
      <c r="T2004" s="304">
        <v>13</v>
      </c>
      <c r="U2004" s="304">
        <v>2500</v>
      </c>
      <c r="V2004" s="304" t="s">
        <v>41</v>
      </c>
      <c r="W2004" s="422"/>
      <c r="X2004" s="43">
        <v>41904</v>
      </c>
      <c r="Y2004" s="34"/>
      <c r="Z2004" s="34"/>
      <c r="AA2004" s="34"/>
      <c r="AB2004" s="34"/>
      <c r="AC2004" s="34"/>
      <c r="AD2004" s="100"/>
      <c r="AF2004" s="210"/>
    </row>
    <row r="2005" spans="1:153" ht="15" customHeight="1" x14ac:dyDescent="0.25">
      <c r="A2005" s="33" t="s">
        <v>10994</v>
      </c>
      <c r="B2005" s="34"/>
      <c r="C2005" s="23"/>
      <c r="D2005" s="472"/>
      <c r="E2005" s="35">
        <f t="shared" si="68"/>
        <v>0</v>
      </c>
      <c r="F2005" s="201">
        <v>31030</v>
      </c>
      <c r="G2005" s="417"/>
      <c r="H2005" s="36" t="s">
        <v>11046</v>
      </c>
      <c r="I2005" s="102"/>
      <c r="J2005" s="202">
        <v>58.97</v>
      </c>
      <c r="K2005" s="39">
        <f t="shared" si="67"/>
        <v>0</v>
      </c>
      <c r="L2005" s="40" t="s">
        <v>96</v>
      </c>
      <c r="M2005" s="41" t="s">
        <v>11099</v>
      </c>
      <c r="N2005" s="40" t="s">
        <v>10994</v>
      </c>
      <c r="O2005" s="46" t="s">
        <v>157</v>
      </c>
      <c r="P2005" s="40" t="s">
        <v>97</v>
      </c>
      <c r="Q2005" s="42" t="s">
        <v>98</v>
      </c>
      <c r="R2005" s="42" t="s">
        <v>31</v>
      </c>
      <c r="S2005" s="304" t="s">
        <v>46</v>
      </c>
      <c r="T2005" s="304">
        <v>6</v>
      </c>
      <c r="U2005" s="304">
        <v>2500</v>
      </c>
      <c r="V2005" s="304" t="s">
        <v>41</v>
      </c>
      <c r="W2005" s="422"/>
      <c r="X2005" s="191" t="s">
        <v>11136</v>
      </c>
      <c r="Y2005" s="34"/>
      <c r="Z2005" s="34"/>
      <c r="AA2005" s="34"/>
      <c r="AB2005" s="34"/>
      <c r="AC2005" s="34"/>
      <c r="AD2005" s="100"/>
      <c r="AF2005" s="210"/>
      <c r="AH2005" s="140"/>
      <c r="AI2005" s="140"/>
    </row>
    <row r="2006" spans="1:153" ht="15" customHeight="1" x14ac:dyDescent="0.25">
      <c r="A2006" s="33" t="s">
        <v>3941</v>
      </c>
      <c r="B2006" s="34"/>
      <c r="C2006" s="23"/>
      <c r="D2006" s="472"/>
      <c r="E2006" s="35">
        <f t="shared" si="68"/>
        <v>0</v>
      </c>
      <c r="F2006" s="201">
        <v>8492</v>
      </c>
      <c r="G2006" s="417"/>
      <c r="H2006" s="36" t="s">
        <v>3942</v>
      </c>
      <c r="I2006" s="38"/>
      <c r="J2006" s="202">
        <v>86.52</v>
      </c>
      <c r="K2006" s="39">
        <f t="shared" si="67"/>
        <v>0</v>
      </c>
      <c r="L2006" s="40" t="s">
        <v>1922</v>
      </c>
      <c r="M2006" s="41" t="s">
        <v>3943</v>
      </c>
      <c r="N2006" s="40" t="s">
        <v>3941</v>
      </c>
      <c r="O2006" s="46" t="s">
        <v>37</v>
      </c>
      <c r="P2006" s="40" t="s">
        <v>116</v>
      </c>
      <c r="Q2006" s="42" t="s">
        <v>39</v>
      </c>
      <c r="R2006" s="42" t="s">
        <v>31</v>
      </c>
      <c r="S2006" s="304" t="s">
        <v>46</v>
      </c>
      <c r="T2006" s="304">
        <v>6</v>
      </c>
      <c r="U2006" s="304">
        <v>2500</v>
      </c>
      <c r="V2006" s="304" t="s">
        <v>41</v>
      </c>
      <c r="W2006" s="422"/>
      <c r="X2006" s="43"/>
      <c r="Y2006" s="34"/>
      <c r="Z2006" s="34"/>
      <c r="AA2006" s="34"/>
      <c r="AB2006" s="34"/>
      <c r="AC2006" s="34"/>
      <c r="AD2006" s="100"/>
      <c r="AF2006" s="210"/>
    </row>
    <row r="2007" spans="1:153" ht="15" customHeight="1" x14ac:dyDescent="0.25">
      <c r="A2007" s="33" t="s">
        <v>2207</v>
      </c>
      <c r="B2007" s="34"/>
      <c r="C2007" s="23"/>
      <c r="D2007" s="472"/>
      <c r="E2007" s="35">
        <f t="shared" si="68"/>
        <v>0</v>
      </c>
      <c r="F2007" s="201">
        <v>7538</v>
      </c>
      <c r="G2007" s="417"/>
      <c r="H2007" s="37" t="s">
        <v>2208</v>
      </c>
      <c r="I2007" s="38"/>
      <c r="J2007" s="202">
        <v>89.97</v>
      </c>
      <c r="K2007" s="39">
        <f t="shared" si="67"/>
        <v>0</v>
      </c>
      <c r="L2007" s="46" t="s">
        <v>2172</v>
      </c>
      <c r="M2007" s="45" t="s">
        <v>2209</v>
      </c>
      <c r="N2007" s="46" t="s">
        <v>2207</v>
      </c>
      <c r="O2007" s="46" t="s">
        <v>2169</v>
      </c>
      <c r="P2007" s="46" t="s">
        <v>95</v>
      </c>
      <c r="Q2007" s="47" t="s">
        <v>39</v>
      </c>
      <c r="R2007" s="47" t="s">
        <v>31</v>
      </c>
      <c r="S2007" s="139" t="s">
        <v>41</v>
      </c>
      <c r="T2007" s="139">
        <v>6</v>
      </c>
      <c r="U2007" s="139">
        <v>500</v>
      </c>
      <c r="V2007" s="139" t="s">
        <v>41</v>
      </c>
      <c r="W2007" s="426"/>
      <c r="X2007" s="153">
        <v>41977</v>
      </c>
      <c r="Y2007" s="34"/>
      <c r="Z2007" s="34"/>
      <c r="AA2007" s="34"/>
      <c r="AB2007" s="34"/>
      <c r="AC2007" s="34"/>
      <c r="AD2007" s="100"/>
      <c r="AF2007" s="210"/>
    </row>
    <row r="2008" spans="1:153" ht="15" customHeight="1" x14ac:dyDescent="0.25">
      <c r="A2008" s="33" t="s">
        <v>3432</v>
      </c>
      <c r="B2008" s="34"/>
      <c r="C2008" s="23"/>
      <c r="D2008" s="472"/>
      <c r="E2008" s="35">
        <f t="shared" si="68"/>
        <v>0</v>
      </c>
      <c r="F2008" s="201">
        <v>8372</v>
      </c>
      <c r="G2008" s="417"/>
      <c r="H2008" s="37" t="s">
        <v>3433</v>
      </c>
      <c r="I2008" s="38"/>
      <c r="J2008" s="202">
        <v>109.02</v>
      </c>
      <c r="K2008" s="39">
        <f t="shared" si="67"/>
        <v>0</v>
      </c>
      <c r="L2008" s="46" t="s">
        <v>3434</v>
      </c>
      <c r="M2008" s="45" t="s">
        <v>3435</v>
      </c>
      <c r="N2008" s="46" t="s">
        <v>3432</v>
      </c>
      <c r="O2008" s="46" t="s">
        <v>3352</v>
      </c>
      <c r="P2008" s="46" t="s">
        <v>146</v>
      </c>
      <c r="Q2008" s="47" t="s">
        <v>39</v>
      </c>
      <c r="R2008" s="47" t="s">
        <v>31</v>
      </c>
      <c r="S2008" s="139" t="s">
        <v>41</v>
      </c>
      <c r="T2008" s="139">
        <v>12</v>
      </c>
      <c r="U2008" s="139">
        <v>1000</v>
      </c>
      <c r="V2008" s="139" t="s">
        <v>41</v>
      </c>
      <c r="W2008" s="426"/>
      <c r="X2008" s="153">
        <v>42178</v>
      </c>
      <c r="Y2008" s="34"/>
      <c r="Z2008" s="34"/>
      <c r="AA2008" s="34"/>
      <c r="AB2008" s="34"/>
      <c r="AC2008" s="34"/>
      <c r="AD2008" s="100"/>
      <c r="AF2008" s="210"/>
      <c r="EU2008" s="100"/>
      <c r="EV2008" s="100"/>
    </row>
    <row r="2009" spans="1:153" ht="15" customHeight="1" x14ac:dyDescent="0.25">
      <c r="A2009" s="33" t="s">
        <v>10807</v>
      </c>
      <c r="B2009" s="34"/>
      <c r="C2009" s="23"/>
      <c r="D2009" s="472"/>
      <c r="E2009" s="35">
        <f t="shared" si="68"/>
        <v>0</v>
      </c>
      <c r="F2009" s="201">
        <v>32742</v>
      </c>
      <c r="G2009" s="417"/>
      <c r="H2009" s="109" t="s">
        <v>10773</v>
      </c>
      <c r="I2009" s="102"/>
      <c r="J2009" s="202">
        <v>139.85</v>
      </c>
      <c r="K2009" s="39">
        <f t="shared" si="67"/>
        <v>0</v>
      </c>
      <c r="L2009" s="40" t="s">
        <v>10259</v>
      </c>
      <c r="M2009" s="41" t="s">
        <v>10806</v>
      </c>
      <c r="N2009" s="40" t="s">
        <v>10807</v>
      </c>
      <c r="O2009" s="46" t="s">
        <v>3352</v>
      </c>
      <c r="P2009" s="40" t="s">
        <v>95</v>
      </c>
      <c r="Q2009" s="42" t="s">
        <v>39</v>
      </c>
      <c r="R2009" s="42" t="s">
        <v>31</v>
      </c>
      <c r="S2009" s="304" t="s">
        <v>46</v>
      </c>
      <c r="T2009" s="304">
        <v>7</v>
      </c>
      <c r="U2009" s="304">
        <v>500</v>
      </c>
      <c r="V2009" s="304" t="s">
        <v>41</v>
      </c>
      <c r="W2009" s="422"/>
      <c r="X2009" s="191" t="s">
        <v>10816</v>
      </c>
      <c r="Y2009" s="34"/>
      <c r="Z2009" s="34"/>
      <c r="AA2009" s="34"/>
      <c r="AB2009" s="34"/>
      <c r="AC2009" s="34"/>
      <c r="AD2009" s="100"/>
      <c r="AE2009" s="100"/>
      <c r="AF2009" s="210"/>
      <c r="AG2009" s="100"/>
      <c r="AH2009" s="100"/>
      <c r="AI2009" s="100"/>
      <c r="AJ2009" s="140"/>
      <c r="AK2009" s="140"/>
      <c r="AL2009" s="140"/>
      <c r="AM2009" s="140"/>
      <c r="AN2009" s="140"/>
      <c r="AO2009" s="140"/>
      <c r="AP2009" s="140"/>
      <c r="AQ2009" s="140"/>
      <c r="AR2009" s="140"/>
      <c r="AS2009" s="140"/>
      <c r="AT2009" s="140"/>
      <c r="AU2009" s="140"/>
      <c r="AV2009" s="140"/>
      <c r="AW2009" s="140"/>
      <c r="AX2009" s="140"/>
      <c r="AY2009" s="140"/>
      <c r="AZ2009" s="140"/>
      <c r="BA2009" s="140"/>
      <c r="BB2009" s="140"/>
      <c r="BC2009" s="140"/>
      <c r="BD2009" s="140"/>
      <c r="BE2009" s="140"/>
      <c r="BF2009" s="140"/>
      <c r="BG2009" s="140"/>
      <c r="BH2009" s="140"/>
      <c r="BI2009" s="140"/>
      <c r="BJ2009" s="140"/>
      <c r="BK2009" s="140"/>
      <c r="BL2009" s="140"/>
      <c r="BM2009" s="140"/>
      <c r="BN2009" s="140"/>
      <c r="BO2009" s="140"/>
      <c r="BP2009" s="140"/>
      <c r="BQ2009" s="140"/>
      <c r="BR2009" s="140"/>
      <c r="BS2009" s="140"/>
      <c r="BT2009" s="140"/>
      <c r="BU2009" s="140"/>
      <c r="BV2009" s="140"/>
      <c r="BW2009" s="140"/>
      <c r="BX2009" s="140"/>
      <c r="BY2009" s="140"/>
      <c r="BZ2009" s="140"/>
      <c r="CA2009" s="140"/>
      <c r="CB2009" s="140"/>
      <c r="CC2009" s="140"/>
      <c r="CD2009" s="140"/>
      <c r="CE2009" s="140"/>
      <c r="CF2009" s="140"/>
      <c r="CG2009" s="140"/>
      <c r="CH2009" s="140"/>
      <c r="CI2009" s="140"/>
      <c r="CJ2009" s="140"/>
      <c r="CK2009" s="140"/>
      <c r="CL2009" s="140"/>
      <c r="CM2009" s="140"/>
      <c r="CN2009" s="140"/>
      <c r="CO2009" s="140"/>
      <c r="CP2009" s="140"/>
      <c r="CQ2009" s="140"/>
      <c r="CR2009" s="140"/>
      <c r="CS2009" s="140"/>
      <c r="CT2009" s="140"/>
      <c r="CU2009" s="140"/>
      <c r="CV2009" s="140"/>
      <c r="CW2009" s="140"/>
      <c r="CX2009" s="140"/>
      <c r="CY2009" s="140"/>
      <c r="CZ2009" s="140"/>
      <c r="DA2009" s="140"/>
      <c r="DB2009" s="140"/>
      <c r="DC2009" s="140"/>
      <c r="DD2009" s="140"/>
      <c r="DE2009" s="140"/>
      <c r="DF2009" s="140"/>
      <c r="DG2009" s="140"/>
      <c r="DH2009" s="140"/>
      <c r="DI2009" s="140"/>
      <c r="DJ2009" s="140"/>
      <c r="DK2009" s="140"/>
      <c r="DL2009" s="140"/>
      <c r="DM2009" s="140"/>
      <c r="DN2009" s="140"/>
      <c r="DO2009" s="140"/>
      <c r="DP2009" s="140"/>
      <c r="DQ2009" s="140"/>
      <c r="DR2009" s="140"/>
      <c r="DS2009" s="140"/>
      <c r="DT2009" s="140"/>
      <c r="DU2009" s="140"/>
      <c r="DV2009" s="140"/>
      <c r="DW2009" s="140"/>
      <c r="DX2009" s="140"/>
      <c r="DY2009" s="140"/>
      <c r="DZ2009" s="140"/>
      <c r="EA2009" s="140"/>
      <c r="EB2009" s="140"/>
      <c r="EC2009" s="140"/>
      <c r="ED2009" s="140"/>
      <c r="EE2009" s="140"/>
      <c r="EF2009" s="140"/>
      <c r="EG2009" s="140"/>
      <c r="EH2009" s="140"/>
      <c r="EI2009" s="140"/>
      <c r="EJ2009" s="140"/>
      <c r="EK2009" s="140"/>
      <c r="EL2009" s="140"/>
      <c r="EM2009" s="140"/>
      <c r="EN2009" s="140"/>
      <c r="EO2009" s="140"/>
      <c r="EP2009" s="140"/>
      <c r="EQ2009" s="140"/>
      <c r="ER2009" s="140"/>
      <c r="ES2009" s="140"/>
      <c r="ET2009" s="140"/>
      <c r="EU2009" s="100"/>
      <c r="EV2009" s="100"/>
      <c r="EW2009" s="140"/>
    </row>
    <row r="2010" spans="1:153" ht="15" customHeight="1" x14ac:dyDescent="0.25">
      <c r="A2010" s="33" t="s">
        <v>3436</v>
      </c>
      <c r="B2010" s="34"/>
      <c r="C2010" s="23"/>
      <c r="D2010" s="472"/>
      <c r="E2010" s="35">
        <f t="shared" si="68"/>
        <v>0</v>
      </c>
      <c r="F2010" s="201">
        <v>4227</v>
      </c>
      <c r="G2010" s="417"/>
      <c r="H2010" s="37" t="s">
        <v>3437</v>
      </c>
      <c r="I2010" s="38"/>
      <c r="J2010" s="202">
        <v>46.51</v>
      </c>
      <c r="K2010" s="39">
        <f t="shared" si="67"/>
        <v>0</v>
      </c>
      <c r="L2010" s="51" t="s">
        <v>3438</v>
      </c>
      <c r="M2010" s="52">
        <v>8062015400</v>
      </c>
      <c r="N2010" s="48" t="s">
        <v>3436</v>
      </c>
      <c r="O2010" s="46" t="s">
        <v>3352</v>
      </c>
      <c r="P2010" s="40" t="s">
        <v>477</v>
      </c>
      <c r="Q2010" s="42" t="s">
        <v>39</v>
      </c>
      <c r="R2010" s="42" t="s">
        <v>31</v>
      </c>
      <c r="S2010" s="310" t="s">
        <v>46</v>
      </c>
      <c r="T2010" s="310">
        <v>6</v>
      </c>
      <c r="U2010" s="310">
        <v>2500</v>
      </c>
      <c r="V2010" s="310" t="s">
        <v>41</v>
      </c>
      <c r="W2010" s="427"/>
      <c r="X2010" s="155">
        <v>42186</v>
      </c>
      <c r="Y2010" s="32"/>
      <c r="Z2010" s="32"/>
      <c r="AA2010" s="32"/>
      <c r="AB2010" s="34"/>
      <c r="AC2010" s="34"/>
      <c r="AD2010" s="100"/>
      <c r="AF2010" s="210"/>
      <c r="AH2010" s="140"/>
      <c r="AI2010" s="140"/>
      <c r="AJ2010" s="100"/>
      <c r="EU2010" s="140"/>
      <c r="EV2010" s="140"/>
    </row>
    <row r="2011" spans="1:153" ht="15" customHeight="1" x14ac:dyDescent="0.25">
      <c r="A2011" s="33" t="s">
        <v>1222</v>
      </c>
      <c r="B2011" s="34"/>
      <c r="C2011" s="23"/>
      <c r="D2011" s="472"/>
      <c r="E2011" s="35">
        <f t="shared" si="68"/>
        <v>0</v>
      </c>
      <c r="F2011" s="201">
        <v>5626</v>
      </c>
      <c r="G2011" s="417"/>
      <c r="H2011" s="37" t="s">
        <v>1223</v>
      </c>
      <c r="I2011" s="38"/>
      <c r="J2011" s="202">
        <v>103.81</v>
      </c>
      <c r="K2011" s="39">
        <f t="shared" si="67"/>
        <v>0</v>
      </c>
      <c r="L2011" s="46" t="s">
        <v>1212</v>
      </c>
      <c r="M2011" s="45" t="s">
        <v>1224</v>
      </c>
      <c r="N2011" s="46" t="s">
        <v>1222</v>
      </c>
      <c r="O2011" s="46" t="s">
        <v>977</v>
      </c>
      <c r="P2011" s="46" t="s">
        <v>140</v>
      </c>
      <c r="Q2011" s="47" t="s">
        <v>184</v>
      </c>
      <c r="R2011" s="47" t="s">
        <v>31</v>
      </c>
      <c r="S2011" s="139" t="s">
        <v>41</v>
      </c>
      <c r="T2011" s="139">
        <v>12</v>
      </c>
      <c r="U2011" s="139">
        <v>2500</v>
      </c>
      <c r="V2011" s="139" t="s">
        <v>41</v>
      </c>
      <c r="W2011" s="426"/>
      <c r="X2011" s="153">
        <v>42179</v>
      </c>
      <c r="Y2011" s="34"/>
      <c r="Z2011" s="34"/>
      <c r="AA2011" s="34"/>
      <c r="AB2011" s="34"/>
      <c r="AC2011" s="34"/>
      <c r="AD2011" s="100"/>
      <c r="AF2011" s="210"/>
      <c r="AJ2011" s="100"/>
    </row>
    <row r="2012" spans="1:153" ht="15" customHeight="1" x14ac:dyDescent="0.25">
      <c r="A2012" s="33" t="s">
        <v>1225</v>
      </c>
      <c r="B2012" s="34"/>
      <c r="C2012" s="23"/>
      <c r="D2012" s="472"/>
      <c r="E2012" s="35">
        <f t="shared" si="68"/>
        <v>0</v>
      </c>
      <c r="F2012" s="201">
        <v>2128</v>
      </c>
      <c r="G2012" s="417"/>
      <c r="H2012" s="36" t="s">
        <v>1226</v>
      </c>
      <c r="I2012" s="38"/>
      <c r="J2012" s="202">
        <v>86.97</v>
      </c>
      <c r="K2012" s="39">
        <f t="shared" si="67"/>
        <v>0</v>
      </c>
      <c r="L2012" s="40" t="s">
        <v>262</v>
      </c>
      <c r="M2012" s="41" t="s">
        <v>1227</v>
      </c>
      <c r="N2012" s="40" t="s">
        <v>1225</v>
      </c>
      <c r="O2012" s="46" t="s">
        <v>977</v>
      </c>
      <c r="P2012" s="40" t="s">
        <v>38</v>
      </c>
      <c r="Q2012" s="42" t="s">
        <v>39</v>
      </c>
      <c r="R2012" s="42" t="s">
        <v>31</v>
      </c>
      <c r="S2012" s="304" t="s">
        <v>41</v>
      </c>
      <c r="T2012" s="314">
        <v>13</v>
      </c>
      <c r="U2012" s="304">
        <v>500</v>
      </c>
      <c r="V2012" s="304" t="s">
        <v>41</v>
      </c>
      <c r="W2012" s="422"/>
      <c r="X2012" s="43">
        <v>41669</v>
      </c>
      <c r="Y2012" s="34"/>
      <c r="Z2012" s="34"/>
      <c r="AA2012" s="34"/>
      <c r="AB2012" s="34"/>
      <c r="AC2012" s="34"/>
      <c r="AD2012" s="100"/>
      <c r="AF2012" s="210"/>
    </row>
    <row r="2013" spans="1:153" ht="15" customHeight="1" x14ac:dyDescent="0.25">
      <c r="A2013" s="33" t="s">
        <v>2057</v>
      </c>
      <c r="B2013" s="34"/>
      <c r="C2013" s="23"/>
      <c r="D2013" s="472"/>
      <c r="E2013" s="35">
        <f t="shared" si="68"/>
        <v>0</v>
      </c>
      <c r="F2013" s="201">
        <v>4934</v>
      </c>
      <c r="G2013" s="417"/>
      <c r="H2013" s="36" t="s">
        <v>2058</v>
      </c>
      <c r="I2013" s="38"/>
      <c r="J2013" s="202">
        <v>117</v>
      </c>
      <c r="K2013" s="39">
        <f t="shared" si="67"/>
        <v>0</v>
      </c>
      <c r="L2013" s="40" t="s">
        <v>2058</v>
      </c>
      <c r="M2013" s="41" t="s">
        <v>2059</v>
      </c>
      <c r="N2013" s="40" t="s">
        <v>2057</v>
      </c>
      <c r="O2013" s="46" t="s">
        <v>56</v>
      </c>
      <c r="P2013" s="40" t="s">
        <v>116</v>
      </c>
      <c r="Q2013" s="40" t="s">
        <v>39</v>
      </c>
      <c r="R2013" s="40" t="s">
        <v>31</v>
      </c>
      <c r="S2013" s="304" t="s">
        <v>46</v>
      </c>
      <c r="T2013" s="304">
        <v>7</v>
      </c>
      <c r="U2013" s="304">
        <v>2500</v>
      </c>
      <c r="V2013" s="304" t="s">
        <v>41</v>
      </c>
      <c r="W2013" s="422"/>
      <c r="X2013" s="43"/>
      <c r="Y2013" s="34"/>
      <c r="Z2013" s="34"/>
      <c r="AA2013" s="34"/>
      <c r="AB2013" s="34"/>
      <c r="AC2013" s="34"/>
      <c r="AD2013" s="100"/>
      <c r="AF2013" s="210"/>
    </row>
    <row r="2014" spans="1:153" ht="15" customHeight="1" x14ac:dyDescent="0.25">
      <c r="A2014" s="33" t="s">
        <v>2060</v>
      </c>
      <c r="B2014" s="34"/>
      <c r="C2014" s="23"/>
      <c r="D2014" s="472"/>
      <c r="E2014" s="35">
        <f t="shared" si="68"/>
        <v>0</v>
      </c>
      <c r="F2014" s="201">
        <v>7502</v>
      </c>
      <c r="G2014" s="417"/>
      <c r="H2014" s="36" t="s">
        <v>2061</v>
      </c>
      <c r="I2014" s="38"/>
      <c r="J2014" s="202">
        <v>7.57</v>
      </c>
      <c r="K2014" s="39">
        <f t="shared" si="67"/>
        <v>0</v>
      </c>
      <c r="L2014" s="40" t="s">
        <v>292</v>
      </c>
      <c r="M2014" s="41" t="s">
        <v>2062</v>
      </c>
      <c r="N2014" s="40" t="s">
        <v>2060</v>
      </c>
      <c r="O2014" s="46" t="s">
        <v>56</v>
      </c>
      <c r="P2014" s="40" t="s">
        <v>116</v>
      </c>
      <c r="Q2014" s="40" t="s">
        <v>39</v>
      </c>
      <c r="R2014" s="40" t="s">
        <v>31</v>
      </c>
      <c r="S2014" s="304" t="s">
        <v>9536</v>
      </c>
      <c r="T2014" s="304">
        <v>1</v>
      </c>
      <c r="U2014" s="304">
        <v>2500</v>
      </c>
      <c r="V2014" s="304" t="str">
        <f>IF(S2014="Weekly","Weekly",IF(S2014="Biweekly","Weekly","Monthly"))</f>
        <v>Monthly</v>
      </c>
      <c r="W2014" s="422"/>
      <c r="X2014" s="43"/>
      <c r="Y2014" s="34"/>
      <c r="Z2014" s="34"/>
      <c r="AA2014" s="34"/>
      <c r="AB2014" s="34"/>
      <c r="AC2014" s="34"/>
      <c r="AD2014" s="100"/>
      <c r="AF2014" s="210"/>
    </row>
    <row r="2015" spans="1:153" ht="15" customHeight="1" x14ac:dyDescent="0.25">
      <c r="A2015" s="33" t="s">
        <v>10690</v>
      </c>
      <c r="B2015" s="34"/>
      <c r="C2015" s="23"/>
      <c r="D2015" s="472"/>
      <c r="E2015" s="35">
        <f t="shared" si="68"/>
        <v>0</v>
      </c>
      <c r="F2015" s="201">
        <v>5365</v>
      </c>
      <c r="G2015" s="417"/>
      <c r="H2015" s="37" t="s">
        <v>10663</v>
      </c>
      <c r="I2015" s="102"/>
      <c r="J2015" s="202">
        <v>50.06</v>
      </c>
      <c r="K2015" s="39">
        <f t="shared" si="67"/>
        <v>0</v>
      </c>
      <c r="L2015" s="40" t="s">
        <v>182</v>
      </c>
      <c r="M2015" s="41" t="s">
        <v>10719</v>
      </c>
      <c r="N2015" s="40" t="s">
        <v>10690</v>
      </c>
      <c r="O2015" s="46" t="s">
        <v>977</v>
      </c>
      <c r="P2015" s="40" t="s">
        <v>140</v>
      </c>
      <c r="Q2015" s="40" t="s">
        <v>184</v>
      </c>
      <c r="R2015" s="40" t="s">
        <v>31</v>
      </c>
      <c r="S2015" s="304" t="s">
        <v>60</v>
      </c>
      <c r="T2015" s="304">
        <v>4</v>
      </c>
      <c r="U2015" s="304">
        <v>2500</v>
      </c>
      <c r="V2015" s="304" t="s">
        <v>41</v>
      </c>
      <c r="W2015" s="422"/>
      <c r="X2015" s="191" t="s">
        <v>10661</v>
      </c>
      <c r="Y2015" s="34"/>
      <c r="Z2015" s="34"/>
      <c r="AA2015" s="34"/>
      <c r="AB2015" s="34"/>
      <c r="AC2015" s="34"/>
      <c r="AD2015" s="100"/>
      <c r="AE2015" s="100"/>
      <c r="AF2015" s="210"/>
      <c r="AG2015" s="100"/>
      <c r="AH2015" s="100"/>
      <c r="AI2015" s="100"/>
      <c r="AJ2015" s="140"/>
    </row>
    <row r="2016" spans="1:153" ht="15" customHeight="1" x14ac:dyDescent="0.25">
      <c r="A2016" s="33" t="s">
        <v>9168</v>
      </c>
      <c r="B2016" s="34"/>
      <c r="C2016" s="156"/>
      <c r="D2016" s="472"/>
      <c r="E2016" s="35">
        <f t="shared" si="68"/>
        <v>0</v>
      </c>
      <c r="F2016" s="201">
        <v>5242</v>
      </c>
      <c r="G2016" s="417"/>
      <c r="H2016" s="101" t="s">
        <v>9158</v>
      </c>
      <c r="I2016" s="97"/>
      <c r="J2016" s="202">
        <v>162.82</v>
      </c>
      <c r="K2016" s="39">
        <f t="shared" si="67"/>
        <v>0</v>
      </c>
      <c r="L2016" s="107" t="s">
        <v>9174</v>
      </c>
      <c r="M2016" s="147">
        <v>17588332</v>
      </c>
      <c r="N2016" s="133" t="s">
        <v>9168</v>
      </c>
      <c r="O2016" s="133" t="s">
        <v>977</v>
      </c>
      <c r="P2016" s="133" t="s">
        <v>38</v>
      </c>
      <c r="Q2016" s="133" t="s">
        <v>39</v>
      </c>
      <c r="R2016" s="133" t="s">
        <v>31</v>
      </c>
      <c r="S2016" s="304" t="s">
        <v>46</v>
      </c>
      <c r="T2016" s="312">
        <v>6</v>
      </c>
      <c r="U2016" s="133">
        <v>500</v>
      </c>
      <c r="V2016" s="133" t="s">
        <v>41</v>
      </c>
      <c r="W2016" s="428"/>
      <c r="X2016" s="164" t="s">
        <v>9149</v>
      </c>
      <c r="Y2016" s="99"/>
      <c r="Z2016" s="99"/>
      <c r="AA2016" s="99"/>
      <c r="AB2016" s="99"/>
      <c r="AC2016" s="99"/>
      <c r="AD2016" s="100"/>
      <c r="AF2016" s="210"/>
    </row>
    <row r="2017" spans="1:153" ht="15" customHeight="1" x14ac:dyDescent="0.25">
      <c r="A2017" s="33" t="s">
        <v>10795</v>
      </c>
      <c r="B2017" s="34"/>
      <c r="C2017" s="23"/>
      <c r="D2017" s="472"/>
      <c r="E2017" s="35">
        <f t="shared" si="68"/>
        <v>0</v>
      </c>
      <c r="F2017" s="201">
        <v>33001</v>
      </c>
      <c r="G2017" s="417"/>
      <c r="H2017" s="109" t="s">
        <v>10767</v>
      </c>
      <c r="I2017" s="102"/>
      <c r="J2017" s="202">
        <v>139.79</v>
      </c>
      <c r="K2017" s="39">
        <f t="shared" si="67"/>
        <v>0</v>
      </c>
      <c r="L2017" s="40" t="s">
        <v>10259</v>
      </c>
      <c r="M2017" s="41" t="s">
        <v>10794</v>
      </c>
      <c r="N2017" s="40" t="s">
        <v>10795</v>
      </c>
      <c r="O2017" s="46" t="s">
        <v>3352</v>
      </c>
      <c r="P2017" s="40" t="s">
        <v>95</v>
      </c>
      <c r="Q2017" s="40" t="s">
        <v>39</v>
      </c>
      <c r="R2017" s="40" t="s">
        <v>31</v>
      </c>
      <c r="S2017" s="304" t="s">
        <v>41</v>
      </c>
      <c r="T2017" s="304">
        <v>12</v>
      </c>
      <c r="U2017" s="304">
        <v>500</v>
      </c>
      <c r="V2017" s="304" t="s">
        <v>41</v>
      </c>
      <c r="W2017" s="422"/>
      <c r="X2017" s="191" t="s">
        <v>10816</v>
      </c>
      <c r="Y2017" s="34"/>
      <c r="Z2017" s="34"/>
      <c r="AA2017" s="34"/>
      <c r="AB2017" s="34"/>
      <c r="AC2017" s="34"/>
      <c r="AD2017" s="100"/>
      <c r="AE2017" s="100"/>
      <c r="AF2017" s="210"/>
      <c r="AG2017" s="100"/>
      <c r="AH2017" s="100"/>
      <c r="AI2017" s="100"/>
      <c r="AJ2017" s="140"/>
    </row>
    <row r="2018" spans="1:153" ht="15" customHeight="1" x14ac:dyDescent="0.25">
      <c r="A2018" s="33" t="s">
        <v>4349</v>
      </c>
      <c r="B2018" s="34"/>
      <c r="C2018" s="23"/>
      <c r="D2018" s="472"/>
      <c r="E2018" s="35">
        <f t="shared" si="68"/>
        <v>0</v>
      </c>
      <c r="F2018" s="201">
        <v>6073</v>
      </c>
      <c r="G2018" s="417"/>
      <c r="H2018" s="36" t="s">
        <v>4350</v>
      </c>
      <c r="I2018" s="38"/>
      <c r="J2018" s="202">
        <v>107.47</v>
      </c>
      <c r="K2018" s="39">
        <f t="shared" ref="K2018:K2081" si="69">I2018*J2018</f>
        <v>0</v>
      </c>
      <c r="L2018" s="40" t="s">
        <v>187</v>
      </c>
      <c r="M2018" s="41" t="s">
        <v>4351</v>
      </c>
      <c r="N2018" s="40" t="s">
        <v>4349</v>
      </c>
      <c r="O2018" s="46" t="s">
        <v>65</v>
      </c>
      <c r="P2018" s="40" t="s">
        <v>38</v>
      </c>
      <c r="Q2018" s="40" t="s">
        <v>39</v>
      </c>
      <c r="R2018" s="40" t="s">
        <v>31</v>
      </c>
      <c r="S2018" s="304" t="s">
        <v>32</v>
      </c>
      <c r="T2018" s="304">
        <v>52</v>
      </c>
      <c r="U2018" s="304">
        <v>2500</v>
      </c>
      <c r="V2018" s="304" t="s">
        <v>32</v>
      </c>
      <c r="W2018" s="422"/>
      <c r="X2018" s="43"/>
      <c r="Y2018" s="34"/>
      <c r="Z2018" s="34"/>
      <c r="AA2018" s="34"/>
      <c r="AB2018" s="34"/>
      <c r="AC2018" s="34"/>
      <c r="AD2018" s="100"/>
      <c r="AF2018" s="210"/>
      <c r="AK2018" s="140"/>
      <c r="AL2018" s="140"/>
      <c r="AM2018" s="140"/>
      <c r="AN2018" s="140"/>
      <c r="AO2018" s="140"/>
      <c r="AP2018" s="140"/>
      <c r="AQ2018" s="140"/>
      <c r="AR2018" s="140"/>
      <c r="AS2018" s="140"/>
      <c r="AT2018" s="140"/>
      <c r="AU2018" s="140"/>
      <c r="AV2018" s="140"/>
      <c r="AW2018" s="140"/>
      <c r="AX2018" s="140"/>
      <c r="AY2018" s="140"/>
      <c r="AZ2018" s="140"/>
      <c r="BA2018" s="140"/>
      <c r="BB2018" s="140"/>
      <c r="BC2018" s="140"/>
      <c r="BD2018" s="140"/>
      <c r="BE2018" s="140"/>
      <c r="BF2018" s="140"/>
      <c r="BG2018" s="140"/>
      <c r="BH2018" s="140"/>
      <c r="BI2018" s="140"/>
      <c r="BJ2018" s="140"/>
      <c r="BK2018" s="140"/>
      <c r="BL2018" s="140"/>
      <c r="BM2018" s="140"/>
      <c r="BN2018" s="140"/>
      <c r="BO2018" s="140"/>
      <c r="BP2018" s="140"/>
      <c r="BQ2018" s="140"/>
      <c r="BR2018" s="140"/>
      <c r="BS2018" s="140"/>
      <c r="BT2018" s="140"/>
      <c r="BU2018" s="140"/>
      <c r="BV2018" s="140"/>
      <c r="BW2018" s="140"/>
      <c r="BX2018" s="140"/>
      <c r="BY2018" s="140"/>
      <c r="BZ2018" s="140"/>
      <c r="CA2018" s="140"/>
      <c r="CB2018" s="140"/>
      <c r="CC2018" s="140"/>
      <c r="CD2018" s="140"/>
      <c r="CE2018" s="140"/>
      <c r="CF2018" s="140"/>
      <c r="CG2018" s="140"/>
      <c r="CH2018" s="140"/>
      <c r="CI2018" s="140"/>
      <c r="CJ2018" s="140"/>
      <c r="CK2018" s="140"/>
      <c r="CL2018" s="140"/>
      <c r="CM2018" s="140"/>
      <c r="CN2018" s="140"/>
      <c r="CO2018" s="140"/>
      <c r="CP2018" s="140"/>
      <c r="CQ2018" s="140"/>
      <c r="CR2018" s="140"/>
      <c r="CS2018" s="140"/>
      <c r="CT2018" s="140"/>
      <c r="CU2018" s="140"/>
      <c r="CV2018" s="140"/>
      <c r="CW2018" s="140"/>
      <c r="CX2018" s="140"/>
      <c r="CY2018" s="140"/>
      <c r="CZ2018" s="140"/>
      <c r="DA2018" s="140"/>
      <c r="DB2018" s="140"/>
      <c r="DC2018" s="140"/>
      <c r="DD2018" s="140"/>
      <c r="DE2018" s="140"/>
      <c r="DF2018" s="140"/>
      <c r="DG2018" s="140"/>
      <c r="DH2018" s="140"/>
      <c r="DI2018" s="140"/>
      <c r="DJ2018" s="140"/>
      <c r="DK2018" s="140"/>
      <c r="DL2018" s="140"/>
      <c r="DM2018" s="140"/>
      <c r="DN2018" s="140"/>
      <c r="DO2018" s="140"/>
      <c r="DP2018" s="140"/>
      <c r="DQ2018" s="140"/>
      <c r="DR2018" s="140"/>
      <c r="DS2018" s="140"/>
      <c r="DT2018" s="140"/>
      <c r="DU2018" s="140"/>
      <c r="DV2018" s="140"/>
      <c r="DW2018" s="140"/>
      <c r="DX2018" s="140"/>
      <c r="DY2018" s="140"/>
      <c r="DZ2018" s="140"/>
      <c r="EA2018" s="140"/>
      <c r="EB2018" s="140"/>
      <c r="EC2018" s="140"/>
      <c r="ED2018" s="140"/>
      <c r="EE2018" s="140"/>
      <c r="EF2018" s="140"/>
      <c r="EG2018" s="140"/>
      <c r="EH2018" s="140"/>
      <c r="EI2018" s="140"/>
      <c r="EJ2018" s="140"/>
      <c r="EK2018" s="140"/>
      <c r="EL2018" s="140"/>
      <c r="EM2018" s="140"/>
      <c r="EN2018" s="140"/>
      <c r="EO2018" s="140"/>
      <c r="EP2018" s="140"/>
      <c r="EQ2018" s="140"/>
      <c r="ER2018" s="140"/>
      <c r="ES2018" s="140"/>
      <c r="ET2018" s="140"/>
      <c r="EW2018" s="140"/>
    </row>
    <row r="2019" spans="1:153" ht="15" customHeight="1" x14ac:dyDescent="0.25">
      <c r="A2019" s="33" t="s">
        <v>4352</v>
      </c>
      <c r="B2019" s="34"/>
      <c r="C2019" s="23"/>
      <c r="D2019" s="472"/>
      <c r="E2019" s="35">
        <f t="shared" si="68"/>
        <v>0</v>
      </c>
      <c r="F2019" s="201">
        <v>8450</v>
      </c>
      <c r="G2019" s="417"/>
      <c r="H2019" s="36" t="s">
        <v>4353</v>
      </c>
      <c r="I2019" s="38"/>
      <c r="J2019" s="202">
        <v>123.77</v>
      </c>
      <c r="K2019" s="39">
        <f t="shared" si="69"/>
        <v>0</v>
      </c>
      <c r="L2019" s="40" t="s">
        <v>187</v>
      </c>
      <c r="M2019" s="41" t="s">
        <v>4354</v>
      </c>
      <c r="N2019" s="40" t="s">
        <v>4352</v>
      </c>
      <c r="O2019" s="46" t="s">
        <v>65</v>
      </c>
      <c r="P2019" s="40" t="s">
        <v>38</v>
      </c>
      <c r="Q2019" s="40" t="s">
        <v>39</v>
      </c>
      <c r="R2019" s="40" t="s">
        <v>31</v>
      </c>
      <c r="S2019" s="304" t="s">
        <v>41</v>
      </c>
      <c r="T2019" s="304">
        <v>12</v>
      </c>
      <c r="U2019" s="304">
        <v>2500</v>
      </c>
      <c r="V2019" s="304" t="s">
        <v>41</v>
      </c>
      <c r="W2019" s="422"/>
      <c r="X2019" s="43">
        <v>41676</v>
      </c>
      <c r="Y2019" s="34"/>
      <c r="Z2019" s="34"/>
      <c r="AA2019" s="34"/>
      <c r="AB2019" s="34"/>
      <c r="AC2019" s="34"/>
      <c r="AD2019" s="100"/>
      <c r="AF2019" s="210"/>
    </row>
    <row r="2020" spans="1:153" ht="15" customHeight="1" x14ac:dyDescent="0.25">
      <c r="A2020" s="33" t="s">
        <v>2063</v>
      </c>
      <c r="B2020" s="34"/>
      <c r="C2020" s="23"/>
      <c r="D2020" s="472"/>
      <c r="E2020" s="35">
        <f t="shared" si="68"/>
        <v>0</v>
      </c>
      <c r="F2020" s="201">
        <v>6074</v>
      </c>
      <c r="G2020" s="417"/>
      <c r="H2020" s="36" t="s">
        <v>2064</v>
      </c>
      <c r="I2020" s="38"/>
      <c r="J2020" s="202">
        <v>68.37</v>
      </c>
      <c r="K2020" s="39">
        <f t="shared" si="69"/>
        <v>0</v>
      </c>
      <c r="L2020" s="40" t="s">
        <v>187</v>
      </c>
      <c r="M2020" s="41" t="s">
        <v>2065</v>
      </c>
      <c r="N2020" s="40" t="s">
        <v>2063</v>
      </c>
      <c r="O2020" s="46" t="s">
        <v>56</v>
      </c>
      <c r="P2020" s="40" t="s">
        <v>38</v>
      </c>
      <c r="Q2020" s="40" t="s">
        <v>39</v>
      </c>
      <c r="R2020" s="40" t="s">
        <v>31</v>
      </c>
      <c r="S2020" s="304" t="s">
        <v>46</v>
      </c>
      <c r="T2020" s="304">
        <v>6</v>
      </c>
      <c r="U2020" s="304">
        <v>2500</v>
      </c>
      <c r="V2020" s="304" t="s">
        <v>41</v>
      </c>
      <c r="W2020" s="422"/>
      <c r="X2020" s="43"/>
      <c r="Y2020" s="34"/>
      <c r="Z2020" s="34"/>
      <c r="AA2020" s="34"/>
      <c r="AB2020" s="34"/>
      <c r="AC2020" s="34"/>
      <c r="AD2020" s="100"/>
      <c r="AF2020" s="210"/>
    </row>
    <row r="2021" spans="1:153" ht="15" customHeight="1" x14ac:dyDescent="0.25">
      <c r="A2021" s="33" t="s">
        <v>4355</v>
      </c>
      <c r="B2021" s="34"/>
      <c r="C2021" s="23"/>
      <c r="D2021" s="472"/>
      <c r="E2021" s="35">
        <f t="shared" si="68"/>
        <v>0</v>
      </c>
      <c r="F2021" s="201">
        <v>3492</v>
      </c>
      <c r="G2021" s="417"/>
      <c r="H2021" s="36" t="s">
        <v>4356</v>
      </c>
      <c r="I2021" s="38"/>
      <c r="J2021" s="202">
        <v>35.81</v>
      </c>
      <c r="K2021" s="39">
        <f t="shared" si="69"/>
        <v>0</v>
      </c>
      <c r="L2021" s="40" t="s">
        <v>187</v>
      </c>
      <c r="M2021" s="41" t="s">
        <v>4357</v>
      </c>
      <c r="N2021" s="40" t="s">
        <v>4355</v>
      </c>
      <c r="O2021" s="46" t="s">
        <v>65</v>
      </c>
      <c r="P2021" s="40" t="s">
        <v>38</v>
      </c>
      <c r="Q2021" s="40" t="s">
        <v>39</v>
      </c>
      <c r="R2021" s="40" t="s">
        <v>31</v>
      </c>
      <c r="S2021" s="304" t="s">
        <v>60</v>
      </c>
      <c r="T2021" s="304">
        <v>4</v>
      </c>
      <c r="U2021" s="304">
        <v>2500</v>
      </c>
      <c r="V2021" s="304" t="s">
        <v>41</v>
      </c>
      <c r="W2021" s="422"/>
      <c r="X2021" s="43">
        <v>41676</v>
      </c>
      <c r="Y2021" s="34"/>
      <c r="Z2021" s="34"/>
      <c r="AA2021" s="34"/>
      <c r="AB2021" s="34"/>
      <c r="AC2021" s="34"/>
      <c r="AD2021" s="100"/>
      <c r="AF2021" s="210"/>
    </row>
    <row r="2022" spans="1:153" ht="15" customHeight="1" x14ac:dyDescent="0.25">
      <c r="A2022" s="33" t="s">
        <v>4358</v>
      </c>
      <c r="B2022" s="34"/>
      <c r="C2022" s="23"/>
      <c r="D2022" s="472"/>
      <c r="E2022" s="35">
        <f t="shared" si="68"/>
        <v>0</v>
      </c>
      <c r="F2022" s="201">
        <v>5188</v>
      </c>
      <c r="G2022" s="417"/>
      <c r="H2022" s="36" t="s">
        <v>4359</v>
      </c>
      <c r="I2022" s="38"/>
      <c r="J2022" s="202">
        <v>33.04</v>
      </c>
      <c r="K2022" s="39">
        <f t="shared" si="69"/>
        <v>0</v>
      </c>
      <c r="L2022" s="40" t="s">
        <v>1888</v>
      </c>
      <c r="M2022" s="41" t="s">
        <v>4360</v>
      </c>
      <c r="N2022" s="40" t="s">
        <v>4358</v>
      </c>
      <c r="O2022" s="46" t="s">
        <v>65</v>
      </c>
      <c r="P2022" s="40" t="s">
        <v>477</v>
      </c>
      <c r="Q2022" s="40" t="s">
        <v>39</v>
      </c>
      <c r="R2022" s="40" t="s">
        <v>31</v>
      </c>
      <c r="S2022" s="304" t="s">
        <v>41</v>
      </c>
      <c r="T2022" s="304">
        <v>12</v>
      </c>
      <c r="U2022" s="304">
        <v>2500</v>
      </c>
      <c r="V2022" s="304" t="s">
        <v>41</v>
      </c>
      <c r="W2022" s="422"/>
      <c r="X2022" s="43"/>
      <c r="Y2022" s="34"/>
      <c r="Z2022" s="34"/>
      <c r="AA2022" s="34"/>
      <c r="AB2022" s="34"/>
      <c r="AC2022" s="34"/>
      <c r="AD2022" s="100"/>
      <c r="AF2022" s="210"/>
      <c r="AH2022" s="140"/>
      <c r="AI2022" s="140"/>
      <c r="AJ2022" s="100"/>
      <c r="EU2022" s="140"/>
      <c r="EV2022" s="140"/>
    </row>
    <row r="2023" spans="1:153" ht="15" customHeight="1" x14ac:dyDescent="0.25">
      <c r="A2023" s="33" t="s">
        <v>9042</v>
      </c>
      <c r="B2023" s="34"/>
      <c r="C2023" s="23"/>
      <c r="D2023" s="472"/>
      <c r="E2023" s="35">
        <f t="shared" si="68"/>
        <v>0</v>
      </c>
      <c r="F2023" s="201">
        <v>8853</v>
      </c>
      <c r="G2023" s="417"/>
      <c r="H2023" s="109" t="s">
        <v>9000</v>
      </c>
      <c r="I2023" s="102"/>
      <c r="J2023" s="202">
        <v>89.97</v>
      </c>
      <c r="K2023" s="39">
        <f t="shared" si="69"/>
        <v>0</v>
      </c>
      <c r="L2023" s="40" t="s">
        <v>9077</v>
      </c>
      <c r="M2023" s="41" t="s">
        <v>9091</v>
      </c>
      <c r="N2023" s="40" t="s">
        <v>9042</v>
      </c>
      <c r="O2023" s="46" t="s">
        <v>65</v>
      </c>
      <c r="P2023" s="40" t="s">
        <v>95</v>
      </c>
      <c r="Q2023" s="40" t="s">
        <v>39</v>
      </c>
      <c r="R2023" s="40" t="s">
        <v>31</v>
      </c>
      <c r="S2023" s="133" t="s">
        <v>60</v>
      </c>
      <c r="T2023" s="304">
        <v>4</v>
      </c>
      <c r="U2023" s="304">
        <v>2500</v>
      </c>
      <c r="V2023" s="304" t="s">
        <v>41</v>
      </c>
      <c r="W2023" s="422"/>
      <c r="X2023" s="152" t="s">
        <v>8965</v>
      </c>
      <c r="Y2023" s="34"/>
      <c r="Z2023" s="34"/>
      <c r="AA2023" s="34"/>
      <c r="AB2023" s="34"/>
      <c r="AC2023" s="32"/>
      <c r="AD2023" s="100"/>
      <c r="AF2023" s="210"/>
      <c r="EU2023" s="100"/>
      <c r="EV2023" s="100"/>
    </row>
    <row r="2024" spans="1:153" ht="15" customHeight="1" x14ac:dyDescent="0.25">
      <c r="A2024" s="33" t="s">
        <v>4361</v>
      </c>
      <c r="B2024" s="34"/>
      <c r="C2024" s="23"/>
      <c r="D2024" s="472"/>
      <c r="E2024" s="35">
        <f t="shared" si="68"/>
        <v>0</v>
      </c>
      <c r="F2024" s="201">
        <v>1387</v>
      </c>
      <c r="G2024" s="417"/>
      <c r="H2024" s="36" t="s">
        <v>3962</v>
      </c>
      <c r="I2024" s="38"/>
      <c r="J2024" s="202">
        <v>259.58</v>
      </c>
      <c r="K2024" s="39">
        <f t="shared" si="69"/>
        <v>0</v>
      </c>
      <c r="L2024" s="40" t="s">
        <v>315</v>
      </c>
      <c r="M2024" s="41" t="s">
        <v>4362</v>
      </c>
      <c r="N2024" s="40" t="s">
        <v>4361</v>
      </c>
      <c r="O2024" s="46" t="s">
        <v>65</v>
      </c>
      <c r="P2024" s="40" t="s">
        <v>116</v>
      </c>
      <c r="Q2024" s="40" t="s">
        <v>39</v>
      </c>
      <c r="R2024" s="40" t="s">
        <v>31</v>
      </c>
      <c r="S2024" s="304" t="s">
        <v>32</v>
      </c>
      <c r="T2024" s="304">
        <v>51</v>
      </c>
      <c r="U2024" s="304">
        <v>2500</v>
      </c>
      <c r="V2024" s="304" t="s">
        <v>32</v>
      </c>
      <c r="W2024" s="421" t="s">
        <v>472</v>
      </c>
      <c r="X2024" s="43">
        <v>41817</v>
      </c>
      <c r="Y2024" s="34"/>
      <c r="Z2024" s="34"/>
      <c r="AA2024" s="34"/>
      <c r="AB2024" s="34"/>
      <c r="AC2024" s="34"/>
      <c r="AD2024" s="100"/>
      <c r="AF2024" s="210"/>
    </row>
    <row r="2025" spans="1:153" ht="15" customHeight="1" x14ac:dyDescent="0.25">
      <c r="A2025" s="33" t="s">
        <v>9656</v>
      </c>
      <c r="B2025" s="34"/>
      <c r="C2025" s="34"/>
      <c r="D2025" s="472"/>
      <c r="E2025" s="35">
        <f t="shared" si="68"/>
        <v>0</v>
      </c>
      <c r="F2025" s="201">
        <v>31307</v>
      </c>
      <c r="G2025" s="417"/>
      <c r="H2025" s="36" t="s">
        <v>9674</v>
      </c>
      <c r="I2025" s="102"/>
      <c r="J2025" s="202">
        <v>218.02</v>
      </c>
      <c r="K2025" s="39">
        <f t="shared" si="69"/>
        <v>0</v>
      </c>
      <c r="L2025" s="40" t="s">
        <v>419</v>
      </c>
      <c r="M2025" s="41">
        <v>168191057</v>
      </c>
      <c r="N2025" s="40" t="s">
        <v>9656</v>
      </c>
      <c r="O2025" s="46" t="s">
        <v>65</v>
      </c>
      <c r="P2025" s="40" t="s">
        <v>146</v>
      </c>
      <c r="Q2025" s="40" t="s">
        <v>39</v>
      </c>
      <c r="R2025" s="40" t="s">
        <v>31</v>
      </c>
      <c r="S2025" s="304" t="s">
        <v>32</v>
      </c>
      <c r="T2025" s="304">
        <v>52</v>
      </c>
      <c r="U2025" s="304">
        <v>2500</v>
      </c>
      <c r="V2025" s="304" t="s">
        <v>32</v>
      </c>
      <c r="W2025" s="422"/>
      <c r="X2025" s="191" t="s">
        <v>9548</v>
      </c>
      <c r="Y2025" s="34"/>
      <c r="Z2025" s="34"/>
      <c r="AA2025" s="34"/>
      <c r="AB2025" s="34"/>
      <c r="AC2025" s="34"/>
      <c r="AD2025" s="100"/>
      <c r="AE2025" s="100"/>
      <c r="AF2025" s="210"/>
      <c r="AG2025" s="100"/>
      <c r="AJ2025" s="100"/>
      <c r="EU2025" s="140"/>
      <c r="EV2025" s="140"/>
    </row>
    <row r="2026" spans="1:153" ht="15" customHeight="1" x14ac:dyDescent="0.25">
      <c r="A2026" s="33" t="s">
        <v>4363</v>
      </c>
      <c r="B2026" s="34"/>
      <c r="C2026" s="23"/>
      <c r="D2026" s="472"/>
      <c r="E2026" s="35">
        <f t="shared" si="68"/>
        <v>0</v>
      </c>
      <c r="F2026" s="201">
        <v>4739</v>
      </c>
      <c r="G2026" s="417"/>
      <c r="H2026" s="36" t="s">
        <v>4364</v>
      </c>
      <c r="I2026" s="38"/>
      <c r="J2026" s="202">
        <v>107.47</v>
      </c>
      <c r="K2026" s="39">
        <f t="shared" si="69"/>
        <v>0</v>
      </c>
      <c r="L2026" s="40" t="s">
        <v>187</v>
      </c>
      <c r="M2026" s="41" t="s">
        <v>4365</v>
      </c>
      <c r="N2026" s="40" t="s">
        <v>4363</v>
      </c>
      <c r="O2026" s="46" t="s">
        <v>65</v>
      </c>
      <c r="P2026" s="40" t="s">
        <v>38</v>
      </c>
      <c r="Q2026" s="40" t="s">
        <v>39</v>
      </c>
      <c r="R2026" s="40" t="s">
        <v>31</v>
      </c>
      <c r="S2026" s="304" t="s">
        <v>32</v>
      </c>
      <c r="T2026" s="304">
        <v>52</v>
      </c>
      <c r="U2026" s="304">
        <v>2500</v>
      </c>
      <c r="V2026" s="304" t="s">
        <v>32</v>
      </c>
      <c r="W2026" s="422"/>
      <c r="X2026" s="43"/>
      <c r="Y2026" s="34"/>
      <c r="Z2026" s="34"/>
      <c r="AA2026" s="34"/>
      <c r="AB2026" s="34"/>
      <c r="AC2026" s="34"/>
      <c r="AD2026" s="100"/>
      <c r="AF2026" s="210"/>
      <c r="AK2026" s="140"/>
      <c r="AL2026" s="140"/>
      <c r="AM2026" s="140"/>
      <c r="AN2026" s="140"/>
      <c r="AO2026" s="140"/>
      <c r="AP2026" s="140"/>
      <c r="AQ2026" s="140"/>
      <c r="AR2026" s="140"/>
      <c r="AS2026" s="140"/>
      <c r="AT2026" s="140"/>
      <c r="AU2026" s="140"/>
      <c r="AV2026" s="140"/>
      <c r="AW2026" s="140"/>
      <c r="AX2026" s="140"/>
      <c r="AY2026" s="140"/>
      <c r="AZ2026" s="140"/>
      <c r="BA2026" s="140"/>
      <c r="BB2026" s="140"/>
      <c r="BC2026" s="140"/>
      <c r="BD2026" s="140"/>
      <c r="BE2026" s="140"/>
      <c r="BF2026" s="140"/>
      <c r="BG2026" s="140"/>
      <c r="BH2026" s="140"/>
      <c r="BI2026" s="140"/>
      <c r="BJ2026" s="140"/>
      <c r="BK2026" s="140"/>
      <c r="BL2026" s="140"/>
      <c r="BM2026" s="140"/>
      <c r="BN2026" s="140"/>
      <c r="BO2026" s="140"/>
      <c r="BP2026" s="140"/>
      <c r="BQ2026" s="140"/>
      <c r="BR2026" s="140"/>
      <c r="BS2026" s="140"/>
      <c r="BT2026" s="140"/>
      <c r="BU2026" s="140"/>
      <c r="BV2026" s="140"/>
      <c r="BW2026" s="140"/>
      <c r="BX2026" s="140"/>
      <c r="BY2026" s="140"/>
      <c r="BZ2026" s="140"/>
      <c r="CA2026" s="140"/>
      <c r="CB2026" s="140"/>
      <c r="CC2026" s="140"/>
      <c r="CD2026" s="140"/>
      <c r="CE2026" s="140"/>
      <c r="CF2026" s="140"/>
      <c r="CG2026" s="140"/>
      <c r="CH2026" s="140"/>
      <c r="CI2026" s="140"/>
      <c r="CJ2026" s="140"/>
      <c r="CK2026" s="140"/>
      <c r="CL2026" s="140"/>
      <c r="CM2026" s="140"/>
      <c r="CN2026" s="140"/>
      <c r="CO2026" s="140"/>
      <c r="CP2026" s="140"/>
      <c r="CQ2026" s="140"/>
      <c r="CR2026" s="140"/>
      <c r="CS2026" s="140"/>
      <c r="CT2026" s="140"/>
      <c r="CU2026" s="140"/>
      <c r="CV2026" s="140"/>
      <c r="CW2026" s="140"/>
      <c r="CX2026" s="140"/>
      <c r="CY2026" s="140"/>
      <c r="CZ2026" s="140"/>
      <c r="DA2026" s="140"/>
      <c r="DB2026" s="140"/>
      <c r="DC2026" s="140"/>
      <c r="DD2026" s="140"/>
      <c r="DE2026" s="140"/>
      <c r="DF2026" s="140"/>
      <c r="DG2026" s="140"/>
      <c r="DH2026" s="140"/>
      <c r="DI2026" s="140"/>
      <c r="DJ2026" s="140"/>
      <c r="DK2026" s="140"/>
      <c r="DL2026" s="140"/>
      <c r="DM2026" s="140"/>
      <c r="DN2026" s="140"/>
      <c r="DO2026" s="140"/>
      <c r="DP2026" s="140"/>
      <c r="DQ2026" s="140"/>
      <c r="DR2026" s="140"/>
      <c r="DS2026" s="140"/>
      <c r="DT2026" s="140"/>
      <c r="DU2026" s="140"/>
      <c r="DV2026" s="140"/>
      <c r="DW2026" s="140"/>
      <c r="DX2026" s="140"/>
      <c r="DY2026" s="140"/>
      <c r="DZ2026" s="140"/>
      <c r="EA2026" s="140"/>
      <c r="EB2026" s="140"/>
      <c r="EC2026" s="140"/>
      <c r="ED2026" s="140"/>
      <c r="EE2026" s="140"/>
      <c r="EF2026" s="140"/>
      <c r="EG2026" s="140"/>
      <c r="EH2026" s="140"/>
      <c r="EI2026" s="140"/>
      <c r="EJ2026" s="140"/>
      <c r="EK2026" s="140"/>
      <c r="EL2026" s="140"/>
      <c r="EM2026" s="140"/>
      <c r="EN2026" s="140"/>
      <c r="EO2026" s="140"/>
      <c r="EP2026" s="140"/>
      <c r="EQ2026" s="140"/>
      <c r="ER2026" s="140"/>
      <c r="ES2026" s="140"/>
      <c r="ET2026" s="140"/>
      <c r="EW2026" s="140"/>
    </row>
    <row r="2027" spans="1:153" ht="15" customHeight="1" x14ac:dyDescent="0.25">
      <c r="A2027" s="33" t="s">
        <v>4366</v>
      </c>
      <c r="B2027" s="34"/>
      <c r="C2027" s="23"/>
      <c r="D2027" s="472"/>
      <c r="E2027" s="35">
        <f t="shared" si="68"/>
        <v>0</v>
      </c>
      <c r="F2027" s="201">
        <v>4740</v>
      </c>
      <c r="G2027" s="417"/>
      <c r="H2027" s="36" t="s">
        <v>4367</v>
      </c>
      <c r="I2027" s="38"/>
      <c r="J2027" s="202">
        <v>162.86000000000001</v>
      </c>
      <c r="K2027" s="39">
        <f t="shared" si="69"/>
        <v>0</v>
      </c>
      <c r="L2027" s="40" t="s">
        <v>187</v>
      </c>
      <c r="M2027" s="41" t="s">
        <v>4368</v>
      </c>
      <c r="N2027" s="40" t="s">
        <v>4366</v>
      </c>
      <c r="O2027" s="46" t="s">
        <v>65</v>
      </c>
      <c r="P2027" s="40" t="s">
        <v>38</v>
      </c>
      <c r="Q2027" s="40" t="s">
        <v>39</v>
      </c>
      <c r="R2027" s="40" t="s">
        <v>31</v>
      </c>
      <c r="S2027" s="304" t="s">
        <v>32</v>
      </c>
      <c r="T2027" s="304">
        <v>51</v>
      </c>
      <c r="U2027" s="304">
        <v>2500</v>
      </c>
      <c r="V2027" s="304" t="s">
        <v>32</v>
      </c>
      <c r="W2027" s="422"/>
      <c r="X2027" s="43">
        <v>41676</v>
      </c>
      <c r="Y2027" s="34"/>
      <c r="Z2027" s="34"/>
      <c r="AA2027" s="34"/>
      <c r="AB2027" s="34"/>
      <c r="AC2027" s="34"/>
      <c r="AD2027" s="100"/>
      <c r="AF2027" s="210"/>
      <c r="AK2027" s="140"/>
      <c r="AL2027" s="140"/>
      <c r="AM2027" s="140"/>
      <c r="AN2027" s="140"/>
      <c r="AO2027" s="140"/>
      <c r="AP2027" s="140"/>
      <c r="AQ2027" s="140"/>
      <c r="AR2027" s="140"/>
      <c r="AS2027" s="140"/>
      <c r="AT2027" s="140"/>
      <c r="AU2027" s="140"/>
      <c r="AV2027" s="140"/>
      <c r="AW2027" s="140"/>
      <c r="AX2027" s="140"/>
      <c r="AY2027" s="140"/>
      <c r="AZ2027" s="140"/>
      <c r="BA2027" s="140"/>
      <c r="BB2027" s="140"/>
      <c r="BC2027" s="140"/>
      <c r="BD2027" s="140"/>
      <c r="BE2027" s="140"/>
      <c r="BF2027" s="140"/>
      <c r="BG2027" s="140"/>
      <c r="BH2027" s="140"/>
      <c r="BI2027" s="140"/>
      <c r="BJ2027" s="140"/>
      <c r="BK2027" s="140"/>
      <c r="BL2027" s="140"/>
      <c r="BM2027" s="140"/>
      <c r="BN2027" s="140"/>
      <c r="BO2027" s="140"/>
      <c r="BP2027" s="140"/>
      <c r="BQ2027" s="140"/>
      <c r="BR2027" s="140"/>
      <c r="BS2027" s="140"/>
      <c r="BT2027" s="140"/>
      <c r="BU2027" s="140"/>
      <c r="BV2027" s="140"/>
      <c r="BW2027" s="140"/>
      <c r="BX2027" s="140"/>
      <c r="BY2027" s="140"/>
      <c r="BZ2027" s="140"/>
      <c r="CA2027" s="140"/>
      <c r="CB2027" s="140"/>
      <c r="CC2027" s="140"/>
      <c r="CD2027" s="140"/>
      <c r="CE2027" s="140"/>
      <c r="CF2027" s="140"/>
      <c r="CG2027" s="140"/>
      <c r="CH2027" s="140"/>
      <c r="CI2027" s="140"/>
      <c r="CJ2027" s="140"/>
      <c r="CK2027" s="140"/>
      <c r="CL2027" s="140"/>
      <c r="CM2027" s="140"/>
      <c r="CN2027" s="140"/>
      <c r="CO2027" s="140"/>
      <c r="CP2027" s="140"/>
      <c r="CQ2027" s="140"/>
      <c r="CR2027" s="140"/>
      <c r="CS2027" s="140"/>
      <c r="CT2027" s="140"/>
      <c r="CU2027" s="140"/>
      <c r="CV2027" s="140"/>
      <c r="CW2027" s="140"/>
      <c r="CX2027" s="140"/>
      <c r="CY2027" s="140"/>
      <c r="CZ2027" s="140"/>
      <c r="DA2027" s="140"/>
      <c r="DB2027" s="140"/>
      <c r="DC2027" s="140"/>
      <c r="DD2027" s="140"/>
      <c r="DE2027" s="140"/>
      <c r="DF2027" s="140"/>
      <c r="DG2027" s="140"/>
      <c r="DH2027" s="140"/>
      <c r="DI2027" s="140"/>
      <c r="DJ2027" s="140"/>
      <c r="DK2027" s="140"/>
      <c r="DL2027" s="140"/>
      <c r="DM2027" s="140"/>
      <c r="DN2027" s="140"/>
      <c r="DO2027" s="140"/>
      <c r="DP2027" s="140"/>
      <c r="DQ2027" s="140"/>
      <c r="DR2027" s="140"/>
      <c r="DS2027" s="140"/>
      <c r="DT2027" s="140"/>
      <c r="DU2027" s="140"/>
      <c r="DV2027" s="140"/>
      <c r="DW2027" s="140"/>
      <c r="DX2027" s="140"/>
      <c r="DY2027" s="140"/>
      <c r="DZ2027" s="140"/>
      <c r="EA2027" s="140"/>
      <c r="EB2027" s="140"/>
      <c r="EC2027" s="140"/>
      <c r="ED2027" s="140"/>
      <c r="EE2027" s="140"/>
      <c r="EF2027" s="140"/>
      <c r="EG2027" s="140"/>
      <c r="EH2027" s="140"/>
      <c r="EI2027" s="140"/>
      <c r="EJ2027" s="140"/>
      <c r="EK2027" s="140"/>
      <c r="EL2027" s="140"/>
      <c r="EM2027" s="140"/>
      <c r="EN2027" s="140"/>
      <c r="EO2027" s="140"/>
      <c r="EP2027" s="140"/>
      <c r="EQ2027" s="140"/>
      <c r="ER2027" s="140"/>
      <c r="ES2027" s="140"/>
      <c r="ET2027" s="140"/>
      <c r="EW2027" s="140"/>
    </row>
    <row r="2028" spans="1:153" ht="15" customHeight="1" x14ac:dyDescent="0.25">
      <c r="A2028" s="33" t="s">
        <v>9462</v>
      </c>
      <c r="B2028" s="34"/>
      <c r="C2028" s="23"/>
      <c r="D2028" s="472"/>
      <c r="E2028" s="35">
        <f t="shared" si="68"/>
        <v>0</v>
      </c>
      <c r="F2028" s="201">
        <v>8832</v>
      </c>
      <c r="G2028" s="417"/>
      <c r="H2028" s="36" t="s">
        <v>9448</v>
      </c>
      <c r="I2028" s="102"/>
      <c r="J2028" s="202">
        <v>52.5</v>
      </c>
      <c r="K2028" s="39">
        <f t="shared" si="69"/>
        <v>0</v>
      </c>
      <c r="L2028" s="40" t="s">
        <v>9293</v>
      </c>
      <c r="M2028" s="41">
        <v>1409151459</v>
      </c>
      <c r="N2028" s="40" t="s">
        <v>9462</v>
      </c>
      <c r="O2028" s="46" t="s">
        <v>2094</v>
      </c>
      <c r="P2028" s="46" t="s">
        <v>129</v>
      </c>
      <c r="Q2028" s="46" t="s">
        <v>130</v>
      </c>
      <c r="R2028" s="46" t="s">
        <v>31</v>
      </c>
      <c r="S2028" s="304" t="s">
        <v>41</v>
      </c>
      <c r="T2028" s="139">
        <v>10</v>
      </c>
      <c r="U2028" s="304">
        <v>2500</v>
      </c>
      <c r="V2028" s="304" t="s">
        <v>41</v>
      </c>
      <c r="W2028" s="422"/>
      <c r="X2028" s="191" t="s">
        <v>9311</v>
      </c>
      <c r="Y2028" s="34"/>
      <c r="Z2028" s="34"/>
      <c r="AA2028" s="34"/>
      <c r="AB2028" s="34"/>
      <c r="AC2028" s="34"/>
      <c r="AD2028" s="100"/>
      <c r="AF2028" s="210"/>
      <c r="AJ2028" s="100"/>
      <c r="AK2028" s="100"/>
      <c r="AL2028" s="100"/>
      <c r="AM2028" s="100"/>
      <c r="AN2028" s="100"/>
      <c r="AO2028" s="100"/>
      <c r="AP2028" s="100"/>
      <c r="AQ2028" s="100"/>
      <c r="AR2028" s="100"/>
      <c r="AS2028" s="100"/>
      <c r="AT2028" s="100"/>
      <c r="AU2028" s="100"/>
      <c r="AV2028" s="100"/>
      <c r="AW2028" s="100"/>
      <c r="AX2028" s="100"/>
      <c r="AY2028" s="100"/>
      <c r="AZ2028" s="100"/>
      <c r="BA2028" s="100"/>
      <c r="BB2028" s="100"/>
      <c r="BC2028" s="100"/>
      <c r="BD2028" s="100"/>
      <c r="BE2028" s="100"/>
      <c r="BF2028" s="100"/>
      <c r="BG2028" s="100"/>
      <c r="BH2028" s="100"/>
      <c r="BI2028" s="100"/>
      <c r="BJ2028" s="100"/>
      <c r="BK2028" s="100"/>
      <c r="BL2028" s="100"/>
      <c r="BM2028" s="100"/>
      <c r="BN2028" s="100"/>
      <c r="BO2028" s="100"/>
      <c r="BP2028" s="100"/>
      <c r="BQ2028" s="100"/>
      <c r="BR2028" s="100"/>
      <c r="BS2028" s="100"/>
      <c r="BT2028" s="100"/>
      <c r="BU2028" s="100"/>
      <c r="BV2028" s="100"/>
      <c r="BW2028" s="100"/>
      <c r="BX2028" s="100"/>
      <c r="BY2028" s="100"/>
      <c r="BZ2028" s="100"/>
      <c r="CA2028" s="100"/>
      <c r="CB2028" s="100"/>
      <c r="CC2028" s="100"/>
      <c r="CD2028" s="100"/>
      <c r="CE2028" s="100"/>
      <c r="CF2028" s="100"/>
      <c r="CG2028" s="100"/>
      <c r="CH2028" s="100"/>
      <c r="CI2028" s="100"/>
      <c r="CJ2028" s="100"/>
      <c r="CK2028" s="100"/>
      <c r="CL2028" s="100"/>
      <c r="CM2028" s="100"/>
      <c r="CN2028" s="100"/>
      <c r="CO2028" s="100"/>
      <c r="CP2028" s="100"/>
      <c r="CQ2028" s="100"/>
      <c r="CR2028" s="100"/>
      <c r="CS2028" s="100"/>
      <c r="CT2028" s="100"/>
      <c r="CU2028" s="100"/>
      <c r="CV2028" s="100"/>
      <c r="CW2028" s="100"/>
      <c r="CX2028" s="100"/>
      <c r="CY2028" s="100"/>
      <c r="CZ2028" s="100"/>
      <c r="DA2028" s="100"/>
      <c r="DB2028" s="100"/>
      <c r="DC2028" s="100"/>
      <c r="DD2028" s="100"/>
      <c r="DE2028" s="100"/>
      <c r="DF2028" s="100"/>
      <c r="DG2028" s="100"/>
      <c r="DH2028" s="100"/>
      <c r="DI2028" s="100"/>
      <c r="DJ2028" s="100"/>
      <c r="DK2028" s="100"/>
      <c r="DL2028" s="100"/>
      <c r="DM2028" s="100"/>
      <c r="DN2028" s="100"/>
      <c r="DO2028" s="100"/>
      <c r="DP2028" s="100"/>
      <c r="DQ2028" s="100"/>
      <c r="DR2028" s="100"/>
      <c r="DS2028" s="100"/>
      <c r="DT2028" s="100"/>
      <c r="DU2028" s="100"/>
      <c r="DV2028" s="100"/>
      <c r="DW2028" s="100"/>
      <c r="DX2028" s="100"/>
      <c r="DY2028" s="100"/>
      <c r="DZ2028" s="100"/>
      <c r="EA2028" s="100"/>
      <c r="EB2028" s="100"/>
      <c r="EC2028" s="100"/>
      <c r="ED2028" s="100"/>
      <c r="EE2028" s="100"/>
      <c r="EF2028" s="100"/>
      <c r="EG2028" s="100"/>
      <c r="EH2028" s="100"/>
      <c r="EI2028" s="100"/>
      <c r="EJ2028" s="100"/>
      <c r="EK2028" s="100"/>
      <c r="EL2028" s="100"/>
      <c r="EM2028" s="100"/>
      <c r="EN2028" s="100"/>
      <c r="EO2028" s="100"/>
      <c r="EP2028" s="100"/>
      <c r="EQ2028" s="100"/>
      <c r="ER2028" s="100"/>
      <c r="ES2028" s="100"/>
      <c r="ET2028" s="100"/>
      <c r="EW2028" s="100"/>
    </row>
    <row r="2029" spans="1:153" ht="15" customHeight="1" x14ac:dyDescent="0.25">
      <c r="A2029" s="33" t="s">
        <v>4369</v>
      </c>
      <c r="B2029" s="34"/>
      <c r="C2029" s="23"/>
      <c r="D2029" s="472"/>
      <c r="E2029" s="35">
        <f t="shared" si="68"/>
        <v>0</v>
      </c>
      <c r="F2029" s="201">
        <v>1609</v>
      </c>
      <c r="G2029" s="417"/>
      <c r="H2029" s="37" t="s">
        <v>4370</v>
      </c>
      <c r="I2029" s="38"/>
      <c r="J2029" s="202">
        <v>75.7</v>
      </c>
      <c r="K2029" s="39">
        <f t="shared" si="69"/>
        <v>0</v>
      </c>
      <c r="L2029" s="46" t="s">
        <v>236</v>
      </c>
      <c r="M2029" s="45">
        <v>201402241235</v>
      </c>
      <c r="N2029" s="46" t="s">
        <v>4369</v>
      </c>
      <c r="O2029" s="46" t="s">
        <v>65</v>
      </c>
      <c r="P2029" s="46" t="s">
        <v>116</v>
      </c>
      <c r="Q2029" s="46" t="s">
        <v>39</v>
      </c>
      <c r="R2029" s="46" t="s">
        <v>31</v>
      </c>
      <c r="S2029" s="308" t="s">
        <v>131</v>
      </c>
      <c r="T2029" s="139">
        <v>12</v>
      </c>
      <c r="U2029" s="139">
        <v>2500</v>
      </c>
      <c r="V2029" s="139" t="s">
        <v>41</v>
      </c>
      <c r="W2029" s="427"/>
      <c r="X2029" s="154" t="s">
        <v>141</v>
      </c>
      <c r="Y2029" s="32"/>
      <c r="Z2029" s="32"/>
      <c r="AA2029" s="49"/>
      <c r="AB2029" s="32"/>
      <c r="AC2029" s="32"/>
      <c r="AD2029" s="100"/>
      <c r="AF2029" s="210"/>
      <c r="AJ2029" s="100"/>
    </row>
    <row r="2030" spans="1:153" ht="15" customHeight="1" x14ac:dyDescent="0.25">
      <c r="A2030" s="33" t="s">
        <v>9727</v>
      </c>
      <c r="B2030" s="34"/>
      <c r="C2030" s="23"/>
      <c r="D2030" s="472"/>
      <c r="E2030" s="35">
        <f t="shared" si="68"/>
        <v>0</v>
      </c>
      <c r="F2030" s="201">
        <v>30934</v>
      </c>
      <c r="G2030" s="417"/>
      <c r="H2030" s="36" t="s">
        <v>9752</v>
      </c>
      <c r="I2030" s="102"/>
      <c r="J2030" s="202">
        <v>47.97</v>
      </c>
      <c r="K2030" s="39">
        <f t="shared" si="69"/>
        <v>0</v>
      </c>
      <c r="L2030" s="40" t="s">
        <v>243</v>
      </c>
      <c r="M2030" s="41">
        <v>17241209</v>
      </c>
      <c r="N2030" s="40" t="s">
        <v>9727</v>
      </c>
      <c r="O2030" s="46" t="s">
        <v>2094</v>
      </c>
      <c r="P2030" s="40" t="s">
        <v>111</v>
      </c>
      <c r="Q2030" s="40" t="s">
        <v>67</v>
      </c>
      <c r="R2030" s="40" t="s">
        <v>31</v>
      </c>
      <c r="S2030" s="304" t="s">
        <v>41</v>
      </c>
      <c r="T2030" s="304">
        <v>12</v>
      </c>
      <c r="U2030" s="304">
        <v>2500</v>
      </c>
      <c r="V2030" s="304" t="s">
        <v>41</v>
      </c>
      <c r="W2030" s="422"/>
      <c r="X2030" s="191" t="s">
        <v>9695</v>
      </c>
      <c r="Y2030" s="34"/>
      <c r="Z2030" s="34"/>
      <c r="AA2030" s="34"/>
      <c r="AB2030" s="34"/>
      <c r="AC2030" s="34"/>
      <c r="AD2030" s="100"/>
      <c r="AE2030" s="140"/>
      <c r="AF2030" s="210"/>
      <c r="AG2030" s="140"/>
      <c r="AJ2030" s="100"/>
      <c r="AK2030" s="100"/>
      <c r="AL2030" s="100"/>
      <c r="AM2030" s="100"/>
      <c r="AN2030" s="100"/>
      <c r="AO2030" s="100"/>
      <c r="AP2030" s="100"/>
      <c r="AQ2030" s="100"/>
      <c r="AR2030" s="100"/>
      <c r="AS2030" s="100"/>
      <c r="AT2030" s="100"/>
      <c r="AU2030" s="100"/>
      <c r="AV2030" s="100"/>
      <c r="AW2030" s="100"/>
      <c r="AX2030" s="100"/>
      <c r="AY2030" s="100"/>
      <c r="AZ2030" s="100"/>
      <c r="BA2030" s="100"/>
      <c r="BB2030" s="100"/>
      <c r="BC2030" s="100"/>
      <c r="BD2030" s="100"/>
      <c r="BE2030" s="100"/>
      <c r="BF2030" s="100"/>
      <c r="BG2030" s="100"/>
      <c r="BH2030" s="100"/>
      <c r="BI2030" s="100"/>
      <c r="BJ2030" s="100"/>
      <c r="BK2030" s="100"/>
      <c r="BL2030" s="100"/>
      <c r="BM2030" s="100"/>
      <c r="BN2030" s="100"/>
      <c r="BO2030" s="100"/>
      <c r="BP2030" s="100"/>
      <c r="BQ2030" s="100"/>
      <c r="BR2030" s="100"/>
      <c r="BS2030" s="100"/>
      <c r="BT2030" s="100"/>
      <c r="BU2030" s="100"/>
      <c r="BV2030" s="100"/>
      <c r="BW2030" s="100"/>
      <c r="BX2030" s="100"/>
      <c r="BY2030" s="100"/>
      <c r="BZ2030" s="100"/>
      <c r="CA2030" s="100"/>
      <c r="CB2030" s="100"/>
      <c r="CC2030" s="100"/>
      <c r="CD2030" s="100"/>
      <c r="CE2030" s="100"/>
      <c r="CF2030" s="100"/>
      <c r="CG2030" s="100"/>
      <c r="CH2030" s="100"/>
      <c r="CI2030" s="100"/>
      <c r="CJ2030" s="100"/>
      <c r="CK2030" s="100"/>
      <c r="CL2030" s="100"/>
      <c r="CM2030" s="100"/>
      <c r="CN2030" s="100"/>
      <c r="CO2030" s="100"/>
      <c r="CP2030" s="100"/>
      <c r="CQ2030" s="100"/>
      <c r="CR2030" s="100"/>
      <c r="CS2030" s="100"/>
      <c r="CT2030" s="100"/>
      <c r="CU2030" s="100"/>
      <c r="CV2030" s="100"/>
      <c r="CW2030" s="100"/>
      <c r="CX2030" s="100"/>
      <c r="CY2030" s="100"/>
      <c r="CZ2030" s="100"/>
      <c r="DA2030" s="100"/>
      <c r="DB2030" s="100"/>
      <c r="DC2030" s="100"/>
      <c r="DD2030" s="100"/>
      <c r="DE2030" s="100"/>
      <c r="DF2030" s="100"/>
      <c r="DG2030" s="100"/>
      <c r="DH2030" s="100"/>
      <c r="DI2030" s="100"/>
      <c r="DJ2030" s="100"/>
      <c r="DK2030" s="100"/>
      <c r="DL2030" s="100"/>
      <c r="DM2030" s="100"/>
      <c r="DN2030" s="100"/>
      <c r="DO2030" s="100"/>
      <c r="DP2030" s="100"/>
      <c r="DQ2030" s="100"/>
      <c r="DR2030" s="100"/>
      <c r="DS2030" s="100"/>
      <c r="DT2030" s="100"/>
      <c r="DU2030" s="100"/>
      <c r="DV2030" s="100"/>
      <c r="DW2030" s="100"/>
      <c r="DX2030" s="100"/>
      <c r="DY2030" s="100"/>
      <c r="DZ2030" s="100"/>
      <c r="EA2030" s="100"/>
      <c r="EB2030" s="100"/>
      <c r="EC2030" s="100"/>
      <c r="ED2030" s="100"/>
      <c r="EE2030" s="100"/>
      <c r="EF2030" s="100"/>
      <c r="EG2030" s="100"/>
      <c r="EH2030" s="100"/>
      <c r="EI2030" s="100"/>
      <c r="EJ2030" s="100"/>
      <c r="EK2030" s="100"/>
      <c r="EL2030" s="100"/>
      <c r="EM2030" s="100"/>
      <c r="EN2030" s="100"/>
      <c r="EO2030" s="100"/>
      <c r="EP2030" s="100"/>
      <c r="EQ2030" s="100"/>
      <c r="ER2030" s="100"/>
      <c r="ES2030" s="100"/>
      <c r="ET2030" s="100"/>
      <c r="EU2030" s="100"/>
      <c r="EV2030" s="100"/>
      <c r="EW2030" s="100"/>
    </row>
    <row r="2031" spans="1:153" ht="15" customHeight="1" x14ac:dyDescent="0.25">
      <c r="A2031" s="33" t="s">
        <v>10143</v>
      </c>
      <c r="B2031" s="34"/>
      <c r="C2031" s="93"/>
      <c r="D2031" s="472"/>
      <c r="E2031" s="35">
        <f t="shared" si="68"/>
        <v>0</v>
      </c>
      <c r="F2031" s="201">
        <v>32756</v>
      </c>
      <c r="G2031" s="417"/>
      <c r="H2031" s="320" t="s">
        <v>10087</v>
      </c>
      <c r="I2031" s="97"/>
      <c r="J2031" s="202">
        <v>64.88</v>
      </c>
      <c r="K2031" s="39">
        <f t="shared" si="69"/>
        <v>0</v>
      </c>
      <c r="L2031" s="107" t="s">
        <v>771</v>
      </c>
      <c r="M2031" s="106">
        <v>171161301</v>
      </c>
      <c r="N2031" s="107" t="s">
        <v>10143</v>
      </c>
      <c r="O2031" s="107" t="s">
        <v>2094</v>
      </c>
      <c r="P2031" s="40" t="s">
        <v>116</v>
      </c>
      <c r="Q2031" s="40" t="s">
        <v>39</v>
      </c>
      <c r="R2031" s="40" t="s">
        <v>31</v>
      </c>
      <c r="S2031" s="294" t="s">
        <v>41</v>
      </c>
      <c r="T2031" s="133">
        <v>12</v>
      </c>
      <c r="U2031" s="133">
        <v>2500</v>
      </c>
      <c r="V2031" s="304" t="s">
        <v>41</v>
      </c>
      <c r="W2031" s="107"/>
      <c r="X2031" s="191" t="s">
        <v>10083</v>
      </c>
      <c r="Y2031" s="99"/>
      <c r="Z2031" s="99"/>
      <c r="AA2031" s="99"/>
      <c r="AB2031" s="99"/>
      <c r="AC2031" s="100"/>
      <c r="AD2031" s="100"/>
      <c r="AE2031" s="100"/>
      <c r="AF2031" s="100"/>
      <c r="AG2031" s="100"/>
      <c r="AH2031" s="100"/>
      <c r="AI2031" s="100"/>
      <c r="AJ2031" s="100"/>
    </row>
    <row r="2032" spans="1:153" ht="15" customHeight="1" x14ac:dyDescent="0.25">
      <c r="A2032" s="33" t="s">
        <v>11334</v>
      </c>
      <c r="B2032" s="34"/>
      <c r="C2032" s="23"/>
      <c r="D2032" s="472"/>
      <c r="E2032" s="35">
        <f t="shared" si="68"/>
        <v>0</v>
      </c>
      <c r="F2032" s="201">
        <v>34916</v>
      </c>
      <c r="G2032" s="417"/>
      <c r="H2032" s="36" t="s">
        <v>11387</v>
      </c>
      <c r="I2032" s="102"/>
      <c r="J2032" s="202">
        <v>71.739999999999995</v>
      </c>
      <c r="K2032" s="39">
        <f t="shared" si="69"/>
        <v>0</v>
      </c>
      <c r="L2032" s="40" t="s">
        <v>481</v>
      </c>
      <c r="M2032" s="41">
        <v>10372002</v>
      </c>
      <c r="N2032" s="40" t="s">
        <v>11334</v>
      </c>
      <c r="O2032" s="46" t="s">
        <v>2094</v>
      </c>
      <c r="P2032" s="40" t="s">
        <v>66</v>
      </c>
      <c r="Q2032" s="40" t="s">
        <v>67</v>
      </c>
      <c r="R2032" s="40" t="s">
        <v>31</v>
      </c>
      <c r="S2032" s="304" t="s">
        <v>41</v>
      </c>
      <c r="T2032" s="304">
        <v>12</v>
      </c>
      <c r="U2032" s="304">
        <v>2500</v>
      </c>
      <c r="V2032" s="304" t="s">
        <v>41</v>
      </c>
      <c r="W2032" s="429"/>
      <c r="X2032" s="191" t="s">
        <v>11446</v>
      </c>
      <c r="Y2032" s="34"/>
      <c r="Z2032" s="34"/>
      <c r="AA2032" s="34"/>
      <c r="AB2032" s="34"/>
      <c r="AC2032" s="34"/>
      <c r="AD2032" s="100"/>
      <c r="AE2032" s="140"/>
      <c r="AF2032" s="210"/>
      <c r="AG2032" s="140"/>
      <c r="AH2032" s="100"/>
      <c r="AI2032" s="100"/>
      <c r="AJ2032" s="100"/>
      <c r="AK2032" s="140"/>
      <c r="AL2032" s="140"/>
      <c r="AM2032" s="140"/>
      <c r="AN2032" s="140"/>
      <c r="AO2032" s="140"/>
      <c r="AP2032" s="140"/>
      <c r="AQ2032" s="140"/>
      <c r="AR2032" s="140"/>
      <c r="AS2032" s="140"/>
      <c r="AT2032" s="140"/>
      <c r="AU2032" s="140"/>
      <c r="AV2032" s="140"/>
      <c r="AW2032" s="140"/>
      <c r="AX2032" s="140"/>
      <c r="AY2032" s="140"/>
      <c r="AZ2032" s="140"/>
      <c r="BA2032" s="140"/>
      <c r="BB2032" s="140"/>
      <c r="BC2032" s="140"/>
      <c r="BD2032" s="140"/>
      <c r="BE2032" s="140"/>
      <c r="BF2032" s="140"/>
      <c r="BG2032" s="140"/>
      <c r="BH2032" s="140"/>
      <c r="BI2032" s="140"/>
      <c r="BJ2032" s="140"/>
      <c r="BK2032" s="140"/>
      <c r="BL2032" s="140"/>
      <c r="BM2032" s="140"/>
      <c r="BN2032" s="140"/>
      <c r="BO2032" s="140"/>
      <c r="BP2032" s="140"/>
      <c r="BQ2032" s="140"/>
      <c r="BR2032" s="140"/>
      <c r="BS2032" s="140"/>
      <c r="BT2032" s="140"/>
      <c r="BU2032" s="140"/>
      <c r="BV2032" s="140"/>
      <c r="BW2032" s="140"/>
      <c r="BX2032" s="140"/>
      <c r="BY2032" s="140"/>
      <c r="BZ2032" s="140"/>
      <c r="CA2032" s="140"/>
      <c r="CB2032" s="140"/>
      <c r="CC2032" s="140"/>
      <c r="CD2032" s="140"/>
      <c r="CE2032" s="140"/>
      <c r="CF2032" s="140"/>
      <c r="CG2032" s="140"/>
      <c r="CH2032" s="140"/>
      <c r="CI2032" s="140"/>
      <c r="CJ2032" s="140"/>
      <c r="CK2032" s="140"/>
      <c r="CL2032" s="140"/>
      <c r="CM2032" s="140"/>
      <c r="CN2032" s="140"/>
      <c r="CO2032" s="140"/>
      <c r="CP2032" s="140"/>
      <c r="CQ2032" s="140"/>
      <c r="CR2032" s="140"/>
      <c r="CS2032" s="140"/>
      <c r="CT2032" s="140"/>
      <c r="CU2032" s="140"/>
      <c r="CV2032" s="140"/>
      <c r="CW2032" s="140"/>
      <c r="CX2032" s="140"/>
      <c r="CY2032" s="140"/>
      <c r="CZ2032" s="140"/>
      <c r="DA2032" s="140"/>
      <c r="DB2032" s="140"/>
      <c r="DC2032" s="140"/>
      <c r="DD2032" s="140"/>
      <c r="DE2032" s="140"/>
      <c r="DF2032" s="140"/>
      <c r="DG2032" s="140"/>
      <c r="DH2032" s="140"/>
      <c r="DI2032" s="140"/>
      <c r="DJ2032" s="140"/>
      <c r="DK2032" s="140"/>
      <c r="DL2032" s="140"/>
      <c r="DM2032" s="140"/>
      <c r="DN2032" s="140"/>
      <c r="DO2032" s="140"/>
      <c r="DP2032" s="140"/>
      <c r="DQ2032" s="140"/>
      <c r="DR2032" s="140"/>
      <c r="DS2032" s="140"/>
      <c r="DT2032" s="140"/>
      <c r="DU2032" s="140"/>
      <c r="DV2032" s="140"/>
      <c r="DW2032" s="140"/>
      <c r="DX2032" s="140"/>
      <c r="DY2032" s="140"/>
      <c r="DZ2032" s="140"/>
      <c r="EA2032" s="140"/>
      <c r="EB2032" s="140"/>
      <c r="EC2032" s="140"/>
      <c r="ED2032" s="140"/>
      <c r="EE2032" s="140"/>
      <c r="EF2032" s="140"/>
      <c r="EG2032" s="140"/>
      <c r="EH2032" s="140"/>
      <c r="EI2032" s="140"/>
      <c r="EJ2032" s="140"/>
      <c r="EK2032" s="140"/>
      <c r="EL2032" s="140"/>
      <c r="EM2032" s="140"/>
      <c r="EN2032" s="140"/>
      <c r="EO2032" s="140"/>
      <c r="EP2032" s="140"/>
      <c r="EQ2032" s="140"/>
      <c r="ER2032" s="140"/>
      <c r="ES2032" s="140"/>
      <c r="ET2032" s="140"/>
      <c r="EU2032" s="140"/>
      <c r="EV2032" s="140"/>
    </row>
    <row r="2033" spans="1:153" ht="15" customHeight="1" x14ac:dyDescent="0.25">
      <c r="A2033" s="33" t="s">
        <v>4371</v>
      </c>
      <c r="B2033" s="34"/>
      <c r="C2033" s="23"/>
      <c r="D2033" s="472"/>
      <c r="E2033" s="35">
        <f t="shared" si="68"/>
        <v>0</v>
      </c>
      <c r="F2033" s="201">
        <v>5345</v>
      </c>
      <c r="G2033" s="417"/>
      <c r="H2033" s="36" t="s">
        <v>4372</v>
      </c>
      <c r="I2033" s="38"/>
      <c r="J2033" s="202">
        <v>46.04</v>
      </c>
      <c r="K2033" s="39">
        <f t="shared" si="69"/>
        <v>0</v>
      </c>
      <c r="L2033" s="40" t="s">
        <v>657</v>
      </c>
      <c r="M2033" s="41" t="s">
        <v>4373</v>
      </c>
      <c r="N2033" s="40" t="s">
        <v>4371</v>
      </c>
      <c r="O2033" s="46" t="s">
        <v>65</v>
      </c>
      <c r="P2033" s="40" t="s">
        <v>477</v>
      </c>
      <c r="Q2033" s="40" t="s">
        <v>39</v>
      </c>
      <c r="R2033" s="40" t="s">
        <v>31</v>
      </c>
      <c r="S2033" s="304" t="s">
        <v>41</v>
      </c>
      <c r="T2033" s="304">
        <v>11</v>
      </c>
      <c r="U2033" s="304">
        <v>2500</v>
      </c>
      <c r="V2033" s="304" t="s">
        <v>41</v>
      </c>
      <c r="W2033" s="422"/>
      <c r="X2033" s="43"/>
      <c r="Y2033" s="34"/>
      <c r="Z2033" s="34"/>
      <c r="AA2033" s="34"/>
      <c r="AB2033" s="34"/>
      <c r="AC2033" s="34"/>
      <c r="AD2033" s="100"/>
      <c r="AF2033" s="210"/>
      <c r="AH2033" s="140"/>
      <c r="AI2033" s="140"/>
      <c r="AJ2033" s="100"/>
      <c r="EU2033" s="140"/>
      <c r="EV2033" s="140"/>
    </row>
    <row r="2034" spans="1:153" ht="15" customHeight="1" x14ac:dyDescent="0.25">
      <c r="A2034" s="33" t="s">
        <v>2163</v>
      </c>
      <c r="B2034" s="34"/>
      <c r="C2034" s="23"/>
      <c r="D2034" s="472"/>
      <c r="E2034" s="35">
        <f t="shared" si="68"/>
        <v>0</v>
      </c>
      <c r="F2034" s="201">
        <v>2211</v>
      </c>
      <c r="G2034" s="417"/>
      <c r="H2034" s="36" t="s">
        <v>2164</v>
      </c>
      <c r="I2034" s="38"/>
      <c r="J2034" s="202">
        <v>35.81</v>
      </c>
      <c r="K2034" s="39">
        <f t="shared" si="69"/>
        <v>0</v>
      </c>
      <c r="L2034" s="40" t="s">
        <v>1655</v>
      </c>
      <c r="M2034" s="41" t="s">
        <v>2165</v>
      </c>
      <c r="N2034" s="40" t="s">
        <v>2163</v>
      </c>
      <c r="O2034" s="46" t="s">
        <v>2094</v>
      </c>
      <c r="P2034" s="40" t="s">
        <v>38</v>
      </c>
      <c r="Q2034" s="40" t="s">
        <v>39</v>
      </c>
      <c r="R2034" s="40" t="s">
        <v>31</v>
      </c>
      <c r="S2034" s="304" t="s">
        <v>46</v>
      </c>
      <c r="T2034" s="304">
        <v>6</v>
      </c>
      <c r="U2034" s="304">
        <v>2500</v>
      </c>
      <c r="V2034" s="304" t="s">
        <v>41</v>
      </c>
      <c r="W2034" s="422"/>
      <c r="X2034" s="43"/>
      <c r="Y2034" s="34"/>
      <c r="Z2034" s="34"/>
      <c r="AA2034" s="34"/>
      <c r="AB2034" s="34"/>
      <c r="AC2034" s="34"/>
      <c r="AD2034" s="100"/>
      <c r="AF2034" s="210"/>
    </row>
    <row r="2035" spans="1:153" ht="15" customHeight="1" x14ac:dyDescent="0.25">
      <c r="A2035" s="33" t="s">
        <v>4374</v>
      </c>
      <c r="B2035" s="34"/>
      <c r="C2035" s="23"/>
      <c r="D2035" s="472"/>
      <c r="E2035" s="35">
        <f t="shared" si="68"/>
        <v>0</v>
      </c>
      <c r="F2035" s="201">
        <v>6192</v>
      </c>
      <c r="G2035" s="417"/>
      <c r="H2035" s="36" t="s">
        <v>4375</v>
      </c>
      <c r="I2035" s="38"/>
      <c r="J2035" s="202">
        <v>59.85</v>
      </c>
      <c r="K2035" s="39">
        <f t="shared" si="69"/>
        <v>0</v>
      </c>
      <c r="L2035" s="40" t="s">
        <v>3711</v>
      </c>
      <c r="M2035" s="41" t="s">
        <v>4376</v>
      </c>
      <c r="N2035" s="40" t="s">
        <v>4374</v>
      </c>
      <c r="O2035" s="46" t="s">
        <v>65</v>
      </c>
      <c r="P2035" s="40" t="s">
        <v>95</v>
      </c>
      <c r="Q2035" s="40" t="s">
        <v>39</v>
      </c>
      <c r="R2035" s="40" t="s">
        <v>31</v>
      </c>
      <c r="S2035" s="304" t="s">
        <v>41</v>
      </c>
      <c r="T2035" s="304">
        <v>10</v>
      </c>
      <c r="U2035" s="304">
        <v>500</v>
      </c>
      <c r="V2035" s="304" t="s">
        <v>41</v>
      </c>
      <c r="W2035" s="422"/>
      <c r="X2035" s="43">
        <v>41953</v>
      </c>
      <c r="Y2035" s="34"/>
      <c r="Z2035" s="34"/>
      <c r="AA2035" s="34"/>
      <c r="AB2035" s="34"/>
      <c r="AC2035" s="34"/>
      <c r="AD2035" s="100"/>
      <c r="AF2035" s="210"/>
    </row>
    <row r="2036" spans="1:153" ht="15" customHeight="1" x14ac:dyDescent="0.25">
      <c r="A2036" s="33" t="s">
        <v>10963</v>
      </c>
      <c r="B2036" s="34"/>
      <c r="C2036" s="23"/>
      <c r="D2036" s="472"/>
      <c r="E2036" s="35">
        <f t="shared" si="68"/>
        <v>0</v>
      </c>
      <c r="F2036" s="201">
        <v>34181</v>
      </c>
      <c r="G2036" s="417"/>
      <c r="H2036" s="36" t="s">
        <v>10959</v>
      </c>
      <c r="I2036" s="102"/>
      <c r="J2036" s="202">
        <v>87</v>
      </c>
      <c r="K2036" s="39">
        <f t="shared" si="69"/>
        <v>0</v>
      </c>
      <c r="L2036" s="40" t="s">
        <v>223</v>
      </c>
      <c r="M2036" s="41" t="s">
        <v>10967</v>
      </c>
      <c r="N2036" s="40" t="s">
        <v>10963</v>
      </c>
      <c r="O2036" s="46" t="s">
        <v>2217</v>
      </c>
      <c r="P2036" s="40" t="s">
        <v>95</v>
      </c>
      <c r="Q2036" s="40" t="s">
        <v>39</v>
      </c>
      <c r="R2036" s="40" t="s">
        <v>31</v>
      </c>
      <c r="S2036" s="304" t="s">
        <v>46</v>
      </c>
      <c r="T2036" s="304">
        <v>6</v>
      </c>
      <c r="U2036" s="304">
        <v>2500</v>
      </c>
      <c r="V2036" s="304" t="s">
        <v>41</v>
      </c>
      <c r="W2036" s="422"/>
      <c r="X2036" s="43"/>
      <c r="Y2036" s="34"/>
      <c r="Z2036" s="34"/>
      <c r="AA2036" s="34"/>
      <c r="AB2036" s="34"/>
      <c r="AC2036" s="34"/>
      <c r="AD2036" s="100"/>
      <c r="AF2036" s="210"/>
      <c r="AH2036" s="140"/>
      <c r="AI2036" s="140"/>
      <c r="EU2036" s="100"/>
      <c r="EV2036" s="100"/>
    </row>
    <row r="2037" spans="1:153" ht="15" customHeight="1" x14ac:dyDescent="0.25">
      <c r="A2037" s="33" t="s">
        <v>11189</v>
      </c>
      <c r="B2037" s="34"/>
      <c r="C2037" s="23"/>
      <c r="D2037" s="472"/>
      <c r="E2037" s="35">
        <f t="shared" si="68"/>
        <v>0</v>
      </c>
      <c r="F2037" s="201">
        <v>33698</v>
      </c>
      <c r="G2037" s="417"/>
      <c r="H2037" s="36" t="s">
        <v>11226</v>
      </c>
      <c r="I2037" s="102"/>
      <c r="J2037" s="202">
        <v>65.110833479999997</v>
      </c>
      <c r="K2037" s="39">
        <f t="shared" si="69"/>
        <v>0</v>
      </c>
      <c r="L2037" s="40" t="s">
        <v>2695</v>
      </c>
      <c r="M2037" s="41">
        <v>132217112017</v>
      </c>
      <c r="N2037" s="40" t="s">
        <v>11189</v>
      </c>
      <c r="O2037" s="46" t="s">
        <v>56</v>
      </c>
      <c r="P2037" s="40" t="s">
        <v>477</v>
      </c>
      <c r="Q2037" s="40" t="s">
        <v>39</v>
      </c>
      <c r="R2037" s="40" t="s">
        <v>31</v>
      </c>
      <c r="S2037" s="304" t="s">
        <v>41</v>
      </c>
      <c r="T2037" s="304">
        <v>11</v>
      </c>
      <c r="U2037" s="304">
        <v>2500</v>
      </c>
      <c r="V2037" s="304" t="s">
        <v>41</v>
      </c>
      <c r="W2037" s="422"/>
      <c r="X2037" s="191" t="s">
        <v>11265</v>
      </c>
      <c r="Y2037" s="34"/>
      <c r="Z2037" s="34"/>
      <c r="AA2037" s="34"/>
      <c r="AB2037" s="34"/>
      <c r="AC2037" s="34"/>
      <c r="AD2037" s="100"/>
      <c r="AF2037" s="210"/>
      <c r="AH2037" s="140"/>
      <c r="AI2037" s="140"/>
    </row>
    <row r="2038" spans="1:153" ht="15" customHeight="1" x14ac:dyDescent="0.25">
      <c r="A2038" s="33" t="s">
        <v>1853</v>
      </c>
      <c r="B2038" s="34"/>
      <c r="C2038" s="23"/>
      <c r="D2038" s="472"/>
      <c r="E2038" s="35">
        <f t="shared" si="68"/>
        <v>0</v>
      </c>
      <c r="F2038" s="201">
        <v>8375</v>
      </c>
      <c r="G2038" s="417"/>
      <c r="H2038" s="36" t="s">
        <v>1854</v>
      </c>
      <c r="I2038" s="102"/>
      <c r="J2038" s="202">
        <v>49.95</v>
      </c>
      <c r="K2038" s="39">
        <f t="shared" si="69"/>
        <v>0</v>
      </c>
      <c r="L2038" s="40" t="s">
        <v>156</v>
      </c>
      <c r="M2038" s="41" t="s">
        <v>1855</v>
      </c>
      <c r="N2038" s="40" t="s">
        <v>1853</v>
      </c>
      <c r="O2038" s="46" t="s">
        <v>1852</v>
      </c>
      <c r="P2038" s="40" t="s">
        <v>95</v>
      </c>
      <c r="Q2038" s="40" t="s">
        <v>39</v>
      </c>
      <c r="R2038" s="40" t="s">
        <v>31</v>
      </c>
      <c r="S2038" s="304" t="s">
        <v>60</v>
      </c>
      <c r="T2038" s="304">
        <v>4</v>
      </c>
      <c r="U2038" s="304">
        <v>2500</v>
      </c>
      <c r="V2038" s="304" t="s">
        <v>41</v>
      </c>
      <c r="W2038" s="422"/>
      <c r="X2038" s="43"/>
      <c r="Y2038" s="34"/>
      <c r="Z2038" s="34"/>
      <c r="AA2038" s="34"/>
      <c r="AB2038" s="34"/>
      <c r="AC2038" s="34"/>
      <c r="AD2038" s="100"/>
      <c r="AE2038" s="140"/>
      <c r="AF2038" s="210"/>
      <c r="AG2038" s="100"/>
      <c r="AH2038" s="100"/>
      <c r="AI2038" s="100"/>
    </row>
    <row r="2039" spans="1:153" ht="15" customHeight="1" x14ac:dyDescent="0.25">
      <c r="A2039" s="33" t="s">
        <v>3722</v>
      </c>
      <c r="B2039" s="34"/>
      <c r="C2039" s="23"/>
      <c r="D2039" s="472"/>
      <c r="E2039" s="35">
        <f t="shared" si="68"/>
        <v>0</v>
      </c>
      <c r="F2039" s="201">
        <v>3494</v>
      </c>
      <c r="G2039" s="417"/>
      <c r="H2039" s="36" t="s">
        <v>3723</v>
      </c>
      <c r="I2039" s="38"/>
      <c r="J2039" s="202">
        <v>123.77</v>
      </c>
      <c r="K2039" s="39">
        <f t="shared" si="69"/>
        <v>0</v>
      </c>
      <c r="L2039" s="40" t="s">
        <v>187</v>
      </c>
      <c r="M2039" s="41" t="s">
        <v>3724</v>
      </c>
      <c r="N2039" s="40" t="s">
        <v>3722</v>
      </c>
      <c r="O2039" s="46" t="s">
        <v>3551</v>
      </c>
      <c r="P2039" s="40" t="s">
        <v>38</v>
      </c>
      <c r="Q2039" s="40" t="s">
        <v>39</v>
      </c>
      <c r="R2039" s="40" t="s">
        <v>31</v>
      </c>
      <c r="S2039" s="304" t="s">
        <v>41</v>
      </c>
      <c r="T2039" s="304">
        <v>13</v>
      </c>
      <c r="U2039" s="304">
        <v>2500</v>
      </c>
      <c r="V2039" s="304" t="s">
        <v>41</v>
      </c>
      <c r="W2039" s="422"/>
      <c r="X2039" s="43"/>
      <c r="Y2039" s="34"/>
      <c r="Z2039" s="34"/>
      <c r="AA2039" s="34"/>
      <c r="AB2039" s="34"/>
      <c r="AC2039" s="34"/>
      <c r="AD2039" s="100"/>
      <c r="AF2039" s="210"/>
    </row>
    <row r="2040" spans="1:153" ht="15" customHeight="1" x14ac:dyDescent="0.25">
      <c r="A2040" s="33" t="s">
        <v>2210</v>
      </c>
      <c r="B2040" s="34"/>
      <c r="C2040" s="23"/>
      <c r="D2040" s="472"/>
      <c r="E2040" s="35">
        <f t="shared" si="68"/>
        <v>0</v>
      </c>
      <c r="F2040" s="201">
        <v>8158</v>
      </c>
      <c r="G2040" s="417"/>
      <c r="H2040" s="37" t="s">
        <v>2211</v>
      </c>
      <c r="I2040" s="38"/>
      <c r="J2040" s="202">
        <v>89.97</v>
      </c>
      <c r="K2040" s="39">
        <f t="shared" si="69"/>
        <v>0</v>
      </c>
      <c r="L2040" s="46" t="s">
        <v>2172</v>
      </c>
      <c r="M2040" s="45" t="s">
        <v>2212</v>
      </c>
      <c r="N2040" s="46" t="s">
        <v>2210</v>
      </c>
      <c r="O2040" s="46" t="s">
        <v>2169</v>
      </c>
      <c r="P2040" s="46" t="s">
        <v>95</v>
      </c>
      <c r="Q2040" s="46" t="s">
        <v>39</v>
      </c>
      <c r="R2040" s="46" t="s">
        <v>31</v>
      </c>
      <c r="S2040" s="139" t="s">
        <v>41</v>
      </c>
      <c r="T2040" s="139">
        <v>6</v>
      </c>
      <c r="U2040" s="139">
        <v>500</v>
      </c>
      <c r="V2040" s="139" t="s">
        <v>41</v>
      </c>
      <c r="W2040" s="426"/>
      <c r="X2040" s="153">
        <v>41977</v>
      </c>
      <c r="Y2040" s="34"/>
      <c r="Z2040" s="34"/>
      <c r="AA2040" s="34"/>
      <c r="AB2040" s="34"/>
      <c r="AC2040" s="34"/>
      <c r="AD2040" s="100"/>
      <c r="AF2040" s="210"/>
      <c r="AK2040" s="140"/>
      <c r="AL2040" s="140"/>
      <c r="AM2040" s="140"/>
      <c r="AN2040" s="140"/>
      <c r="AO2040" s="140"/>
      <c r="AP2040" s="140"/>
      <c r="AQ2040" s="140"/>
      <c r="AR2040" s="140"/>
      <c r="AS2040" s="140"/>
      <c r="AT2040" s="140"/>
      <c r="AU2040" s="140"/>
      <c r="AV2040" s="140"/>
      <c r="AW2040" s="140"/>
      <c r="AX2040" s="140"/>
      <c r="AY2040" s="140"/>
      <c r="AZ2040" s="140"/>
      <c r="BA2040" s="140"/>
      <c r="BB2040" s="140"/>
      <c r="BC2040" s="140"/>
      <c r="BD2040" s="140"/>
      <c r="BE2040" s="140"/>
      <c r="BF2040" s="140"/>
      <c r="BG2040" s="140"/>
      <c r="BH2040" s="140"/>
      <c r="BI2040" s="140"/>
      <c r="BJ2040" s="140"/>
      <c r="BK2040" s="140"/>
      <c r="BL2040" s="140"/>
      <c r="BM2040" s="140"/>
      <c r="BN2040" s="140"/>
      <c r="BO2040" s="140"/>
      <c r="BP2040" s="140"/>
      <c r="BQ2040" s="140"/>
      <c r="BR2040" s="140"/>
      <c r="BS2040" s="140"/>
      <c r="BT2040" s="140"/>
      <c r="BU2040" s="140"/>
      <c r="BV2040" s="140"/>
      <c r="BW2040" s="140"/>
      <c r="BX2040" s="140"/>
      <c r="BY2040" s="140"/>
      <c r="BZ2040" s="140"/>
      <c r="CA2040" s="140"/>
      <c r="CB2040" s="140"/>
      <c r="CC2040" s="140"/>
      <c r="CD2040" s="140"/>
      <c r="CE2040" s="140"/>
      <c r="CF2040" s="140"/>
      <c r="CG2040" s="140"/>
      <c r="CH2040" s="140"/>
      <c r="CI2040" s="140"/>
      <c r="CJ2040" s="140"/>
      <c r="CK2040" s="140"/>
      <c r="CL2040" s="140"/>
      <c r="CM2040" s="140"/>
      <c r="CN2040" s="140"/>
      <c r="CO2040" s="140"/>
      <c r="CP2040" s="140"/>
      <c r="CQ2040" s="140"/>
      <c r="CR2040" s="140"/>
      <c r="CS2040" s="140"/>
      <c r="CT2040" s="140"/>
      <c r="CU2040" s="140"/>
      <c r="CV2040" s="140"/>
      <c r="CW2040" s="140"/>
      <c r="CX2040" s="140"/>
      <c r="CY2040" s="140"/>
      <c r="CZ2040" s="140"/>
      <c r="DA2040" s="140"/>
      <c r="DB2040" s="140"/>
      <c r="DC2040" s="140"/>
      <c r="DD2040" s="140"/>
      <c r="DE2040" s="140"/>
      <c r="DF2040" s="140"/>
      <c r="DG2040" s="140"/>
      <c r="DH2040" s="140"/>
      <c r="DI2040" s="140"/>
      <c r="DJ2040" s="140"/>
      <c r="DK2040" s="140"/>
      <c r="DL2040" s="140"/>
      <c r="DM2040" s="140"/>
      <c r="DN2040" s="140"/>
      <c r="DO2040" s="140"/>
      <c r="DP2040" s="140"/>
      <c r="DQ2040" s="140"/>
      <c r="DR2040" s="140"/>
      <c r="DS2040" s="140"/>
      <c r="DT2040" s="140"/>
      <c r="DU2040" s="140"/>
      <c r="DV2040" s="140"/>
      <c r="DW2040" s="140"/>
      <c r="DX2040" s="140"/>
      <c r="DY2040" s="140"/>
      <c r="DZ2040" s="140"/>
      <c r="EA2040" s="140"/>
      <c r="EB2040" s="140"/>
      <c r="EC2040" s="140"/>
      <c r="ED2040" s="140"/>
      <c r="EE2040" s="140"/>
      <c r="EF2040" s="140"/>
      <c r="EG2040" s="140"/>
      <c r="EH2040" s="140"/>
      <c r="EI2040" s="140"/>
      <c r="EJ2040" s="140"/>
      <c r="EK2040" s="140"/>
      <c r="EL2040" s="140"/>
      <c r="EM2040" s="140"/>
      <c r="EN2040" s="140"/>
      <c r="EO2040" s="140"/>
      <c r="EP2040" s="140"/>
      <c r="EQ2040" s="140"/>
      <c r="ER2040" s="140"/>
      <c r="ES2040" s="140"/>
      <c r="ET2040" s="140"/>
      <c r="EU2040" s="140"/>
      <c r="EV2040" s="140"/>
      <c r="EW2040" s="140"/>
    </row>
    <row r="2041" spans="1:153" ht="15" customHeight="1" x14ac:dyDescent="0.25">
      <c r="A2041" s="33" t="s">
        <v>3725</v>
      </c>
      <c r="B2041" s="34"/>
      <c r="C2041" s="23"/>
      <c r="D2041" s="472"/>
      <c r="E2041" s="35">
        <f t="shared" si="68"/>
        <v>0</v>
      </c>
      <c r="F2041" s="201">
        <v>6205</v>
      </c>
      <c r="G2041" s="417"/>
      <c r="H2041" s="36" t="s">
        <v>3726</v>
      </c>
      <c r="I2041" s="38"/>
      <c r="J2041" s="202">
        <v>74.849999999999994</v>
      </c>
      <c r="K2041" s="39">
        <f t="shared" si="69"/>
        <v>0</v>
      </c>
      <c r="L2041" s="40" t="s">
        <v>3727</v>
      </c>
      <c r="M2041" s="41" t="s">
        <v>3728</v>
      </c>
      <c r="N2041" s="40" t="s">
        <v>3725</v>
      </c>
      <c r="O2041" s="46" t="s">
        <v>3551</v>
      </c>
      <c r="P2041" s="40" t="s">
        <v>95</v>
      </c>
      <c r="Q2041" s="40" t="s">
        <v>39</v>
      </c>
      <c r="R2041" s="40" t="s">
        <v>31</v>
      </c>
      <c r="S2041" s="304" t="s">
        <v>60</v>
      </c>
      <c r="T2041" s="304">
        <v>4</v>
      </c>
      <c r="U2041" s="304">
        <v>500</v>
      </c>
      <c r="V2041" s="304" t="s">
        <v>41</v>
      </c>
      <c r="W2041" s="422"/>
      <c r="X2041" s="43">
        <v>41953</v>
      </c>
      <c r="Y2041" s="34"/>
      <c r="Z2041" s="34"/>
      <c r="AA2041" s="34"/>
      <c r="AB2041" s="34"/>
      <c r="AC2041" s="34"/>
      <c r="AD2041" s="100"/>
      <c r="AF2041" s="210"/>
      <c r="AK2041" s="140"/>
      <c r="AL2041" s="140"/>
      <c r="AM2041" s="140"/>
      <c r="AN2041" s="140"/>
      <c r="AO2041" s="140"/>
      <c r="AP2041" s="140"/>
      <c r="AQ2041" s="140"/>
      <c r="AR2041" s="140"/>
      <c r="AS2041" s="140"/>
      <c r="AT2041" s="140"/>
      <c r="AU2041" s="140"/>
      <c r="AV2041" s="140"/>
      <c r="AW2041" s="140"/>
      <c r="AX2041" s="140"/>
      <c r="AY2041" s="140"/>
      <c r="AZ2041" s="140"/>
      <c r="BA2041" s="140"/>
      <c r="BB2041" s="140"/>
      <c r="BC2041" s="140"/>
      <c r="BD2041" s="140"/>
      <c r="BE2041" s="140"/>
      <c r="BF2041" s="140"/>
      <c r="BG2041" s="140"/>
      <c r="BH2041" s="140"/>
      <c r="BI2041" s="140"/>
      <c r="BJ2041" s="140"/>
      <c r="BK2041" s="140"/>
      <c r="BL2041" s="140"/>
      <c r="BM2041" s="140"/>
      <c r="BN2041" s="140"/>
      <c r="BO2041" s="140"/>
      <c r="BP2041" s="140"/>
      <c r="BQ2041" s="140"/>
      <c r="BR2041" s="140"/>
      <c r="BS2041" s="140"/>
      <c r="BT2041" s="140"/>
      <c r="BU2041" s="140"/>
      <c r="BV2041" s="140"/>
      <c r="BW2041" s="140"/>
      <c r="BX2041" s="140"/>
      <c r="BY2041" s="140"/>
      <c r="BZ2041" s="140"/>
      <c r="CA2041" s="140"/>
      <c r="CB2041" s="140"/>
      <c r="CC2041" s="140"/>
      <c r="CD2041" s="140"/>
      <c r="CE2041" s="140"/>
      <c r="CF2041" s="140"/>
      <c r="CG2041" s="140"/>
      <c r="CH2041" s="140"/>
      <c r="CI2041" s="140"/>
      <c r="CJ2041" s="140"/>
      <c r="CK2041" s="140"/>
      <c r="CL2041" s="140"/>
      <c r="CM2041" s="140"/>
      <c r="CN2041" s="140"/>
      <c r="CO2041" s="140"/>
      <c r="CP2041" s="140"/>
      <c r="CQ2041" s="140"/>
      <c r="CR2041" s="140"/>
      <c r="CS2041" s="140"/>
      <c r="CT2041" s="140"/>
      <c r="CU2041" s="140"/>
      <c r="CV2041" s="140"/>
      <c r="CW2041" s="140"/>
      <c r="CX2041" s="140"/>
      <c r="CY2041" s="140"/>
      <c r="CZ2041" s="140"/>
      <c r="DA2041" s="140"/>
      <c r="DB2041" s="140"/>
      <c r="DC2041" s="140"/>
      <c r="DD2041" s="140"/>
      <c r="DE2041" s="140"/>
      <c r="DF2041" s="140"/>
      <c r="DG2041" s="140"/>
      <c r="DH2041" s="140"/>
      <c r="DI2041" s="140"/>
      <c r="DJ2041" s="140"/>
      <c r="DK2041" s="140"/>
      <c r="DL2041" s="140"/>
      <c r="DM2041" s="140"/>
      <c r="DN2041" s="140"/>
      <c r="DO2041" s="140"/>
      <c r="DP2041" s="140"/>
      <c r="DQ2041" s="140"/>
      <c r="DR2041" s="140"/>
      <c r="DS2041" s="140"/>
      <c r="DT2041" s="140"/>
      <c r="DU2041" s="140"/>
      <c r="DV2041" s="140"/>
      <c r="DW2041" s="140"/>
      <c r="DX2041" s="140"/>
      <c r="DY2041" s="140"/>
      <c r="DZ2041" s="140"/>
      <c r="EA2041" s="140"/>
      <c r="EB2041" s="140"/>
      <c r="EC2041" s="140"/>
      <c r="ED2041" s="140"/>
      <c r="EE2041" s="140"/>
      <c r="EF2041" s="140"/>
      <c r="EG2041" s="140"/>
      <c r="EH2041" s="140"/>
      <c r="EI2041" s="140"/>
      <c r="EJ2041" s="140"/>
      <c r="EK2041" s="140"/>
      <c r="EL2041" s="140"/>
      <c r="EM2041" s="140"/>
      <c r="EN2041" s="140"/>
      <c r="EO2041" s="140"/>
      <c r="EP2041" s="140"/>
      <c r="EQ2041" s="140"/>
      <c r="ER2041" s="140"/>
      <c r="ES2041" s="140"/>
      <c r="ET2041" s="140"/>
      <c r="EU2041" s="140"/>
      <c r="EV2041" s="140"/>
      <c r="EW2041" s="140"/>
    </row>
    <row r="2042" spans="1:153" ht="15" customHeight="1" x14ac:dyDescent="0.25">
      <c r="A2042" s="33" t="s">
        <v>1229</v>
      </c>
      <c r="B2042" s="34"/>
      <c r="C2042" s="23"/>
      <c r="D2042" s="472"/>
      <c r="E2042" s="35">
        <f t="shared" si="68"/>
        <v>0</v>
      </c>
      <c r="F2042" s="201">
        <v>3005</v>
      </c>
      <c r="G2042" s="417"/>
      <c r="H2042" s="36" t="s">
        <v>1230</v>
      </c>
      <c r="I2042" s="38"/>
      <c r="J2042" s="202">
        <v>119.97</v>
      </c>
      <c r="K2042" s="39">
        <f t="shared" si="69"/>
        <v>0</v>
      </c>
      <c r="L2042" s="40" t="s">
        <v>262</v>
      </c>
      <c r="M2042" s="41" t="s">
        <v>1231</v>
      </c>
      <c r="N2042" s="40" t="s">
        <v>1229</v>
      </c>
      <c r="O2042" s="46" t="s">
        <v>977</v>
      </c>
      <c r="P2042" s="40" t="s">
        <v>38</v>
      </c>
      <c r="Q2042" s="40" t="s">
        <v>39</v>
      </c>
      <c r="R2042" s="40" t="s">
        <v>31</v>
      </c>
      <c r="S2042" s="304" t="s">
        <v>41</v>
      </c>
      <c r="T2042" s="304">
        <v>13</v>
      </c>
      <c r="U2042" s="304">
        <v>500</v>
      </c>
      <c r="V2042" s="304" t="s">
        <v>41</v>
      </c>
      <c r="W2042" s="422"/>
      <c r="X2042" s="43">
        <v>41669</v>
      </c>
      <c r="Y2042" s="34"/>
      <c r="Z2042" s="34"/>
      <c r="AA2042" s="34"/>
      <c r="AB2042" s="34"/>
      <c r="AC2042" s="34"/>
      <c r="AD2042" s="100"/>
      <c r="AF2042" s="210"/>
      <c r="AK2042" s="100"/>
      <c r="AL2042" s="100"/>
      <c r="AM2042" s="100"/>
      <c r="AN2042" s="100"/>
      <c r="AO2042" s="100"/>
      <c r="AP2042" s="100"/>
      <c r="AQ2042" s="100"/>
      <c r="AR2042" s="100"/>
      <c r="AS2042" s="100"/>
      <c r="AT2042" s="100"/>
      <c r="AU2042" s="100"/>
      <c r="AV2042" s="100"/>
      <c r="AW2042" s="100"/>
      <c r="AX2042" s="100"/>
      <c r="AY2042" s="100"/>
      <c r="AZ2042" s="100"/>
      <c r="BA2042" s="100"/>
      <c r="BB2042" s="100"/>
      <c r="BC2042" s="100"/>
      <c r="BD2042" s="100"/>
      <c r="BE2042" s="100"/>
      <c r="BF2042" s="100"/>
      <c r="BG2042" s="100"/>
      <c r="BH2042" s="100"/>
      <c r="BI2042" s="100"/>
      <c r="BJ2042" s="100"/>
      <c r="BK2042" s="100"/>
      <c r="BL2042" s="100"/>
      <c r="BM2042" s="100"/>
      <c r="BN2042" s="100"/>
      <c r="BO2042" s="100"/>
      <c r="BP2042" s="100"/>
      <c r="BQ2042" s="100"/>
      <c r="BR2042" s="100"/>
      <c r="BS2042" s="100"/>
      <c r="BT2042" s="100"/>
      <c r="BU2042" s="100"/>
      <c r="BV2042" s="100"/>
      <c r="BW2042" s="100"/>
      <c r="BX2042" s="100"/>
      <c r="BY2042" s="100"/>
      <c r="BZ2042" s="100"/>
      <c r="CA2042" s="100"/>
      <c r="CB2042" s="100"/>
      <c r="CC2042" s="100"/>
      <c r="CD2042" s="100"/>
      <c r="CE2042" s="100"/>
      <c r="CF2042" s="100"/>
      <c r="CG2042" s="100"/>
      <c r="CH2042" s="100"/>
      <c r="CI2042" s="100"/>
      <c r="CJ2042" s="100"/>
      <c r="CK2042" s="100"/>
      <c r="CL2042" s="100"/>
      <c r="CM2042" s="100"/>
      <c r="CN2042" s="100"/>
      <c r="CO2042" s="100"/>
      <c r="CP2042" s="100"/>
      <c r="CQ2042" s="100"/>
      <c r="CR2042" s="100"/>
      <c r="CS2042" s="100"/>
      <c r="CT2042" s="100"/>
      <c r="CU2042" s="100"/>
      <c r="CV2042" s="100"/>
      <c r="CW2042" s="100"/>
      <c r="CX2042" s="100"/>
      <c r="CY2042" s="100"/>
      <c r="CZ2042" s="100"/>
      <c r="DA2042" s="100"/>
      <c r="DB2042" s="100"/>
      <c r="DC2042" s="100"/>
      <c r="DD2042" s="100"/>
      <c r="DE2042" s="100"/>
      <c r="DF2042" s="100"/>
      <c r="DG2042" s="100"/>
      <c r="DH2042" s="100"/>
      <c r="DI2042" s="100"/>
      <c r="DJ2042" s="100"/>
      <c r="DK2042" s="100"/>
      <c r="DL2042" s="100"/>
      <c r="DM2042" s="100"/>
      <c r="DN2042" s="100"/>
      <c r="DO2042" s="100"/>
      <c r="DP2042" s="100"/>
      <c r="DQ2042" s="100"/>
      <c r="DR2042" s="100"/>
      <c r="DS2042" s="100"/>
      <c r="DT2042" s="100"/>
      <c r="DU2042" s="100"/>
      <c r="DV2042" s="100"/>
      <c r="DW2042" s="100"/>
      <c r="DX2042" s="100"/>
      <c r="DY2042" s="100"/>
      <c r="DZ2042" s="100"/>
      <c r="EA2042" s="100"/>
      <c r="EB2042" s="100"/>
      <c r="EC2042" s="100"/>
      <c r="ED2042" s="100"/>
      <c r="EE2042" s="100"/>
      <c r="EF2042" s="100"/>
      <c r="EG2042" s="100"/>
      <c r="EH2042" s="100"/>
      <c r="EI2042" s="100"/>
      <c r="EJ2042" s="100"/>
      <c r="EK2042" s="100"/>
      <c r="EL2042" s="100"/>
      <c r="EM2042" s="100"/>
      <c r="EN2042" s="100"/>
      <c r="EO2042" s="100"/>
      <c r="EP2042" s="100"/>
      <c r="EQ2042" s="100"/>
      <c r="ER2042" s="100"/>
      <c r="ES2042" s="100"/>
      <c r="ET2042" s="100"/>
      <c r="EU2042" s="100"/>
      <c r="EV2042" s="100"/>
      <c r="EW2042" s="100"/>
    </row>
    <row r="2043" spans="1:153" ht="15" customHeight="1" x14ac:dyDescent="0.25">
      <c r="A2043" s="33" t="s">
        <v>3729</v>
      </c>
      <c r="B2043" s="34"/>
      <c r="C2043" s="23"/>
      <c r="D2043" s="472"/>
      <c r="E2043" s="35">
        <f t="shared" si="68"/>
        <v>0</v>
      </c>
      <c r="F2043" s="201">
        <v>7553</v>
      </c>
      <c r="G2043" s="417"/>
      <c r="H2043" s="36" t="s">
        <v>3730</v>
      </c>
      <c r="I2043" s="38"/>
      <c r="J2043" s="202">
        <v>117.94</v>
      </c>
      <c r="K2043" s="39">
        <f t="shared" si="69"/>
        <v>0</v>
      </c>
      <c r="L2043" s="40" t="s">
        <v>96</v>
      </c>
      <c r="M2043" s="41" t="s">
        <v>3731</v>
      </c>
      <c r="N2043" s="40" t="s">
        <v>3729</v>
      </c>
      <c r="O2043" s="46" t="s">
        <v>3551</v>
      </c>
      <c r="P2043" s="40" t="s">
        <v>97</v>
      </c>
      <c r="Q2043" s="40" t="s">
        <v>98</v>
      </c>
      <c r="R2043" s="40" t="s">
        <v>31</v>
      </c>
      <c r="S2043" s="304" t="s">
        <v>41</v>
      </c>
      <c r="T2043" s="304">
        <v>12</v>
      </c>
      <c r="U2043" s="304">
        <v>2500</v>
      </c>
      <c r="V2043" s="304" t="s">
        <v>41</v>
      </c>
      <c r="W2043" s="422"/>
      <c r="X2043" s="43">
        <v>41821</v>
      </c>
      <c r="Y2043" s="34"/>
      <c r="Z2043" s="34"/>
      <c r="AA2043" s="34"/>
      <c r="AB2043" s="34"/>
      <c r="AC2043" s="34"/>
      <c r="AD2043" s="100"/>
      <c r="AF2043" s="210"/>
      <c r="AJ2043" s="100"/>
      <c r="AK2043" s="140"/>
      <c r="AL2043" s="140"/>
      <c r="AM2043" s="140"/>
      <c r="AN2043" s="140"/>
      <c r="AO2043" s="140"/>
      <c r="AP2043" s="140"/>
      <c r="AQ2043" s="140"/>
      <c r="AR2043" s="140"/>
      <c r="AS2043" s="140"/>
      <c r="AT2043" s="140"/>
      <c r="AU2043" s="140"/>
      <c r="AV2043" s="140"/>
      <c r="AW2043" s="140"/>
      <c r="AX2043" s="140"/>
      <c r="AY2043" s="140"/>
      <c r="AZ2043" s="140"/>
      <c r="BA2043" s="140"/>
      <c r="BB2043" s="140"/>
      <c r="BC2043" s="140"/>
      <c r="BD2043" s="140"/>
      <c r="BE2043" s="140"/>
      <c r="BF2043" s="140"/>
      <c r="BG2043" s="140"/>
      <c r="BH2043" s="140"/>
      <c r="BI2043" s="140"/>
      <c r="BJ2043" s="140"/>
      <c r="BK2043" s="140"/>
      <c r="BL2043" s="140"/>
      <c r="BM2043" s="140"/>
      <c r="BN2043" s="140"/>
      <c r="BO2043" s="140"/>
      <c r="BP2043" s="140"/>
      <c r="BQ2043" s="140"/>
      <c r="BR2043" s="140"/>
      <c r="BS2043" s="140"/>
      <c r="BT2043" s="140"/>
      <c r="BU2043" s="140"/>
      <c r="BV2043" s="140"/>
      <c r="BW2043" s="140"/>
      <c r="BX2043" s="140"/>
      <c r="BY2043" s="140"/>
      <c r="BZ2043" s="140"/>
      <c r="CA2043" s="140"/>
      <c r="CB2043" s="140"/>
      <c r="CC2043" s="140"/>
      <c r="CD2043" s="140"/>
      <c r="CE2043" s="140"/>
      <c r="CF2043" s="140"/>
      <c r="CG2043" s="140"/>
      <c r="CH2043" s="140"/>
      <c r="CI2043" s="140"/>
      <c r="CJ2043" s="140"/>
      <c r="CK2043" s="140"/>
      <c r="CL2043" s="140"/>
      <c r="CM2043" s="140"/>
      <c r="CN2043" s="140"/>
      <c r="CO2043" s="140"/>
      <c r="CP2043" s="140"/>
      <c r="CQ2043" s="140"/>
      <c r="CR2043" s="140"/>
      <c r="CS2043" s="140"/>
      <c r="CT2043" s="140"/>
      <c r="CU2043" s="140"/>
      <c r="CV2043" s="140"/>
      <c r="CW2043" s="140"/>
      <c r="CX2043" s="140"/>
      <c r="CY2043" s="140"/>
      <c r="CZ2043" s="140"/>
      <c r="DA2043" s="140"/>
      <c r="DB2043" s="140"/>
      <c r="DC2043" s="140"/>
      <c r="DD2043" s="140"/>
      <c r="DE2043" s="140"/>
      <c r="DF2043" s="140"/>
      <c r="DG2043" s="140"/>
      <c r="DH2043" s="140"/>
      <c r="DI2043" s="140"/>
      <c r="DJ2043" s="140"/>
      <c r="DK2043" s="140"/>
      <c r="DL2043" s="140"/>
      <c r="DM2043" s="140"/>
      <c r="DN2043" s="140"/>
      <c r="DO2043" s="140"/>
      <c r="DP2043" s="140"/>
      <c r="DQ2043" s="140"/>
      <c r="DR2043" s="140"/>
      <c r="DS2043" s="140"/>
      <c r="DT2043" s="140"/>
      <c r="DU2043" s="140"/>
      <c r="DV2043" s="140"/>
      <c r="DW2043" s="140"/>
      <c r="DX2043" s="140"/>
      <c r="DY2043" s="140"/>
      <c r="DZ2043" s="140"/>
      <c r="EA2043" s="140"/>
      <c r="EB2043" s="140"/>
      <c r="EC2043" s="140"/>
      <c r="ED2043" s="140"/>
      <c r="EE2043" s="140"/>
      <c r="EF2043" s="140"/>
      <c r="EG2043" s="140"/>
      <c r="EH2043" s="140"/>
      <c r="EI2043" s="140"/>
      <c r="EJ2043" s="140"/>
      <c r="EK2043" s="140"/>
      <c r="EL2043" s="140"/>
      <c r="EM2043" s="140"/>
      <c r="EN2043" s="140"/>
      <c r="EO2043" s="140"/>
      <c r="EP2043" s="140"/>
      <c r="EQ2043" s="140"/>
      <c r="ER2043" s="140"/>
      <c r="ES2043" s="140"/>
      <c r="ET2043" s="140"/>
      <c r="EW2043" s="140"/>
    </row>
    <row r="2044" spans="1:153" ht="15" customHeight="1" x14ac:dyDescent="0.25">
      <c r="A2044" s="33" t="s">
        <v>10882</v>
      </c>
      <c r="B2044" s="34"/>
      <c r="C2044" s="23"/>
      <c r="D2044" s="472"/>
      <c r="E2044" s="35">
        <f t="shared" si="68"/>
        <v>0</v>
      </c>
      <c r="F2044" s="201">
        <v>34231</v>
      </c>
      <c r="G2044" s="417"/>
      <c r="H2044" s="36" t="s">
        <v>10875</v>
      </c>
      <c r="I2044" s="102"/>
      <c r="J2044" s="202">
        <v>65.09</v>
      </c>
      <c r="K2044" s="39">
        <f t="shared" si="69"/>
        <v>0</v>
      </c>
      <c r="L2044" s="40" t="s">
        <v>10899</v>
      </c>
      <c r="M2044" s="41" t="s">
        <v>10891</v>
      </c>
      <c r="N2044" s="40" t="s">
        <v>10882</v>
      </c>
      <c r="O2044" s="46" t="s">
        <v>2719</v>
      </c>
      <c r="P2044" s="40" t="s">
        <v>38</v>
      </c>
      <c r="Q2044" s="40" t="s">
        <v>10356</v>
      </c>
      <c r="R2044" s="40" t="s">
        <v>31</v>
      </c>
      <c r="S2044" s="304" t="s">
        <v>60</v>
      </c>
      <c r="T2044" s="304">
        <v>4</v>
      </c>
      <c r="U2044" s="304">
        <v>2500</v>
      </c>
      <c r="V2044" s="304" t="s">
        <v>41</v>
      </c>
      <c r="W2044" s="422"/>
      <c r="X2044" s="43" t="s">
        <v>10865</v>
      </c>
      <c r="Y2044" s="34"/>
      <c r="Z2044" s="34"/>
      <c r="AA2044" s="34"/>
      <c r="AB2044" s="34"/>
      <c r="AC2044" s="34"/>
      <c r="AD2044" s="100"/>
      <c r="AF2044" s="210"/>
      <c r="AH2044" s="140"/>
      <c r="AI2044" s="140"/>
    </row>
    <row r="2045" spans="1:153" ht="15" customHeight="1" x14ac:dyDescent="0.25">
      <c r="A2045" s="33" t="s">
        <v>752</v>
      </c>
      <c r="B2045" s="34"/>
      <c r="C2045" s="34"/>
      <c r="D2045" s="472"/>
      <c r="E2045" s="35">
        <f t="shared" si="68"/>
        <v>0</v>
      </c>
      <c r="F2045" s="201">
        <v>1099</v>
      </c>
      <c r="G2045" s="417"/>
      <c r="H2045" s="36" t="s">
        <v>753</v>
      </c>
      <c r="I2045" s="38"/>
      <c r="J2045" s="202">
        <v>68.72</v>
      </c>
      <c r="K2045" s="39">
        <f t="shared" si="69"/>
        <v>0</v>
      </c>
      <c r="L2045" s="40" t="s">
        <v>754</v>
      </c>
      <c r="M2045" s="41" t="s">
        <v>755</v>
      </c>
      <c r="N2045" s="40" t="s">
        <v>752</v>
      </c>
      <c r="O2045" s="46" t="s">
        <v>694</v>
      </c>
      <c r="P2045" s="40" t="s">
        <v>756</v>
      </c>
      <c r="Q2045" s="40" t="s">
        <v>757</v>
      </c>
      <c r="R2045" s="40" t="s">
        <v>31</v>
      </c>
      <c r="S2045" s="304" t="s">
        <v>131</v>
      </c>
      <c r="T2045" s="304">
        <v>11</v>
      </c>
      <c r="U2045" s="304">
        <v>2500</v>
      </c>
      <c r="V2045" s="304" t="s">
        <v>41</v>
      </c>
      <c r="W2045" s="422"/>
      <c r="X2045" s="43" t="s">
        <v>33</v>
      </c>
      <c r="Y2045" s="34"/>
      <c r="Z2045" s="34"/>
      <c r="AA2045" s="34"/>
      <c r="AB2045" s="34"/>
      <c r="AC2045" s="34"/>
      <c r="AD2045" s="100"/>
      <c r="AF2045" s="210"/>
      <c r="AH2045" s="100"/>
      <c r="AI2045" s="100"/>
      <c r="AJ2045" s="100"/>
      <c r="EU2045" s="100"/>
      <c r="EV2045" s="100"/>
    </row>
    <row r="2046" spans="1:153" ht="15" customHeight="1" x14ac:dyDescent="0.25">
      <c r="A2046" s="33" t="s">
        <v>3016</v>
      </c>
      <c r="B2046" s="34"/>
      <c r="C2046" s="23"/>
      <c r="D2046" s="472"/>
      <c r="E2046" s="35">
        <f t="shared" si="68"/>
        <v>0</v>
      </c>
      <c r="F2046" s="201">
        <v>3692</v>
      </c>
      <c r="G2046" s="417"/>
      <c r="H2046" s="36" t="s">
        <v>3017</v>
      </c>
      <c r="I2046" s="38"/>
      <c r="J2046" s="202">
        <v>99.95</v>
      </c>
      <c r="K2046" s="39">
        <f t="shared" si="69"/>
        <v>0</v>
      </c>
      <c r="L2046" s="40" t="s">
        <v>156</v>
      </c>
      <c r="M2046" s="41" t="s">
        <v>3018</v>
      </c>
      <c r="N2046" s="40" t="s">
        <v>3016</v>
      </c>
      <c r="O2046" s="46" t="s">
        <v>2719</v>
      </c>
      <c r="P2046" s="40" t="s">
        <v>95</v>
      </c>
      <c r="Q2046" s="40" t="s">
        <v>39</v>
      </c>
      <c r="R2046" s="40" t="s">
        <v>31</v>
      </c>
      <c r="S2046" s="304" t="s">
        <v>41</v>
      </c>
      <c r="T2046" s="304">
        <v>12</v>
      </c>
      <c r="U2046" s="304">
        <v>500</v>
      </c>
      <c r="V2046" s="304" t="s">
        <v>41</v>
      </c>
      <c r="W2046" s="422"/>
      <c r="X2046" s="43">
        <v>41953</v>
      </c>
      <c r="Y2046" s="34"/>
      <c r="Z2046" s="34"/>
      <c r="AA2046" s="34"/>
      <c r="AB2046" s="34"/>
      <c r="AC2046" s="34"/>
      <c r="AD2046" s="100"/>
      <c r="AE2046" s="140"/>
      <c r="AF2046" s="210"/>
      <c r="AK2046" s="100"/>
      <c r="AL2046" s="100"/>
      <c r="AM2046" s="100"/>
      <c r="AN2046" s="100"/>
      <c r="AO2046" s="100"/>
      <c r="AP2046" s="100"/>
      <c r="AQ2046" s="100"/>
      <c r="AR2046" s="100"/>
      <c r="AS2046" s="100"/>
      <c r="AT2046" s="100"/>
      <c r="AU2046" s="100"/>
      <c r="AV2046" s="100"/>
      <c r="AW2046" s="100"/>
      <c r="AX2046" s="100"/>
      <c r="AY2046" s="100"/>
      <c r="AZ2046" s="100"/>
      <c r="BA2046" s="100"/>
      <c r="BB2046" s="100"/>
      <c r="BC2046" s="100"/>
      <c r="BD2046" s="100"/>
      <c r="BE2046" s="100"/>
      <c r="BF2046" s="100"/>
      <c r="BG2046" s="100"/>
      <c r="BH2046" s="100"/>
      <c r="BI2046" s="100"/>
      <c r="BJ2046" s="100"/>
      <c r="BK2046" s="100"/>
      <c r="BL2046" s="100"/>
      <c r="BM2046" s="100"/>
      <c r="BN2046" s="100"/>
      <c r="BO2046" s="100"/>
      <c r="BP2046" s="100"/>
      <c r="BQ2046" s="100"/>
      <c r="BR2046" s="100"/>
      <c r="BS2046" s="100"/>
      <c r="BT2046" s="100"/>
      <c r="BU2046" s="100"/>
      <c r="BV2046" s="100"/>
      <c r="BW2046" s="100"/>
      <c r="BX2046" s="100"/>
      <c r="BY2046" s="100"/>
      <c r="BZ2046" s="100"/>
      <c r="CA2046" s="100"/>
      <c r="CB2046" s="100"/>
      <c r="CC2046" s="100"/>
      <c r="CD2046" s="100"/>
      <c r="CE2046" s="100"/>
      <c r="CF2046" s="100"/>
      <c r="CG2046" s="100"/>
      <c r="CH2046" s="100"/>
      <c r="CI2046" s="100"/>
      <c r="CJ2046" s="100"/>
      <c r="CK2046" s="100"/>
      <c r="CL2046" s="100"/>
      <c r="CM2046" s="100"/>
      <c r="CN2046" s="100"/>
      <c r="CO2046" s="100"/>
      <c r="CP2046" s="100"/>
      <c r="CQ2046" s="100"/>
      <c r="CR2046" s="100"/>
      <c r="CS2046" s="100"/>
      <c r="CT2046" s="100"/>
      <c r="CU2046" s="100"/>
      <c r="CV2046" s="100"/>
      <c r="CW2046" s="100"/>
      <c r="CX2046" s="100"/>
      <c r="CY2046" s="100"/>
      <c r="CZ2046" s="100"/>
      <c r="DA2046" s="100"/>
      <c r="DB2046" s="100"/>
      <c r="DC2046" s="100"/>
      <c r="DD2046" s="100"/>
      <c r="DE2046" s="100"/>
      <c r="DF2046" s="100"/>
      <c r="DG2046" s="100"/>
      <c r="DH2046" s="100"/>
      <c r="DI2046" s="100"/>
      <c r="DJ2046" s="100"/>
      <c r="DK2046" s="100"/>
      <c r="DL2046" s="100"/>
      <c r="DM2046" s="100"/>
      <c r="DN2046" s="100"/>
      <c r="DO2046" s="100"/>
      <c r="DP2046" s="100"/>
      <c r="DQ2046" s="100"/>
      <c r="DR2046" s="100"/>
      <c r="DS2046" s="100"/>
      <c r="DT2046" s="100"/>
      <c r="DU2046" s="100"/>
      <c r="DV2046" s="100"/>
      <c r="DW2046" s="100"/>
      <c r="DX2046" s="100"/>
      <c r="DY2046" s="100"/>
      <c r="DZ2046" s="100"/>
      <c r="EA2046" s="100"/>
      <c r="EB2046" s="100"/>
      <c r="EC2046" s="100"/>
      <c r="ED2046" s="100"/>
      <c r="EE2046" s="100"/>
      <c r="EF2046" s="100"/>
      <c r="EG2046" s="100"/>
      <c r="EH2046" s="100"/>
      <c r="EI2046" s="100"/>
      <c r="EJ2046" s="100"/>
      <c r="EK2046" s="100"/>
      <c r="EL2046" s="100"/>
      <c r="EM2046" s="100"/>
      <c r="EN2046" s="100"/>
      <c r="EO2046" s="100"/>
      <c r="EP2046" s="100"/>
      <c r="EQ2046" s="100"/>
      <c r="ER2046" s="100"/>
      <c r="ES2046" s="100"/>
      <c r="ET2046" s="100"/>
      <c r="EU2046" s="100"/>
      <c r="EV2046" s="100"/>
      <c r="EW2046" s="100"/>
    </row>
    <row r="2047" spans="1:153" ht="15" customHeight="1" x14ac:dyDescent="0.25">
      <c r="A2047" s="33" t="s">
        <v>758</v>
      </c>
      <c r="B2047" s="34"/>
      <c r="C2047" s="23"/>
      <c r="D2047" s="472"/>
      <c r="E2047" s="35">
        <f t="shared" si="68"/>
        <v>0</v>
      </c>
      <c r="F2047" s="201">
        <v>4742</v>
      </c>
      <c r="G2047" s="417"/>
      <c r="H2047" s="36" t="s">
        <v>759</v>
      </c>
      <c r="I2047" s="38"/>
      <c r="J2047" s="202">
        <v>130.30000000000001</v>
      </c>
      <c r="K2047" s="39">
        <f t="shared" si="69"/>
        <v>0</v>
      </c>
      <c r="L2047" s="40" t="s">
        <v>187</v>
      </c>
      <c r="M2047" s="41" t="s">
        <v>760</v>
      </c>
      <c r="N2047" s="40" t="s">
        <v>758</v>
      </c>
      <c r="O2047" s="46" t="s">
        <v>694</v>
      </c>
      <c r="P2047" s="40" t="s">
        <v>38</v>
      </c>
      <c r="Q2047" s="40" t="s">
        <v>39</v>
      </c>
      <c r="R2047" s="40" t="s">
        <v>31</v>
      </c>
      <c r="S2047" s="304" t="s">
        <v>41</v>
      </c>
      <c r="T2047" s="304">
        <v>13</v>
      </c>
      <c r="U2047" s="304">
        <v>2500</v>
      </c>
      <c r="V2047" s="304" t="s">
        <v>41</v>
      </c>
      <c r="W2047" s="422"/>
      <c r="X2047" s="43">
        <v>41676</v>
      </c>
      <c r="Y2047" s="34"/>
      <c r="Z2047" s="34"/>
      <c r="AA2047" s="34"/>
      <c r="AB2047" s="34"/>
      <c r="AC2047" s="34"/>
      <c r="AD2047" s="100"/>
      <c r="AF2047" s="210"/>
      <c r="AK2047" s="140"/>
      <c r="AL2047" s="140"/>
      <c r="AM2047" s="140"/>
      <c r="AN2047" s="140"/>
      <c r="AO2047" s="140"/>
      <c r="AP2047" s="140"/>
      <c r="AQ2047" s="140"/>
      <c r="AR2047" s="140"/>
      <c r="AS2047" s="140"/>
      <c r="AT2047" s="140"/>
      <c r="AU2047" s="140"/>
      <c r="AV2047" s="140"/>
      <c r="AW2047" s="140"/>
      <c r="AX2047" s="140"/>
      <c r="AY2047" s="140"/>
      <c r="AZ2047" s="140"/>
      <c r="BA2047" s="140"/>
      <c r="BB2047" s="140"/>
      <c r="BC2047" s="140"/>
      <c r="BD2047" s="140"/>
      <c r="BE2047" s="140"/>
      <c r="BF2047" s="140"/>
      <c r="BG2047" s="140"/>
      <c r="BH2047" s="140"/>
      <c r="BI2047" s="140"/>
      <c r="BJ2047" s="140"/>
      <c r="BK2047" s="140"/>
      <c r="BL2047" s="140"/>
      <c r="BM2047" s="140"/>
      <c r="BN2047" s="140"/>
      <c r="BO2047" s="140"/>
      <c r="BP2047" s="140"/>
      <c r="BQ2047" s="140"/>
      <c r="BR2047" s="140"/>
      <c r="BS2047" s="140"/>
      <c r="BT2047" s="140"/>
      <c r="BU2047" s="140"/>
      <c r="BV2047" s="140"/>
      <c r="BW2047" s="140"/>
      <c r="BX2047" s="140"/>
      <c r="BY2047" s="140"/>
      <c r="BZ2047" s="140"/>
      <c r="CA2047" s="140"/>
      <c r="CB2047" s="140"/>
      <c r="CC2047" s="140"/>
      <c r="CD2047" s="140"/>
      <c r="CE2047" s="140"/>
      <c r="CF2047" s="140"/>
      <c r="CG2047" s="140"/>
      <c r="CH2047" s="140"/>
      <c r="CI2047" s="140"/>
      <c r="CJ2047" s="140"/>
      <c r="CK2047" s="140"/>
      <c r="CL2047" s="140"/>
      <c r="CM2047" s="140"/>
      <c r="CN2047" s="140"/>
      <c r="CO2047" s="140"/>
      <c r="CP2047" s="140"/>
      <c r="CQ2047" s="140"/>
      <c r="CR2047" s="140"/>
      <c r="CS2047" s="140"/>
      <c r="CT2047" s="140"/>
      <c r="CU2047" s="140"/>
      <c r="CV2047" s="140"/>
      <c r="CW2047" s="140"/>
      <c r="CX2047" s="140"/>
      <c r="CY2047" s="140"/>
      <c r="CZ2047" s="140"/>
      <c r="DA2047" s="140"/>
      <c r="DB2047" s="140"/>
      <c r="DC2047" s="140"/>
      <c r="DD2047" s="140"/>
      <c r="DE2047" s="140"/>
      <c r="DF2047" s="140"/>
      <c r="DG2047" s="140"/>
      <c r="DH2047" s="140"/>
      <c r="DI2047" s="140"/>
      <c r="DJ2047" s="140"/>
      <c r="DK2047" s="140"/>
      <c r="DL2047" s="140"/>
      <c r="DM2047" s="140"/>
      <c r="DN2047" s="140"/>
      <c r="DO2047" s="140"/>
      <c r="DP2047" s="140"/>
      <c r="DQ2047" s="140"/>
      <c r="DR2047" s="140"/>
      <c r="DS2047" s="140"/>
      <c r="DT2047" s="140"/>
      <c r="DU2047" s="140"/>
      <c r="DV2047" s="140"/>
      <c r="DW2047" s="140"/>
      <c r="DX2047" s="140"/>
      <c r="DY2047" s="140"/>
      <c r="DZ2047" s="140"/>
      <c r="EA2047" s="140"/>
      <c r="EB2047" s="140"/>
      <c r="EC2047" s="140"/>
      <c r="ED2047" s="140"/>
      <c r="EE2047" s="140"/>
      <c r="EF2047" s="140"/>
      <c r="EG2047" s="140"/>
      <c r="EH2047" s="140"/>
      <c r="EI2047" s="140"/>
      <c r="EJ2047" s="140"/>
      <c r="EK2047" s="140"/>
      <c r="EL2047" s="140"/>
      <c r="EM2047" s="140"/>
      <c r="EN2047" s="140"/>
      <c r="EO2047" s="140"/>
      <c r="EP2047" s="140"/>
      <c r="EQ2047" s="140"/>
      <c r="ER2047" s="140"/>
      <c r="ES2047" s="140"/>
      <c r="ET2047" s="140"/>
      <c r="EW2047" s="140"/>
    </row>
    <row r="2048" spans="1:153" ht="15" customHeight="1" x14ac:dyDescent="0.25">
      <c r="A2048" s="33" t="s">
        <v>761</v>
      </c>
      <c r="B2048" s="34"/>
      <c r="C2048" s="23"/>
      <c r="D2048" s="472"/>
      <c r="E2048" s="35">
        <f t="shared" si="68"/>
        <v>0</v>
      </c>
      <c r="F2048" s="201">
        <v>8062</v>
      </c>
      <c r="G2048" s="417"/>
      <c r="H2048" s="36" t="s">
        <v>762</v>
      </c>
      <c r="I2048" s="38"/>
      <c r="J2048" s="202">
        <v>123.77</v>
      </c>
      <c r="K2048" s="39">
        <f t="shared" si="69"/>
        <v>0</v>
      </c>
      <c r="L2048" s="40" t="s">
        <v>187</v>
      </c>
      <c r="M2048" s="41" t="s">
        <v>763</v>
      </c>
      <c r="N2048" s="40" t="s">
        <v>761</v>
      </c>
      <c r="O2048" s="46" t="s">
        <v>694</v>
      </c>
      <c r="P2048" s="40" t="s">
        <v>38</v>
      </c>
      <c r="Q2048" s="40" t="s">
        <v>39</v>
      </c>
      <c r="R2048" s="40" t="s">
        <v>31</v>
      </c>
      <c r="S2048" s="304" t="s">
        <v>41</v>
      </c>
      <c r="T2048" s="304">
        <v>12</v>
      </c>
      <c r="U2048" s="304">
        <v>2500</v>
      </c>
      <c r="V2048" s="304" t="s">
        <v>41</v>
      </c>
      <c r="W2048" s="422"/>
      <c r="X2048" s="43"/>
      <c r="Y2048" s="34"/>
      <c r="Z2048" s="34"/>
      <c r="AA2048" s="34"/>
      <c r="AB2048" s="34"/>
      <c r="AC2048" s="34"/>
      <c r="AD2048" s="100"/>
      <c r="AF2048" s="210"/>
      <c r="AK2048" s="140"/>
      <c r="AL2048" s="140"/>
      <c r="AM2048" s="140"/>
      <c r="AN2048" s="140"/>
      <c r="AO2048" s="140"/>
      <c r="AP2048" s="140"/>
      <c r="AQ2048" s="140"/>
      <c r="AR2048" s="140"/>
      <c r="AS2048" s="140"/>
      <c r="AT2048" s="140"/>
      <c r="AU2048" s="140"/>
      <c r="AV2048" s="140"/>
      <c r="AW2048" s="140"/>
      <c r="AX2048" s="140"/>
      <c r="AY2048" s="140"/>
      <c r="AZ2048" s="140"/>
      <c r="BA2048" s="140"/>
      <c r="BB2048" s="140"/>
      <c r="BC2048" s="140"/>
      <c r="BD2048" s="140"/>
      <c r="BE2048" s="140"/>
      <c r="BF2048" s="140"/>
      <c r="BG2048" s="140"/>
      <c r="BH2048" s="140"/>
      <c r="BI2048" s="140"/>
      <c r="BJ2048" s="140"/>
      <c r="BK2048" s="140"/>
      <c r="BL2048" s="140"/>
      <c r="BM2048" s="140"/>
      <c r="BN2048" s="140"/>
      <c r="BO2048" s="140"/>
      <c r="BP2048" s="140"/>
      <c r="BQ2048" s="140"/>
      <c r="BR2048" s="140"/>
      <c r="BS2048" s="140"/>
      <c r="BT2048" s="140"/>
      <c r="BU2048" s="140"/>
      <c r="BV2048" s="140"/>
      <c r="BW2048" s="140"/>
      <c r="BX2048" s="140"/>
      <c r="BY2048" s="140"/>
      <c r="BZ2048" s="140"/>
      <c r="CA2048" s="140"/>
      <c r="CB2048" s="140"/>
      <c r="CC2048" s="140"/>
      <c r="CD2048" s="140"/>
      <c r="CE2048" s="140"/>
      <c r="CF2048" s="140"/>
      <c r="CG2048" s="140"/>
      <c r="CH2048" s="140"/>
      <c r="CI2048" s="140"/>
      <c r="CJ2048" s="140"/>
      <c r="CK2048" s="140"/>
      <c r="CL2048" s="140"/>
      <c r="CM2048" s="140"/>
      <c r="CN2048" s="140"/>
      <c r="CO2048" s="140"/>
      <c r="CP2048" s="140"/>
      <c r="CQ2048" s="140"/>
      <c r="CR2048" s="140"/>
      <c r="CS2048" s="140"/>
      <c r="CT2048" s="140"/>
      <c r="CU2048" s="140"/>
      <c r="CV2048" s="140"/>
      <c r="CW2048" s="140"/>
      <c r="CX2048" s="140"/>
      <c r="CY2048" s="140"/>
      <c r="CZ2048" s="140"/>
      <c r="DA2048" s="140"/>
      <c r="DB2048" s="140"/>
      <c r="DC2048" s="140"/>
      <c r="DD2048" s="140"/>
      <c r="DE2048" s="140"/>
      <c r="DF2048" s="140"/>
      <c r="DG2048" s="140"/>
      <c r="DH2048" s="140"/>
      <c r="DI2048" s="140"/>
      <c r="DJ2048" s="140"/>
      <c r="DK2048" s="140"/>
      <c r="DL2048" s="140"/>
      <c r="DM2048" s="140"/>
      <c r="DN2048" s="140"/>
      <c r="DO2048" s="140"/>
      <c r="DP2048" s="140"/>
      <c r="DQ2048" s="140"/>
      <c r="DR2048" s="140"/>
      <c r="DS2048" s="140"/>
      <c r="DT2048" s="140"/>
      <c r="DU2048" s="140"/>
      <c r="DV2048" s="140"/>
      <c r="DW2048" s="140"/>
      <c r="DX2048" s="140"/>
      <c r="DY2048" s="140"/>
      <c r="DZ2048" s="140"/>
      <c r="EA2048" s="140"/>
      <c r="EB2048" s="140"/>
      <c r="EC2048" s="140"/>
      <c r="ED2048" s="140"/>
      <c r="EE2048" s="140"/>
      <c r="EF2048" s="140"/>
      <c r="EG2048" s="140"/>
      <c r="EH2048" s="140"/>
      <c r="EI2048" s="140"/>
      <c r="EJ2048" s="140"/>
      <c r="EK2048" s="140"/>
      <c r="EL2048" s="140"/>
      <c r="EM2048" s="140"/>
      <c r="EN2048" s="140"/>
      <c r="EO2048" s="140"/>
      <c r="EP2048" s="140"/>
      <c r="EQ2048" s="140"/>
      <c r="ER2048" s="140"/>
      <c r="ES2048" s="140"/>
      <c r="ET2048" s="140"/>
      <c r="EW2048" s="140"/>
    </row>
    <row r="2049" spans="1:153" ht="15" customHeight="1" x14ac:dyDescent="0.25">
      <c r="A2049" s="33" t="s">
        <v>764</v>
      </c>
      <c r="B2049" s="34"/>
      <c r="C2049" s="23"/>
      <c r="D2049" s="472"/>
      <c r="E2049" s="35">
        <f t="shared" si="68"/>
        <v>0</v>
      </c>
      <c r="F2049" s="201">
        <v>1634</v>
      </c>
      <c r="G2049" s="417"/>
      <c r="H2049" s="36" t="s">
        <v>765</v>
      </c>
      <c r="I2049" s="38"/>
      <c r="J2049" s="202">
        <v>110.75</v>
      </c>
      <c r="K2049" s="39">
        <f t="shared" si="69"/>
        <v>0</v>
      </c>
      <c r="L2049" s="40" t="s">
        <v>214</v>
      </c>
      <c r="M2049" s="41" t="s">
        <v>766</v>
      </c>
      <c r="N2049" s="40" t="s">
        <v>764</v>
      </c>
      <c r="O2049" s="46" t="s">
        <v>694</v>
      </c>
      <c r="P2049" s="40" t="s">
        <v>38</v>
      </c>
      <c r="Q2049" s="40" t="s">
        <v>39</v>
      </c>
      <c r="R2049" s="40" t="s">
        <v>31</v>
      </c>
      <c r="S2049" s="304" t="s">
        <v>41</v>
      </c>
      <c r="T2049" s="304">
        <v>12</v>
      </c>
      <c r="U2049" s="304">
        <v>2500</v>
      </c>
      <c r="V2049" s="304" t="s">
        <v>41</v>
      </c>
      <c r="W2049" s="422"/>
      <c r="X2049" s="43"/>
      <c r="Y2049" s="34"/>
      <c r="Z2049" s="34"/>
      <c r="AA2049" s="34"/>
      <c r="AB2049" s="34"/>
      <c r="AC2049" s="34"/>
      <c r="AD2049" s="100"/>
      <c r="AF2049" s="210"/>
    </row>
    <row r="2050" spans="1:153" ht="15" customHeight="1" x14ac:dyDescent="0.25">
      <c r="A2050" s="33" t="s">
        <v>10700</v>
      </c>
      <c r="B2050" s="34"/>
      <c r="C2050" s="23"/>
      <c r="D2050" s="472"/>
      <c r="E2050" s="35">
        <f t="shared" si="68"/>
        <v>0</v>
      </c>
      <c r="F2050" s="201">
        <v>33391</v>
      </c>
      <c r="G2050" s="417"/>
      <c r="H2050" s="37" t="s">
        <v>10673</v>
      </c>
      <c r="I2050" s="102"/>
      <c r="J2050" s="202">
        <v>36.56</v>
      </c>
      <c r="K2050" s="39">
        <f t="shared" si="69"/>
        <v>0</v>
      </c>
      <c r="L2050" s="40" t="s">
        <v>10728</v>
      </c>
      <c r="M2050" s="41" t="s">
        <v>10729</v>
      </c>
      <c r="N2050" s="40" t="s">
        <v>10700</v>
      </c>
      <c r="O2050" s="46" t="s">
        <v>65</v>
      </c>
      <c r="P2050" s="40" t="s">
        <v>116</v>
      </c>
      <c r="Q2050" s="40" t="s">
        <v>39</v>
      </c>
      <c r="R2050" s="40" t="s">
        <v>31</v>
      </c>
      <c r="S2050" s="304" t="s">
        <v>60</v>
      </c>
      <c r="T2050" s="304">
        <v>4</v>
      </c>
      <c r="U2050" s="304">
        <v>2500</v>
      </c>
      <c r="V2050" s="304" t="s">
        <v>41</v>
      </c>
      <c r="W2050" s="422"/>
      <c r="X2050" s="191" t="s">
        <v>10661</v>
      </c>
      <c r="Y2050" s="34"/>
      <c r="Z2050" s="34"/>
      <c r="AA2050" s="34"/>
      <c r="AB2050" s="34"/>
      <c r="AC2050" s="34"/>
      <c r="AD2050" s="100"/>
      <c r="AE2050" s="100"/>
      <c r="AF2050" s="210"/>
      <c r="AG2050" s="100"/>
      <c r="AH2050" s="100"/>
      <c r="AI2050" s="100"/>
      <c r="AJ2050" s="140"/>
      <c r="AK2050" s="140"/>
      <c r="AL2050" s="140"/>
      <c r="AM2050" s="140"/>
      <c r="AN2050" s="140"/>
      <c r="AO2050" s="140"/>
      <c r="AP2050" s="140"/>
      <c r="AQ2050" s="140"/>
      <c r="AR2050" s="140"/>
      <c r="AS2050" s="140"/>
      <c r="AT2050" s="140"/>
      <c r="AU2050" s="140"/>
      <c r="AV2050" s="140"/>
      <c r="AW2050" s="140"/>
      <c r="AX2050" s="140"/>
      <c r="AY2050" s="140"/>
      <c r="AZ2050" s="140"/>
      <c r="BA2050" s="140"/>
      <c r="BB2050" s="140"/>
      <c r="BC2050" s="140"/>
      <c r="BD2050" s="140"/>
      <c r="BE2050" s="140"/>
      <c r="BF2050" s="140"/>
      <c r="BG2050" s="140"/>
      <c r="BH2050" s="140"/>
      <c r="BI2050" s="140"/>
      <c r="BJ2050" s="140"/>
      <c r="BK2050" s="140"/>
      <c r="BL2050" s="140"/>
      <c r="BM2050" s="140"/>
      <c r="BN2050" s="140"/>
      <c r="BO2050" s="140"/>
      <c r="BP2050" s="140"/>
      <c r="BQ2050" s="140"/>
      <c r="BR2050" s="140"/>
      <c r="BS2050" s="140"/>
      <c r="BT2050" s="140"/>
      <c r="BU2050" s="140"/>
      <c r="BV2050" s="140"/>
      <c r="BW2050" s="140"/>
      <c r="BX2050" s="140"/>
      <c r="BY2050" s="140"/>
      <c r="BZ2050" s="140"/>
      <c r="CA2050" s="140"/>
      <c r="CB2050" s="140"/>
      <c r="CC2050" s="140"/>
      <c r="CD2050" s="140"/>
      <c r="CE2050" s="140"/>
      <c r="CF2050" s="140"/>
      <c r="CG2050" s="140"/>
      <c r="CH2050" s="140"/>
      <c r="CI2050" s="140"/>
      <c r="CJ2050" s="140"/>
      <c r="CK2050" s="140"/>
      <c r="CL2050" s="140"/>
      <c r="CM2050" s="140"/>
      <c r="CN2050" s="140"/>
      <c r="CO2050" s="140"/>
      <c r="CP2050" s="140"/>
      <c r="CQ2050" s="140"/>
      <c r="CR2050" s="140"/>
      <c r="CS2050" s="140"/>
      <c r="CT2050" s="140"/>
      <c r="CU2050" s="140"/>
      <c r="CV2050" s="140"/>
      <c r="CW2050" s="140"/>
      <c r="CX2050" s="140"/>
      <c r="CY2050" s="140"/>
      <c r="CZ2050" s="140"/>
      <c r="DA2050" s="140"/>
      <c r="DB2050" s="140"/>
      <c r="DC2050" s="140"/>
      <c r="DD2050" s="140"/>
      <c r="DE2050" s="140"/>
      <c r="DF2050" s="140"/>
      <c r="DG2050" s="140"/>
      <c r="DH2050" s="140"/>
      <c r="DI2050" s="140"/>
      <c r="DJ2050" s="140"/>
      <c r="DK2050" s="140"/>
      <c r="DL2050" s="140"/>
      <c r="DM2050" s="140"/>
      <c r="DN2050" s="140"/>
      <c r="DO2050" s="140"/>
      <c r="DP2050" s="140"/>
      <c r="DQ2050" s="140"/>
      <c r="DR2050" s="140"/>
      <c r="DS2050" s="140"/>
      <c r="DT2050" s="140"/>
      <c r="DU2050" s="140"/>
      <c r="DV2050" s="140"/>
      <c r="DW2050" s="140"/>
      <c r="DX2050" s="140"/>
      <c r="DY2050" s="140"/>
      <c r="DZ2050" s="140"/>
      <c r="EA2050" s="140"/>
      <c r="EB2050" s="140"/>
      <c r="EC2050" s="140"/>
      <c r="ED2050" s="140"/>
      <c r="EE2050" s="140"/>
      <c r="EF2050" s="140"/>
      <c r="EG2050" s="140"/>
      <c r="EH2050" s="140"/>
      <c r="EI2050" s="140"/>
      <c r="EJ2050" s="140"/>
      <c r="EK2050" s="140"/>
      <c r="EL2050" s="140"/>
      <c r="EM2050" s="140"/>
      <c r="EN2050" s="140"/>
      <c r="EO2050" s="140"/>
      <c r="EP2050" s="140"/>
      <c r="EQ2050" s="140"/>
      <c r="ER2050" s="140"/>
      <c r="ES2050" s="140"/>
      <c r="ET2050" s="140"/>
      <c r="EW2050" s="140"/>
    </row>
    <row r="2051" spans="1:153" ht="15" customHeight="1" x14ac:dyDescent="0.25">
      <c r="A2051" s="33" t="s">
        <v>10307</v>
      </c>
      <c r="B2051" s="34"/>
      <c r="C2051" s="23"/>
      <c r="D2051" s="472"/>
      <c r="E2051" s="35">
        <f t="shared" si="68"/>
        <v>0</v>
      </c>
      <c r="F2051" s="201">
        <v>3289</v>
      </c>
      <c r="G2051" s="417"/>
      <c r="H2051" s="36" t="s">
        <v>10292</v>
      </c>
      <c r="I2051" s="102"/>
      <c r="J2051" s="202">
        <v>45.77</v>
      </c>
      <c r="K2051" s="39">
        <f t="shared" si="69"/>
        <v>0</v>
      </c>
      <c r="L2051" s="40" t="s">
        <v>10317</v>
      </c>
      <c r="M2051" s="41">
        <v>4606895000420</v>
      </c>
      <c r="N2051" s="40" t="s">
        <v>10307</v>
      </c>
      <c r="O2051" s="46" t="s">
        <v>2094</v>
      </c>
      <c r="P2051" s="40" t="s">
        <v>1048</v>
      </c>
      <c r="Q2051" s="40" t="s">
        <v>757</v>
      </c>
      <c r="R2051" s="40" t="s">
        <v>31</v>
      </c>
      <c r="S2051" s="304" t="s">
        <v>41</v>
      </c>
      <c r="T2051" s="304">
        <v>9</v>
      </c>
      <c r="U2051" s="304">
        <v>2500</v>
      </c>
      <c r="V2051" s="304" t="s">
        <v>41</v>
      </c>
      <c r="W2051" s="431"/>
      <c r="X2051" s="191" t="s">
        <v>10331</v>
      </c>
      <c r="Y2051" s="34"/>
      <c r="Z2051" s="34"/>
      <c r="AA2051" s="34"/>
      <c r="AB2051" s="34"/>
      <c r="AC2051" s="34"/>
      <c r="AD2051" s="100"/>
      <c r="AE2051" s="140"/>
      <c r="AF2051" s="210"/>
      <c r="AG2051" s="140"/>
      <c r="AH2051" s="100"/>
      <c r="AI2051" s="100"/>
      <c r="AJ2051" s="100"/>
      <c r="EU2051" s="100"/>
      <c r="EV2051" s="100"/>
    </row>
    <row r="2052" spans="1:153" ht="15" customHeight="1" x14ac:dyDescent="0.25">
      <c r="A2052" s="33" t="s">
        <v>10405</v>
      </c>
      <c r="B2052" s="34"/>
      <c r="C2052" s="23"/>
      <c r="D2052" s="472"/>
      <c r="E2052" s="35">
        <f t="shared" si="68"/>
        <v>0</v>
      </c>
      <c r="F2052" s="201">
        <v>6295</v>
      </c>
      <c r="G2052" s="417"/>
      <c r="H2052" s="36" t="s">
        <v>10444</v>
      </c>
      <c r="I2052" s="102"/>
      <c r="J2052" s="202">
        <v>110.56</v>
      </c>
      <c r="K2052" s="39">
        <f t="shared" si="69"/>
        <v>0</v>
      </c>
      <c r="L2052" s="40" t="s">
        <v>268</v>
      </c>
      <c r="M2052" s="41">
        <v>20052015</v>
      </c>
      <c r="N2052" s="40" t="s">
        <v>10405</v>
      </c>
      <c r="O2052" s="46" t="s">
        <v>2094</v>
      </c>
      <c r="P2052" s="40" t="s">
        <v>154</v>
      </c>
      <c r="Q2052" s="40" t="s">
        <v>155</v>
      </c>
      <c r="R2052" s="40" t="s">
        <v>31</v>
      </c>
      <c r="S2052" s="304" t="s">
        <v>46</v>
      </c>
      <c r="T2052" s="304">
        <v>6</v>
      </c>
      <c r="U2052" s="304">
        <v>2500</v>
      </c>
      <c r="V2052" s="304" t="s">
        <v>41</v>
      </c>
      <c r="W2052" s="429"/>
      <c r="X2052" s="191" t="s">
        <v>10471</v>
      </c>
      <c r="Y2052" s="34"/>
      <c r="Z2052" s="34"/>
      <c r="AA2052" s="34"/>
      <c r="AB2052" s="34"/>
      <c r="AC2052" s="34"/>
      <c r="AD2052" s="100"/>
      <c r="AE2052" s="140"/>
      <c r="AF2052" s="210"/>
      <c r="AG2052" s="140"/>
      <c r="AH2052" s="100"/>
      <c r="AI2052" s="100"/>
      <c r="AJ2052" s="100"/>
    </row>
    <row r="2053" spans="1:153" ht="15" customHeight="1" x14ac:dyDescent="0.25">
      <c r="A2053" s="33" t="s">
        <v>811</v>
      </c>
      <c r="B2053" s="34"/>
      <c r="C2053" s="34"/>
      <c r="D2053" s="472"/>
      <c r="E2053" s="35">
        <f t="shared" ref="E2053:E2103" si="70">I2053</f>
        <v>0</v>
      </c>
      <c r="F2053" s="201">
        <v>3955</v>
      </c>
      <c r="G2053" s="417"/>
      <c r="H2053" s="36" t="s">
        <v>812</v>
      </c>
      <c r="I2053" s="38"/>
      <c r="J2053" s="202">
        <v>75.97</v>
      </c>
      <c r="K2053" s="39">
        <f t="shared" si="69"/>
        <v>0</v>
      </c>
      <c r="L2053" s="40" t="s">
        <v>788</v>
      </c>
      <c r="M2053" s="41" t="s">
        <v>813</v>
      </c>
      <c r="N2053" s="40" t="s">
        <v>811</v>
      </c>
      <c r="O2053" s="46" t="s">
        <v>767</v>
      </c>
      <c r="P2053" s="40" t="s">
        <v>38</v>
      </c>
      <c r="Q2053" s="40" t="s">
        <v>39</v>
      </c>
      <c r="R2053" s="40" t="s">
        <v>31</v>
      </c>
      <c r="S2053" s="304" t="s">
        <v>46</v>
      </c>
      <c r="T2053" s="304">
        <v>6</v>
      </c>
      <c r="U2053" s="304">
        <v>2500</v>
      </c>
      <c r="V2053" s="304" t="s">
        <v>41</v>
      </c>
      <c r="W2053" s="422"/>
      <c r="X2053" s="43">
        <v>41904</v>
      </c>
      <c r="Y2053" s="34"/>
      <c r="Z2053" s="34"/>
      <c r="AA2053" s="34"/>
      <c r="AB2053" s="34"/>
      <c r="AC2053" s="34"/>
      <c r="AD2053" s="100"/>
      <c r="AF2053" s="210"/>
      <c r="AJ2053" s="100"/>
      <c r="AK2053" s="100"/>
      <c r="AL2053" s="100"/>
      <c r="AM2053" s="100"/>
      <c r="AN2053" s="100"/>
      <c r="AO2053" s="100"/>
      <c r="AP2053" s="100"/>
      <c r="AQ2053" s="100"/>
      <c r="AR2053" s="100"/>
      <c r="AS2053" s="100"/>
      <c r="AT2053" s="100"/>
      <c r="AU2053" s="100"/>
      <c r="AV2053" s="100"/>
      <c r="AW2053" s="100"/>
      <c r="AX2053" s="100"/>
      <c r="AY2053" s="100"/>
      <c r="AZ2053" s="100"/>
      <c r="BA2053" s="100"/>
      <c r="BB2053" s="100"/>
      <c r="BC2053" s="100"/>
      <c r="BD2053" s="100"/>
      <c r="BE2053" s="100"/>
      <c r="BF2053" s="100"/>
      <c r="BG2053" s="100"/>
      <c r="BH2053" s="100"/>
      <c r="BI2053" s="100"/>
      <c r="BJ2053" s="100"/>
      <c r="BK2053" s="100"/>
      <c r="BL2053" s="100"/>
      <c r="BM2053" s="100"/>
      <c r="BN2053" s="100"/>
      <c r="BO2053" s="100"/>
      <c r="BP2053" s="100"/>
      <c r="BQ2053" s="100"/>
      <c r="BR2053" s="100"/>
      <c r="BS2053" s="100"/>
      <c r="BT2053" s="100"/>
      <c r="BU2053" s="100"/>
      <c r="BV2053" s="100"/>
      <c r="BW2053" s="100"/>
      <c r="BX2053" s="100"/>
      <c r="BY2053" s="100"/>
      <c r="BZ2053" s="100"/>
      <c r="CA2053" s="100"/>
      <c r="CB2053" s="100"/>
      <c r="CC2053" s="100"/>
      <c r="CD2053" s="100"/>
      <c r="CE2053" s="100"/>
      <c r="CF2053" s="100"/>
      <c r="CG2053" s="100"/>
      <c r="CH2053" s="100"/>
      <c r="CI2053" s="100"/>
      <c r="CJ2053" s="100"/>
      <c r="CK2053" s="100"/>
      <c r="CL2053" s="100"/>
      <c r="CM2053" s="100"/>
      <c r="CN2053" s="100"/>
      <c r="CO2053" s="100"/>
      <c r="CP2053" s="100"/>
      <c r="CQ2053" s="100"/>
      <c r="CR2053" s="100"/>
      <c r="CS2053" s="100"/>
      <c r="CT2053" s="100"/>
      <c r="CU2053" s="100"/>
      <c r="CV2053" s="100"/>
      <c r="CW2053" s="100"/>
      <c r="CX2053" s="100"/>
      <c r="CY2053" s="100"/>
      <c r="CZ2053" s="100"/>
      <c r="DA2053" s="100"/>
      <c r="DB2053" s="100"/>
      <c r="DC2053" s="100"/>
      <c r="DD2053" s="100"/>
      <c r="DE2053" s="100"/>
      <c r="DF2053" s="100"/>
      <c r="DG2053" s="100"/>
      <c r="DH2053" s="100"/>
      <c r="DI2053" s="100"/>
      <c r="DJ2053" s="100"/>
      <c r="DK2053" s="100"/>
      <c r="DL2053" s="100"/>
      <c r="DM2053" s="100"/>
      <c r="DN2053" s="100"/>
      <c r="DO2053" s="100"/>
      <c r="DP2053" s="100"/>
      <c r="DQ2053" s="100"/>
      <c r="DR2053" s="100"/>
      <c r="DS2053" s="100"/>
      <c r="DT2053" s="100"/>
      <c r="DU2053" s="100"/>
      <c r="DV2053" s="100"/>
      <c r="DW2053" s="100"/>
      <c r="DX2053" s="100"/>
      <c r="DY2053" s="100"/>
      <c r="DZ2053" s="100"/>
      <c r="EA2053" s="100"/>
      <c r="EB2053" s="100"/>
      <c r="EC2053" s="100"/>
      <c r="ED2053" s="100"/>
      <c r="EE2053" s="100"/>
      <c r="EF2053" s="100"/>
      <c r="EG2053" s="100"/>
      <c r="EH2053" s="100"/>
      <c r="EI2053" s="100"/>
      <c r="EJ2053" s="100"/>
      <c r="EK2053" s="100"/>
      <c r="EL2053" s="100"/>
      <c r="EM2053" s="100"/>
      <c r="EN2053" s="100"/>
      <c r="EO2053" s="100"/>
      <c r="EP2053" s="100"/>
      <c r="EQ2053" s="100"/>
      <c r="ER2053" s="100"/>
      <c r="ES2053" s="100"/>
      <c r="ET2053" s="100"/>
      <c r="EW2053" s="100"/>
    </row>
    <row r="2054" spans="1:153" ht="15" customHeight="1" x14ac:dyDescent="0.25">
      <c r="A2054" s="33" t="s">
        <v>2066</v>
      </c>
      <c r="B2054" s="34"/>
      <c r="C2054" s="34"/>
      <c r="D2054" s="472"/>
      <c r="E2054" s="35">
        <f t="shared" si="70"/>
        <v>0</v>
      </c>
      <c r="F2054" s="201">
        <v>2706</v>
      </c>
      <c r="G2054" s="417"/>
      <c r="H2054" s="36" t="s">
        <v>2067</v>
      </c>
      <c r="I2054" s="38"/>
      <c r="J2054" s="202">
        <v>8.4600000000000009</v>
      </c>
      <c r="K2054" s="39">
        <f t="shared" si="69"/>
        <v>0</v>
      </c>
      <c r="L2054" s="40" t="s">
        <v>657</v>
      </c>
      <c r="M2054" s="41" t="s">
        <v>2068</v>
      </c>
      <c r="N2054" s="40" t="s">
        <v>2066</v>
      </c>
      <c r="O2054" s="46" t="s">
        <v>56</v>
      </c>
      <c r="P2054" s="40" t="s">
        <v>477</v>
      </c>
      <c r="Q2054" s="40" t="s">
        <v>39</v>
      </c>
      <c r="R2054" s="40" t="s">
        <v>31</v>
      </c>
      <c r="S2054" s="304" t="s">
        <v>9536</v>
      </c>
      <c r="T2054" s="306">
        <v>1</v>
      </c>
      <c r="U2054" s="304">
        <v>2500</v>
      </c>
      <c r="V2054" s="304" t="str">
        <f>IF(S2054="Weekly","Weekly",IF(S2054="Biweekly","Weekly","Monthly"))</f>
        <v>Monthly</v>
      </c>
      <c r="W2054" s="422"/>
      <c r="X2054" s="43">
        <v>41662</v>
      </c>
      <c r="Y2054" s="34"/>
      <c r="Z2054" s="34"/>
      <c r="AA2054" s="34"/>
      <c r="AB2054" s="34"/>
      <c r="AC2054" s="34"/>
      <c r="AD2054" s="100"/>
      <c r="AF2054" s="210"/>
      <c r="AH2054" s="100"/>
      <c r="AI2054" s="100"/>
      <c r="AJ2054" s="100"/>
      <c r="EU2054" s="140"/>
      <c r="EV2054" s="140"/>
    </row>
    <row r="2055" spans="1:153" ht="15" customHeight="1" x14ac:dyDescent="0.25">
      <c r="A2055" s="33" t="s">
        <v>2069</v>
      </c>
      <c r="B2055" s="34"/>
      <c r="C2055" s="34"/>
      <c r="D2055" s="472"/>
      <c r="E2055" s="35">
        <f t="shared" si="70"/>
        <v>0</v>
      </c>
      <c r="F2055" s="201">
        <v>5347</v>
      </c>
      <c r="G2055" s="417"/>
      <c r="H2055" s="36" t="s">
        <v>2070</v>
      </c>
      <c r="I2055" s="38"/>
      <c r="J2055" s="202">
        <v>8.4600000000000009</v>
      </c>
      <c r="K2055" s="39">
        <f t="shared" si="69"/>
        <v>0</v>
      </c>
      <c r="L2055" s="40" t="s">
        <v>657</v>
      </c>
      <c r="M2055" s="41" t="s">
        <v>2071</v>
      </c>
      <c r="N2055" s="40" t="s">
        <v>2069</v>
      </c>
      <c r="O2055" s="46" t="s">
        <v>56</v>
      </c>
      <c r="P2055" s="40" t="s">
        <v>477</v>
      </c>
      <c r="Q2055" s="40" t="s">
        <v>39</v>
      </c>
      <c r="R2055" s="40" t="s">
        <v>31</v>
      </c>
      <c r="S2055" s="304" t="s">
        <v>9536</v>
      </c>
      <c r="T2055" s="306">
        <v>1</v>
      </c>
      <c r="U2055" s="304">
        <v>2500</v>
      </c>
      <c r="V2055" s="304" t="str">
        <f>IF(S2055="Weekly","Weekly",IF(S2055="Biweekly","Weekly","Monthly"))</f>
        <v>Monthly</v>
      </c>
      <c r="W2055" s="422"/>
      <c r="X2055" s="43">
        <v>41662</v>
      </c>
      <c r="Y2055" s="34"/>
      <c r="Z2055" s="34"/>
      <c r="AA2055" s="34"/>
      <c r="AB2055" s="34"/>
      <c r="AC2055" s="34"/>
      <c r="AD2055" s="100"/>
      <c r="AF2055" s="210"/>
      <c r="AH2055" s="100"/>
      <c r="AI2055" s="100"/>
      <c r="AJ2055" s="100"/>
      <c r="AK2055" s="100"/>
      <c r="AL2055" s="100"/>
      <c r="AM2055" s="100"/>
      <c r="AN2055" s="100"/>
      <c r="AO2055" s="100"/>
      <c r="AP2055" s="100"/>
      <c r="AQ2055" s="100"/>
      <c r="AR2055" s="100"/>
      <c r="AS2055" s="100"/>
      <c r="AT2055" s="100"/>
      <c r="AU2055" s="100"/>
      <c r="AV2055" s="100"/>
      <c r="AW2055" s="100"/>
      <c r="AX2055" s="100"/>
      <c r="AY2055" s="100"/>
      <c r="AZ2055" s="100"/>
      <c r="BA2055" s="100"/>
      <c r="BB2055" s="100"/>
      <c r="BC2055" s="100"/>
      <c r="BD2055" s="100"/>
      <c r="BE2055" s="100"/>
      <c r="BF2055" s="100"/>
      <c r="BG2055" s="100"/>
      <c r="BH2055" s="100"/>
      <c r="BI2055" s="100"/>
      <c r="BJ2055" s="100"/>
      <c r="BK2055" s="100"/>
      <c r="BL2055" s="100"/>
      <c r="BM2055" s="100"/>
      <c r="BN2055" s="100"/>
      <c r="BO2055" s="100"/>
      <c r="BP2055" s="100"/>
      <c r="BQ2055" s="100"/>
      <c r="BR2055" s="100"/>
      <c r="BS2055" s="100"/>
      <c r="BT2055" s="100"/>
      <c r="BU2055" s="100"/>
      <c r="BV2055" s="100"/>
      <c r="BW2055" s="100"/>
      <c r="BX2055" s="100"/>
      <c r="BY2055" s="100"/>
      <c r="BZ2055" s="100"/>
      <c r="CA2055" s="100"/>
      <c r="CB2055" s="100"/>
      <c r="CC2055" s="100"/>
      <c r="CD2055" s="100"/>
      <c r="CE2055" s="100"/>
      <c r="CF2055" s="100"/>
      <c r="CG2055" s="100"/>
      <c r="CH2055" s="100"/>
      <c r="CI2055" s="100"/>
      <c r="CJ2055" s="100"/>
      <c r="CK2055" s="100"/>
      <c r="CL2055" s="100"/>
      <c r="CM2055" s="100"/>
      <c r="CN2055" s="100"/>
      <c r="CO2055" s="100"/>
      <c r="CP2055" s="100"/>
      <c r="CQ2055" s="100"/>
      <c r="CR2055" s="100"/>
      <c r="CS2055" s="100"/>
      <c r="CT2055" s="100"/>
      <c r="CU2055" s="100"/>
      <c r="CV2055" s="100"/>
      <c r="CW2055" s="100"/>
      <c r="CX2055" s="100"/>
      <c r="CY2055" s="100"/>
      <c r="CZ2055" s="100"/>
      <c r="DA2055" s="100"/>
      <c r="DB2055" s="100"/>
      <c r="DC2055" s="100"/>
      <c r="DD2055" s="100"/>
      <c r="DE2055" s="100"/>
      <c r="DF2055" s="100"/>
      <c r="DG2055" s="100"/>
      <c r="DH2055" s="100"/>
      <c r="DI2055" s="100"/>
      <c r="DJ2055" s="100"/>
      <c r="DK2055" s="100"/>
      <c r="DL2055" s="100"/>
      <c r="DM2055" s="100"/>
      <c r="DN2055" s="100"/>
      <c r="DO2055" s="100"/>
      <c r="DP2055" s="100"/>
      <c r="DQ2055" s="100"/>
      <c r="DR2055" s="100"/>
      <c r="DS2055" s="100"/>
      <c r="DT2055" s="100"/>
      <c r="DU2055" s="100"/>
      <c r="DV2055" s="100"/>
      <c r="DW2055" s="100"/>
      <c r="DX2055" s="100"/>
      <c r="DY2055" s="100"/>
      <c r="DZ2055" s="100"/>
      <c r="EA2055" s="100"/>
      <c r="EB2055" s="100"/>
      <c r="EC2055" s="100"/>
      <c r="ED2055" s="100"/>
      <c r="EE2055" s="100"/>
      <c r="EF2055" s="100"/>
      <c r="EG2055" s="100"/>
      <c r="EH2055" s="100"/>
      <c r="EI2055" s="100"/>
      <c r="EJ2055" s="100"/>
      <c r="EK2055" s="100"/>
      <c r="EL2055" s="100"/>
      <c r="EM2055" s="100"/>
      <c r="EN2055" s="100"/>
      <c r="EO2055" s="100"/>
      <c r="EP2055" s="100"/>
      <c r="EQ2055" s="100"/>
      <c r="ER2055" s="100"/>
      <c r="ES2055" s="100"/>
      <c r="ET2055" s="100"/>
      <c r="EU2055" s="140"/>
      <c r="EV2055" s="140"/>
      <c r="EW2055" s="100"/>
    </row>
    <row r="2056" spans="1:153" ht="15" customHeight="1" x14ac:dyDescent="0.25">
      <c r="A2056" s="33" t="s">
        <v>1846</v>
      </c>
      <c r="B2056" s="34"/>
      <c r="C2056" s="34"/>
      <c r="D2056" s="472"/>
      <c r="E2056" s="35">
        <f t="shared" si="70"/>
        <v>0</v>
      </c>
      <c r="F2056" s="201">
        <v>5346</v>
      </c>
      <c r="G2056" s="417"/>
      <c r="H2056" s="36" t="s">
        <v>1847</v>
      </c>
      <c r="I2056" s="38"/>
      <c r="J2056" s="202">
        <v>8.4600000000000009</v>
      </c>
      <c r="K2056" s="39">
        <f t="shared" si="69"/>
        <v>0</v>
      </c>
      <c r="L2056" s="40" t="s">
        <v>657</v>
      </c>
      <c r="M2056" s="41" t="s">
        <v>1848</v>
      </c>
      <c r="N2056" s="40" t="s">
        <v>1846</v>
      </c>
      <c r="O2056" s="46" t="s">
        <v>28</v>
      </c>
      <c r="P2056" s="40" t="s">
        <v>477</v>
      </c>
      <c r="Q2056" s="40" t="s">
        <v>39</v>
      </c>
      <c r="R2056" s="40" t="s">
        <v>31</v>
      </c>
      <c r="S2056" s="304" t="s">
        <v>9536</v>
      </c>
      <c r="T2056" s="306">
        <v>1</v>
      </c>
      <c r="U2056" s="304">
        <v>2500</v>
      </c>
      <c r="V2056" s="304" t="str">
        <f>IF(S2056="Weekly","Weekly",IF(S2056="Biweekly","Weekly","Monthly"))</f>
        <v>Monthly</v>
      </c>
      <c r="W2056" s="422"/>
      <c r="X2056" s="43"/>
      <c r="Y2056" s="34"/>
      <c r="Z2056" s="34"/>
      <c r="AA2056" s="34"/>
      <c r="AB2056" s="34"/>
      <c r="AC2056" s="34"/>
      <c r="AD2056" s="100"/>
      <c r="AF2056" s="210"/>
      <c r="AH2056" s="100"/>
      <c r="AI2056" s="100"/>
      <c r="EU2056" s="140"/>
      <c r="EV2056" s="140"/>
    </row>
    <row r="2057" spans="1:153" ht="15" customHeight="1" x14ac:dyDescent="0.25">
      <c r="A2057" s="33" t="s">
        <v>2703</v>
      </c>
      <c r="B2057" s="34"/>
      <c r="C2057" s="34"/>
      <c r="D2057" s="472"/>
      <c r="E2057" s="35">
        <f t="shared" si="70"/>
        <v>0</v>
      </c>
      <c r="F2057" s="201">
        <v>4208</v>
      </c>
      <c r="G2057" s="417"/>
      <c r="H2057" s="36" t="s">
        <v>2704</v>
      </c>
      <c r="I2057" s="38"/>
      <c r="J2057" s="202">
        <v>7.4</v>
      </c>
      <c r="K2057" s="39">
        <f t="shared" si="69"/>
        <v>0</v>
      </c>
      <c r="L2057" s="40" t="s">
        <v>657</v>
      </c>
      <c r="M2057" s="41" t="s">
        <v>2705</v>
      </c>
      <c r="N2057" s="40" t="s">
        <v>2703</v>
      </c>
      <c r="O2057" s="46" t="s">
        <v>2278</v>
      </c>
      <c r="P2057" s="40" t="s">
        <v>477</v>
      </c>
      <c r="Q2057" s="40" t="s">
        <v>39</v>
      </c>
      <c r="R2057" s="40" t="s">
        <v>31</v>
      </c>
      <c r="S2057" s="304" t="s">
        <v>9536</v>
      </c>
      <c r="T2057" s="306">
        <v>1</v>
      </c>
      <c r="U2057" s="304">
        <v>2500</v>
      </c>
      <c r="V2057" s="304" t="str">
        <f>IF(S2057="Weekly","Weekly",IF(S2057="Biweekly","Weekly","Monthly"))</f>
        <v>Monthly</v>
      </c>
      <c r="W2057" s="422"/>
      <c r="X2057" s="43"/>
      <c r="Y2057" s="34"/>
      <c r="Z2057" s="34"/>
      <c r="AA2057" s="34"/>
      <c r="AB2057" s="34"/>
      <c r="AC2057" s="34"/>
      <c r="AD2057" s="100"/>
      <c r="AF2057" s="210"/>
      <c r="AH2057" s="100"/>
      <c r="AI2057" s="100"/>
      <c r="AJ2057" s="100"/>
      <c r="EU2057" s="140"/>
      <c r="EV2057" s="140"/>
    </row>
    <row r="2058" spans="1:153" ht="15" customHeight="1" x14ac:dyDescent="0.25">
      <c r="A2058" s="33" t="s">
        <v>1849</v>
      </c>
      <c r="B2058" s="34"/>
      <c r="C2058" s="34"/>
      <c r="D2058" s="472"/>
      <c r="E2058" s="35">
        <f t="shared" si="70"/>
        <v>0</v>
      </c>
      <c r="F2058" s="201">
        <v>6967</v>
      </c>
      <c r="G2058" s="417"/>
      <c r="H2058" s="36" t="s">
        <v>1850</v>
      </c>
      <c r="I2058" s="38"/>
      <c r="J2058" s="202">
        <v>146.19999999999999</v>
      </c>
      <c r="K2058" s="39">
        <f t="shared" si="69"/>
        <v>0</v>
      </c>
      <c r="L2058" s="40" t="s">
        <v>657</v>
      </c>
      <c r="M2058" s="41" t="s">
        <v>1851</v>
      </c>
      <c r="N2058" s="40" t="s">
        <v>1849</v>
      </c>
      <c r="O2058" s="46" t="s">
        <v>28</v>
      </c>
      <c r="P2058" s="40" t="s">
        <v>477</v>
      </c>
      <c r="Q2058" s="40" t="s">
        <v>39</v>
      </c>
      <c r="R2058" s="40" t="s">
        <v>31</v>
      </c>
      <c r="S2058" s="304" t="s">
        <v>32</v>
      </c>
      <c r="T2058" s="304">
        <v>52</v>
      </c>
      <c r="U2058" s="304">
        <v>2500</v>
      </c>
      <c r="V2058" s="304" t="s">
        <v>32</v>
      </c>
      <c r="W2058" s="422"/>
      <c r="X2058" s="43"/>
      <c r="Y2058" s="34"/>
      <c r="Z2058" s="34"/>
      <c r="AA2058" s="34"/>
      <c r="AB2058" s="34"/>
      <c r="AC2058" s="34"/>
      <c r="AD2058" s="100"/>
      <c r="AF2058" s="210"/>
      <c r="AH2058" s="100"/>
      <c r="AI2058" s="100"/>
      <c r="AJ2058" s="100"/>
      <c r="EU2058" s="100"/>
      <c r="EV2058" s="100"/>
    </row>
    <row r="2059" spans="1:153" ht="15" customHeight="1" x14ac:dyDescent="0.25">
      <c r="A2059" s="33" t="s">
        <v>814</v>
      </c>
      <c r="B2059" s="34"/>
      <c r="C2059" s="34"/>
      <c r="D2059" s="472"/>
      <c r="E2059" s="35">
        <f t="shared" si="70"/>
        <v>0</v>
      </c>
      <c r="F2059" s="201">
        <v>7704</v>
      </c>
      <c r="G2059" s="417"/>
      <c r="H2059" s="36" t="s">
        <v>815</v>
      </c>
      <c r="I2059" s="38"/>
      <c r="J2059" s="202">
        <v>8.4600000000000009</v>
      </c>
      <c r="K2059" s="39">
        <f t="shared" si="69"/>
        <v>0</v>
      </c>
      <c r="L2059" s="40" t="s">
        <v>657</v>
      </c>
      <c r="M2059" s="41" t="s">
        <v>816</v>
      </c>
      <c r="N2059" s="40" t="s">
        <v>814</v>
      </c>
      <c r="O2059" s="46" t="s">
        <v>767</v>
      </c>
      <c r="P2059" s="40" t="s">
        <v>477</v>
      </c>
      <c r="Q2059" s="40" t="s">
        <v>39</v>
      </c>
      <c r="R2059" s="40" t="s">
        <v>31</v>
      </c>
      <c r="S2059" s="304" t="s">
        <v>9536</v>
      </c>
      <c r="T2059" s="306">
        <v>1</v>
      </c>
      <c r="U2059" s="304">
        <v>2500</v>
      </c>
      <c r="V2059" s="304" t="str">
        <f>IF(S2059="Weekly","Weekly",IF(S2059="Biweekly","Weekly","Monthly"))</f>
        <v>Monthly</v>
      </c>
      <c r="W2059" s="422"/>
      <c r="X2059" s="43">
        <v>41662</v>
      </c>
      <c r="Y2059" s="34"/>
      <c r="Z2059" s="34"/>
      <c r="AA2059" s="34"/>
      <c r="AB2059" s="34"/>
      <c r="AC2059" s="34"/>
      <c r="AD2059" s="100"/>
      <c r="AF2059" s="210"/>
      <c r="AH2059" s="100"/>
      <c r="AI2059" s="100"/>
      <c r="AJ2059" s="100"/>
      <c r="EU2059" s="140"/>
      <c r="EV2059" s="140"/>
    </row>
    <row r="2060" spans="1:153" ht="15" customHeight="1" x14ac:dyDescent="0.25">
      <c r="A2060" s="33" t="s">
        <v>1880</v>
      </c>
      <c r="B2060" s="34"/>
      <c r="C2060" s="34"/>
      <c r="D2060" s="472"/>
      <c r="E2060" s="35">
        <f t="shared" si="70"/>
        <v>0</v>
      </c>
      <c r="F2060" s="201">
        <v>3342</v>
      </c>
      <c r="G2060" s="417"/>
      <c r="H2060" s="36" t="s">
        <v>1881</v>
      </c>
      <c r="I2060" s="38"/>
      <c r="J2060" s="202">
        <v>71.97</v>
      </c>
      <c r="K2060" s="39">
        <f t="shared" si="69"/>
        <v>0</v>
      </c>
      <c r="L2060" s="40" t="s">
        <v>1113</v>
      </c>
      <c r="M2060" s="41" t="s">
        <v>1882</v>
      </c>
      <c r="N2060" s="40" t="s">
        <v>1880</v>
      </c>
      <c r="O2060" s="46" t="s">
        <v>1852</v>
      </c>
      <c r="P2060" s="40" t="s">
        <v>960</v>
      </c>
      <c r="Q2060" s="40" t="s">
        <v>39</v>
      </c>
      <c r="R2060" s="40" t="s">
        <v>31</v>
      </c>
      <c r="S2060" s="304" t="s">
        <v>41</v>
      </c>
      <c r="T2060" s="309">
        <v>12</v>
      </c>
      <c r="U2060" s="304">
        <v>2500</v>
      </c>
      <c r="V2060" s="304" t="s">
        <v>41</v>
      </c>
      <c r="W2060" s="422"/>
      <c r="X2060" s="43">
        <v>41662</v>
      </c>
      <c r="Y2060" s="34"/>
      <c r="Z2060" s="34"/>
      <c r="AA2060" s="34"/>
      <c r="AB2060" s="34"/>
      <c r="AC2060" s="34"/>
      <c r="AD2060" s="100"/>
      <c r="AF2060" s="210"/>
    </row>
    <row r="2061" spans="1:153" ht="15" customHeight="1" x14ac:dyDescent="0.25">
      <c r="A2061" s="33" t="s">
        <v>1883</v>
      </c>
      <c r="B2061" s="34"/>
      <c r="C2061" s="34"/>
      <c r="D2061" s="472"/>
      <c r="E2061" s="35">
        <f t="shared" si="70"/>
        <v>0</v>
      </c>
      <c r="F2061" s="201">
        <v>5959</v>
      </c>
      <c r="G2061" s="417"/>
      <c r="H2061" s="36" t="s">
        <v>1884</v>
      </c>
      <c r="I2061" s="38"/>
      <c r="J2061" s="202">
        <v>5.97</v>
      </c>
      <c r="K2061" s="39">
        <f t="shared" si="69"/>
        <v>0</v>
      </c>
      <c r="L2061" s="40" t="s">
        <v>1113</v>
      </c>
      <c r="M2061" s="41" t="s">
        <v>1885</v>
      </c>
      <c r="N2061" s="40" t="s">
        <v>1883</v>
      </c>
      <c r="O2061" s="46" t="s">
        <v>1852</v>
      </c>
      <c r="P2061" s="40" t="s">
        <v>960</v>
      </c>
      <c r="Q2061" s="40" t="s">
        <v>39</v>
      </c>
      <c r="R2061" s="40" t="s">
        <v>31</v>
      </c>
      <c r="S2061" s="304" t="s">
        <v>9536</v>
      </c>
      <c r="T2061" s="309">
        <v>1</v>
      </c>
      <c r="U2061" s="304">
        <v>2500</v>
      </c>
      <c r="V2061" s="304" t="str">
        <f>IF(S2061="Weekly","Weekly",IF(S2061="Biweekly","Weekly","Monthly"))</f>
        <v>Monthly</v>
      </c>
      <c r="W2061" s="422"/>
      <c r="X2061" s="43">
        <v>41662</v>
      </c>
      <c r="Y2061" s="34"/>
      <c r="Z2061" s="34"/>
      <c r="AA2061" s="34"/>
      <c r="AB2061" s="34"/>
      <c r="AC2061" s="34"/>
      <c r="AD2061" s="100"/>
      <c r="AF2061" s="210"/>
      <c r="AJ2061" s="100"/>
    </row>
    <row r="2062" spans="1:153" ht="15" customHeight="1" x14ac:dyDescent="0.25">
      <c r="A2062" s="33" t="s">
        <v>1886</v>
      </c>
      <c r="B2062" s="34"/>
      <c r="C2062" s="34"/>
      <c r="D2062" s="472"/>
      <c r="E2062" s="35">
        <f t="shared" si="70"/>
        <v>0</v>
      </c>
      <c r="F2062" s="201">
        <v>1594</v>
      </c>
      <c r="G2062" s="417"/>
      <c r="H2062" s="36" t="s">
        <v>1887</v>
      </c>
      <c r="I2062" s="38"/>
      <c r="J2062" s="202">
        <v>28.49</v>
      </c>
      <c r="K2062" s="39">
        <f t="shared" si="69"/>
        <v>0</v>
      </c>
      <c r="L2062" s="40" t="s">
        <v>1888</v>
      </c>
      <c r="M2062" s="41" t="s">
        <v>1889</v>
      </c>
      <c r="N2062" s="40" t="s">
        <v>1886</v>
      </c>
      <c r="O2062" s="46" t="s">
        <v>1852</v>
      </c>
      <c r="P2062" s="40" t="s">
        <v>477</v>
      </c>
      <c r="Q2062" s="40" t="s">
        <v>39</v>
      </c>
      <c r="R2062" s="40" t="s">
        <v>31</v>
      </c>
      <c r="S2062" s="304" t="s">
        <v>41</v>
      </c>
      <c r="T2062" s="306">
        <v>12</v>
      </c>
      <c r="U2062" s="304">
        <v>2500</v>
      </c>
      <c r="V2062" s="304" t="s">
        <v>41</v>
      </c>
      <c r="W2062" s="422"/>
      <c r="X2062" s="43"/>
      <c r="Y2062" s="34"/>
      <c r="Z2062" s="34"/>
      <c r="AA2062" s="34"/>
      <c r="AB2062" s="34"/>
      <c r="AC2062" s="34"/>
      <c r="AD2062" s="100"/>
      <c r="AF2062" s="210"/>
      <c r="AH2062" s="100"/>
      <c r="AI2062" s="100"/>
      <c r="AJ2062" s="100"/>
      <c r="EU2062" s="140"/>
      <c r="EV2062" s="140"/>
    </row>
    <row r="2063" spans="1:153" ht="15" customHeight="1" x14ac:dyDescent="0.25">
      <c r="A2063" s="33" t="s">
        <v>9651</v>
      </c>
      <c r="B2063" s="34"/>
      <c r="C2063" s="34"/>
      <c r="D2063" s="472"/>
      <c r="E2063" s="35">
        <f t="shared" si="70"/>
        <v>0</v>
      </c>
      <c r="F2063" s="201">
        <v>31261</v>
      </c>
      <c r="G2063" s="417"/>
      <c r="H2063" s="36" t="s">
        <v>9669</v>
      </c>
      <c r="I2063" s="102"/>
      <c r="J2063" s="202">
        <v>79.27</v>
      </c>
      <c r="K2063" s="39">
        <f t="shared" si="69"/>
        <v>0</v>
      </c>
      <c r="L2063" s="40" t="s">
        <v>419</v>
      </c>
      <c r="M2063" s="41">
        <v>168181737</v>
      </c>
      <c r="N2063" s="40" t="s">
        <v>9651</v>
      </c>
      <c r="O2063" s="46" t="s">
        <v>2278</v>
      </c>
      <c r="P2063" s="40" t="s">
        <v>146</v>
      </c>
      <c r="Q2063" s="40" t="s">
        <v>39</v>
      </c>
      <c r="R2063" s="40" t="s">
        <v>31</v>
      </c>
      <c r="S2063" s="304" t="s">
        <v>41</v>
      </c>
      <c r="T2063" s="304">
        <v>12</v>
      </c>
      <c r="U2063" s="304">
        <v>2500</v>
      </c>
      <c r="V2063" s="304" t="s">
        <v>41</v>
      </c>
      <c r="W2063" s="422"/>
      <c r="X2063" s="191" t="s">
        <v>9548</v>
      </c>
      <c r="Y2063" s="34"/>
      <c r="Z2063" s="34"/>
      <c r="AA2063" s="34"/>
      <c r="AB2063" s="34"/>
      <c r="AC2063" s="34"/>
      <c r="AD2063" s="100"/>
      <c r="AE2063" s="100"/>
      <c r="AF2063" s="210"/>
      <c r="AG2063" s="100"/>
      <c r="EU2063" s="100"/>
      <c r="EV2063" s="100"/>
    </row>
    <row r="2064" spans="1:153" ht="15" customHeight="1" x14ac:dyDescent="0.25">
      <c r="A2064" s="33" t="s">
        <v>3469</v>
      </c>
      <c r="B2064" s="34"/>
      <c r="C2064" s="23"/>
      <c r="D2064" s="472"/>
      <c r="E2064" s="35">
        <f t="shared" si="70"/>
        <v>0</v>
      </c>
      <c r="F2064" s="201">
        <v>5058</v>
      </c>
      <c r="G2064" s="417"/>
      <c r="H2064" s="63" t="s">
        <v>3470</v>
      </c>
      <c r="I2064" s="38"/>
      <c r="J2064" s="202">
        <v>130.25</v>
      </c>
      <c r="K2064" s="39">
        <f t="shared" si="69"/>
        <v>0</v>
      </c>
      <c r="L2064" s="46" t="s">
        <v>264</v>
      </c>
      <c r="M2064" s="46">
        <v>2664119</v>
      </c>
      <c r="N2064" s="46" t="s">
        <v>3469</v>
      </c>
      <c r="O2064" s="46" t="s">
        <v>3443</v>
      </c>
      <c r="P2064" s="40" t="s">
        <v>38</v>
      </c>
      <c r="Q2064" s="40" t="s">
        <v>39</v>
      </c>
      <c r="R2064" s="46" t="s">
        <v>31</v>
      </c>
      <c r="S2064" s="304" t="s">
        <v>41</v>
      </c>
      <c r="T2064" s="304">
        <v>13</v>
      </c>
      <c r="U2064" s="139">
        <v>500</v>
      </c>
      <c r="V2064" s="304" t="str">
        <f>IF(S2064="Weekly","Weekly",IF(S2064="Biweekly","Weekly","Monthly"))</f>
        <v>Monthly</v>
      </c>
      <c r="W2064" s="427"/>
      <c r="X2064" s="155">
        <v>42200</v>
      </c>
      <c r="Y2064" s="32"/>
      <c r="Z2064" s="32"/>
      <c r="AA2064" s="32"/>
      <c r="AB2064" s="34"/>
      <c r="AC2064" s="34"/>
      <c r="AD2064" s="100"/>
      <c r="AE2064" s="100"/>
      <c r="AF2064" s="210"/>
      <c r="AG2064" s="100"/>
    </row>
    <row r="2065" spans="1:153" ht="15" customHeight="1" x14ac:dyDescent="0.25">
      <c r="A2065" s="33" t="s">
        <v>3019</v>
      </c>
      <c r="B2065" s="34"/>
      <c r="C2065" s="23"/>
      <c r="D2065" s="472"/>
      <c r="E2065" s="35">
        <f t="shared" si="70"/>
        <v>0</v>
      </c>
      <c r="F2065" s="201">
        <v>1981</v>
      </c>
      <c r="G2065" s="417"/>
      <c r="H2065" s="37" t="s">
        <v>3020</v>
      </c>
      <c r="I2065" s="38"/>
      <c r="J2065" s="202">
        <v>218.86</v>
      </c>
      <c r="K2065" s="39">
        <f t="shared" si="69"/>
        <v>0</v>
      </c>
      <c r="L2065" s="46" t="s">
        <v>264</v>
      </c>
      <c r="M2065" s="45">
        <v>9579850</v>
      </c>
      <c r="N2065" s="46" t="s">
        <v>3019</v>
      </c>
      <c r="O2065" s="46" t="s">
        <v>2719</v>
      </c>
      <c r="P2065" s="46" t="s">
        <v>38</v>
      </c>
      <c r="Q2065" s="46" t="s">
        <v>39</v>
      </c>
      <c r="R2065" s="46" t="s">
        <v>31</v>
      </c>
      <c r="S2065" s="139" t="s">
        <v>440</v>
      </c>
      <c r="T2065" s="139">
        <v>26</v>
      </c>
      <c r="U2065" s="139">
        <v>500</v>
      </c>
      <c r="V2065" s="139" t="s">
        <v>32</v>
      </c>
      <c r="W2065" s="426"/>
      <c r="X2065" s="153">
        <v>42138</v>
      </c>
      <c r="Y2065" s="34"/>
      <c r="Z2065" s="34"/>
      <c r="AA2065" s="34"/>
      <c r="AB2065" s="34"/>
      <c r="AC2065" s="34"/>
      <c r="AD2065" s="100"/>
      <c r="AE2065" s="100"/>
      <c r="AF2065" s="210"/>
      <c r="AG2065" s="100"/>
    </row>
    <row r="2066" spans="1:153" ht="15" customHeight="1" x14ac:dyDescent="0.25">
      <c r="A2066" s="33" t="s">
        <v>11481</v>
      </c>
      <c r="B2066" s="34"/>
      <c r="C2066" s="23"/>
      <c r="D2066" s="472"/>
      <c r="E2066" s="35">
        <f t="shared" si="70"/>
        <v>0</v>
      </c>
      <c r="F2066" s="201">
        <v>6212</v>
      </c>
      <c r="G2066" s="417"/>
      <c r="H2066" s="36" t="s">
        <v>11513</v>
      </c>
      <c r="I2066" s="38"/>
      <c r="J2066" s="202">
        <v>156.26</v>
      </c>
      <c r="K2066" s="39">
        <f t="shared" si="69"/>
        <v>0</v>
      </c>
      <c r="L2066" s="40" t="s">
        <v>96</v>
      </c>
      <c r="M2066" s="41">
        <v>5136318</v>
      </c>
      <c r="N2066" s="40" t="s">
        <v>11481</v>
      </c>
      <c r="O2066" s="46" t="s">
        <v>1616</v>
      </c>
      <c r="P2066" s="40" t="s">
        <v>97</v>
      </c>
      <c r="Q2066" s="40" t="s">
        <v>98</v>
      </c>
      <c r="R2066" s="40" t="s">
        <v>31</v>
      </c>
      <c r="S2066" s="304" t="s">
        <v>41</v>
      </c>
      <c r="T2066" s="304">
        <v>12</v>
      </c>
      <c r="U2066" s="304">
        <v>2500</v>
      </c>
      <c r="V2066" s="304" t="s">
        <v>41</v>
      </c>
      <c r="W2066" s="422"/>
      <c r="X2066" s="191" t="s">
        <v>11540</v>
      </c>
      <c r="Y2066" s="34"/>
      <c r="Z2066" s="34"/>
      <c r="AA2066" s="34"/>
      <c r="AB2066" s="34"/>
      <c r="AC2066" s="34"/>
      <c r="AD2066" s="100"/>
      <c r="AF2066" s="210"/>
      <c r="AK2066" s="140"/>
      <c r="AL2066" s="140"/>
      <c r="AM2066" s="140"/>
      <c r="AN2066" s="140"/>
      <c r="AO2066" s="140"/>
      <c r="AP2066" s="140"/>
      <c r="AQ2066" s="140"/>
      <c r="AR2066" s="140"/>
      <c r="AS2066" s="140"/>
      <c r="AT2066" s="140"/>
      <c r="AU2066" s="140"/>
      <c r="AV2066" s="140"/>
      <c r="AW2066" s="140"/>
      <c r="AX2066" s="140"/>
      <c r="AY2066" s="140"/>
      <c r="AZ2066" s="140"/>
      <c r="BA2066" s="140"/>
      <c r="BB2066" s="140"/>
      <c r="BC2066" s="140"/>
      <c r="BD2066" s="140"/>
      <c r="BE2066" s="140"/>
      <c r="BF2066" s="140"/>
      <c r="BG2066" s="140"/>
      <c r="BH2066" s="140"/>
      <c r="BI2066" s="140"/>
      <c r="BJ2066" s="140"/>
      <c r="BK2066" s="140"/>
      <c r="BL2066" s="140"/>
      <c r="BM2066" s="140"/>
      <c r="BN2066" s="140"/>
      <c r="BO2066" s="140"/>
      <c r="BP2066" s="140"/>
      <c r="BQ2066" s="140"/>
      <c r="BR2066" s="140"/>
      <c r="BS2066" s="140"/>
      <c r="BT2066" s="140"/>
      <c r="BU2066" s="140"/>
      <c r="BV2066" s="140"/>
      <c r="BW2066" s="140"/>
      <c r="BX2066" s="140"/>
      <c r="BY2066" s="140"/>
      <c r="BZ2066" s="140"/>
      <c r="CA2066" s="140"/>
      <c r="CB2066" s="140"/>
      <c r="CC2066" s="140"/>
      <c r="CD2066" s="140"/>
      <c r="CE2066" s="140"/>
      <c r="CF2066" s="140"/>
      <c r="CG2066" s="140"/>
      <c r="CH2066" s="140"/>
      <c r="CI2066" s="140"/>
      <c r="CJ2066" s="140"/>
      <c r="CK2066" s="140"/>
      <c r="CL2066" s="140"/>
      <c r="CM2066" s="140"/>
      <c r="CN2066" s="140"/>
      <c r="CO2066" s="140"/>
      <c r="CP2066" s="140"/>
      <c r="CQ2066" s="140"/>
      <c r="CR2066" s="140"/>
      <c r="CS2066" s="140"/>
      <c r="CT2066" s="140"/>
      <c r="CU2066" s="140"/>
      <c r="CV2066" s="140"/>
      <c r="CW2066" s="140"/>
      <c r="CX2066" s="140"/>
      <c r="CY2066" s="140"/>
      <c r="CZ2066" s="140"/>
      <c r="DA2066" s="140"/>
      <c r="DB2066" s="140"/>
      <c r="DC2066" s="140"/>
      <c r="DD2066" s="140"/>
      <c r="DE2066" s="140"/>
      <c r="DF2066" s="140"/>
      <c r="DG2066" s="140"/>
      <c r="DH2066" s="140"/>
      <c r="DI2066" s="140"/>
      <c r="DJ2066" s="140"/>
      <c r="DK2066" s="140"/>
      <c r="DL2066" s="140"/>
      <c r="DM2066" s="140"/>
      <c r="DN2066" s="140"/>
      <c r="DO2066" s="140"/>
      <c r="DP2066" s="140"/>
      <c r="DQ2066" s="140"/>
      <c r="DR2066" s="140"/>
      <c r="DS2066" s="140"/>
      <c r="DT2066" s="140"/>
      <c r="DU2066" s="140"/>
      <c r="DV2066" s="140"/>
      <c r="DW2066" s="140"/>
      <c r="DX2066" s="140"/>
      <c r="DY2066" s="140"/>
      <c r="DZ2066" s="140"/>
      <c r="EA2066" s="140"/>
      <c r="EB2066" s="140"/>
      <c r="EC2066" s="140"/>
      <c r="ED2066" s="140"/>
      <c r="EE2066" s="140"/>
      <c r="EF2066" s="140"/>
      <c r="EG2066" s="140"/>
      <c r="EH2066" s="140"/>
      <c r="EI2066" s="140"/>
      <c r="EJ2066" s="140"/>
      <c r="EK2066" s="140"/>
      <c r="EL2066" s="140"/>
      <c r="EM2066" s="140"/>
      <c r="EN2066" s="140"/>
      <c r="EO2066" s="140"/>
      <c r="EP2066" s="140"/>
      <c r="EQ2066" s="140"/>
      <c r="ER2066" s="140"/>
      <c r="ES2066" s="140"/>
      <c r="ET2066" s="140"/>
      <c r="EU2066" s="140"/>
      <c r="EV2066" s="140"/>
      <c r="EW2066" s="140"/>
    </row>
    <row r="2067" spans="1:153" ht="15" customHeight="1" x14ac:dyDescent="0.25">
      <c r="A2067" s="33" t="s">
        <v>11481</v>
      </c>
      <c r="B2067" s="34"/>
      <c r="C2067" s="23"/>
      <c r="D2067" s="472"/>
      <c r="E2067" s="35">
        <f t="shared" si="70"/>
        <v>0</v>
      </c>
      <c r="F2067" s="201">
        <v>6212</v>
      </c>
      <c r="G2067" s="417"/>
      <c r="H2067" s="36" t="s">
        <v>11513</v>
      </c>
      <c r="I2067" s="102"/>
      <c r="J2067" s="202">
        <v>156.26</v>
      </c>
      <c r="K2067" s="39">
        <f t="shared" si="69"/>
        <v>0</v>
      </c>
      <c r="L2067" s="40" t="s">
        <v>96</v>
      </c>
      <c r="M2067" s="41">
        <v>5136318</v>
      </c>
      <c r="N2067" s="40" t="s">
        <v>11481</v>
      </c>
      <c r="O2067" s="46" t="s">
        <v>1616</v>
      </c>
      <c r="P2067" s="40" t="s">
        <v>97</v>
      </c>
      <c r="Q2067" s="40" t="s">
        <v>98</v>
      </c>
      <c r="R2067" s="40" t="s">
        <v>31</v>
      </c>
      <c r="S2067" s="304" t="s">
        <v>11533</v>
      </c>
      <c r="T2067" s="304">
        <v>12</v>
      </c>
      <c r="U2067" s="304">
        <v>2500</v>
      </c>
      <c r="V2067" s="304" t="s">
        <v>41</v>
      </c>
      <c r="W2067" s="429"/>
      <c r="X2067" s="191" t="s">
        <v>11536</v>
      </c>
      <c r="Y2067" s="34"/>
      <c r="Z2067" s="34"/>
      <c r="AA2067" s="34"/>
      <c r="AB2067" s="34"/>
      <c r="AC2067" s="34"/>
      <c r="AD2067" s="100"/>
      <c r="AE2067" s="140"/>
      <c r="AF2067" s="210"/>
      <c r="AG2067" s="140"/>
      <c r="AH2067" s="100"/>
      <c r="AI2067" s="100"/>
      <c r="AJ2067" s="100"/>
      <c r="AK2067" s="140"/>
      <c r="AL2067" s="140"/>
      <c r="AM2067" s="140"/>
      <c r="AN2067" s="140"/>
      <c r="AO2067" s="140"/>
      <c r="AP2067" s="140"/>
      <c r="AQ2067" s="140"/>
      <c r="AR2067" s="140"/>
      <c r="AS2067" s="140"/>
      <c r="AT2067" s="140"/>
      <c r="AU2067" s="140"/>
      <c r="AV2067" s="140"/>
      <c r="AW2067" s="140"/>
      <c r="AX2067" s="140"/>
      <c r="AY2067" s="140"/>
      <c r="AZ2067" s="140"/>
      <c r="BA2067" s="140"/>
      <c r="BB2067" s="140"/>
      <c r="BC2067" s="140"/>
      <c r="BD2067" s="140"/>
      <c r="BE2067" s="140"/>
      <c r="BF2067" s="140"/>
      <c r="BG2067" s="140"/>
      <c r="BH2067" s="140"/>
      <c r="BI2067" s="140"/>
      <c r="BJ2067" s="140"/>
      <c r="BK2067" s="140"/>
      <c r="BL2067" s="140"/>
      <c r="BM2067" s="140"/>
      <c r="BN2067" s="140"/>
      <c r="BO2067" s="140"/>
      <c r="BP2067" s="140"/>
      <c r="BQ2067" s="140"/>
      <c r="BR2067" s="140"/>
      <c r="BS2067" s="140"/>
      <c r="BT2067" s="140"/>
      <c r="BU2067" s="140"/>
      <c r="BV2067" s="140"/>
      <c r="BW2067" s="140"/>
      <c r="BX2067" s="140"/>
      <c r="BY2067" s="140"/>
      <c r="BZ2067" s="140"/>
      <c r="CA2067" s="140"/>
      <c r="CB2067" s="140"/>
      <c r="CC2067" s="140"/>
      <c r="CD2067" s="140"/>
      <c r="CE2067" s="140"/>
      <c r="CF2067" s="140"/>
      <c r="CG2067" s="140"/>
      <c r="CH2067" s="140"/>
      <c r="CI2067" s="140"/>
      <c r="CJ2067" s="140"/>
      <c r="CK2067" s="140"/>
      <c r="CL2067" s="140"/>
      <c r="CM2067" s="140"/>
      <c r="CN2067" s="140"/>
      <c r="CO2067" s="140"/>
      <c r="CP2067" s="140"/>
      <c r="CQ2067" s="140"/>
      <c r="CR2067" s="140"/>
      <c r="CS2067" s="140"/>
      <c r="CT2067" s="140"/>
      <c r="CU2067" s="140"/>
      <c r="CV2067" s="140"/>
      <c r="CW2067" s="140"/>
      <c r="CX2067" s="140"/>
      <c r="CY2067" s="140"/>
      <c r="CZ2067" s="140"/>
      <c r="DA2067" s="140"/>
      <c r="DB2067" s="140"/>
      <c r="DC2067" s="140"/>
      <c r="DD2067" s="140"/>
      <c r="DE2067" s="140"/>
      <c r="DF2067" s="140"/>
      <c r="DG2067" s="140"/>
      <c r="DH2067" s="140"/>
      <c r="DI2067" s="140"/>
      <c r="DJ2067" s="140"/>
      <c r="DK2067" s="140"/>
      <c r="DL2067" s="140"/>
      <c r="DM2067" s="140"/>
      <c r="DN2067" s="140"/>
      <c r="DO2067" s="140"/>
      <c r="DP2067" s="140"/>
      <c r="DQ2067" s="140"/>
      <c r="DR2067" s="140"/>
      <c r="DS2067" s="140"/>
      <c r="DT2067" s="140"/>
      <c r="DU2067" s="140"/>
      <c r="DV2067" s="140"/>
      <c r="DW2067" s="140"/>
      <c r="DX2067" s="140"/>
      <c r="DY2067" s="140"/>
      <c r="DZ2067" s="140"/>
      <c r="EA2067" s="140"/>
      <c r="EB2067" s="140"/>
      <c r="EC2067" s="140"/>
      <c r="ED2067" s="140"/>
      <c r="EE2067" s="140"/>
      <c r="EF2067" s="140"/>
      <c r="EG2067" s="140"/>
      <c r="EH2067" s="140"/>
      <c r="EI2067" s="140"/>
      <c r="EJ2067" s="140"/>
      <c r="EK2067" s="140"/>
      <c r="EL2067" s="140"/>
      <c r="EM2067" s="140"/>
      <c r="EN2067" s="140"/>
      <c r="EO2067" s="140"/>
      <c r="EP2067" s="140"/>
      <c r="EQ2067" s="140"/>
      <c r="ER2067" s="140"/>
      <c r="ES2067" s="140"/>
      <c r="ET2067" s="140"/>
      <c r="EU2067" s="140"/>
      <c r="EV2067" s="140"/>
    </row>
    <row r="2068" spans="1:153" ht="15" customHeight="1" x14ac:dyDescent="0.25">
      <c r="A2068" s="33" t="s">
        <v>11482</v>
      </c>
      <c r="B2068" s="34"/>
      <c r="C2068" s="23"/>
      <c r="D2068" s="472"/>
      <c r="E2068" s="35">
        <f t="shared" si="70"/>
        <v>0</v>
      </c>
      <c r="F2068" s="201">
        <v>4956</v>
      </c>
      <c r="G2068" s="417"/>
      <c r="H2068" s="36" t="s">
        <v>11514</v>
      </c>
      <c r="I2068" s="38"/>
      <c r="J2068" s="202">
        <v>133.66</v>
      </c>
      <c r="K2068" s="39">
        <f t="shared" si="69"/>
        <v>0</v>
      </c>
      <c r="L2068" s="40" t="s">
        <v>96</v>
      </c>
      <c r="M2068" s="41">
        <v>10252991</v>
      </c>
      <c r="N2068" s="40" t="s">
        <v>11482</v>
      </c>
      <c r="O2068" s="46" t="s">
        <v>1616</v>
      </c>
      <c r="P2068" s="40" t="s">
        <v>97</v>
      </c>
      <c r="Q2068" s="40" t="s">
        <v>98</v>
      </c>
      <c r="R2068" s="40" t="s">
        <v>31</v>
      </c>
      <c r="S2068" s="304" t="s">
        <v>41</v>
      </c>
      <c r="T2068" s="304">
        <v>12</v>
      </c>
      <c r="U2068" s="304">
        <v>2500</v>
      </c>
      <c r="V2068" s="304" t="s">
        <v>41</v>
      </c>
      <c r="W2068" s="422"/>
      <c r="X2068" s="191" t="s">
        <v>11540</v>
      </c>
      <c r="Y2068" s="34"/>
      <c r="Z2068" s="34"/>
      <c r="AA2068" s="34"/>
      <c r="AB2068" s="34"/>
      <c r="AC2068" s="34"/>
      <c r="AD2068" s="100"/>
      <c r="AF2068" s="210"/>
      <c r="AK2068" s="140"/>
      <c r="AL2068" s="140"/>
      <c r="AM2068" s="140"/>
      <c r="AN2068" s="140"/>
      <c r="AO2068" s="140"/>
      <c r="AP2068" s="140"/>
      <c r="AQ2068" s="140"/>
      <c r="AR2068" s="140"/>
      <c r="AS2068" s="140"/>
      <c r="AT2068" s="140"/>
      <c r="AU2068" s="140"/>
      <c r="AV2068" s="140"/>
      <c r="AW2068" s="140"/>
      <c r="AX2068" s="140"/>
      <c r="AY2068" s="140"/>
      <c r="AZ2068" s="140"/>
      <c r="BA2068" s="140"/>
      <c r="BB2068" s="140"/>
      <c r="BC2068" s="140"/>
      <c r="BD2068" s="140"/>
      <c r="BE2068" s="140"/>
      <c r="BF2068" s="140"/>
      <c r="BG2068" s="140"/>
      <c r="BH2068" s="140"/>
      <c r="BI2068" s="140"/>
      <c r="BJ2068" s="140"/>
      <c r="BK2068" s="140"/>
      <c r="BL2068" s="140"/>
      <c r="BM2068" s="140"/>
      <c r="BN2068" s="140"/>
      <c r="BO2068" s="140"/>
      <c r="BP2068" s="140"/>
      <c r="BQ2068" s="140"/>
      <c r="BR2068" s="140"/>
      <c r="BS2068" s="140"/>
      <c r="BT2068" s="140"/>
      <c r="BU2068" s="140"/>
      <c r="BV2068" s="140"/>
      <c r="BW2068" s="140"/>
      <c r="BX2068" s="140"/>
      <c r="BY2068" s="140"/>
      <c r="BZ2068" s="140"/>
      <c r="CA2068" s="140"/>
      <c r="CB2068" s="140"/>
      <c r="CC2068" s="140"/>
      <c r="CD2068" s="140"/>
      <c r="CE2068" s="140"/>
      <c r="CF2068" s="140"/>
      <c r="CG2068" s="140"/>
      <c r="CH2068" s="140"/>
      <c r="CI2068" s="140"/>
      <c r="CJ2068" s="140"/>
      <c r="CK2068" s="140"/>
      <c r="CL2068" s="140"/>
      <c r="CM2068" s="140"/>
      <c r="CN2068" s="140"/>
      <c r="CO2068" s="140"/>
      <c r="CP2068" s="140"/>
      <c r="CQ2068" s="140"/>
      <c r="CR2068" s="140"/>
      <c r="CS2068" s="140"/>
      <c r="CT2068" s="140"/>
      <c r="CU2068" s="140"/>
      <c r="CV2068" s="140"/>
      <c r="CW2068" s="140"/>
      <c r="CX2068" s="140"/>
      <c r="CY2068" s="140"/>
      <c r="CZ2068" s="140"/>
      <c r="DA2068" s="140"/>
      <c r="DB2068" s="140"/>
      <c r="DC2068" s="140"/>
      <c r="DD2068" s="140"/>
      <c r="DE2068" s="140"/>
      <c r="DF2068" s="140"/>
      <c r="DG2068" s="140"/>
      <c r="DH2068" s="140"/>
      <c r="DI2068" s="140"/>
      <c r="DJ2068" s="140"/>
      <c r="DK2068" s="140"/>
      <c r="DL2068" s="140"/>
      <c r="DM2068" s="140"/>
      <c r="DN2068" s="140"/>
      <c r="DO2068" s="140"/>
      <c r="DP2068" s="140"/>
      <c r="DQ2068" s="140"/>
      <c r="DR2068" s="140"/>
      <c r="DS2068" s="140"/>
      <c r="DT2068" s="140"/>
      <c r="DU2068" s="140"/>
      <c r="DV2068" s="140"/>
      <c r="DW2068" s="140"/>
      <c r="DX2068" s="140"/>
      <c r="DY2068" s="140"/>
      <c r="DZ2068" s="140"/>
      <c r="EA2068" s="140"/>
      <c r="EB2068" s="140"/>
      <c r="EC2068" s="140"/>
      <c r="ED2068" s="140"/>
      <c r="EE2068" s="140"/>
      <c r="EF2068" s="140"/>
      <c r="EG2068" s="140"/>
      <c r="EH2068" s="140"/>
      <c r="EI2068" s="140"/>
      <c r="EJ2068" s="140"/>
      <c r="EK2068" s="140"/>
      <c r="EL2068" s="140"/>
      <c r="EM2068" s="140"/>
      <c r="EN2068" s="140"/>
      <c r="EO2068" s="140"/>
      <c r="EP2068" s="140"/>
      <c r="EQ2068" s="140"/>
      <c r="ER2068" s="140"/>
      <c r="ES2068" s="140"/>
      <c r="ET2068" s="140"/>
      <c r="EU2068" s="140"/>
      <c r="EV2068" s="140"/>
      <c r="EW2068" s="140"/>
    </row>
    <row r="2069" spans="1:153" ht="15" customHeight="1" x14ac:dyDescent="0.25">
      <c r="A2069" s="33" t="s">
        <v>11482</v>
      </c>
      <c r="B2069" s="34"/>
      <c r="C2069" s="23"/>
      <c r="D2069" s="472"/>
      <c r="E2069" s="35">
        <f t="shared" si="70"/>
        <v>0</v>
      </c>
      <c r="F2069" s="201">
        <v>4956</v>
      </c>
      <c r="G2069" s="417"/>
      <c r="H2069" s="36" t="s">
        <v>11514</v>
      </c>
      <c r="I2069" s="102"/>
      <c r="J2069" s="202">
        <v>133.66</v>
      </c>
      <c r="K2069" s="39">
        <f t="shared" si="69"/>
        <v>0</v>
      </c>
      <c r="L2069" s="40" t="s">
        <v>96</v>
      </c>
      <c r="M2069" s="41">
        <v>10252991</v>
      </c>
      <c r="N2069" s="40" t="s">
        <v>11482</v>
      </c>
      <c r="O2069" s="46" t="s">
        <v>1616</v>
      </c>
      <c r="P2069" s="40" t="s">
        <v>97</v>
      </c>
      <c r="Q2069" s="40" t="s">
        <v>98</v>
      </c>
      <c r="R2069" s="40" t="s">
        <v>31</v>
      </c>
      <c r="S2069" s="304" t="s">
        <v>11533</v>
      </c>
      <c r="T2069" s="304">
        <v>12</v>
      </c>
      <c r="U2069" s="304">
        <v>2500</v>
      </c>
      <c r="V2069" s="304" t="s">
        <v>41</v>
      </c>
      <c r="W2069" s="429"/>
      <c r="X2069" s="191" t="s">
        <v>11536</v>
      </c>
      <c r="Y2069" s="34"/>
      <c r="Z2069" s="34"/>
      <c r="AA2069" s="34"/>
      <c r="AB2069" s="34"/>
      <c r="AC2069" s="34"/>
      <c r="AD2069" s="100"/>
      <c r="AE2069" s="140"/>
      <c r="AF2069" s="210"/>
      <c r="AG2069" s="140"/>
      <c r="AH2069" s="100"/>
      <c r="AI2069" s="100"/>
      <c r="AJ2069" s="100"/>
      <c r="AK2069" s="140"/>
      <c r="AL2069" s="140"/>
      <c r="AM2069" s="140"/>
      <c r="AN2069" s="140"/>
      <c r="AO2069" s="140"/>
      <c r="AP2069" s="140"/>
      <c r="AQ2069" s="140"/>
      <c r="AR2069" s="140"/>
      <c r="AS2069" s="140"/>
      <c r="AT2069" s="140"/>
      <c r="AU2069" s="140"/>
      <c r="AV2069" s="140"/>
      <c r="AW2069" s="140"/>
      <c r="AX2069" s="140"/>
      <c r="AY2069" s="140"/>
      <c r="AZ2069" s="140"/>
      <c r="BA2069" s="140"/>
      <c r="BB2069" s="140"/>
      <c r="BC2069" s="140"/>
      <c r="BD2069" s="140"/>
      <c r="BE2069" s="140"/>
      <c r="BF2069" s="140"/>
      <c r="BG2069" s="140"/>
      <c r="BH2069" s="140"/>
      <c r="BI2069" s="140"/>
      <c r="BJ2069" s="140"/>
      <c r="BK2069" s="140"/>
      <c r="BL2069" s="140"/>
      <c r="BM2069" s="140"/>
      <c r="BN2069" s="140"/>
      <c r="BO2069" s="140"/>
      <c r="BP2069" s="140"/>
      <c r="BQ2069" s="140"/>
      <c r="BR2069" s="140"/>
      <c r="BS2069" s="140"/>
      <c r="BT2069" s="140"/>
      <c r="BU2069" s="140"/>
      <c r="BV2069" s="140"/>
      <c r="BW2069" s="140"/>
      <c r="BX2069" s="140"/>
      <c r="BY2069" s="140"/>
      <c r="BZ2069" s="140"/>
      <c r="CA2069" s="140"/>
      <c r="CB2069" s="140"/>
      <c r="CC2069" s="140"/>
      <c r="CD2069" s="140"/>
      <c r="CE2069" s="140"/>
      <c r="CF2069" s="140"/>
      <c r="CG2069" s="140"/>
      <c r="CH2069" s="140"/>
      <c r="CI2069" s="140"/>
      <c r="CJ2069" s="140"/>
      <c r="CK2069" s="140"/>
      <c r="CL2069" s="140"/>
      <c r="CM2069" s="140"/>
      <c r="CN2069" s="140"/>
      <c r="CO2069" s="140"/>
      <c r="CP2069" s="140"/>
      <c r="CQ2069" s="140"/>
      <c r="CR2069" s="140"/>
      <c r="CS2069" s="140"/>
      <c r="CT2069" s="140"/>
      <c r="CU2069" s="140"/>
      <c r="CV2069" s="140"/>
      <c r="CW2069" s="140"/>
      <c r="CX2069" s="140"/>
      <c r="CY2069" s="140"/>
      <c r="CZ2069" s="140"/>
      <c r="DA2069" s="140"/>
      <c r="DB2069" s="140"/>
      <c r="DC2069" s="140"/>
      <c r="DD2069" s="140"/>
      <c r="DE2069" s="140"/>
      <c r="DF2069" s="140"/>
      <c r="DG2069" s="140"/>
      <c r="DH2069" s="140"/>
      <c r="DI2069" s="140"/>
      <c r="DJ2069" s="140"/>
      <c r="DK2069" s="140"/>
      <c r="DL2069" s="140"/>
      <c r="DM2069" s="140"/>
      <c r="DN2069" s="140"/>
      <c r="DO2069" s="140"/>
      <c r="DP2069" s="140"/>
      <c r="DQ2069" s="140"/>
      <c r="DR2069" s="140"/>
      <c r="DS2069" s="140"/>
      <c r="DT2069" s="140"/>
      <c r="DU2069" s="140"/>
      <c r="DV2069" s="140"/>
      <c r="DW2069" s="140"/>
      <c r="DX2069" s="140"/>
      <c r="DY2069" s="140"/>
      <c r="DZ2069" s="140"/>
      <c r="EA2069" s="140"/>
      <c r="EB2069" s="140"/>
      <c r="EC2069" s="140"/>
      <c r="ED2069" s="140"/>
      <c r="EE2069" s="140"/>
      <c r="EF2069" s="140"/>
      <c r="EG2069" s="140"/>
      <c r="EH2069" s="140"/>
      <c r="EI2069" s="140"/>
      <c r="EJ2069" s="140"/>
      <c r="EK2069" s="140"/>
      <c r="EL2069" s="140"/>
      <c r="EM2069" s="140"/>
      <c r="EN2069" s="140"/>
      <c r="EO2069" s="140"/>
      <c r="EP2069" s="140"/>
      <c r="EQ2069" s="140"/>
      <c r="ER2069" s="140"/>
      <c r="ES2069" s="140"/>
      <c r="ET2069" s="140"/>
      <c r="EU2069" s="140"/>
      <c r="EV2069" s="140"/>
    </row>
    <row r="2070" spans="1:153" ht="15" customHeight="1" x14ac:dyDescent="0.25">
      <c r="A2070" s="33" t="s">
        <v>11338</v>
      </c>
      <c r="B2070" s="34"/>
      <c r="C2070" s="23"/>
      <c r="D2070" s="472"/>
      <c r="E2070" s="35">
        <f t="shared" si="70"/>
        <v>0</v>
      </c>
      <c r="F2070" s="201">
        <v>8569</v>
      </c>
      <c r="G2070" s="417"/>
      <c r="H2070" s="36" t="s">
        <v>11391</v>
      </c>
      <c r="I2070" s="102"/>
      <c r="J2070" s="202">
        <v>170.1</v>
      </c>
      <c r="K2070" s="39">
        <f t="shared" si="69"/>
        <v>0</v>
      </c>
      <c r="L2070" s="40" t="s">
        <v>10199</v>
      </c>
      <c r="M2070" s="41" t="s">
        <v>11431</v>
      </c>
      <c r="N2070" s="40" t="s">
        <v>11338</v>
      </c>
      <c r="O2070" s="46" t="s">
        <v>2719</v>
      </c>
      <c r="P2070" s="40" t="s">
        <v>314</v>
      </c>
      <c r="Q2070" s="40" t="s">
        <v>30</v>
      </c>
      <c r="R2070" s="40" t="s">
        <v>958</v>
      </c>
      <c r="S2070" s="304" t="s">
        <v>41</v>
      </c>
      <c r="T2070" s="304">
        <v>12</v>
      </c>
      <c r="U2070" s="304">
        <v>2500</v>
      </c>
      <c r="V2070" s="304" t="s">
        <v>41</v>
      </c>
      <c r="W2070" s="429"/>
      <c r="X2070" s="191" t="s">
        <v>11446</v>
      </c>
      <c r="Y2070" s="34"/>
      <c r="Z2070" s="34"/>
      <c r="AA2070" s="34"/>
      <c r="AB2070" s="34"/>
      <c r="AC2070" s="34"/>
      <c r="AD2070" s="100"/>
      <c r="AE2070" s="140"/>
      <c r="AF2070" s="210"/>
      <c r="AG2070" s="140"/>
      <c r="AH2070" s="100"/>
      <c r="AI2070" s="100"/>
      <c r="AJ2070" s="100"/>
      <c r="AK2070" s="140"/>
      <c r="AL2070" s="140"/>
      <c r="AM2070" s="140"/>
      <c r="AN2070" s="140"/>
      <c r="AO2070" s="140"/>
      <c r="AP2070" s="140"/>
      <c r="AQ2070" s="140"/>
      <c r="AR2070" s="140"/>
      <c r="AS2070" s="140"/>
      <c r="AT2070" s="140"/>
      <c r="AU2070" s="140"/>
      <c r="AV2070" s="140"/>
      <c r="AW2070" s="140"/>
      <c r="AX2070" s="140"/>
      <c r="AY2070" s="140"/>
      <c r="AZ2070" s="140"/>
      <c r="BA2070" s="140"/>
      <c r="BB2070" s="140"/>
      <c r="BC2070" s="140"/>
      <c r="BD2070" s="140"/>
      <c r="BE2070" s="140"/>
      <c r="BF2070" s="140"/>
      <c r="BG2070" s="140"/>
      <c r="BH2070" s="140"/>
      <c r="BI2070" s="140"/>
      <c r="BJ2070" s="140"/>
      <c r="BK2070" s="140"/>
      <c r="BL2070" s="140"/>
      <c r="BM2070" s="140"/>
      <c r="BN2070" s="140"/>
      <c r="BO2070" s="140"/>
      <c r="BP2070" s="140"/>
      <c r="BQ2070" s="140"/>
      <c r="BR2070" s="140"/>
      <c r="BS2070" s="140"/>
      <c r="BT2070" s="140"/>
      <c r="BU2070" s="140"/>
      <c r="BV2070" s="140"/>
      <c r="BW2070" s="140"/>
      <c r="BX2070" s="140"/>
      <c r="BY2070" s="140"/>
      <c r="BZ2070" s="140"/>
      <c r="CA2070" s="140"/>
      <c r="CB2070" s="140"/>
      <c r="CC2070" s="140"/>
      <c r="CD2070" s="140"/>
      <c r="CE2070" s="140"/>
      <c r="CF2070" s="140"/>
      <c r="CG2070" s="140"/>
      <c r="CH2070" s="140"/>
      <c r="CI2070" s="140"/>
      <c r="CJ2070" s="140"/>
      <c r="CK2070" s="140"/>
      <c r="CL2070" s="140"/>
      <c r="CM2070" s="140"/>
      <c r="CN2070" s="140"/>
      <c r="CO2070" s="140"/>
      <c r="CP2070" s="140"/>
      <c r="CQ2070" s="140"/>
      <c r="CR2070" s="140"/>
      <c r="CS2070" s="140"/>
      <c r="CT2070" s="140"/>
      <c r="CU2070" s="140"/>
      <c r="CV2070" s="140"/>
      <c r="CW2070" s="140"/>
      <c r="CX2070" s="140"/>
      <c r="CY2070" s="140"/>
      <c r="CZ2070" s="140"/>
      <c r="DA2070" s="140"/>
      <c r="DB2070" s="140"/>
      <c r="DC2070" s="140"/>
      <c r="DD2070" s="140"/>
      <c r="DE2070" s="140"/>
      <c r="DF2070" s="140"/>
      <c r="DG2070" s="140"/>
      <c r="DH2070" s="140"/>
      <c r="DI2070" s="140"/>
      <c r="DJ2070" s="140"/>
      <c r="DK2070" s="140"/>
      <c r="DL2070" s="140"/>
      <c r="DM2070" s="140"/>
      <c r="DN2070" s="140"/>
      <c r="DO2070" s="140"/>
      <c r="DP2070" s="140"/>
      <c r="DQ2070" s="140"/>
      <c r="DR2070" s="140"/>
      <c r="DS2070" s="140"/>
      <c r="DT2070" s="140"/>
      <c r="DU2070" s="140"/>
      <c r="DV2070" s="140"/>
      <c r="DW2070" s="140"/>
      <c r="DX2070" s="140"/>
      <c r="DY2070" s="140"/>
      <c r="DZ2070" s="140"/>
      <c r="EA2070" s="140"/>
      <c r="EB2070" s="140"/>
      <c r="EC2070" s="140"/>
      <c r="ED2070" s="140"/>
      <c r="EE2070" s="140"/>
      <c r="EF2070" s="140"/>
      <c r="EG2070" s="140"/>
      <c r="EH2070" s="140"/>
      <c r="EI2070" s="140"/>
      <c r="EJ2070" s="140"/>
      <c r="EK2070" s="140"/>
      <c r="EL2070" s="140"/>
      <c r="EM2070" s="140"/>
      <c r="EN2070" s="140"/>
      <c r="EO2070" s="140"/>
      <c r="EP2070" s="140"/>
      <c r="EQ2070" s="140"/>
      <c r="ER2070" s="140"/>
      <c r="ES2070" s="140"/>
      <c r="ET2070" s="140"/>
      <c r="EU2070" s="140"/>
      <c r="EV2070" s="140"/>
    </row>
    <row r="2071" spans="1:153" ht="15" customHeight="1" x14ac:dyDescent="0.25">
      <c r="A2071" s="33" t="s">
        <v>3732</v>
      </c>
      <c r="B2071" s="34"/>
      <c r="C2071" s="34"/>
      <c r="D2071" s="472"/>
      <c r="E2071" s="35">
        <f t="shared" si="70"/>
        <v>0</v>
      </c>
      <c r="F2071" s="201">
        <v>6665</v>
      </c>
      <c r="G2071" s="417"/>
      <c r="H2071" s="36" t="s">
        <v>3733</v>
      </c>
      <c r="I2071" s="38"/>
      <c r="J2071" s="202">
        <v>32.47</v>
      </c>
      <c r="K2071" s="39">
        <f t="shared" si="69"/>
        <v>0</v>
      </c>
      <c r="L2071" s="40" t="s">
        <v>3734</v>
      </c>
      <c r="M2071" s="41" t="s">
        <v>3735</v>
      </c>
      <c r="N2071" s="40" t="s">
        <v>3732</v>
      </c>
      <c r="O2071" s="46" t="s">
        <v>3551</v>
      </c>
      <c r="P2071" s="40" t="s">
        <v>477</v>
      </c>
      <c r="Q2071" s="40" t="s">
        <v>39</v>
      </c>
      <c r="R2071" s="40" t="s">
        <v>31</v>
      </c>
      <c r="S2071" s="304" t="s">
        <v>46</v>
      </c>
      <c r="T2071" s="304">
        <v>8</v>
      </c>
      <c r="U2071" s="304">
        <v>2500</v>
      </c>
      <c r="V2071" s="304" t="s">
        <v>41</v>
      </c>
      <c r="W2071" s="422"/>
      <c r="X2071" s="43"/>
      <c r="Y2071" s="34"/>
      <c r="Z2071" s="34"/>
      <c r="AA2071" s="34"/>
      <c r="AB2071" s="34"/>
      <c r="AC2071" s="34"/>
      <c r="AD2071" s="100"/>
      <c r="AF2071" s="210"/>
      <c r="AH2071" s="100"/>
      <c r="AI2071" s="100"/>
      <c r="AJ2071" s="100"/>
      <c r="EU2071" s="140"/>
      <c r="EV2071" s="140"/>
    </row>
    <row r="2072" spans="1:153" ht="15" customHeight="1" x14ac:dyDescent="0.25">
      <c r="A2072" s="33" t="s">
        <v>11002</v>
      </c>
      <c r="B2072" s="34"/>
      <c r="C2072" s="23"/>
      <c r="D2072" s="472"/>
      <c r="E2072" s="35">
        <f t="shared" si="70"/>
        <v>0</v>
      </c>
      <c r="F2072" s="201">
        <v>34201</v>
      </c>
      <c r="G2072" s="417"/>
      <c r="H2072" s="36" t="s">
        <v>11054</v>
      </c>
      <c r="I2072" s="102"/>
      <c r="J2072" s="202">
        <v>13.02</v>
      </c>
      <c r="K2072" s="39">
        <f t="shared" si="69"/>
        <v>0</v>
      </c>
      <c r="L2072" s="40" t="s">
        <v>10721</v>
      </c>
      <c r="M2072" s="41" t="s">
        <v>11108</v>
      </c>
      <c r="N2072" s="40" t="s">
        <v>11002</v>
      </c>
      <c r="O2072" s="46" t="s">
        <v>11134</v>
      </c>
      <c r="P2072" s="40" t="s">
        <v>38</v>
      </c>
      <c r="Q2072" s="40" t="s">
        <v>39</v>
      </c>
      <c r="R2072" s="40" t="s">
        <v>31</v>
      </c>
      <c r="S2072" s="304" t="s">
        <v>46</v>
      </c>
      <c r="T2072" s="304">
        <v>6</v>
      </c>
      <c r="U2072" s="304">
        <v>2500</v>
      </c>
      <c r="V2072" s="304" t="s">
        <v>41</v>
      </c>
      <c r="W2072" s="422"/>
      <c r="X2072" s="191" t="s">
        <v>11136</v>
      </c>
      <c r="Y2072" s="34"/>
      <c r="Z2072" s="34"/>
      <c r="AA2072" s="34"/>
      <c r="AB2072" s="34"/>
      <c r="AC2072" s="34"/>
      <c r="AD2072" s="100"/>
      <c r="AF2072" s="210"/>
      <c r="AH2072" s="140"/>
      <c r="AI2072" s="140"/>
    </row>
    <row r="2073" spans="1:153" ht="15" customHeight="1" x14ac:dyDescent="0.25">
      <c r="A2073" s="33" t="s">
        <v>10039</v>
      </c>
      <c r="B2073" s="34"/>
      <c r="C2073" s="34"/>
      <c r="D2073" s="472"/>
      <c r="E2073" s="35">
        <f t="shared" si="70"/>
        <v>0</v>
      </c>
      <c r="F2073" s="201">
        <v>5624</v>
      </c>
      <c r="G2073" s="417"/>
      <c r="H2073" s="36" t="s">
        <v>10040</v>
      </c>
      <c r="I2073" s="102"/>
      <c r="J2073" s="202">
        <v>66.81</v>
      </c>
      <c r="K2073" s="39">
        <f t="shared" si="69"/>
        <v>0</v>
      </c>
      <c r="L2073" s="40" t="s">
        <v>10041</v>
      </c>
      <c r="M2073" s="41" t="s">
        <v>10042</v>
      </c>
      <c r="N2073" s="40" t="s">
        <v>10039</v>
      </c>
      <c r="O2073" s="46" t="s">
        <v>157</v>
      </c>
      <c r="P2073" s="40" t="s">
        <v>140</v>
      </c>
      <c r="Q2073" s="40" t="s">
        <v>39</v>
      </c>
      <c r="R2073" s="40" t="s">
        <v>31</v>
      </c>
      <c r="S2073" s="304" t="s">
        <v>60</v>
      </c>
      <c r="T2073" s="304">
        <v>4</v>
      </c>
      <c r="U2073" s="304">
        <v>2500</v>
      </c>
      <c r="V2073" s="304" t="s">
        <v>41</v>
      </c>
      <c r="W2073" s="422"/>
      <c r="X2073" s="43" t="s">
        <v>9955</v>
      </c>
      <c r="Y2073" s="34"/>
      <c r="Z2073" s="34"/>
      <c r="AA2073" s="34"/>
      <c r="AB2073" s="34"/>
      <c r="AC2073" s="34"/>
      <c r="AD2073" s="100"/>
      <c r="AE2073" s="100"/>
      <c r="AF2073" s="210"/>
      <c r="AG2073" s="100"/>
    </row>
    <row r="2074" spans="1:153" ht="15" customHeight="1" x14ac:dyDescent="0.25">
      <c r="A2074" s="33" t="s">
        <v>9925</v>
      </c>
      <c r="B2074" s="34"/>
      <c r="C2074" s="34"/>
      <c r="D2074" s="472"/>
      <c r="E2074" s="35">
        <f t="shared" si="70"/>
        <v>0</v>
      </c>
      <c r="F2074" s="201">
        <v>8871</v>
      </c>
      <c r="G2074" s="417"/>
      <c r="H2074" s="36" t="s">
        <v>9892</v>
      </c>
      <c r="I2074" s="102"/>
      <c r="J2074" s="202">
        <v>160.51</v>
      </c>
      <c r="K2074" s="39">
        <f t="shared" si="69"/>
        <v>0</v>
      </c>
      <c r="L2074" s="40" t="s">
        <v>9944</v>
      </c>
      <c r="M2074" s="41">
        <v>4936</v>
      </c>
      <c r="N2074" s="40" t="s">
        <v>9925</v>
      </c>
      <c r="O2074" s="46" t="s">
        <v>56</v>
      </c>
      <c r="P2074" s="40" t="s">
        <v>129</v>
      </c>
      <c r="Q2074" s="40" t="s">
        <v>130</v>
      </c>
      <c r="R2074" s="40" t="s">
        <v>31</v>
      </c>
      <c r="S2074" s="304" t="s">
        <v>41</v>
      </c>
      <c r="T2074" s="304">
        <v>12</v>
      </c>
      <c r="U2074" s="304">
        <v>2500</v>
      </c>
      <c r="V2074" s="304" t="s">
        <v>41</v>
      </c>
      <c r="W2074" s="422"/>
      <c r="X2074" s="43" t="s">
        <v>9874</v>
      </c>
      <c r="Y2074" s="34"/>
      <c r="Z2074" s="34"/>
      <c r="AA2074" s="34"/>
      <c r="AB2074" s="34"/>
      <c r="AC2074" s="34"/>
      <c r="AD2074" s="100"/>
      <c r="AE2074" s="100"/>
      <c r="AF2074" s="210"/>
      <c r="AG2074" s="100"/>
      <c r="AJ2074" s="100"/>
    </row>
    <row r="2075" spans="1:153" ht="15" customHeight="1" x14ac:dyDescent="0.25">
      <c r="A2075" s="33" t="s">
        <v>9468</v>
      </c>
      <c r="B2075" s="34"/>
      <c r="C2075" s="23"/>
      <c r="D2075" s="472"/>
      <c r="E2075" s="35">
        <f t="shared" si="70"/>
        <v>0</v>
      </c>
      <c r="F2075" s="201">
        <v>30755</v>
      </c>
      <c r="G2075" s="417"/>
      <c r="H2075" s="36" t="s">
        <v>9457</v>
      </c>
      <c r="I2075" s="102"/>
      <c r="J2075" s="202">
        <v>75.599999999999994</v>
      </c>
      <c r="K2075" s="39">
        <f t="shared" si="69"/>
        <v>0</v>
      </c>
      <c r="L2075" s="40" t="s">
        <v>1047</v>
      </c>
      <c r="M2075" s="41" t="s">
        <v>9477</v>
      </c>
      <c r="N2075" s="40" t="s">
        <v>9468</v>
      </c>
      <c r="O2075" s="46" t="s">
        <v>407</v>
      </c>
      <c r="P2075" s="46" t="s">
        <v>1048</v>
      </c>
      <c r="Q2075" s="46" t="s">
        <v>757</v>
      </c>
      <c r="R2075" s="46" t="s">
        <v>31</v>
      </c>
      <c r="S2075" s="304" t="s">
        <v>32</v>
      </c>
      <c r="T2075" s="139">
        <v>52</v>
      </c>
      <c r="U2075" s="304">
        <v>2500</v>
      </c>
      <c r="V2075" s="304" t="s">
        <v>41</v>
      </c>
      <c r="W2075" s="422"/>
      <c r="X2075" s="191" t="s">
        <v>9311</v>
      </c>
      <c r="Y2075" s="34"/>
      <c r="Z2075" s="34"/>
      <c r="AA2075" s="34"/>
      <c r="AB2075" s="34"/>
      <c r="AC2075" s="34"/>
      <c r="AD2075" s="100"/>
      <c r="AF2075" s="210"/>
      <c r="AH2075" s="100"/>
      <c r="AI2075" s="100"/>
      <c r="AJ2075" s="100"/>
      <c r="EU2075" s="100"/>
      <c r="EV2075" s="100"/>
    </row>
    <row r="2076" spans="1:153" ht="15" customHeight="1" x14ac:dyDescent="0.25">
      <c r="A2076" s="33" t="s">
        <v>9466</v>
      </c>
      <c r="B2076" s="34"/>
      <c r="C2076" s="23"/>
      <c r="D2076" s="472"/>
      <c r="E2076" s="35">
        <f t="shared" si="70"/>
        <v>0</v>
      </c>
      <c r="F2076" s="201">
        <v>6214</v>
      </c>
      <c r="G2076" s="417"/>
      <c r="H2076" s="36" t="s">
        <v>9460</v>
      </c>
      <c r="I2076" s="102"/>
      <c r="J2076" s="202">
        <v>61.57</v>
      </c>
      <c r="K2076" s="39">
        <f t="shared" si="69"/>
        <v>0</v>
      </c>
      <c r="L2076" s="40" t="s">
        <v>1047</v>
      </c>
      <c r="M2076" s="41" t="s">
        <v>9475</v>
      </c>
      <c r="N2076" s="40" t="s">
        <v>9466</v>
      </c>
      <c r="O2076" s="46" t="s">
        <v>65</v>
      </c>
      <c r="P2076" s="46" t="s">
        <v>1048</v>
      </c>
      <c r="Q2076" s="46" t="s">
        <v>757</v>
      </c>
      <c r="R2076" s="46" t="s">
        <v>31</v>
      </c>
      <c r="S2076" s="304" t="s">
        <v>41</v>
      </c>
      <c r="T2076" s="139">
        <v>12</v>
      </c>
      <c r="U2076" s="304">
        <v>2500</v>
      </c>
      <c r="V2076" s="304" t="s">
        <v>41</v>
      </c>
      <c r="W2076" s="422"/>
      <c r="X2076" s="191" t="s">
        <v>9311</v>
      </c>
      <c r="Y2076" s="34"/>
      <c r="Z2076" s="34"/>
      <c r="AA2076" s="34"/>
      <c r="AB2076" s="34"/>
      <c r="AC2076" s="34"/>
      <c r="AD2076" s="100"/>
      <c r="AF2076" s="210"/>
      <c r="AH2076" s="100"/>
      <c r="AI2076" s="100"/>
      <c r="AJ2076" s="100"/>
      <c r="EU2076" s="100"/>
      <c r="EV2076" s="100"/>
    </row>
    <row r="2077" spans="1:153" ht="15" customHeight="1" x14ac:dyDescent="0.25">
      <c r="A2077" s="33" t="s">
        <v>9469</v>
      </c>
      <c r="B2077" s="34"/>
      <c r="C2077" s="23"/>
      <c r="D2077" s="472"/>
      <c r="E2077" s="35">
        <f t="shared" si="70"/>
        <v>0</v>
      </c>
      <c r="F2077" s="201">
        <v>31210</v>
      </c>
      <c r="G2077" s="417"/>
      <c r="H2077" s="36" t="s">
        <v>9458</v>
      </c>
      <c r="I2077" s="102"/>
      <c r="J2077" s="202">
        <v>28.21</v>
      </c>
      <c r="K2077" s="39">
        <f t="shared" si="69"/>
        <v>0</v>
      </c>
      <c r="L2077" s="40" t="s">
        <v>1047</v>
      </c>
      <c r="M2077" s="41" t="s">
        <v>9478</v>
      </c>
      <c r="N2077" s="40" t="s">
        <v>9469</v>
      </c>
      <c r="O2077" s="46" t="s">
        <v>65</v>
      </c>
      <c r="P2077" s="46" t="s">
        <v>1048</v>
      </c>
      <c r="Q2077" s="46" t="s">
        <v>757</v>
      </c>
      <c r="R2077" s="46" t="s">
        <v>31</v>
      </c>
      <c r="S2077" s="304" t="s">
        <v>41</v>
      </c>
      <c r="T2077" s="139">
        <v>12</v>
      </c>
      <c r="U2077" s="304">
        <v>2500</v>
      </c>
      <c r="V2077" s="304" t="s">
        <v>41</v>
      </c>
      <c r="W2077" s="422"/>
      <c r="X2077" s="191" t="s">
        <v>9311</v>
      </c>
      <c r="Y2077" s="34"/>
      <c r="Z2077" s="34"/>
      <c r="AA2077" s="34"/>
      <c r="AB2077" s="34"/>
      <c r="AC2077" s="34"/>
      <c r="AD2077" s="100"/>
      <c r="AF2077" s="210"/>
      <c r="AH2077" s="100"/>
      <c r="AI2077" s="100"/>
      <c r="AJ2077" s="100"/>
      <c r="EU2077" s="140"/>
      <c r="EV2077" s="140"/>
    </row>
    <row r="2078" spans="1:153" ht="15" customHeight="1" x14ac:dyDescent="0.25">
      <c r="A2078" s="33" t="s">
        <v>11310</v>
      </c>
      <c r="B2078" s="34"/>
      <c r="C2078" s="23"/>
      <c r="D2078" s="472"/>
      <c r="E2078" s="35">
        <f t="shared" si="70"/>
        <v>0</v>
      </c>
      <c r="F2078" s="201">
        <v>34116</v>
      </c>
      <c r="G2078" s="417"/>
      <c r="H2078" s="36" t="s">
        <v>11362</v>
      </c>
      <c r="I2078" s="102"/>
      <c r="J2078" s="202">
        <v>24.19</v>
      </c>
      <c r="K2078" s="39">
        <f t="shared" si="69"/>
        <v>0</v>
      </c>
      <c r="L2078" s="40" t="s">
        <v>10312</v>
      </c>
      <c r="M2078" s="41" t="s">
        <v>11416</v>
      </c>
      <c r="N2078" s="40" t="s">
        <v>11310</v>
      </c>
      <c r="O2078" s="46" t="s">
        <v>2094</v>
      </c>
      <c r="P2078" s="40" t="s">
        <v>1048</v>
      </c>
      <c r="Q2078" s="40" t="s">
        <v>757</v>
      </c>
      <c r="R2078" s="40" t="s">
        <v>31</v>
      </c>
      <c r="S2078" s="304" t="s">
        <v>41</v>
      </c>
      <c r="T2078" s="304">
        <v>12</v>
      </c>
      <c r="U2078" s="304">
        <v>2500</v>
      </c>
      <c r="V2078" s="304" t="s">
        <v>41</v>
      </c>
      <c r="W2078" s="429"/>
      <c r="X2078" s="191" t="s">
        <v>11446</v>
      </c>
      <c r="Y2078" s="34"/>
      <c r="Z2078" s="34"/>
      <c r="AA2078" s="34"/>
      <c r="AB2078" s="34"/>
      <c r="AC2078" s="34"/>
      <c r="AD2078" s="100"/>
      <c r="AE2078" s="140"/>
      <c r="AF2078" s="210"/>
      <c r="AG2078" s="140"/>
      <c r="AH2078" s="100"/>
      <c r="AI2078" s="100"/>
      <c r="AJ2078" s="100"/>
      <c r="AK2078" s="140"/>
      <c r="AL2078" s="140"/>
      <c r="AM2078" s="140"/>
      <c r="AN2078" s="140"/>
      <c r="AO2078" s="140"/>
      <c r="AP2078" s="140"/>
      <c r="AQ2078" s="140"/>
      <c r="AR2078" s="140"/>
      <c r="AS2078" s="140"/>
      <c r="AT2078" s="140"/>
      <c r="AU2078" s="140"/>
      <c r="AV2078" s="140"/>
      <c r="AW2078" s="140"/>
      <c r="AX2078" s="140"/>
      <c r="AY2078" s="140"/>
      <c r="AZ2078" s="140"/>
      <c r="BA2078" s="140"/>
      <c r="BB2078" s="140"/>
      <c r="BC2078" s="140"/>
      <c r="BD2078" s="140"/>
      <c r="BE2078" s="140"/>
      <c r="BF2078" s="140"/>
      <c r="BG2078" s="140"/>
      <c r="BH2078" s="140"/>
      <c r="BI2078" s="140"/>
      <c r="BJ2078" s="140"/>
      <c r="BK2078" s="140"/>
      <c r="BL2078" s="140"/>
      <c r="BM2078" s="140"/>
      <c r="BN2078" s="140"/>
      <c r="BO2078" s="140"/>
      <c r="BP2078" s="140"/>
      <c r="BQ2078" s="140"/>
      <c r="BR2078" s="140"/>
      <c r="BS2078" s="140"/>
      <c r="BT2078" s="140"/>
      <c r="BU2078" s="140"/>
      <c r="BV2078" s="140"/>
      <c r="BW2078" s="140"/>
      <c r="BX2078" s="140"/>
      <c r="BY2078" s="140"/>
      <c r="BZ2078" s="140"/>
      <c r="CA2078" s="140"/>
      <c r="CB2078" s="140"/>
      <c r="CC2078" s="140"/>
      <c r="CD2078" s="140"/>
      <c r="CE2078" s="140"/>
      <c r="CF2078" s="140"/>
      <c r="CG2078" s="140"/>
      <c r="CH2078" s="140"/>
      <c r="CI2078" s="140"/>
      <c r="CJ2078" s="140"/>
      <c r="CK2078" s="140"/>
      <c r="CL2078" s="140"/>
      <c r="CM2078" s="140"/>
      <c r="CN2078" s="140"/>
      <c r="CO2078" s="140"/>
      <c r="CP2078" s="140"/>
      <c r="CQ2078" s="140"/>
      <c r="CR2078" s="140"/>
      <c r="CS2078" s="140"/>
      <c r="CT2078" s="140"/>
      <c r="CU2078" s="140"/>
      <c r="CV2078" s="140"/>
      <c r="CW2078" s="140"/>
      <c r="CX2078" s="140"/>
      <c r="CY2078" s="140"/>
      <c r="CZ2078" s="140"/>
      <c r="DA2078" s="140"/>
      <c r="DB2078" s="140"/>
      <c r="DC2078" s="140"/>
      <c r="DD2078" s="140"/>
      <c r="DE2078" s="140"/>
      <c r="DF2078" s="140"/>
      <c r="DG2078" s="140"/>
      <c r="DH2078" s="140"/>
      <c r="DI2078" s="140"/>
      <c r="DJ2078" s="140"/>
      <c r="DK2078" s="140"/>
      <c r="DL2078" s="140"/>
      <c r="DM2078" s="140"/>
      <c r="DN2078" s="140"/>
      <c r="DO2078" s="140"/>
      <c r="DP2078" s="140"/>
      <c r="DQ2078" s="140"/>
      <c r="DR2078" s="140"/>
      <c r="DS2078" s="140"/>
      <c r="DT2078" s="140"/>
      <c r="DU2078" s="140"/>
      <c r="DV2078" s="140"/>
      <c r="DW2078" s="140"/>
      <c r="DX2078" s="140"/>
      <c r="DY2078" s="140"/>
      <c r="DZ2078" s="140"/>
      <c r="EA2078" s="140"/>
      <c r="EB2078" s="140"/>
      <c r="EC2078" s="140"/>
      <c r="ED2078" s="140"/>
      <c r="EE2078" s="140"/>
      <c r="EF2078" s="140"/>
      <c r="EG2078" s="140"/>
      <c r="EH2078" s="140"/>
      <c r="EI2078" s="140"/>
      <c r="EJ2078" s="140"/>
      <c r="EK2078" s="140"/>
      <c r="EL2078" s="140"/>
      <c r="EM2078" s="140"/>
      <c r="EN2078" s="140"/>
      <c r="EO2078" s="140"/>
      <c r="EP2078" s="140"/>
      <c r="EQ2078" s="140"/>
      <c r="ER2078" s="140"/>
      <c r="ES2078" s="140"/>
      <c r="ET2078" s="140"/>
      <c r="EU2078" s="140"/>
      <c r="EV2078" s="140"/>
    </row>
    <row r="2079" spans="1:153" ht="15" customHeight="1" x14ac:dyDescent="0.25">
      <c r="A2079" s="33" t="s">
        <v>2706</v>
      </c>
      <c r="B2079" s="34"/>
      <c r="C2079" s="23"/>
      <c r="D2079" s="472"/>
      <c r="E2079" s="35">
        <f t="shared" si="70"/>
        <v>0</v>
      </c>
      <c r="F2079" s="201">
        <v>8849</v>
      </c>
      <c r="G2079" s="417"/>
      <c r="H2079" s="37" t="s">
        <v>2707</v>
      </c>
      <c r="I2079" s="38"/>
      <c r="J2079" s="202">
        <v>12.37</v>
      </c>
      <c r="K2079" s="39">
        <f t="shared" si="69"/>
        <v>0</v>
      </c>
      <c r="L2079" s="46" t="s">
        <v>1047</v>
      </c>
      <c r="M2079" s="45" t="s">
        <v>2708</v>
      </c>
      <c r="N2079" s="46" t="s">
        <v>2706</v>
      </c>
      <c r="O2079" s="46" t="s">
        <v>2278</v>
      </c>
      <c r="P2079" s="46" t="s">
        <v>1048</v>
      </c>
      <c r="Q2079" s="46" t="s">
        <v>757</v>
      </c>
      <c r="R2079" s="46" t="s">
        <v>31</v>
      </c>
      <c r="S2079" s="308" t="s">
        <v>41</v>
      </c>
      <c r="T2079" s="139">
        <v>12</v>
      </c>
      <c r="U2079" s="139">
        <v>2500</v>
      </c>
      <c r="V2079" s="139" t="s">
        <v>41</v>
      </c>
      <c r="W2079" s="427"/>
      <c r="X2079" s="154" t="s">
        <v>230</v>
      </c>
      <c r="Y2079" s="32"/>
      <c r="Z2079" s="32"/>
      <c r="AA2079" s="49"/>
      <c r="AB2079" s="32"/>
      <c r="AC2079" s="32"/>
      <c r="AD2079" s="100"/>
      <c r="AF2079" s="210"/>
      <c r="AH2079" s="100"/>
      <c r="AI2079" s="100"/>
      <c r="AJ2079" s="100"/>
      <c r="EU2079" s="140"/>
      <c r="EV2079" s="140"/>
    </row>
    <row r="2080" spans="1:153" ht="15" customHeight="1" x14ac:dyDescent="0.25">
      <c r="A2080" s="33" t="s">
        <v>9470</v>
      </c>
      <c r="B2080" s="34"/>
      <c r="C2080" s="23"/>
      <c r="D2080" s="472"/>
      <c r="E2080" s="35">
        <f t="shared" si="70"/>
        <v>0</v>
      </c>
      <c r="F2080" s="201">
        <v>31015</v>
      </c>
      <c r="G2080" s="417"/>
      <c r="H2080" s="36" t="s">
        <v>9459</v>
      </c>
      <c r="I2080" s="102"/>
      <c r="J2080" s="202">
        <v>71.150000000000006</v>
      </c>
      <c r="K2080" s="39">
        <f t="shared" si="69"/>
        <v>0</v>
      </c>
      <c r="L2080" s="40" t="s">
        <v>1047</v>
      </c>
      <c r="M2080" s="41" t="s">
        <v>9479</v>
      </c>
      <c r="N2080" s="40" t="s">
        <v>9470</v>
      </c>
      <c r="O2080" s="46" t="s">
        <v>65</v>
      </c>
      <c r="P2080" s="46" t="s">
        <v>1048</v>
      </c>
      <c r="Q2080" s="46" t="s">
        <v>757</v>
      </c>
      <c r="R2080" s="46" t="s">
        <v>31</v>
      </c>
      <c r="S2080" s="304" t="s">
        <v>32</v>
      </c>
      <c r="T2080" s="139">
        <v>52</v>
      </c>
      <c r="U2080" s="304">
        <v>2500</v>
      </c>
      <c r="V2080" s="304" t="s">
        <v>41</v>
      </c>
      <c r="W2080" s="422"/>
      <c r="X2080" s="191" t="s">
        <v>9311</v>
      </c>
      <c r="Y2080" s="34"/>
      <c r="Z2080" s="34"/>
      <c r="AA2080" s="34"/>
      <c r="AB2080" s="34"/>
      <c r="AC2080" s="34"/>
      <c r="AD2080" s="100"/>
      <c r="AF2080" s="210"/>
      <c r="AH2080" s="100"/>
      <c r="AI2080" s="100"/>
      <c r="AJ2080" s="100"/>
      <c r="EU2080" s="100"/>
      <c r="EV2080" s="100"/>
    </row>
    <row r="2081" spans="1:152" ht="15" customHeight="1" x14ac:dyDescent="0.25">
      <c r="A2081" s="33" t="s">
        <v>10705</v>
      </c>
      <c r="B2081" s="34"/>
      <c r="C2081" s="23"/>
      <c r="D2081" s="472"/>
      <c r="E2081" s="35">
        <f t="shared" si="70"/>
        <v>0</v>
      </c>
      <c r="F2081" s="201">
        <v>7480</v>
      </c>
      <c r="G2081" s="417"/>
      <c r="H2081" s="37" t="s">
        <v>10678</v>
      </c>
      <c r="I2081" s="102"/>
      <c r="J2081" s="202">
        <v>11</v>
      </c>
      <c r="K2081" s="39">
        <f t="shared" si="69"/>
        <v>0</v>
      </c>
      <c r="L2081" s="40" t="s">
        <v>10734</v>
      </c>
      <c r="M2081" s="41" t="s">
        <v>10735</v>
      </c>
      <c r="N2081" s="40" t="s">
        <v>10705</v>
      </c>
      <c r="O2081" s="46" t="s">
        <v>3352</v>
      </c>
      <c r="P2081" s="40" t="s">
        <v>1048</v>
      </c>
      <c r="Q2081" s="40" t="s">
        <v>757</v>
      </c>
      <c r="R2081" s="40" t="s">
        <v>31</v>
      </c>
      <c r="S2081" s="304" t="s">
        <v>60</v>
      </c>
      <c r="T2081" s="304">
        <v>4</v>
      </c>
      <c r="U2081" s="304">
        <v>2500</v>
      </c>
      <c r="V2081" s="304" t="s">
        <v>41</v>
      </c>
      <c r="W2081" s="422"/>
      <c r="X2081" s="191" t="s">
        <v>10661</v>
      </c>
      <c r="Y2081" s="34"/>
      <c r="Z2081" s="34"/>
      <c r="AA2081" s="34"/>
      <c r="AB2081" s="34"/>
      <c r="AC2081" s="34"/>
      <c r="AD2081" s="100"/>
      <c r="AE2081" s="100"/>
      <c r="AF2081" s="210"/>
      <c r="AG2081" s="100"/>
      <c r="AH2081" s="100"/>
      <c r="AI2081" s="100"/>
      <c r="AJ2081" s="140"/>
      <c r="EU2081" s="140"/>
      <c r="EV2081" s="140"/>
    </row>
    <row r="2082" spans="1:152" ht="15" customHeight="1" x14ac:dyDescent="0.25">
      <c r="A2082" s="33" t="s">
        <v>2709</v>
      </c>
      <c r="B2082" s="34"/>
      <c r="C2082" s="23"/>
      <c r="D2082" s="472"/>
      <c r="E2082" s="35">
        <f t="shared" si="70"/>
        <v>0</v>
      </c>
      <c r="F2082" s="201">
        <v>8850</v>
      </c>
      <c r="G2082" s="417"/>
      <c r="H2082" s="37" t="s">
        <v>2710</v>
      </c>
      <c r="I2082" s="38"/>
      <c r="J2082" s="202">
        <v>36.35</v>
      </c>
      <c r="K2082" s="39">
        <f t="shared" ref="K2082:K2103" si="71">I2082*J2082</f>
        <v>0</v>
      </c>
      <c r="L2082" s="46" t="s">
        <v>1047</v>
      </c>
      <c r="M2082" s="45" t="s">
        <v>2711</v>
      </c>
      <c r="N2082" s="46" t="s">
        <v>2709</v>
      </c>
      <c r="O2082" s="46" t="s">
        <v>2278</v>
      </c>
      <c r="P2082" s="46" t="s">
        <v>1048</v>
      </c>
      <c r="Q2082" s="46" t="s">
        <v>757</v>
      </c>
      <c r="R2082" s="46" t="s">
        <v>31</v>
      </c>
      <c r="S2082" s="308" t="s">
        <v>41</v>
      </c>
      <c r="T2082" s="139">
        <v>12</v>
      </c>
      <c r="U2082" s="139">
        <v>2500</v>
      </c>
      <c r="V2082" s="139" t="s">
        <v>41</v>
      </c>
      <c r="W2082" s="427"/>
      <c r="X2082" s="154" t="s">
        <v>230</v>
      </c>
      <c r="Y2082" s="32"/>
      <c r="Z2082" s="32"/>
      <c r="AA2082" s="49"/>
      <c r="AB2082" s="32"/>
      <c r="AC2082" s="32"/>
      <c r="AD2082" s="100"/>
      <c r="AF2082" s="210"/>
      <c r="AH2082" s="100"/>
      <c r="AI2082" s="100"/>
      <c r="AJ2082" s="100"/>
      <c r="EU2082" s="100"/>
      <c r="EV2082" s="100"/>
    </row>
    <row r="2083" spans="1:152" ht="15" customHeight="1" x14ac:dyDescent="0.25">
      <c r="A2083" s="33" t="s">
        <v>2712</v>
      </c>
      <c r="B2083" s="34"/>
      <c r="C2083" s="23"/>
      <c r="D2083" s="472"/>
      <c r="E2083" s="35">
        <f t="shared" si="70"/>
        <v>0</v>
      </c>
      <c r="F2083" s="201">
        <v>32477</v>
      </c>
      <c r="G2083" s="417"/>
      <c r="H2083" s="482" t="s">
        <v>2713</v>
      </c>
      <c r="I2083" s="38"/>
      <c r="J2083" s="202">
        <v>20.46</v>
      </c>
      <c r="K2083" s="39">
        <f t="shared" si="71"/>
        <v>0</v>
      </c>
      <c r="L2083" s="46" t="s">
        <v>1047</v>
      </c>
      <c r="M2083" s="45" t="s">
        <v>2714</v>
      </c>
      <c r="N2083" s="46" t="s">
        <v>2712</v>
      </c>
      <c r="O2083" s="46" t="s">
        <v>2278</v>
      </c>
      <c r="P2083" s="46" t="s">
        <v>1048</v>
      </c>
      <c r="Q2083" s="46" t="s">
        <v>757</v>
      </c>
      <c r="R2083" s="46" t="s">
        <v>31</v>
      </c>
      <c r="S2083" s="308" t="s">
        <v>9536</v>
      </c>
      <c r="T2083" s="139">
        <v>1</v>
      </c>
      <c r="U2083" s="139">
        <v>2500</v>
      </c>
      <c r="V2083" s="139" t="s">
        <v>41</v>
      </c>
      <c r="W2083" s="427"/>
      <c r="X2083" s="154" t="s">
        <v>230</v>
      </c>
      <c r="Y2083" s="32"/>
      <c r="Z2083" s="32"/>
      <c r="AA2083" s="49"/>
      <c r="AB2083" s="32"/>
      <c r="AC2083" s="32"/>
      <c r="AD2083" s="100"/>
      <c r="AF2083" s="210"/>
      <c r="AH2083" s="100"/>
      <c r="AI2083" s="100"/>
      <c r="AJ2083" s="100"/>
      <c r="EU2083" s="140"/>
      <c r="EV2083" s="140"/>
    </row>
    <row r="2084" spans="1:152" ht="15" customHeight="1" x14ac:dyDescent="0.25">
      <c r="A2084" s="33" t="s">
        <v>9467</v>
      </c>
      <c r="B2084" s="34"/>
      <c r="C2084" s="23"/>
      <c r="D2084" s="472"/>
      <c r="E2084" s="35">
        <f t="shared" si="70"/>
        <v>0</v>
      </c>
      <c r="F2084" s="201">
        <v>3700</v>
      </c>
      <c r="G2084" s="417"/>
      <c r="H2084" s="36" t="s">
        <v>9456</v>
      </c>
      <c r="I2084" s="102"/>
      <c r="J2084" s="202">
        <v>27.71</v>
      </c>
      <c r="K2084" s="39">
        <f t="shared" si="71"/>
        <v>0</v>
      </c>
      <c r="L2084" s="40" t="s">
        <v>1047</v>
      </c>
      <c r="M2084" s="41" t="s">
        <v>9476</v>
      </c>
      <c r="N2084" s="40" t="s">
        <v>9467</v>
      </c>
      <c r="O2084" s="46" t="s">
        <v>1852</v>
      </c>
      <c r="P2084" s="46" t="s">
        <v>1048</v>
      </c>
      <c r="Q2084" s="46" t="s">
        <v>757</v>
      </c>
      <c r="R2084" s="46" t="s">
        <v>31</v>
      </c>
      <c r="S2084" s="304" t="s">
        <v>41</v>
      </c>
      <c r="T2084" s="139">
        <v>12</v>
      </c>
      <c r="U2084" s="304">
        <v>2500</v>
      </c>
      <c r="V2084" s="304" t="s">
        <v>41</v>
      </c>
      <c r="W2084" s="422"/>
      <c r="X2084" s="191" t="s">
        <v>9311</v>
      </c>
      <c r="Y2084" s="34"/>
      <c r="Z2084" s="34"/>
      <c r="AA2084" s="34"/>
      <c r="AB2084" s="34"/>
      <c r="AC2084" s="34"/>
      <c r="AD2084" s="100"/>
      <c r="AF2084" s="210"/>
      <c r="AH2084" s="100"/>
      <c r="AI2084" s="100"/>
      <c r="AJ2084" s="100"/>
      <c r="EU2084" s="140"/>
      <c r="EV2084" s="140"/>
    </row>
    <row r="2085" spans="1:152" ht="15" customHeight="1" x14ac:dyDescent="0.25">
      <c r="A2085" s="33" t="s">
        <v>10706</v>
      </c>
      <c r="B2085" s="34"/>
      <c r="C2085" s="23"/>
      <c r="D2085" s="472"/>
      <c r="E2085" s="35">
        <f t="shared" si="70"/>
        <v>0</v>
      </c>
      <c r="F2085" s="201">
        <v>8091</v>
      </c>
      <c r="G2085" s="417"/>
      <c r="H2085" s="37" t="s">
        <v>10679</v>
      </c>
      <c r="I2085" s="102"/>
      <c r="J2085" s="202">
        <v>16.489999999999998</v>
      </c>
      <c r="K2085" s="39">
        <f t="shared" si="71"/>
        <v>0</v>
      </c>
      <c r="L2085" s="40" t="s">
        <v>10734</v>
      </c>
      <c r="M2085" s="41" t="s">
        <v>10736</v>
      </c>
      <c r="N2085" s="40" t="s">
        <v>10706</v>
      </c>
      <c r="O2085" s="46" t="s">
        <v>3352</v>
      </c>
      <c r="P2085" s="40" t="s">
        <v>1048</v>
      </c>
      <c r="Q2085" s="40" t="s">
        <v>757</v>
      </c>
      <c r="R2085" s="40" t="s">
        <v>31</v>
      </c>
      <c r="S2085" s="304" t="s">
        <v>46</v>
      </c>
      <c r="T2085" s="304">
        <v>6</v>
      </c>
      <c r="U2085" s="304">
        <v>2500</v>
      </c>
      <c r="V2085" s="304" t="s">
        <v>41</v>
      </c>
      <c r="W2085" s="422"/>
      <c r="X2085" s="191" t="s">
        <v>10661</v>
      </c>
      <c r="Y2085" s="34"/>
      <c r="Z2085" s="34"/>
      <c r="AA2085" s="34"/>
      <c r="AB2085" s="34"/>
      <c r="AC2085" s="34"/>
      <c r="AD2085" s="100"/>
      <c r="AE2085" s="100"/>
      <c r="AF2085" s="210"/>
      <c r="AG2085" s="100"/>
      <c r="AH2085" s="100"/>
      <c r="AI2085" s="100"/>
      <c r="AJ2085" s="140"/>
      <c r="EU2085" s="140"/>
      <c r="EV2085" s="140"/>
    </row>
    <row r="2086" spans="1:152" ht="15" customHeight="1" x14ac:dyDescent="0.25">
      <c r="A2086" s="33" t="s">
        <v>10707</v>
      </c>
      <c r="B2086" s="34"/>
      <c r="C2086" s="23"/>
      <c r="D2086" s="472"/>
      <c r="E2086" s="35">
        <f t="shared" si="70"/>
        <v>0</v>
      </c>
      <c r="F2086" s="201">
        <v>6116</v>
      </c>
      <c r="G2086" s="417"/>
      <c r="H2086" s="37" t="s">
        <v>10680</v>
      </c>
      <c r="I2086" s="102"/>
      <c r="J2086" s="202">
        <v>34.36</v>
      </c>
      <c r="K2086" s="39">
        <f t="shared" si="71"/>
        <v>0</v>
      </c>
      <c r="L2086" s="40" t="s">
        <v>10737</v>
      </c>
      <c r="M2086" s="41" t="s">
        <v>10738</v>
      </c>
      <c r="N2086" s="40" t="s">
        <v>10707</v>
      </c>
      <c r="O2086" s="46" t="s">
        <v>81</v>
      </c>
      <c r="P2086" s="40" t="s">
        <v>1048</v>
      </c>
      <c r="Q2086" s="40" t="s">
        <v>757</v>
      </c>
      <c r="R2086" s="40" t="s">
        <v>31</v>
      </c>
      <c r="S2086" s="304" t="s">
        <v>60</v>
      </c>
      <c r="T2086" s="304">
        <v>4</v>
      </c>
      <c r="U2086" s="304">
        <v>2500</v>
      </c>
      <c r="V2086" s="304" t="s">
        <v>41</v>
      </c>
      <c r="W2086" s="422"/>
      <c r="X2086" s="191" t="s">
        <v>10661</v>
      </c>
      <c r="Y2086" s="34"/>
      <c r="Z2086" s="34"/>
      <c r="AA2086" s="34"/>
      <c r="AB2086" s="34"/>
      <c r="AC2086" s="34"/>
      <c r="AD2086" s="100"/>
      <c r="AE2086" s="100"/>
      <c r="AF2086" s="210"/>
      <c r="AG2086" s="100"/>
      <c r="AH2086" s="100"/>
      <c r="AI2086" s="100"/>
      <c r="AJ2086" s="140"/>
      <c r="EU2086" s="140"/>
      <c r="EV2086" s="140"/>
    </row>
    <row r="2087" spans="1:152" ht="15" customHeight="1" x14ac:dyDescent="0.25">
      <c r="A2087" s="33" t="s">
        <v>11311</v>
      </c>
      <c r="B2087" s="34"/>
      <c r="C2087" s="23"/>
      <c r="D2087" s="472"/>
      <c r="E2087" s="35">
        <f t="shared" si="70"/>
        <v>0</v>
      </c>
      <c r="F2087" s="201">
        <v>34107</v>
      </c>
      <c r="G2087" s="417"/>
      <c r="H2087" s="36" t="s">
        <v>11363</v>
      </c>
      <c r="I2087" s="102"/>
      <c r="J2087" s="202">
        <v>27.21</v>
      </c>
      <c r="K2087" s="39">
        <f t="shared" si="71"/>
        <v>0</v>
      </c>
      <c r="L2087" s="40" t="s">
        <v>10312</v>
      </c>
      <c r="M2087" s="41" t="s">
        <v>11417</v>
      </c>
      <c r="N2087" s="40" t="s">
        <v>11311</v>
      </c>
      <c r="O2087" s="46" t="s">
        <v>65</v>
      </c>
      <c r="P2087" s="40" t="s">
        <v>1048</v>
      </c>
      <c r="Q2087" s="40" t="s">
        <v>757</v>
      </c>
      <c r="R2087" s="40" t="s">
        <v>31</v>
      </c>
      <c r="S2087" s="304" t="s">
        <v>41</v>
      </c>
      <c r="T2087" s="304">
        <v>12</v>
      </c>
      <c r="U2087" s="304">
        <v>2500</v>
      </c>
      <c r="V2087" s="304" t="s">
        <v>41</v>
      </c>
      <c r="W2087" s="429"/>
      <c r="X2087" s="191" t="s">
        <v>11446</v>
      </c>
      <c r="Y2087" s="34"/>
      <c r="Z2087" s="34"/>
      <c r="AA2087" s="34"/>
      <c r="AB2087" s="34"/>
      <c r="AC2087" s="34"/>
      <c r="AD2087" s="100"/>
      <c r="AE2087" s="140"/>
      <c r="AF2087" s="210"/>
      <c r="AG2087" s="140"/>
      <c r="AH2087" s="100"/>
      <c r="AI2087" s="100"/>
      <c r="AJ2087" s="100"/>
      <c r="AK2087" s="140"/>
      <c r="AL2087" s="140"/>
      <c r="AM2087" s="140"/>
      <c r="AN2087" s="140"/>
      <c r="AO2087" s="140"/>
      <c r="AP2087" s="140"/>
      <c r="AQ2087" s="140"/>
      <c r="AR2087" s="140"/>
      <c r="AS2087" s="140"/>
      <c r="AT2087" s="140"/>
      <c r="AU2087" s="140"/>
      <c r="AV2087" s="140"/>
      <c r="AW2087" s="140"/>
      <c r="AX2087" s="140"/>
      <c r="AY2087" s="140"/>
      <c r="AZ2087" s="140"/>
      <c r="BA2087" s="140"/>
      <c r="BB2087" s="140"/>
      <c r="BC2087" s="140"/>
      <c r="BD2087" s="140"/>
      <c r="BE2087" s="140"/>
      <c r="BF2087" s="140"/>
      <c r="BG2087" s="140"/>
      <c r="BH2087" s="140"/>
      <c r="BI2087" s="140"/>
      <c r="BJ2087" s="140"/>
      <c r="BK2087" s="140"/>
      <c r="BL2087" s="140"/>
      <c r="BM2087" s="140"/>
      <c r="BN2087" s="140"/>
      <c r="BO2087" s="140"/>
      <c r="BP2087" s="140"/>
      <c r="BQ2087" s="140"/>
      <c r="BR2087" s="140"/>
      <c r="BS2087" s="140"/>
      <c r="BT2087" s="140"/>
      <c r="BU2087" s="140"/>
      <c r="BV2087" s="140"/>
      <c r="BW2087" s="140"/>
      <c r="BX2087" s="140"/>
      <c r="BY2087" s="140"/>
      <c r="BZ2087" s="140"/>
      <c r="CA2087" s="140"/>
      <c r="CB2087" s="140"/>
      <c r="CC2087" s="140"/>
      <c r="CD2087" s="140"/>
      <c r="CE2087" s="140"/>
      <c r="CF2087" s="140"/>
      <c r="CG2087" s="140"/>
      <c r="CH2087" s="140"/>
      <c r="CI2087" s="140"/>
      <c r="CJ2087" s="140"/>
      <c r="CK2087" s="140"/>
      <c r="CL2087" s="140"/>
      <c r="CM2087" s="140"/>
      <c r="CN2087" s="140"/>
      <c r="CO2087" s="140"/>
      <c r="CP2087" s="140"/>
      <c r="CQ2087" s="140"/>
      <c r="CR2087" s="140"/>
      <c r="CS2087" s="140"/>
      <c r="CT2087" s="140"/>
      <c r="CU2087" s="140"/>
      <c r="CV2087" s="140"/>
      <c r="CW2087" s="140"/>
      <c r="CX2087" s="140"/>
      <c r="CY2087" s="140"/>
      <c r="CZ2087" s="140"/>
      <c r="DA2087" s="140"/>
      <c r="DB2087" s="140"/>
      <c r="DC2087" s="140"/>
      <c r="DD2087" s="140"/>
      <c r="DE2087" s="140"/>
      <c r="DF2087" s="140"/>
      <c r="DG2087" s="140"/>
      <c r="DH2087" s="140"/>
      <c r="DI2087" s="140"/>
      <c r="DJ2087" s="140"/>
      <c r="DK2087" s="140"/>
      <c r="DL2087" s="140"/>
      <c r="DM2087" s="140"/>
      <c r="DN2087" s="140"/>
      <c r="DO2087" s="140"/>
      <c r="DP2087" s="140"/>
      <c r="DQ2087" s="140"/>
      <c r="DR2087" s="140"/>
      <c r="DS2087" s="140"/>
      <c r="DT2087" s="140"/>
      <c r="DU2087" s="140"/>
      <c r="DV2087" s="140"/>
      <c r="DW2087" s="140"/>
      <c r="DX2087" s="140"/>
      <c r="DY2087" s="140"/>
      <c r="DZ2087" s="140"/>
      <c r="EA2087" s="140"/>
      <c r="EB2087" s="140"/>
      <c r="EC2087" s="140"/>
      <c r="ED2087" s="140"/>
      <c r="EE2087" s="140"/>
      <c r="EF2087" s="140"/>
      <c r="EG2087" s="140"/>
      <c r="EH2087" s="140"/>
      <c r="EI2087" s="140"/>
      <c r="EJ2087" s="140"/>
      <c r="EK2087" s="140"/>
      <c r="EL2087" s="140"/>
      <c r="EM2087" s="140"/>
      <c r="EN2087" s="140"/>
      <c r="EO2087" s="140"/>
      <c r="EP2087" s="140"/>
      <c r="EQ2087" s="140"/>
      <c r="ER2087" s="140"/>
      <c r="ES2087" s="140"/>
      <c r="ET2087" s="140"/>
      <c r="EU2087" s="140"/>
      <c r="EV2087" s="140"/>
    </row>
    <row r="2088" spans="1:152" ht="15" customHeight="1" x14ac:dyDescent="0.25">
      <c r="A2088" s="33" t="s">
        <v>10308</v>
      </c>
      <c r="B2088" s="34"/>
      <c r="C2088" s="23"/>
      <c r="D2088" s="472"/>
      <c r="E2088" s="35">
        <f t="shared" si="70"/>
        <v>0</v>
      </c>
      <c r="F2088" s="201">
        <v>3330</v>
      </c>
      <c r="G2088" s="417"/>
      <c r="H2088" s="36" t="s">
        <v>10355</v>
      </c>
      <c r="I2088" s="102"/>
      <c r="J2088" s="202">
        <v>27.44</v>
      </c>
      <c r="K2088" s="39">
        <f t="shared" si="71"/>
        <v>0</v>
      </c>
      <c r="L2088" s="40" t="s">
        <v>10318</v>
      </c>
      <c r="M2088" s="41" t="s">
        <v>10329</v>
      </c>
      <c r="N2088" s="40" t="s">
        <v>10308</v>
      </c>
      <c r="O2088" s="46" t="s">
        <v>2719</v>
      </c>
      <c r="P2088" s="40" t="s">
        <v>1048</v>
      </c>
      <c r="Q2088" s="40" t="s">
        <v>757</v>
      </c>
      <c r="R2088" s="40" t="s">
        <v>31</v>
      </c>
      <c r="S2088" s="304" t="s">
        <v>60</v>
      </c>
      <c r="T2088" s="304">
        <v>4</v>
      </c>
      <c r="U2088" s="304">
        <v>2500</v>
      </c>
      <c r="V2088" s="304" t="s">
        <v>41</v>
      </c>
      <c r="W2088" s="431"/>
      <c r="X2088" s="191" t="s">
        <v>10331</v>
      </c>
      <c r="Y2088" s="34"/>
      <c r="Z2088" s="34"/>
      <c r="AA2088" s="34"/>
      <c r="AB2088" s="34"/>
      <c r="AC2088" s="34"/>
      <c r="AD2088" s="100"/>
      <c r="AE2088" s="140"/>
      <c r="AF2088" s="210"/>
      <c r="AG2088" s="140"/>
      <c r="AH2088" s="100"/>
      <c r="AI2088" s="100"/>
      <c r="AJ2088" s="100"/>
      <c r="EU2088" s="140"/>
      <c r="EV2088" s="140"/>
    </row>
    <row r="2089" spans="1:152" ht="15" customHeight="1" x14ac:dyDescent="0.25">
      <c r="A2089" s="33" t="s">
        <v>11357</v>
      </c>
      <c r="B2089" s="34"/>
      <c r="C2089" s="23"/>
      <c r="D2089" s="472"/>
      <c r="E2089" s="35">
        <f t="shared" si="70"/>
        <v>0</v>
      </c>
      <c r="F2089" s="201">
        <v>5998</v>
      </c>
      <c r="G2089" s="417"/>
      <c r="H2089" s="36" t="s">
        <v>11410</v>
      </c>
      <c r="I2089" s="102"/>
      <c r="J2089" s="202">
        <v>394.87</v>
      </c>
      <c r="K2089" s="39">
        <f t="shared" si="71"/>
        <v>0</v>
      </c>
      <c r="L2089" s="40" t="s">
        <v>11442</v>
      </c>
      <c r="M2089" s="41">
        <v>20075</v>
      </c>
      <c r="N2089" s="40" t="s">
        <v>11357</v>
      </c>
      <c r="O2089" s="46" t="s">
        <v>1325</v>
      </c>
      <c r="P2089" s="40" t="s">
        <v>154</v>
      </c>
      <c r="Q2089" s="40" t="s">
        <v>155</v>
      </c>
      <c r="R2089" s="40" t="s">
        <v>31</v>
      </c>
      <c r="S2089" s="304" t="s">
        <v>32</v>
      </c>
      <c r="T2089" s="304">
        <v>50</v>
      </c>
      <c r="U2089" s="304">
        <v>2500</v>
      </c>
      <c r="V2089" s="304" t="s">
        <v>41</v>
      </c>
      <c r="W2089" s="429"/>
      <c r="X2089" s="191" t="s">
        <v>11446</v>
      </c>
      <c r="Y2089" s="34"/>
      <c r="Z2089" s="34"/>
      <c r="AA2089" s="34"/>
      <c r="AB2089" s="34"/>
      <c r="AC2089" s="34"/>
      <c r="AD2089" s="100"/>
      <c r="AE2089" s="140"/>
      <c r="AF2089" s="210"/>
      <c r="AG2089" s="140"/>
      <c r="AH2089" s="100"/>
      <c r="AI2089" s="100"/>
      <c r="AJ2089" s="100"/>
      <c r="AK2089" s="140"/>
      <c r="AL2089" s="140"/>
      <c r="AM2089" s="140"/>
      <c r="AN2089" s="140"/>
      <c r="AO2089" s="140"/>
      <c r="AP2089" s="140"/>
      <c r="AQ2089" s="140"/>
      <c r="AR2089" s="140"/>
      <c r="AS2089" s="140"/>
      <c r="AT2089" s="140"/>
      <c r="AU2089" s="140"/>
      <c r="AV2089" s="140"/>
      <c r="AW2089" s="140"/>
      <c r="AX2089" s="140"/>
      <c r="AY2089" s="140"/>
      <c r="AZ2089" s="140"/>
      <c r="BA2089" s="140"/>
      <c r="BB2089" s="140"/>
      <c r="BC2089" s="140"/>
      <c r="BD2089" s="140"/>
      <c r="BE2089" s="140"/>
      <c r="BF2089" s="140"/>
      <c r="BG2089" s="140"/>
      <c r="BH2089" s="140"/>
      <c r="BI2089" s="140"/>
      <c r="BJ2089" s="140"/>
      <c r="BK2089" s="140"/>
      <c r="BL2089" s="140"/>
      <c r="BM2089" s="140"/>
      <c r="BN2089" s="140"/>
      <c r="BO2089" s="140"/>
      <c r="BP2089" s="140"/>
      <c r="BQ2089" s="140"/>
      <c r="BR2089" s="140"/>
      <c r="BS2089" s="140"/>
      <c r="BT2089" s="140"/>
      <c r="BU2089" s="140"/>
      <c r="BV2089" s="140"/>
      <c r="BW2089" s="140"/>
      <c r="BX2089" s="140"/>
      <c r="BY2089" s="140"/>
      <c r="BZ2089" s="140"/>
      <c r="CA2089" s="140"/>
      <c r="CB2089" s="140"/>
      <c r="CC2089" s="140"/>
      <c r="CD2089" s="140"/>
      <c r="CE2089" s="140"/>
      <c r="CF2089" s="140"/>
      <c r="CG2089" s="140"/>
      <c r="CH2089" s="140"/>
      <c r="CI2089" s="140"/>
      <c r="CJ2089" s="140"/>
      <c r="CK2089" s="140"/>
      <c r="CL2089" s="140"/>
      <c r="CM2089" s="140"/>
      <c r="CN2089" s="140"/>
      <c r="CO2089" s="140"/>
      <c r="CP2089" s="140"/>
      <c r="CQ2089" s="140"/>
      <c r="CR2089" s="140"/>
      <c r="CS2089" s="140"/>
      <c r="CT2089" s="140"/>
      <c r="CU2089" s="140"/>
      <c r="CV2089" s="140"/>
      <c r="CW2089" s="140"/>
      <c r="CX2089" s="140"/>
      <c r="CY2089" s="140"/>
      <c r="CZ2089" s="140"/>
      <c r="DA2089" s="140"/>
      <c r="DB2089" s="140"/>
      <c r="DC2089" s="140"/>
      <c r="DD2089" s="140"/>
      <c r="DE2089" s="140"/>
      <c r="DF2089" s="140"/>
      <c r="DG2089" s="140"/>
      <c r="DH2089" s="140"/>
      <c r="DI2089" s="140"/>
      <c r="DJ2089" s="140"/>
      <c r="DK2089" s="140"/>
      <c r="DL2089" s="140"/>
      <c r="DM2089" s="140"/>
      <c r="DN2089" s="140"/>
      <c r="DO2089" s="140"/>
      <c r="DP2089" s="140"/>
      <c r="DQ2089" s="140"/>
      <c r="DR2089" s="140"/>
      <c r="DS2089" s="140"/>
      <c r="DT2089" s="140"/>
      <c r="DU2089" s="140"/>
      <c r="DV2089" s="140"/>
      <c r="DW2089" s="140"/>
      <c r="DX2089" s="140"/>
      <c r="DY2089" s="140"/>
      <c r="DZ2089" s="140"/>
      <c r="EA2089" s="140"/>
      <c r="EB2089" s="140"/>
      <c r="EC2089" s="140"/>
      <c r="ED2089" s="140"/>
      <c r="EE2089" s="140"/>
      <c r="EF2089" s="140"/>
      <c r="EG2089" s="140"/>
      <c r="EH2089" s="140"/>
      <c r="EI2089" s="140"/>
      <c r="EJ2089" s="140"/>
      <c r="EK2089" s="140"/>
      <c r="EL2089" s="140"/>
      <c r="EM2089" s="140"/>
      <c r="EN2089" s="140"/>
      <c r="EO2089" s="140"/>
      <c r="EP2089" s="140"/>
      <c r="EQ2089" s="140"/>
      <c r="ER2089" s="140"/>
      <c r="ES2089" s="140"/>
      <c r="ET2089" s="140"/>
      <c r="EU2089" s="140"/>
      <c r="EV2089" s="140"/>
    </row>
    <row r="2090" spans="1:152" ht="15" customHeight="1" x14ac:dyDescent="0.25">
      <c r="A2090" s="33" t="s">
        <v>9288</v>
      </c>
      <c r="B2090" s="34"/>
      <c r="C2090" s="156"/>
      <c r="D2090" s="472"/>
      <c r="E2090" s="35">
        <f t="shared" si="70"/>
        <v>0</v>
      </c>
      <c r="F2090" s="201">
        <v>5971</v>
      </c>
      <c r="G2090" s="417"/>
      <c r="H2090" s="101" t="s">
        <v>9230</v>
      </c>
      <c r="I2090" s="97"/>
      <c r="J2090" s="202">
        <v>231.66</v>
      </c>
      <c r="K2090" s="39">
        <f t="shared" si="71"/>
        <v>0</v>
      </c>
      <c r="L2090" s="107" t="s">
        <v>9294</v>
      </c>
      <c r="M2090" s="106">
        <v>65482</v>
      </c>
      <c r="N2090" s="107" t="s">
        <v>9288</v>
      </c>
      <c r="O2090" s="107" t="s">
        <v>2217</v>
      </c>
      <c r="P2090" s="107" t="s">
        <v>154</v>
      </c>
      <c r="Q2090" s="107" t="s">
        <v>155</v>
      </c>
      <c r="R2090" s="107" t="s">
        <v>31</v>
      </c>
      <c r="S2090" s="133" t="s">
        <v>60</v>
      </c>
      <c r="T2090" s="133">
        <v>4</v>
      </c>
      <c r="U2090" s="133">
        <v>2500</v>
      </c>
      <c r="V2090" s="133" t="s">
        <v>41</v>
      </c>
      <c r="W2090" s="428"/>
      <c r="X2090" s="164" t="s">
        <v>9149</v>
      </c>
      <c r="Y2090" s="149"/>
      <c r="Z2090" s="149"/>
      <c r="AA2090" s="149"/>
      <c r="AB2090" s="149"/>
      <c r="AC2090" s="149"/>
      <c r="AD2090" s="100"/>
      <c r="AF2090" s="210"/>
      <c r="AJ2090" s="100"/>
    </row>
    <row r="2091" spans="1:152" ht="15" customHeight="1" x14ac:dyDescent="0.25">
      <c r="A2091" s="33" t="s">
        <v>10709</v>
      </c>
      <c r="B2091" s="34"/>
      <c r="C2091" s="23"/>
      <c r="D2091" s="472"/>
      <c r="E2091" s="35">
        <f t="shared" si="70"/>
        <v>0</v>
      </c>
      <c r="F2091" s="201">
        <v>8144</v>
      </c>
      <c r="G2091" s="417"/>
      <c r="H2091" s="37" t="s">
        <v>10682</v>
      </c>
      <c r="I2091" s="102"/>
      <c r="J2091" s="202">
        <v>236.92</v>
      </c>
      <c r="K2091" s="39">
        <f t="shared" si="71"/>
        <v>0</v>
      </c>
      <c r="L2091" s="40" t="s">
        <v>10739</v>
      </c>
      <c r="M2091" s="41">
        <v>19815</v>
      </c>
      <c r="N2091" s="40" t="s">
        <v>10709</v>
      </c>
      <c r="O2091" s="46" t="s">
        <v>56</v>
      </c>
      <c r="P2091" s="40" t="s">
        <v>154</v>
      </c>
      <c r="Q2091" s="42" t="s">
        <v>155</v>
      </c>
      <c r="R2091" s="42" t="s">
        <v>31</v>
      </c>
      <c r="S2091" s="304" t="s">
        <v>46</v>
      </c>
      <c r="T2091" s="304">
        <v>6</v>
      </c>
      <c r="U2091" s="304">
        <v>2500</v>
      </c>
      <c r="V2091" s="304" t="s">
        <v>41</v>
      </c>
      <c r="W2091" s="422"/>
      <c r="X2091" s="191" t="s">
        <v>10661</v>
      </c>
      <c r="Y2091" s="34"/>
      <c r="Z2091" s="34"/>
      <c r="AA2091" s="34"/>
      <c r="AB2091" s="34"/>
      <c r="AC2091" s="34"/>
      <c r="AD2091" s="100"/>
      <c r="AE2091" s="100"/>
      <c r="AF2091" s="210"/>
      <c r="AG2091" s="100"/>
      <c r="AH2091" s="100"/>
      <c r="AI2091" s="100"/>
      <c r="AJ2091" s="140"/>
    </row>
    <row r="2092" spans="1:152" ht="15" customHeight="1" x14ac:dyDescent="0.25">
      <c r="A2092" s="33" t="s">
        <v>3021</v>
      </c>
      <c r="B2092" s="34"/>
      <c r="C2092" s="34"/>
      <c r="D2092" s="472"/>
      <c r="E2092" s="35">
        <f t="shared" si="70"/>
        <v>0</v>
      </c>
      <c r="F2092" s="201">
        <v>7467</v>
      </c>
      <c r="G2092" s="417"/>
      <c r="H2092" s="36" t="s">
        <v>3022</v>
      </c>
      <c r="I2092" s="38"/>
      <c r="J2092" s="202">
        <v>168.48</v>
      </c>
      <c r="K2092" s="39">
        <f t="shared" si="71"/>
        <v>0</v>
      </c>
      <c r="L2092" s="40" t="s">
        <v>1559</v>
      </c>
      <c r="M2092" s="41" t="s">
        <v>3023</v>
      </c>
      <c r="N2092" s="40" t="s">
        <v>3021</v>
      </c>
      <c r="O2092" s="46" t="s">
        <v>2719</v>
      </c>
      <c r="P2092" s="40" t="s">
        <v>154</v>
      </c>
      <c r="Q2092" s="42" t="s">
        <v>155</v>
      </c>
      <c r="R2092" s="42" t="s">
        <v>31</v>
      </c>
      <c r="S2092" s="304" t="s">
        <v>60</v>
      </c>
      <c r="T2092" s="304">
        <v>4</v>
      </c>
      <c r="U2092" s="304">
        <v>2500</v>
      </c>
      <c r="V2092" s="304" t="s">
        <v>41</v>
      </c>
      <c r="W2092" s="421" t="s">
        <v>3024</v>
      </c>
      <c r="X2092" s="43"/>
      <c r="Y2092" s="34"/>
      <c r="Z2092" s="34"/>
      <c r="AA2092" s="34"/>
      <c r="AB2092" s="34"/>
      <c r="AC2092" s="34"/>
      <c r="AD2092" s="100"/>
      <c r="AF2092" s="210"/>
      <c r="AJ2092" s="100"/>
    </row>
    <row r="2093" spans="1:152" ht="15" customHeight="1" x14ac:dyDescent="0.25">
      <c r="A2093" s="33" t="s">
        <v>3025</v>
      </c>
      <c r="B2093" s="34"/>
      <c r="C2093" s="34"/>
      <c r="D2093" s="472"/>
      <c r="E2093" s="35">
        <f t="shared" si="70"/>
        <v>0</v>
      </c>
      <c r="F2093" s="201">
        <v>7468</v>
      </c>
      <c r="G2093" s="417"/>
      <c r="H2093" s="36" t="s">
        <v>3026</v>
      </c>
      <c r="I2093" s="38"/>
      <c r="J2093" s="202">
        <v>52.65</v>
      </c>
      <c r="K2093" s="39">
        <f t="shared" si="71"/>
        <v>0</v>
      </c>
      <c r="L2093" s="40" t="s">
        <v>1559</v>
      </c>
      <c r="M2093" s="41" t="s">
        <v>3027</v>
      </c>
      <c r="N2093" s="40" t="s">
        <v>3025</v>
      </c>
      <c r="O2093" s="46" t="s">
        <v>2719</v>
      </c>
      <c r="P2093" s="40" t="s">
        <v>154</v>
      </c>
      <c r="Q2093" s="42" t="s">
        <v>155</v>
      </c>
      <c r="R2093" s="42" t="s">
        <v>31</v>
      </c>
      <c r="S2093" s="304" t="s">
        <v>60</v>
      </c>
      <c r="T2093" s="304">
        <v>1</v>
      </c>
      <c r="U2093" s="304">
        <v>2500</v>
      </c>
      <c r="V2093" s="304" t="str">
        <f>IF(S2093="Weekly","Weekly",IF(S2093="Biweekly","Weekly","Monthly"))</f>
        <v>Monthly</v>
      </c>
      <c r="W2093" s="421" t="s">
        <v>3024</v>
      </c>
      <c r="X2093" s="43"/>
      <c r="Y2093" s="34"/>
      <c r="Z2093" s="34"/>
      <c r="AA2093" s="34"/>
      <c r="AB2093" s="34"/>
      <c r="AC2093" s="34"/>
      <c r="AD2093" s="100"/>
      <c r="AF2093" s="210"/>
      <c r="AJ2093" s="100"/>
    </row>
    <row r="2094" spans="1:152" ht="15" customHeight="1" x14ac:dyDescent="0.25">
      <c r="A2094" s="33" t="s">
        <v>3028</v>
      </c>
      <c r="B2094" s="34"/>
      <c r="C2094" s="34"/>
      <c r="D2094" s="472"/>
      <c r="E2094" s="35">
        <f t="shared" si="70"/>
        <v>0</v>
      </c>
      <c r="F2094" s="201">
        <v>3502</v>
      </c>
      <c r="G2094" s="417"/>
      <c r="H2094" s="36" t="s">
        <v>3029</v>
      </c>
      <c r="I2094" s="38"/>
      <c r="J2094" s="202">
        <v>94.77</v>
      </c>
      <c r="K2094" s="39">
        <f t="shared" si="71"/>
        <v>0</v>
      </c>
      <c r="L2094" s="40" t="s">
        <v>1559</v>
      </c>
      <c r="M2094" s="41" t="s">
        <v>3030</v>
      </c>
      <c r="N2094" s="40" t="s">
        <v>3028</v>
      </c>
      <c r="O2094" s="46" t="s">
        <v>2719</v>
      </c>
      <c r="P2094" s="40" t="s">
        <v>154</v>
      </c>
      <c r="Q2094" s="42" t="s">
        <v>155</v>
      </c>
      <c r="R2094" s="42" t="s">
        <v>31</v>
      </c>
      <c r="S2094" s="304" t="s">
        <v>60</v>
      </c>
      <c r="T2094" s="304">
        <v>4</v>
      </c>
      <c r="U2094" s="304">
        <v>2500</v>
      </c>
      <c r="V2094" s="304" t="s">
        <v>41</v>
      </c>
      <c r="W2094" s="421" t="s">
        <v>1561</v>
      </c>
      <c r="X2094" s="43"/>
      <c r="Y2094" s="34"/>
      <c r="Z2094" s="34"/>
      <c r="AA2094" s="34"/>
      <c r="AB2094" s="34"/>
      <c r="AC2094" s="34"/>
      <c r="AD2094" s="100"/>
      <c r="AF2094" s="210"/>
      <c r="AJ2094" s="100"/>
    </row>
    <row r="2095" spans="1:152" ht="15" customHeight="1" x14ac:dyDescent="0.25">
      <c r="A2095" s="33" t="s">
        <v>151</v>
      </c>
      <c r="B2095" s="34"/>
      <c r="C2095" s="23"/>
      <c r="D2095" s="472"/>
      <c r="E2095" s="35">
        <f t="shared" si="70"/>
        <v>0</v>
      </c>
      <c r="F2095" s="201">
        <v>5028</v>
      </c>
      <c r="G2095" s="417"/>
      <c r="H2095" s="37" t="s">
        <v>152</v>
      </c>
      <c r="I2095" s="38"/>
      <c r="J2095" s="202">
        <v>257.98</v>
      </c>
      <c r="K2095" s="39">
        <f t="shared" si="71"/>
        <v>0</v>
      </c>
      <c r="L2095" s="51" t="s">
        <v>153</v>
      </c>
      <c r="M2095" s="52">
        <v>5231</v>
      </c>
      <c r="N2095" s="48" t="s">
        <v>151</v>
      </c>
      <c r="O2095" s="46" t="s">
        <v>81</v>
      </c>
      <c r="P2095" s="40" t="s">
        <v>154</v>
      </c>
      <c r="Q2095" s="42" t="s">
        <v>155</v>
      </c>
      <c r="R2095" s="42" t="s">
        <v>31</v>
      </c>
      <c r="S2095" s="310" t="s">
        <v>46</v>
      </c>
      <c r="T2095" s="310">
        <v>6</v>
      </c>
      <c r="U2095" s="310">
        <v>2500</v>
      </c>
      <c r="V2095" s="310" t="s">
        <v>41</v>
      </c>
      <c r="W2095" s="433"/>
      <c r="X2095" s="155">
        <v>42186</v>
      </c>
      <c r="Y2095" s="32"/>
      <c r="Z2095" s="32"/>
      <c r="AA2095" s="32"/>
      <c r="AB2095" s="34"/>
      <c r="AC2095" s="34"/>
      <c r="AD2095" s="100"/>
      <c r="AF2095" s="210"/>
      <c r="AJ2095" s="100"/>
    </row>
    <row r="2096" spans="1:152" ht="15" customHeight="1" x14ac:dyDescent="0.25">
      <c r="A2096" s="33" t="s">
        <v>10703</v>
      </c>
      <c r="B2096" s="34"/>
      <c r="C2096" s="23"/>
      <c r="D2096" s="472"/>
      <c r="E2096" s="35">
        <f t="shared" si="70"/>
        <v>0</v>
      </c>
      <c r="F2096" s="201">
        <v>3316</v>
      </c>
      <c r="G2096" s="417"/>
      <c r="H2096" s="37" t="s">
        <v>10676</v>
      </c>
      <c r="I2096" s="102"/>
      <c r="J2096" s="202">
        <v>579.14</v>
      </c>
      <c r="K2096" s="39">
        <f t="shared" si="71"/>
        <v>0</v>
      </c>
      <c r="L2096" s="40" t="s">
        <v>10733</v>
      </c>
      <c r="M2096" s="41">
        <v>4465</v>
      </c>
      <c r="N2096" s="40" t="s">
        <v>10703</v>
      </c>
      <c r="O2096" s="46" t="s">
        <v>81</v>
      </c>
      <c r="P2096" s="40" t="s">
        <v>154</v>
      </c>
      <c r="Q2096" s="42" t="s">
        <v>155</v>
      </c>
      <c r="R2096" s="42" t="s">
        <v>31</v>
      </c>
      <c r="S2096" s="304" t="s">
        <v>41</v>
      </c>
      <c r="T2096" s="304">
        <v>12</v>
      </c>
      <c r="U2096" s="304">
        <v>2500</v>
      </c>
      <c r="V2096" s="304" t="s">
        <v>41</v>
      </c>
      <c r="W2096" s="422"/>
      <c r="X2096" s="191" t="s">
        <v>10661</v>
      </c>
      <c r="Y2096" s="34"/>
      <c r="Z2096" s="34"/>
      <c r="AA2096" s="34"/>
      <c r="AB2096" s="34"/>
      <c r="AC2096" s="34"/>
      <c r="AD2096" s="100"/>
      <c r="AE2096" s="100"/>
      <c r="AF2096" s="210"/>
      <c r="AG2096" s="100"/>
      <c r="AH2096" s="100"/>
      <c r="AI2096" s="100"/>
      <c r="AJ2096" s="140"/>
    </row>
    <row r="2097" spans="1:152" ht="15" customHeight="1" x14ac:dyDescent="0.25">
      <c r="A2097" s="33" t="s">
        <v>3944</v>
      </c>
      <c r="B2097" s="34"/>
      <c r="C2097" s="34"/>
      <c r="D2097" s="472"/>
      <c r="E2097" s="35">
        <f t="shared" si="70"/>
        <v>0</v>
      </c>
      <c r="F2097" s="201">
        <v>5249</v>
      </c>
      <c r="G2097" s="417"/>
      <c r="H2097" s="36" t="s">
        <v>3945</v>
      </c>
      <c r="I2097" s="38"/>
      <c r="J2097" s="202">
        <v>62.76</v>
      </c>
      <c r="K2097" s="39">
        <f t="shared" si="71"/>
        <v>0</v>
      </c>
      <c r="L2097" s="40" t="s">
        <v>2321</v>
      </c>
      <c r="M2097" s="40">
        <v>20954158</v>
      </c>
      <c r="N2097" s="40" t="s">
        <v>3944</v>
      </c>
      <c r="O2097" s="46" t="s">
        <v>37</v>
      </c>
      <c r="P2097" s="40" t="s">
        <v>841</v>
      </c>
      <c r="Q2097" s="42" t="s">
        <v>98</v>
      </c>
      <c r="R2097" s="42" t="s">
        <v>31</v>
      </c>
      <c r="S2097" s="304" t="s">
        <v>41</v>
      </c>
      <c r="T2097" s="304">
        <v>12</v>
      </c>
      <c r="U2097" s="304">
        <v>2500</v>
      </c>
      <c r="V2097" s="304" t="s">
        <v>41</v>
      </c>
      <c r="W2097" s="422"/>
      <c r="X2097" s="43"/>
      <c r="Y2097" s="34"/>
      <c r="Z2097" s="34"/>
      <c r="AA2097" s="34"/>
      <c r="AB2097" s="34"/>
      <c r="AC2097" s="34"/>
      <c r="AD2097" s="100"/>
      <c r="AF2097" s="210"/>
    </row>
    <row r="2098" spans="1:152" ht="15" customHeight="1" x14ac:dyDescent="0.25">
      <c r="A2098" s="33" t="s">
        <v>10701</v>
      </c>
      <c r="B2098" s="34"/>
      <c r="C2098" s="23"/>
      <c r="D2098" s="472"/>
      <c r="E2098" s="35">
        <f t="shared" si="70"/>
        <v>0</v>
      </c>
      <c r="F2098" s="201">
        <v>5926</v>
      </c>
      <c r="G2098" s="417"/>
      <c r="H2098" s="37" t="s">
        <v>10674</v>
      </c>
      <c r="I2098" s="102"/>
      <c r="J2098" s="202">
        <v>649.79999999999995</v>
      </c>
      <c r="K2098" s="39">
        <f t="shared" si="71"/>
        <v>0</v>
      </c>
      <c r="L2098" s="40" t="s">
        <v>10730</v>
      </c>
      <c r="M2098" s="41" t="s">
        <v>10731</v>
      </c>
      <c r="N2098" s="40" t="s">
        <v>10701</v>
      </c>
      <c r="O2098" s="46" t="s">
        <v>81</v>
      </c>
      <c r="P2098" s="40" t="s">
        <v>154</v>
      </c>
      <c r="Q2098" s="42" t="s">
        <v>155</v>
      </c>
      <c r="R2098" s="42" t="s">
        <v>31</v>
      </c>
      <c r="S2098" s="304" t="s">
        <v>41</v>
      </c>
      <c r="T2098" s="304">
        <v>12</v>
      </c>
      <c r="U2098" s="304">
        <v>2500</v>
      </c>
      <c r="V2098" s="304" t="s">
        <v>41</v>
      </c>
      <c r="W2098" s="422"/>
      <c r="X2098" s="191" t="s">
        <v>10661</v>
      </c>
      <c r="Y2098" s="34"/>
      <c r="Z2098" s="34"/>
      <c r="AA2098" s="34"/>
      <c r="AB2098" s="34"/>
      <c r="AC2098" s="34"/>
      <c r="AD2098" s="100"/>
      <c r="AE2098" s="100"/>
      <c r="AF2098" s="210"/>
      <c r="AG2098" s="100"/>
      <c r="AH2098" s="100"/>
      <c r="AI2098" s="100"/>
      <c r="AJ2098" s="140"/>
    </row>
    <row r="2099" spans="1:152" ht="15" customHeight="1" x14ac:dyDescent="0.25">
      <c r="A2099" s="33" t="s">
        <v>10702</v>
      </c>
      <c r="B2099" s="34"/>
      <c r="C2099" s="23"/>
      <c r="D2099" s="472"/>
      <c r="E2099" s="35">
        <f t="shared" si="70"/>
        <v>0</v>
      </c>
      <c r="F2099" s="201">
        <v>4494</v>
      </c>
      <c r="G2099" s="417"/>
      <c r="H2099" s="37" t="s">
        <v>10675</v>
      </c>
      <c r="I2099" s="102"/>
      <c r="J2099" s="202">
        <v>649.79999999999995</v>
      </c>
      <c r="K2099" s="39">
        <f t="shared" si="71"/>
        <v>0</v>
      </c>
      <c r="L2099" s="40" t="s">
        <v>10730</v>
      </c>
      <c r="M2099" s="41" t="s">
        <v>10732</v>
      </c>
      <c r="N2099" s="40" t="s">
        <v>10702</v>
      </c>
      <c r="O2099" s="46" t="s">
        <v>81</v>
      </c>
      <c r="P2099" s="40" t="s">
        <v>154</v>
      </c>
      <c r="Q2099" s="40" t="s">
        <v>155</v>
      </c>
      <c r="R2099" s="40" t="s">
        <v>31</v>
      </c>
      <c r="S2099" s="304" t="s">
        <v>41</v>
      </c>
      <c r="T2099" s="304">
        <v>12</v>
      </c>
      <c r="U2099" s="304">
        <v>2500</v>
      </c>
      <c r="V2099" s="304" t="s">
        <v>41</v>
      </c>
      <c r="W2099" s="422"/>
      <c r="X2099" s="191" t="s">
        <v>10661</v>
      </c>
      <c r="Y2099" s="34"/>
      <c r="Z2099" s="34"/>
      <c r="AA2099" s="34"/>
      <c r="AB2099" s="34"/>
      <c r="AC2099" s="34"/>
      <c r="AD2099" s="100"/>
      <c r="AE2099" s="100"/>
      <c r="AF2099" s="210"/>
      <c r="AG2099" s="100"/>
      <c r="AH2099" s="100"/>
      <c r="AI2099" s="100"/>
      <c r="AJ2099" s="140"/>
    </row>
    <row r="2100" spans="1:152" ht="15" customHeight="1" x14ac:dyDescent="0.25">
      <c r="A2100" s="33" t="s">
        <v>4377</v>
      </c>
      <c r="B2100" s="34"/>
      <c r="C2100" s="34"/>
      <c r="D2100" s="472"/>
      <c r="E2100" s="35">
        <f t="shared" si="70"/>
        <v>0</v>
      </c>
      <c r="F2100" s="201">
        <v>6663</v>
      </c>
      <c r="G2100" s="417"/>
      <c r="H2100" s="36" t="s">
        <v>4378</v>
      </c>
      <c r="I2100" s="38"/>
      <c r="J2100" s="202">
        <v>65.150000000000006</v>
      </c>
      <c r="K2100" s="39">
        <f t="shared" si="71"/>
        <v>0</v>
      </c>
      <c r="L2100" s="40" t="s">
        <v>3138</v>
      </c>
      <c r="M2100" s="40">
        <v>12364569</v>
      </c>
      <c r="N2100" s="40" t="s">
        <v>4377</v>
      </c>
      <c r="O2100" s="46" t="s">
        <v>65</v>
      </c>
      <c r="P2100" s="40" t="s">
        <v>205</v>
      </c>
      <c r="Q2100" s="40" t="s">
        <v>98</v>
      </c>
      <c r="R2100" s="40" t="s">
        <v>31</v>
      </c>
      <c r="S2100" s="304" t="s">
        <v>41</v>
      </c>
      <c r="T2100" s="304">
        <v>15</v>
      </c>
      <c r="U2100" s="304">
        <v>2500</v>
      </c>
      <c r="V2100" s="304" t="s">
        <v>41</v>
      </c>
      <c r="W2100" s="422"/>
      <c r="X2100" s="43"/>
      <c r="Y2100" s="34"/>
      <c r="Z2100" s="34"/>
      <c r="AA2100" s="34"/>
      <c r="AB2100" s="34"/>
      <c r="AC2100" s="34"/>
      <c r="AD2100" s="100"/>
      <c r="AF2100" s="210"/>
      <c r="AH2100" s="100"/>
      <c r="AI2100" s="100"/>
      <c r="EU2100" s="140"/>
      <c r="EV2100" s="140"/>
    </row>
    <row r="2101" spans="1:152" ht="15" customHeight="1" x14ac:dyDescent="0.25">
      <c r="A2101" s="33" t="s">
        <v>9289</v>
      </c>
      <c r="B2101" s="34"/>
      <c r="C2101" s="156"/>
      <c r="D2101" s="472"/>
      <c r="E2101" s="35">
        <f t="shared" si="70"/>
        <v>0</v>
      </c>
      <c r="F2101" s="201">
        <v>7968</v>
      </c>
      <c r="G2101" s="417"/>
      <c r="H2101" s="101" t="s">
        <v>9231</v>
      </c>
      <c r="I2101" s="97"/>
      <c r="J2101" s="202">
        <v>315.89999999999998</v>
      </c>
      <c r="K2101" s="39">
        <f t="shared" si="71"/>
        <v>0</v>
      </c>
      <c r="L2101" s="107" t="s">
        <v>9294</v>
      </c>
      <c r="M2101" s="106">
        <v>17511</v>
      </c>
      <c r="N2101" s="107" t="s">
        <v>9289</v>
      </c>
      <c r="O2101" s="107" t="s">
        <v>2217</v>
      </c>
      <c r="P2101" s="107" t="s">
        <v>154</v>
      </c>
      <c r="Q2101" s="107" t="s">
        <v>155</v>
      </c>
      <c r="R2101" s="107" t="s">
        <v>31</v>
      </c>
      <c r="S2101" s="133" t="s">
        <v>41</v>
      </c>
      <c r="T2101" s="133">
        <v>12</v>
      </c>
      <c r="U2101" s="133">
        <v>2500</v>
      </c>
      <c r="V2101" s="133" t="s">
        <v>41</v>
      </c>
      <c r="W2101" s="103"/>
      <c r="X2101" s="164" t="s">
        <v>9149</v>
      </c>
      <c r="Y2101" s="149"/>
      <c r="Z2101" s="149"/>
      <c r="AA2101" s="149"/>
      <c r="AB2101" s="149"/>
      <c r="AC2101" s="149"/>
      <c r="AD2101" s="100"/>
      <c r="AF2101" s="210"/>
      <c r="AJ2101" s="100"/>
    </row>
    <row r="2102" spans="1:152" ht="15" customHeight="1" x14ac:dyDescent="0.25">
      <c r="A2102" s="33" t="s">
        <v>11358</v>
      </c>
      <c r="B2102" s="34"/>
      <c r="C2102" s="23"/>
      <c r="D2102" s="472"/>
      <c r="E2102" s="35">
        <f t="shared" si="70"/>
        <v>0</v>
      </c>
      <c r="F2102" s="201">
        <v>3631</v>
      </c>
      <c r="G2102" s="417"/>
      <c r="H2102" s="36" t="s">
        <v>11411</v>
      </c>
      <c r="I2102" s="102"/>
      <c r="J2102" s="202">
        <v>789.74</v>
      </c>
      <c r="K2102" s="39">
        <f t="shared" si="71"/>
        <v>0</v>
      </c>
      <c r="L2102" s="40" t="s">
        <v>11442</v>
      </c>
      <c r="M2102" s="41">
        <v>20031</v>
      </c>
      <c r="N2102" s="40" t="s">
        <v>11358</v>
      </c>
      <c r="O2102" s="46" t="s">
        <v>825</v>
      </c>
      <c r="P2102" s="40" t="s">
        <v>154</v>
      </c>
      <c r="Q2102" s="40" t="s">
        <v>155</v>
      </c>
      <c r="R2102" s="40" t="s">
        <v>31</v>
      </c>
      <c r="S2102" s="304" t="s">
        <v>32</v>
      </c>
      <c r="T2102" s="304">
        <v>50</v>
      </c>
      <c r="U2102" s="304">
        <v>2500</v>
      </c>
      <c r="V2102" s="304" t="s">
        <v>41</v>
      </c>
      <c r="W2102" s="429"/>
      <c r="X2102" s="191" t="s">
        <v>11446</v>
      </c>
      <c r="Y2102" s="34"/>
      <c r="Z2102" s="34"/>
      <c r="AA2102" s="34"/>
      <c r="AB2102" s="34"/>
      <c r="AC2102" s="34"/>
      <c r="AD2102" s="100"/>
      <c r="AE2102" s="140"/>
      <c r="AF2102" s="210"/>
      <c r="AG2102" s="140"/>
      <c r="AH2102" s="100"/>
      <c r="AI2102" s="100"/>
      <c r="AJ2102" s="100"/>
      <c r="AK2102" s="140"/>
      <c r="AL2102" s="140"/>
      <c r="AM2102" s="140"/>
      <c r="AN2102" s="140"/>
      <c r="AO2102" s="140"/>
      <c r="AP2102" s="140"/>
      <c r="AQ2102" s="140"/>
      <c r="AR2102" s="140"/>
      <c r="AS2102" s="140"/>
      <c r="AT2102" s="140"/>
      <c r="AU2102" s="140"/>
      <c r="AV2102" s="140"/>
      <c r="AW2102" s="140"/>
      <c r="AX2102" s="140"/>
      <c r="AY2102" s="140"/>
      <c r="AZ2102" s="140"/>
      <c r="BA2102" s="140"/>
      <c r="BB2102" s="140"/>
      <c r="BC2102" s="140"/>
      <c r="BD2102" s="140"/>
      <c r="BE2102" s="140"/>
      <c r="BF2102" s="140"/>
      <c r="BG2102" s="140"/>
      <c r="BH2102" s="140"/>
      <c r="BI2102" s="140"/>
      <c r="BJ2102" s="140"/>
      <c r="BK2102" s="140"/>
      <c r="BL2102" s="140"/>
      <c r="BM2102" s="140"/>
      <c r="BN2102" s="140"/>
      <c r="BO2102" s="140"/>
      <c r="BP2102" s="140"/>
      <c r="BQ2102" s="140"/>
      <c r="BR2102" s="140"/>
      <c r="BS2102" s="140"/>
      <c r="BT2102" s="140"/>
      <c r="BU2102" s="140"/>
      <c r="BV2102" s="140"/>
      <c r="BW2102" s="140"/>
      <c r="BX2102" s="140"/>
      <c r="BY2102" s="140"/>
      <c r="BZ2102" s="140"/>
      <c r="CA2102" s="140"/>
      <c r="CB2102" s="140"/>
      <c r="CC2102" s="140"/>
      <c r="CD2102" s="140"/>
      <c r="CE2102" s="140"/>
      <c r="CF2102" s="140"/>
      <c r="CG2102" s="140"/>
      <c r="CH2102" s="140"/>
      <c r="CI2102" s="140"/>
      <c r="CJ2102" s="140"/>
      <c r="CK2102" s="140"/>
      <c r="CL2102" s="140"/>
      <c r="CM2102" s="140"/>
      <c r="CN2102" s="140"/>
      <c r="CO2102" s="140"/>
      <c r="CP2102" s="140"/>
      <c r="CQ2102" s="140"/>
      <c r="CR2102" s="140"/>
      <c r="CS2102" s="140"/>
      <c r="CT2102" s="140"/>
      <c r="CU2102" s="140"/>
      <c r="CV2102" s="140"/>
      <c r="CW2102" s="140"/>
      <c r="CX2102" s="140"/>
      <c r="CY2102" s="140"/>
      <c r="CZ2102" s="140"/>
      <c r="DA2102" s="140"/>
      <c r="DB2102" s="140"/>
      <c r="DC2102" s="140"/>
      <c r="DD2102" s="140"/>
      <c r="DE2102" s="140"/>
      <c r="DF2102" s="140"/>
      <c r="DG2102" s="140"/>
      <c r="DH2102" s="140"/>
      <c r="DI2102" s="140"/>
      <c r="DJ2102" s="140"/>
      <c r="DK2102" s="140"/>
      <c r="DL2102" s="140"/>
      <c r="DM2102" s="140"/>
      <c r="DN2102" s="140"/>
      <c r="DO2102" s="140"/>
      <c r="DP2102" s="140"/>
      <c r="DQ2102" s="140"/>
      <c r="DR2102" s="140"/>
      <c r="DS2102" s="140"/>
      <c r="DT2102" s="140"/>
      <c r="DU2102" s="140"/>
      <c r="DV2102" s="140"/>
      <c r="DW2102" s="140"/>
      <c r="DX2102" s="140"/>
      <c r="DY2102" s="140"/>
      <c r="DZ2102" s="140"/>
      <c r="EA2102" s="140"/>
      <c r="EB2102" s="140"/>
      <c r="EC2102" s="140"/>
      <c r="ED2102" s="140"/>
      <c r="EE2102" s="140"/>
      <c r="EF2102" s="140"/>
      <c r="EG2102" s="140"/>
      <c r="EH2102" s="140"/>
      <c r="EI2102" s="140"/>
      <c r="EJ2102" s="140"/>
      <c r="EK2102" s="140"/>
      <c r="EL2102" s="140"/>
      <c r="EM2102" s="140"/>
      <c r="EN2102" s="140"/>
      <c r="EO2102" s="140"/>
      <c r="EP2102" s="140"/>
      <c r="EQ2102" s="140"/>
      <c r="ER2102" s="140"/>
      <c r="ES2102" s="140"/>
      <c r="ET2102" s="140"/>
      <c r="EU2102" s="140"/>
      <c r="EV2102" s="140"/>
    </row>
    <row r="2103" spans="1:152" ht="15" customHeight="1" x14ac:dyDescent="0.25">
      <c r="A2103" s="33" t="s">
        <v>1557</v>
      </c>
      <c r="B2103" s="34"/>
      <c r="C2103" s="34"/>
      <c r="D2103" s="472"/>
      <c r="E2103" s="35">
        <f t="shared" si="70"/>
        <v>0</v>
      </c>
      <c r="F2103" s="201">
        <v>6090</v>
      </c>
      <c r="G2103" s="417"/>
      <c r="H2103" s="36" t="s">
        <v>1558</v>
      </c>
      <c r="I2103" s="38"/>
      <c r="J2103" s="202">
        <v>673.91</v>
      </c>
      <c r="K2103" s="39">
        <f t="shared" si="71"/>
        <v>0</v>
      </c>
      <c r="L2103" s="40" t="s">
        <v>1559</v>
      </c>
      <c r="M2103" s="41" t="s">
        <v>1560</v>
      </c>
      <c r="N2103" s="40" t="s">
        <v>1557</v>
      </c>
      <c r="O2103" s="46" t="s">
        <v>1325</v>
      </c>
      <c r="P2103" s="40" t="s">
        <v>154</v>
      </c>
      <c r="Q2103" s="40" t="s">
        <v>155</v>
      </c>
      <c r="R2103" s="40" t="s">
        <v>31</v>
      </c>
      <c r="S2103" s="304" t="s">
        <v>32</v>
      </c>
      <c r="T2103" s="304">
        <v>48</v>
      </c>
      <c r="U2103" s="304">
        <v>2500</v>
      </c>
      <c r="V2103" s="304" t="s">
        <v>32</v>
      </c>
      <c r="W2103" s="421" t="s">
        <v>1561</v>
      </c>
      <c r="X2103" s="43"/>
      <c r="Y2103" s="34"/>
      <c r="Z2103" s="34"/>
      <c r="AA2103" s="34"/>
      <c r="AB2103" s="34"/>
      <c r="AC2103" s="34"/>
      <c r="AD2103" s="100"/>
      <c r="AF2103" s="210"/>
    </row>
    <row r="2104" spans="1:152" ht="15" customHeight="1" x14ac:dyDescent="0.25">
      <c r="A2104" s="33"/>
      <c r="B2104" s="34"/>
      <c r="C2104" s="23"/>
      <c r="D2104" s="23"/>
      <c r="E2104" s="35"/>
      <c r="F2104" s="201"/>
      <c r="G2104" s="416"/>
      <c r="H2104" s="36"/>
      <c r="I2104" s="38"/>
      <c r="J2104" s="202"/>
      <c r="K2104" s="39"/>
      <c r="L2104" s="40"/>
      <c r="M2104" s="41"/>
      <c r="N2104" s="40"/>
      <c r="O2104" s="46"/>
      <c r="P2104" s="40"/>
      <c r="Q2104" s="40"/>
      <c r="R2104" s="40"/>
      <c r="S2104" s="304"/>
      <c r="T2104" s="306"/>
      <c r="U2104" s="304"/>
      <c r="V2104" s="304"/>
      <c r="W2104" s="422"/>
      <c r="X2104" s="43"/>
      <c r="Y2104" s="34"/>
      <c r="Z2104" s="34"/>
      <c r="AA2104" s="34"/>
      <c r="AB2104" s="34"/>
      <c r="AC2104" s="34"/>
      <c r="AD2104" s="100"/>
      <c r="AF2104" s="210"/>
      <c r="AH2104" s="100"/>
      <c r="AI2104" s="100"/>
      <c r="AJ2104" s="100"/>
    </row>
    <row r="2105" spans="1:152" ht="15" customHeight="1" x14ac:dyDescent="0.25">
      <c r="A2105" s="33"/>
      <c r="B2105" s="34"/>
      <c r="C2105" s="34"/>
      <c r="D2105" s="23"/>
      <c r="E2105" s="35"/>
      <c r="F2105" s="90"/>
      <c r="G2105" s="37"/>
      <c r="H2105" s="44"/>
      <c r="I2105" s="38"/>
      <c r="J2105" s="39"/>
      <c r="K2105" s="39"/>
      <c r="L2105" s="64"/>
      <c r="M2105" s="65"/>
      <c r="N2105" s="64"/>
      <c r="O2105" s="61"/>
      <c r="P2105" s="66"/>
      <c r="Q2105" s="66"/>
      <c r="R2105" s="67"/>
      <c r="S2105" s="316"/>
      <c r="T2105" s="316"/>
      <c r="U2105" s="316"/>
      <c r="V2105" s="316"/>
      <c r="W2105" s="116"/>
      <c r="X2105" s="43"/>
      <c r="Y2105" s="34"/>
      <c r="Z2105" s="34"/>
      <c r="AA2105" s="34"/>
      <c r="AB2105" s="34"/>
      <c r="AC2105" s="34"/>
      <c r="AD2105" s="100"/>
      <c r="AF2105" s="210"/>
    </row>
    <row r="2106" spans="1:152" ht="15" customHeight="1" x14ac:dyDescent="0.25">
      <c r="A2106" s="33"/>
      <c r="B2106" s="34"/>
      <c r="C2106" s="34"/>
      <c r="D2106" s="23"/>
      <c r="E2106" s="35"/>
      <c r="F2106" s="199"/>
      <c r="G2106" s="33"/>
      <c r="H2106" s="34"/>
      <c r="I2106" s="35"/>
      <c r="J2106" s="68"/>
      <c r="K2106" s="68"/>
      <c r="L2106" s="69"/>
      <c r="M2106" s="70"/>
      <c r="N2106" s="71"/>
      <c r="O2106" s="71"/>
      <c r="P2106" s="71"/>
      <c r="Q2106" s="71"/>
      <c r="R2106" s="72"/>
      <c r="S2106" s="317"/>
      <c r="T2106" s="317"/>
      <c r="U2106" s="317"/>
      <c r="V2106" s="317"/>
      <c r="W2106" s="73"/>
      <c r="X2106" s="74"/>
      <c r="Y2106" s="34"/>
      <c r="Z2106" s="34"/>
      <c r="AA2106" s="34"/>
      <c r="AB2106" s="34"/>
      <c r="AC2106" s="34"/>
      <c r="AF2106" s="210"/>
    </row>
    <row r="2107" spans="1:152" ht="15.75" customHeight="1" thickBot="1" x14ac:dyDescent="0.3">
      <c r="A2107" s="75"/>
      <c r="B2107" s="75"/>
      <c r="C2107" s="75"/>
      <c r="D2107" s="75"/>
      <c r="E2107" s="76"/>
      <c r="F2107" s="76"/>
      <c r="G2107" s="75"/>
      <c r="H2107" s="75" t="s">
        <v>4379</v>
      </c>
      <c r="I2107" s="76">
        <f>SUM(I4:I2106)</f>
        <v>0</v>
      </c>
      <c r="J2107" s="279"/>
      <c r="K2107" s="77">
        <f>SUM(K4:K2106)</f>
        <v>0</v>
      </c>
      <c r="L2107" s="75"/>
      <c r="M2107" s="78"/>
      <c r="N2107" s="75"/>
      <c r="O2107" s="75"/>
      <c r="P2107" s="75"/>
      <c r="Q2107" s="75"/>
      <c r="R2107" s="79"/>
      <c r="S2107" s="318"/>
      <c r="T2107" s="318"/>
      <c r="U2107" s="318"/>
      <c r="V2107" s="318"/>
      <c r="W2107" s="75"/>
      <c r="X2107" s="80"/>
      <c r="Y2107" s="75"/>
      <c r="Z2107" s="75"/>
      <c r="AA2107" s="75"/>
      <c r="AB2107" s="75"/>
      <c r="AC2107" s="75"/>
      <c r="AF2107" s="210"/>
    </row>
    <row r="2108" spans="1:152" ht="15.75" customHeight="1" thickTop="1" x14ac:dyDescent="0.25">
      <c r="A2108" s="1"/>
      <c r="B2108" s="1"/>
      <c r="C2108" s="1"/>
      <c r="D2108" s="1"/>
      <c r="E2108" s="2"/>
      <c r="F2108" s="2"/>
      <c r="G2108" s="1"/>
      <c r="H2108" s="1"/>
      <c r="I2108" s="2"/>
      <c r="J2108" s="1"/>
      <c r="K2108" s="1"/>
      <c r="L2108" s="1"/>
      <c r="M2108" s="81"/>
      <c r="N2108" s="1"/>
      <c r="O2108" s="1"/>
      <c r="P2108" s="1"/>
      <c r="Q2108" s="1"/>
      <c r="R2108" s="10"/>
      <c r="W2108" s="291"/>
      <c r="X2108" s="82"/>
      <c r="Y2108" s="1"/>
      <c r="Z2108" s="1"/>
      <c r="AA2108" s="1"/>
      <c r="AB2108" s="1"/>
      <c r="AC2108" s="1"/>
      <c r="AF2108" s="210"/>
    </row>
    <row r="2109" spans="1:152" x14ac:dyDescent="0.25">
      <c r="A2109" s="1"/>
      <c r="B2109" s="1"/>
      <c r="C2109" s="1"/>
      <c r="D2109" s="1"/>
      <c r="E2109" s="2"/>
      <c r="F2109" s="2"/>
      <c r="G2109" s="1"/>
      <c r="H2109" s="1"/>
      <c r="I2109" s="2"/>
      <c r="J2109" s="1"/>
      <c r="K2109" s="1"/>
      <c r="L2109" s="1"/>
      <c r="M2109" s="81"/>
      <c r="N2109" s="1"/>
      <c r="O2109" s="1"/>
      <c r="P2109" s="1"/>
      <c r="Q2109" s="1"/>
      <c r="R2109" s="10"/>
      <c r="W2109" s="291"/>
      <c r="X2109" s="82"/>
      <c r="Y2109" s="1"/>
      <c r="Z2109" s="1"/>
      <c r="AA2109" s="1"/>
      <c r="AB2109" s="1"/>
      <c r="AC2109" s="1"/>
    </row>
    <row r="2110" spans="1:152" ht="23.25" customHeight="1" x14ac:dyDescent="0.25">
      <c r="A2110" s="1"/>
      <c r="B2110" s="1"/>
      <c r="C2110" s="1"/>
      <c r="D2110" s="1"/>
      <c r="E2110" s="2"/>
      <c r="F2110" s="2"/>
      <c r="G2110" s="1"/>
      <c r="H2110" s="18"/>
      <c r="I2110" s="2"/>
      <c r="J2110" s="1"/>
      <c r="K2110" s="1"/>
      <c r="L2110" s="1"/>
      <c r="M2110" s="81"/>
      <c r="N2110" s="1"/>
      <c r="O2110" s="1"/>
      <c r="P2110" s="1"/>
      <c r="Q2110" s="1"/>
      <c r="R2110" s="10"/>
      <c r="W2110" s="291"/>
      <c r="X2110" s="82"/>
      <c r="Y2110" s="1"/>
      <c r="Z2110" s="1"/>
      <c r="AA2110" s="1"/>
      <c r="AB2110" s="1"/>
      <c r="AC2110" s="1"/>
    </row>
    <row r="2111" spans="1:152" x14ac:dyDescent="0.25">
      <c r="A2111" s="1"/>
      <c r="B2111" s="1"/>
      <c r="C2111" s="1"/>
      <c r="D2111" s="1"/>
      <c r="E2111" s="2"/>
      <c r="F2111" s="2"/>
      <c r="G2111" s="1"/>
      <c r="H2111" s="5"/>
      <c r="I2111" s="2"/>
      <c r="J2111" s="1"/>
      <c r="K2111" s="1"/>
      <c r="L2111" s="1"/>
      <c r="M2111" s="81"/>
      <c r="N2111" s="1"/>
      <c r="O2111" s="1"/>
      <c r="P2111" s="1"/>
      <c r="Q2111" s="1"/>
      <c r="R2111" s="10"/>
      <c r="W2111" s="291"/>
      <c r="X2111" s="82"/>
      <c r="Y2111" s="1"/>
      <c r="Z2111" s="1"/>
      <c r="AA2111" s="1"/>
      <c r="AB2111" s="1"/>
      <c r="AC2111" s="1"/>
    </row>
    <row r="2112" spans="1:152" ht="18.75" customHeight="1" x14ac:dyDescent="0.3">
      <c r="A2112" s="1"/>
      <c r="B2112" s="1"/>
      <c r="C2112" s="1"/>
      <c r="D2112" s="1"/>
      <c r="E2112" s="2"/>
      <c r="F2112" s="2"/>
      <c r="G2112" s="1"/>
      <c r="H2112" s="83"/>
      <c r="I2112" s="2"/>
      <c r="J2112" s="1"/>
      <c r="K2112" s="1"/>
      <c r="L2112" s="1"/>
      <c r="M2112" s="81"/>
      <c r="N2112" s="1"/>
      <c r="O2112" s="1"/>
      <c r="P2112" s="1"/>
      <c r="Q2112" s="1"/>
      <c r="R2112" s="10"/>
      <c r="W2112" s="291"/>
      <c r="X2112" s="82"/>
      <c r="Y2112" s="1"/>
      <c r="Z2112" s="1"/>
      <c r="AA2112" s="1"/>
      <c r="AB2112" s="1"/>
      <c r="AC2112" s="1"/>
    </row>
    <row r="2122" ht="13.5" customHeight="1" x14ac:dyDescent="0.25"/>
  </sheetData>
  <sortState ref="A202:EW2066">
    <sortCondition ref="H202:H2066"/>
  </sortState>
  <pageMargins left="0.7" right="0.7" top="0.75" bottom="0.75" header="0.3" footer="0.3"/>
  <pageSetup orientation="portrait" verticalDpi="4294967295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1854"/>
  <sheetViews>
    <sheetView topLeftCell="G1" workbookViewId="0">
      <pane ySplit="3" topLeftCell="A4" activePane="bottomLeft" state="frozen"/>
      <selection activeCell="D34" sqref="D34"/>
      <selection pane="bottomLeft" activeCell="H5" sqref="H5:H17"/>
    </sheetView>
  </sheetViews>
  <sheetFormatPr defaultColWidth="15.140625" defaultRowHeight="15" customHeight="1" x14ac:dyDescent="0.25"/>
  <cols>
    <col min="1" max="1" width="11.28515625" hidden="1" customWidth="1"/>
    <col min="2" max="2" width="12" hidden="1" customWidth="1"/>
    <col min="3" max="3" width="10.28515625" hidden="1" customWidth="1"/>
    <col min="4" max="4" width="7" hidden="1" customWidth="1"/>
    <col min="5" max="5" width="10" hidden="1" customWidth="1"/>
    <col min="6" max="6" width="9.5703125" hidden="1" customWidth="1"/>
    <col min="7" max="7" width="22.7109375" bestFit="1" customWidth="1"/>
    <col min="8" max="8" width="45" customWidth="1"/>
    <col min="9" max="9" width="5.85546875" bestFit="1" customWidth="1"/>
    <col min="10" max="10" width="13.85546875" bestFit="1" customWidth="1"/>
    <col min="11" max="11" width="16.7109375" customWidth="1"/>
    <col min="12" max="12" width="30.140625" customWidth="1"/>
    <col min="13" max="13" width="17.85546875" customWidth="1"/>
    <col min="14" max="14" width="9.42578125" bestFit="1" customWidth="1"/>
    <col min="15" max="15" width="18" bestFit="1" customWidth="1"/>
    <col min="16" max="17" width="15.42578125" customWidth="1"/>
    <col min="18" max="18" width="5" bestFit="1" customWidth="1"/>
    <col min="19" max="19" width="12.28515625" style="111" bestFit="1" customWidth="1"/>
    <col min="20" max="20" width="13.28515625" style="10" bestFit="1" customWidth="1"/>
    <col min="21" max="21" width="10.42578125" style="10" customWidth="1"/>
    <col min="22" max="22" width="12" style="10" bestFit="1" customWidth="1"/>
    <col min="23" max="23" width="12.85546875" customWidth="1"/>
    <col min="24" max="24" width="12" style="81" customWidth="1"/>
    <col min="25" max="25" width="8.5703125" style="81" customWidth="1"/>
    <col min="26" max="26" width="5.85546875" style="370" customWidth="1"/>
    <col min="27" max="27" width="11.7109375" style="370" customWidth="1"/>
    <col min="28" max="29" width="5.85546875" style="370" customWidth="1"/>
    <col min="30" max="150" width="15.140625" style="370"/>
  </cols>
  <sheetData>
    <row r="1" spans="1:150" ht="23.25" customHeight="1" thickBot="1" x14ac:dyDescent="0.3">
      <c r="A1" s="1"/>
      <c r="B1" s="1"/>
      <c r="C1" s="1"/>
      <c r="D1" s="1"/>
      <c r="E1" s="2"/>
      <c r="F1" s="1"/>
      <c r="G1" s="1"/>
      <c r="H1" s="3" t="s">
        <v>0</v>
      </c>
      <c r="I1" s="2"/>
      <c r="J1" s="4" t="s">
        <v>1</v>
      </c>
      <c r="K1" s="5"/>
      <c r="L1" s="6" t="s">
        <v>2</v>
      </c>
      <c r="M1" s="6"/>
      <c r="N1" s="6"/>
      <c r="O1" s="7"/>
      <c r="P1" s="6"/>
      <c r="Q1" s="8"/>
      <c r="R1" s="9"/>
      <c r="T1" s="9"/>
      <c r="U1" s="84"/>
      <c r="V1" s="85" t="str">
        <f>'Recurring Issues'!V1</f>
        <v>jul19v1pop</v>
      </c>
      <c r="W1" s="12"/>
      <c r="X1" s="167"/>
      <c r="Y1" s="168"/>
      <c r="Z1" s="363"/>
      <c r="AA1" s="363"/>
      <c r="AB1" s="363"/>
      <c r="AC1" s="363"/>
    </row>
    <row r="2" spans="1:150" ht="24" customHeight="1" thickBot="1" x14ac:dyDescent="0.3">
      <c r="A2" s="1"/>
      <c r="B2" s="1"/>
      <c r="C2" s="1"/>
      <c r="D2" s="1"/>
      <c r="E2" s="2"/>
      <c r="F2" s="1"/>
      <c r="G2" s="1"/>
      <c r="H2" s="14" t="s">
        <v>3</v>
      </c>
      <c r="I2" s="15">
        <f>I1849</f>
        <v>0</v>
      </c>
      <c r="J2" s="16"/>
      <c r="K2" s="17">
        <f>K1849</f>
        <v>0</v>
      </c>
      <c r="L2" s="11" t="s">
        <v>4</v>
      </c>
      <c r="M2" s="18"/>
      <c r="N2" s="19"/>
      <c r="O2" s="18"/>
      <c r="P2" s="20"/>
      <c r="Q2" s="1"/>
      <c r="R2" s="21"/>
      <c r="S2" s="112"/>
      <c r="T2" s="86"/>
      <c r="U2" s="87"/>
      <c r="V2" s="88"/>
      <c r="W2" s="12"/>
      <c r="X2" s="167"/>
      <c r="Y2" s="168"/>
      <c r="Z2" s="363"/>
      <c r="AA2" s="363"/>
      <c r="AB2" s="363"/>
      <c r="AC2" s="363"/>
    </row>
    <row r="3" spans="1:150" ht="30" customHeight="1" x14ac:dyDescent="0.25">
      <c r="A3" s="22" t="s">
        <v>5</v>
      </c>
      <c r="B3" s="23" t="s">
        <v>6</v>
      </c>
      <c r="C3" s="23" t="s">
        <v>7</v>
      </c>
      <c r="D3" s="23" t="s">
        <v>8</v>
      </c>
      <c r="E3" s="24" t="s">
        <v>9</v>
      </c>
      <c r="F3" s="232" t="s">
        <v>10847</v>
      </c>
      <c r="G3" s="232" t="s">
        <v>10</v>
      </c>
      <c r="H3" s="233" t="s">
        <v>11</v>
      </c>
      <c r="I3" s="234" t="s">
        <v>9</v>
      </c>
      <c r="J3" s="235" t="s">
        <v>12</v>
      </c>
      <c r="K3" s="236" t="s">
        <v>13</v>
      </c>
      <c r="L3" s="233" t="s">
        <v>14</v>
      </c>
      <c r="M3" s="237" t="s">
        <v>15</v>
      </c>
      <c r="N3" s="233" t="s">
        <v>16</v>
      </c>
      <c r="O3" s="233" t="s">
        <v>17</v>
      </c>
      <c r="P3" s="233" t="s">
        <v>18</v>
      </c>
      <c r="Q3" s="233" t="s">
        <v>19</v>
      </c>
      <c r="R3" s="233" t="s">
        <v>20</v>
      </c>
      <c r="S3" s="238" t="s">
        <v>21</v>
      </c>
      <c r="T3" s="233" t="s">
        <v>22</v>
      </c>
      <c r="U3" s="233" t="s">
        <v>23</v>
      </c>
      <c r="V3" s="233" t="s">
        <v>24</v>
      </c>
      <c r="W3" s="233" t="s">
        <v>25</v>
      </c>
      <c r="X3" s="195" t="s">
        <v>26</v>
      </c>
      <c r="Y3" s="362" t="s">
        <v>4380</v>
      </c>
      <c r="Z3" s="364"/>
      <c r="AA3" s="364"/>
      <c r="AB3" s="364"/>
      <c r="AC3" s="364"/>
    </row>
    <row r="4" spans="1:150" s="100" customFormat="1" ht="15" customHeight="1" x14ac:dyDescent="0.25">
      <c r="A4" s="92"/>
      <c r="B4" s="93"/>
      <c r="C4" s="93"/>
      <c r="D4" s="93"/>
      <c r="E4" s="94"/>
      <c r="F4" s="349"/>
      <c r="G4" s="349"/>
      <c r="H4" s="350"/>
      <c r="I4" s="351"/>
      <c r="J4" s="350"/>
      <c r="K4" s="350"/>
      <c r="L4" s="350"/>
      <c r="M4" s="352"/>
      <c r="N4" s="350"/>
      <c r="O4" s="350"/>
      <c r="P4" s="350"/>
      <c r="Q4" s="350"/>
      <c r="R4" s="350"/>
      <c r="S4" s="353"/>
      <c r="T4" s="350"/>
      <c r="U4" s="350"/>
      <c r="V4" s="350"/>
      <c r="W4" s="350"/>
      <c r="X4" s="383"/>
      <c r="Y4" s="524"/>
      <c r="Z4" s="365"/>
      <c r="AA4" s="365"/>
      <c r="AB4" s="365"/>
      <c r="AC4" s="365"/>
      <c r="AD4" s="367"/>
      <c r="AE4" s="367"/>
      <c r="AF4" s="367"/>
      <c r="AG4" s="367"/>
      <c r="AH4" s="367"/>
      <c r="AI4" s="367"/>
      <c r="AJ4" s="367"/>
      <c r="AK4" s="367"/>
      <c r="AL4" s="367"/>
      <c r="AM4" s="367"/>
      <c r="AN4" s="367"/>
      <c r="AO4" s="367"/>
      <c r="AP4" s="367"/>
      <c r="AQ4" s="367"/>
      <c r="AR4" s="367"/>
      <c r="AS4" s="367"/>
      <c r="AT4" s="367"/>
      <c r="AU4" s="367"/>
      <c r="AV4" s="367"/>
      <c r="AW4" s="367"/>
      <c r="AX4" s="367"/>
      <c r="AY4" s="367"/>
      <c r="AZ4" s="367"/>
      <c r="BA4" s="367"/>
      <c r="BB4" s="367"/>
      <c r="BC4" s="367"/>
      <c r="BD4" s="367"/>
      <c r="BE4" s="367"/>
      <c r="BF4" s="367"/>
      <c r="BG4" s="367"/>
      <c r="BH4" s="367"/>
      <c r="BI4" s="367"/>
      <c r="BJ4" s="367"/>
      <c r="BK4" s="367"/>
      <c r="BL4" s="367"/>
      <c r="BM4" s="367"/>
      <c r="BN4" s="367"/>
      <c r="BO4" s="367"/>
      <c r="BP4" s="367"/>
      <c r="BQ4" s="367"/>
      <c r="BR4" s="367"/>
      <c r="BS4" s="367"/>
      <c r="BT4" s="367"/>
      <c r="BU4" s="367"/>
      <c r="BV4" s="367"/>
      <c r="BW4" s="367"/>
      <c r="BX4" s="367"/>
      <c r="BY4" s="367"/>
      <c r="BZ4" s="367"/>
      <c r="CA4" s="367"/>
      <c r="CB4" s="367"/>
      <c r="CC4" s="367"/>
      <c r="CD4" s="367"/>
      <c r="CE4" s="367"/>
      <c r="CF4" s="367"/>
      <c r="CG4" s="367"/>
      <c r="CH4" s="367"/>
      <c r="CI4" s="367"/>
      <c r="CJ4" s="367"/>
      <c r="CK4" s="367"/>
      <c r="CL4" s="367"/>
      <c r="CM4" s="367"/>
      <c r="CN4" s="367"/>
      <c r="CO4" s="367"/>
      <c r="CP4" s="367"/>
      <c r="CQ4" s="367"/>
      <c r="CR4" s="367"/>
      <c r="CS4" s="367"/>
      <c r="CT4" s="367"/>
      <c r="CU4" s="367"/>
      <c r="CV4" s="367"/>
      <c r="CW4" s="367"/>
      <c r="CX4" s="367"/>
      <c r="CY4" s="367"/>
      <c r="CZ4" s="367"/>
      <c r="DA4" s="367"/>
      <c r="DB4" s="367"/>
      <c r="DC4" s="367"/>
      <c r="DD4" s="367"/>
      <c r="DE4" s="367"/>
      <c r="DF4" s="367"/>
      <c r="DG4" s="367"/>
      <c r="DH4" s="367"/>
      <c r="DI4" s="367"/>
      <c r="DJ4" s="367"/>
      <c r="DK4" s="367"/>
      <c r="DL4" s="367"/>
      <c r="DM4" s="367"/>
      <c r="DN4" s="367"/>
      <c r="DO4" s="367"/>
      <c r="DP4" s="367"/>
      <c r="DQ4" s="367"/>
      <c r="DR4" s="367"/>
      <c r="DS4" s="367"/>
      <c r="DT4" s="367"/>
      <c r="DU4" s="367"/>
      <c r="DV4" s="367"/>
      <c r="DW4" s="367"/>
      <c r="DX4" s="367"/>
      <c r="DY4" s="367"/>
      <c r="DZ4" s="367"/>
      <c r="EA4" s="367"/>
      <c r="EB4" s="367"/>
      <c r="EC4" s="367"/>
      <c r="ED4" s="367"/>
      <c r="EE4" s="367"/>
      <c r="EF4" s="367"/>
      <c r="EG4" s="367"/>
      <c r="EH4" s="367"/>
      <c r="EI4" s="367"/>
      <c r="EJ4" s="367"/>
      <c r="EK4" s="367"/>
      <c r="EL4" s="367"/>
      <c r="EM4" s="367"/>
      <c r="EN4" s="367"/>
      <c r="EO4" s="367"/>
      <c r="EP4" s="367"/>
      <c r="EQ4" s="367"/>
      <c r="ER4" s="367"/>
      <c r="ES4" s="367"/>
      <c r="ET4" s="367"/>
    </row>
    <row r="5" spans="1:150" s="140" customFormat="1" ht="15" customHeight="1" x14ac:dyDescent="0.25">
      <c r="A5" s="33" t="s">
        <v>11541</v>
      </c>
      <c r="B5" s="34"/>
      <c r="C5" s="23"/>
      <c r="D5" s="472"/>
      <c r="E5" s="35">
        <f t="shared" ref="E5:E81" si="0">I5</f>
        <v>0</v>
      </c>
      <c r="F5" s="201">
        <v>8293</v>
      </c>
      <c r="G5" s="526" t="s">
        <v>11539</v>
      </c>
      <c r="H5" s="137" t="s">
        <v>11542</v>
      </c>
      <c r="I5" s="38"/>
      <c r="J5" s="529">
        <v>11.97</v>
      </c>
      <c r="K5" s="530">
        <f t="shared" ref="K5:K49" si="1">I5*J5</f>
        <v>0</v>
      </c>
      <c r="L5" s="221" t="s">
        <v>986</v>
      </c>
      <c r="M5" s="41">
        <v>78347</v>
      </c>
      <c r="N5" s="40" t="s">
        <v>11541</v>
      </c>
      <c r="O5" s="46" t="s">
        <v>977</v>
      </c>
      <c r="P5" s="40" t="s">
        <v>95</v>
      </c>
      <c r="Q5" s="42" t="s">
        <v>39</v>
      </c>
      <c r="R5" s="42" t="s">
        <v>31</v>
      </c>
      <c r="S5" s="271" t="s">
        <v>4381</v>
      </c>
      <c r="T5" s="527">
        <v>1</v>
      </c>
      <c r="U5" s="89">
        <v>500</v>
      </c>
      <c r="V5" s="89" t="s">
        <v>41</v>
      </c>
      <c r="W5" s="422"/>
      <c r="X5" s="384" t="s">
        <v>11543</v>
      </c>
      <c r="Y5" s="244"/>
      <c r="Z5" s="34"/>
      <c r="AA5" s="34"/>
      <c r="AB5" s="34"/>
      <c r="AC5" s="34"/>
      <c r="AD5" s="100"/>
      <c r="AE5"/>
      <c r="AF5" s="210"/>
      <c r="AG5"/>
      <c r="AH5"/>
      <c r="AI5"/>
      <c r="AJ5"/>
    </row>
    <row r="6" spans="1:150" s="140" customFormat="1" ht="15" customHeight="1" x14ac:dyDescent="0.25">
      <c r="A6" s="525" t="s">
        <v>11675</v>
      </c>
      <c r="B6" s="34"/>
      <c r="C6" s="23"/>
      <c r="D6" s="472"/>
      <c r="E6" s="35">
        <f t="shared" ref="E6:E17" si="2">I6</f>
        <v>0</v>
      </c>
      <c r="F6" s="201">
        <v>1209</v>
      </c>
      <c r="G6" s="526" t="s">
        <v>11539</v>
      </c>
      <c r="H6" s="137" t="s">
        <v>11582</v>
      </c>
      <c r="I6" s="38"/>
      <c r="J6" s="202">
        <v>29.85</v>
      </c>
      <c r="K6" s="141">
        <f t="shared" ref="K6:K17" si="3">I6*J6</f>
        <v>0</v>
      </c>
      <c r="L6" s="40" t="s">
        <v>637</v>
      </c>
      <c r="M6" s="41" t="s">
        <v>11674</v>
      </c>
      <c r="N6" s="40" t="s">
        <v>11675</v>
      </c>
      <c r="O6" s="46" t="s">
        <v>3496</v>
      </c>
      <c r="P6" s="40" t="s">
        <v>95</v>
      </c>
      <c r="Q6" s="42" t="s">
        <v>39</v>
      </c>
      <c r="R6" s="42" t="s">
        <v>958</v>
      </c>
      <c r="S6" s="125" t="s">
        <v>4381</v>
      </c>
      <c r="T6" s="89">
        <v>1</v>
      </c>
      <c r="U6" s="89">
        <v>500</v>
      </c>
      <c r="V6" s="89" t="s">
        <v>41</v>
      </c>
      <c r="W6" s="422"/>
      <c r="X6" s="191" t="s">
        <v>11543</v>
      </c>
      <c r="Y6" s="244"/>
      <c r="Z6" s="34"/>
      <c r="AA6" s="34"/>
      <c r="AB6" s="34"/>
      <c r="AC6" s="34"/>
      <c r="AD6" s="100"/>
      <c r="AE6"/>
      <c r="AF6" s="210"/>
      <c r="AG6"/>
      <c r="AH6"/>
      <c r="AI6"/>
      <c r="AJ6"/>
    </row>
    <row r="7" spans="1:150" s="140" customFormat="1" ht="15" customHeight="1" x14ac:dyDescent="0.25">
      <c r="A7" s="525" t="s">
        <v>11677</v>
      </c>
      <c r="B7" s="34"/>
      <c r="C7" s="23"/>
      <c r="D7" s="472"/>
      <c r="E7" s="35">
        <f t="shared" si="2"/>
        <v>0</v>
      </c>
      <c r="F7" s="201">
        <v>34900</v>
      </c>
      <c r="G7" s="526" t="s">
        <v>11539</v>
      </c>
      <c r="H7" s="137" t="s">
        <v>11583</v>
      </c>
      <c r="I7" s="38"/>
      <c r="J7" s="202">
        <v>29.97</v>
      </c>
      <c r="K7" s="39">
        <f t="shared" si="3"/>
        <v>0</v>
      </c>
      <c r="L7" s="40" t="s">
        <v>637</v>
      </c>
      <c r="M7" s="41" t="s">
        <v>11676</v>
      </c>
      <c r="N7" s="40" t="s">
        <v>11677</v>
      </c>
      <c r="O7" s="46" t="s">
        <v>3496</v>
      </c>
      <c r="P7" s="40" t="s">
        <v>95</v>
      </c>
      <c r="Q7" s="42" t="s">
        <v>39</v>
      </c>
      <c r="R7" s="42" t="s">
        <v>958</v>
      </c>
      <c r="S7" s="89" t="s">
        <v>4381</v>
      </c>
      <c r="T7" s="89">
        <v>1</v>
      </c>
      <c r="U7" s="89">
        <v>500</v>
      </c>
      <c r="V7" s="89" t="s">
        <v>41</v>
      </c>
      <c r="W7" s="422"/>
      <c r="X7" s="191" t="s">
        <v>11543</v>
      </c>
      <c r="Y7" s="244"/>
      <c r="Z7" s="34"/>
      <c r="AA7" s="34"/>
      <c r="AB7" s="34"/>
      <c r="AC7" s="34"/>
      <c r="AD7" s="100"/>
      <c r="AE7"/>
      <c r="AF7" s="210"/>
      <c r="AG7"/>
      <c r="AH7"/>
      <c r="AI7"/>
      <c r="AJ7"/>
    </row>
    <row r="8" spans="1:150" s="140" customFormat="1" ht="15" customHeight="1" x14ac:dyDescent="0.25">
      <c r="A8" s="525" t="s">
        <v>11679</v>
      </c>
      <c r="B8" s="34"/>
      <c r="C8" s="23"/>
      <c r="D8" s="472"/>
      <c r="E8" s="35">
        <f t="shared" si="2"/>
        <v>0</v>
      </c>
      <c r="F8" s="201">
        <v>34654</v>
      </c>
      <c r="G8" s="526" t="s">
        <v>11539</v>
      </c>
      <c r="H8" s="137" t="s">
        <v>11584</v>
      </c>
      <c r="I8" s="38"/>
      <c r="J8" s="202">
        <v>38.97</v>
      </c>
      <c r="K8" s="39">
        <f t="shared" si="3"/>
        <v>0</v>
      </c>
      <c r="L8" s="40" t="s">
        <v>637</v>
      </c>
      <c r="M8" s="41" t="s">
        <v>11678</v>
      </c>
      <c r="N8" s="40" t="s">
        <v>11679</v>
      </c>
      <c r="O8" s="46" t="s">
        <v>2217</v>
      </c>
      <c r="P8" s="40" t="s">
        <v>95</v>
      </c>
      <c r="Q8" s="42" t="s">
        <v>39</v>
      </c>
      <c r="R8" s="42" t="s">
        <v>958</v>
      </c>
      <c r="S8" s="89" t="s">
        <v>4381</v>
      </c>
      <c r="T8" s="89">
        <v>1</v>
      </c>
      <c r="U8" s="89">
        <v>500</v>
      </c>
      <c r="V8" s="89" t="s">
        <v>41</v>
      </c>
      <c r="W8" s="422"/>
      <c r="X8" s="191" t="s">
        <v>11543</v>
      </c>
      <c r="Y8" s="244"/>
      <c r="Z8" s="34"/>
      <c r="AA8" s="34"/>
      <c r="AB8" s="34"/>
      <c r="AC8" s="34"/>
      <c r="AD8" s="100"/>
      <c r="AE8"/>
      <c r="AF8" s="210"/>
      <c r="AG8"/>
      <c r="AH8"/>
      <c r="AI8"/>
      <c r="AJ8"/>
    </row>
    <row r="9" spans="1:150" s="140" customFormat="1" ht="15" customHeight="1" x14ac:dyDescent="0.25">
      <c r="A9" s="525" t="s">
        <v>11681</v>
      </c>
      <c r="B9" s="34"/>
      <c r="C9" s="23"/>
      <c r="D9" s="472"/>
      <c r="E9" s="35">
        <f t="shared" si="2"/>
        <v>0</v>
      </c>
      <c r="F9" s="201">
        <v>34700</v>
      </c>
      <c r="G9" s="526" t="s">
        <v>11539</v>
      </c>
      <c r="H9" s="137" t="s">
        <v>11585</v>
      </c>
      <c r="I9" s="38"/>
      <c r="J9" s="202">
        <v>29.97</v>
      </c>
      <c r="K9" s="39">
        <f t="shared" si="3"/>
        <v>0</v>
      </c>
      <c r="L9" s="40" t="s">
        <v>637</v>
      </c>
      <c r="M9" s="41" t="s">
        <v>11680</v>
      </c>
      <c r="N9" s="40" t="s">
        <v>11681</v>
      </c>
      <c r="O9" s="46" t="s">
        <v>2217</v>
      </c>
      <c r="P9" s="40" t="s">
        <v>95</v>
      </c>
      <c r="Q9" s="42" t="s">
        <v>39</v>
      </c>
      <c r="R9" s="42" t="s">
        <v>31</v>
      </c>
      <c r="S9" s="89" t="s">
        <v>4381</v>
      </c>
      <c r="T9" s="89">
        <v>1</v>
      </c>
      <c r="U9" s="89">
        <v>500</v>
      </c>
      <c r="V9" s="89" t="s">
        <v>41</v>
      </c>
      <c r="W9" s="422"/>
      <c r="X9" s="191" t="s">
        <v>11543</v>
      </c>
      <c r="Y9" s="244"/>
      <c r="Z9" s="34"/>
      <c r="AA9" s="34"/>
      <c r="AB9" s="34"/>
      <c r="AC9" s="34"/>
      <c r="AD9" s="100"/>
      <c r="AE9"/>
      <c r="AF9" s="210"/>
      <c r="AG9"/>
      <c r="AH9"/>
      <c r="AI9"/>
      <c r="AJ9"/>
    </row>
    <row r="10" spans="1:150" s="140" customFormat="1" ht="15" customHeight="1" x14ac:dyDescent="0.25">
      <c r="A10" s="525" t="s">
        <v>11683</v>
      </c>
      <c r="B10" s="34"/>
      <c r="C10" s="23"/>
      <c r="D10" s="472"/>
      <c r="E10" s="35">
        <f t="shared" si="2"/>
        <v>0</v>
      </c>
      <c r="F10" s="201">
        <v>3606</v>
      </c>
      <c r="G10" s="526" t="s">
        <v>11539</v>
      </c>
      <c r="H10" s="137" t="s">
        <v>11586</v>
      </c>
      <c r="I10" s="38"/>
      <c r="J10" s="202">
        <v>29.97</v>
      </c>
      <c r="K10" s="39">
        <f t="shared" si="3"/>
        <v>0</v>
      </c>
      <c r="L10" s="40" t="s">
        <v>637</v>
      </c>
      <c r="M10" s="41" t="s">
        <v>11682</v>
      </c>
      <c r="N10" s="40" t="s">
        <v>11683</v>
      </c>
      <c r="O10" s="46" t="s">
        <v>3496</v>
      </c>
      <c r="P10" s="40" t="s">
        <v>95</v>
      </c>
      <c r="Q10" s="42" t="s">
        <v>39</v>
      </c>
      <c r="R10" s="42" t="s">
        <v>958</v>
      </c>
      <c r="S10" s="89" t="s">
        <v>4381</v>
      </c>
      <c r="T10" s="89">
        <v>1</v>
      </c>
      <c r="U10" s="89">
        <v>500</v>
      </c>
      <c r="V10" s="89" t="s">
        <v>41</v>
      </c>
      <c r="W10" s="422"/>
      <c r="X10" s="191" t="s">
        <v>11543</v>
      </c>
      <c r="Y10" s="244"/>
      <c r="Z10" s="34"/>
      <c r="AA10" s="34"/>
      <c r="AB10" s="34"/>
      <c r="AC10" s="34"/>
      <c r="AD10" s="100"/>
      <c r="AE10"/>
      <c r="AF10" s="210"/>
      <c r="AG10"/>
      <c r="AH10"/>
      <c r="AI10"/>
      <c r="AJ10"/>
    </row>
    <row r="11" spans="1:150" s="140" customFormat="1" ht="15" customHeight="1" x14ac:dyDescent="0.25">
      <c r="A11" s="525" t="s">
        <v>11685</v>
      </c>
      <c r="B11" s="34"/>
      <c r="C11" s="23"/>
      <c r="D11" s="472"/>
      <c r="E11" s="35">
        <f t="shared" si="2"/>
        <v>0</v>
      </c>
      <c r="F11" s="201">
        <v>34673</v>
      </c>
      <c r="G11" s="526" t="s">
        <v>11539</v>
      </c>
      <c r="H11" s="137" t="s">
        <v>11587</v>
      </c>
      <c r="I11" s="38"/>
      <c r="J11" s="202">
        <v>29.97</v>
      </c>
      <c r="K11" s="39">
        <f t="shared" si="3"/>
        <v>0</v>
      </c>
      <c r="L11" s="40" t="s">
        <v>637</v>
      </c>
      <c r="M11" s="41" t="s">
        <v>11684</v>
      </c>
      <c r="N11" s="40" t="s">
        <v>11685</v>
      </c>
      <c r="O11" s="46" t="s">
        <v>2217</v>
      </c>
      <c r="P11" s="40" t="s">
        <v>95</v>
      </c>
      <c r="Q11" s="42" t="s">
        <v>39</v>
      </c>
      <c r="R11" s="42" t="s">
        <v>958</v>
      </c>
      <c r="S11" s="89" t="s">
        <v>4381</v>
      </c>
      <c r="T11" s="89">
        <v>1</v>
      </c>
      <c r="U11" s="89">
        <v>500</v>
      </c>
      <c r="V11" s="89" t="s">
        <v>41</v>
      </c>
      <c r="W11" s="422"/>
      <c r="X11" s="191" t="s">
        <v>11543</v>
      </c>
      <c r="Y11" s="244"/>
      <c r="Z11" s="34"/>
      <c r="AA11" s="34"/>
      <c r="AB11" s="34"/>
      <c r="AC11" s="34"/>
      <c r="AD11" s="100"/>
      <c r="AE11"/>
      <c r="AF11" s="210"/>
      <c r="AG11"/>
      <c r="AH11"/>
      <c r="AI11"/>
      <c r="AJ11"/>
    </row>
    <row r="12" spans="1:150" s="140" customFormat="1" ht="15" customHeight="1" x14ac:dyDescent="0.25">
      <c r="A12" s="525" t="s">
        <v>11687</v>
      </c>
      <c r="B12" s="34"/>
      <c r="C12" s="23"/>
      <c r="D12" s="472"/>
      <c r="E12" s="35">
        <f t="shared" si="2"/>
        <v>0</v>
      </c>
      <c r="F12" s="201">
        <v>34896</v>
      </c>
      <c r="G12" s="526" t="s">
        <v>11539</v>
      </c>
      <c r="H12" s="137" t="s">
        <v>11588</v>
      </c>
      <c r="I12" s="38"/>
      <c r="J12" s="202">
        <v>29.97</v>
      </c>
      <c r="K12" s="39">
        <f t="shared" si="3"/>
        <v>0</v>
      </c>
      <c r="L12" s="40" t="s">
        <v>637</v>
      </c>
      <c r="M12" s="41" t="s">
        <v>11686</v>
      </c>
      <c r="N12" s="40" t="s">
        <v>11687</v>
      </c>
      <c r="O12" s="46" t="s">
        <v>2169</v>
      </c>
      <c r="P12" s="40" t="s">
        <v>95</v>
      </c>
      <c r="Q12" s="42" t="s">
        <v>39</v>
      </c>
      <c r="R12" s="42" t="s">
        <v>958</v>
      </c>
      <c r="S12" s="89" t="s">
        <v>4381</v>
      </c>
      <c r="T12" s="89">
        <v>1</v>
      </c>
      <c r="U12" s="89">
        <v>500</v>
      </c>
      <c r="V12" s="89" t="s">
        <v>41</v>
      </c>
      <c r="W12" s="422"/>
      <c r="X12" s="191" t="s">
        <v>11543</v>
      </c>
      <c r="Y12" s="244"/>
      <c r="Z12" s="34"/>
      <c r="AA12" s="34"/>
      <c r="AB12" s="34"/>
      <c r="AC12" s="34"/>
      <c r="AD12" s="100"/>
      <c r="AE12"/>
      <c r="AF12" s="210"/>
      <c r="AG12"/>
      <c r="AH12"/>
      <c r="AI12"/>
      <c r="AJ12"/>
    </row>
    <row r="13" spans="1:150" s="140" customFormat="1" ht="15" customHeight="1" x14ac:dyDescent="0.25">
      <c r="A13" s="525" t="s">
        <v>11689</v>
      </c>
      <c r="B13" s="34"/>
      <c r="C13" s="23"/>
      <c r="D13" s="472"/>
      <c r="E13" s="35">
        <f t="shared" si="2"/>
        <v>0</v>
      </c>
      <c r="F13" s="201">
        <v>35578</v>
      </c>
      <c r="G13" s="526" t="s">
        <v>11539</v>
      </c>
      <c r="H13" s="137" t="s">
        <v>11589</v>
      </c>
      <c r="I13" s="38"/>
      <c r="J13" s="202">
        <v>29.97</v>
      </c>
      <c r="K13" s="39">
        <f t="shared" si="3"/>
        <v>0</v>
      </c>
      <c r="L13" s="40" t="s">
        <v>637</v>
      </c>
      <c r="M13" s="41" t="s">
        <v>11688</v>
      </c>
      <c r="N13" s="40" t="s">
        <v>11689</v>
      </c>
      <c r="O13" s="46" t="s">
        <v>2217</v>
      </c>
      <c r="P13" s="40" t="s">
        <v>95</v>
      </c>
      <c r="Q13" s="42" t="s">
        <v>39</v>
      </c>
      <c r="R13" s="42" t="s">
        <v>958</v>
      </c>
      <c r="S13" s="89" t="s">
        <v>4381</v>
      </c>
      <c r="T13" s="89">
        <v>1</v>
      </c>
      <c r="U13" s="89">
        <v>500</v>
      </c>
      <c r="V13" s="89" t="s">
        <v>41</v>
      </c>
      <c r="W13" s="422"/>
      <c r="X13" s="191" t="s">
        <v>11543</v>
      </c>
      <c r="Y13" s="244"/>
      <c r="Z13" s="34"/>
      <c r="AA13" s="34"/>
      <c r="AB13" s="34"/>
      <c r="AC13" s="34"/>
      <c r="AD13" s="100"/>
      <c r="AE13"/>
      <c r="AF13" s="210"/>
      <c r="AG13"/>
      <c r="AH13"/>
      <c r="AI13"/>
      <c r="AJ13"/>
    </row>
    <row r="14" spans="1:150" s="140" customFormat="1" ht="15" customHeight="1" x14ac:dyDescent="0.25">
      <c r="A14" s="525" t="s">
        <v>11691</v>
      </c>
      <c r="B14" s="34"/>
      <c r="C14" s="23"/>
      <c r="D14" s="472"/>
      <c r="E14" s="35">
        <f t="shared" si="2"/>
        <v>0</v>
      </c>
      <c r="F14" s="201">
        <v>4108</v>
      </c>
      <c r="G14" s="526" t="s">
        <v>11539</v>
      </c>
      <c r="H14" s="137" t="s">
        <v>11590</v>
      </c>
      <c r="I14" s="38"/>
      <c r="J14" s="202">
        <v>29.97</v>
      </c>
      <c r="K14" s="39">
        <f t="shared" si="3"/>
        <v>0</v>
      </c>
      <c r="L14" s="40" t="s">
        <v>637</v>
      </c>
      <c r="M14" s="41" t="s">
        <v>11690</v>
      </c>
      <c r="N14" s="40" t="s">
        <v>11691</v>
      </c>
      <c r="O14" s="46" t="s">
        <v>2217</v>
      </c>
      <c r="P14" s="40" t="s">
        <v>95</v>
      </c>
      <c r="Q14" s="42" t="s">
        <v>39</v>
      </c>
      <c r="R14" s="42" t="s">
        <v>958</v>
      </c>
      <c r="S14" s="89" t="s">
        <v>4381</v>
      </c>
      <c r="T14" s="89">
        <v>1</v>
      </c>
      <c r="U14" s="89">
        <v>500</v>
      </c>
      <c r="V14" s="89" t="s">
        <v>41</v>
      </c>
      <c r="W14" s="422"/>
      <c r="X14" s="191" t="s">
        <v>11543</v>
      </c>
      <c r="Y14" s="244"/>
      <c r="Z14" s="34"/>
      <c r="AA14" s="34"/>
      <c r="AB14" s="34"/>
      <c r="AC14" s="34"/>
      <c r="AD14" s="100"/>
      <c r="AE14"/>
      <c r="AF14" s="210"/>
      <c r="AG14"/>
      <c r="AH14"/>
      <c r="AI14"/>
      <c r="AJ14"/>
    </row>
    <row r="15" spans="1:150" s="140" customFormat="1" ht="15" customHeight="1" x14ac:dyDescent="0.25">
      <c r="A15" s="525" t="s">
        <v>11693</v>
      </c>
      <c r="B15" s="34"/>
      <c r="C15" s="23"/>
      <c r="D15" s="472"/>
      <c r="E15" s="35">
        <f t="shared" si="2"/>
        <v>0</v>
      </c>
      <c r="F15" s="201">
        <v>34672</v>
      </c>
      <c r="G15" s="526" t="s">
        <v>11539</v>
      </c>
      <c r="H15" s="137" t="s">
        <v>11591</v>
      </c>
      <c r="I15" s="38"/>
      <c r="J15" s="202">
        <v>29.97</v>
      </c>
      <c r="K15" s="39">
        <f t="shared" si="3"/>
        <v>0</v>
      </c>
      <c r="L15" s="40" t="s">
        <v>637</v>
      </c>
      <c r="M15" s="41" t="s">
        <v>11692</v>
      </c>
      <c r="N15" s="40" t="s">
        <v>11693</v>
      </c>
      <c r="O15" s="46" t="s">
        <v>2217</v>
      </c>
      <c r="P15" s="40" t="s">
        <v>95</v>
      </c>
      <c r="Q15" s="42" t="s">
        <v>39</v>
      </c>
      <c r="R15" s="42" t="s">
        <v>958</v>
      </c>
      <c r="S15" s="89" t="s">
        <v>4381</v>
      </c>
      <c r="T15" s="89">
        <v>1</v>
      </c>
      <c r="U15" s="89">
        <v>500</v>
      </c>
      <c r="V15" s="89" t="s">
        <v>41</v>
      </c>
      <c r="W15" s="422"/>
      <c r="X15" s="191" t="s">
        <v>11543</v>
      </c>
      <c r="Y15" s="244"/>
      <c r="Z15" s="34"/>
      <c r="AA15" s="34"/>
      <c r="AB15" s="34"/>
      <c r="AC15" s="34"/>
      <c r="AD15" s="100"/>
      <c r="AE15"/>
      <c r="AF15" s="210"/>
      <c r="AG15"/>
      <c r="AH15"/>
      <c r="AI15"/>
      <c r="AJ15"/>
    </row>
    <row r="16" spans="1:150" s="140" customFormat="1" ht="15" customHeight="1" x14ac:dyDescent="0.25">
      <c r="A16" s="525" t="s">
        <v>11695</v>
      </c>
      <c r="B16" s="34"/>
      <c r="C16" s="23"/>
      <c r="D16" s="472"/>
      <c r="E16" s="35">
        <f t="shared" si="2"/>
        <v>0</v>
      </c>
      <c r="F16" s="201">
        <v>34662</v>
      </c>
      <c r="G16" s="526" t="s">
        <v>11539</v>
      </c>
      <c r="H16" s="137" t="s">
        <v>11592</v>
      </c>
      <c r="I16" s="38"/>
      <c r="J16" s="202">
        <v>38.97</v>
      </c>
      <c r="K16" s="39">
        <f t="shared" si="3"/>
        <v>0</v>
      </c>
      <c r="L16" s="40" t="s">
        <v>637</v>
      </c>
      <c r="M16" s="41" t="s">
        <v>11694</v>
      </c>
      <c r="N16" s="40" t="s">
        <v>11695</v>
      </c>
      <c r="O16" s="46" t="s">
        <v>2217</v>
      </c>
      <c r="P16" s="40" t="s">
        <v>95</v>
      </c>
      <c r="Q16" s="42" t="s">
        <v>39</v>
      </c>
      <c r="R16" s="42" t="s">
        <v>958</v>
      </c>
      <c r="S16" s="89" t="s">
        <v>4381</v>
      </c>
      <c r="T16" s="89">
        <v>1</v>
      </c>
      <c r="U16" s="89">
        <v>500</v>
      </c>
      <c r="V16" s="89" t="s">
        <v>41</v>
      </c>
      <c r="W16" s="422"/>
      <c r="X16" s="191" t="s">
        <v>11543</v>
      </c>
      <c r="Y16" s="244"/>
      <c r="Z16" s="34"/>
      <c r="AA16" s="34"/>
      <c r="AB16" s="34"/>
      <c r="AC16" s="34"/>
      <c r="AD16" s="100"/>
      <c r="AE16"/>
      <c r="AF16" s="210"/>
      <c r="AG16"/>
      <c r="AH16"/>
      <c r="AI16"/>
      <c r="AJ16"/>
    </row>
    <row r="17" spans="1:153" s="140" customFormat="1" ht="15" customHeight="1" x14ac:dyDescent="0.25">
      <c r="A17" s="525" t="s">
        <v>11697</v>
      </c>
      <c r="B17" s="34"/>
      <c r="C17" s="23"/>
      <c r="D17" s="472"/>
      <c r="E17" s="35">
        <f t="shared" si="2"/>
        <v>0</v>
      </c>
      <c r="F17" s="201">
        <v>35501</v>
      </c>
      <c r="G17" s="526" t="s">
        <v>11539</v>
      </c>
      <c r="H17" s="137" t="s">
        <v>11593</v>
      </c>
      <c r="I17" s="38"/>
      <c r="J17" s="202">
        <v>38.97</v>
      </c>
      <c r="K17" s="39">
        <f t="shared" si="3"/>
        <v>0</v>
      </c>
      <c r="L17" s="40" t="s">
        <v>637</v>
      </c>
      <c r="M17" s="41" t="s">
        <v>11696</v>
      </c>
      <c r="N17" s="40" t="s">
        <v>11697</v>
      </c>
      <c r="O17" s="46" t="s">
        <v>2217</v>
      </c>
      <c r="P17" s="40" t="s">
        <v>95</v>
      </c>
      <c r="Q17" s="42" t="s">
        <v>39</v>
      </c>
      <c r="R17" s="42" t="s">
        <v>958</v>
      </c>
      <c r="S17" s="89" t="s">
        <v>4381</v>
      </c>
      <c r="T17" s="89">
        <v>1</v>
      </c>
      <c r="U17" s="89">
        <v>500</v>
      </c>
      <c r="V17" s="89" t="s">
        <v>41</v>
      </c>
      <c r="W17" s="422"/>
      <c r="X17" s="191" t="s">
        <v>11543</v>
      </c>
      <c r="Y17" s="244"/>
      <c r="Z17" s="34"/>
      <c r="AA17" s="34"/>
      <c r="AB17" s="34"/>
      <c r="AC17" s="34"/>
      <c r="AD17" s="100"/>
      <c r="AE17"/>
      <c r="AF17" s="210"/>
      <c r="AG17"/>
      <c r="AH17"/>
      <c r="AI17"/>
      <c r="AJ17"/>
    </row>
    <row r="18" spans="1:153" s="140" customFormat="1" ht="15" customHeight="1" x14ac:dyDescent="0.25">
      <c r="A18" s="33" t="s">
        <v>4395</v>
      </c>
      <c r="B18" s="93"/>
      <c r="C18" s="23"/>
      <c r="D18" s="360"/>
      <c r="E18" s="35">
        <f t="shared" si="0"/>
        <v>0</v>
      </c>
      <c r="F18" s="354">
        <v>1024</v>
      </c>
      <c r="G18" s="355"/>
      <c r="H18" s="458" t="s">
        <v>4396</v>
      </c>
      <c r="I18" s="493"/>
      <c r="J18" s="356">
        <v>41.94</v>
      </c>
      <c r="K18" s="141">
        <f t="shared" si="1"/>
        <v>0</v>
      </c>
      <c r="L18" s="56" t="s">
        <v>405</v>
      </c>
      <c r="M18" s="53" t="s">
        <v>4397</v>
      </c>
      <c r="N18" s="56" t="s">
        <v>4395</v>
      </c>
      <c r="O18" s="56" t="s">
        <v>56</v>
      </c>
      <c r="P18" s="56" t="s">
        <v>95</v>
      </c>
      <c r="Q18" s="453" t="s">
        <v>39</v>
      </c>
      <c r="R18" s="453" t="s">
        <v>31</v>
      </c>
      <c r="S18" s="328" t="s">
        <v>4381</v>
      </c>
      <c r="T18" s="257">
        <v>1</v>
      </c>
      <c r="U18" s="125">
        <v>500</v>
      </c>
      <c r="V18" s="125" t="s">
        <v>41</v>
      </c>
      <c r="W18" s="505"/>
      <c r="X18" s="471"/>
      <c r="Y18" s="528">
        <v>2012</v>
      </c>
      <c r="Z18" s="335"/>
      <c r="AA18" s="373"/>
      <c r="AB18" s="335"/>
      <c r="AC18" s="335"/>
      <c r="AD18" s="367"/>
      <c r="AE18" s="370"/>
      <c r="AF18" s="371"/>
      <c r="AG18" s="367"/>
      <c r="AH18" s="367"/>
      <c r="AI18" s="367"/>
      <c r="AJ18" s="367"/>
      <c r="AK18" s="367"/>
      <c r="AL18" s="367"/>
      <c r="AM18" s="367"/>
      <c r="AN18" s="367"/>
      <c r="AO18" s="367"/>
      <c r="AP18" s="367"/>
      <c r="AQ18" s="367"/>
      <c r="AR18" s="367"/>
      <c r="AS18" s="367"/>
      <c r="AT18" s="367"/>
      <c r="AU18" s="367"/>
      <c r="AV18" s="367"/>
      <c r="AW18" s="367"/>
      <c r="AX18" s="367"/>
      <c r="AY18" s="367"/>
      <c r="AZ18" s="367"/>
      <c r="BA18" s="367"/>
      <c r="BB18" s="367"/>
      <c r="BC18" s="367"/>
      <c r="BD18" s="367"/>
      <c r="BE18" s="367"/>
      <c r="BF18" s="367"/>
      <c r="BG18" s="367"/>
      <c r="BH18" s="367"/>
      <c r="BI18" s="367"/>
      <c r="BJ18" s="367"/>
      <c r="BK18" s="367"/>
      <c r="BL18" s="367"/>
      <c r="BM18" s="367"/>
      <c r="BN18" s="367"/>
      <c r="BO18" s="367"/>
      <c r="BP18" s="367"/>
      <c r="BQ18" s="367"/>
      <c r="BR18" s="367"/>
      <c r="BS18" s="367"/>
      <c r="BT18" s="367"/>
      <c r="BU18" s="367"/>
      <c r="BV18" s="367"/>
      <c r="BW18" s="367"/>
      <c r="BX18" s="367"/>
      <c r="BY18" s="367"/>
      <c r="BZ18" s="367"/>
      <c r="CA18" s="367"/>
      <c r="CB18" s="367"/>
      <c r="CC18" s="367"/>
      <c r="CD18" s="367"/>
      <c r="CE18" s="367"/>
      <c r="CF18" s="367"/>
      <c r="CG18" s="367"/>
      <c r="CH18" s="367"/>
      <c r="CI18" s="367"/>
      <c r="CJ18" s="367"/>
      <c r="CK18" s="367"/>
      <c r="CL18" s="367"/>
      <c r="CM18" s="367"/>
      <c r="CN18" s="367"/>
      <c r="CO18" s="367"/>
      <c r="CP18" s="367"/>
      <c r="CQ18" s="367"/>
      <c r="CR18" s="367"/>
      <c r="CS18" s="367"/>
      <c r="CT18" s="367"/>
      <c r="CU18" s="367"/>
      <c r="CV18" s="367"/>
      <c r="CW18" s="367"/>
      <c r="CX18" s="367"/>
      <c r="CY18" s="367"/>
      <c r="CZ18" s="367"/>
      <c r="DA18" s="367"/>
      <c r="DB18" s="367"/>
      <c r="DC18" s="367"/>
      <c r="DD18" s="367"/>
      <c r="DE18" s="367"/>
      <c r="DF18" s="367"/>
      <c r="DG18" s="367"/>
      <c r="DH18" s="367"/>
      <c r="DI18" s="367"/>
      <c r="DJ18" s="367"/>
      <c r="DK18" s="367"/>
      <c r="DL18" s="367"/>
      <c r="DM18" s="367"/>
      <c r="DN18" s="367"/>
      <c r="DO18" s="367"/>
      <c r="DP18" s="367"/>
      <c r="DQ18" s="367"/>
      <c r="DR18" s="367"/>
      <c r="DS18" s="367"/>
      <c r="DT18" s="367"/>
      <c r="DU18" s="367"/>
      <c r="DV18" s="367"/>
      <c r="DW18" s="367"/>
      <c r="DX18" s="367"/>
      <c r="DY18" s="367"/>
      <c r="DZ18" s="367"/>
      <c r="EA18" s="367"/>
      <c r="EB18" s="367"/>
      <c r="EC18" s="367"/>
      <c r="ED18" s="367"/>
      <c r="EE18" s="367"/>
      <c r="EF18" s="367"/>
      <c r="EG18" s="367"/>
      <c r="EH18" s="367"/>
      <c r="EI18" s="367"/>
      <c r="EJ18" s="367"/>
      <c r="EK18" s="367"/>
      <c r="EL18" s="367"/>
      <c r="EM18" s="367"/>
      <c r="EN18" s="367"/>
      <c r="EO18" s="367"/>
      <c r="EP18" s="367"/>
      <c r="EQ18" s="367"/>
      <c r="ER18" s="367"/>
      <c r="ES18" s="367"/>
      <c r="ET18" s="367"/>
      <c r="EU18"/>
      <c r="EV18"/>
      <c r="EW18"/>
    </row>
    <row r="19" spans="1:153" s="140" customFormat="1" ht="15" customHeight="1" x14ac:dyDescent="0.25">
      <c r="A19" s="33" t="s">
        <v>4398</v>
      </c>
      <c r="B19" s="93"/>
      <c r="C19" s="23"/>
      <c r="D19" s="360"/>
      <c r="E19" s="35">
        <f t="shared" si="0"/>
        <v>0</v>
      </c>
      <c r="F19" s="354">
        <v>2086</v>
      </c>
      <c r="G19" s="333"/>
      <c r="H19" s="143" t="s">
        <v>4399</v>
      </c>
      <c r="I19" s="223"/>
      <c r="J19" s="224">
        <v>41.97</v>
      </c>
      <c r="K19" s="39">
        <f t="shared" si="1"/>
        <v>0</v>
      </c>
      <c r="L19" s="40" t="s">
        <v>262</v>
      </c>
      <c r="M19" s="41" t="s">
        <v>4400</v>
      </c>
      <c r="N19" s="40" t="s">
        <v>4398</v>
      </c>
      <c r="O19" s="40" t="s">
        <v>977</v>
      </c>
      <c r="P19" s="40" t="s">
        <v>116</v>
      </c>
      <c r="Q19" s="42" t="s">
        <v>39</v>
      </c>
      <c r="R19" s="42" t="s">
        <v>31</v>
      </c>
      <c r="S19" s="185" t="s">
        <v>4381</v>
      </c>
      <c r="T19" s="105">
        <v>1</v>
      </c>
      <c r="U19" s="89">
        <v>500</v>
      </c>
      <c r="V19" s="89" t="s">
        <v>41</v>
      </c>
      <c r="W19" s="116"/>
      <c r="X19" s="169"/>
      <c r="Y19" s="399">
        <v>2011</v>
      </c>
      <c r="Z19" s="335"/>
      <c r="AA19" s="373"/>
      <c r="AB19" s="364"/>
      <c r="AC19" s="364"/>
      <c r="AD19" s="367"/>
      <c r="AE19" s="370"/>
      <c r="AF19" s="371"/>
      <c r="AG19" s="367"/>
      <c r="AH19" s="367"/>
      <c r="AI19" s="367"/>
      <c r="AJ19" s="367"/>
      <c r="AK19" s="367"/>
      <c r="AL19" s="367"/>
      <c r="AM19" s="367"/>
      <c r="AN19" s="367"/>
      <c r="AO19" s="367"/>
      <c r="AP19" s="367"/>
      <c r="AQ19" s="367"/>
      <c r="AR19" s="367"/>
      <c r="AS19" s="367"/>
      <c r="AT19" s="367"/>
      <c r="AU19" s="367"/>
      <c r="AV19" s="367"/>
      <c r="AW19" s="367"/>
      <c r="AX19" s="367"/>
      <c r="AY19" s="367"/>
      <c r="AZ19" s="367"/>
      <c r="BA19" s="367"/>
      <c r="BB19" s="367"/>
      <c r="BC19" s="367"/>
      <c r="BD19" s="367"/>
      <c r="BE19" s="367"/>
      <c r="BF19" s="367"/>
      <c r="BG19" s="367"/>
      <c r="BH19" s="367"/>
      <c r="BI19" s="367"/>
      <c r="BJ19" s="367"/>
      <c r="BK19" s="367"/>
      <c r="BL19" s="367"/>
      <c r="BM19" s="367"/>
      <c r="BN19" s="367"/>
      <c r="BO19" s="367"/>
      <c r="BP19" s="367"/>
      <c r="BQ19" s="367"/>
      <c r="BR19" s="367"/>
      <c r="BS19" s="367"/>
      <c r="BT19" s="367"/>
      <c r="BU19" s="367"/>
      <c r="BV19" s="367"/>
      <c r="BW19" s="367"/>
      <c r="BX19" s="367"/>
      <c r="BY19" s="367"/>
      <c r="BZ19" s="367"/>
      <c r="CA19" s="367"/>
      <c r="CB19" s="367"/>
      <c r="CC19" s="367"/>
      <c r="CD19" s="367"/>
      <c r="CE19" s="367"/>
      <c r="CF19" s="367"/>
      <c r="CG19" s="367"/>
      <c r="CH19" s="367"/>
      <c r="CI19" s="367"/>
      <c r="CJ19" s="367"/>
      <c r="CK19" s="367"/>
      <c r="CL19" s="367"/>
      <c r="CM19" s="367"/>
      <c r="CN19" s="367"/>
      <c r="CO19" s="367"/>
      <c r="CP19" s="367"/>
      <c r="CQ19" s="367"/>
      <c r="CR19" s="367"/>
      <c r="CS19" s="367"/>
      <c r="CT19" s="367"/>
      <c r="CU19" s="367"/>
      <c r="CV19" s="367"/>
      <c r="CW19" s="367"/>
      <c r="CX19" s="367"/>
      <c r="CY19" s="367"/>
      <c r="CZ19" s="367"/>
      <c r="DA19" s="367"/>
      <c r="DB19" s="367"/>
      <c r="DC19" s="367"/>
      <c r="DD19" s="367"/>
      <c r="DE19" s="367"/>
      <c r="DF19" s="367"/>
      <c r="DG19" s="367"/>
      <c r="DH19" s="367"/>
      <c r="DI19" s="367"/>
      <c r="DJ19" s="367"/>
      <c r="DK19" s="367"/>
      <c r="DL19" s="367"/>
      <c r="DM19" s="367"/>
      <c r="DN19" s="367"/>
      <c r="DO19" s="367"/>
      <c r="DP19" s="367"/>
      <c r="DQ19" s="367"/>
      <c r="DR19" s="367"/>
      <c r="DS19" s="367"/>
      <c r="DT19" s="367"/>
      <c r="DU19" s="367"/>
      <c r="DV19" s="367"/>
      <c r="DW19" s="367"/>
      <c r="DX19" s="367"/>
      <c r="DY19" s="367"/>
      <c r="DZ19" s="367"/>
      <c r="EA19" s="367"/>
      <c r="EB19" s="367"/>
      <c r="EC19" s="367"/>
      <c r="ED19" s="367"/>
      <c r="EE19" s="367"/>
      <c r="EF19" s="367"/>
      <c r="EG19" s="367"/>
      <c r="EH19" s="367"/>
      <c r="EI19" s="367"/>
      <c r="EJ19" s="367"/>
      <c r="EK19" s="367"/>
      <c r="EL19" s="367"/>
      <c r="EM19" s="367"/>
      <c r="EN19" s="367"/>
      <c r="EO19" s="367"/>
      <c r="EP19" s="367"/>
      <c r="EQ19" s="367"/>
      <c r="ER19" s="367"/>
      <c r="ES19" s="367"/>
      <c r="ET19" s="367"/>
      <c r="EU19"/>
      <c r="EV19"/>
      <c r="EW19"/>
    </row>
    <row r="20" spans="1:153" s="140" customFormat="1" ht="15" customHeight="1" x14ac:dyDescent="0.25">
      <c r="A20" s="33" t="s">
        <v>4401</v>
      </c>
      <c r="B20" s="93"/>
      <c r="C20" s="23"/>
      <c r="D20" s="360"/>
      <c r="E20" s="35">
        <f t="shared" si="0"/>
        <v>0</v>
      </c>
      <c r="F20" s="354">
        <v>2254</v>
      </c>
      <c r="G20" s="333"/>
      <c r="H20" s="143" t="s">
        <v>4402</v>
      </c>
      <c r="I20" s="223"/>
      <c r="J20" s="224">
        <v>27.79</v>
      </c>
      <c r="K20" s="39">
        <f t="shared" si="1"/>
        <v>0</v>
      </c>
      <c r="L20" s="40" t="s">
        <v>1638</v>
      </c>
      <c r="M20" s="41" t="s">
        <v>4403</v>
      </c>
      <c r="N20" s="40" t="s">
        <v>4401</v>
      </c>
      <c r="O20" s="40" t="s">
        <v>56</v>
      </c>
      <c r="P20" s="40" t="s">
        <v>66</v>
      </c>
      <c r="Q20" s="42" t="s">
        <v>67</v>
      </c>
      <c r="R20" s="42" t="s">
        <v>31</v>
      </c>
      <c r="S20" s="185" t="s">
        <v>4381</v>
      </c>
      <c r="T20" s="105">
        <v>1</v>
      </c>
      <c r="U20" s="89">
        <v>2500</v>
      </c>
      <c r="V20" s="89" t="s">
        <v>41</v>
      </c>
      <c r="W20" s="116"/>
      <c r="X20" s="169"/>
      <c r="Y20" s="399">
        <v>2011</v>
      </c>
      <c r="Z20" s="335"/>
      <c r="AA20" s="373"/>
      <c r="AB20" s="335"/>
      <c r="AC20" s="335"/>
      <c r="AD20" s="367"/>
      <c r="AE20" s="370"/>
      <c r="AF20" s="371"/>
      <c r="AG20" s="367"/>
      <c r="AH20" s="367"/>
      <c r="AI20" s="370"/>
      <c r="AJ20" s="370"/>
      <c r="AK20" s="367"/>
      <c r="AL20" s="367"/>
      <c r="AM20" s="367"/>
      <c r="AN20" s="367"/>
      <c r="AO20" s="367"/>
      <c r="AP20" s="367"/>
      <c r="AQ20" s="367"/>
      <c r="AR20" s="367"/>
      <c r="AS20" s="367"/>
      <c r="AT20" s="367"/>
      <c r="AU20" s="367"/>
      <c r="AV20" s="367"/>
      <c r="AW20" s="367"/>
      <c r="AX20" s="367"/>
      <c r="AY20" s="367"/>
      <c r="AZ20" s="367"/>
      <c r="BA20" s="367"/>
      <c r="BB20" s="367"/>
      <c r="BC20" s="367"/>
      <c r="BD20" s="367"/>
      <c r="BE20" s="367"/>
      <c r="BF20" s="367"/>
      <c r="BG20" s="367"/>
      <c r="BH20" s="367"/>
      <c r="BI20" s="367"/>
      <c r="BJ20" s="367"/>
      <c r="BK20" s="367"/>
      <c r="BL20" s="367"/>
      <c r="BM20" s="367"/>
      <c r="BN20" s="367"/>
      <c r="BO20" s="367"/>
      <c r="BP20" s="367"/>
      <c r="BQ20" s="367"/>
      <c r="BR20" s="367"/>
      <c r="BS20" s="367"/>
      <c r="BT20" s="367"/>
      <c r="BU20" s="367"/>
      <c r="BV20" s="367"/>
      <c r="BW20" s="367"/>
      <c r="BX20" s="367"/>
      <c r="BY20" s="367"/>
      <c r="BZ20" s="367"/>
      <c r="CA20" s="367"/>
      <c r="CB20" s="367"/>
      <c r="CC20" s="367"/>
      <c r="CD20" s="367"/>
      <c r="CE20" s="367"/>
      <c r="CF20" s="367"/>
      <c r="CG20" s="367"/>
      <c r="CH20" s="367"/>
      <c r="CI20" s="367"/>
      <c r="CJ20" s="367"/>
      <c r="CK20" s="367"/>
      <c r="CL20" s="367"/>
      <c r="CM20" s="367"/>
      <c r="CN20" s="367"/>
      <c r="CO20" s="367"/>
      <c r="CP20" s="367"/>
      <c r="CQ20" s="367"/>
      <c r="CR20" s="367"/>
      <c r="CS20" s="367"/>
      <c r="CT20" s="367"/>
      <c r="CU20" s="367"/>
      <c r="CV20" s="367"/>
      <c r="CW20" s="367"/>
      <c r="CX20" s="367"/>
      <c r="CY20" s="367"/>
      <c r="CZ20" s="367"/>
      <c r="DA20" s="367"/>
      <c r="DB20" s="367"/>
      <c r="DC20" s="367"/>
      <c r="DD20" s="367"/>
      <c r="DE20" s="367"/>
      <c r="DF20" s="367"/>
      <c r="DG20" s="367"/>
      <c r="DH20" s="367"/>
      <c r="DI20" s="367"/>
      <c r="DJ20" s="367"/>
      <c r="DK20" s="367"/>
      <c r="DL20" s="367"/>
      <c r="DM20" s="367"/>
      <c r="DN20" s="367"/>
      <c r="DO20" s="367"/>
      <c r="DP20" s="367"/>
      <c r="DQ20" s="367"/>
      <c r="DR20" s="367"/>
      <c r="DS20" s="367"/>
      <c r="DT20" s="367"/>
      <c r="DU20" s="367"/>
      <c r="DV20" s="367"/>
      <c r="DW20" s="367"/>
      <c r="DX20" s="367"/>
      <c r="DY20" s="367"/>
      <c r="DZ20" s="367"/>
      <c r="EA20" s="367"/>
      <c r="EB20" s="367"/>
      <c r="EC20" s="367"/>
      <c r="ED20" s="367"/>
      <c r="EE20" s="367"/>
      <c r="EF20" s="367"/>
      <c r="EG20" s="367"/>
      <c r="EH20" s="367"/>
      <c r="EI20" s="367"/>
      <c r="EJ20" s="367"/>
      <c r="EK20" s="367"/>
      <c r="EL20" s="367"/>
      <c r="EM20" s="367"/>
      <c r="EN20" s="367"/>
      <c r="EO20" s="367"/>
      <c r="EP20" s="367"/>
      <c r="EQ20" s="367"/>
      <c r="ER20" s="367"/>
      <c r="ES20" s="367"/>
      <c r="ET20" s="367"/>
      <c r="EU20"/>
      <c r="EV20" s="100"/>
      <c r="EW20" s="100"/>
    </row>
    <row r="21" spans="1:153" s="140" customFormat="1" ht="15" customHeight="1" x14ac:dyDescent="0.25">
      <c r="A21" s="50" t="s">
        <v>4404</v>
      </c>
      <c r="B21" s="93"/>
      <c r="C21" s="23"/>
      <c r="D21" s="360"/>
      <c r="E21" s="35">
        <f t="shared" si="0"/>
        <v>0</v>
      </c>
      <c r="F21" s="354">
        <v>6461</v>
      </c>
      <c r="G21" s="333"/>
      <c r="H21" s="144" t="s">
        <v>4405</v>
      </c>
      <c r="I21" s="38"/>
      <c r="J21" s="224">
        <v>17.23</v>
      </c>
      <c r="K21" s="39">
        <f t="shared" si="1"/>
        <v>0</v>
      </c>
      <c r="L21" s="46" t="s">
        <v>1638</v>
      </c>
      <c r="M21" s="45" t="s">
        <v>4406</v>
      </c>
      <c r="N21" s="46" t="s">
        <v>4404</v>
      </c>
      <c r="O21" s="40" t="s">
        <v>157</v>
      </c>
      <c r="P21" s="46" t="s">
        <v>66</v>
      </c>
      <c r="Q21" s="47" t="s">
        <v>67</v>
      </c>
      <c r="R21" s="47" t="s">
        <v>31</v>
      </c>
      <c r="S21" s="185" t="s">
        <v>4381</v>
      </c>
      <c r="T21" s="105">
        <v>1</v>
      </c>
      <c r="U21" s="117">
        <v>2500</v>
      </c>
      <c r="V21" s="117" t="s">
        <v>41</v>
      </c>
      <c r="W21" s="118"/>
      <c r="X21" s="187">
        <v>42272</v>
      </c>
      <c r="Y21" s="400">
        <v>2015</v>
      </c>
      <c r="Z21" s="364"/>
      <c r="AA21" s="335"/>
      <c r="AB21" s="364"/>
      <c r="AC21" s="364"/>
      <c r="AD21" s="367"/>
      <c r="AE21" s="370"/>
      <c r="AF21" s="371"/>
      <c r="AG21" s="367"/>
      <c r="AH21" s="367"/>
      <c r="AI21" s="370"/>
      <c r="AJ21" s="370"/>
      <c r="AK21" s="367"/>
      <c r="AL21" s="367"/>
      <c r="AM21" s="367"/>
      <c r="AN21" s="367"/>
      <c r="AO21" s="367"/>
      <c r="AP21" s="367"/>
      <c r="AQ21" s="367"/>
      <c r="AR21" s="367"/>
      <c r="AS21" s="367"/>
      <c r="AT21" s="367"/>
      <c r="AU21" s="367"/>
      <c r="AV21" s="367"/>
      <c r="AW21" s="367"/>
      <c r="AX21" s="367"/>
      <c r="AY21" s="367"/>
      <c r="AZ21" s="367"/>
      <c r="BA21" s="367"/>
      <c r="BB21" s="367"/>
      <c r="BC21" s="367"/>
      <c r="BD21" s="367"/>
      <c r="BE21" s="367"/>
      <c r="BF21" s="367"/>
      <c r="BG21" s="367"/>
      <c r="BH21" s="367"/>
      <c r="BI21" s="367"/>
      <c r="BJ21" s="367"/>
      <c r="BK21" s="367"/>
      <c r="BL21" s="367"/>
      <c r="BM21" s="367"/>
      <c r="BN21" s="367"/>
      <c r="BO21" s="367"/>
      <c r="BP21" s="367"/>
      <c r="BQ21" s="367"/>
      <c r="BR21" s="367"/>
      <c r="BS21" s="367"/>
      <c r="BT21" s="367"/>
      <c r="BU21" s="367"/>
      <c r="BV21" s="367"/>
      <c r="BW21" s="367"/>
      <c r="BX21" s="367"/>
      <c r="BY21" s="367"/>
      <c r="BZ21" s="367"/>
      <c r="CA21" s="367"/>
      <c r="CB21" s="367"/>
      <c r="CC21" s="367"/>
      <c r="CD21" s="367"/>
      <c r="CE21" s="367"/>
      <c r="CF21" s="367"/>
      <c r="CG21" s="367"/>
      <c r="CH21" s="367"/>
      <c r="CI21" s="367"/>
      <c r="CJ21" s="367"/>
      <c r="CK21" s="367"/>
      <c r="CL21" s="367"/>
      <c r="CM21" s="367"/>
      <c r="CN21" s="367"/>
      <c r="CO21" s="367"/>
      <c r="CP21" s="367"/>
      <c r="CQ21" s="367"/>
      <c r="CR21" s="367"/>
      <c r="CS21" s="367"/>
      <c r="CT21" s="367"/>
      <c r="CU21" s="367"/>
      <c r="CV21" s="367"/>
      <c r="CW21" s="367"/>
      <c r="CX21" s="367"/>
      <c r="CY21" s="367"/>
      <c r="CZ21" s="367"/>
      <c r="DA21" s="367"/>
      <c r="DB21" s="367"/>
      <c r="DC21" s="367"/>
      <c r="DD21" s="367"/>
      <c r="DE21" s="367"/>
      <c r="DF21" s="367"/>
      <c r="DG21" s="367"/>
      <c r="DH21" s="367"/>
      <c r="DI21" s="367"/>
      <c r="DJ21" s="367"/>
      <c r="DK21" s="367"/>
      <c r="DL21" s="367"/>
      <c r="DM21" s="367"/>
      <c r="DN21" s="367"/>
      <c r="DO21" s="367"/>
      <c r="DP21" s="367"/>
      <c r="DQ21" s="367"/>
      <c r="DR21" s="367"/>
      <c r="DS21" s="367"/>
      <c r="DT21" s="367"/>
      <c r="DU21" s="367"/>
      <c r="DV21" s="367"/>
      <c r="DW21" s="367"/>
      <c r="DX21" s="367"/>
      <c r="DY21" s="367"/>
      <c r="DZ21" s="367"/>
      <c r="EA21" s="367"/>
      <c r="EB21" s="367"/>
      <c r="EC21" s="367"/>
      <c r="ED21" s="367"/>
      <c r="EE21" s="367"/>
      <c r="EF21" s="367"/>
      <c r="EG21" s="367"/>
      <c r="EH21" s="367"/>
      <c r="EI21" s="367"/>
      <c r="EJ21" s="367"/>
      <c r="EK21" s="367"/>
      <c r="EL21" s="367"/>
      <c r="EM21" s="367"/>
      <c r="EN21" s="367"/>
      <c r="EO21" s="367"/>
      <c r="EP21" s="367"/>
      <c r="EQ21" s="367"/>
      <c r="ER21" s="367"/>
      <c r="ES21" s="367"/>
      <c r="ET21" s="367"/>
      <c r="EU21"/>
      <c r="EV21" s="100"/>
      <c r="EW21" s="100"/>
    </row>
    <row r="22" spans="1:153" s="140" customFormat="1" ht="15" customHeight="1" x14ac:dyDescent="0.25">
      <c r="A22" s="33" t="s">
        <v>4407</v>
      </c>
      <c r="B22" s="93"/>
      <c r="C22" s="23"/>
      <c r="D22" s="360"/>
      <c r="E22" s="35">
        <f t="shared" si="0"/>
        <v>0</v>
      </c>
      <c r="F22" s="354">
        <v>3162</v>
      </c>
      <c r="G22" s="333"/>
      <c r="H22" s="143" t="s">
        <v>4408</v>
      </c>
      <c r="I22" s="223"/>
      <c r="J22" s="224">
        <v>13.9</v>
      </c>
      <c r="K22" s="39">
        <f t="shared" si="1"/>
        <v>0</v>
      </c>
      <c r="L22" s="40" t="s">
        <v>1638</v>
      </c>
      <c r="M22" s="41" t="s">
        <v>4409</v>
      </c>
      <c r="N22" s="40" t="s">
        <v>4407</v>
      </c>
      <c r="O22" s="40" t="s">
        <v>56</v>
      </c>
      <c r="P22" s="40" t="s">
        <v>66</v>
      </c>
      <c r="Q22" s="42" t="s">
        <v>67</v>
      </c>
      <c r="R22" s="42" t="s">
        <v>31</v>
      </c>
      <c r="S22" s="185" t="s">
        <v>4381</v>
      </c>
      <c r="T22" s="105">
        <v>1</v>
      </c>
      <c r="U22" s="89">
        <v>2500</v>
      </c>
      <c r="V22" s="89" t="s">
        <v>41</v>
      </c>
      <c r="W22" s="116"/>
      <c r="X22" s="169"/>
      <c r="Y22" s="399">
        <v>2010</v>
      </c>
      <c r="Z22" s="335"/>
      <c r="AA22" s="373"/>
      <c r="AB22" s="335"/>
      <c r="AC22" s="335"/>
      <c r="AD22" s="367"/>
      <c r="AE22" s="370"/>
      <c r="AF22" s="371"/>
      <c r="AG22" s="367"/>
      <c r="AH22" s="367"/>
      <c r="AI22" s="370"/>
      <c r="AJ22" s="370"/>
      <c r="AK22" s="367"/>
      <c r="AL22" s="367"/>
      <c r="AM22" s="367"/>
      <c r="AN22" s="367"/>
      <c r="AO22" s="367"/>
      <c r="AP22" s="367"/>
      <c r="AQ22" s="367"/>
      <c r="AR22" s="367"/>
      <c r="AS22" s="367"/>
      <c r="AT22" s="367"/>
      <c r="AU22" s="367"/>
      <c r="AV22" s="367"/>
      <c r="AW22" s="367"/>
      <c r="AX22" s="367"/>
      <c r="AY22" s="367"/>
      <c r="AZ22" s="367"/>
      <c r="BA22" s="367"/>
      <c r="BB22" s="367"/>
      <c r="BC22" s="367"/>
      <c r="BD22" s="367"/>
      <c r="BE22" s="367"/>
      <c r="BF22" s="367"/>
      <c r="BG22" s="367"/>
      <c r="BH22" s="367"/>
      <c r="BI22" s="367"/>
      <c r="BJ22" s="367"/>
      <c r="BK22" s="367"/>
      <c r="BL22" s="367"/>
      <c r="BM22" s="367"/>
      <c r="BN22" s="367"/>
      <c r="BO22" s="367"/>
      <c r="BP22" s="367"/>
      <c r="BQ22" s="367"/>
      <c r="BR22" s="367"/>
      <c r="BS22" s="367"/>
      <c r="BT22" s="367"/>
      <c r="BU22" s="367"/>
      <c r="BV22" s="367"/>
      <c r="BW22" s="367"/>
      <c r="BX22" s="367"/>
      <c r="BY22" s="367"/>
      <c r="BZ22" s="367"/>
      <c r="CA22" s="367"/>
      <c r="CB22" s="367"/>
      <c r="CC22" s="367"/>
      <c r="CD22" s="367"/>
      <c r="CE22" s="367"/>
      <c r="CF22" s="367"/>
      <c r="CG22" s="367"/>
      <c r="CH22" s="367"/>
      <c r="CI22" s="367"/>
      <c r="CJ22" s="367"/>
      <c r="CK22" s="367"/>
      <c r="CL22" s="367"/>
      <c r="CM22" s="367"/>
      <c r="CN22" s="367"/>
      <c r="CO22" s="367"/>
      <c r="CP22" s="367"/>
      <c r="CQ22" s="367"/>
      <c r="CR22" s="367"/>
      <c r="CS22" s="367"/>
      <c r="CT22" s="367"/>
      <c r="CU22" s="367"/>
      <c r="CV22" s="367"/>
      <c r="CW22" s="367"/>
      <c r="CX22" s="367"/>
      <c r="CY22" s="367"/>
      <c r="CZ22" s="367"/>
      <c r="DA22" s="367"/>
      <c r="DB22" s="367"/>
      <c r="DC22" s="367"/>
      <c r="DD22" s="367"/>
      <c r="DE22" s="367"/>
      <c r="DF22" s="367"/>
      <c r="DG22" s="367"/>
      <c r="DH22" s="367"/>
      <c r="DI22" s="367"/>
      <c r="DJ22" s="367"/>
      <c r="DK22" s="367"/>
      <c r="DL22" s="367"/>
      <c r="DM22" s="367"/>
      <c r="DN22" s="367"/>
      <c r="DO22" s="367"/>
      <c r="DP22" s="367"/>
      <c r="DQ22" s="367"/>
      <c r="DR22" s="367"/>
      <c r="DS22" s="367"/>
      <c r="DT22" s="367"/>
      <c r="DU22" s="367"/>
      <c r="DV22" s="367"/>
      <c r="DW22" s="367"/>
      <c r="DX22" s="367"/>
      <c r="DY22" s="367"/>
      <c r="DZ22" s="367"/>
      <c r="EA22" s="367"/>
      <c r="EB22" s="367"/>
      <c r="EC22" s="367"/>
      <c r="ED22" s="367"/>
      <c r="EE22" s="367"/>
      <c r="EF22" s="367"/>
      <c r="EG22" s="367"/>
      <c r="EH22" s="367"/>
      <c r="EI22" s="367"/>
      <c r="EJ22" s="367"/>
      <c r="EK22" s="367"/>
      <c r="EL22" s="367"/>
      <c r="EM22" s="367"/>
      <c r="EN22" s="367"/>
      <c r="EO22" s="367"/>
      <c r="EP22" s="367"/>
      <c r="EQ22" s="367"/>
      <c r="ER22" s="367"/>
      <c r="ES22" s="367"/>
      <c r="ET22" s="367"/>
      <c r="EU22"/>
      <c r="EV22" s="100"/>
      <c r="EW22" s="100"/>
    </row>
    <row r="23" spans="1:153" s="140" customFormat="1" ht="15" customHeight="1" x14ac:dyDescent="0.25">
      <c r="A23" s="33" t="s">
        <v>4410</v>
      </c>
      <c r="B23" s="93"/>
      <c r="C23" s="23"/>
      <c r="D23" s="360"/>
      <c r="E23" s="35">
        <f t="shared" si="0"/>
        <v>0</v>
      </c>
      <c r="F23" s="354">
        <v>6723</v>
      </c>
      <c r="G23" s="333"/>
      <c r="H23" s="143" t="s">
        <v>4411</v>
      </c>
      <c r="I23" s="223"/>
      <c r="J23" s="224">
        <v>13.9</v>
      </c>
      <c r="K23" s="39">
        <f t="shared" si="1"/>
        <v>0</v>
      </c>
      <c r="L23" s="40" t="s">
        <v>1638</v>
      </c>
      <c r="M23" s="41" t="s">
        <v>4412</v>
      </c>
      <c r="N23" s="40" t="s">
        <v>4410</v>
      </c>
      <c r="O23" s="40" t="s">
        <v>37</v>
      </c>
      <c r="P23" s="40" t="s">
        <v>66</v>
      </c>
      <c r="Q23" s="42" t="s">
        <v>67</v>
      </c>
      <c r="R23" s="42" t="s">
        <v>31</v>
      </c>
      <c r="S23" s="185" t="s">
        <v>4381</v>
      </c>
      <c r="T23" s="105">
        <v>1</v>
      </c>
      <c r="U23" s="89">
        <v>2500</v>
      </c>
      <c r="V23" s="89" t="s">
        <v>41</v>
      </c>
      <c r="W23" s="116"/>
      <c r="X23" s="169"/>
      <c r="Y23" s="399">
        <v>2010</v>
      </c>
      <c r="Z23" s="335"/>
      <c r="AA23" s="373"/>
      <c r="AB23" s="335"/>
      <c r="AC23" s="335"/>
      <c r="AD23" s="367"/>
      <c r="AE23" s="370"/>
      <c r="AF23" s="371"/>
      <c r="AG23" s="367"/>
      <c r="AH23" s="367"/>
      <c r="AI23" s="370"/>
      <c r="AJ23" s="370"/>
      <c r="AK23" s="367"/>
      <c r="AL23" s="367"/>
      <c r="AM23" s="367"/>
      <c r="AN23" s="367"/>
      <c r="AO23" s="367"/>
      <c r="AP23" s="367"/>
      <c r="AQ23" s="367"/>
      <c r="AR23" s="367"/>
      <c r="AS23" s="367"/>
      <c r="AT23" s="367"/>
      <c r="AU23" s="367"/>
      <c r="AV23" s="367"/>
      <c r="AW23" s="367"/>
      <c r="AX23" s="367"/>
      <c r="AY23" s="367"/>
      <c r="AZ23" s="367"/>
      <c r="BA23" s="367"/>
      <c r="BB23" s="367"/>
      <c r="BC23" s="367"/>
      <c r="BD23" s="367"/>
      <c r="BE23" s="367"/>
      <c r="BF23" s="367"/>
      <c r="BG23" s="367"/>
      <c r="BH23" s="367"/>
      <c r="BI23" s="367"/>
      <c r="BJ23" s="367"/>
      <c r="BK23" s="367"/>
      <c r="BL23" s="367"/>
      <c r="BM23" s="367"/>
      <c r="BN23" s="367"/>
      <c r="BO23" s="367"/>
      <c r="BP23" s="367"/>
      <c r="BQ23" s="367"/>
      <c r="BR23" s="367"/>
      <c r="BS23" s="367"/>
      <c r="BT23" s="367"/>
      <c r="BU23" s="367"/>
      <c r="BV23" s="367"/>
      <c r="BW23" s="367"/>
      <c r="BX23" s="367"/>
      <c r="BY23" s="367"/>
      <c r="BZ23" s="367"/>
      <c r="CA23" s="367"/>
      <c r="CB23" s="367"/>
      <c r="CC23" s="367"/>
      <c r="CD23" s="367"/>
      <c r="CE23" s="367"/>
      <c r="CF23" s="367"/>
      <c r="CG23" s="367"/>
      <c r="CH23" s="367"/>
      <c r="CI23" s="367"/>
      <c r="CJ23" s="367"/>
      <c r="CK23" s="367"/>
      <c r="CL23" s="367"/>
      <c r="CM23" s="367"/>
      <c r="CN23" s="367"/>
      <c r="CO23" s="367"/>
      <c r="CP23" s="367"/>
      <c r="CQ23" s="367"/>
      <c r="CR23" s="367"/>
      <c r="CS23" s="367"/>
      <c r="CT23" s="367"/>
      <c r="CU23" s="367"/>
      <c r="CV23" s="367"/>
      <c r="CW23" s="367"/>
      <c r="CX23" s="367"/>
      <c r="CY23" s="367"/>
      <c r="CZ23" s="367"/>
      <c r="DA23" s="367"/>
      <c r="DB23" s="367"/>
      <c r="DC23" s="367"/>
      <c r="DD23" s="367"/>
      <c r="DE23" s="367"/>
      <c r="DF23" s="367"/>
      <c r="DG23" s="367"/>
      <c r="DH23" s="367"/>
      <c r="DI23" s="367"/>
      <c r="DJ23" s="367"/>
      <c r="DK23" s="367"/>
      <c r="DL23" s="367"/>
      <c r="DM23" s="367"/>
      <c r="DN23" s="367"/>
      <c r="DO23" s="367"/>
      <c r="DP23" s="367"/>
      <c r="DQ23" s="367"/>
      <c r="DR23" s="367"/>
      <c r="DS23" s="367"/>
      <c r="DT23" s="367"/>
      <c r="DU23" s="367"/>
      <c r="DV23" s="367"/>
      <c r="DW23" s="367"/>
      <c r="DX23" s="367"/>
      <c r="DY23" s="367"/>
      <c r="DZ23" s="367"/>
      <c r="EA23" s="367"/>
      <c r="EB23" s="367"/>
      <c r="EC23" s="367"/>
      <c r="ED23" s="367"/>
      <c r="EE23" s="367"/>
      <c r="EF23" s="367"/>
      <c r="EG23" s="367"/>
      <c r="EH23" s="367"/>
      <c r="EI23" s="367"/>
      <c r="EJ23" s="367"/>
      <c r="EK23" s="367"/>
      <c r="EL23" s="367"/>
      <c r="EM23" s="367"/>
      <c r="EN23" s="367"/>
      <c r="EO23" s="367"/>
      <c r="EP23" s="367"/>
      <c r="EQ23" s="367"/>
      <c r="ER23" s="367"/>
      <c r="ES23" s="367"/>
      <c r="ET23" s="367"/>
      <c r="EU23"/>
      <c r="EV23" s="100"/>
      <c r="EW23" s="100"/>
    </row>
    <row r="24" spans="1:153" s="140" customFormat="1" ht="15" customHeight="1" x14ac:dyDescent="0.25">
      <c r="A24" s="33" t="s">
        <v>4413</v>
      </c>
      <c r="B24" s="93"/>
      <c r="C24" s="23"/>
      <c r="D24" s="360"/>
      <c r="E24" s="35">
        <f t="shared" si="0"/>
        <v>0</v>
      </c>
      <c r="F24" s="354">
        <v>3853</v>
      </c>
      <c r="G24" s="333"/>
      <c r="H24" s="143" t="s">
        <v>4414</v>
      </c>
      <c r="I24" s="223"/>
      <c r="J24" s="224">
        <v>2.74</v>
      </c>
      <c r="K24" s="39">
        <f t="shared" si="1"/>
        <v>0</v>
      </c>
      <c r="L24" s="40" t="s">
        <v>1638</v>
      </c>
      <c r="M24" s="41" t="s">
        <v>4415</v>
      </c>
      <c r="N24" s="40" t="s">
        <v>4413</v>
      </c>
      <c r="O24" s="40" t="s">
        <v>65</v>
      </c>
      <c r="P24" s="40" t="s">
        <v>66</v>
      </c>
      <c r="Q24" s="42" t="s">
        <v>67</v>
      </c>
      <c r="R24" s="42" t="s">
        <v>31</v>
      </c>
      <c r="S24" s="185" t="s">
        <v>4381</v>
      </c>
      <c r="T24" s="105">
        <v>1</v>
      </c>
      <c r="U24" s="89">
        <v>2500</v>
      </c>
      <c r="V24" s="89" t="s">
        <v>41</v>
      </c>
      <c r="W24" s="116"/>
      <c r="X24" s="169"/>
      <c r="Y24" s="399">
        <v>2012</v>
      </c>
      <c r="Z24" s="335"/>
      <c r="AA24" s="373"/>
      <c r="AB24" s="335"/>
      <c r="AC24" s="335"/>
      <c r="AD24" s="367"/>
      <c r="AE24" s="370"/>
      <c r="AF24" s="371"/>
      <c r="AG24" s="367"/>
      <c r="AH24" s="367"/>
      <c r="AI24" s="370"/>
      <c r="AJ24" s="370"/>
      <c r="AK24" s="367"/>
      <c r="AL24" s="367"/>
      <c r="AM24" s="367"/>
      <c r="AN24" s="367"/>
      <c r="AO24" s="367"/>
      <c r="AP24" s="367"/>
      <c r="AQ24" s="367"/>
      <c r="AR24" s="367"/>
      <c r="AS24" s="367"/>
      <c r="AT24" s="367"/>
      <c r="AU24" s="367"/>
      <c r="AV24" s="367"/>
      <c r="AW24" s="367"/>
      <c r="AX24" s="367"/>
      <c r="AY24" s="367"/>
      <c r="AZ24" s="367"/>
      <c r="BA24" s="367"/>
      <c r="BB24" s="367"/>
      <c r="BC24" s="367"/>
      <c r="BD24" s="367"/>
      <c r="BE24" s="367"/>
      <c r="BF24" s="367"/>
      <c r="BG24" s="367"/>
      <c r="BH24" s="367"/>
      <c r="BI24" s="367"/>
      <c r="BJ24" s="367"/>
      <c r="BK24" s="367"/>
      <c r="BL24" s="367"/>
      <c r="BM24" s="367"/>
      <c r="BN24" s="367"/>
      <c r="BO24" s="367"/>
      <c r="BP24" s="367"/>
      <c r="BQ24" s="367"/>
      <c r="BR24" s="367"/>
      <c r="BS24" s="367"/>
      <c r="BT24" s="367"/>
      <c r="BU24" s="367"/>
      <c r="BV24" s="367"/>
      <c r="BW24" s="367"/>
      <c r="BX24" s="367"/>
      <c r="BY24" s="367"/>
      <c r="BZ24" s="367"/>
      <c r="CA24" s="367"/>
      <c r="CB24" s="367"/>
      <c r="CC24" s="367"/>
      <c r="CD24" s="367"/>
      <c r="CE24" s="367"/>
      <c r="CF24" s="367"/>
      <c r="CG24" s="367"/>
      <c r="CH24" s="367"/>
      <c r="CI24" s="367"/>
      <c r="CJ24" s="367"/>
      <c r="CK24" s="367"/>
      <c r="CL24" s="367"/>
      <c r="CM24" s="367"/>
      <c r="CN24" s="367"/>
      <c r="CO24" s="367"/>
      <c r="CP24" s="367"/>
      <c r="CQ24" s="367"/>
      <c r="CR24" s="367"/>
      <c r="CS24" s="367"/>
      <c r="CT24" s="367"/>
      <c r="CU24" s="367"/>
      <c r="CV24" s="367"/>
      <c r="CW24" s="367"/>
      <c r="CX24" s="367"/>
      <c r="CY24" s="367"/>
      <c r="CZ24" s="367"/>
      <c r="DA24" s="367"/>
      <c r="DB24" s="367"/>
      <c r="DC24" s="367"/>
      <c r="DD24" s="367"/>
      <c r="DE24" s="367"/>
      <c r="DF24" s="367"/>
      <c r="DG24" s="367"/>
      <c r="DH24" s="367"/>
      <c r="DI24" s="367"/>
      <c r="DJ24" s="367"/>
      <c r="DK24" s="367"/>
      <c r="DL24" s="367"/>
      <c r="DM24" s="367"/>
      <c r="DN24" s="367"/>
      <c r="DO24" s="367"/>
      <c r="DP24" s="367"/>
      <c r="DQ24" s="367"/>
      <c r="DR24" s="367"/>
      <c r="DS24" s="367"/>
      <c r="DT24" s="367"/>
      <c r="DU24" s="367"/>
      <c r="DV24" s="367"/>
      <c r="DW24" s="367"/>
      <c r="DX24" s="367"/>
      <c r="DY24" s="367"/>
      <c r="DZ24" s="367"/>
      <c r="EA24" s="367"/>
      <c r="EB24" s="367"/>
      <c r="EC24" s="367"/>
      <c r="ED24" s="367"/>
      <c r="EE24" s="367"/>
      <c r="EF24" s="367"/>
      <c r="EG24" s="367"/>
      <c r="EH24" s="367"/>
      <c r="EI24" s="367"/>
      <c r="EJ24" s="367"/>
      <c r="EK24" s="367"/>
      <c r="EL24" s="367"/>
      <c r="EM24" s="367"/>
      <c r="EN24" s="367"/>
      <c r="EO24" s="367"/>
      <c r="EP24" s="367"/>
      <c r="EQ24" s="367"/>
      <c r="ER24" s="367"/>
      <c r="ES24" s="367"/>
      <c r="ET24" s="367"/>
      <c r="EU24"/>
      <c r="EV24"/>
      <c r="EW24"/>
    </row>
    <row r="25" spans="1:153" s="140" customFormat="1" ht="15" customHeight="1" x14ac:dyDescent="0.25">
      <c r="A25" s="22" t="s">
        <v>4416</v>
      </c>
      <c r="B25" s="93"/>
      <c r="C25" s="23"/>
      <c r="D25" s="360"/>
      <c r="E25" s="35">
        <f t="shared" si="0"/>
        <v>0</v>
      </c>
      <c r="F25" s="354">
        <v>2253</v>
      </c>
      <c r="G25" s="333"/>
      <c r="H25" s="143" t="s">
        <v>4417</v>
      </c>
      <c r="I25" s="38"/>
      <c r="J25" s="224">
        <v>17.37</v>
      </c>
      <c r="K25" s="39">
        <f t="shared" si="1"/>
        <v>0</v>
      </c>
      <c r="L25" s="46" t="s">
        <v>1638</v>
      </c>
      <c r="M25" s="45" t="s">
        <v>4418</v>
      </c>
      <c r="N25" s="46" t="s">
        <v>4416</v>
      </c>
      <c r="O25" s="40" t="s">
        <v>2169</v>
      </c>
      <c r="P25" s="46" t="s">
        <v>66</v>
      </c>
      <c r="Q25" s="47" t="s">
        <v>67</v>
      </c>
      <c r="R25" s="47" t="s">
        <v>31</v>
      </c>
      <c r="S25" s="186" t="s">
        <v>4381</v>
      </c>
      <c r="T25" s="105">
        <v>1</v>
      </c>
      <c r="U25" s="117">
        <v>2500</v>
      </c>
      <c r="V25" s="117" t="s">
        <v>41</v>
      </c>
      <c r="W25" s="118"/>
      <c r="X25" s="187" t="s">
        <v>141</v>
      </c>
      <c r="Y25" s="401">
        <v>2014</v>
      </c>
      <c r="Z25" s="364"/>
      <c r="AA25" s="364"/>
      <c r="AB25" s="364"/>
      <c r="AC25" s="364"/>
      <c r="AD25" s="367"/>
      <c r="AE25" s="370"/>
      <c r="AF25" s="371"/>
      <c r="AG25" s="367"/>
      <c r="AH25" s="367"/>
      <c r="AI25" s="370"/>
      <c r="AJ25" s="370"/>
      <c r="AK25" s="367"/>
      <c r="AL25" s="367"/>
      <c r="AM25" s="367"/>
      <c r="AN25" s="367"/>
      <c r="AO25" s="367"/>
      <c r="AP25" s="367"/>
      <c r="AQ25" s="367"/>
      <c r="AR25" s="367"/>
      <c r="AS25" s="367"/>
      <c r="AT25" s="367"/>
      <c r="AU25" s="367"/>
      <c r="AV25" s="367"/>
      <c r="AW25" s="367"/>
      <c r="AX25" s="367"/>
      <c r="AY25" s="367"/>
      <c r="AZ25" s="367"/>
      <c r="BA25" s="367"/>
      <c r="BB25" s="367"/>
      <c r="BC25" s="367"/>
      <c r="BD25" s="367"/>
      <c r="BE25" s="367"/>
      <c r="BF25" s="367"/>
      <c r="BG25" s="367"/>
      <c r="BH25" s="367"/>
      <c r="BI25" s="367"/>
      <c r="BJ25" s="367"/>
      <c r="BK25" s="367"/>
      <c r="BL25" s="367"/>
      <c r="BM25" s="367"/>
      <c r="BN25" s="367"/>
      <c r="BO25" s="367"/>
      <c r="BP25" s="367"/>
      <c r="BQ25" s="367"/>
      <c r="BR25" s="367"/>
      <c r="BS25" s="367"/>
      <c r="BT25" s="367"/>
      <c r="BU25" s="367"/>
      <c r="BV25" s="367"/>
      <c r="BW25" s="367"/>
      <c r="BX25" s="367"/>
      <c r="BY25" s="367"/>
      <c r="BZ25" s="367"/>
      <c r="CA25" s="367"/>
      <c r="CB25" s="367"/>
      <c r="CC25" s="367"/>
      <c r="CD25" s="367"/>
      <c r="CE25" s="367"/>
      <c r="CF25" s="367"/>
      <c r="CG25" s="367"/>
      <c r="CH25" s="367"/>
      <c r="CI25" s="367"/>
      <c r="CJ25" s="367"/>
      <c r="CK25" s="367"/>
      <c r="CL25" s="367"/>
      <c r="CM25" s="367"/>
      <c r="CN25" s="367"/>
      <c r="CO25" s="367"/>
      <c r="CP25" s="367"/>
      <c r="CQ25" s="367"/>
      <c r="CR25" s="367"/>
      <c r="CS25" s="367"/>
      <c r="CT25" s="367"/>
      <c r="CU25" s="367"/>
      <c r="CV25" s="367"/>
      <c r="CW25" s="367"/>
      <c r="CX25" s="367"/>
      <c r="CY25" s="367"/>
      <c r="CZ25" s="367"/>
      <c r="DA25" s="367"/>
      <c r="DB25" s="367"/>
      <c r="DC25" s="367"/>
      <c r="DD25" s="367"/>
      <c r="DE25" s="367"/>
      <c r="DF25" s="367"/>
      <c r="DG25" s="367"/>
      <c r="DH25" s="367"/>
      <c r="DI25" s="367"/>
      <c r="DJ25" s="367"/>
      <c r="DK25" s="367"/>
      <c r="DL25" s="367"/>
      <c r="DM25" s="367"/>
      <c r="DN25" s="367"/>
      <c r="DO25" s="367"/>
      <c r="DP25" s="367"/>
      <c r="DQ25" s="367"/>
      <c r="DR25" s="367"/>
      <c r="DS25" s="367"/>
      <c r="DT25" s="367"/>
      <c r="DU25" s="367"/>
      <c r="DV25" s="367"/>
      <c r="DW25" s="367"/>
      <c r="DX25" s="367"/>
      <c r="DY25" s="367"/>
      <c r="DZ25" s="367"/>
      <c r="EA25" s="367"/>
      <c r="EB25" s="367"/>
      <c r="EC25" s="367"/>
      <c r="ED25" s="367"/>
      <c r="EE25" s="367"/>
      <c r="EF25" s="367"/>
      <c r="EG25" s="367"/>
      <c r="EH25" s="367"/>
      <c r="EI25" s="367"/>
      <c r="EJ25" s="367"/>
      <c r="EK25" s="367"/>
      <c r="EL25" s="367"/>
      <c r="EM25" s="367"/>
      <c r="EN25" s="367"/>
      <c r="EO25" s="367"/>
      <c r="EP25" s="367"/>
      <c r="EQ25" s="367"/>
      <c r="ER25" s="367"/>
      <c r="ES25" s="367"/>
      <c r="ET25" s="367"/>
      <c r="EU25"/>
      <c r="EV25" s="100"/>
      <c r="EW25" s="100"/>
    </row>
    <row r="26" spans="1:153" s="140" customFormat="1" ht="15" customHeight="1" x14ac:dyDescent="0.25">
      <c r="A26" s="33" t="s">
        <v>4419</v>
      </c>
      <c r="B26" s="93"/>
      <c r="C26" s="23"/>
      <c r="D26" s="360"/>
      <c r="E26" s="35">
        <f t="shared" si="0"/>
        <v>0</v>
      </c>
      <c r="F26" s="354">
        <v>3161</v>
      </c>
      <c r="G26" s="333"/>
      <c r="H26" s="143" t="s">
        <v>4420</v>
      </c>
      <c r="I26" s="223"/>
      <c r="J26" s="224">
        <v>16.68</v>
      </c>
      <c r="K26" s="39">
        <f t="shared" si="1"/>
        <v>0</v>
      </c>
      <c r="L26" s="40" t="s">
        <v>1638</v>
      </c>
      <c r="M26" s="41" t="s">
        <v>4421</v>
      </c>
      <c r="N26" s="40" t="s">
        <v>4419</v>
      </c>
      <c r="O26" s="40" t="s">
        <v>65</v>
      </c>
      <c r="P26" s="40" t="s">
        <v>66</v>
      </c>
      <c r="Q26" s="42" t="s">
        <v>67</v>
      </c>
      <c r="R26" s="42" t="s">
        <v>31</v>
      </c>
      <c r="S26" s="185" t="s">
        <v>4381</v>
      </c>
      <c r="T26" s="105">
        <v>1</v>
      </c>
      <c r="U26" s="89">
        <v>2500</v>
      </c>
      <c r="V26" s="89" t="s">
        <v>41</v>
      </c>
      <c r="W26" s="116"/>
      <c r="X26" s="169">
        <v>41904</v>
      </c>
      <c r="Y26" s="399">
        <v>2010</v>
      </c>
      <c r="Z26" s="335"/>
      <c r="AA26" s="373"/>
      <c r="AB26" s="335"/>
      <c r="AC26" s="335"/>
      <c r="AD26" s="367"/>
      <c r="AE26" s="370"/>
      <c r="AF26" s="371"/>
      <c r="AG26" s="367"/>
      <c r="AH26" s="367"/>
      <c r="AI26" s="370"/>
      <c r="AJ26" s="370"/>
      <c r="AK26" s="367"/>
      <c r="AL26" s="367"/>
      <c r="AM26" s="367"/>
      <c r="AN26" s="367"/>
      <c r="AO26" s="367"/>
      <c r="AP26" s="367"/>
      <c r="AQ26" s="367"/>
      <c r="AR26" s="367"/>
      <c r="AS26" s="367"/>
      <c r="AT26" s="367"/>
      <c r="AU26" s="367"/>
      <c r="AV26" s="367"/>
      <c r="AW26" s="367"/>
      <c r="AX26" s="367"/>
      <c r="AY26" s="367"/>
      <c r="AZ26" s="367"/>
      <c r="BA26" s="367"/>
      <c r="BB26" s="367"/>
      <c r="BC26" s="367"/>
      <c r="BD26" s="367"/>
      <c r="BE26" s="367"/>
      <c r="BF26" s="367"/>
      <c r="BG26" s="367"/>
      <c r="BH26" s="367"/>
      <c r="BI26" s="367"/>
      <c r="BJ26" s="367"/>
      <c r="BK26" s="367"/>
      <c r="BL26" s="367"/>
      <c r="BM26" s="367"/>
      <c r="BN26" s="367"/>
      <c r="BO26" s="367"/>
      <c r="BP26" s="367"/>
      <c r="BQ26" s="367"/>
      <c r="BR26" s="367"/>
      <c r="BS26" s="367"/>
      <c r="BT26" s="367"/>
      <c r="BU26" s="367"/>
      <c r="BV26" s="367"/>
      <c r="BW26" s="367"/>
      <c r="BX26" s="367"/>
      <c r="BY26" s="367"/>
      <c r="BZ26" s="367"/>
      <c r="CA26" s="367"/>
      <c r="CB26" s="367"/>
      <c r="CC26" s="367"/>
      <c r="CD26" s="367"/>
      <c r="CE26" s="367"/>
      <c r="CF26" s="367"/>
      <c r="CG26" s="367"/>
      <c r="CH26" s="367"/>
      <c r="CI26" s="367"/>
      <c r="CJ26" s="367"/>
      <c r="CK26" s="367"/>
      <c r="CL26" s="367"/>
      <c r="CM26" s="367"/>
      <c r="CN26" s="367"/>
      <c r="CO26" s="367"/>
      <c r="CP26" s="367"/>
      <c r="CQ26" s="367"/>
      <c r="CR26" s="367"/>
      <c r="CS26" s="367"/>
      <c r="CT26" s="367"/>
      <c r="CU26" s="367"/>
      <c r="CV26" s="367"/>
      <c r="CW26" s="367"/>
      <c r="CX26" s="367"/>
      <c r="CY26" s="367"/>
      <c r="CZ26" s="367"/>
      <c r="DA26" s="367"/>
      <c r="DB26" s="367"/>
      <c r="DC26" s="367"/>
      <c r="DD26" s="367"/>
      <c r="DE26" s="367"/>
      <c r="DF26" s="367"/>
      <c r="DG26" s="367"/>
      <c r="DH26" s="367"/>
      <c r="DI26" s="367"/>
      <c r="DJ26" s="367"/>
      <c r="DK26" s="367"/>
      <c r="DL26" s="367"/>
      <c r="DM26" s="367"/>
      <c r="DN26" s="367"/>
      <c r="DO26" s="367"/>
      <c r="DP26" s="367"/>
      <c r="DQ26" s="367"/>
      <c r="DR26" s="367"/>
      <c r="DS26" s="367"/>
      <c r="DT26" s="367"/>
      <c r="DU26" s="367"/>
      <c r="DV26" s="367"/>
      <c r="DW26" s="367"/>
      <c r="DX26" s="367"/>
      <c r="DY26" s="367"/>
      <c r="DZ26" s="367"/>
      <c r="EA26" s="367"/>
      <c r="EB26" s="367"/>
      <c r="EC26" s="367"/>
      <c r="ED26" s="367"/>
      <c r="EE26" s="367"/>
      <c r="EF26" s="367"/>
      <c r="EG26" s="367"/>
      <c r="EH26" s="367"/>
      <c r="EI26" s="367"/>
      <c r="EJ26" s="367"/>
      <c r="EK26" s="367"/>
      <c r="EL26" s="367"/>
      <c r="EM26" s="367"/>
      <c r="EN26" s="367"/>
      <c r="EO26" s="367"/>
      <c r="EP26" s="367"/>
      <c r="EQ26" s="367"/>
      <c r="ER26" s="367"/>
      <c r="ES26" s="367"/>
      <c r="ET26" s="367"/>
      <c r="EU26"/>
      <c r="EV26" s="100"/>
      <c r="EW26" s="100"/>
    </row>
    <row r="27" spans="1:153" s="140" customFormat="1" ht="15" customHeight="1" x14ac:dyDescent="0.25">
      <c r="A27" s="22" t="s">
        <v>4422</v>
      </c>
      <c r="B27" s="93"/>
      <c r="C27" s="23"/>
      <c r="D27" s="360"/>
      <c r="E27" s="35">
        <f t="shared" si="0"/>
        <v>0</v>
      </c>
      <c r="F27" s="354">
        <v>5384</v>
      </c>
      <c r="G27" s="333"/>
      <c r="H27" s="143" t="s">
        <v>4423</v>
      </c>
      <c r="I27" s="38"/>
      <c r="J27" s="224">
        <v>16.22</v>
      </c>
      <c r="K27" s="39">
        <f t="shared" si="1"/>
        <v>0</v>
      </c>
      <c r="L27" s="46" t="s">
        <v>171</v>
      </c>
      <c r="M27" s="45" t="s">
        <v>4424</v>
      </c>
      <c r="N27" s="46" t="s">
        <v>4422</v>
      </c>
      <c r="O27" s="40" t="s">
        <v>2094</v>
      </c>
      <c r="P27" s="46" t="s">
        <v>38</v>
      </c>
      <c r="Q27" s="47" t="s">
        <v>39</v>
      </c>
      <c r="R27" s="47" t="s">
        <v>31</v>
      </c>
      <c r="S27" s="186" t="s">
        <v>4381</v>
      </c>
      <c r="T27" s="105">
        <v>1</v>
      </c>
      <c r="U27" s="117">
        <v>2500</v>
      </c>
      <c r="V27" s="117" t="s">
        <v>41</v>
      </c>
      <c r="W27" s="118"/>
      <c r="X27" s="187" t="s">
        <v>141</v>
      </c>
      <c r="Y27" s="401">
        <v>2014</v>
      </c>
      <c r="Z27" s="364"/>
      <c r="AA27" s="364"/>
      <c r="AB27" s="364"/>
      <c r="AC27" s="364"/>
      <c r="AD27" s="367"/>
      <c r="AE27" s="370"/>
      <c r="AF27" s="371"/>
      <c r="AG27" s="367"/>
      <c r="AH27" s="367"/>
      <c r="AI27" s="370"/>
      <c r="AJ27" s="370"/>
      <c r="AK27" s="367"/>
      <c r="AL27" s="367"/>
      <c r="AM27" s="367"/>
      <c r="AN27" s="367"/>
      <c r="AO27" s="367"/>
      <c r="AP27" s="367"/>
      <c r="AQ27" s="367"/>
      <c r="AR27" s="367"/>
      <c r="AS27" s="367"/>
      <c r="AT27" s="367"/>
      <c r="AU27" s="367"/>
      <c r="AV27" s="367"/>
      <c r="AW27" s="367"/>
      <c r="AX27" s="367"/>
      <c r="AY27" s="367"/>
      <c r="AZ27" s="367"/>
      <c r="BA27" s="367"/>
      <c r="BB27" s="367"/>
      <c r="BC27" s="367"/>
      <c r="BD27" s="367"/>
      <c r="BE27" s="367"/>
      <c r="BF27" s="367"/>
      <c r="BG27" s="367"/>
      <c r="BH27" s="367"/>
      <c r="BI27" s="367"/>
      <c r="BJ27" s="367"/>
      <c r="BK27" s="367"/>
      <c r="BL27" s="367"/>
      <c r="BM27" s="367"/>
      <c r="BN27" s="367"/>
      <c r="BO27" s="367"/>
      <c r="BP27" s="367"/>
      <c r="BQ27" s="367"/>
      <c r="BR27" s="367"/>
      <c r="BS27" s="367"/>
      <c r="BT27" s="367"/>
      <c r="BU27" s="367"/>
      <c r="BV27" s="367"/>
      <c r="BW27" s="367"/>
      <c r="BX27" s="367"/>
      <c r="BY27" s="367"/>
      <c r="BZ27" s="367"/>
      <c r="CA27" s="367"/>
      <c r="CB27" s="367"/>
      <c r="CC27" s="367"/>
      <c r="CD27" s="367"/>
      <c r="CE27" s="367"/>
      <c r="CF27" s="367"/>
      <c r="CG27" s="367"/>
      <c r="CH27" s="367"/>
      <c r="CI27" s="367"/>
      <c r="CJ27" s="367"/>
      <c r="CK27" s="367"/>
      <c r="CL27" s="367"/>
      <c r="CM27" s="367"/>
      <c r="CN27" s="367"/>
      <c r="CO27" s="367"/>
      <c r="CP27" s="367"/>
      <c r="CQ27" s="367"/>
      <c r="CR27" s="367"/>
      <c r="CS27" s="367"/>
      <c r="CT27" s="367"/>
      <c r="CU27" s="367"/>
      <c r="CV27" s="367"/>
      <c r="CW27" s="367"/>
      <c r="CX27" s="367"/>
      <c r="CY27" s="367"/>
      <c r="CZ27" s="367"/>
      <c r="DA27" s="367"/>
      <c r="DB27" s="367"/>
      <c r="DC27" s="367"/>
      <c r="DD27" s="367"/>
      <c r="DE27" s="367"/>
      <c r="DF27" s="367"/>
      <c r="DG27" s="367"/>
      <c r="DH27" s="367"/>
      <c r="DI27" s="367"/>
      <c r="DJ27" s="367"/>
      <c r="DK27" s="367"/>
      <c r="DL27" s="367"/>
      <c r="DM27" s="367"/>
      <c r="DN27" s="367"/>
      <c r="DO27" s="367"/>
      <c r="DP27" s="367"/>
      <c r="DQ27" s="367"/>
      <c r="DR27" s="367"/>
      <c r="DS27" s="367"/>
      <c r="DT27" s="367"/>
      <c r="DU27" s="367"/>
      <c r="DV27" s="367"/>
      <c r="DW27" s="367"/>
      <c r="DX27" s="367"/>
      <c r="DY27" s="367"/>
      <c r="DZ27" s="367"/>
      <c r="EA27" s="367"/>
      <c r="EB27" s="367"/>
      <c r="EC27" s="367"/>
      <c r="ED27" s="367"/>
      <c r="EE27" s="367"/>
      <c r="EF27" s="367"/>
      <c r="EG27" s="367"/>
      <c r="EH27" s="367"/>
      <c r="EI27" s="367"/>
      <c r="EJ27" s="367"/>
      <c r="EK27" s="367"/>
      <c r="EL27" s="367"/>
      <c r="EM27" s="367"/>
      <c r="EN27" s="367"/>
      <c r="EO27" s="367"/>
      <c r="EP27" s="367"/>
      <c r="EQ27" s="367"/>
      <c r="ER27" s="367"/>
      <c r="ES27" s="367"/>
      <c r="ET27" s="367"/>
      <c r="EV27"/>
      <c r="EW27"/>
    </row>
    <row r="28" spans="1:153" s="140" customFormat="1" ht="15" customHeight="1" x14ac:dyDescent="0.25">
      <c r="A28" s="227" t="s">
        <v>9564</v>
      </c>
      <c r="B28" s="93"/>
      <c r="C28" s="93"/>
      <c r="D28" s="360"/>
      <c r="E28" s="35">
        <f t="shared" si="0"/>
        <v>0</v>
      </c>
      <c r="F28" s="354">
        <v>32454</v>
      </c>
      <c r="G28" s="333"/>
      <c r="H28" s="246" t="s">
        <v>9604</v>
      </c>
      <c r="I28" s="97"/>
      <c r="J28" s="224">
        <v>16.22</v>
      </c>
      <c r="K28" s="39">
        <f t="shared" si="1"/>
        <v>0</v>
      </c>
      <c r="L28" s="107" t="s">
        <v>171</v>
      </c>
      <c r="M28" s="106">
        <v>171619072016</v>
      </c>
      <c r="N28" s="254" t="s">
        <v>9564</v>
      </c>
      <c r="O28" s="107" t="s">
        <v>2094</v>
      </c>
      <c r="P28" s="107" t="s">
        <v>38</v>
      </c>
      <c r="Q28" s="108" t="s">
        <v>39</v>
      </c>
      <c r="R28" s="108" t="s">
        <v>31</v>
      </c>
      <c r="S28" s="185" t="s">
        <v>4381</v>
      </c>
      <c r="T28" s="105">
        <v>1</v>
      </c>
      <c r="U28" s="288">
        <v>2500</v>
      </c>
      <c r="V28" s="288" t="s">
        <v>41</v>
      </c>
      <c r="W28" s="103"/>
      <c r="X28" s="263" t="s">
        <v>9639</v>
      </c>
      <c r="Y28" s="398">
        <v>2016</v>
      </c>
      <c r="Z28" s="365"/>
      <c r="AA28" s="365"/>
      <c r="AB28" s="365"/>
      <c r="AC28" s="365"/>
      <c r="AD28" s="367"/>
      <c r="AE28" s="367"/>
      <c r="AF28" s="371"/>
      <c r="AG28" s="367"/>
      <c r="AH28" s="367"/>
      <c r="AI28" s="370"/>
      <c r="AJ28" s="370"/>
      <c r="AK28" s="367"/>
      <c r="AL28" s="367"/>
      <c r="AM28" s="367"/>
      <c r="AN28" s="367"/>
      <c r="AO28" s="367"/>
      <c r="AP28" s="367"/>
      <c r="AQ28" s="367"/>
      <c r="AR28" s="367"/>
      <c r="AS28" s="367"/>
      <c r="AT28" s="367"/>
      <c r="AU28" s="367"/>
      <c r="AV28" s="367"/>
      <c r="AW28" s="367"/>
      <c r="AX28" s="367"/>
      <c r="AY28" s="367"/>
      <c r="AZ28" s="367"/>
      <c r="BA28" s="367"/>
      <c r="BB28" s="367"/>
      <c r="BC28" s="367"/>
      <c r="BD28" s="367"/>
      <c r="BE28" s="367"/>
      <c r="BF28" s="367"/>
      <c r="BG28" s="367"/>
      <c r="BH28" s="367"/>
      <c r="BI28" s="367"/>
      <c r="BJ28" s="367"/>
      <c r="BK28" s="367"/>
      <c r="BL28" s="367"/>
      <c r="BM28" s="367"/>
      <c r="BN28" s="367"/>
      <c r="BO28" s="367"/>
      <c r="BP28" s="367"/>
      <c r="BQ28" s="367"/>
      <c r="BR28" s="367"/>
      <c r="BS28" s="367"/>
      <c r="BT28" s="367"/>
      <c r="BU28" s="367"/>
      <c r="BV28" s="367"/>
      <c r="BW28" s="367"/>
      <c r="BX28" s="367"/>
      <c r="BY28" s="367"/>
      <c r="BZ28" s="367"/>
      <c r="CA28" s="367"/>
      <c r="CB28" s="367"/>
      <c r="CC28" s="367"/>
      <c r="CD28" s="367"/>
      <c r="CE28" s="367"/>
      <c r="CF28" s="367"/>
      <c r="CG28" s="367"/>
      <c r="CH28" s="367"/>
      <c r="CI28" s="367"/>
      <c r="CJ28" s="367"/>
      <c r="CK28" s="367"/>
      <c r="CL28" s="367"/>
      <c r="CM28" s="367"/>
      <c r="CN28" s="367"/>
      <c r="CO28" s="367"/>
      <c r="CP28" s="367"/>
      <c r="CQ28" s="367"/>
      <c r="CR28" s="367"/>
      <c r="CS28" s="367"/>
      <c r="CT28" s="367"/>
      <c r="CU28" s="367"/>
      <c r="CV28" s="367"/>
      <c r="CW28" s="367"/>
      <c r="CX28" s="367"/>
      <c r="CY28" s="367"/>
      <c r="CZ28" s="367"/>
      <c r="DA28" s="367"/>
      <c r="DB28" s="367"/>
      <c r="DC28" s="367"/>
      <c r="DD28" s="367"/>
      <c r="DE28" s="367"/>
      <c r="DF28" s="367"/>
      <c r="DG28" s="367"/>
      <c r="DH28" s="367"/>
      <c r="DI28" s="367"/>
      <c r="DJ28" s="367"/>
      <c r="DK28" s="367"/>
      <c r="DL28" s="367"/>
      <c r="DM28" s="367"/>
      <c r="DN28" s="367"/>
      <c r="DO28" s="367"/>
      <c r="DP28" s="367"/>
      <c r="DQ28" s="367"/>
      <c r="DR28" s="367"/>
      <c r="DS28" s="367"/>
      <c r="DT28" s="367"/>
      <c r="DU28" s="367"/>
      <c r="DV28" s="367"/>
      <c r="DW28" s="367"/>
      <c r="DX28" s="367"/>
      <c r="DY28" s="367"/>
      <c r="DZ28" s="367"/>
      <c r="EA28" s="367"/>
      <c r="EB28" s="367"/>
      <c r="EC28" s="367"/>
      <c r="ED28" s="367"/>
      <c r="EE28" s="367"/>
      <c r="EF28" s="367"/>
      <c r="EG28" s="367"/>
      <c r="EH28" s="367"/>
      <c r="EI28" s="367"/>
      <c r="EJ28" s="367"/>
      <c r="EK28" s="367"/>
      <c r="EL28" s="367"/>
      <c r="EM28" s="367"/>
      <c r="EN28" s="367"/>
      <c r="EO28" s="367"/>
      <c r="EP28" s="367"/>
      <c r="EQ28" s="367"/>
      <c r="ER28" s="367"/>
      <c r="ES28" s="367"/>
      <c r="ET28" s="367"/>
      <c r="EV28"/>
      <c r="EW28"/>
    </row>
    <row r="29" spans="1:153" s="140" customFormat="1" ht="15" customHeight="1" x14ac:dyDescent="0.25">
      <c r="A29" s="50" t="s">
        <v>4425</v>
      </c>
      <c r="B29" s="93"/>
      <c r="C29" s="23"/>
      <c r="D29" s="360"/>
      <c r="E29" s="35">
        <f t="shared" si="0"/>
        <v>0</v>
      </c>
      <c r="F29" s="354">
        <v>30660</v>
      </c>
      <c r="G29" s="333"/>
      <c r="H29" s="144" t="s">
        <v>4426</v>
      </c>
      <c r="I29" s="38"/>
      <c r="J29" s="224">
        <v>16.22</v>
      </c>
      <c r="K29" s="39">
        <f t="shared" si="1"/>
        <v>0</v>
      </c>
      <c r="L29" s="46" t="s">
        <v>171</v>
      </c>
      <c r="M29" s="45" t="s">
        <v>4427</v>
      </c>
      <c r="N29" s="46" t="s">
        <v>4425</v>
      </c>
      <c r="O29" s="40" t="s">
        <v>2094</v>
      </c>
      <c r="P29" s="46" t="s">
        <v>38</v>
      </c>
      <c r="Q29" s="47" t="s">
        <v>39</v>
      </c>
      <c r="R29" s="47" t="s">
        <v>31</v>
      </c>
      <c r="S29" s="185" t="s">
        <v>4381</v>
      </c>
      <c r="T29" s="105">
        <v>1</v>
      </c>
      <c r="U29" s="117">
        <v>2500</v>
      </c>
      <c r="V29" s="117" t="s">
        <v>41</v>
      </c>
      <c r="W29" s="118"/>
      <c r="X29" s="187">
        <v>42272</v>
      </c>
      <c r="Y29" s="400">
        <v>2015</v>
      </c>
      <c r="Z29" s="364"/>
      <c r="AA29" s="335"/>
      <c r="AB29" s="364"/>
      <c r="AC29" s="364"/>
      <c r="AD29" s="367"/>
      <c r="AE29" s="370"/>
      <c r="AF29" s="371"/>
      <c r="AG29" s="367"/>
      <c r="AH29" s="367"/>
      <c r="AI29" s="370"/>
      <c r="AJ29" s="370"/>
      <c r="AK29" s="367"/>
      <c r="AL29" s="367"/>
      <c r="AM29" s="367"/>
      <c r="AN29" s="367"/>
      <c r="AO29" s="367"/>
      <c r="AP29" s="367"/>
      <c r="AQ29" s="367"/>
      <c r="AR29" s="367"/>
      <c r="AS29" s="367"/>
      <c r="AT29" s="367"/>
      <c r="AU29" s="367"/>
      <c r="AV29" s="367"/>
      <c r="AW29" s="367"/>
      <c r="AX29" s="367"/>
      <c r="AY29" s="367"/>
      <c r="AZ29" s="367"/>
      <c r="BA29" s="367"/>
      <c r="BB29" s="367"/>
      <c r="BC29" s="367"/>
      <c r="BD29" s="367"/>
      <c r="BE29" s="367"/>
      <c r="BF29" s="367"/>
      <c r="BG29" s="367"/>
      <c r="BH29" s="367"/>
      <c r="BI29" s="367"/>
      <c r="BJ29" s="367"/>
      <c r="BK29" s="367"/>
      <c r="BL29" s="367"/>
      <c r="BM29" s="367"/>
      <c r="BN29" s="367"/>
      <c r="BO29" s="367"/>
      <c r="BP29" s="367"/>
      <c r="BQ29" s="367"/>
      <c r="BR29" s="367"/>
      <c r="BS29" s="367"/>
      <c r="BT29" s="367"/>
      <c r="BU29" s="367"/>
      <c r="BV29" s="367"/>
      <c r="BW29" s="367"/>
      <c r="BX29" s="367"/>
      <c r="BY29" s="367"/>
      <c r="BZ29" s="367"/>
      <c r="CA29" s="367"/>
      <c r="CB29" s="367"/>
      <c r="CC29" s="367"/>
      <c r="CD29" s="367"/>
      <c r="CE29" s="367"/>
      <c r="CF29" s="367"/>
      <c r="CG29" s="367"/>
      <c r="CH29" s="367"/>
      <c r="CI29" s="367"/>
      <c r="CJ29" s="367"/>
      <c r="CK29" s="367"/>
      <c r="CL29" s="367"/>
      <c r="CM29" s="367"/>
      <c r="CN29" s="367"/>
      <c r="CO29" s="367"/>
      <c r="CP29" s="367"/>
      <c r="CQ29" s="367"/>
      <c r="CR29" s="367"/>
      <c r="CS29" s="367"/>
      <c r="CT29" s="367"/>
      <c r="CU29" s="367"/>
      <c r="CV29" s="367"/>
      <c r="CW29" s="367"/>
      <c r="CX29" s="367"/>
      <c r="CY29" s="367"/>
      <c r="CZ29" s="367"/>
      <c r="DA29" s="367"/>
      <c r="DB29" s="367"/>
      <c r="DC29" s="367"/>
      <c r="DD29" s="367"/>
      <c r="DE29" s="367"/>
      <c r="DF29" s="367"/>
      <c r="DG29" s="367"/>
      <c r="DH29" s="367"/>
      <c r="DI29" s="367"/>
      <c r="DJ29" s="367"/>
      <c r="DK29" s="367"/>
      <c r="DL29" s="367"/>
      <c r="DM29" s="367"/>
      <c r="DN29" s="367"/>
      <c r="DO29" s="367"/>
      <c r="DP29" s="367"/>
      <c r="DQ29" s="367"/>
      <c r="DR29" s="367"/>
      <c r="DS29" s="367"/>
      <c r="DT29" s="367"/>
      <c r="DU29" s="367"/>
      <c r="DV29" s="367"/>
      <c r="DW29" s="367"/>
      <c r="DX29" s="367"/>
      <c r="DY29" s="367"/>
      <c r="DZ29" s="367"/>
      <c r="EA29" s="367"/>
      <c r="EB29" s="367"/>
      <c r="EC29" s="367"/>
      <c r="ED29" s="367"/>
      <c r="EE29" s="367"/>
      <c r="EF29" s="367"/>
      <c r="EG29" s="367"/>
      <c r="EH29" s="367"/>
      <c r="EI29" s="367"/>
      <c r="EJ29" s="367"/>
      <c r="EK29" s="367"/>
      <c r="EL29" s="367"/>
      <c r="EM29" s="367"/>
      <c r="EN29" s="367"/>
      <c r="EO29" s="367"/>
      <c r="EP29" s="367"/>
      <c r="EQ29" s="367"/>
      <c r="ER29" s="367"/>
      <c r="ES29" s="367"/>
      <c r="ET29" s="367"/>
      <c r="EU29" s="372"/>
      <c r="EV29"/>
      <c r="EW29"/>
    </row>
    <row r="30" spans="1:153" s="140" customFormat="1" ht="15" customHeight="1" x14ac:dyDescent="0.25">
      <c r="A30" s="33" t="s">
        <v>4428</v>
      </c>
      <c r="B30" s="93"/>
      <c r="C30" s="23"/>
      <c r="D30" s="360"/>
      <c r="E30" s="35">
        <f t="shared" si="0"/>
        <v>0</v>
      </c>
      <c r="F30" s="354">
        <v>3882</v>
      </c>
      <c r="G30" s="333"/>
      <c r="H30" s="143" t="s">
        <v>4429</v>
      </c>
      <c r="I30" s="223"/>
      <c r="J30" s="224">
        <v>26.97</v>
      </c>
      <c r="K30" s="39">
        <f t="shared" si="1"/>
        <v>0</v>
      </c>
      <c r="L30" s="40" t="s">
        <v>178</v>
      </c>
      <c r="M30" s="41" t="s">
        <v>4430</v>
      </c>
      <c r="N30" s="40" t="s">
        <v>4428</v>
      </c>
      <c r="O30" s="40" t="s">
        <v>28</v>
      </c>
      <c r="P30" s="40" t="s">
        <v>38</v>
      </c>
      <c r="Q30" s="42" t="s">
        <v>39</v>
      </c>
      <c r="R30" s="42" t="s">
        <v>31</v>
      </c>
      <c r="S30" s="185" t="s">
        <v>4381</v>
      </c>
      <c r="T30" s="105">
        <v>1</v>
      </c>
      <c r="U30" s="89">
        <v>1000</v>
      </c>
      <c r="V30" s="89" t="s">
        <v>41</v>
      </c>
      <c r="W30" s="116"/>
      <c r="X30" s="169">
        <v>41928</v>
      </c>
      <c r="Y30" s="399">
        <v>2014</v>
      </c>
      <c r="Z30" s="335"/>
      <c r="AA30" s="373"/>
      <c r="AB30" s="335"/>
      <c r="AC30" s="335"/>
      <c r="AD30" s="367"/>
      <c r="AE30" s="370"/>
      <c r="AF30" s="371"/>
      <c r="AG30" s="367"/>
      <c r="AH30" s="367"/>
      <c r="AI30" s="367"/>
      <c r="AJ30" s="367"/>
      <c r="AK30" s="367"/>
      <c r="AL30" s="367"/>
      <c r="AM30" s="367"/>
      <c r="AN30" s="367"/>
      <c r="AO30" s="367"/>
      <c r="AP30" s="367"/>
      <c r="AQ30" s="367"/>
      <c r="AR30" s="367"/>
      <c r="AS30" s="367"/>
      <c r="AT30" s="367"/>
      <c r="AU30" s="367"/>
      <c r="AV30" s="367"/>
      <c r="AW30" s="367"/>
      <c r="AX30" s="367"/>
      <c r="AY30" s="367"/>
      <c r="AZ30" s="367"/>
      <c r="BA30" s="367"/>
      <c r="BB30" s="367"/>
      <c r="BC30" s="367"/>
      <c r="BD30" s="367"/>
      <c r="BE30" s="367"/>
      <c r="BF30" s="367"/>
      <c r="BG30" s="367"/>
      <c r="BH30" s="367"/>
      <c r="BI30" s="367"/>
      <c r="BJ30" s="367"/>
      <c r="BK30" s="367"/>
      <c r="BL30" s="367"/>
      <c r="BM30" s="367"/>
      <c r="BN30" s="367"/>
      <c r="BO30" s="367"/>
      <c r="BP30" s="367"/>
      <c r="BQ30" s="367"/>
      <c r="BR30" s="367"/>
      <c r="BS30" s="367"/>
      <c r="BT30" s="367"/>
      <c r="BU30" s="367"/>
      <c r="BV30" s="367"/>
      <c r="BW30" s="367"/>
      <c r="BX30" s="367"/>
      <c r="BY30" s="367"/>
      <c r="BZ30" s="367"/>
      <c r="CA30" s="367"/>
      <c r="CB30" s="367"/>
      <c r="CC30" s="367"/>
      <c r="CD30" s="367"/>
      <c r="CE30" s="367"/>
      <c r="CF30" s="367"/>
      <c r="CG30" s="367"/>
      <c r="CH30" s="367"/>
      <c r="CI30" s="367"/>
      <c r="CJ30" s="367"/>
      <c r="CK30" s="367"/>
      <c r="CL30" s="367"/>
      <c r="CM30" s="367"/>
      <c r="CN30" s="367"/>
      <c r="CO30" s="367"/>
      <c r="CP30" s="367"/>
      <c r="CQ30" s="367"/>
      <c r="CR30" s="367"/>
      <c r="CS30" s="367"/>
      <c r="CT30" s="367"/>
      <c r="CU30" s="367"/>
      <c r="CV30" s="367"/>
      <c r="CW30" s="367"/>
      <c r="CX30" s="367"/>
      <c r="CY30" s="367"/>
      <c r="CZ30" s="367"/>
      <c r="DA30" s="367"/>
      <c r="DB30" s="367"/>
      <c r="DC30" s="367"/>
      <c r="DD30" s="367"/>
      <c r="DE30" s="367"/>
      <c r="DF30" s="367"/>
      <c r="DG30" s="367"/>
      <c r="DH30" s="367"/>
      <c r="DI30" s="367"/>
      <c r="DJ30" s="367"/>
      <c r="DK30" s="367"/>
      <c r="DL30" s="367"/>
      <c r="DM30" s="367"/>
      <c r="DN30" s="367"/>
      <c r="DO30" s="367"/>
      <c r="DP30" s="367"/>
      <c r="DQ30" s="367"/>
      <c r="DR30" s="367"/>
      <c r="DS30" s="367"/>
      <c r="DT30" s="367"/>
      <c r="DU30" s="367"/>
      <c r="DV30" s="367"/>
      <c r="DW30" s="367"/>
      <c r="DX30" s="367"/>
      <c r="DY30" s="367"/>
      <c r="DZ30" s="367"/>
      <c r="EA30" s="367"/>
      <c r="EB30" s="367"/>
      <c r="EC30" s="367"/>
      <c r="ED30" s="367"/>
      <c r="EE30" s="367"/>
      <c r="EF30" s="367"/>
      <c r="EG30" s="367"/>
      <c r="EH30" s="367"/>
      <c r="EI30" s="367"/>
      <c r="EJ30" s="367"/>
      <c r="EK30" s="367"/>
      <c r="EL30" s="367"/>
      <c r="EM30" s="367"/>
      <c r="EN30" s="367"/>
      <c r="EO30" s="367"/>
      <c r="EP30" s="367"/>
      <c r="EQ30" s="367"/>
      <c r="ER30" s="367"/>
      <c r="ES30" s="367"/>
      <c r="ET30" s="367"/>
      <c r="EU30"/>
      <c r="EV30"/>
      <c r="EW30"/>
    </row>
    <row r="31" spans="1:153" s="140" customFormat="1" ht="15" customHeight="1" x14ac:dyDescent="0.25">
      <c r="A31" s="50" t="s">
        <v>4431</v>
      </c>
      <c r="B31" s="93"/>
      <c r="C31" s="23"/>
      <c r="D31" s="360"/>
      <c r="E31" s="35">
        <f t="shared" si="0"/>
        <v>0</v>
      </c>
      <c r="F31" s="354">
        <v>5761</v>
      </c>
      <c r="G31" s="333"/>
      <c r="H31" s="144" t="s">
        <v>4432</v>
      </c>
      <c r="I31" s="38"/>
      <c r="J31" s="224">
        <v>19.510000000000002</v>
      </c>
      <c r="K31" s="39">
        <f t="shared" si="1"/>
        <v>0</v>
      </c>
      <c r="L31" s="46" t="s">
        <v>262</v>
      </c>
      <c r="M31" s="45" t="s">
        <v>4433</v>
      </c>
      <c r="N31" s="46" t="s">
        <v>4431</v>
      </c>
      <c r="O31" s="40" t="s">
        <v>45</v>
      </c>
      <c r="P31" s="46" t="s">
        <v>38</v>
      </c>
      <c r="Q31" s="47" t="s">
        <v>39</v>
      </c>
      <c r="R31" s="47" t="s">
        <v>31</v>
      </c>
      <c r="S31" s="185" t="s">
        <v>4381</v>
      </c>
      <c r="T31" s="105">
        <v>1</v>
      </c>
      <c r="U31" s="117">
        <v>500</v>
      </c>
      <c r="V31" s="117" t="s">
        <v>41</v>
      </c>
      <c r="W31" s="119"/>
      <c r="X31" s="170">
        <v>42041</v>
      </c>
      <c r="Y31" s="399">
        <v>2015</v>
      </c>
      <c r="Z31" s="335"/>
      <c r="AA31" s="373"/>
      <c r="AB31" s="335"/>
      <c r="AC31" s="335"/>
      <c r="AD31" s="367"/>
      <c r="AE31" s="370"/>
      <c r="AF31" s="371"/>
      <c r="AG31" s="367"/>
      <c r="AH31" s="367"/>
      <c r="AI31" s="370"/>
      <c r="AJ31" s="370"/>
      <c r="AK31" s="367"/>
      <c r="AL31" s="367"/>
      <c r="AM31" s="367"/>
      <c r="AN31" s="367"/>
      <c r="AO31" s="367"/>
      <c r="AP31" s="367"/>
      <c r="AQ31" s="367"/>
      <c r="AR31" s="367"/>
      <c r="AS31" s="367"/>
      <c r="AT31" s="367"/>
      <c r="AU31" s="367"/>
      <c r="AV31" s="367"/>
      <c r="AW31" s="367"/>
      <c r="AX31" s="367"/>
      <c r="AY31" s="367"/>
      <c r="AZ31" s="367"/>
      <c r="BA31" s="367"/>
      <c r="BB31" s="367"/>
      <c r="BC31" s="367"/>
      <c r="BD31" s="367"/>
      <c r="BE31" s="367"/>
      <c r="BF31" s="367"/>
      <c r="BG31" s="367"/>
      <c r="BH31" s="367"/>
      <c r="BI31" s="367"/>
      <c r="BJ31" s="367"/>
      <c r="BK31" s="367"/>
      <c r="BL31" s="367"/>
      <c r="BM31" s="367"/>
      <c r="BN31" s="367"/>
      <c r="BO31" s="367"/>
      <c r="BP31" s="367"/>
      <c r="BQ31" s="367"/>
      <c r="BR31" s="367"/>
      <c r="BS31" s="367"/>
      <c r="BT31" s="367"/>
      <c r="BU31" s="367"/>
      <c r="BV31" s="367"/>
      <c r="BW31" s="367"/>
      <c r="BX31" s="367"/>
      <c r="BY31" s="367"/>
      <c r="BZ31" s="367"/>
      <c r="CA31" s="367"/>
      <c r="CB31" s="367"/>
      <c r="CC31" s="367"/>
      <c r="CD31" s="367"/>
      <c r="CE31" s="367"/>
      <c r="CF31" s="367"/>
      <c r="CG31" s="367"/>
      <c r="CH31" s="367"/>
      <c r="CI31" s="367"/>
      <c r="CJ31" s="367"/>
      <c r="CK31" s="367"/>
      <c r="CL31" s="367"/>
      <c r="CM31" s="367"/>
      <c r="CN31" s="367"/>
      <c r="CO31" s="367"/>
      <c r="CP31" s="367"/>
      <c r="CQ31" s="367"/>
      <c r="CR31" s="367"/>
      <c r="CS31" s="367"/>
      <c r="CT31" s="367"/>
      <c r="CU31" s="367"/>
      <c r="CV31" s="367"/>
      <c r="CW31" s="367"/>
      <c r="CX31" s="367"/>
      <c r="CY31" s="367"/>
      <c r="CZ31" s="367"/>
      <c r="DA31" s="367"/>
      <c r="DB31" s="367"/>
      <c r="DC31" s="367"/>
      <c r="DD31" s="367"/>
      <c r="DE31" s="367"/>
      <c r="DF31" s="367"/>
      <c r="DG31" s="367"/>
      <c r="DH31" s="367"/>
      <c r="DI31" s="367"/>
      <c r="DJ31" s="367"/>
      <c r="DK31" s="367"/>
      <c r="DL31" s="367"/>
      <c r="DM31" s="367"/>
      <c r="DN31" s="367"/>
      <c r="DO31" s="367"/>
      <c r="DP31" s="367"/>
      <c r="DQ31" s="367"/>
      <c r="DR31" s="367"/>
      <c r="DS31" s="367"/>
      <c r="DT31" s="367"/>
      <c r="DU31" s="367"/>
      <c r="DV31" s="367"/>
      <c r="DW31" s="367"/>
      <c r="DX31" s="367"/>
      <c r="DY31" s="367"/>
      <c r="DZ31" s="367"/>
      <c r="EA31" s="367"/>
      <c r="EB31" s="367"/>
      <c r="EC31" s="367"/>
      <c r="ED31" s="367"/>
      <c r="EE31" s="367"/>
      <c r="EF31" s="367"/>
      <c r="EG31" s="367"/>
      <c r="EH31" s="367"/>
      <c r="EI31" s="367"/>
      <c r="EJ31" s="367"/>
      <c r="EK31" s="367"/>
      <c r="EL31" s="367"/>
      <c r="EM31" s="367"/>
      <c r="EN31" s="367"/>
      <c r="EO31" s="367"/>
      <c r="EP31" s="367"/>
      <c r="EQ31" s="367"/>
      <c r="ER31" s="367"/>
      <c r="ES31" s="367"/>
      <c r="ET31" s="367"/>
      <c r="EU31"/>
      <c r="EV31"/>
      <c r="EW31"/>
    </row>
    <row r="32" spans="1:153" s="140" customFormat="1" ht="15" customHeight="1" x14ac:dyDescent="0.25">
      <c r="A32" s="50" t="s">
        <v>4434</v>
      </c>
      <c r="B32" s="93"/>
      <c r="C32" s="23"/>
      <c r="D32" s="360"/>
      <c r="E32" s="35">
        <f t="shared" si="0"/>
        <v>0</v>
      </c>
      <c r="F32" s="354">
        <v>2402</v>
      </c>
      <c r="G32" s="333"/>
      <c r="H32" s="144" t="s">
        <v>4435</v>
      </c>
      <c r="I32" s="38"/>
      <c r="J32" s="224">
        <v>16.260000000000002</v>
      </c>
      <c r="K32" s="39">
        <f t="shared" si="1"/>
        <v>0</v>
      </c>
      <c r="L32" s="46" t="s">
        <v>788</v>
      </c>
      <c r="M32" s="45">
        <v>110113012015</v>
      </c>
      <c r="N32" s="46" t="s">
        <v>4434</v>
      </c>
      <c r="O32" s="40" t="s">
        <v>28</v>
      </c>
      <c r="P32" s="46" t="s">
        <v>38</v>
      </c>
      <c r="Q32" s="47" t="s">
        <v>39</v>
      </c>
      <c r="R32" s="47" t="s">
        <v>31</v>
      </c>
      <c r="S32" s="185" t="s">
        <v>4381</v>
      </c>
      <c r="T32" s="105">
        <v>1</v>
      </c>
      <c r="U32" s="117">
        <v>2500</v>
      </c>
      <c r="V32" s="117" t="s">
        <v>41</v>
      </c>
      <c r="W32" s="119"/>
      <c r="X32" s="170">
        <v>42041</v>
      </c>
      <c r="Y32" s="399">
        <v>2015</v>
      </c>
      <c r="Z32" s="335"/>
      <c r="AA32" s="373"/>
      <c r="AB32" s="335"/>
      <c r="AC32" s="335"/>
      <c r="AD32" s="367"/>
      <c r="AE32" s="370"/>
      <c r="AF32" s="371"/>
      <c r="AG32" s="367"/>
      <c r="AH32" s="367"/>
      <c r="AI32" s="370"/>
      <c r="AJ32" s="370"/>
      <c r="AK32" s="367"/>
      <c r="AL32" s="367"/>
      <c r="AM32" s="367"/>
      <c r="AN32" s="367"/>
      <c r="AO32" s="367"/>
      <c r="AP32" s="367"/>
      <c r="AQ32" s="367"/>
      <c r="AR32" s="367"/>
      <c r="AS32" s="367"/>
      <c r="AT32" s="367"/>
      <c r="AU32" s="367"/>
      <c r="AV32" s="367"/>
      <c r="AW32" s="367"/>
      <c r="AX32" s="367"/>
      <c r="AY32" s="367"/>
      <c r="AZ32" s="367"/>
      <c r="BA32" s="367"/>
      <c r="BB32" s="367"/>
      <c r="BC32" s="367"/>
      <c r="BD32" s="367"/>
      <c r="BE32" s="367"/>
      <c r="BF32" s="367"/>
      <c r="BG32" s="367"/>
      <c r="BH32" s="367"/>
      <c r="BI32" s="367"/>
      <c r="BJ32" s="367"/>
      <c r="BK32" s="367"/>
      <c r="BL32" s="367"/>
      <c r="BM32" s="367"/>
      <c r="BN32" s="367"/>
      <c r="BO32" s="367"/>
      <c r="BP32" s="367"/>
      <c r="BQ32" s="367"/>
      <c r="BR32" s="367"/>
      <c r="BS32" s="367"/>
      <c r="BT32" s="367"/>
      <c r="BU32" s="367"/>
      <c r="BV32" s="367"/>
      <c r="BW32" s="367"/>
      <c r="BX32" s="367"/>
      <c r="BY32" s="367"/>
      <c r="BZ32" s="367"/>
      <c r="CA32" s="367"/>
      <c r="CB32" s="367"/>
      <c r="CC32" s="367"/>
      <c r="CD32" s="367"/>
      <c r="CE32" s="367"/>
      <c r="CF32" s="367"/>
      <c r="CG32" s="367"/>
      <c r="CH32" s="367"/>
      <c r="CI32" s="367"/>
      <c r="CJ32" s="367"/>
      <c r="CK32" s="367"/>
      <c r="CL32" s="367"/>
      <c r="CM32" s="367"/>
      <c r="CN32" s="367"/>
      <c r="CO32" s="367"/>
      <c r="CP32" s="367"/>
      <c r="CQ32" s="367"/>
      <c r="CR32" s="367"/>
      <c r="CS32" s="367"/>
      <c r="CT32" s="367"/>
      <c r="CU32" s="367"/>
      <c r="CV32" s="367"/>
      <c r="CW32" s="367"/>
      <c r="CX32" s="367"/>
      <c r="CY32" s="367"/>
      <c r="CZ32" s="367"/>
      <c r="DA32" s="367"/>
      <c r="DB32" s="367"/>
      <c r="DC32" s="367"/>
      <c r="DD32" s="367"/>
      <c r="DE32" s="367"/>
      <c r="DF32" s="367"/>
      <c r="DG32" s="367"/>
      <c r="DH32" s="367"/>
      <c r="DI32" s="367"/>
      <c r="DJ32" s="367"/>
      <c r="DK32" s="367"/>
      <c r="DL32" s="367"/>
      <c r="DM32" s="367"/>
      <c r="DN32" s="367"/>
      <c r="DO32" s="367"/>
      <c r="DP32" s="367"/>
      <c r="DQ32" s="367"/>
      <c r="DR32" s="367"/>
      <c r="DS32" s="367"/>
      <c r="DT32" s="367"/>
      <c r="DU32" s="367"/>
      <c r="DV32" s="367"/>
      <c r="DW32" s="367"/>
      <c r="DX32" s="367"/>
      <c r="DY32" s="367"/>
      <c r="DZ32" s="367"/>
      <c r="EA32" s="367"/>
      <c r="EB32" s="367"/>
      <c r="EC32" s="367"/>
      <c r="ED32" s="367"/>
      <c r="EE32" s="367"/>
      <c r="EF32" s="367"/>
      <c r="EG32" s="367"/>
      <c r="EH32" s="367"/>
      <c r="EI32" s="367"/>
      <c r="EJ32" s="367"/>
      <c r="EK32" s="367"/>
      <c r="EL32" s="367"/>
      <c r="EM32" s="367"/>
      <c r="EN32" s="367"/>
      <c r="EO32" s="367"/>
      <c r="EP32" s="367"/>
      <c r="EQ32" s="367"/>
      <c r="ER32" s="367"/>
      <c r="ES32" s="367"/>
      <c r="ET32" s="367"/>
      <c r="EU32"/>
      <c r="EV32"/>
      <c r="EW32"/>
    </row>
    <row r="33" spans="1:153" s="140" customFormat="1" ht="15" customHeight="1" x14ac:dyDescent="0.25">
      <c r="A33" s="33" t="s">
        <v>4436</v>
      </c>
      <c r="B33" s="93"/>
      <c r="C33" s="23"/>
      <c r="D33" s="360"/>
      <c r="E33" s="35">
        <f t="shared" si="0"/>
        <v>0</v>
      </c>
      <c r="F33" s="354">
        <v>5385</v>
      </c>
      <c r="G33" s="333"/>
      <c r="H33" s="143" t="s">
        <v>4437</v>
      </c>
      <c r="I33" s="223"/>
      <c r="J33" s="224">
        <v>5.34</v>
      </c>
      <c r="K33" s="39">
        <f t="shared" si="1"/>
        <v>0</v>
      </c>
      <c r="L33" s="40" t="s">
        <v>171</v>
      </c>
      <c r="M33" s="41" t="s">
        <v>4438</v>
      </c>
      <c r="N33" s="40" t="s">
        <v>4436</v>
      </c>
      <c r="O33" s="40" t="s">
        <v>1566</v>
      </c>
      <c r="P33" s="40" t="s">
        <v>38</v>
      </c>
      <c r="Q33" s="42" t="s">
        <v>39</v>
      </c>
      <c r="R33" s="42" t="s">
        <v>31</v>
      </c>
      <c r="S33" s="185" t="s">
        <v>4381</v>
      </c>
      <c r="T33" s="105">
        <v>1</v>
      </c>
      <c r="U33" s="89">
        <v>2500</v>
      </c>
      <c r="V33" s="89" t="s">
        <v>41</v>
      </c>
      <c r="W33" s="116"/>
      <c r="X33" s="169"/>
      <c r="Y33" s="399">
        <v>2013</v>
      </c>
      <c r="Z33" s="335"/>
      <c r="AA33" s="373"/>
      <c r="AB33" s="335"/>
      <c r="AC33" s="335"/>
      <c r="AD33" s="367"/>
      <c r="AE33" s="370"/>
      <c r="AF33" s="371"/>
      <c r="AG33" s="367"/>
      <c r="AH33" s="367"/>
      <c r="AI33" s="370"/>
      <c r="AJ33" s="370"/>
      <c r="AK33" s="367"/>
      <c r="AL33" s="367"/>
      <c r="AM33" s="367"/>
      <c r="AN33" s="367"/>
      <c r="AO33" s="367"/>
      <c r="AP33" s="367"/>
      <c r="AQ33" s="367"/>
      <c r="AR33" s="367"/>
      <c r="AS33" s="367"/>
      <c r="AT33" s="367"/>
      <c r="AU33" s="367"/>
      <c r="AV33" s="367"/>
      <c r="AW33" s="367"/>
      <c r="AX33" s="367"/>
      <c r="AY33" s="367"/>
      <c r="AZ33" s="367"/>
      <c r="BA33" s="367"/>
      <c r="BB33" s="367"/>
      <c r="BC33" s="367"/>
      <c r="BD33" s="367"/>
      <c r="BE33" s="367"/>
      <c r="BF33" s="367"/>
      <c r="BG33" s="367"/>
      <c r="BH33" s="367"/>
      <c r="BI33" s="367"/>
      <c r="BJ33" s="367"/>
      <c r="BK33" s="367"/>
      <c r="BL33" s="367"/>
      <c r="BM33" s="367"/>
      <c r="BN33" s="367"/>
      <c r="BO33" s="367"/>
      <c r="BP33" s="367"/>
      <c r="BQ33" s="367"/>
      <c r="BR33" s="367"/>
      <c r="BS33" s="367"/>
      <c r="BT33" s="367"/>
      <c r="BU33" s="367"/>
      <c r="BV33" s="367"/>
      <c r="BW33" s="367"/>
      <c r="BX33" s="367"/>
      <c r="BY33" s="367"/>
      <c r="BZ33" s="367"/>
      <c r="CA33" s="367"/>
      <c r="CB33" s="367"/>
      <c r="CC33" s="367"/>
      <c r="CD33" s="367"/>
      <c r="CE33" s="367"/>
      <c r="CF33" s="367"/>
      <c r="CG33" s="367"/>
      <c r="CH33" s="367"/>
      <c r="CI33" s="367"/>
      <c r="CJ33" s="367"/>
      <c r="CK33" s="367"/>
      <c r="CL33" s="367"/>
      <c r="CM33" s="367"/>
      <c r="CN33" s="367"/>
      <c r="CO33" s="367"/>
      <c r="CP33" s="367"/>
      <c r="CQ33" s="367"/>
      <c r="CR33" s="367"/>
      <c r="CS33" s="367"/>
      <c r="CT33" s="367"/>
      <c r="CU33" s="367"/>
      <c r="CV33" s="367"/>
      <c r="CW33" s="367"/>
      <c r="CX33" s="367"/>
      <c r="CY33" s="367"/>
      <c r="CZ33" s="367"/>
      <c r="DA33" s="367"/>
      <c r="DB33" s="367"/>
      <c r="DC33" s="367"/>
      <c r="DD33" s="367"/>
      <c r="DE33" s="367"/>
      <c r="DF33" s="367"/>
      <c r="DG33" s="367"/>
      <c r="DH33" s="367"/>
      <c r="DI33" s="367"/>
      <c r="DJ33" s="367"/>
      <c r="DK33" s="367"/>
      <c r="DL33" s="367"/>
      <c r="DM33" s="367"/>
      <c r="DN33" s="367"/>
      <c r="DO33" s="367"/>
      <c r="DP33" s="367"/>
      <c r="DQ33" s="367"/>
      <c r="DR33" s="367"/>
      <c r="DS33" s="367"/>
      <c r="DT33" s="367"/>
      <c r="DU33" s="367"/>
      <c r="DV33" s="367"/>
      <c r="DW33" s="367"/>
      <c r="DX33" s="367"/>
      <c r="DY33" s="367"/>
      <c r="DZ33" s="367"/>
      <c r="EA33" s="367"/>
      <c r="EB33" s="367"/>
      <c r="EC33" s="367"/>
      <c r="ED33" s="367"/>
      <c r="EE33" s="367"/>
      <c r="EF33" s="367"/>
      <c r="EG33" s="367"/>
      <c r="EH33" s="367"/>
      <c r="EI33" s="367"/>
      <c r="EJ33" s="367"/>
      <c r="EK33" s="367"/>
      <c r="EL33" s="367"/>
      <c r="EM33" s="367"/>
      <c r="EN33" s="367"/>
      <c r="EO33" s="367"/>
      <c r="EP33" s="367"/>
      <c r="EQ33" s="367"/>
      <c r="ER33" s="367"/>
      <c r="ES33" s="367"/>
      <c r="ET33" s="367"/>
      <c r="EU33" s="372"/>
      <c r="EV33"/>
      <c r="EW33"/>
    </row>
    <row r="34" spans="1:153" s="140" customFormat="1" ht="15" customHeight="1" x14ac:dyDescent="0.25">
      <c r="A34" s="50" t="s">
        <v>4439</v>
      </c>
      <c r="B34" s="93"/>
      <c r="C34" s="23"/>
      <c r="D34" s="360"/>
      <c r="E34" s="35">
        <f t="shared" si="0"/>
        <v>0</v>
      </c>
      <c r="F34" s="354">
        <v>5762</v>
      </c>
      <c r="G34" s="333"/>
      <c r="H34" s="145" t="s">
        <v>4440</v>
      </c>
      <c r="I34" s="436"/>
      <c r="J34" s="224">
        <v>21.85</v>
      </c>
      <c r="K34" s="39">
        <f t="shared" si="1"/>
        <v>0</v>
      </c>
      <c r="L34" s="46" t="s">
        <v>262</v>
      </c>
      <c r="M34" s="45" t="s">
        <v>4441</v>
      </c>
      <c r="N34" s="46" t="s">
        <v>4439</v>
      </c>
      <c r="O34" s="40" t="s">
        <v>28</v>
      </c>
      <c r="P34" s="46" t="s">
        <v>38</v>
      </c>
      <c r="Q34" s="47" t="s">
        <v>39</v>
      </c>
      <c r="R34" s="47" t="s">
        <v>31</v>
      </c>
      <c r="S34" s="185" t="s">
        <v>4381</v>
      </c>
      <c r="T34" s="105">
        <v>1</v>
      </c>
      <c r="U34" s="117">
        <v>2500</v>
      </c>
      <c r="V34" s="117" t="s">
        <v>41</v>
      </c>
      <c r="W34" s="118"/>
      <c r="X34" s="187">
        <v>42206</v>
      </c>
      <c r="Y34" s="400">
        <v>2015</v>
      </c>
      <c r="Z34" s="364"/>
      <c r="AA34" s="335"/>
      <c r="AB34" s="364"/>
      <c r="AC34" s="364"/>
      <c r="AD34" s="367"/>
      <c r="AE34" s="370"/>
      <c r="AF34" s="371"/>
      <c r="AG34" s="367"/>
      <c r="AH34" s="367"/>
      <c r="AI34" s="370"/>
      <c r="AJ34" s="370"/>
      <c r="AK34" s="367"/>
      <c r="AL34" s="367"/>
      <c r="AM34" s="367"/>
      <c r="AN34" s="367"/>
      <c r="AO34" s="367"/>
      <c r="AP34" s="367"/>
      <c r="AQ34" s="367"/>
      <c r="AR34" s="367"/>
      <c r="AS34" s="367"/>
      <c r="AT34" s="367"/>
      <c r="AU34" s="367"/>
      <c r="AV34" s="367"/>
      <c r="AW34" s="367"/>
      <c r="AX34" s="367"/>
      <c r="AY34" s="367"/>
      <c r="AZ34" s="367"/>
      <c r="BA34" s="367"/>
      <c r="BB34" s="367"/>
      <c r="BC34" s="367"/>
      <c r="BD34" s="367"/>
      <c r="BE34" s="367"/>
      <c r="BF34" s="367"/>
      <c r="BG34" s="367"/>
      <c r="BH34" s="367"/>
      <c r="BI34" s="367"/>
      <c r="BJ34" s="367"/>
      <c r="BK34" s="367"/>
      <c r="BL34" s="367"/>
      <c r="BM34" s="367"/>
      <c r="BN34" s="367"/>
      <c r="BO34" s="367"/>
      <c r="BP34" s="367"/>
      <c r="BQ34" s="367"/>
      <c r="BR34" s="367"/>
      <c r="BS34" s="367"/>
      <c r="BT34" s="367"/>
      <c r="BU34" s="367"/>
      <c r="BV34" s="367"/>
      <c r="BW34" s="367"/>
      <c r="BX34" s="367"/>
      <c r="BY34" s="367"/>
      <c r="BZ34" s="367"/>
      <c r="CA34" s="367"/>
      <c r="CB34" s="367"/>
      <c r="CC34" s="367"/>
      <c r="CD34" s="367"/>
      <c r="CE34" s="367"/>
      <c r="CF34" s="367"/>
      <c r="CG34" s="367"/>
      <c r="CH34" s="367"/>
      <c r="CI34" s="367"/>
      <c r="CJ34" s="367"/>
      <c r="CK34" s="367"/>
      <c r="CL34" s="367"/>
      <c r="CM34" s="367"/>
      <c r="CN34" s="367"/>
      <c r="CO34" s="367"/>
      <c r="CP34" s="367"/>
      <c r="CQ34" s="367"/>
      <c r="CR34" s="367"/>
      <c r="CS34" s="367"/>
      <c r="CT34" s="367"/>
      <c r="CU34" s="367"/>
      <c r="CV34" s="367"/>
      <c r="CW34" s="367"/>
      <c r="CX34" s="367"/>
      <c r="CY34" s="367"/>
      <c r="CZ34" s="367"/>
      <c r="DA34" s="367"/>
      <c r="DB34" s="367"/>
      <c r="DC34" s="367"/>
      <c r="DD34" s="367"/>
      <c r="DE34" s="367"/>
      <c r="DF34" s="367"/>
      <c r="DG34" s="367"/>
      <c r="DH34" s="367"/>
      <c r="DI34" s="367"/>
      <c r="DJ34" s="367"/>
      <c r="DK34" s="367"/>
      <c r="DL34" s="367"/>
      <c r="DM34" s="367"/>
      <c r="DN34" s="367"/>
      <c r="DO34" s="367"/>
      <c r="DP34" s="367"/>
      <c r="DQ34" s="367"/>
      <c r="DR34" s="367"/>
      <c r="DS34" s="367"/>
      <c r="DT34" s="367"/>
      <c r="DU34" s="367"/>
      <c r="DV34" s="367"/>
      <c r="DW34" s="367"/>
      <c r="DX34" s="367"/>
      <c r="DY34" s="367"/>
      <c r="DZ34" s="367"/>
      <c r="EA34" s="367"/>
      <c r="EB34" s="367"/>
      <c r="EC34" s="367"/>
      <c r="ED34" s="367"/>
      <c r="EE34" s="367"/>
      <c r="EF34" s="367"/>
      <c r="EG34" s="367"/>
      <c r="EH34" s="367"/>
      <c r="EI34" s="367"/>
      <c r="EJ34" s="367"/>
      <c r="EK34" s="367"/>
      <c r="EL34" s="367"/>
      <c r="EM34" s="367"/>
      <c r="EN34" s="367"/>
      <c r="EO34" s="367"/>
      <c r="EP34" s="367"/>
      <c r="EQ34" s="367"/>
      <c r="ER34" s="367"/>
      <c r="ES34" s="367"/>
      <c r="ET34" s="367"/>
      <c r="EU34"/>
      <c r="EV34"/>
      <c r="EW34"/>
    </row>
    <row r="35" spans="1:153" s="140" customFormat="1" ht="15" customHeight="1" x14ac:dyDescent="0.25">
      <c r="A35" s="50" t="s">
        <v>4442</v>
      </c>
      <c r="B35" s="93"/>
      <c r="C35" s="23"/>
      <c r="D35" s="360"/>
      <c r="E35" s="35">
        <f t="shared" si="0"/>
        <v>0</v>
      </c>
      <c r="F35" s="354">
        <v>3932</v>
      </c>
      <c r="G35" s="333"/>
      <c r="H35" s="144" t="s">
        <v>4443</v>
      </c>
      <c r="I35" s="38"/>
      <c r="J35" s="224">
        <v>16.260000000000002</v>
      </c>
      <c r="K35" s="39">
        <f t="shared" si="1"/>
        <v>0</v>
      </c>
      <c r="L35" s="46" t="s">
        <v>788</v>
      </c>
      <c r="M35" s="45">
        <v>111113012015</v>
      </c>
      <c r="N35" s="46" t="s">
        <v>4442</v>
      </c>
      <c r="O35" s="40" t="s">
        <v>28</v>
      </c>
      <c r="P35" s="46" t="s">
        <v>38</v>
      </c>
      <c r="Q35" s="47" t="s">
        <v>39</v>
      </c>
      <c r="R35" s="47" t="s">
        <v>31</v>
      </c>
      <c r="S35" s="185" t="s">
        <v>4381</v>
      </c>
      <c r="T35" s="105">
        <v>1</v>
      </c>
      <c r="U35" s="117">
        <v>2500</v>
      </c>
      <c r="V35" s="117" t="s">
        <v>41</v>
      </c>
      <c r="W35" s="119"/>
      <c r="X35" s="170">
        <v>42041</v>
      </c>
      <c r="Y35" s="399">
        <v>2015</v>
      </c>
      <c r="Z35" s="335"/>
      <c r="AA35" s="373"/>
      <c r="AB35" s="335"/>
      <c r="AC35" s="335"/>
      <c r="AD35" s="367"/>
      <c r="AE35" s="370"/>
      <c r="AF35" s="371"/>
      <c r="AG35" s="367"/>
      <c r="AH35" s="367"/>
      <c r="AI35" s="370"/>
      <c r="AJ35" s="370"/>
      <c r="AK35" s="367"/>
      <c r="AL35" s="367"/>
      <c r="AM35" s="367"/>
      <c r="AN35" s="367"/>
      <c r="AO35" s="367"/>
      <c r="AP35" s="367"/>
      <c r="AQ35" s="367"/>
      <c r="AR35" s="367"/>
      <c r="AS35" s="367"/>
      <c r="AT35" s="367"/>
      <c r="AU35" s="367"/>
      <c r="AV35" s="367"/>
      <c r="AW35" s="367"/>
      <c r="AX35" s="367"/>
      <c r="AY35" s="367"/>
      <c r="AZ35" s="367"/>
      <c r="BA35" s="367"/>
      <c r="BB35" s="367"/>
      <c r="BC35" s="367"/>
      <c r="BD35" s="367"/>
      <c r="BE35" s="367"/>
      <c r="BF35" s="367"/>
      <c r="BG35" s="367"/>
      <c r="BH35" s="367"/>
      <c r="BI35" s="367"/>
      <c r="BJ35" s="367"/>
      <c r="BK35" s="367"/>
      <c r="BL35" s="367"/>
      <c r="BM35" s="367"/>
      <c r="BN35" s="367"/>
      <c r="BO35" s="367"/>
      <c r="BP35" s="367"/>
      <c r="BQ35" s="367"/>
      <c r="BR35" s="367"/>
      <c r="BS35" s="367"/>
      <c r="BT35" s="367"/>
      <c r="BU35" s="367"/>
      <c r="BV35" s="367"/>
      <c r="BW35" s="367"/>
      <c r="BX35" s="367"/>
      <c r="BY35" s="367"/>
      <c r="BZ35" s="367"/>
      <c r="CA35" s="367"/>
      <c r="CB35" s="367"/>
      <c r="CC35" s="367"/>
      <c r="CD35" s="367"/>
      <c r="CE35" s="367"/>
      <c r="CF35" s="367"/>
      <c r="CG35" s="367"/>
      <c r="CH35" s="367"/>
      <c r="CI35" s="367"/>
      <c r="CJ35" s="367"/>
      <c r="CK35" s="367"/>
      <c r="CL35" s="367"/>
      <c r="CM35" s="367"/>
      <c r="CN35" s="367"/>
      <c r="CO35" s="367"/>
      <c r="CP35" s="367"/>
      <c r="CQ35" s="367"/>
      <c r="CR35" s="367"/>
      <c r="CS35" s="367"/>
      <c r="CT35" s="367"/>
      <c r="CU35" s="367"/>
      <c r="CV35" s="367"/>
      <c r="CW35" s="367"/>
      <c r="CX35" s="367"/>
      <c r="CY35" s="367"/>
      <c r="CZ35" s="367"/>
      <c r="DA35" s="367"/>
      <c r="DB35" s="367"/>
      <c r="DC35" s="367"/>
      <c r="DD35" s="367"/>
      <c r="DE35" s="367"/>
      <c r="DF35" s="367"/>
      <c r="DG35" s="367"/>
      <c r="DH35" s="367"/>
      <c r="DI35" s="367"/>
      <c r="DJ35" s="367"/>
      <c r="DK35" s="367"/>
      <c r="DL35" s="367"/>
      <c r="DM35" s="367"/>
      <c r="DN35" s="367"/>
      <c r="DO35" s="367"/>
      <c r="DP35" s="367"/>
      <c r="DQ35" s="367"/>
      <c r="DR35" s="367"/>
      <c r="DS35" s="367"/>
      <c r="DT35" s="367"/>
      <c r="DU35" s="367"/>
      <c r="DV35" s="367"/>
      <c r="DW35" s="367"/>
      <c r="DX35" s="367"/>
      <c r="DY35" s="367"/>
      <c r="DZ35" s="367"/>
      <c r="EA35" s="367"/>
      <c r="EB35" s="367"/>
      <c r="EC35" s="367"/>
      <c r="ED35" s="367"/>
      <c r="EE35" s="367"/>
      <c r="EF35" s="367"/>
      <c r="EG35" s="367"/>
      <c r="EH35" s="367"/>
      <c r="EI35" s="367"/>
      <c r="EJ35" s="367"/>
      <c r="EK35" s="367"/>
      <c r="EL35" s="367"/>
      <c r="EM35" s="367"/>
      <c r="EN35" s="367"/>
      <c r="EO35" s="367"/>
      <c r="EP35" s="367"/>
      <c r="EQ35" s="367"/>
      <c r="ER35" s="367"/>
      <c r="ES35" s="367"/>
      <c r="ET35" s="367"/>
      <c r="EU35"/>
      <c r="EV35"/>
      <c r="EW35"/>
    </row>
    <row r="36" spans="1:153" s="140" customFormat="1" ht="15" customHeight="1" x14ac:dyDescent="0.25">
      <c r="A36" s="197" t="s">
        <v>9510</v>
      </c>
      <c r="B36" s="93"/>
      <c r="C36" s="93"/>
      <c r="D36" s="360"/>
      <c r="E36" s="35">
        <f t="shared" si="0"/>
        <v>0</v>
      </c>
      <c r="F36" s="354">
        <v>32425</v>
      </c>
      <c r="G36" s="333"/>
      <c r="H36" s="158" t="s">
        <v>9440</v>
      </c>
      <c r="I36" s="102"/>
      <c r="J36" s="224">
        <v>43.39</v>
      </c>
      <c r="K36" s="39">
        <f t="shared" si="1"/>
        <v>0</v>
      </c>
      <c r="L36" s="193" t="s">
        <v>788</v>
      </c>
      <c r="M36" s="193">
        <v>123113062016</v>
      </c>
      <c r="N36" s="193" t="s">
        <v>9510</v>
      </c>
      <c r="O36" s="193" t="s">
        <v>2217</v>
      </c>
      <c r="P36" s="193" t="s">
        <v>38</v>
      </c>
      <c r="Q36" s="194" t="s">
        <v>39</v>
      </c>
      <c r="R36" s="194" t="s">
        <v>31</v>
      </c>
      <c r="S36" s="196" t="s">
        <v>4381</v>
      </c>
      <c r="T36" s="105">
        <v>1</v>
      </c>
      <c r="U36" s="192">
        <v>2500</v>
      </c>
      <c r="V36" s="192" t="s">
        <v>41</v>
      </c>
      <c r="W36" s="193"/>
      <c r="X36" s="209" t="s">
        <v>9311</v>
      </c>
      <c r="Y36" s="403">
        <v>2016</v>
      </c>
      <c r="Z36" s="365"/>
      <c r="AA36" s="365"/>
      <c r="AB36" s="365"/>
      <c r="AC36" s="365"/>
      <c r="AD36" s="367"/>
      <c r="AE36" s="370"/>
      <c r="AF36" s="371"/>
      <c r="AG36" s="367"/>
      <c r="AH36" s="367"/>
      <c r="AI36" s="370"/>
      <c r="AJ36" s="370"/>
      <c r="AK36" s="367"/>
      <c r="AL36" s="367"/>
      <c r="AM36" s="367"/>
      <c r="AN36" s="367"/>
      <c r="AO36" s="367"/>
      <c r="AP36" s="367"/>
      <c r="AQ36" s="367"/>
      <c r="AR36" s="367"/>
      <c r="AS36" s="367"/>
      <c r="AT36" s="367"/>
      <c r="AU36" s="367"/>
      <c r="AV36" s="367"/>
      <c r="AW36" s="367"/>
      <c r="AX36" s="367"/>
      <c r="AY36" s="367"/>
      <c r="AZ36" s="367"/>
      <c r="BA36" s="367"/>
      <c r="BB36" s="367"/>
      <c r="BC36" s="367"/>
      <c r="BD36" s="367"/>
      <c r="BE36" s="367"/>
      <c r="BF36" s="367"/>
      <c r="BG36" s="367"/>
      <c r="BH36" s="367"/>
      <c r="BI36" s="367"/>
      <c r="BJ36" s="367"/>
      <c r="BK36" s="367"/>
      <c r="BL36" s="367"/>
      <c r="BM36" s="367"/>
      <c r="BN36" s="367"/>
      <c r="BO36" s="367"/>
      <c r="BP36" s="367"/>
      <c r="BQ36" s="367"/>
      <c r="BR36" s="367"/>
      <c r="BS36" s="367"/>
      <c r="BT36" s="367"/>
      <c r="BU36" s="367"/>
      <c r="BV36" s="367"/>
      <c r="BW36" s="367"/>
      <c r="BX36" s="367"/>
      <c r="BY36" s="367"/>
      <c r="BZ36" s="367"/>
      <c r="CA36" s="367"/>
      <c r="CB36" s="367"/>
      <c r="CC36" s="367"/>
      <c r="CD36" s="367"/>
      <c r="CE36" s="367"/>
      <c r="CF36" s="367"/>
      <c r="CG36" s="367"/>
      <c r="CH36" s="367"/>
      <c r="CI36" s="367"/>
      <c r="CJ36" s="367"/>
      <c r="CK36" s="367"/>
      <c r="CL36" s="367"/>
      <c r="CM36" s="367"/>
      <c r="CN36" s="367"/>
      <c r="CO36" s="367"/>
      <c r="CP36" s="367"/>
      <c r="CQ36" s="367"/>
      <c r="CR36" s="367"/>
      <c r="CS36" s="367"/>
      <c r="CT36" s="367"/>
      <c r="CU36" s="367"/>
      <c r="CV36" s="367"/>
      <c r="CW36" s="367"/>
      <c r="CX36" s="367"/>
      <c r="CY36" s="367"/>
      <c r="CZ36" s="367"/>
      <c r="DA36" s="367"/>
      <c r="DB36" s="367"/>
      <c r="DC36" s="367"/>
      <c r="DD36" s="367"/>
      <c r="DE36" s="367"/>
      <c r="DF36" s="367"/>
      <c r="DG36" s="367"/>
      <c r="DH36" s="367"/>
      <c r="DI36" s="367"/>
      <c r="DJ36" s="367"/>
      <c r="DK36" s="367"/>
      <c r="DL36" s="367"/>
      <c r="DM36" s="367"/>
      <c r="DN36" s="367"/>
      <c r="DO36" s="367"/>
      <c r="DP36" s="367"/>
      <c r="DQ36" s="367"/>
      <c r="DR36" s="367"/>
      <c r="DS36" s="367"/>
      <c r="DT36" s="367"/>
      <c r="DU36" s="367"/>
      <c r="DV36" s="367"/>
      <c r="DW36" s="367"/>
      <c r="DX36" s="367"/>
      <c r="DY36" s="367"/>
      <c r="DZ36" s="367"/>
      <c r="EA36" s="367"/>
      <c r="EB36" s="367"/>
      <c r="EC36" s="367"/>
      <c r="ED36" s="367"/>
      <c r="EE36" s="367"/>
      <c r="EF36" s="367"/>
      <c r="EG36" s="367"/>
      <c r="EH36" s="367"/>
      <c r="EI36" s="367"/>
      <c r="EJ36" s="367"/>
      <c r="EK36" s="367"/>
      <c r="EL36" s="367"/>
      <c r="EM36" s="367"/>
      <c r="EN36" s="367"/>
      <c r="EO36" s="367"/>
      <c r="EP36" s="367"/>
      <c r="EQ36" s="367"/>
      <c r="ER36" s="367"/>
      <c r="ES36" s="367"/>
      <c r="ET36" s="367"/>
      <c r="EU36"/>
      <c r="EV36" s="100"/>
      <c r="EW36" s="100"/>
    </row>
    <row r="37" spans="1:153" s="140" customFormat="1" ht="15" customHeight="1" x14ac:dyDescent="0.25">
      <c r="A37" s="22" t="s">
        <v>4446</v>
      </c>
      <c r="B37" s="93"/>
      <c r="C37" s="23"/>
      <c r="D37" s="360"/>
      <c r="E37" s="35">
        <f t="shared" si="0"/>
        <v>0</v>
      </c>
      <c r="F37" s="354">
        <v>6554</v>
      </c>
      <c r="G37" s="333"/>
      <c r="H37" s="143" t="s">
        <v>4447</v>
      </c>
      <c r="I37" s="38"/>
      <c r="J37" s="224">
        <v>43.39</v>
      </c>
      <c r="K37" s="39">
        <f t="shared" si="1"/>
        <v>0</v>
      </c>
      <c r="L37" s="46" t="s">
        <v>788</v>
      </c>
      <c r="M37" s="45" t="s">
        <v>4448</v>
      </c>
      <c r="N37" s="46" t="s">
        <v>4446</v>
      </c>
      <c r="O37" s="40" t="s">
        <v>2217</v>
      </c>
      <c r="P37" s="46" t="s">
        <v>38</v>
      </c>
      <c r="Q37" s="47" t="s">
        <v>39</v>
      </c>
      <c r="R37" s="47" t="s">
        <v>31</v>
      </c>
      <c r="S37" s="186" t="s">
        <v>4381</v>
      </c>
      <c r="T37" s="105">
        <v>1</v>
      </c>
      <c r="U37" s="117">
        <v>2500</v>
      </c>
      <c r="V37" s="117" t="s">
        <v>41</v>
      </c>
      <c r="W37" s="118"/>
      <c r="X37" s="187" t="s">
        <v>141</v>
      </c>
      <c r="Y37" s="401">
        <v>2014</v>
      </c>
      <c r="Z37" s="364"/>
      <c r="AA37" s="364"/>
      <c r="AB37" s="364"/>
      <c r="AC37" s="364"/>
      <c r="AD37" s="367"/>
      <c r="AE37" s="370"/>
      <c r="AF37" s="371"/>
      <c r="AG37" s="367"/>
      <c r="AH37" s="367"/>
      <c r="AI37" s="370"/>
      <c r="AJ37" s="370"/>
      <c r="AK37" s="367"/>
      <c r="AL37" s="367"/>
      <c r="AM37" s="367"/>
      <c r="AN37" s="367"/>
      <c r="AO37" s="367"/>
      <c r="AP37" s="367"/>
      <c r="AQ37" s="367"/>
      <c r="AR37" s="367"/>
      <c r="AS37" s="367"/>
      <c r="AT37" s="367"/>
      <c r="AU37" s="367"/>
      <c r="AV37" s="367"/>
      <c r="AW37" s="367"/>
      <c r="AX37" s="367"/>
      <c r="AY37" s="367"/>
      <c r="AZ37" s="367"/>
      <c r="BA37" s="367"/>
      <c r="BB37" s="367"/>
      <c r="BC37" s="367"/>
      <c r="BD37" s="367"/>
      <c r="BE37" s="367"/>
      <c r="BF37" s="367"/>
      <c r="BG37" s="367"/>
      <c r="BH37" s="367"/>
      <c r="BI37" s="367"/>
      <c r="BJ37" s="367"/>
      <c r="BK37" s="367"/>
      <c r="BL37" s="367"/>
      <c r="BM37" s="367"/>
      <c r="BN37" s="367"/>
      <c r="BO37" s="367"/>
      <c r="BP37" s="367"/>
      <c r="BQ37" s="367"/>
      <c r="BR37" s="367"/>
      <c r="BS37" s="367"/>
      <c r="BT37" s="367"/>
      <c r="BU37" s="367"/>
      <c r="BV37" s="367"/>
      <c r="BW37" s="367"/>
      <c r="BX37" s="367"/>
      <c r="BY37" s="367"/>
      <c r="BZ37" s="367"/>
      <c r="CA37" s="367"/>
      <c r="CB37" s="367"/>
      <c r="CC37" s="367"/>
      <c r="CD37" s="367"/>
      <c r="CE37" s="367"/>
      <c r="CF37" s="367"/>
      <c r="CG37" s="367"/>
      <c r="CH37" s="367"/>
      <c r="CI37" s="367"/>
      <c r="CJ37" s="367"/>
      <c r="CK37" s="367"/>
      <c r="CL37" s="367"/>
      <c r="CM37" s="367"/>
      <c r="CN37" s="367"/>
      <c r="CO37" s="367"/>
      <c r="CP37" s="367"/>
      <c r="CQ37" s="367"/>
      <c r="CR37" s="367"/>
      <c r="CS37" s="367"/>
      <c r="CT37" s="367"/>
      <c r="CU37" s="367"/>
      <c r="CV37" s="367"/>
      <c r="CW37" s="367"/>
      <c r="CX37" s="367"/>
      <c r="CY37" s="367"/>
      <c r="CZ37" s="367"/>
      <c r="DA37" s="367"/>
      <c r="DB37" s="367"/>
      <c r="DC37" s="367"/>
      <c r="DD37" s="367"/>
      <c r="DE37" s="367"/>
      <c r="DF37" s="367"/>
      <c r="DG37" s="367"/>
      <c r="DH37" s="367"/>
      <c r="DI37" s="367"/>
      <c r="DJ37" s="367"/>
      <c r="DK37" s="367"/>
      <c r="DL37" s="367"/>
      <c r="DM37" s="367"/>
      <c r="DN37" s="367"/>
      <c r="DO37" s="367"/>
      <c r="DP37" s="367"/>
      <c r="DQ37" s="367"/>
      <c r="DR37" s="367"/>
      <c r="DS37" s="367"/>
      <c r="DT37" s="367"/>
      <c r="DU37" s="367"/>
      <c r="DV37" s="367"/>
      <c r="DW37" s="367"/>
      <c r="DX37" s="367"/>
      <c r="DY37" s="367"/>
      <c r="DZ37" s="367"/>
      <c r="EA37" s="367"/>
      <c r="EB37" s="367"/>
      <c r="EC37" s="367"/>
      <c r="ED37" s="367"/>
      <c r="EE37" s="367"/>
      <c r="EF37" s="367"/>
      <c r="EG37" s="367"/>
      <c r="EH37" s="367"/>
      <c r="EI37" s="367"/>
      <c r="EJ37" s="367"/>
      <c r="EK37" s="367"/>
      <c r="EL37" s="367"/>
      <c r="EM37" s="367"/>
      <c r="EN37" s="367"/>
      <c r="EO37" s="367"/>
      <c r="EP37" s="367"/>
      <c r="EQ37" s="367"/>
      <c r="ER37" s="367"/>
      <c r="ES37" s="367"/>
      <c r="ET37" s="367"/>
      <c r="EU37"/>
      <c r="EV37" s="100"/>
      <c r="EW37" s="100"/>
    </row>
    <row r="38" spans="1:153" s="140" customFormat="1" ht="15" customHeight="1" x14ac:dyDescent="0.25">
      <c r="A38" s="22" t="s">
        <v>4449</v>
      </c>
      <c r="B38" s="93"/>
      <c r="C38" s="23"/>
      <c r="D38" s="360"/>
      <c r="E38" s="35">
        <f t="shared" si="0"/>
        <v>0</v>
      </c>
      <c r="F38" s="354">
        <v>6339</v>
      </c>
      <c r="G38" s="333"/>
      <c r="H38" s="143" t="s">
        <v>4450</v>
      </c>
      <c r="I38" s="38"/>
      <c r="J38" s="224">
        <v>32.56</v>
      </c>
      <c r="K38" s="39">
        <f t="shared" si="1"/>
        <v>0</v>
      </c>
      <c r="L38" s="46" t="s">
        <v>262</v>
      </c>
      <c r="M38" s="45" t="s">
        <v>4451</v>
      </c>
      <c r="N38" s="46" t="s">
        <v>4449</v>
      </c>
      <c r="O38" s="40" t="s">
        <v>977</v>
      </c>
      <c r="P38" s="46" t="s">
        <v>38</v>
      </c>
      <c r="Q38" s="47" t="s">
        <v>39</v>
      </c>
      <c r="R38" s="47" t="s">
        <v>31</v>
      </c>
      <c r="S38" s="186" t="s">
        <v>4381</v>
      </c>
      <c r="T38" s="105">
        <v>1</v>
      </c>
      <c r="U38" s="117">
        <v>500</v>
      </c>
      <c r="V38" s="117" t="s">
        <v>41</v>
      </c>
      <c r="W38" s="118"/>
      <c r="X38" s="187" t="s">
        <v>141</v>
      </c>
      <c r="Y38" s="401">
        <v>2014</v>
      </c>
      <c r="Z38" s="364"/>
      <c r="AA38" s="364"/>
      <c r="AB38" s="364"/>
      <c r="AC38" s="364"/>
      <c r="AD38" s="367"/>
      <c r="AE38" s="370"/>
      <c r="AF38" s="371"/>
      <c r="AG38" s="367"/>
      <c r="AH38" s="367"/>
      <c r="AI38" s="370"/>
      <c r="AJ38" s="370"/>
      <c r="AK38" s="367"/>
      <c r="AL38" s="367"/>
      <c r="AM38" s="367"/>
      <c r="AN38" s="367"/>
      <c r="AO38" s="367"/>
      <c r="AP38" s="367"/>
      <c r="AQ38" s="367"/>
      <c r="AR38" s="367"/>
      <c r="AS38" s="367"/>
      <c r="AT38" s="367"/>
      <c r="AU38" s="367"/>
      <c r="AV38" s="367"/>
      <c r="AW38" s="367"/>
      <c r="AX38" s="367"/>
      <c r="AY38" s="367"/>
      <c r="AZ38" s="367"/>
      <c r="BA38" s="367"/>
      <c r="BB38" s="367"/>
      <c r="BC38" s="367"/>
      <c r="BD38" s="367"/>
      <c r="BE38" s="367"/>
      <c r="BF38" s="367"/>
      <c r="BG38" s="367"/>
      <c r="BH38" s="367"/>
      <c r="BI38" s="367"/>
      <c r="BJ38" s="367"/>
      <c r="BK38" s="367"/>
      <c r="BL38" s="367"/>
      <c r="BM38" s="367"/>
      <c r="BN38" s="367"/>
      <c r="BO38" s="367"/>
      <c r="BP38" s="367"/>
      <c r="BQ38" s="367"/>
      <c r="BR38" s="367"/>
      <c r="BS38" s="367"/>
      <c r="BT38" s="367"/>
      <c r="BU38" s="367"/>
      <c r="BV38" s="367"/>
      <c r="BW38" s="367"/>
      <c r="BX38" s="367"/>
      <c r="BY38" s="367"/>
      <c r="BZ38" s="367"/>
      <c r="CA38" s="367"/>
      <c r="CB38" s="367"/>
      <c r="CC38" s="367"/>
      <c r="CD38" s="367"/>
      <c r="CE38" s="367"/>
      <c r="CF38" s="367"/>
      <c r="CG38" s="367"/>
      <c r="CH38" s="367"/>
      <c r="CI38" s="367"/>
      <c r="CJ38" s="367"/>
      <c r="CK38" s="367"/>
      <c r="CL38" s="367"/>
      <c r="CM38" s="367"/>
      <c r="CN38" s="367"/>
      <c r="CO38" s="367"/>
      <c r="CP38" s="367"/>
      <c r="CQ38" s="367"/>
      <c r="CR38" s="367"/>
      <c r="CS38" s="367"/>
      <c r="CT38" s="367"/>
      <c r="CU38" s="367"/>
      <c r="CV38" s="367"/>
      <c r="CW38" s="367"/>
      <c r="CX38" s="367"/>
      <c r="CY38" s="367"/>
      <c r="CZ38" s="367"/>
      <c r="DA38" s="367"/>
      <c r="DB38" s="367"/>
      <c r="DC38" s="367"/>
      <c r="DD38" s="367"/>
      <c r="DE38" s="367"/>
      <c r="DF38" s="367"/>
      <c r="DG38" s="367"/>
      <c r="DH38" s="367"/>
      <c r="DI38" s="367"/>
      <c r="DJ38" s="367"/>
      <c r="DK38" s="367"/>
      <c r="DL38" s="367"/>
      <c r="DM38" s="367"/>
      <c r="DN38" s="367"/>
      <c r="DO38" s="367"/>
      <c r="DP38" s="367"/>
      <c r="DQ38" s="367"/>
      <c r="DR38" s="367"/>
      <c r="DS38" s="367"/>
      <c r="DT38" s="367"/>
      <c r="DU38" s="367"/>
      <c r="DV38" s="367"/>
      <c r="DW38" s="367"/>
      <c r="DX38" s="367"/>
      <c r="DY38" s="367"/>
      <c r="DZ38" s="367"/>
      <c r="EA38" s="367"/>
      <c r="EB38" s="367"/>
      <c r="EC38" s="367"/>
      <c r="ED38" s="367"/>
      <c r="EE38" s="367"/>
      <c r="EF38" s="367"/>
      <c r="EG38" s="367"/>
      <c r="EH38" s="367"/>
      <c r="EI38" s="367"/>
      <c r="EJ38" s="367"/>
      <c r="EK38" s="367"/>
      <c r="EL38" s="367"/>
      <c r="EM38" s="367"/>
      <c r="EN38" s="367"/>
      <c r="EO38" s="367"/>
      <c r="EP38" s="367"/>
      <c r="EQ38" s="367"/>
      <c r="ER38" s="367"/>
      <c r="ES38" s="367"/>
      <c r="ET38" s="367"/>
      <c r="EU38"/>
      <c r="EV38" s="100"/>
      <c r="EW38" s="100"/>
    </row>
    <row r="39" spans="1:153" s="100" customFormat="1" ht="15" customHeight="1" x14ac:dyDescent="0.25">
      <c r="A39" s="227" t="s">
        <v>9570</v>
      </c>
      <c r="B39" s="93"/>
      <c r="C39" s="93"/>
      <c r="D39" s="360"/>
      <c r="E39" s="35">
        <f t="shared" si="0"/>
        <v>0</v>
      </c>
      <c r="F39" s="354">
        <v>31051</v>
      </c>
      <c r="G39" s="333"/>
      <c r="H39" s="229" t="s">
        <v>9610</v>
      </c>
      <c r="I39" s="239"/>
      <c r="J39" s="208">
        <v>16.22</v>
      </c>
      <c r="K39" s="213">
        <f t="shared" si="1"/>
        <v>0</v>
      </c>
      <c r="L39" s="241" t="s">
        <v>171</v>
      </c>
      <c r="M39" s="251">
        <v>180419072016</v>
      </c>
      <c r="N39" s="230" t="s">
        <v>9570</v>
      </c>
      <c r="O39" s="241" t="s">
        <v>2094</v>
      </c>
      <c r="P39" s="241" t="s">
        <v>38</v>
      </c>
      <c r="Q39" s="241" t="s">
        <v>39</v>
      </c>
      <c r="R39" s="241" t="s">
        <v>31</v>
      </c>
      <c r="S39" s="271" t="s">
        <v>4381</v>
      </c>
      <c r="T39" s="240">
        <v>1</v>
      </c>
      <c r="U39" s="286">
        <v>2500</v>
      </c>
      <c r="V39" s="286" t="s">
        <v>41</v>
      </c>
      <c r="W39" s="287"/>
      <c r="X39" s="385" t="s">
        <v>9639</v>
      </c>
      <c r="Y39" s="398">
        <v>2016</v>
      </c>
      <c r="Z39" s="365"/>
      <c r="AA39" s="365"/>
      <c r="AB39" s="365"/>
      <c r="AC39" s="365"/>
      <c r="AD39" s="367"/>
      <c r="AE39" s="367"/>
      <c r="AF39" s="371"/>
      <c r="AG39" s="367"/>
      <c r="AH39" s="367"/>
      <c r="AI39" s="370"/>
      <c r="AJ39" s="370"/>
      <c r="AK39" s="367"/>
      <c r="AL39" s="367"/>
      <c r="AM39" s="367"/>
      <c r="AN39" s="367"/>
      <c r="AO39" s="367"/>
      <c r="AP39" s="367"/>
      <c r="AQ39" s="367"/>
      <c r="AR39" s="367"/>
      <c r="AS39" s="367"/>
      <c r="AT39" s="367"/>
      <c r="AU39" s="367"/>
      <c r="AV39" s="367"/>
      <c r="AW39" s="367"/>
      <c r="AX39" s="367"/>
      <c r="AY39" s="367"/>
      <c r="AZ39" s="367"/>
      <c r="BA39" s="367"/>
      <c r="BB39" s="367"/>
      <c r="BC39" s="367"/>
      <c r="BD39" s="367"/>
      <c r="BE39" s="367"/>
      <c r="BF39" s="367"/>
      <c r="BG39" s="367"/>
      <c r="BH39" s="367"/>
      <c r="BI39" s="367"/>
      <c r="BJ39" s="367"/>
      <c r="BK39" s="367"/>
      <c r="BL39" s="367"/>
      <c r="BM39" s="367"/>
      <c r="BN39" s="367"/>
      <c r="BO39" s="367"/>
      <c r="BP39" s="367"/>
      <c r="BQ39" s="367"/>
      <c r="BR39" s="367"/>
      <c r="BS39" s="367"/>
      <c r="BT39" s="367"/>
      <c r="BU39" s="367"/>
      <c r="BV39" s="367"/>
      <c r="BW39" s="367"/>
      <c r="BX39" s="367"/>
      <c r="BY39" s="367"/>
      <c r="BZ39" s="367"/>
      <c r="CA39" s="367"/>
      <c r="CB39" s="367"/>
      <c r="CC39" s="367"/>
      <c r="CD39" s="367"/>
      <c r="CE39" s="367"/>
      <c r="CF39" s="367"/>
      <c r="CG39" s="367"/>
      <c r="CH39" s="367"/>
      <c r="CI39" s="367"/>
      <c r="CJ39" s="367"/>
      <c r="CK39" s="367"/>
      <c r="CL39" s="367"/>
      <c r="CM39" s="367"/>
      <c r="CN39" s="367"/>
      <c r="CO39" s="367"/>
      <c r="CP39" s="367"/>
      <c r="CQ39" s="367"/>
      <c r="CR39" s="367"/>
      <c r="CS39" s="367"/>
      <c r="CT39" s="367"/>
      <c r="CU39" s="367"/>
      <c r="CV39" s="367"/>
      <c r="CW39" s="367"/>
      <c r="CX39" s="367"/>
      <c r="CY39" s="367"/>
      <c r="CZ39" s="367"/>
      <c r="DA39" s="367"/>
      <c r="DB39" s="367"/>
      <c r="DC39" s="367"/>
      <c r="DD39" s="367"/>
      <c r="DE39" s="367"/>
      <c r="DF39" s="367"/>
      <c r="DG39" s="367"/>
      <c r="DH39" s="367"/>
      <c r="DI39" s="367"/>
      <c r="DJ39" s="367"/>
      <c r="DK39" s="367"/>
      <c r="DL39" s="367"/>
      <c r="DM39" s="367"/>
      <c r="DN39" s="367"/>
      <c r="DO39" s="367"/>
      <c r="DP39" s="367"/>
      <c r="DQ39" s="367"/>
      <c r="DR39" s="367"/>
      <c r="DS39" s="367"/>
      <c r="DT39" s="367"/>
      <c r="DU39" s="367"/>
      <c r="DV39" s="367"/>
      <c r="DW39" s="367"/>
      <c r="DX39" s="367"/>
      <c r="DY39" s="367"/>
      <c r="DZ39" s="367"/>
      <c r="EA39" s="367"/>
      <c r="EB39" s="367"/>
      <c r="EC39" s="367"/>
      <c r="ED39" s="367"/>
      <c r="EE39" s="367"/>
      <c r="EF39" s="367"/>
      <c r="EG39" s="367"/>
      <c r="EH39" s="367"/>
      <c r="EI39" s="367"/>
      <c r="EJ39" s="367"/>
      <c r="EK39" s="367"/>
      <c r="EL39" s="367"/>
      <c r="EM39" s="367"/>
      <c r="EN39" s="367"/>
      <c r="EO39" s="367"/>
      <c r="EP39" s="367"/>
      <c r="EQ39" s="367"/>
      <c r="ER39" s="367"/>
      <c r="ES39" s="367"/>
      <c r="ET39" s="367"/>
      <c r="EU39" s="372"/>
      <c r="EV39"/>
      <c r="EW39"/>
    </row>
    <row r="40" spans="1:153" s="100" customFormat="1" ht="15" customHeight="1" x14ac:dyDescent="0.25">
      <c r="A40" s="22" t="s">
        <v>4452</v>
      </c>
      <c r="B40" s="93"/>
      <c r="C40" s="23"/>
      <c r="D40" s="360"/>
      <c r="E40" s="35">
        <f t="shared" si="0"/>
        <v>0</v>
      </c>
      <c r="F40" s="354">
        <v>6874</v>
      </c>
      <c r="G40" s="333"/>
      <c r="H40" s="244" t="s">
        <v>4453</v>
      </c>
      <c r="I40" s="265"/>
      <c r="J40" s="208">
        <v>43.39</v>
      </c>
      <c r="K40" s="213">
        <f t="shared" si="1"/>
        <v>0</v>
      </c>
      <c r="L40" s="249" t="s">
        <v>788</v>
      </c>
      <c r="M40" s="252" t="s">
        <v>4454</v>
      </c>
      <c r="N40" s="249" t="s">
        <v>4452</v>
      </c>
      <c r="O40" s="226" t="s">
        <v>2217</v>
      </c>
      <c r="P40" s="249" t="s">
        <v>38</v>
      </c>
      <c r="Q40" s="249" t="s">
        <v>39</v>
      </c>
      <c r="R40" s="249" t="s">
        <v>31</v>
      </c>
      <c r="S40" s="272" t="s">
        <v>4381</v>
      </c>
      <c r="T40" s="240">
        <v>1</v>
      </c>
      <c r="U40" s="258">
        <v>2500</v>
      </c>
      <c r="V40" s="258" t="s">
        <v>41</v>
      </c>
      <c r="W40" s="277"/>
      <c r="X40" s="390" t="s">
        <v>141</v>
      </c>
      <c r="Y40" s="401">
        <v>2014</v>
      </c>
      <c r="Z40" s="364"/>
      <c r="AA40" s="364"/>
      <c r="AB40" s="364"/>
      <c r="AC40" s="364"/>
      <c r="AD40" s="367"/>
      <c r="AE40" s="370"/>
      <c r="AF40" s="371"/>
      <c r="AG40" s="367"/>
      <c r="AH40" s="367"/>
      <c r="AI40" s="370"/>
      <c r="AJ40" s="370"/>
      <c r="AK40" s="367"/>
      <c r="AL40" s="367"/>
      <c r="AM40" s="367"/>
      <c r="AN40" s="367"/>
      <c r="AO40" s="367"/>
      <c r="AP40" s="367"/>
      <c r="AQ40" s="367"/>
      <c r="AR40" s="367"/>
      <c r="AS40" s="367"/>
      <c r="AT40" s="367"/>
      <c r="AU40" s="367"/>
      <c r="AV40" s="367"/>
      <c r="AW40" s="367"/>
      <c r="AX40" s="367"/>
      <c r="AY40" s="367"/>
      <c r="AZ40" s="367"/>
      <c r="BA40" s="367"/>
      <c r="BB40" s="367"/>
      <c r="BC40" s="367"/>
      <c r="BD40" s="367"/>
      <c r="BE40" s="367"/>
      <c r="BF40" s="367"/>
      <c r="BG40" s="367"/>
      <c r="BH40" s="367"/>
      <c r="BI40" s="367"/>
      <c r="BJ40" s="367"/>
      <c r="BK40" s="367"/>
      <c r="BL40" s="367"/>
      <c r="BM40" s="367"/>
      <c r="BN40" s="367"/>
      <c r="BO40" s="367"/>
      <c r="BP40" s="367"/>
      <c r="BQ40" s="367"/>
      <c r="BR40" s="367"/>
      <c r="BS40" s="367"/>
      <c r="BT40" s="367"/>
      <c r="BU40" s="367"/>
      <c r="BV40" s="367"/>
      <c r="BW40" s="367"/>
      <c r="BX40" s="367"/>
      <c r="BY40" s="367"/>
      <c r="BZ40" s="367"/>
      <c r="CA40" s="367"/>
      <c r="CB40" s="367"/>
      <c r="CC40" s="367"/>
      <c r="CD40" s="367"/>
      <c r="CE40" s="367"/>
      <c r="CF40" s="367"/>
      <c r="CG40" s="367"/>
      <c r="CH40" s="367"/>
      <c r="CI40" s="367"/>
      <c r="CJ40" s="367"/>
      <c r="CK40" s="367"/>
      <c r="CL40" s="367"/>
      <c r="CM40" s="367"/>
      <c r="CN40" s="367"/>
      <c r="CO40" s="367"/>
      <c r="CP40" s="367"/>
      <c r="CQ40" s="367"/>
      <c r="CR40" s="367"/>
      <c r="CS40" s="367"/>
      <c r="CT40" s="367"/>
      <c r="CU40" s="367"/>
      <c r="CV40" s="367"/>
      <c r="CW40" s="367"/>
      <c r="CX40" s="367"/>
      <c r="CY40" s="367"/>
      <c r="CZ40" s="367"/>
      <c r="DA40" s="367"/>
      <c r="DB40" s="367"/>
      <c r="DC40" s="367"/>
      <c r="DD40" s="367"/>
      <c r="DE40" s="367"/>
      <c r="DF40" s="367"/>
      <c r="DG40" s="367"/>
      <c r="DH40" s="367"/>
      <c r="DI40" s="367"/>
      <c r="DJ40" s="367"/>
      <c r="DK40" s="367"/>
      <c r="DL40" s="367"/>
      <c r="DM40" s="367"/>
      <c r="DN40" s="367"/>
      <c r="DO40" s="367"/>
      <c r="DP40" s="367"/>
      <c r="DQ40" s="367"/>
      <c r="DR40" s="367"/>
      <c r="DS40" s="367"/>
      <c r="DT40" s="367"/>
      <c r="DU40" s="367"/>
      <c r="DV40" s="367"/>
      <c r="DW40" s="367"/>
      <c r="DX40" s="367"/>
      <c r="DY40" s="367"/>
      <c r="DZ40" s="367"/>
      <c r="EA40" s="367"/>
      <c r="EB40" s="367"/>
      <c r="EC40" s="367"/>
      <c r="ED40" s="367"/>
      <c r="EE40" s="367"/>
      <c r="EF40" s="367"/>
      <c r="EG40" s="367"/>
      <c r="EH40" s="367"/>
      <c r="EI40" s="367"/>
      <c r="EJ40" s="367"/>
      <c r="EK40" s="367"/>
      <c r="EL40" s="367"/>
      <c r="EM40" s="367"/>
      <c r="EN40" s="367"/>
      <c r="EO40" s="367"/>
      <c r="EP40" s="367"/>
      <c r="EQ40" s="367"/>
      <c r="ER40" s="367"/>
      <c r="ES40" s="367"/>
      <c r="ET40" s="367"/>
      <c r="EU40"/>
    </row>
    <row r="41" spans="1:153" s="100" customFormat="1" ht="15" customHeight="1" x14ac:dyDescent="0.25">
      <c r="A41" s="33" t="s">
        <v>10250</v>
      </c>
      <c r="B41" s="93"/>
      <c r="C41" s="23"/>
      <c r="D41" s="360"/>
      <c r="E41" s="35">
        <f t="shared" si="0"/>
        <v>0</v>
      </c>
      <c r="F41" s="354">
        <v>32862</v>
      </c>
      <c r="G41" s="333"/>
      <c r="H41" s="244" t="s">
        <v>10241</v>
      </c>
      <c r="I41" s="264"/>
      <c r="J41" s="208">
        <v>22.79</v>
      </c>
      <c r="K41" s="213">
        <f t="shared" si="1"/>
        <v>0</v>
      </c>
      <c r="L41" s="226" t="s">
        <v>262</v>
      </c>
      <c r="M41" s="220" t="s">
        <v>10257</v>
      </c>
      <c r="N41" s="226" t="s">
        <v>10250</v>
      </c>
      <c r="O41" s="226" t="s">
        <v>1232</v>
      </c>
      <c r="P41" s="226" t="s">
        <v>38</v>
      </c>
      <c r="Q41" s="226" t="s">
        <v>39</v>
      </c>
      <c r="R41" s="226" t="s">
        <v>31</v>
      </c>
      <c r="S41" s="271" t="s">
        <v>4381</v>
      </c>
      <c r="T41" s="240">
        <v>1</v>
      </c>
      <c r="U41" s="259">
        <v>500</v>
      </c>
      <c r="V41" s="259" t="s">
        <v>41</v>
      </c>
      <c r="W41" s="276"/>
      <c r="X41" s="388"/>
      <c r="Y41" s="399">
        <v>2017</v>
      </c>
      <c r="Z41" s="335"/>
      <c r="AA41" s="373"/>
      <c r="AB41" s="335"/>
      <c r="AC41" s="335"/>
      <c r="AD41" s="367"/>
      <c r="AE41" s="370"/>
      <c r="AF41" s="371"/>
      <c r="AG41" s="367"/>
      <c r="AH41" s="367"/>
      <c r="AI41" s="367"/>
      <c r="AJ41" s="367"/>
      <c r="AK41" s="367"/>
      <c r="AL41" s="367"/>
      <c r="AM41" s="367"/>
      <c r="AN41" s="367"/>
      <c r="AO41" s="367"/>
      <c r="AP41" s="367"/>
      <c r="AQ41" s="367"/>
      <c r="AR41" s="367"/>
      <c r="AS41" s="367"/>
      <c r="AT41" s="367"/>
      <c r="AU41" s="367"/>
      <c r="AV41" s="367"/>
      <c r="AW41" s="367"/>
      <c r="AX41" s="367"/>
      <c r="AY41" s="367"/>
      <c r="AZ41" s="367"/>
      <c r="BA41" s="367"/>
      <c r="BB41" s="367"/>
      <c r="BC41" s="367"/>
      <c r="BD41" s="367"/>
      <c r="BE41" s="367"/>
      <c r="BF41" s="367"/>
      <c r="BG41" s="367"/>
      <c r="BH41" s="367"/>
      <c r="BI41" s="367"/>
      <c r="BJ41" s="367"/>
      <c r="BK41" s="367"/>
      <c r="BL41" s="367"/>
      <c r="BM41" s="367"/>
      <c r="BN41" s="367"/>
      <c r="BO41" s="367"/>
      <c r="BP41" s="367"/>
      <c r="BQ41" s="367"/>
      <c r="BR41" s="367"/>
      <c r="BS41" s="367"/>
      <c r="BT41" s="367"/>
      <c r="BU41" s="367"/>
      <c r="BV41" s="367"/>
      <c r="BW41" s="367"/>
      <c r="BX41" s="367"/>
      <c r="BY41" s="367"/>
      <c r="BZ41" s="367"/>
      <c r="CA41" s="367"/>
      <c r="CB41" s="367"/>
      <c r="CC41" s="367"/>
      <c r="CD41" s="367"/>
      <c r="CE41" s="367"/>
      <c r="CF41" s="367"/>
      <c r="CG41" s="367"/>
      <c r="CH41" s="367"/>
      <c r="CI41" s="367"/>
      <c r="CJ41" s="367"/>
      <c r="CK41" s="367"/>
      <c r="CL41" s="367"/>
      <c r="CM41" s="367"/>
      <c r="CN41" s="367"/>
      <c r="CO41" s="367"/>
      <c r="CP41" s="367"/>
      <c r="CQ41" s="367"/>
      <c r="CR41" s="367"/>
      <c r="CS41" s="367"/>
      <c r="CT41" s="367"/>
      <c r="CU41" s="367"/>
      <c r="CV41" s="367"/>
      <c r="CW41" s="367"/>
      <c r="CX41" s="367"/>
      <c r="CY41" s="367"/>
      <c r="CZ41" s="367"/>
      <c r="DA41" s="367"/>
      <c r="DB41" s="367"/>
      <c r="DC41" s="367"/>
      <c r="DD41" s="367"/>
      <c r="DE41" s="367"/>
      <c r="DF41" s="367"/>
      <c r="DG41" s="367"/>
      <c r="DH41" s="367"/>
      <c r="DI41" s="367"/>
      <c r="DJ41" s="367"/>
      <c r="DK41" s="367"/>
      <c r="DL41" s="367"/>
      <c r="DM41" s="367"/>
      <c r="DN41" s="367"/>
      <c r="DO41" s="367"/>
      <c r="DP41" s="367"/>
      <c r="DQ41" s="367"/>
      <c r="DR41" s="367"/>
      <c r="DS41" s="367"/>
      <c r="DT41" s="367"/>
      <c r="DU41" s="367"/>
      <c r="DV41" s="367"/>
      <c r="DW41" s="367"/>
      <c r="DX41" s="367"/>
      <c r="DY41" s="367"/>
      <c r="DZ41" s="367"/>
      <c r="EA41" s="367"/>
      <c r="EB41" s="367"/>
      <c r="EC41" s="367"/>
      <c r="ED41" s="367"/>
      <c r="EE41" s="367"/>
      <c r="EF41" s="367"/>
      <c r="EG41" s="367"/>
      <c r="EH41" s="367"/>
      <c r="EI41" s="367"/>
      <c r="EJ41" s="367"/>
      <c r="EK41" s="367"/>
      <c r="EL41" s="367"/>
      <c r="EM41" s="367"/>
      <c r="EN41" s="367"/>
      <c r="EO41" s="367"/>
      <c r="EP41" s="367"/>
      <c r="EQ41" s="367"/>
      <c r="ER41" s="367"/>
      <c r="ES41" s="367"/>
      <c r="ET41" s="367"/>
      <c r="EU41"/>
    </row>
    <row r="42" spans="1:153" s="100" customFormat="1" ht="15" customHeight="1" x14ac:dyDescent="0.25">
      <c r="A42" s="33" t="s">
        <v>8465</v>
      </c>
      <c r="B42" s="93"/>
      <c r="C42" s="34"/>
      <c r="D42" s="360"/>
      <c r="E42" s="35">
        <f t="shared" si="0"/>
        <v>0</v>
      </c>
      <c r="F42" s="354">
        <v>6555</v>
      </c>
      <c r="G42" s="333"/>
      <c r="H42" s="244" t="s">
        <v>8466</v>
      </c>
      <c r="I42" s="265"/>
      <c r="J42" s="208">
        <v>32.51</v>
      </c>
      <c r="K42" s="213">
        <f t="shared" si="1"/>
        <v>0</v>
      </c>
      <c r="L42" s="226" t="s">
        <v>788</v>
      </c>
      <c r="M42" s="220" t="s">
        <v>8467</v>
      </c>
      <c r="N42" s="226" t="s">
        <v>8465</v>
      </c>
      <c r="O42" s="249" t="s">
        <v>2094</v>
      </c>
      <c r="P42" s="226" t="s">
        <v>38</v>
      </c>
      <c r="Q42" s="226" t="s">
        <v>39</v>
      </c>
      <c r="R42" s="226" t="s">
        <v>31</v>
      </c>
      <c r="S42" s="271" t="s">
        <v>4381</v>
      </c>
      <c r="T42" s="240">
        <v>1</v>
      </c>
      <c r="U42" s="259">
        <v>2500</v>
      </c>
      <c r="V42" s="259" t="s">
        <v>41</v>
      </c>
      <c r="W42" s="276"/>
      <c r="X42" s="391" t="s">
        <v>33</v>
      </c>
      <c r="Y42" s="399">
        <v>2014</v>
      </c>
      <c r="Z42" s="335"/>
      <c r="AA42" s="335"/>
      <c r="AB42" s="335"/>
      <c r="AC42" s="335"/>
      <c r="AD42" s="367"/>
      <c r="AE42" s="370"/>
      <c r="AF42" s="371"/>
      <c r="AG42" s="367"/>
      <c r="AH42" s="367"/>
      <c r="AI42" s="370"/>
      <c r="AJ42" s="370"/>
      <c r="AK42" s="367"/>
      <c r="AL42" s="367"/>
      <c r="AM42" s="367"/>
      <c r="AN42" s="367"/>
      <c r="AO42" s="367"/>
      <c r="AP42" s="367"/>
      <c r="AQ42" s="367"/>
      <c r="AR42" s="367"/>
      <c r="AS42" s="367"/>
      <c r="AT42" s="367"/>
      <c r="AU42" s="367"/>
      <c r="AV42" s="367"/>
      <c r="AW42" s="367"/>
      <c r="AX42" s="367"/>
      <c r="AY42" s="367"/>
      <c r="AZ42" s="367"/>
      <c r="BA42" s="367"/>
      <c r="BB42" s="367"/>
      <c r="BC42" s="367"/>
      <c r="BD42" s="367"/>
      <c r="BE42" s="367"/>
      <c r="BF42" s="367"/>
      <c r="BG42" s="367"/>
      <c r="BH42" s="367"/>
      <c r="BI42" s="367"/>
      <c r="BJ42" s="367"/>
      <c r="BK42" s="367"/>
      <c r="BL42" s="367"/>
      <c r="BM42" s="367"/>
      <c r="BN42" s="367"/>
      <c r="BO42" s="367"/>
      <c r="BP42" s="367"/>
      <c r="BQ42" s="367"/>
      <c r="BR42" s="367"/>
      <c r="BS42" s="367"/>
      <c r="BT42" s="367"/>
      <c r="BU42" s="367"/>
      <c r="BV42" s="367"/>
      <c r="BW42" s="367"/>
      <c r="BX42" s="367"/>
      <c r="BY42" s="367"/>
      <c r="BZ42" s="367"/>
      <c r="CA42" s="367"/>
      <c r="CB42" s="367"/>
      <c r="CC42" s="367"/>
      <c r="CD42" s="367"/>
      <c r="CE42" s="367"/>
      <c r="CF42" s="367"/>
      <c r="CG42" s="367"/>
      <c r="CH42" s="367"/>
      <c r="CI42" s="367"/>
      <c r="CJ42" s="367"/>
      <c r="CK42" s="367"/>
      <c r="CL42" s="367"/>
      <c r="CM42" s="367"/>
      <c r="CN42" s="367"/>
      <c r="CO42" s="367"/>
      <c r="CP42" s="367"/>
      <c r="CQ42" s="367"/>
      <c r="CR42" s="367"/>
      <c r="CS42" s="367"/>
      <c r="CT42" s="367"/>
      <c r="CU42" s="367"/>
      <c r="CV42" s="367"/>
      <c r="CW42" s="367"/>
      <c r="CX42" s="367"/>
      <c r="CY42" s="367"/>
      <c r="CZ42" s="367"/>
      <c r="DA42" s="367"/>
      <c r="DB42" s="367"/>
      <c r="DC42" s="367"/>
      <c r="DD42" s="367"/>
      <c r="DE42" s="367"/>
      <c r="DF42" s="367"/>
      <c r="DG42" s="367"/>
      <c r="DH42" s="367"/>
      <c r="DI42" s="367"/>
      <c r="DJ42" s="367"/>
      <c r="DK42" s="367"/>
      <c r="DL42" s="367"/>
      <c r="DM42" s="367"/>
      <c r="DN42" s="367"/>
      <c r="DO42" s="367"/>
      <c r="DP42" s="367"/>
      <c r="DQ42" s="367"/>
      <c r="DR42" s="367"/>
      <c r="DS42" s="367"/>
      <c r="DT42" s="367"/>
      <c r="DU42" s="367"/>
      <c r="DV42" s="367"/>
      <c r="DW42" s="367"/>
      <c r="DX42" s="367"/>
      <c r="DY42" s="367"/>
      <c r="DZ42" s="367"/>
      <c r="EA42" s="367"/>
      <c r="EB42" s="367"/>
      <c r="EC42" s="367"/>
      <c r="ED42" s="367"/>
      <c r="EE42" s="367"/>
      <c r="EF42" s="367"/>
      <c r="EG42" s="367"/>
      <c r="EH42" s="367"/>
      <c r="EI42" s="367"/>
      <c r="EJ42" s="367"/>
      <c r="EK42" s="367"/>
      <c r="EL42" s="367"/>
      <c r="EM42" s="367"/>
      <c r="EN42" s="367"/>
      <c r="EO42" s="367"/>
      <c r="EP42" s="367"/>
      <c r="EQ42" s="367"/>
      <c r="ER42" s="367"/>
      <c r="ES42" s="367"/>
      <c r="ET42" s="367"/>
      <c r="EU42"/>
    </row>
    <row r="43" spans="1:153" s="140" customFormat="1" ht="15" customHeight="1" x14ac:dyDescent="0.25">
      <c r="A43" s="50" t="s">
        <v>4455</v>
      </c>
      <c r="B43" s="93"/>
      <c r="C43" s="23"/>
      <c r="D43" s="360"/>
      <c r="E43" s="35">
        <f t="shared" si="0"/>
        <v>0</v>
      </c>
      <c r="F43" s="354">
        <v>3934</v>
      </c>
      <c r="G43" s="333"/>
      <c r="H43" s="144" t="s">
        <v>4456</v>
      </c>
      <c r="I43" s="38"/>
      <c r="J43" s="224">
        <v>43.39</v>
      </c>
      <c r="K43" s="39">
        <f t="shared" si="1"/>
        <v>0</v>
      </c>
      <c r="L43" s="46" t="s">
        <v>788</v>
      </c>
      <c r="M43" s="45">
        <v>182709042015</v>
      </c>
      <c r="N43" s="46" t="s">
        <v>4455</v>
      </c>
      <c r="O43" s="40" t="s">
        <v>3496</v>
      </c>
      <c r="P43" s="46" t="s">
        <v>38</v>
      </c>
      <c r="Q43" s="47" t="s">
        <v>39</v>
      </c>
      <c r="R43" s="47" t="s">
        <v>31</v>
      </c>
      <c r="S43" s="185" t="s">
        <v>4381</v>
      </c>
      <c r="T43" s="105">
        <v>1</v>
      </c>
      <c r="U43" s="117">
        <v>2500</v>
      </c>
      <c r="V43" s="117" t="s">
        <v>41</v>
      </c>
      <c r="W43" s="119"/>
      <c r="X43" s="170">
        <v>42138</v>
      </c>
      <c r="Y43" s="400">
        <v>2015</v>
      </c>
      <c r="Z43" s="335"/>
      <c r="AA43" s="335"/>
      <c r="AB43" s="335"/>
      <c r="AC43" s="335"/>
      <c r="AD43" s="367"/>
      <c r="AE43" s="370"/>
      <c r="AF43" s="371"/>
      <c r="AG43" s="367"/>
      <c r="AH43" s="367"/>
      <c r="AI43" s="370"/>
      <c r="AJ43" s="370"/>
      <c r="AK43" s="367"/>
      <c r="AL43" s="367"/>
      <c r="AM43" s="367"/>
      <c r="AN43" s="367"/>
      <c r="AO43" s="367"/>
      <c r="AP43" s="367"/>
      <c r="AQ43" s="367"/>
      <c r="AR43" s="367"/>
      <c r="AS43" s="367"/>
      <c r="AT43" s="367"/>
      <c r="AU43" s="367"/>
      <c r="AV43" s="367"/>
      <c r="AW43" s="367"/>
      <c r="AX43" s="367"/>
      <c r="AY43" s="367"/>
      <c r="AZ43" s="367"/>
      <c r="BA43" s="367"/>
      <c r="BB43" s="367"/>
      <c r="BC43" s="367"/>
      <c r="BD43" s="367"/>
      <c r="BE43" s="367"/>
      <c r="BF43" s="367"/>
      <c r="BG43" s="367"/>
      <c r="BH43" s="367"/>
      <c r="BI43" s="367"/>
      <c r="BJ43" s="367"/>
      <c r="BK43" s="367"/>
      <c r="BL43" s="367"/>
      <c r="BM43" s="367"/>
      <c r="BN43" s="367"/>
      <c r="BO43" s="367"/>
      <c r="BP43" s="367"/>
      <c r="BQ43" s="367"/>
      <c r="BR43" s="367"/>
      <c r="BS43" s="367"/>
      <c r="BT43" s="367"/>
      <c r="BU43" s="367"/>
      <c r="BV43" s="367"/>
      <c r="BW43" s="367"/>
      <c r="BX43" s="367"/>
      <c r="BY43" s="367"/>
      <c r="BZ43" s="367"/>
      <c r="CA43" s="367"/>
      <c r="CB43" s="367"/>
      <c r="CC43" s="367"/>
      <c r="CD43" s="367"/>
      <c r="CE43" s="367"/>
      <c r="CF43" s="367"/>
      <c r="CG43" s="367"/>
      <c r="CH43" s="367"/>
      <c r="CI43" s="367"/>
      <c r="CJ43" s="367"/>
      <c r="CK43" s="367"/>
      <c r="CL43" s="367"/>
      <c r="CM43" s="367"/>
      <c r="CN43" s="367"/>
      <c r="CO43" s="367"/>
      <c r="CP43" s="367"/>
      <c r="CQ43" s="367"/>
      <c r="CR43" s="367"/>
      <c r="CS43" s="367"/>
      <c r="CT43" s="367"/>
      <c r="CU43" s="367"/>
      <c r="CV43" s="367"/>
      <c r="CW43" s="367"/>
      <c r="CX43" s="367"/>
      <c r="CY43" s="367"/>
      <c r="CZ43" s="367"/>
      <c r="DA43" s="367"/>
      <c r="DB43" s="367"/>
      <c r="DC43" s="367"/>
      <c r="DD43" s="367"/>
      <c r="DE43" s="367"/>
      <c r="DF43" s="367"/>
      <c r="DG43" s="367"/>
      <c r="DH43" s="367"/>
      <c r="DI43" s="367"/>
      <c r="DJ43" s="367"/>
      <c r="DK43" s="367"/>
      <c r="DL43" s="367"/>
      <c r="DM43" s="367"/>
      <c r="DN43" s="367"/>
      <c r="DO43" s="367"/>
      <c r="DP43" s="367"/>
      <c r="DQ43" s="367"/>
      <c r="DR43" s="367"/>
      <c r="DS43" s="367"/>
      <c r="DT43" s="367"/>
      <c r="DU43" s="367"/>
      <c r="DV43" s="367"/>
      <c r="DW43" s="367"/>
      <c r="DX43" s="367"/>
      <c r="DY43" s="367"/>
      <c r="DZ43" s="367"/>
      <c r="EA43" s="367"/>
      <c r="EB43" s="367"/>
      <c r="EC43" s="367"/>
      <c r="ED43" s="367"/>
      <c r="EE43" s="367"/>
      <c r="EF43" s="367"/>
      <c r="EG43" s="367"/>
      <c r="EH43" s="367"/>
      <c r="EI43" s="367"/>
      <c r="EJ43" s="367"/>
      <c r="EK43" s="367"/>
      <c r="EL43" s="367"/>
      <c r="EM43" s="367"/>
      <c r="EN43" s="367"/>
      <c r="EO43" s="367"/>
      <c r="EP43" s="367"/>
      <c r="EQ43" s="367"/>
      <c r="ER43" s="367"/>
      <c r="ES43" s="367"/>
      <c r="ET43" s="367"/>
      <c r="EU43"/>
      <c r="EV43" s="100"/>
      <c r="EW43" s="100"/>
    </row>
    <row r="44" spans="1:153" s="140" customFormat="1" ht="15" customHeight="1" x14ac:dyDescent="0.25">
      <c r="A44" s="110" t="s">
        <v>9252</v>
      </c>
      <c r="B44" s="93"/>
      <c r="C44" s="156"/>
      <c r="D44" s="360"/>
      <c r="E44" s="35">
        <f t="shared" si="0"/>
        <v>0</v>
      </c>
      <c r="F44" s="354">
        <v>30718</v>
      </c>
      <c r="G44" s="333"/>
      <c r="H44" s="158" t="s">
        <v>9194</v>
      </c>
      <c r="I44" s="97"/>
      <c r="J44" s="224">
        <v>43.39</v>
      </c>
      <c r="K44" s="39">
        <f t="shared" si="1"/>
        <v>0</v>
      </c>
      <c r="L44" s="107" t="s">
        <v>788</v>
      </c>
      <c r="M44" s="106">
        <v>124824052016</v>
      </c>
      <c r="N44" s="107" t="s">
        <v>9252</v>
      </c>
      <c r="O44" s="107" t="s">
        <v>1232</v>
      </c>
      <c r="P44" s="107" t="s">
        <v>38</v>
      </c>
      <c r="Q44" s="108" t="s">
        <v>39</v>
      </c>
      <c r="R44" s="108" t="s">
        <v>31</v>
      </c>
      <c r="S44" s="185" t="s">
        <v>4381</v>
      </c>
      <c r="T44" s="105">
        <v>1</v>
      </c>
      <c r="U44" s="105">
        <v>2500</v>
      </c>
      <c r="V44" s="105" t="s">
        <v>41</v>
      </c>
      <c r="W44" s="105"/>
      <c r="X44" s="188" t="s">
        <v>9149</v>
      </c>
      <c r="Y44" s="402">
        <v>2016</v>
      </c>
      <c r="Z44" s="366"/>
      <c r="AA44" s="366"/>
      <c r="AB44" s="366"/>
      <c r="AC44" s="366"/>
      <c r="AD44" s="367"/>
      <c r="AE44" s="370"/>
      <c r="AF44" s="371"/>
      <c r="AG44" s="367"/>
      <c r="AH44" s="367"/>
      <c r="AI44" s="370"/>
      <c r="AJ44" s="370"/>
      <c r="AK44" s="367"/>
      <c r="AL44" s="367"/>
      <c r="AM44" s="367"/>
      <c r="AN44" s="367"/>
      <c r="AO44" s="367"/>
      <c r="AP44" s="367"/>
      <c r="AQ44" s="367"/>
      <c r="AR44" s="367"/>
      <c r="AS44" s="367"/>
      <c r="AT44" s="367"/>
      <c r="AU44" s="367"/>
      <c r="AV44" s="367"/>
      <c r="AW44" s="367"/>
      <c r="AX44" s="367"/>
      <c r="AY44" s="367"/>
      <c r="AZ44" s="367"/>
      <c r="BA44" s="367"/>
      <c r="BB44" s="367"/>
      <c r="BC44" s="367"/>
      <c r="BD44" s="367"/>
      <c r="BE44" s="367"/>
      <c r="BF44" s="367"/>
      <c r="BG44" s="367"/>
      <c r="BH44" s="367"/>
      <c r="BI44" s="367"/>
      <c r="BJ44" s="367"/>
      <c r="BK44" s="367"/>
      <c r="BL44" s="367"/>
      <c r="BM44" s="367"/>
      <c r="BN44" s="367"/>
      <c r="BO44" s="367"/>
      <c r="BP44" s="367"/>
      <c r="BQ44" s="367"/>
      <c r="BR44" s="367"/>
      <c r="BS44" s="367"/>
      <c r="BT44" s="367"/>
      <c r="BU44" s="367"/>
      <c r="BV44" s="367"/>
      <c r="BW44" s="367"/>
      <c r="BX44" s="367"/>
      <c r="BY44" s="367"/>
      <c r="BZ44" s="367"/>
      <c r="CA44" s="367"/>
      <c r="CB44" s="367"/>
      <c r="CC44" s="367"/>
      <c r="CD44" s="367"/>
      <c r="CE44" s="367"/>
      <c r="CF44" s="367"/>
      <c r="CG44" s="367"/>
      <c r="CH44" s="367"/>
      <c r="CI44" s="367"/>
      <c r="CJ44" s="367"/>
      <c r="CK44" s="367"/>
      <c r="CL44" s="367"/>
      <c r="CM44" s="367"/>
      <c r="CN44" s="367"/>
      <c r="CO44" s="367"/>
      <c r="CP44" s="367"/>
      <c r="CQ44" s="367"/>
      <c r="CR44" s="367"/>
      <c r="CS44" s="367"/>
      <c r="CT44" s="367"/>
      <c r="CU44" s="367"/>
      <c r="CV44" s="367"/>
      <c r="CW44" s="367"/>
      <c r="CX44" s="367"/>
      <c r="CY44" s="367"/>
      <c r="CZ44" s="367"/>
      <c r="DA44" s="367"/>
      <c r="DB44" s="367"/>
      <c r="DC44" s="367"/>
      <c r="DD44" s="367"/>
      <c r="DE44" s="367"/>
      <c r="DF44" s="367"/>
      <c r="DG44" s="367"/>
      <c r="DH44" s="367"/>
      <c r="DI44" s="367"/>
      <c r="DJ44" s="367"/>
      <c r="DK44" s="367"/>
      <c r="DL44" s="367"/>
      <c r="DM44" s="367"/>
      <c r="DN44" s="367"/>
      <c r="DO44" s="367"/>
      <c r="DP44" s="367"/>
      <c r="DQ44" s="367"/>
      <c r="DR44" s="367"/>
      <c r="DS44" s="367"/>
      <c r="DT44" s="367"/>
      <c r="DU44" s="367"/>
      <c r="DV44" s="367"/>
      <c r="DW44" s="367"/>
      <c r="DX44" s="367"/>
      <c r="DY44" s="367"/>
      <c r="DZ44" s="367"/>
      <c r="EA44" s="367"/>
      <c r="EB44" s="367"/>
      <c r="EC44" s="367"/>
      <c r="ED44" s="367"/>
      <c r="EE44" s="367"/>
      <c r="EF44" s="367"/>
      <c r="EG44" s="367"/>
      <c r="EH44" s="367"/>
      <c r="EI44" s="367"/>
      <c r="EJ44" s="367"/>
      <c r="EK44" s="367"/>
      <c r="EL44" s="367"/>
      <c r="EM44" s="367"/>
      <c r="EN44" s="367"/>
      <c r="EO44" s="367"/>
      <c r="EP44" s="367"/>
      <c r="EQ44" s="367"/>
      <c r="ER44" s="367"/>
      <c r="ES44" s="367"/>
      <c r="ET44" s="367"/>
      <c r="EU44"/>
      <c r="EV44" s="100"/>
      <c r="EW44" s="100"/>
    </row>
    <row r="45" spans="1:153" s="140" customFormat="1" ht="15" customHeight="1" x14ac:dyDescent="0.25">
      <c r="A45" s="33" t="s">
        <v>4457</v>
      </c>
      <c r="B45" s="93"/>
      <c r="C45" s="23"/>
      <c r="D45" s="360"/>
      <c r="E45" s="35">
        <f t="shared" si="0"/>
        <v>0</v>
      </c>
      <c r="F45" s="354">
        <v>6491</v>
      </c>
      <c r="G45" s="333"/>
      <c r="H45" s="143" t="s">
        <v>4458</v>
      </c>
      <c r="I45" s="223"/>
      <c r="J45" s="224">
        <v>26.04</v>
      </c>
      <c r="K45" s="39">
        <f t="shared" si="1"/>
        <v>0</v>
      </c>
      <c r="L45" s="40" t="s">
        <v>178</v>
      </c>
      <c r="M45" s="41" t="s">
        <v>4459</v>
      </c>
      <c r="N45" s="40" t="s">
        <v>4457</v>
      </c>
      <c r="O45" s="40" t="s">
        <v>977</v>
      </c>
      <c r="P45" s="40" t="s">
        <v>38</v>
      </c>
      <c r="Q45" s="42" t="s">
        <v>39</v>
      </c>
      <c r="R45" s="42" t="s">
        <v>31</v>
      </c>
      <c r="S45" s="185" t="s">
        <v>4381</v>
      </c>
      <c r="T45" s="105">
        <v>1</v>
      </c>
      <c r="U45" s="89">
        <v>1000</v>
      </c>
      <c r="V45" s="89" t="s">
        <v>41</v>
      </c>
      <c r="W45" s="116"/>
      <c r="X45" s="169">
        <v>41904</v>
      </c>
      <c r="Y45" s="399">
        <v>2013</v>
      </c>
      <c r="Z45" s="335"/>
      <c r="AA45" s="373"/>
      <c r="AB45" s="364"/>
      <c r="AC45" s="364"/>
      <c r="AD45" s="367"/>
      <c r="AE45" s="370"/>
      <c r="AF45" s="371"/>
      <c r="AG45" s="367"/>
      <c r="AH45" s="367"/>
      <c r="AI45" s="370"/>
      <c r="AJ45" s="370"/>
      <c r="AK45" s="367"/>
      <c r="AL45" s="367"/>
      <c r="AM45" s="367"/>
      <c r="AN45" s="367"/>
      <c r="AO45" s="367"/>
      <c r="AP45" s="367"/>
      <c r="AQ45" s="367"/>
      <c r="AR45" s="367"/>
      <c r="AS45" s="367"/>
      <c r="AT45" s="367"/>
      <c r="AU45" s="367"/>
      <c r="AV45" s="367"/>
      <c r="AW45" s="367"/>
      <c r="AX45" s="367"/>
      <c r="AY45" s="367"/>
      <c r="AZ45" s="367"/>
      <c r="BA45" s="367"/>
      <c r="BB45" s="367"/>
      <c r="BC45" s="367"/>
      <c r="BD45" s="367"/>
      <c r="BE45" s="367"/>
      <c r="BF45" s="367"/>
      <c r="BG45" s="367"/>
      <c r="BH45" s="367"/>
      <c r="BI45" s="367"/>
      <c r="BJ45" s="367"/>
      <c r="BK45" s="367"/>
      <c r="BL45" s="367"/>
      <c r="BM45" s="367"/>
      <c r="BN45" s="367"/>
      <c r="BO45" s="367"/>
      <c r="BP45" s="367"/>
      <c r="BQ45" s="367"/>
      <c r="BR45" s="367"/>
      <c r="BS45" s="367"/>
      <c r="BT45" s="367"/>
      <c r="BU45" s="367"/>
      <c r="BV45" s="367"/>
      <c r="BW45" s="367"/>
      <c r="BX45" s="367"/>
      <c r="BY45" s="367"/>
      <c r="BZ45" s="367"/>
      <c r="CA45" s="367"/>
      <c r="CB45" s="367"/>
      <c r="CC45" s="367"/>
      <c r="CD45" s="367"/>
      <c r="CE45" s="367"/>
      <c r="CF45" s="367"/>
      <c r="CG45" s="367"/>
      <c r="CH45" s="367"/>
      <c r="CI45" s="367"/>
      <c r="CJ45" s="367"/>
      <c r="CK45" s="367"/>
      <c r="CL45" s="367"/>
      <c r="CM45" s="367"/>
      <c r="CN45" s="367"/>
      <c r="CO45" s="367"/>
      <c r="CP45" s="367"/>
      <c r="CQ45" s="367"/>
      <c r="CR45" s="367"/>
      <c r="CS45" s="367"/>
      <c r="CT45" s="367"/>
      <c r="CU45" s="367"/>
      <c r="CV45" s="367"/>
      <c r="CW45" s="367"/>
      <c r="CX45" s="367"/>
      <c r="CY45" s="367"/>
      <c r="CZ45" s="367"/>
      <c r="DA45" s="367"/>
      <c r="DB45" s="367"/>
      <c r="DC45" s="367"/>
      <c r="DD45" s="367"/>
      <c r="DE45" s="367"/>
      <c r="DF45" s="367"/>
      <c r="DG45" s="367"/>
      <c r="DH45" s="367"/>
      <c r="DI45" s="367"/>
      <c r="DJ45" s="367"/>
      <c r="DK45" s="367"/>
      <c r="DL45" s="367"/>
      <c r="DM45" s="367"/>
      <c r="DN45" s="367"/>
      <c r="DO45" s="367"/>
      <c r="DP45" s="367"/>
      <c r="DQ45" s="367"/>
      <c r="DR45" s="367"/>
      <c r="DS45" s="367"/>
      <c r="DT45" s="367"/>
      <c r="DU45" s="367"/>
      <c r="DV45" s="367"/>
      <c r="DW45" s="367"/>
      <c r="DX45" s="367"/>
      <c r="DY45" s="367"/>
      <c r="DZ45" s="367"/>
      <c r="EA45" s="367"/>
      <c r="EB45" s="367"/>
      <c r="EC45" s="367"/>
      <c r="ED45" s="367"/>
      <c r="EE45" s="367"/>
      <c r="EF45" s="367"/>
      <c r="EG45" s="367"/>
      <c r="EH45" s="367"/>
      <c r="EI45" s="367"/>
      <c r="EJ45" s="367"/>
      <c r="EK45" s="367"/>
      <c r="EL45" s="367"/>
      <c r="EM45" s="367"/>
      <c r="EN45" s="367"/>
      <c r="EO45" s="367"/>
      <c r="EP45" s="367"/>
      <c r="EQ45" s="367"/>
      <c r="ER45" s="367"/>
      <c r="ES45" s="367"/>
      <c r="ET45" s="367"/>
      <c r="EU45"/>
      <c r="EV45" s="100"/>
      <c r="EW45" s="100"/>
    </row>
    <row r="46" spans="1:153" s="100" customFormat="1" ht="15" customHeight="1" x14ac:dyDescent="0.25">
      <c r="A46" s="33" t="s">
        <v>8302</v>
      </c>
      <c r="B46" s="93"/>
      <c r="C46" s="34"/>
      <c r="D46" s="360"/>
      <c r="E46" s="35">
        <f t="shared" si="0"/>
        <v>0</v>
      </c>
      <c r="F46" s="354">
        <v>32499</v>
      </c>
      <c r="G46" s="333"/>
      <c r="H46" s="244" t="s">
        <v>8303</v>
      </c>
      <c r="I46" s="265"/>
      <c r="J46" s="208">
        <v>35.97</v>
      </c>
      <c r="K46" s="213">
        <f t="shared" si="1"/>
        <v>0</v>
      </c>
      <c r="L46" s="226" t="s">
        <v>178</v>
      </c>
      <c r="M46" s="220" t="s">
        <v>8304</v>
      </c>
      <c r="N46" s="226" t="s">
        <v>8302</v>
      </c>
      <c r="O46" s="249" t="s">
        <v>157</v>
      </c>
      <c r="P46" s="226" t="s">
        <v>38</v>
      </c>
      <c r="Q46" s="226" t="s">
        <v>39</v>
      </c>
      <c r="R46" s="226" t="s">
        <v>31</v>
      </c>
      <c r="S46" s="271" t="s">
        <v>4381</v>
      </c>
      <c r="T46" s="240">
        <v>1</v>
      </c>
      <c r="U46" s="259">
        <v>2500</v>
      </c>
      <c r="V46" s="259" t="s">
        <v>41</v>
      </c>
      <c r="W46" s="276"/>
      <c r="X46" s="391" t="s">
        <v>33</v>
      </c>
      <c r="Y46" s="399">
        <v>2015</v>
      </c>
      <c r="Z46" s="335"/>
      <c r="AA46" s="335"/>
      <c r="AB46" s="335"/>
      <c r="AC46" s="335"/>
      <c r="AD46" s="367"/>
      <c r="AE46" s="370"/>
      <c r="AF46" s="371"/>
      <c r="AG46" s="367"/>
      <c r="AH46" s="367"/>
      <c r="AI46" s="367"/>
      <c r="AJ46" s="367"/>
      <c r="AK46" s="367"/>
      <c r="AL46" s="367"/>
      <c r="AM46" s="367"/>
      <c r="AN46" s="367"/>
      <c r="AO46" s="367"/>
      <c r="AP46" s="367"/>
      <c r="AQ46" s="367"/>
      <c r="AR46" s="367"/>
      <c r="AS46" s="367"/>
      <c r="AT46" s="367"/>
      <c r="AU46" s="367"/>
      <c r="AV46" s="367"/>
      <c r="AW46" s="367"/>
      <c r="AX46" s="367"/>
      <c r="AY46" s="367"/>
      <c r="AZ46" s="367"/>
      <c r="BA46" s="367"/>
      <c r="BB46" s="367"/>
      <c r="BC46" s="367"/>
      <c r="BD46" s="367"/>
      <c r="BE46" s="367"/>
      <c r="BF46" s="367"/>
      <c r="BG46" s="367"/>
      <c r="BH46" s="367"/>
      <c r="BI46" s="367"/>
      <c r="BJ46" s="367"/>
      <c r="BK46" s="367"/>
      <c r="BL46" s="367"/>
      <c r="BM46" s="367"/>
      <c r="BN46" s="367"/>
      <c r="BO46" s="367"/>
      <c r="BP46" s="367"/>
      <c r="BQ46" s="367"/>
      <c r="BR46" s="367"/>
      <c r="BS46" s="367"/>
      <c r="BT46" s="367"/>
      <c r="BU46" s="367"/>
      <c r="BV46" s="367"/>
      <c r="BW46" s="367"/>
      <c r="BX46" s="367"/>
      <c r="BY46" s="367"/>
      <c r="BZ46" s="367"/>
      <c r="CA46" s="367"/>
      <c r="CB46" s="367"/>
      <c r="CC46" s="367"/>
      <c r="CD46" s="367"/>
      <c r="CE46" s="367"/>
      <c r="CF46" s="367"/>
      <c r="CG46" s="367"/>
      <c r="CH46" s="367"/>
      <c r="CI46" s="367"/>
      <c r="CJ46" s="367"/>
      <c r="CK46" s="367"/>
      <c r="CL46" s="367"/>
      <c r="CM46" s="367"/>
      <c r="CN46" s="367"/>
      <c r="CO46" s="367"/>
      <c r="CP46" s="367"/>
      <c r="CQ46" s="367"/>
      <c r="CR46" s="367"/>
      <c r="CS46" s="367"/>
      <c r="CT46" s="367"/>
      <c r="CU46" s="367"/>
      <c r="CV46" s="367"/>
      <c r="CW46" s="367"/>
      <c r="CX46" s="367"/>
      <c r="CY46" s="367"/>
      <c r="CZ46" s="367"/>
      <c r="DA46" s="367"/>
      <c r="DB46" s="367"/>
      <c r="DC46" s="367"/>
      <c r="DD46" s="367"/>
      <c r="DE46" s="367"/>
      <c r="DF46" s="367"/>
      <c r="DG46" s="367"/>
      <c r="DH46" s="367"/>
      <c r="DI46" s="367"/>
      <c r="DJ46" s="367"/>
      <c r="DK46" s="367"/>
      <c r="DL46" s="367"/>
      <c r="DM46" s="367"/>
      <c r="DN46" s="367"/>
      <c r="DO46" s="367"/>
      <c r="DP46" s="367"/>
      <c r="DQ46" s="367"/>
      <c r="DR46" s="367"/>
      <c r="DS46" s="367"/>
      <c r="DT46" s="367"/>
      <c r="DU46" s="367"/>
      <c r="DV46" s="367"/>
      <c r="DW46" s="367"/>
      <c r="DX46" s="367"/>
      <c r="DY46" s="367"/>
      <c r="DZ46" s="367"/>
      <c r="EA46" s="367"/>
      <c r="EB46" s="367"/>
      <c r="EC46" s="367"/>
      <c r="ED46" s="367"/>
      <c r="EE46" s="367"/>
      <c r="EF46" s="367"/>
      <c r="EG46" s="367"/>
      <c r="EH46" s="367"/>
      <c r="EI46" s="367"/>
      <c r="EJ46" s="367"/>
      <c r="EK46" s="367"/>
      <c r="EL46" s="367"/>
      <c r="EM46" s="367"/>
      <c r="EN46" s="367"/>
      <c r="EO46" s="367"/>
      <c r="EP46" s="367"/>
      <c r="EQ46" s="367"/>
      <c r="ER46" s="367"/>
      <c r="ES46" s="367"/>
      <c r="ET46" s="367"/>
      <c r="EU46"/>
      <c r="EV46"/>
      <c r="EW46"/>
    </row>
    <row r="47" spans="1:153" s="140" customFormat="1" ht="15" customHeight="1" x14ac:dyDescent="0.25">
      <c r="A47" s="33" t="s">
        <v>4460</v>
      </c>
      <c r="B47" s="93"/>
      <c r="C47" s="23"/>
      <c r="D47" s="360"/>
      <c r="E47" s="35">
        <f t="shared" si="0"/>
        <v>0</v>
      </c>
      <c r="F47" s="354">
        <v>1040</v>
      </c>
      <c r="G47" s="333"/>
      <c r="H47" s="143" t="s">
        <v>4461</v>
      </c>
      <c r="I47" s="223"/>
      <c r="J47" s="224">
        <v>59.94</v>
      </c>
      <c r="K47" s="39">
        <f t="shared" si="1"/>
        <v>0</v>
      </c>
      <c r="L47" s="40" t="s">
        <v>405</v>
      </c>
      <c r="M47" s="41" t="s">
        <v>4462</v>
      </c>
      <c r="N47" s="40" t="s">
        <v>4460</v>
      </c>
      <c r="O47" s="40" t="s">
        <v>56</v>
      </c>
      <c r="P47" s="40" t="s">
        <v>95</v>
      </c>
      <c r="Q47" s="42" t="s">
        <v>39</v>
      </c>
      <c r="R47" s="42" t="s">
        <v>31</v>
      </c>
      <c r="S47" s="185" t="s">
        <v>4381</v>
      </c>
      <c r="T47" s="105">
        <v>1</v>
      </c>
      <c r="U47" s="89">
        <v>500</v>
      </c>
      <c r="V47" s="89" t="s">
        <v>41</v>
      </c>
      <c r="W47" s="116"/>
      <c r="X47" s="169"/>
      <c r="Y47" s="399">
        <v>2011</v>
      </c>
      <c r="Z47" s="335"/>
      <c r="AA47" s="373"/>
      <c r="AB47" s="335"/>
      <c r="AC47" s="335"/>
      <c r="AD47" s="367"/>
      <c r="AE47" s="370"/>
      <c r="AF47" s="371"/>
      <c r="AG47" s="367"/>
      <c r="AH47" s="367"/>
      <c r="AI47" s="367"/>
      <c r="AJ47" s="367"/>
      <c r="AK47" s="367"/>
      <c r="AL47" s="367"/>
      <c r="AM47" s="367"/>
      <c r="AN47" s="367"/>
      <c r="AO47" s="367"/>
      <c r="AP47" s="367"/>
      <c r="AQ47" s="367"/>
      <c r="AR47" s="367"/>
      <c r="AS47" s="367"/>
      <c r="AT47" s="367"/>
      <c r="AU47" s="367"/>
      <c r="AV47" s="367"/>
      <c r="AW47" s="367"/>
      <c r="AX47" s="367"/>
      <c r="AY47" s="367"/>
      <c r="AZ47" s="367"/>
      <c r="BA47" s="367"/>
      <c r="BB47" s="367"/>
      <c r="BC47" s="367"/>
      <c r="BD47" s="367"/>
      <c r="BE47" s="367"/>
      <c r="BF47" s="367"/>
      <c r="BG47" s="367"/>
      <c r="BH47" s="367"/>
      <c r="BI47" s="367"/>
      <c r="BJ47" s="367"/>
      <c r="BK47" s="367"/>
      <c r="BL47" s="367"/>
      <c r="BM47" s="367"/>
      <c r="BN47" s="367"/>
      <c r="BO47" s="367"/>
      <c r="BP47" s="367"/>
      <c r="BQ47" s="367"/>
      <c r="BR47" s="367"/>
      <c r="BS47" s="367"/>
      <c r="BT47" s="367"/>
      <c r="BU47" s="367"/>
      <c r="BV47" s="367"/>
      <c r="BW47" s="367"/>
      <c r="BX47" s="367"/>
      <c r="BY47" s="367"/>
      <c r="BZ47" s="367"/>
      <c r="CA47" s="367"/>
      <c r="CB47" s="367"/>
      <c r="CC47" s="367"/>
      <c r="CD47" s="367"/>
      <c r="CE47" s="367"/>
      <c r="CF47" s="367"/>
      <c r="CG47" s="367"/>
      <c r="CH47" s="367"/>
      <c r="CI47" s="367"/>
      <c r="CJ47" s="367"/>
      <c r="CK47" s="367"/>
      <c r="CL47" s="367"/>
      <c r="CM47" s="367"/>
      <c r="CN47" s="367"/>
      <c r="CO47" s="367"/>
      <c r="CP47" s="367"/>
      <c r="CQ47" s="367"/>
      <c r="CR47" s="367"/>
      <c r="CS47" s="367"/>
      <c r="CT47" s="367"/>
      <c r="CU47" s="367"/>
      <c r="CV47" s="367"/>
      <c r="CW47" s="367"/>
      <c r="CX47" s="367"/>
      <c r="CY47" s="367"/>
      <c r="CZ47" s="367"/>
      <c r="DA47" s="367"/>
      <c r="DB47" s="367"/>
      <c r="DC47" s="367"/>
      <c r="DD47" s="367"/>
      <c r="DE47" s="367"/>
      <c r="DF47" s="367"/>
      <c r="DG47" s="367"/>
      <c r="DH47" s="367"/>
      <c r="DI47" s="367"/>
      <c r="DJ47" s="367"/>
      <c r="DK47" s="367"/>
      <c r="DL47" s="367"/>
      <c r="DM47" s="367"/>
      <c r="DN47" s="367"/>
      <c r="DO47" s="367"/>
      <c r="DP47" s="367"/>
      <c r="DQ47" s="367"/>
      <c r="DR47" s="367"/>
      <c r="DS47" s="367"/>
      <c r="DT47" s="367"/>
      <c r="DU47" s="367"/>
      <c r="DV47" s="367"/>
      <c r="DW47" s="367"/>
      <c r="DX47" s="367"/>
      <c r="DY47" s="367"/>
      <c r="DZ47" s="367"/>
      <c r="EA47" s="367"/>
      <c r="EB47" s="367"/>
      <c r="EC47" s="367"/>
      <c r="ED47" s="367"/>
      <c r="EE47" s="367"/>
      <c r="EF47" s="367"/>
      <c r="EG47" s="367"/>
      <c r="EH47" s="367"/>
      <c r="EI47" s="367"/>
      <c r="EJ47" s="367"/>
      <c r="EK47" s="367"/>
      <c r="EL47" s="367"/>
      <c r="EM47" s="367"/>
      <c r="EN47" s="367"/>
      <c r="EO47" s="367"/>
      <c r="EP47" s="367"/>
      <c r="EQ47" s="367"/>
      <c r="ER47" s="367"/>
      <c r="ES47" s="367"/>
      <c r="ET47" s="367"/>
      <c r="EU47" s="100"/>
      <c r="EV47"/>
      <c r="EW47"/>
    </row>
    <row r="48" spans="1:153" s="140" customFormat="1" ht="15" customHeight="1" x14ac:dyDescent="0.25">
      <c r="A48" s="22" t="s">
        <v>4463</v>
      </c>
      <c r="B48" s="93"/>
      <c r="C48" s="23"/>
      <c r="D48" s="360"/>
      <c r="E48" s="35">
        <f t="shared" si="0"/>
        <v>0</v>
      </c>
      <c r="F48" s="354">
        <v>2916</v>
      </c>
      <c r="G48" s="333"/>
      <c r="H48" s="143" t="s">
        <v>4464</v>
      </c>
      <c r="I48" s="38"/>
      <c r="J48" s="224">
        <v>22.79</v>
      </c>
      <c r="K48" s="39">
        <f t="shared" si="1"/>
        <v>0</v>
      </c>
      <c r="L48" s="46" t="s">
        <v>262</v>
      </c>
      <c r="M48" s="45" t="s">
        <v>4465</v>
      </c>
      <c r="N48" s="46" t="s">
        <v>4463</v>
      </c>
      <c r="O48" s="40" t="s">
        <v>157</v>
      </c>
      <c r="P48" s="46" t="s">
        <v>38</v>
      </c>
      <c r="Q48" s="47" t="s">
        <v>39</v>
      </c>
      <c r="R48" s="47" t="s">
        <v>31</v>
      </c>
      <c r="S48" s="186" t="s">
        <v>4381</v>
      </c>
      <c r="T48" s="105">
        <v>1</v>
      </c>
      <c r="U48" s="117">
        <v>500</v>
      </c>
      <c r="V48" s="117" t="s">
        <v>41</v>
      </c>
      <c r="W48" s="118"/>
      <c r="X48" s="187" t="s">
        <v>141</v>
      </c>
      <c r="Y48" s="401">
        <v>2014</v>
      </c>
      <c r="Z48" s="364"/>
      <c r="AA48" s="364"/>
      <c r="AB48" s="364"/>
      <c r="AC48" s="364"/>
      <c r="AD48" s="367"/>
      <c r="AE48" s="370"/>
      <c r="AF48" s="371"/>
      <c r="AG48" s="367"/>
      <c r="AH48" s="367"/>
      <c r="AI48" s="370"/>
      <c r="AJ48" s="370"/>
      <c r="AK48" s="367"/>
      <c r="AL48" s="367"/>
      <c r="AM48" s="367"/>
      <c r="AN48" s="367"/>
      <c r="AO48" s="367"/>
      <c r="AP48" s="367"/>
      <c r="AQ48" s="367"/>
      <c r="AR48" s="367"/>
      <c r="AS48" s="367"/>
      <c r="AT48" s="367"/>
      <c r="AU48" s="367"/>
      <c r="AV48" s="367"/>
      <c r="AW48" s="367"/>
      <c r="AX48" s="367"/>
      <c r="AY48" s="367"/>
      <c r="AZ48" s="367"/>
      <c r="BA48" s="367"/>
      <c r="BB48" s="367"/>
      <c r="BC48" s="367"/>
      <c r="BD48" s="367"/>
      <c r="BE48" s="367"/>
      <c r="BF48" s="367"/>
      <c r="BG48" s="367"/>
      <c r="BH48" s="367"/>
      <c r="BI48" s="367"/>
      <c r="BJ48" s="367"/>
      <c r="BK48" s="367"/>
      <c r="BL48" s="367"/>
      <c r="BM48" s="367"/>
      <c r="BN48" s="367"/>
      <c r="BO48" s="367"/>
      <c r="BP48" s="367"/>
      <c r="BQ48" s="367"/>
      <c r="BR48" s="367"/>
      <c r="BS48" s="367"/>
      <c r="BT48" s="367"/>
      <c r="BU48" s="367"/>
      <c r="BV48" s="367"/>
      <c r="BW48" s="367"/>
      <c r="BX48" s="367"/>
      <c r="BY48" s="367"/>
      <c r="BZ48" s="367"/>
      <c r="CA48" s="367"/>
      <c r="CB48" s="367"/>
      <c r="CC48" s="367"/>
      <c r="CD48" s="367"/>
      <c r="CE48" s="367"/>
      <c r="CF48" s="367"/>
      <c r="CG48" s="367"/>
      <c r="CH48" s="367"/>
      <c r="CI48" s="367"/>
      <c r="CJ48" s="367"/>
      <c r="CK48" s="367"/>
      <c r="CL48" s="367"/>
      <c r="CM48" s="367"/>
      <c r="CN48" s="367"/>
      <c r="CO48" s="367"/>
      <c r="CP48" s="367"/>
      <c r="CQ48" s="367"/>
      <c r="CR48" s="367"/>
      <c r="CS48" s="367"/>
      <c r="CT48" s="367"/>
      <c r="CU48" s="367"/>
      <c r="CV48" s="367"/>
      <c r="CW48" s="367"/>
      <c r="CX48" s="367"/>
      <c r="CY48" s="367"/>
      <c r="CZ48" s="367"/>
      <c r="DA48" s="367"/>
      <c r="DB48" s="367"/>
      <c r="DC48" s="367"/>
      <c r="DD48" s="367"/>
      <c r="DE48" s="367"/>
      <c r="DF48" s="367"/>
      <c r="DG48" s="367"/>
      <c r="DH48" s="367"/>
      <c r="DI48" s="367"/>
      <c r="DJ48" s="367"/>
      <c r="DK48" s="367"/>
      <c r="DL48" s="367"/>
      <c r="DM48" s="367"/>
      <c r="DN48" s="367"/>
      <c r="DO48" s="367"/>
      <c r="DP48" s="367"/>
      <c r="DQ48" s="367"/>
      <c r="DR48" s="367"/>
      <c r="DS48" s="367"/>
      <c r="DT48" s="367"/>
      <c r="DU48" s="367"/>
      <c r="DV48" s="367"/>
      <c r="DW48" s="367"/>
      <c r="DX48" s="367"/>
      <c r="DY48" s="367"/>
      <c r="DZ48" s="367"/>
      <c r="EA48" s="367"/>
      <c r="EB48" s="367"/>
      <c r="EC48" s="367"/>
      <c r="ED48" s="367"/>
      <c r="EE48" s="367"/>
      <c r="EF48" s="367"/>
      <c r="EG48" s="367"/>
      <c r="EH48" s="367"/>
      <c r="EI48" s="367"/>
      <c r="EJ48" s="367"/>
      <c r="EK48" s="367"/>
      <c r="EL48" s="367"/>
      <c r="EM48" s="367"/>
      <c r="EN48" s="367"/>
      <c r="EO48" s="367"/>
      <c r="EP48" s="367"/>
      <c r="EQ48" s="367"/>
      <c r="ER48" s="367"/>
      <c r="ES48" s="367"/>
      <c r="ET48" s="367"/>
      <c r="EU48"/>
      <c r="EV48" s="100"/>
      <c r="EW48" s="100"/>
    </row>
    <row r="49" spans="1:153" s="140" customFormat="1" ht="15" customHeight="1" x14ac:dyDescent="0.25">
      <c r="A49" s="110" t="s">
        <v>9253</v>
      </c>
      <c r="B49" s="93"/>
      <c r="C49" s="156"/>
      <c r="D49" s="360"/>
      <c r="E49" s="35">
        <f t="shared" si="0"/>
        <v>0</v>
      </c>
      <c r="F49" s="354">
        <v>32435</v>
      </c>
      <c r="G49" s="333"/>
      <c r="H49" s="158" t="s">
        <v>9195</v>
      </c>
      <c r="I49" s="97"/>
      <c r="J49" s="224">
        <v>43.39</v>
      </c>
      <c r="K49" s="39">
        <f t="shared" si="1"/>
        <v>0</v>
      </c>
      <c r="L49" s="107" t="s">
        <v>788</v>
      </c>
      <c r="M49" s="106">
        <v>164824052016</v>
      </c>
      <c r="N49" s="107" t="s">
        <v>9253</v>
      </c>
      <c r="O49" s="107" t="s">
        <v>1232</v>
      </c>
      <c r="P49" s="107" t="s">
        <v>38</v>
      </c>
      <c r="Q49" s="108" t="s">
        <v>39</v>
      </c>
      <c r="R49" s="108" t="s">
        <v>31</v>
      </c>
      <c r="S49" s="185" t="s">
        <v>4381</v>
      </c>
      <c r="T49" s="105">
        <v>1</v>
      </c>
      <c r="U49" s="105">
        <v>2500</v>
      </c>
      <c r="V49" s="105" t="s">
        <v>41</v>
      </c>
      <c r="W49" s="105"/>
      <c r="X49" s="188" t="s">
        <v>9149</v>
      </c>
      <c r="Y49" s="402">
        <v>2016</v>
      </c>
      <c r="Z49" s="366"/>
      <c r="AA49" s="366"/>
      <c r="AB49" s="366"/>
      <c r="AC49" s="366"/>
      <c r="AD49" s="367"/>
      <c r="AE49" s="370"/>
      <c r="AF49" s="371"/>
      <c r="AG49" s="367"/>
      <c r="AH49" s="367"/>
      <c r="AI49" s="370"/>
      <c r="AJ49" s="370"/>
      <c r="AK49" s="367"/>
      <c r="AL49" s="367"/>
      <c r="AM49" s="367"/>
      <c r="AN49" s="367"/>
      <c r="AO49" s="367"/>
      <c r="AP49" s="367"/>
      <c r="AQ49" s="367"/>
      <c r="AR49" s="367"/>
      <c r="AS49" s="367"/>
      <c r="AT49" s="367"/>
      <c r="AU49" s="367"/>
      <c r="AV49" s="367"/>
      <c r="AW49" s="367"/>
      <c r="AX49" s="367"/>
      <c r="AY49" s="367"/>
      <c r="AZ49" s="367"/>
      <c r="BA49" s="367"/>
      <c r="BB49" s="367"/>
      <c r="BC49" s="367"/>
      <c r="BD49" s="367"/>
      <c r="BE49" s="367"/>
      <c r="BF49" s="367"/>
      <c r="BG49" s="367"/>
      <c r="BH49" s="367"/>
      <c r="BI49" s="367"/>
      <c r="BJ49" s="367"/>
      <c r="BK49" s="367"/>
      <c r="BL49" s="367"/>
      <c r="BM49" s="367"/>
      <c r="BN49" s="367"/>
      <c r="BO49" s="367"/>
      <c r="BP49" s="367"/>
      <c r="BQ49" s="367"/>
      <c r="BR49" s="367"/>
      <c r="BS49" s="367"/>
      <c r="BT49" s="367"/>
      <c r="BU49" s="367"/>
      <c r="BV49" s="367"/>
      <c r="BW49" s="367"/>
      <c r="BX49" s="367"/>
      <c r="BY49" s="367"/>
      <c r="BZ49" s="367"/>
      <c r="CA49" s="367"/>
      <c r="CB49" s="367"/>
      <c r="CC49" s="367"/>
      <c r="CD49" s="367"/>
      <c r="CE49" s="367"/>
      <c r="CF49" s="367"/>
      <c r="CG49" s="367"/>
      <c r="CH49" s="367"/>
      <c r="CI49" s="367"/>
      <c r="CJ49" s="367"/>
      <c r="CK49" s="367"/>
      <c r="CL49" s="367"/>
      <c r="CM49" s="367"/>
      <c r="CN49" s="367"/>
      <c r="CO49" s="367"/>
      <c r="CP49" s="367"/>
      <c r="CQ49" s="367"/>
      <c r="CR49" s="367"/>
      <c r="CS49" s="367"/>
      <c r="CT49" s="367"/>
      <c r="CU49" s="367"/>
      <c r="CV49" s="367"/>
      <c r="CW49" s="367"/>
      <c r="CX49" s="367"/>
      <c r="CY49" s="367"/>
      <c r="CZ49" s="367"/>
      <c r="DA49" s="367"/>
      <c r="DB49" s="367"/>
      <c r="DC49" s="367"/>
      <c r="DD49" s="367"/>
      <c r="DE49" s="367"/>
      <c r="DF49" s="367"/>
      <c r="DG49" s="367"/>
      <c r="DH49" s="367"/>
      <c r="DI49" s="367"/>
      <c r="DJ49" s="367"/>
      <c r="DK49" s="367"/>
      <c r="DL49" s="367"/>
      <c r="DM49" s="367"/>
      <c r="DN49" s="367"/>
      <c r="DO49" s="367"/>
      <c r="DP49" s="367"/>
      <c r="DQ49" s="367"/>
      <c r="DR49" s="367"/>
      <c r="DS49" s="367"/>
      <c r="DT49" s="367"/>
      <c r="DU49" s="367"/>
      <c r="DV49" s="367"/>
      <c r="DW49" s="367"/>
      <c r="DX49" s="367"/>
      <c r="DY49" s="367"/>
      <c r="DZ49" s="367"/>
      <c r="EA49" s="367"/>
      <c r="EB49" s="367"/>
      <c r="EC49" s="367"/>
      <c r="ED49" s="367"/>
      <c r="EE49" s="367"/>
      <c r="EF49" s="367"/>
      <c r="EG49" s="367"/>
      <c r="EH49" s="367"/>
      <c r="EI49" s="367"/>
      <c r="EJ49" s="367"/>
      <c r="EK49" s="367"/>
      <c r="EL49" s="367"/>
      <c r="EM49" s="367"/>
      <c r="EN49" s="367"/>
      <c r="EO49" s="367"/>
      <c r="EP49" s="367"/>
      <c r="EQ49" s="367"/>
      <c r="ER49" s="367"/>
      <c r="ES49" s="367"/>
      <c r="ET49" s="367"/>
      <c r="EU49"/>
      <c r="EV49" s="100"/>
      <c r="EW49" s="100"/>
    </row>
    <row r="50" spans="1:153" s="100" customFormat="1" ht="15" customHeight="1" x14ac:dyDescent="0.25">
      <c r="A50" s="33" t="s">
        <v>4466</v>
      </c>
      <c r="B50" s="93"/>
      <c r="C50" s="23"/>
      <c r="D50" s="360"/>
      <c r="E50" s="35">
        <f t="shared" si="0"/>
        <v>0</v>
      </c>
      <c r="F50" s="354">
        <v>4693</v>
      </c>
      <c r="G50" s="333"/>
      <c r="H50" s="244" t="s">
        <v>4467</v>
      </c>
      <c r="I50" s="264"/>
      <c r="J50" s="208">
        <v>11.97</v>
      </c>
      <c r="K50" s="213">
        <f t="shared" ref="K50:K75" si="4">I50*J50</f>
        <v>0</v>
      </c>
      <c r="L50" s="226" t="s">
        <v>187</v>
      </c>
      <c r="M50" s="220" t="s">
        <v>4468</v>
      </c>
      <c r="N50" s="226" t="s">
        <v>4466</v>
      </c>
      <c r="O50" s="226" t="s">
        <v>2278</v>
      </c>
      <c r="P50" s="226" t="s">
        <v>38</v>
      </c>
      <c r="Q50" s="226" t="s">
        <v>39</v>
      </c>
      <c r="R50" s="226" t="s">
        <v>31</v>
      </c>
      <c r="S50" s="271" t="s">
        <v>4381</v>
      </c>
      <c r="T50" s="240">
        <v>1</v>
      </c>
      <c r="U50" s="259">
        <v>2500</v>
      </c>
      <c r="V50" s="259" t="s">
        <v>41</v>
      </c>
      <c r="W50" s="276"/>
      <c r="X50" s="388"/>
      <c r="Y50" s="399">
        <v>2013</v>
      </c>
      <c r="Z50" s="335"/>
      <c r="AA50" s="373"/>
      <c r="AB50" s="335"/>
      <c r="AC50" s="335"/>
      <c r="AD50" s="367"/>
      <c r="AE50" s="370"/>
      <c r="AF50" s="371"/>
      <c r="AG50" s="367"/>
      <c r="AH50" s="367"/>
      <c r="AI50" s="367"/>
      <c r="AJ50" s="367"/>
      <c r="AK50" s="367"/>
      <c r="AL50" s="367"/>
      <c r="AM50" s="367"/>
      <c r="AN50" s="367"/>
      <c r="AO50" s="367"/>
      <c r="AP50" s="367"/>
      <c r="AQ50" s="367"/>
      <c r="AR50" s="367"/>
      <c r="AS50" s="367"/>
      <c r="AT50" s="367"/>
      <c r="AU50" s="367"/>
      <c r="AV50" s="367"/>
      <c r="AW50" s="367"/>
      <c r="AX50" s="367"/>
      <c r="AY50" s="367"/>
      <c r="AZ50" s="367"/>
      <c r="BA50" s="367"/>
      <c r="BB50" s="367"/>
      <c r="BC50" s="367"/>
      <c r="BD50" s="367"/>
      <c r="BE50" s="367"/>
      <c r="BF50" s="367"/>
      <c r="BG50" s="367"/>
      <c r="BH50" s="367"/>
      <c r="BI50" s="367"/>
      <c r="BJ50" s="367"/>
      <c r="BK50" s="367"/>
      <c r="BL50" s="367"/>
      <c r="BM50" s="367"/>
      <c r="BN50" s="367"/>
      <c r="BO50" s="367"/>
      <c r="BP50" s="367"/>
      <c r="BQ50" s="367"/>
      <c r="BR50" s="367"/>
      <c r="BS50" s="367"/>
      <c r="BT50" s="367"/>
      <c r="BU50" s="367"/>
      <c r="BV50" s="367"/>
      <c r="BW50" s="367"/>
      <c r="BX50" s="367"/>
      <c r="BY50" s="367"/>
      <c r="BZ50" s="367"/>
      <c r="CA50" s="367"/>
      <c r="CB50" s="367"/>
      <c r="CC50" s="367"/>
      <c r="CD50" s="367"/>
      <c r="CE50" s="367"/>
      <c r="CF50" s="367"/>
      <c r="CG50" s="367"/>
      <c r="CH50" s="367"/>
      <c r="CI50" s="367"/>
      <c r="CJ50" s="367"/>
      <c r="CK50" s="367"/>
      <c r="CL50" s="367"/>
      <c r="CM50" s="367"/>
      <c r="CN50" s="367"/>
      <c r="CO50" s="367"/>
      <c r="CP50" s="367"/>
      <c r="CQ50" s="367"/>
      <c r="CR50" s="367"/>
      <c r="CS50" s="367"/>
      <c r="CT50" s="367"/>
      <c r="CU50" s="367"/>
      <c r="CV50" s="367"/>
      <c r="CW50" s="367"/>
      <c r="CX50" s="367"/>
      <c r="CY50" s="367"/>
      <c r="CZ50" s="367"/>
      <c r="DA50" s="367"/>
      <c r="DB50" s="367"/>
      <c r="DC50" s="367"/>
      <c r="DD50" s="367"/>
      <c r="DE50" s="367"/>
      <c r="DF50" s="367"/>
      <c r="DG50" s="367"/>
      <c r="DH50" s="367"/>
      <c r="DI50" s="367"/>
      <c r="DJ50" s="367"/>
      <c r="DK50" s="367"/>
      <c r="DL50" s="367"/>
      <c r="DM50" s="367"/>
      <c r="DN50" s="367"/>
      <c r="DO50" s="367"/>
      <c r="DP50" s="367"/>
      <c r="DQ50" s="367"/>
      <c r="DR50" s="367"/>
      <c r="DS50" s="367"/>
      <c r="DT50" s="367"/>
      <c r="DU50" s="367"/>
      <c r="DV50" s="367"/>
      <c r="DW50" s="367"/>
      <c r="DX50" s="367"/>
      <c r="DY50" s="367"/>
      <c r="DZ50" s="367"/>
      <c r="EA50" s="367"/>
      <c r="EB50" s="367"/>
      <c r="EC50" s="367"/>
      <c r="ED50" s="367"/>
      <c r="EE50" s="367"/>
      <c r="EF50" s="367"/>
      <c r="EG50" s="367"/>
      <c r="EH50" s="367"/>
      <c r="EI50" s="367"/>
      <c r="EJ50" s="367"/>
      <c r="EK50" s="367"/>
      <c r="EL50" s="367"/>
      <c r="EM50" s="367"/>
      <c r="EN50" s="367"/>
      <c r="EO50" s="367"/>
      <c r="EP50" s="367"/>
      <c r="EQ50" s="367"/>
      <c r="ER50" s="367"/>
      <c r="ES50" s="367"/>
      <c r="ET50" s="367"/>
      <c r="EU50"/>
      <c r="EV50"/>
      <c r="EW50"/>
    </row>
    <row r="51" spans="1:153" s="100" customFormat="1" ht="15" customHeight="1" x14ac:dyDescent="0.25">
      <c r="A51" s="22" t="s">
        <v>4469</v>
      </c>
      <c r="B51" s="93"/>
      <c r="C51" s="23"/>
      <c r="D51" s="360"/>
      <c r="E51" s="35">
        <f t="shared" si="0"/>
        <v>0</v>
      </c>
      <c r="F51" s="354">
        <v>2794</v>
      </c>
      <c r="G51" s="333"/>
      <c r="H51" s="244" t="s">
        <v>4470</v>
      </c>
      <c r="I51" s="265"/>
      <c r="J51" s="208">
        <v>15.6</v>
      </c>
      <c r="K51" s="213">
        <f t="shared" si="4"/>
        <v>0</v>
      </c>
      <c r="L51" s="249" t="s">
        <v>502</v>
      </c>
      <c r="M51" s="252" t="s">
        <v>4471</v>
      </c>
      <c r="N51" s="249" t="s">
        <v>4469</v>
      </c>
      <c r="O51" s="226" t="s">
        <v>2217</v>
      </c>
      <c r="P51" s="249" t="s">
        <v>38</v>
      </c>
      <c r="Q51" s="249" t="s">
        <v>39</v>
      </c>
      <c r="R51" s="249" t="s">
        <v>31</v>
      </c>
      <c r="S51" s="272" t="s">
        <v>4381</v>
      </c>
      <c r="T51" s="240">
        <v>1</v>
      </c>
      <c r="U51" s="258">
        <v>2500</v>
      </c>
      <c r="V51" s="258" t="s">
        <v>41</v>
      </c>
      <c r="W51" s="277"/>
      <c r="X51" s="390" t="s">
        <v>141</v>
      </c>
      <c r="Y51" s="401">
        <v>2008</v>
      </c>
      <c r="Z51" s="364"/>
      <c r="AA51" s="364"/>
      <c r="AB51" s="364"/>
      <c r="AC51" s="364"/>
      <c r="AD51" s="367"/>
      <c r="AE51" s="370"/>
      <c r="AF51" s="371"/>
      <c r="AG51" s="367"/>
      <c r="AH51" s="367"/>
      <c r="AI51" s="370"/>
      <c r="AJ51" s="370"/>
      <c r="AK51" s="367"/>
      <c r="AL51" s="367"/>
      <c r="AM51" s="367"/>
      <c r="AN51" s="367"/>
      <c r="AO51" s="367"/>
      <c r="AP51" s="367"/>
      <c r="AQ51" s="367"/>
      <c r="AR51" s="367"/>
      <c r="AS51" s="367"/>
      <c r="AT51" s="367"/>
      <c r="AU51" s="367"/>
      <c r="AV51" s="367"/>
      <c r="AW51" s="367"/>
      <c r="AX51" s="367"/>
      <c r="AY51" s="367"/>
      <c r="AZ51" s="367"/>
      <c r="BA51" s="367"/>
      <c r="BB51" s="367"/>
      <c r="BC51" s="367"/>
      <c r="BD51" s="367"/>
      <c r="BE51" s="367"/>
      <c r="BF51" s="367"/>
      <c r="BG51" s="367"/>
      <c r="BH51" s="367"/>
      <c r="BI51" s="367"/>
      <c r="BJ51" s="367"/>
      <c r="BK51" s="367"/>
      <c r="BL51" s="367"/>
      <c r="BM51" s="367"/>
      <c r="BN51" s="367"/>
      <c r="BO51" s="367"/>
      <c r="BP51" s="367"/>
      <c r="BQ51" s="367"/>
      <c r="BR51" s="367"/>
      <c r="BS51" s="367"/>
      <c r="BT51" s="367"/>
      <c r="BU51" s="367"/>
      <c r="BV51" s="367"/>
      <c r="BW51" s="367"/>
      <c r="BX51" s="367"/>
      <c r="BY51" s="367"/>
      <c r="BZ51" s="367"/>
      <c r="CA51" s="367"/>
      <c r="CB51" s="367"/>
      <c r="CC51" s="367"/>
      <c r="CD51" s="367"/>
      <c r="CE51" s="367"/>
      <c r="CF51" s="367"/>
      <c r="CG51" s="367"/>
      <c r="CH51" s="367"/>
      <c r="CI51" s="367"/>
      <c r="CJ51" s="367"/>
      <c r="CK51" s="367"/>
      <c r="CL51" s="367"/>
      <c r="CM51" s="367"/>
      <c r="CN51" s="367"/>
      <c r="CO51" s="367"/>
      <c r="CP51" s="367"/>
      <c r="CQ51" s="367"/>
      <c r="CR51" s="367"/>
      <c r="CS51" s="367"/>
      <c r="CT51" s="367"/>
      <c r="CU51" s="367"/>
      <c r="CV51" s="367"/>
      <c r="CW51" s="367"/>
      <c r="CX51" s="367"/>
      <c r="CY51" s="367"/>
      <c r="CZ51" s="367"/>
      <c r="DA51" s="367"/>
      <c r="DB51" s="367"/>
      <c r="DC51" s="367"/>
      <c r="DD51" s="367"/>
      <c r="DE51" s="367"/>
      <c r="DF51" s="367"/>
      <c r="DG51" s="367"/>
      <c r="DH51" s="367"/>
      <c r="DI51" s="367"/>
      <c r="DJ51" s="367"/>
      <c r="DK51" s="367"/>
      <c r="DL51" s="367"/>
      <c r="DM51" s="367"/>
      <c r="DN51" s="367"/>
      <c r="DO51" s="367"/>
      <c r="DP51" s="367"/>
      <c r="DQ51" s="367"/>
      <c r="DR51" s="367"/>
      <c r="DS51" s="367"/>
      <c r="DT51" s="367"/>
      <c r="DU51" s="367"/>
      <c r="DV51" s="367"/>
      <c r="DW51" s="367"/>
      <c r="DX51" s="367"/>
      <c r="DY51" s="367"/>
      <c r="DZ51" s="367"/>
      <c r="EA51" s="367"/>
      <c r="EB51" s="367"/>
      <c r="EC51" s="367"/>
      <c r="ED51" s="367"/>
      <c r="EE51" s="367"/>
      <c r="EF51" s="367"/>
      <c r="EG51" s="367"/>
      <c r="EH51" s="367"/>
      <c r="EI51" s="367"/>
      <c r="EJ51" s="367"/>
      <c r="EK51" s="367"/>
      <c r="EL51" s="367"/>
      <c r="EM51" s="367"/>
      <c r="EN51" s="367"/>
      <c r="EO51" s="367"/>
      <c r="EP51" s="367"/>
      <c r="EQ51" s="367"/>
      <c r="ER51" s="367"/>
      <c r="ES51" s="367"/>
      <c r="ET51" s="367"/>
      <c r="EU51"/>
      <c r="EV51"/>
      <c r="EW51"/>
    </row>
    <row r="52" spans="1:153" s="100" customFormat="1" ht="15" customHeight="1" x14ac:dyDescent="0.25">
      <c r="A52" s="33" t="s">
        <v>4472</v>
      </c>
      <c r="B52" s="93"/>
      <c r="C52" s="23"/>
      <c r="D52" s="360"/>
      <c r="E52" s="35">
        <f t="shared" si="0"/>
        <v>0</v>
      </c>
      <c r="F52" s="354">
        <v>3145</v>
      </c>
      <c r="G52" s="333"/>
      <c r="H52" s="244" t="s">
        <v>4473</v>
      </c>
      <c r="I52" s="264"/>
      <c r="J52" s="208">
        <v>16.22</v>
      </c>
      <c r="K52" s="213">
        <f t="shared" si="4"/>
        <v>0</v>
      </c>
      <c r="L52" s="226" t="s">
        <v>171</v>
      </c>
      <c r="M52" s="220" t="s">
        <v>4474</v>
      </c>
      <c r="N52" s="226" t="s">
        <v>4472</v>
      </c>
      <c r="O52" s="226" t="s">
        <v>157</v>
      </c>
      <c r="P52" s="226" t="s">
        <v>38</v>
      </c>
      <c r="Q52" s="226" t="s">
        <v>39</v>
      </c>
      <c r="R52" s="226" t="s">
        <v>31</v>
      </c>
      <c r="S52" s="271" t="s">
        <v>4381</v>
      </c>
      <c r="T52" s="240">
        <v>1</v>
      </c>
      <c r="U52" s="259">
        <v>2500</v>
      </c>
      <c r="V52" s="259" t="s">
        <v>41</v>
      </c>
      <c r="W52" s="276"/>
      <c r="X52" s="388"/>
      <c r="Y52" s="399">
        <v>2013</v>
      </c>
      <c r="Z52" s="335"/>
      <c r="AA52" s="373"/>
      <c r="AB52" s="335"/>
      <c r="AC52" s="335"/>
      <c r="AD52" s="367"/>
      <c r="AE52" s="370"/>
      <c r="AF52" s="371"/>
      <c r="AG52" s="367"/>
      <c r="AH52" s="367"/>
      <c r="AI52" s="370"/>
      <c r="AJ52" s="370"/>
      <c r="AK52" s="367"/>
      <c r="AL52" s="367"/>
      <c r="AM52" s="367"/>
      <c r="AN52" s="367"/>
      <c r="AO52" s="367"/>
      <c r="AP52" s="367"/>
      <c r="AQ52" s="367"/>
      <c r="AR52" s="367"/>
      <c r="AS52" s="367"/>
      <c r="AT52" s="367"/>
      <c r="AU52" s="367"/>
      <c r="AV52" s="367"/>
      <c r="AW52" s="367"/>
      <c r="AX52" s="367"/>
      <c r="AY52" s="367"/>
      <c r="AZ52" s="367"/>
      <c r="BA52" s="367"/>
      <c r="BB52" s="367"/>
      <c r="BC52" s="367"/>
      <c r="BD52" s="367"/>
      <c r="BE52" s="367"/>
      <c r="BF52" s="367"/>
      <c r="BG52" s="367"/>
      <c r="BH52" s="367"/>
      <c r="BI52" s="367"/>
      <c r="BJ52" s="367"/>
      <c r="BK52" s="367"/>
      <c r="BL52" s="367"/>
      <c r="BM52" s="367"/>
      <c r="BN52" s="367"/>
      <c r="BO52" s="367"/>
      <c r="BP52" s="367"/>
      <c r="BQ52" s="367"/>
      <c r="BR52" s="367"/>
      <c r="BS52" s="367"/>
      <c r="BT52" s="367"/>
      <c r="BU52" s="367"/>
      <c r="BV52" s="367"/>
      <c r="BW52" s="367"/>
      <c r="BX52" s="367"/>
      <c r="BY52" s="367"/>
      <c r="BZ52" s="367"/>
      <c r="CA52" s="367"/>
      <c r="CB52" s="367"/>
      <c r="CC52" s="367"/>
      <c r="CD52" s="367"/>
      <c r="CE52" s="367"/>
      <c r="CF52" s="367"/>
      <c r="CG52" s="367"/>
      <c r="CH52" s="367"/>
      <c r="CI52" s="367"/>
      <c r="CJ52" s="367"/>
      <c r="CK52" s="367"/>
      <c r="CL52" s="367"/>
      <c r="CM52" s="367"/>
      <c r="CN52" s="367"/>
      <c r="CO52" s="367"/>
      <c r="CP52" s="367"/>
      <c r="CQ52" s="367"/>
      <c r="CR52" s="367"/>
      <c r="CS52" s="367"/>
      <c r="CT52" s="367"/>
      <c r="CU52" s="367"/>
      <c r="CV52" s="367"/>
      <c r="CW52" s="367"/>
      <c r="CX52" s="367"/>
      <c r="CY52" s="367"/>
      <c r="CZ52" s="367"/>
      <c r="DA52" s="367"/>
      <c r="DB52" s="367"/>
      <c r="DC52" s="367"/>
      <c r="DD52" s="367"/>
      <c r="DE52" s="367"/>
      <c r="DF52" s="367"/>
      <c r="DG52" s="367"/>
      <c r="DH52" s="367"/>
      <c r="DI52" s="367"/>
      <c r="DJ52" s="367"/>
      <c r="DK52" s="367"/>
      <c r="DL52" s="367"/>
      <c r="DM52" s="367"/>
      <c r="DN52" s="367"/>
      <c r="DO52" s="367"/>
      <c r="DP52" s="367"/>
      <c r="DQ52" s="367"/>
      <c r="DR52" s="367"/>
      <c r="DS52" s="367"/>
      <c r="DT52" s="367"/>
      <c r="DU52" s="367"/>
      <c r="DV52" s="367"/>
      <c r="DW52" s="367"/>
      <c r="DX52" s="367"/>
      <c r="DY52" s="367"/>
      <c r="DZ52" s="367"/>
      <c r="EA52" s="367"/>
      <c r="EB52" s="367"/>
      <c r="EC52" s="367"/>
      <c r="ED52" s="367"/>
      <c r="EE52" s="367"/>
      <c r="EF52" s="367"/>
      <c r="EG52" s="367"/>
      <c r="EH52" s="367"/>
      <c r="EI52" s="367"/>
      <c r="EJ52" s="367"/>
      <c r="EK52" s="367"/>
      <c r="EL52" s="367"/>
      <c r="EM52" s="367"/>
      <c r="EN52" s="367"/>
      <c r="EO52" s="367"/>
      <c r="EP52" s="367"/>
      <c r="EQ52" s="367"/>
      <c r="ER52" s="367"/>
      <c r="ES52" s="367"/>
      <c r="ET52" s="367"/>
      <c r="EU52" s="372"/>
      <c r="EV52"/>
      <c r="EW52"/>
    </row>
    <row r="53" spans="1:153" s="100" customFormat="1" ht="15" customHeight="1" x14ac:dyDescent="0.25">
      <c r="A53" s="33" t="s">
        <v>4475</v>
      </c>
      <c r="B53" s="93"/>
      <c r="C53" s="23"/>
      <c r="D53" s="360"/>
      <c r="E53" s="35">
        <f t="shared" si="0"/>
        <v>0</v>
      </c>
      <c r="F53" s="354">
        <v>6447</v>
      </c>
      <c r="G53" s="333"/>
      <c r="H53" s="244" t="s">
        <v>4476</v>
      </c>
      <c r="I53" s="264"/>
      <c r="J53" s="208">
        <v>6.49</v>
      </c>
      <c r="K53" s="213">
        <f t="shared" si="4"/>
        <v>0</v>
      </c>
      <c r="L53" s="226" t="s">
        <v>1655</v>
      </c>
      <c r="M53" s="220" t="s">
        <v>4477</v>
      </c>
      <c r="N53" s="226" t="s">
        <v>4475</v>
      </c>
      <c r="O53" s="226" t="s">
        <v>74</v>
      </c>
      <c r="P53" s="226" t="s">
        <v>38</v>
      </c>
      <c r="Q53" s="226" t="s">
        <v>39</v>
      </c>
      <c r="R53" s="226" t="s">
        <v>31</v>
      </c>
      <c r="S53" s="271" t="s">
        <v>4381</v>
      </c>
      <c r="T53" s="240">
        <v>1</v>
      </c>
      <c r="U53" s="259">
        <v>2500</v>
      </c>
      <c r="V53" s="259" t="s">
        <v>41</v>
      </c>
      <c r="W53" s="276"/>
      <c r="X53" s="388"/>
      <c r="Y53" s="399">
        <v>2013</v>
      </c>
      <c r="Z53" s="335"/>
      <c r="AA53" s="373"/>
      <c r="AB53" s="335"/>
      <c r="AC53" s="335"/>
      <c r="AD53" s="367"/>
      <c r="AE53" s="370"/>
      <c r="AF53" s="371"/>
      <c r="AG53" s="367"/>
      <c r="AH53" s="367"/>
      <c r="AI53" s="370"/>
      <c r="AJ53" s="370"/>
      <c r="AK53" s="367"/>
      <c r="AL53" s="367"/>
      <c r="AM53" s="367"/>
      <c r="AN53" s="367"/>
      <c r="AO53" s="367"/>
      <c r="AP53" s="367"/>
      <c r="AQ53" s="367"/>
      <c r="AR53" s="367"/>
      <c r="AS53" s="367"/>
      <c r="AT53" s="367"/>
      <c r="AU53" s="367"/>
      <c r="AV53" s="367"/>
      <c r="AW53" s="367"/>
      <c r="AX53" s="367"/>
      <c r="AY53" s="367"/>
      <c r="AZ53" s="367"/>
      <c r="BA53" s="367"/>
      <c r="BB53" s="367"/>
      <c r="BC53" s="367"/>
      <c r="BD53" s="367"/>
      <c r="BE53" s="367"/>
      <c r="BF53" s="367"/>
      <c r="BG53" s="367"/>
      <c r="BH53" s="367"/>
      <c r="BI53" s="367"/>
      <c r="BJ53" s="367"/>
      <c r="BK53" s="367"/>
      <c r="BL53" s="367"/>
      <c r="BM53" s="367"/>
      <c r="BN53" s="367"/>
      <c r="BO53" s="367"/>
      <c r="BP53" s="367"/>
      <c r="BQ53" s="367"/>
      <c r="BR53" s="367"/>
      <c r="BS53" s="367"/>
      <c r="BT53" s="367"/>
      <c r="BU53" s="367"/>
      <c r="BV53" s="367"/>
      <c r="BW53" s="367"/>
      <c r="BX53" s="367"/>
      <c r="BY53" s="367"/>
      <c r="BZ53" s="367"/>
      <c r="CA53" s="367"/>
      <c r="CB53" s="367"/>
      <c r="CC53" s="367"/>
      <c r="CD53" s="367"/>
      <c r="CE53" s="367"/>
      <c r="CF53" s="367"/>
      <c r="CG53" s="367"/>
      <c r="CH53" s="367"/>
      <c r="CI53" s="367"/>
      <c r="CJ53" s="367"/>
      <c r="CK53" s="367"/>
      <c r="CL53" s="367"/>
      <c r="CM53" s="367"/>
      <c r="CN53" s="367"/>
      <c r="CO53" s="367"/>
      <c r="CP53" s="367"/>
      <c r="CQ53" s="367"/>
      <c r="CR53" s="367"/>
      <c r="CS53" s="367"/>
      <c r="CT53" s="367"/>
      <c r="CU53" s="367"/>
      <c r="CV53" s="367"/>
      <c r="CW53" s="367"/>
      <c r="CX53" s="367"/>
      <c r="CY53" s="367"/>
      <c r="CZ53" s="367"/>
      <c r="DA53" s="367"/>
      <c r="DB53" s="367"/>
      <c r="DC53" s="367"/>
      <c r="DD53" s="367"/>
      <c r="DE53" s="367"/>
      <c r="DF53" s="367"/>
      <c r="DG53" s="367"/>
      <c r="DH53" s="367"/>
      <c r="DI53" s="367"/>
      <c r="DJ53" s="367"/>
      <c r="DK53" s="367"/>
      <c r="DL53" s="367"/>
      <c r="DM53" s="367"/>
      <c r="DN53" s="367"/>
      <c r="DO53" s="367"/>
      <c r="DP53" s="367"/>
      <c r="DQ53" s="367"/>
      <c r="DR53" s="367"/>
      <c r="DS53" s="367"/>
      <c r="DT53" s="367"/>
      <c r="DU53" s="367"/>
      <c r="DV53" s="367"/>
      <c r="DW53" s="367"/>
      <c r="DX53" s="367"/>
      <c r="DY53" s="367"/>
      <c r="DZ53" s="367"/>
      <c r="EA53" s="367"/>
      <c r="EB53" s="367"/>
      <c r="EC53" s="367"/>
      <c r="ED53" s="367"/>
      <c r="EE53" s="367"/>
      <c r="EF53" s="367"/>
      <c r="EG53" s="367"/>
      <c r="EH53" s="367"/>
      <c r="EI53" s="367"/>
      <c r="EJ53" s="367"/>
      <c r="EK53" s="367"/>
      <c r="EL53" s="367"/>
      <c r="EM53" s="367"/>
      <c r="EN53" s="367"/>
      <c r="EO53" s="367"/>
      <c r="EP53" s="367"/>
      <c r="EQ53" s="367"/>
      <c r="ER53" s="367"/>
      <c r="ES53" s="367"/>
      <c r="ET53" s="367"/>
      <c r="EU53"/>
      <c r="EV53"/>
      <c r="EW53"/>
    </row>
    <row r="54" spans="1:153" s="100" customFormat="1" ht="15" customHeight="1" x14ac:dyDescent="0.25">
      <c r="A54" s="22" t="s">
        <v>4478</v>
      </c>
      <c r="B54" s="93"/>
      <c r="C54" s="23"/>
      <c r="D54" s="360"/>
      <c r="E54" s="35">
        <f t="shared" si="0"/>
        <v>0</v>
      </c>
      <c r="F54" s="354">
        <v>3467</v>
      </c>
      <c r="G54" s="333"/>
      <c r="H54" s="244" t="s">
        <v>4479</v>
      </c>
      <c r="I54" s="265"/>
      <c r="J54" s="208">
        <v>16.260000000000002</v>
      </c>
      <c r="K54" s="213">
        <f t="shared" si="4"/>
        <v>0</v>
      </c>
      <c r="L54" s="249" t="s">
        <v>680</v>
      </c>
      <c r="M54" s="252" t="s">
        <v>4480</v>
      </c>
      <c r="N54" s="249" t="s">
        <v>4478</v>
      </c>
      <c r="O54" s="226" t="s">
        <v>2278</v>
      </c>
      <c r="P54" s="249" t="s">
        <v>38</v>
      </c>
      <c r="Q54" s="249" t="s">
        <v>39</v>
      </c>
      <c r="R54" s="249" t="s">
        <v>31</v>
      </c>
      <c r="S54" s="272" t="s">
        <v>4381</v>
      </c>
      <c r="T54" s="240">
        <v>1</v>
      </c>
      <c r="U54" s="258">
        <v>2500</v>
      </c>
      <c r="V54" s="258" t="s">
        <v>41</v>
      </c>
      <c r="W54" s="277"/>
      <c r="X54" s="390" t="s">
        <v>141</v>
      </c>
      <c r="Y54" s="401">
        <v>2014</v>
      </c>
      <c r="Z54" s="364"/>
      <c r="AA54" s="364"/>
      <c r="AB54" s="364"/>
      <c r="AC54" s="364"/>
      <c r="AD54" s="367"/>
      <c r="AE54" s="370"/>
      <c r="AF54" s="371"/>
      <c r="AG54" s="367"/>
      <c r="AH54" s="367"/>
      <c r="AI54" s="370"/>
      <c r="AJ54" s="370"/>
      <c r="AK54" s="367"/>
      <c r="AL54" s="367"/>
      <c r="AM54" s="367"/>
      <c r="AN54" s="367"/>
      <c r="AO54" s="367"/>
      <c r="AP54" s="367"/>
      <c r="AQ54" s="367"/>
      <c r="AR54" s="367"/>
      <c r="AS54" s="367"/>
      <c r="AT54" s="367"/>
      <c r="AU54" s="367"/>
      <c r="AV54" s="367"/>
      <c r="AW54" s="367"/>
      <c r="AX54" s="367"/>
      <c r="AY54" s="367"/>
      <c r="AZ54" s="367"/>
      <c r="BA54" s="367"/>
      <c r="BB54" s="367"/>
      <c r="BC54" s="367"/>
      <c r="BD54" s="367"/>
      <c r="BE54" s="367"/>
      <c r="BF54" s="367"/>
      <c r="BG54" s="367"/>
      <c r="BH54" s="367"/>
      <c r="BI54" s="367"/>
      <c r="BJ54" s="367"/>
      <c r="BK54" s="367"/>
      <c r="BL54" s="367"/>
      <c r="BM54" s="367"/>
      <c r="BN54" s="367"/>
      <c r="BO54" s="367"/>
      <c r="BP54" s="367"/>
      <c r="BQ54" s="367"/>
      <c r="BR54" s="367"/>
      <c r="BS54" s="367"/>
      <c r="BT54" s="367"/>
      <c r="BU54" s="367"/>
      <c r="BV54" s="367"/>
      <c r="BW54" s="367"/>
      <c r="BX54" s="367"/>
      <c r="BY54" s="367"/>
      <c r="BZ54" s="367"/>
      <c r="CA54" s="367"/>
      <c r="CB54" s="367"/>
      <c r="CC54" s="367"/>
      <c r="CD54" s="367"/>
      <c r="CE54" s="367"/>
      <c r="CF54" s="367"/>
      <c r="CG54" s="367"/>
      <c r="CH54" s="367"/>
      <c r="CI54" s="367"/>
      <c r="CJ54" s="367"/>
      <c r="CK54" s="367"/>
      <c r="CL54" s="367"/>
      <c r="CM54" s="367"/>
      <c r="CN54" s="367"/>
      <c r="CO54" s="367"/>
      <c r="CP54" s="367"/>
      <c r="CQ54" s="367"/>
      <c r="CR54" s="367"/>
      <c r="CS54" s="367"/>
      <c r="CT54" s="367"/>
      <c r="CU54" s="367"/>
      <c r="CV54" s="367"/>
      <c r="CW54" s="367"/>
      <c r="CX54" s="367"/>
      <c r="CY54" s="367"/>
      <c r="CZ54" s="367"/>
      <c r="DA54" s="367"/>
      <c r="DB54" s="367"/>
      <c r="DC54" s="367"/>
      <c r="DD54" s="367"/>
      <c r="DE54" s="367"/>
      <c r="DF54" s="367"/>
      <c r="DG54" s="367"/>
      <c r="DH54" s="367"/>
      <c r="DI54" s="367"/>
      <c r="DJ54" s="367"/>
      <c r="DK54" s="367"/>
      <c r="DL54" s="367"/>
      <c r="DM54" s="367"/>
      <c r="DN54" s="367"/>
      <c r="DO54" s="367"/>
      <c r="DP54" s="367"/>
      <c r="DQ54" s="367"/>
      <c r="DR54" s="367"/>
      <c r="DS54" s="367"/>
      <c r="DT54" s="367"/>
      <c r="DU54" s="367"/>
      <c r="DV54" s="367"/>
      <c r="DW54" s="367"/>
      <c r="DX54" s="367"/>
      <c r="DY54" s="367"/>
      <c r="DZ54" s="367"/>
      <c r="EA54" s="367"/>
      <c r="EB54" s="367"/>
      <c r="EC54" s="367"/>
      <c r="ED54" s="367"/>
      <c r="EE54" s="367"/>
      <c r="EF54" s="367"/>
      <c r="EG54" s="367"/>
      <c r="EH54" s="367"/>
      <c r="EI54" s="367"/>
      <c r="EJ54" s="367"/>
      <c r="EK54" s="367"/>
      <c r="EL54" s="367"/>
      <c r="EM54" s="367"/>
      <c r="EN54" s="367"/>
      <c r="EO54" s="367"/>
      <c r="EP54" s="367"/>
      <c r="EQ54" s="367"/>
      <c r="ER54" s="367"/>
      <c r="ES54" s="367"/>
      <c r="ET54" s="367"/>
      <c r="EU54"/>
      <c r="EV54"/>
      <c r="EW54"/>
    </row>
    <row r="55" spans="1:153" s="100" customFormat="1" ht="15" customHeight="1" x14ac:dyDescent="0.25">
      <c r="A55" s="22" t="s">
        <v>4481</v>
      </c>
      <c r="B55" s="93"/>
      <c r="C55" s="23"/>
      <c r="D55" s="360"/>
      <c r="E55" s="35">
        <f t="shared" si="0"/>
        <v>0</v>
      </c>
      <c r="F55" s="354">
        <v>8033</v>
      </c>
      <c r="G55" s="333"/>
      <c r="H55" s="244" t="s">
        <v>4482</v>
      </c>
      <c r="I55" s="265"/>
      <c r="J55" s="208">
        <v>6.49</v>
      </c>
      <c r="K55" s="213">
        <f t="shared" si="4"/>
        <v>0</v>
      </c>
      <c r="L55" s="249" t="s">
        <v>680</v>
      </c>
      <c r="M55" s="252">
        <v>15072204</v>
      </c>
      <c r="N55" s="249" t="s">
        <v>4481</v>
      </c>
      <c r="O55" s="226" t="s">
        <v>2094</v>
      </c>
      <c r="P55" s="249" t="s">
        <v>38</v>
      </c>
      <c r="Q55" s="249" t="s">
        <v>39</v>
      </c>
      <c r="R55" s="249" t="s">
        <v>31</v>
      </c>
      <c r="S55" s="272" t="s">
        <v>4381</v>
      </c>
      <c r="T55" s="240">
        <v>1</v>
      </c>
      <c r="U55" s="258">
        <v>2500</v>
      </c>
      <c r="V55" s="258" t="s">
        <v>41</v>
      </c>
      <c r="W55" s="277"/>
      <c r="X55" s="390" t="s">
        <v>141</v>
      </c>
      <c r="Y55" s="401">
        <v>2014</v>
      </c>
      <c r="Z55" s="364"/>
      <c r="AA55" s="364"/>
      <c r="AB55" s="364"/>
      <c r="AC55" s="364"/>
      <c r="AD55" s="367"/>
      <c r="AE55" s="370"/>
      <c r="AF55" s="371"/>
      <c r="AG55" s="367"/>
      <c r="AH55" s="367"/>
      <c r="AI55" s="370"/>
      <c r="AJ55" s="370"/>
      <c r="AK55" s="367"/>
      <c r="AL55" s="367"/>
      <c r="AM55" s="367"/>
      <c r="AN55" s="367"/>
      <c r="AO55" s="367"/>
      <c r="AP55" s="367"/>
      <c r="AQ55" s="367"/>
      <c r="AR55" s="367"/>
      <c r="AS55" s="367"/>
      <c r="AT55" s="367"/>
      <c r="AU55" s="367"/>
      <c r="AV55" s="367"/>
      <c r="AW55" s="367"/>
      <c r="AX55" s="367"/>
      <c r="AY55" s="367"/>
      <c r="AZ55" s="367"/>
      <c r="BA55" s="367"/>
      <c r="BB55" s="367"/>
      <c r="BC55" s="367"/>
      <c r="BD55" s="367"/>
      <c r="BE55" s="367"/>
      <c r="BF55" s="367"/>
      <c r="BG55" s="367"/>
      <c r="BH55" s="367"/>
      <c r="BI55" s="367"/>
      <c r="BJ55" s="367"/>
      <c r="BK55" s="367"/>
      <c r="BL55" s="367"/>
      <c r="BM55" s="367"/>
      <c r="BN55" s="367"/>
      <c r="BO55" s="367"/>
      <c r="BP55" s="367"/>
      <c r="BQ55" s="367"/>
      <c r="BR55" s="367"/>
      <c r="BS55" s="367"/>
      <c r="BT55" s="367"/>
      <c r="BU55" s="367"/>
      <c r="BV55" s="367"/>
      <c r="BW55" s="367"/>
      <c r="BX55" s="367"/>
      <c r="BY55" s="367"/>
      <c r="BZ55" s="367"/>
      <c r="CA55" s="367"/>
      <c r="CB55" s="367"/>
      <c r="CC55" s="367"/>
      <c r="CD55" s="367"/>
      <c r="CE55" s="367"/>
      <c r="CF55" s="367"/>
      <c r="CG55" s="367"/>
      <c r="CH55" s="367"/>
      <c r="CI55" s="367"/>
      <c r="CJ55" s="367"/>
      <c r="CK55" s="367"/>
      <c r="CL55" s="367"/>
      <c r="CM55" s="367"/>
      <c r="CN55" s="367"/>
      <c r="CO55" s="367"/>
      <c r="CP55" s="367"/>
      <c r="CQ55" s="367"/>
      <c r="CR55" s="367"/>
      <c r="CS55" s="367"/>
      <c r="CT55" s="367"/>
      <c r="CU55" s="367"/>
      <c r="CV55" s="367"/>
      <c r="CW55" s="367"/>
      <c r="CX55" s="367"/>
      <c r="CY55" s="367"/>
      <c r="CZ55" s="367"/>
      <c r="DA55" s="367"/>
      <c r="DB55" s="367"/>
      <c r="DC55" s="367"/>
      <c r="DD55" s="367"/>
      <c r="DE55" s="367"/>
      <c r="DF55" s="367"/>
      <c r="DG55" s="367"/>
      <c r="DH55" s="367"/>
      <c r="DI55" s="367"/>
      <c r="DJ55" s="367"/>
      <c r="DK55" s="367"/>
      <c r="DL55" s="367"/>
      <c r="DM55" s="367"/>
      <c r="DN55" s="367"/>
      <c r="DO55" s="367"/>
      <c r="DP55" s="367"/>
      <c r="DQ55" s="367"/>
      <c r="DR55" s="367"/>
      <c r="DS55" s="367"/>
      <c r="DT55" s="367"/>
      <c r="DU55" s="367"/>
      <c r="DV55" s="367"/>
      <c r="DW55" s="367"/>
      <c r="DX55" s="367"/>
      <c r="DY55" s="367"/>
      <c r="DZ55" s="367"/>
      <c r="EA55" s="367"/>
      <c r="EB55" s="367"/>
      <c r="EC55" s="367"/>
      <c r="ED55" s="367"/>
      <c r="EE55" s="367"/>
      <c r="EF55" s="367"/>
      <c r="EG55" s="367"/>
      <c r="EH55" s="367"/>
      <c r="EI55" s="367"/>
      <c r="EJ55" s="367"/>
      <c r="EK55" s="367"/>
      <c r="EL55" s="367"/>
      <c r="EM55" s="367"/>
      <c r="EN55" s="367"/>
      <c r="EO55" s="367"/>
      <c r="EP55" s="367"/>
      <c r="EQ55" s="367"/>
      <c r="ER55" s="367"/>
      <c r="ES55" s="367"/>
      <c r="ET55" s="367"/>
      <c r="EU55"/>
      <c r="EV55"/>
      <c r="EW55"/>
    </row>
    <row r="56" spans="1:153" s="100" customFormat="1" ht="15" customHeight="1" x14ac:dyDescent="0.25">
      <c r="A56" s="33" t="s">
        <v>4483</v>
      </c>
      <c r="B56" s="93"/>
      <c r="C56" s="23"/>
      <c r="D56" s="360"/>
      <c r="E56" s="35">
        <f t="shared" si="0"/>
        <v>0</v>
      </c>
      <c r="F56" s="354">
        <v>1211</v>
      </c>
      <c r="G56" s="333"/>
      <c r="H56" s="244" t="s">
        <v>4484</v>
      </c>
      <c r="I56" s="264"/>
      <c r="J56" s="208">
        <v>23.85</v>
      </c>
      <c r="K56" s="213">
        <f t="shared" si="4"/>
        <v>0</v>
      </c>
      <c r="L56" s="226" t="s">
        <v>637</v>
      </c>
      <c r="M56" s="220" t="s">
        <v>4485</v>
      </c>
      <c r="N56" s="226" t="s">
        <v>4483</v>
      </c>
      <c r="O56" s="226" t="s">
        <v>1232</v>
      </c>
      <c r="P56" s="226" t="s">
        <v>95</v>
      </c>
      <c r="Q56" s="226" t="s">
        <v>39</v>
      </c>
      <c r="R56" s="226" t="s">
        <v>31</v>
      </c>
      <c r="S56" s="271" t="s">
        <v>4381</v>
      </c>
      <c r="T56" s="240">
        <v>1</v>
      </c>
      <c r="U56" s="259">
        <v>2500</v>
      </c>
      <c r="V56" s="259" t="s">
        <v>41</v>
      </c>
      <c r="W56" s="276"/>
      <c r="X56" s="388"/>
      <c r="Y56" s="399">
        <v>2012</v>
      </c>
      <c r="Z56" s="335"/>
      <c r="AA56" s="373"/>
      <c r="AB56" s="335"/>
      <c r="AC56" s="335"/>
      <c r="AD56" s="367"/>
      <c r="AE56" s="370"/>
      <c r="AF56" s="371"/>
      <c r="AG56" s="367"/>
      <c r="AH56" s="367"/>
      <c r="AI56" s="367"/>
      <c r="AJ56" s="367"/>
      <c r="AK56" s="367"/>
      <c r="AL56" s="367"/>
      <c r="AM56" s="367"/>
      <c r="AN56" s="367"/>
      <c r="AO56" s="367"/>
      <c r="AP56" s="367"/>
      <c r="AQ56" s="367"/>
      <c r="AR56" s="367"/>
      <c r="AS56" s="367"/>
      <c r="AT56" s="367"/>
      <c r="AU56" s="367"/>
      <c r="AV56" s="367"/>
      <c r="AW56" s="367"/>
      <c r="AX56" s="367"/>
      <c r="AY56" s="367"/>
      <c r="AZ56" s="367"/>
      <c r="BA56" s="367"/>
      <c r="BB56" s="367"/>
      <c r="BC56" s="367"/>
      <c r="BD56" s="367"/>
      <c r="BE56" s="367"/>
      <c r="BF56" s="367"/>
      <c r="BG56" s="367"/>
      <c r="BH56" s="367"/>
      <c r="BI56" s="367"/>
      <c r="BJ56" s="367"/>
      <c r="BK56" s="367"/>
      <c r="BL56" s="367"/>
      <c r="BM56" s="367"/>
      <c r="BN56" s="367"/>
      <c r="BO56" s="367"/>
      <c r="BP56" s="367"/>
      <c r="BQ56" s="367"/>
      <c r="BR56" s="367"/>
      <c r="BS56" s="367"/>
      <c r="BT56" s="367"/>
      <c r="BU56" s="367"/>
      <c r="BV56" s="367"/>
      <c r="BW56" s="367"/>
      <c r="BX56" s="367"/>
      <c r="BY56" s="367"/>
      <c r="BZ56" s="367"/>
      <c r="CA56" s="367"/>
      <c r="CB56" s="367"/>
      <c r="CC56" s="367"/>
      <c r="CD56" s="367"/>
      <c r="CE56" s="367"/>
      <c r="CF56" s="367"/>
      <c r="CG56" s="367"/>
      <c r="CH56" s="367"/>
      <c r="CI56" s="367"/>
      <c r="CJ56" s="367"/>
      <c r="CK56" s="367"/>
      <c r="CL56" s="367"/>
      <c r="CM56" s="367"/>
      <c r="CN56" s="367"/>
      <c r="CO56" s="367"/>
      <c r="CP56" s="367"/>
      <c r="CQ56" s="367"/>
      <c r="CR56" s="367"/>
      <c r="CS56" s="367"/>
      <c r="CT56" s="367"/>
      <c r="CU56" s="367"/>
      <c r="CV56" s="367"/>
      <c r="CW56" s="367"/>
      <c r="CX56" s="367"/>
      <c r="CY56" s="367"/>
      <c r="CZ56" s="367"/>
      <c r="DA56" s="367"/>
      <c r="DB56" s="367"/>
      <c r="DC56" s="367"/>
      <c r="DD56" s="367"/>
      <c r="DE56" s="367"/>
      <c r="DF56" s="367"/>
      <c r="DG56" s="367"/>
      <c r="DH56" s="367"/>
      <c r="DI56" s="367"/>
      <c r="DJ56" s="367"/>
      <c r="DK56" s="367"/>
      <c r="DL56" s="367"/>
      <c r="DM56" s="367"/>
      <c r="DN56" s="367"/>
      <c r="DO56" s="367"/>
      <c r="DP56" s="367"/>
      <c r="DQ56" s="367"/>
      <c r="DR56" s="367"/>
      <c r="DS56" s="367"/>
      <c r="DT56" s="367"/>
      <c r="DU56" s="367"/>
      <c r="DV56" s="367"/>
      <c r="DW56" s="367"/>
      <c r="DX56" s="367"/>
      <c r="DY56" s="367"/>
      <c r="DZ56" s="367"/>
      <c r="EA56" s="367"/>
      <c r="EB56" s="367"/>
      <c r="EC56" s="367"/>
      <c r="ED56" s="367"/>
      <c r="EE56" s="367"/>
      <c r="EF56" s="367"/>
      <c r="EG56" s="367"/>
      <c r="EH56" s="367"/>
      <c r="EI56" s="367"/>
      <c r="EJ56" s="367"/>
      <c r="EK56" s="367"/>
      <c r="EL56" s="367"/>
      <c r="EM56" s="367"/>
      <c r="EN56" s="367"/>
      <c r="EO56" s="367"/>
      <c r="EP56" s="367"/>
      <c r="EQ56" s="367"/>
      <c r="ER56" s="367"/>
      <c r="ES56" s="367"/>
      <c r="ET56" s="367"/>
      <c r="EU56"/>
      <c r="EV56"/>
      <c r="EW56"/>
    </row>
    <row r="57" spans="1:153" s="100" customFormat="1" ht="15" customHeight="1" x14ac:dyDescent="0.25">
      <c r="A57" s="50" t="s">
        <v>4486</v>
      </c>
      <c r="B57" s="93"/>
      <c r="C57" s="23"/>
      <c r="D57" s="360"/>
      <c r="E57" s="35">
        <f t="shared" si="0"/>
        <v>0</v>
      </c>
      <c r="F57" s="354">
        <v>1857</v>
      </c>
      <c r="G57" s="333"/>
      <c r="H57" s="242" t="s">
        <v>4487</v>
      </c>
      <c r="I57" s="265"/>
      <c r="J57" s="208">
        <v>16.22</v>
      </c>
      <c r="K57" s="213">
        <f t="shared" si="4"/>
        <v>0</v>
      </c>
      <c r="L57" s="268" t="s">
        <v>171</v>
      </c>
      <c r="M57" s="269">
        <v>153322052015</v>
      </c>
      <c r="N57" s="270" t="s">
        <v>4486</v>
      </c>
      <c r="O57" s="226" t="s">
        <v>2094</v>
      </c>
      <c r="P57" s="226" t="s">
        <v>38</v>
      </c>
      <c r="Q57" s="226" t="s">
        <v>39</v>
      </c>
      <c r="R57" s="226" t="s">
        <v>31</v>
      </c>
      <c r="S57" s="271" t="s">
        <v>4381</v>
      </c>
      <c r="T57" s="240">
        <v>1</v>
      </c>
      <c r="U57" s="274">
        <v>2500</v>
      </c>
      <c r="V57" s="274" t="s">
        <v>41</v>
      </c>
      <c r="W57" s="277"/>
      <c r="X57" s="390">
        <v>42186</v>
      </c>
      <c r="Y57" s="400">
        <v>2015</v>
      </c>
      <c r="Z57" s="364"/>
      <c r="AA57" s="335"/>
      <c r="AB57" s="364"/>
      <c r="AC57" s="364"/>
      <c r="AD57" s="367"/>
      <c r="AE57" s="370"/>
      <c r="AF57" s="371"/>
      <c r="AG57" s="367"/>
      <c r="AH57" s="367"/>
      <c r="AI57" s="370"/>
      <c r="AJ57" s="370"/>
      <c r="AK57" s="367"/>
      <c r="AL57" s="367"/>
      <c r="AM57" s="367"/>
      <c r="AN57" s="367"/>
      <c r="AO57" s="367"/>
      <c r="AP57" s="367"/>
      <c r="AQ57" s="367"/>
      <c r="AR57" s="367"/>
      <c r="AS57" s="367"/>
      <c r="AT57" s="367"/>
      <c r="AU57" s="367"/>
      <c r="AV57" s="367"/>
      <c r="AW57" s="367"/>
      <c r="AX57" s="367"/>
      <c r="AY57" s="367"/>
      <c r="AZ57" s="367"/>
      <c r="BA57" s="367"/>
      <c r="BB57" s="367"/>
      <c r="BC57" s="367"/>
      <c r="BD57" s="367"/>
      <c r="BE57" s="367"/>
      <c r="BF57" s="367"/>
      <c r="BG57" s="367"/>
      <c r="BH57" s="367"/>
      <c r="BI57" s="367"/>
      <c r="BJ57" s="367"/>
      <c r="BK57" s="367"/>
      <c r="BL57" s="367"/>
      <c r="BM57" s="367"/>
      <c r="BN57" s="367"/>
      <c r="BO57" s="367"/>
      <c r="BP57" s="367"/>
      <c r="BQ57" s="367"/>
      <c r="BR57" s="367"/>
      <c r="BS57" s="367"/>
      <c r="BT57" s="367"/>
      <c r="BU57" s="367"/>
      <c r="BV57" s="367"/>
      <c r="BW57" s="367"/>
      <c r="BX57" s="367"/>
      <c r="BY57" s="367"/>
      <c r="BZ57" s="367"/>
      <c r="CA57" s="367"/>
      <c r="CB57" s="367"/>
      <c r="CC57" s="367"/>
      <c r="CD57" s="367"/>
      <c r="CE57" s="367"/>
      <c r="CF57" s="367"/>
      <c r="CG57" s="367"/>
      <c r="CH57" s="367"/>
      <c r="CI57" s="367"/>
      <c r="CJ57" s="367"/>
      <c r="CK57" s="367"/>
      <c r="CL57" s="367"/>
      <c r="CM57" s="367"/>
      <c r="CN57" s="367"/>
      <c r="CO57" s="367"/>
      <c r="CP57" s="367"/>
      <c r="CQ57" s="367"/>
      <c r="CR57" s="367"/>
      <c r="CS57" s="367"/>
      <c r="CT57" s="367"/>
      <c r="CU57" s="367"/>
      <c r="CV57" s="367"/>
      <c r="CW57" s="367"/>
      <c r="CX57" s="367"/>
      <c r="CY57" s="367"/>
      <c r="CZ57" s="367"/>
      <c r="DA57" s="367"/>
      <c r="DB57" s="367"/>
      <c r="DC57" s="367"/>
      <c r="DD57" s="367"/>
      <c r="DE57" s="367"/>
      <c r="DF57" s="367"/>
      <c r="DG57" s="367"/>
      <c r="DH57" s="367"/>
      <c r="DI57" s="367"/>
      <c r="DJ57" s="367"/>
      <c r="DK57" s="367"/>
      <c r="DL57" s="367"/>
      <c r="DM57" s="367"/>
      <c r="DN57" s="367"/>
      <c r="DO57" s="367"/>
      <c r="DP57" s="367"/>
      <c r="DQ57" s="367"/>
      <c r="DR57" s="367"/>
      <c r="DS57" s="367"/>
      <c r="DT57" s="367"/>
      <c r="DU57" s="367"/>
      <c r="DV57" s="367"/>
      <c r="DW57" s="367"/>
      <c r="DX57" s="367"/>
      <c r="DY57" s="367"/>
      <c r="DZ57" s="367"/>
      <c r="EA57" s="367"/>
      <c r="EB57" s="367"/>
      <c r="EC57" s="367"/>
      <c r="ED57" s="367"/>
      <c r="EE57" s="367"/>
      <c r="EF57" s="367"/>
      <c r="EG57" s="367"/>
      <c r="EH57" s="367"/>
      <c r="EI57" s="367"/>
      <c r="EJ57" s="367"/>
      <c r="EK57" s="367"/>
      <c r="EL57" s="367"/>
      <c r="EM57" s="367"/>
      <c r="EN57" s="367"/>
      <c r="EO57" s="367"/>
      <c r="EP57" s="367"/>
      <c r="EQ57" s="367"/>
      <c r="ER57" s="367"/>
      <c r="ES57" s="367"/>
      <c r="ET57" s="367"/>
      <c r="EU57" s="140"/>
      <c r="EV57"/>
      <c r="EW57"/>
    </row>
    <row r="58" spans="1:153" s="100" customFormat="1" ht="15" customHeight="1" x14ac:dyDescent="0.25">
      <c r="A58" s="227" t="s">
        <v>9549</v>
      </c>
      <c r="B58" s="93"/>
      <c r="C58" s="93"/>
      <c r="D58" s="360"/>
      <c r="E58" s="35">
        <f t="shared" si="0"/>
        <v>0</v>
      </c>
      <c r="F58" s="354">
        <v>32437</v>
      </c>
      <c r="G58" s="333"/>
      <c r="H58" s="229" t="s">
        <v>9589</v>
      </c>
      <c r="I58" s="239"/>
      <c r="J58" s="208">
        <v>21.7</v>
      </c>
      <c r="K58" s="213">
        <f t="shared" si="4"/>
        <v>0</v>
      </c>
      <c r="L58" s="241" t="s">
        <v>264</v>
      </c>
      <c r="M58" s="251">
        <v>20464916</v>
      </c>
      <c r="N58" s="230" t="s">
        <v>9549</v>
      </c>
      <c r="O58" s="241" t="s">
        <v>2169</v>
      </c>
      <c r="P58" s="241" t="s">
        <v>38</v>
      </c>
      <c r="Q58" s="241" t="s">
        <v>39</v>
      </c>
      <c r="R58" s="241" t="s">
        <v>31</v>
      </c>
      <c r="S58" s="271" t="s">
        <v>4381</v>
      </c>
      <c r="T58" s="240">
        <v>1</v>
      </c>
      <c r="U58" s="286">
        <v>500</v>
      </c>
      <c r="V58" s="286" t="s">
        <v>41</v>
      </c>
      <c r="W58" s="287"/>
      <c r="X58" s="385" t="s">
        <v>9639</v>
      </c>
      <c r="Y58" s="398">
        <v>2016</v>
      </c>
      <c r="Z58" s="365"/>
      <c r="AA58" s="365"/>
      <c r="AB58" s="365"/>
      <c r="AC58" s="365"/>
      <c r="AD58" s="367"/>
      <c r="AE58" s="367"/>
      <c r="AF58" s="371"/>
      <c r="AG58" s="367"/>
      <c r="AH58" s="367"/>
      <c r="AI58" s="370"/>
      <c r="AJ58" s="370"/>
      <c r="AK58" s="367"/>
      <c r="AL58" s="367"/>
      <c r="AM58" s="367"/>
      <c r="AN58" s="367"/>
      <c r="AO58" s="367"/>
      <c r="AP58" s="367"/>
      <c r="AQ58" s="367"/>
      <c r="AR58" s="367"/>
      <c r="AS58" s="367"/>
      <c r="AT58" s="367"/>
      <c r="AU58" s="367"/>
      <c r="AV58" s="367"/>
      <c r="AW58" s="367"/>
      <c r="AX58" s="367"/>
      <c r="AY58" s="367"/>
      <c r="AZ58" s="367"/>
      <c r="BA58" s="367"/>
      <c r="BB58" s="367"/>
      <c r="BC58" s="367"/>
      <c r="BD58" s="367"/>
      <c r="BE58" s="367"/>
      <c r="BF58" s="367"/>
      <c r="BG58" s="367"/>
      <c r="BH58" s="367"/>
      <c r="BI58" s="367"/>
      <c r="BJ58" s="367"/>
      <c r="BK58" s="367"/>
      <c r="BL58" s="367"/>
      <c r="BM58" s="367"/>
      <c r="BN58" s="367"/>
      <c r="BO58" s="367"/>
      <c r="BP58" s="367"/>
      <c r="BQ58" s="367"/>
      <c r="BR58" s="367"/>
      <c r="BS58" s="367"/>
      <c r="BT58" s="367"/>
      <c r="BU58" s="367"/>
      <c r="BV58" s="367"/>
      <c r="BW58" s="367"/>
      <c r="BX58" s="367"/>
      <c r="BY58" s="367"/>
      <c r="BZ58" s="367"/>
      <c r="CA58" s="367"/>
      <c r="CB58" s="367"/>
      <c r="CC58" s="367"/>
      <c r="CD58" s="367"/>
      <c r="CE58" s="367"/>
      <c r="CF58" s="367"/>
      <c r="CG58" s="367"/>
      <c r="CH58" s="367"/>
      <c r="CI58" s="367"/>
      <c r="CJ58" s="367"/>
      <c r="CK58" s="367"/>
      <c r="CL58" s="367"/>
      <c r="CM58" s="367"/>
      <c r="CN58" s="367"/>
      <c r="CO58" s="367"/>
      <c r="CP58" s="367"/>
      <c r="CQ58" s="367"/>
      <c r="CR58" s="367"/>
      <c r="CS58" s="367"/>
      <c r="CT58" s="367"/>
      <c r="CU58" s="367"/>
      <c r="CV58" s="367"/>
      <c r="CW58" s="367"/>
      <c r="CX58" s="367"/>
      <c r="CY58" s="367"/>
      <c r="CZ58" s="367"/>
      <c r="DA58" s="367"/>
      <c r="DB58" s="367"/>
      <c r="DC58" s="367"/>
      <c r="DD58" s="367"/>
      <c r="DE58" s="367"/>
      <c r="DF58" s="367"/>
      <c r="DG58" s="367"/>
      <c r="DH58" s="367"/>
      <c r="DI58" s="367"/>
      <c r="DJ58" s="367"/>
      <c r="DK58" s="367"/>
      <c r="DL58" s="367"/>
      <c r="DM58" s="367"/>
      <c r="DN58" s="367"/>
      <c r="DO58" s="367"/>
      <c r="DP58" s="367"/>
      <c r="DQ58" s="367"/>
      <c r="DR58" s="367"/>
      <c r="DS58" s="367"/>
      <c r="DT58" s="367"/>
      <c r="DU58" s="367"/>
      <c r="DV58" s="367"/>
      <c r="DW58" s="367"/>
      <c r="DX58" s="367"/>
      <c r="DY58" s="367"/>
      <c r="DZ58" s="367"/>
      <c r="EA58" s="367"/>
      <c r="EB58" s="367"/>
      <c r="EC58" s="367"/>
      <c r="ED58" s="367"/>
      <c r="EE58" s="367"/>
      <c r="EF58" s="367"/>
      <c r="EG58" s="367"/>
      <c r="EH58" s="367"/>
      <c r="EI58" s="367"/>
      <c r="EJ58" s="367"/>
      <c r="EK58" s="367"/>
      <c r="EL58" s="367"/>
      <c r="EM58" s="367"/>
      <c r="EN58" s="367"/>
      <c r="EO58" s="367"/>
      <c r="EP58" s="367"/>
      <c r="EQ58" s="367"/>
      <c r="ER58" s="367"/>
      <c r="ES58" s="367"/>
      <c r="ET58" s="367"/>
      <c r="EV58"/>
      <c r="EW58"/>
    </row>
    <row r="59" spans="1:153" s="100" customFormat="1" ht="15" customHeight="1" x14ac:dyDescent="0.25">
      <c r="A59" s="110" t="s">
        <v>9236</v>
      </c>
      <c r="B59" s="93"/>
      <c r="C59" s="156"/>
      <c r="D59" s="360"/>
      <c r="E59" s="35">
        <f t="shared" si="0"/>
        <v>0</v>
      </c>
      <c r="F59" s="354">
        <v>31033</v>
      </c>
      <c r="G59" s="333"/>
      <c r="H59" s="228" t="s">
        <v>9178</v>
      </c>
      <c r="I59" s="239"/>
      <c r="J59" s="208">
        <v>21.85</v>
      </c>
      <c r="K59" s="213">
        <f t="shared" si="4"/>
        <v>0</v>
      </c>
      <c r="L59" s="241" t="s">
        <v>262</v>
      </c>
      <c r="M59" s="251" t="s">
        <v>9296</v>
      </c>
      <c r="N59" s="241" t="s">
        <v>9236</v>
      </c>
      <c r="O59" s="241" t="s">
        <v>28</v>
      </c>
      <c r="P59" s="241" t="s">
        <v>38</v>
      </c>
      <c r="Q59" s="241" t="s">
        <v>39</v>
      </c>
      <c r="R59" s="241" t="s">
        <v>31</v>
      </c>
      <c r="S59" s="271" t="s">
        <v>4381</v>
      </c>
      <c r="T59" s="240">
        <v>1</v>
      </c>
      <c r="U59" s="240">
        <v>500</v>
      </c>
      <c r="V59" s="240" t="s">
        <v>41</v>
      </c>
      <c r="W59" s="240"/>
      <c r="X59" s="389" t="s">
        <v>9149</v>
      </c>
      <c r="Y59" s="402">
        <v>2016</v>
      </c>
      <c r="Z59" s="366"/>
      <c r="AA59" s="366"/>
      <c r="AB59" s="366"/>
      <c r="AC59" s="366"/>
      <c r="AD59" s="367"/>
      <c r="AE59" s="370"/>
      <c r="AF59" s="371"/>
      <c r="AG59" s="367"/>
      <c r="AH59" s="367"/>
      <c r="AI59" s="370"/>
      <c r="AJ59" s="370"/>
      <c r="AK59" s="367"/>
      <c r="AL59" s="367"/>
      <c r="AM59" s="367"/>
      <c r="AN59" s="367"/>
      <c r="AO59" s="367"/>
      <c r="AP59" s="367"/>
      <c r="AQ59" s="367"/>
      <c r="AR59" s="367"/>
      <c r="AS59" s="367"/>
      <c r="AT59" s="367"/>
      <c r="AU59" s="367"/>
      <c r="AV59" s="367"/>
      <c r="AW59" s="367"/>
      <c r="AX59" s="367"/>
      <c r="AY59" s="367"/>
      <c r="AZ59" s="367"/>
      <c r="BA59" s="367"/>
      <c r="BB59" s="367"/>
      <c r="BC59" s="367"/>
      <c r="BD59" s="367"/>
      <c r="BE59" s="367"/>
      <c r="BF59" s="367"/>
      <c r="BG59" s="367"/>
      <c r="BH59" s="367"/>
      <c r="BI59" s="367"/>
      <c r="BJ59" s="367"/>
      <c r="BK59" s="367"/>
      <c r="BL59" s="367"/>
      <c r="BM59" s="367"/>
      <c r="BN59" s="367"/>
      <c r="BO59" s="367"/>
      <c r="BP59" s="367"/>
      <c r="BQ59" s="367"/>
      <c r="BR59" s="367"/>
      <c r="BS59" s="367"/>
      <c r="BT59" s="367"/>
      <c r="BU59" s="367"/>
      <c r="BV59" s="367"/>
      <c r="BW59" s="367"/>
      <c r="BX59" s="367"/>
      <c r="BY59" s="367"/>
      <c r="BZ59" s="367"/>
      <c r="CA59" s="367"/>
      <c r="CB59" s="367"/>
      <c r="CC59" s="367"/>
      <c r="CD59" s="367"/>
      <c r="CE59" s="367"/>
      <c r="CF59" s="367"/>
      <c r="CG59" s="367"/>
      <c r="CH59" s="367"/>
      <c r="CI59" s="367"/>
      <c r="CJ59" s="367"/>
      <c r="CK59" s="367"/>
      <c r="CL59" s="367"/>
      <c r="CM59" s="367"/>
      <c r="CN59" s="367"/>
      <c r="CO59" s="367"/>
      <c r="CP59" s="367"/>
      <c r="CQ59" s="367"/>
      <c r="CR59" s="367"/>
      <c r="CS59" s="367"/>
      <c r="CT59" s="367"/>
      <c r="CU59" s="367"/>
      <c r="CV59" s="367"/>
      <c r="CW59" s="367"/>
      <c r="CX59" s="367"/>
      <c r="CY59" s="367"/>
      <c r="CZ59" s="367"/>
      <c r="DA59" s="367"/>
      <c r="DB59" s="367"/>
      <c r="DC59" s="367"/>
      <c r="DD59" s="367"/>
      <c r="DE59" s="367"/>
      <c r="DF59" s="367"/>
      <c r="DG59" s="367"/>
      <c r="DH59" s="367"/>
      <c r="DI59" s="367"/>
      <c r="DJ59" s="367"/>
      <c r="DK59" s="367"/>
      <c r="DL59" s="367"/>
      <c r="DM59" s="367"/>
      <c r="DN59" s="367"/>
      <c r="DO59" s="367"/>
      <c r="DP59" s="367"/>
      <c r="DQ59" s="367"/>
      <c r="DR59" s="367"/>
      <c r="DS59" s="367"/>
      <c r="DT59" s="367"/>
      <c r="DU59" s="367"/>
      <c r="DV59" s="367"/>
      <c r="DW59" s="367"/>
      <c r="DX59" s="367"/>
      <c r="DY59" s="367"/>
      <c r="DZ59" s="367"/>
      <c r="EA59" s="367"/>
      <c r="EB59" s="367"/>
      <c r="EC59" s="367"/>
      <c r="ED59" s="367"/>
      <c r="EE59" s="367"/>
      <c r="EF59" s="367"/>
      <c r="EG59" s="367"/>
      <c r="EH59" s="367"/>
      <c r="EI59" s="367"/>
      <c r="EJ59" s="367"/>
      <c r="EK59" s="367"/>
      <c r="EL59" s="367"/>
      <c r="EM59" s="367"/>
      <c r="EN59" s="367"/>
      <c r="EO59" s="367"/>
      <c r="EP59" s="367"/>
      <c r="EQ59" s="367"/>
      <c r="ER59" s="367"/>
      <c r="ES59" s="367"/>
      <c r="ET59" s="367"/>
      <c r="EU59"/>
      <c r="EV59"/>
      <c r="EW59"/>
    </row>
    <row r="60" spans="1:153" s="100" customFormat="1" ht="15" customHeight="1" x14ac:dyDescent="0.25">
      <c r="A60" s="33" t="s">
        <v>4488</v>
      </c>
      <c r="B60" s="93"/>
      <c r="C60" s="23"/>
      <c r="D60" s="360"/>
      <c r="E60" s="35">
        <f t="shared" si="0"/>
        <v>0</v>
      </c>
      <c r="F60" s="354">
        <v>1763</v>
      </c>
      <c r="G60" s="333"/>
      <c r="H60" s="244" t="s">
        <v>4489</v>
      </c>
      <c r="I60" s="264"/>
      <c r="J60" s="208">
        <v>16.22</v>
      </c>
      <c r="K60" s="213">
        <f t="shared" si="4"/>
        <v>0</v>
      </c>
      <c r="L60" s="226" t="s">
        <v>171</v>
      </c>
      <c r="M60" s="220" t="s">
        <v>4490</v>
      </c>
      <c r="N60" s="226" t="s">
        <v>4488</v>
      </c>
      <c r="O60" s="226" t="s">
        <v>977</v>
      </c>
      <c r="P60" s="226" t="s">
        <v>38</v>
      </c>
      <c r="Q60" s="226" t="s">
        <v>39</v>
      </c>
      <c r="R60" s="226" t="s">
        <v>31</v>
      </c>
      <c r="S60" s="271" t="s">
        <v>4381</v>
      </c>
      <c r="T60" s="240">
        <v>1</v>
      </c>
      <c r="U60" s="259">
        <v>2500</v>
      </c>
      <c r="V60" s="259" t="s">
        <v>41</v>
      </c>
      <c r="W60" s="276"/>
      <c r="X60" s="388">
        <v>41676</v>
      </c>
      <c r="Y60" s="399">
        <v>2013</v>
      </c>
      <c r="Z60" s="335"/>
      <c r="AA60" s="373"/>
      <c r="AB60" s="364"/>
      <c r="AC60" s="364"/>
      <c r="AD60" s="367"/>
      <c r="AE60" s="370"/>
      <c r="AF60" s="371"/>
      <c r="AG60" s="367"/>
      <c r="AH60" s="367"/>
      <c r="AI60" s="370"/>
      <c r="AJ60" s="370"/>
      <c r="AK60" s="367"/>
      <c r="AL60" s="367"/>
      <c r="AM60" s="367"/>
      <c r="AN60" s="367"/>
      <c r="AO60" s="367"/>
      <c r="AP60" s="367"/>
      <c r="AQ60" s="367"/>
      <c r="AR60" s="367"/>
      <c r="AS60" s="367"/>
      <c r="AT60" s="367"/>
      <c r="AU60" s="367"/>
      <c r="AV60" s="367"/>
      <c r="AW60" s="367"/>
      <c r="AX60" s="367"/>
      <c r="AY60" s="367"/>
      <c r="AZ60" s="367"/>
      <c r="BA60" s="367"/>
      <c r="BB60" s="367"/>
      <c r="BC60" s="367"/>
      <c r="BD60" s="367"/>
      <c r="BE60" s="367"/>
      <c r="BF60" s="367"/>
      <c r="BG60" s="367"/>
      <c r="BH60" s="367"/>
      <c r="BI60" s="367"/>
      <c r="BJ60" s="367"/>
      <c r="BK60" s="367"/>
      <c r="BL60" s="367"/>
      <c r="BM60" s="367"/>
      <c r="BN60" s="367"/>
      <c r="BO60" s="367"/>
      <c r="BP60" s="367"/>
      <c r="BQ60" s="367"/>
      <c r="BR60" s="367"/>
      <c r="BS60" s="367"/>
      <c r="BT60" s="367"/>
      <c r="BU60" s="367"/>
      <c r="BV60" s="367"/>
      <c r="BW60" s="367"/>
      <c r="BX60" s="367"/>
      <c r="BY60" s="367"/>
      <c r="BZ60" s="367"/>
      <c r="CA60" s="367"/>
      <c r="CB60" s="367"/>
      <c r="CC60" s="367"/>
      <c r="CD60" s="367"/>
      <c r="CE60" s="367"/>
      <c r="CF60" s="367"/>
      <c r="CG60" s="367"/>
      <c r="CH60" s="367"/>
      <c r="CI60" s="367"/>
      <c r="CJ60" s="367"/>
      <c r="CK60" s="367"/>
      <c r="CL60" s="367"/>
      <c r="CM60" s="367"/>
      <c r="CN60" s="367"/>
      <c r="CO60" s="367"/>
      <c r="CP60" s="367"/>
      <c r="CQ60" s="367"/>
      <c r="CR60" s="367"/>
      <c r="CS60" s="367"/>
      <c r="CT60" s="367"/>
      <c r="CU60" s="367"/>
      <c r="CV60" s="367"/>
      <c r="CW60" s="367"/>
      <c r="CX60" s="367"/>
      <c r="CY60" s="367"/>
      <c r="CZ60" s="367"/>
      <c r="DA60" s="367"/>
      <c r="DB60" s="367"/>
      <c r="DC60" s="367"/>
      <c r="DD60" s="367"/>
      <c r="DE60" s="367"/>
      <c r="DF60" s="367"/>
      <c r="DG60" s="367"/>
      <c r="DH60" s="367"/>
      <c r="DI60" s="367"/>
      <c r="DJ60" s="367"/>
      <c r="DK60" s="367"/>
      <c r="DL60" s="367"/>
      <c r="DM60" s="367"/>
      <c r="DN60" s="367"/>
      <c r="DO60" s="367"/>
      <c r="DP60" s="367"/>
      <c r="DQ60" s="367"/>
      <c r="DR60" s="367"/>
      <c r="DS60" s="367"/>
      <c r="DT60" s="367"/>
      <c r="DU60" s="367"/>
      <c r="DV60" s="367"/>
      <c r="DW60" s="367"/>
      <c r="DX60" s="367"/>
      <c r="DY60" s="367"/>
      <c r="DZ60" s="367"/>
      <c r="EA60" s="367"/>
      <c r="EB60" s="367"/>
      <c r="EC60" s="367"/>
      <c r="ED60" s="367"/>
      <c r="EE60" s="367"/>
      <c r="EF60" s="367"/>
      <c r="EG60" s="367"/>
      <c r="EH60" s="367"/>
      <c r="EI60" s="367"/>
      <c r="EJ60" s="367"/>
      <c r="EK60" s="367"/>
      <c r="EL60" s="367"/>
      <c r="EM60" s="367"/>
      <c r="EN60" s="367"/>
      <c r="EO60" s="367"/>
      <c r="EP60" s="367"/>
      <c r="EQ60" s="367"/>
      <c r="ER60" s="367"/>
      <c r="ES60" s="367"/>
      <c r="ET60" s="367"/>
      <c r="EU60" s="372"/>
      <c r="EV60"/>
      <c r="EW60"/>
    </row>
    <row r="61" spans="1:153" s="100" customFormat="1" ht="15" customHeight="1" x14ac:dyDescent="0.25">
      <c r="A61" s="33" t="s">
        <v>4491</v>
      </c>
      <c r="B61" s="93"/>
      <c r="C61" s="23"/>
      <c r="D61" s="360"/>
      <c r="E61" s="35">
        <f t="shared" si="0"/>
        <v>0</v>
      </c>
      <c r="F61" s="354">
        <v>1764</v>
      </c>
      <c r="G61" s="333"/>
      <c r="H61" s="244" t="s">
        <v>4492</v>
      </c>
      <c r="I61" s="264"/>
      <c r="J61" s="208">
        <v>16.22</v>
      </c>
      <c r="K61" s="213">
        <f t="shared" si="4"/>
        <v>0</v>
      </c>
      <c r="L61" s="226" t="s">
        <v>171</v>
      </c>
      <c r="M61" s="220" t="s">
        <v>4493</v>
      </c>
      <c r="N61" s="226" t="s">
        <v>4491</v>
      </c>
      <c r="O61" s="226" t="s">
        <v>977</v>
      </c>
      <c r="P61" s="226" t="s">
        <v>38</v>
      </c>
      <c r="Q61" s="226" t="s">
        <v>39</v>
      </c>
      <c r="R61" s="226" t="s">
        <v>31</v>
      </c>
      <c r="S61" s="271" t="s">
        <v>4381</v>
      </c>
      <c r="T61" s="240">
        <v>1</v>
      </c>
      <c r="U61" s="259">
        <v>2500</v>
      </c>
      <c r="V61" s="259" t="s">
        <v>41</v>
      </c>
      <c r="W61" s="276"/>
      <c r="X61" s="388">
        <v>41676</v>
      </c>
      <c r="Y61" s="399">
        <v>2013</v>
      </c>
      <c r="Z61" s="335"/>
      <c r="AA61" s="373"/>
      <c r="AB61" s="364"/>
      <c r="AC61" s="364"/>
      <c r="AD61" s="367"/>
      <c r="AE61" s="370"/>
      <c r="AF61" s="371"/>
      <c r="AG61" s="367"/>
      <c r="AH61" s="367"/>
      <c r="AI61" s="370"/>
      <c r="AJ61" s="370"/>
      <c r="AK61" s="367"/>
      <c r="AL61" s="367"/>
      <c r="AM61" s="367"/>
      <c r="AN61" s="367"/>
      <c r="AO61" s="367"/>
      <c r="AP61" s="367"/>
      <c r="AQ61" s="367"/>
      <c r="AR61" s="367"/>
      <c r="AS61" s="367"/>
      <c r="AT61" s="367"/>
      <c r="AU61" s="367"/>
      <c r="AV61" s="367"/>
      <c r="AW61" s="367"/>
      <c r="AX61" s="367"/>
      <c r="AY61" s="367"/>
      <c r="AZ61" s="367"/>
      <c r="BA61" s="367"/>
      <c r="BB61" s="367"/>
      <c r="BC61" s="367"/>
      <c r="BD61" s="367"/>
      <c r="BE61" s="367"/>
      <c r="BF61" s="367"/>
      <c r="BG61" s="367"/>
      <c r="BH61" s="367"/>
      <c r="BI61" s="367"/>
      <c r="BJ61" s="367"/>
      <c r="BK61" s="367"/>
      <c r="BL61" s="367"/>
      <c r="BM61" s="367"/>
      <c r="BN61" s="367"/>
      <c r="BO61" s="367"/>
      <c r="BP61" s="367"/>
      <c r="BQ61" s="367"/>
      <c r="BR61" s="367"/>
      <c r="BS61" s="367"/>
      <c r="BT61" s="367"/>
      <c r="BU61" s="367"/>
      <c r="BV61" s="367"/>
      <c r="BW61" s="367"/>
      <c r="BX61" s="367"/>
      <c r="BY61" s="367"/>
      <c r="BZ61" s="367"/>
      <c r="CA61" s="367"/>
      <c r="CB61" s="367"/>
      <c r="CC61" s="367"/>
      <c r="CD61" s="367"/>
      <c r="CE61" s="367"/>
      <c r="CF61" s="367"/>
      <c r="CG61" s="367"/>
      <c r="CH61" s="367"/>
      <c r="CI61" s="367"/>
      <c r="CJ61" s="367"/>
      <c r="CK61" s="367"/>
      <c r="CL61" s="367"/>
      <c r="CM61" s="367"/>
      <c r="CN61" s="367"/>
      <c r="CO61" s="367"/>
      <c r="CP61" s="367"/>
      <c r="CQ61" s="367"/>
      <c r="CR61" s="367"/>
      <c r="CS61" s="367"/>
      <c r="CT61" s="367"/>
      <c r="CU61" s="367"/>
      <c r="CV61" s="367"/>
      <c r="CW61" s="367"/>
      <c r="CX61" s="367"/>
      <c r="CY61" s="367"/>
      <c r="CZ61" s="367"/>
      <c r="DA61" s="367"/>
      <c r="DB61" s="367"/>
      <c r="DC61" s="367"/>
      <c r="DD61" s="367"/>
      <c r="DE61" s="367"/>
      <c r="DF61" s="367"/>
      <c r="DG61" s="367"/>
      <c r="DH61" s="367"/>
      <c r="DI61" s="367"/>
      <c r="DJ61" s="367"/>
      <c r="DK61" s="367"/>
      <c r="DL61" s="367"/>
      <c r="DM61" s="367"/>
      <c r="DN61" s="367"/>
      <c r="DO61" s="367"/>
      <c r="DP61" s="367"/>
      <c r="DQ61" s="367"/>
      <c r="DR61" s="367"/>
      <c r="DS61" s="367"/>
      <c r="DT61" s="367"/>
      <c r="DU61" s="367"/>
      <c r="DV61" s="367"/>
      <c r="DW61" s="367"/>
      <c r="DX61" s="367"/>
      <c r="DY61" s="367"/>
      <c r="DZ61" s="367"/>
      <c r="EA61" s="367"/>
      <c r="EB61" s="367"/>
      <c r="EC61" s="367"/>
      <c r="ED61" s="367"/>
      <c r="EE61" s="367"/>
      <c r="EF61" s="367"/>
      <c r="EG61" s="367"/>
      <c r="EH61" s="367"/>
      <c r="EI61" s="367"/>
      <c r="EJ61" s="367"/>
      <c r="EK61" s="367"/>
      <c r="EL61" s="367"/>
      <c r="EM61" s="367"/>
      <c r="EN61" s="367"/>
      <c r="EO61" s="367"/>
      <c r="EP61" s="367"/>
      <c r="EQ61" s="367"/>
      <c r="ER61" s="367"/>
      <c r="ES61" s="367"/>
      <c r="ET61" s="367"/>
      <c r="EU61" s="372"/>
      <c r="EV61"/>
      <c r="EW61"/>
    </row>
    <row r="62" spans="1:153" s="100" customFormat="1" ht="15" customHeight="1" x14ac:dyDescent="0.25">
      <c r="A62" s="33" t="s">
        <v>4494</v>
      </c>
      <c r="B62" s="93"/>
      <c r="C62" s="23"/>
      <c r="D62" s="360"/>
      <c r="E62" s="35">
        <f t="shared" si="0"/>
        <v>0</v>
      </c>
      <c r="F62" s="354">
        <v>3146</v>
      </c>
      <c r="G62" s="333"/>
      <c r="H62" s="244" t="s">
        <v>4495</v>
      </c>
      <c r="I62" s="264"/>
      <c r="J62" s="208">
        <v>16.22</v>
      </c>
      <c r="K62" s="213">
        <f t="shared" si="4"/>
        <v>0</v>
      </c>
      <c r="L62" s="226" t="s">
        <v>171</v>
      </c>
      <c r="M62" s="220" t="s">
        <v>4496</v>
      </c>
      <c r="N62" s="226" t="s">
        <v>4494</v>
      </c>
      <c r="O62" s="226" t="s">
        <v>157</v>
      </c>
      <c r="P62" s="226" t="s">
        <v>38</v>
      </c>
      <c r="Q62" s="226" t="s">
        <v>39</v>
      </c>
      <c r="R62" s="226" t="s">
        <v>31</v>
      </c>
      <c r="S62" s="271" t="s">
        <v>4381</v>
      </c>
      <c r="T62" s="240">
        <v>1</v>
      </c>
      <c r="U62" s="259">
        <v>2500</v>
      </c>
      <c r="V62" s="259" t="s">
        <v>41</v>
      </c>
      <c r="W62" s="276"/>
      <c r="X62" s="388">
        <v>41676</v>
      </c>
      <c r="Y62" s="399">
        <v>2013</v>
      </c>
      <c r="Z62" s="335"/>
      <c r="AA62" s="373"/>
      <c r="AB62" s="335"/>
      <c r="AC62" s="335"/>
      <c r="AD62" s="367"/>
      <c r="AE62" s="370"/>
      <c r="AF62" s="371"/>
      <c r="AG62" s="367"/>
      <c r="AH62" s="367"/>
      <c r="AI62" s="370"/>
      <c r="AJ62" s="370"/>
      <c r="AK62" s="367"/>
      <c r="AL62" s="367"/>
      <c r="AM62" s="367"/>
      <c r="AN62" s="367"/>
      <c r="AO62" s="367"/>
      <c r="AP62" s="367"/>
      <c r="AQ62" s="367"/>
      <c r="AR62" s="367"/>
      <c r="AS62" s="367"/>
      <c r="AT62" s="367"/>
      <c r="AU62" s="367"/>
      <c r="AV62" s="367"/>
      <c r="AW62" s="367"/>
      <c r="AX62" s="367"/>
      <c r="AY62" s="367"/>
      <c r="AZ62" s="367"/>
      <c r="BA62" s="367"/>
      <c r="BB62" s="367"/>
      <c r="BC62" s="367"/>
      <c r="BD62" s="367"/>
      <c r="BE62" s="367"/>
      <c r="BF62" s="367"/>
      <c r="BG62" s="367"/>
      <c r="BH62" s="367"/>
      <c r="BI62" s="367"/>
      <c r="BJ62" s="367"/>
      <c r="BK62" s="367"/>
      <c r="BL62" s="367"/>
      <c r="BM62" s="367"/>
      <c r="BN62" s="367"/>
      <c r="BO62" s="367"/>
      <c r="BP62" s="367"/>
      <c r="BQ62" s="367"/>
      <c r="BR62" s="367"/>
      <c r="BS62" s="367"/>
      <c r="BT62" s="367"/>
      <c r="BU62" s="367"/>
      <c r="BV62" s="367"/>
      <c r="BW62" s="367"/>
      <c r="BX62" s="367"/>
      <c r="BY62" s="367"/>
      <c r="BZ62" s="367"/>
      <c r="CA62" s="367"/>
      <c r="CB62" s="367"/>
      <c r="CC62" s="367"/>
      <c r="CD62" s="367"/>
      <c r="CE62" s="367"/>
      <c r="CF62" s="367"/>
      <c r="CG62" s="367"/>
      <c r="CH62" s="367"/>
      <c r="CI62" s="367"/>
      <c r="CJ62" s="367"/>
      <c r="CK62" s="367"/>
      <c r="CL62" s="367"/>
      <c r="CM62" s="367"/>
      <c r="CN62" s="367"/>
      <c r="CO62" s="367"/>
      <c r="CP62" s="367"/>
      <c r="CQ62" s="367"/>
      <c r="CR62" s="367"/>
      <c r="CS62" s="367"/>
      <c r="CT62" s="367"/>
      <c r="CU62" s="367"/>
      <c r="CV62" s="367"/>
      <c r="CW62" s="367"/>
      <c r="CX62" s="367"/>
      <c r="CY62" s="367"/>
      <c r="CZ62" s="367"/>
      <c r="DA62" s="367"/>
      <c r="DB62" s="367"/>
      <c r="DC62" s="367"/>
      <c r="DD62" s="367"/>
      <c r="DE62" s="367"/>
      <c r="DF62" s="367"/>
      <c r="DG62" s="367"/>
      <c r="DH62" s="367"/>
      <c r="DI62" s="367"/>
      <c r="DJ62" s="367"/>
      <c r="DK62" s="367"/>
      <c r="DL62" s="367"/>
      <c r="DM62" s="367"/>
      <c r="DN62" s="367"/>
      <c r="DO62" s="367"/>
      <c r="DP62" s="367"/>
      <c r="DQ62" s="367"/>
      <c r="DR62" s="367"/>
      <c r="DS62" s="367"/>
      <c r="DT62" s="367"/>
      <c r="DU62" s="367"/>
      <c r="DV62" s="367"/>
      <c r="DW62" s="367"/>
      <c r="DX62" s="367"/>
      <c r="DY62" s="367"/>
      <c r="DZ62" s="367"/>
      <c r="EA62" s="367"/>
      <c r="EB62" s="367"/>
      <c r="EC62" s="367"/>
      <c r="ED62" s="367"/>
      <c r="EE62" s="367"/>
      <c r="EF62" s="367"/>
      <c r="EG62" s="367"/>
      <c r="EH62" s="367"/>
      <c r="EI62" s="367"/>
      <c r="EJ62" s="367"/>
      <c r="EK62" s="367"/>
      <c r="EL62" s="367"/>
      <c r="EM62" s="367"/>
      <c r="EN62" s="367"/>
      <c r="EO62" s="367"/>
      <c r="EP62" s="367"/>
      <c r="EQ62" s="367"/>
      <c r="ER62" s="367"/>
      <c r="ES62" s="367"/>
      <c r="ET62" s="367"/>
      <c r="EU62" s="372"/>
      <c r="EV62"/>
      <c r="EW62"/>
    </row>
    <row r="63" spans="1:153" s="100" customFormat="1" ht="15" customHeight="1" x14ac:dyDescent="0.25">
      <c r="A63" s="33" t="s">
        <v>4497</v>
      </c>
      <c r="B63" s="93"/>
      <c r="C63" s="23"/>
      <c r="D63" s="360"/>
      <c r="E63" s="35">
        <f t="shared" si="0"/>
        <v>0</v>
      </c>
      <c r="F63" s="354">
        <v>5386</v>
      </c>
      <c r="G63" s="333"/>
      <c r="H63" s="244" t="s">
        <v>4498</v>
      </c>
      <c r="I63" s="264"/>
      <c r="J63" s="208">
        <v>16.22</v>
      </c>
      <c r="K63" s="213">
        <f t="shared" si="4"/>
        <v>0</v>
      </c>
      <c r="L63" s="226" t="s">
        <v>171</v>
      </c>
      <c r="M63" s="220" t="s">
        <v>4499</v>
      </c>
      <c r="N63" s="226" t="s">
        <v>4497</v>
      </c>
      <c r="O63" s="226" t="s">
        <v>977</v>
      </c>
      <c r="P63" s="226" t="s">
        <v>38</v>
      </c>
      <c r="Q63" s="226" t="s">
        <v>39</v>
      </c>
      <c r="R63" s="226" t="s">
        <v>31</v>
      </c>
      <c r="S63" s="271" t="s">
        <v>4381</v>
      </c>
      <c r="T63" s="240">
        <v>1</v>
      </c>
      <c r="U63" s="259">
        <v>2500</v>
      </c>
      <c r="V63" s="259" t="s">
        <v>41</v>
      </c>
      <c r="W63" s="276"/>
      <c r="X63" s="388">
        <v>41676</v>
      </c>
      <c r="Y63" s="399">
        <v>2013</v>
      </c>
      <c r="Z63" s="335"/>
      <c r="AA63" s="373"/>
      <c r="AB63" s="335"/>
      <c r="AC63" s="335"/>
      <c r="AD63" s="367"/>
      <c r="AE63" s="370"/>
      <c r="AF63" s="371"/>
      <c r="AG63" s="367"/>
      <c r="AH63" s="367"/>
      <c r="AI63" s="370"/>
      <c r="AJ63" s="370"/>
      <c r="AK63" s="367"/>
      <c r="AL63" s="367"/>
      <c r="AM63" s="367"/>
      <c r="AN63" s="367"/>
      <c r="AO63" s="367"/>
      <c r="AP63" s="367"/>
      <c r="AQ63" s="367"/>
      <c r="AR63" s="367"/>
      <c r="AS63" s="367"/>
      <c r="AT63" s="367"/>
      <c r="AU63" s="367"/>
      <c r="AV63" s="367"/>
      <c r="AW63" s="367"/>
      <c r="AX63" s="367"/>
      <c r="AY63" s="367"/>
      <c r="AZ63" s="367"/>
      <c r="BA63" s="367"/>
      <c r="BB63" s="367"/>
      <c r="BC63" s="367"/>
      <c r="BD63" s="367"/>
      <c r="BE63" s="367"/>
      <c r="BF63" s="367"/>
      <c r="BG63" s="367"/>
      <c r="BH63" s="367"/>
      <c r="BI63" s="367"/>
      <c r="BJ63" s="367"/>
      <c r="BK63" s="367"/>
      <c r="BL63" s="367"/>
      <c r="BM63" s="367"/>
      <c r="BN63" s="367"/>
      <c r="BO63" s="367"/>
      <c r="BP63" s="367"/>
      <c r="BQ63" s="367"/>
      <c r="BR63" s="367"/>
      <c r="BS63" s="367"/>
      <c r="BT63" s="367"/>
      <c r="BU63" s="367"/>
      <c r="BV63" s="367"/>
      <c r="BW63" s="367"/>
      <c r="BX63" s="367"/>
      <c r="BY63" s="367"/>
      <c r="BZ63" s="367"/>
      <c r="CA63" s="367"/>
      <c r="CB63" s="367"/>
      <c r="CC63" s="367"/>
      <c r="CD63" s="367"/>
      <c r="CE63" s="367"/>
      <c r="CF63" s="367"/>
      <c r="CG63" s="367"/>
      <c r="CH63" s="367"/>
      <c r="CI63" s="367"/>
      <c r="CJ63" s="367"/>
      <c r="CK63" s="367"/>
      <c r="CL63" s="367"/>
      <c r="CM63" s="367"/>
      <c r="CN63" s="367"/>
      <c r="CO63" s="367"/>
      <c r="CP63" s="367"/>
      <c r="CQ63" s="367"/>
      <c r="CR63" s="367"/>
      <c r="CS63" s="367"/>
      <c r="CT63" s="367"/>
      <c r="CU63" s="367"/>
      <c r="CV63" s="367"/>
      <c r="CW63" s="367"/>
      <c r="CX63" s="367"/>
      <c r="CY63" s="367"/>
      <c r="CZ63" s="367"/>
      <c r="DA63" s="367"/>
      <c r="DB63" s="367"/>
      <c r="DC63" s="367"/>
      <c r="DD63" s="367"/>
      <c r="DE63" s="367"/>
      <c r="DF63" s="367"/>
      <c r="DG63" s="367"/>
      <c r="DH63" s="367"/>
      <c r="DI63" s="367"/>
      <c r="DJ63" s="367"/>
      <c r="DK63" s="367"/>
      <c r="DL63" s="367"/>
      <c r="DM63" s="367"/>
      <c r="DN63" s="367"/>
      <c r="DO63" s="367"/>
      <c r="DP63" s="367"/>
      <c r="DQ63" s="367"/>
      <c r="DR63" s="367"/>
      <c r="DS63" s="367"/>
      <c r="DT63" s="367"/>
      <c r="DU63" s="367"/>
      <c r="DV63" s="367"/>
      <c r="DW63" s="367"/>
      <c r="DX63" s="367"/>
      <c r="DY63" s="367"/>
      <c r="DZ63" s="367"/>
      <c r="EA63" s="367"/>
      <c r="EB63" s="367"/>
      <c r="EC63" s="367"/>
      <c r="ED63" s="367"/>
      <c r="EE63" s="367"/>
      <c r="EF63" s="367"/>
      <c r="EG63" s="367"/>
      <c r="EH63" s="367"/>
      <c r="EI63" s="367"/>
      <c r="EJ63" s="367"/>
      <c r="EK63" s="367"/>
      <c r="EL63" s="367"/>
      <c r="EM63" s="367"/>
      <c r="EN63" s="367"/>
      <c r="EO63" s="367"/>
      <c r="EP63" s="367"/>
      <c r="EQ63" s="367"/>
      <c r="ER63" s="367"/>
      <c r="ES63" s="367"/>
      <c r="ET63" s="367"/>
      <c r="EU63" s="372"/>
      <c r="EV63"/>
      <c r="EW63"/>
    </row>
    <row r="64" spans="1:153" s="100" customFormat="1" ht="15" customHeight="1" x14ac:dyDescent="0.25">
      <c r="A64" s="33" t="s">
        <v>4500</v>
      </c>
      <c r="B64" s="93"/>
      <c r="C64" s="23"/>
      <c r="D64" s="360"/>
      <c r="E64" s="35">
        <f t="shared" si="0"/>
        <v>0</v>
      </c>
      <c r="F64" s="354">
        <v>5536</v>
      </c>
      <c r="G64" s="333"/>
      <c r="H64" s="244" t="s">
        <v>4501</v>
      </c>
      <c r="I64" s="264"/>
      <c r="J64" s="208">
        <v>16.22</v>
      </c>
      <c r="K64" s="213">
        <f t="shared" si="4"/>
        <v>0</v>
      </c>
      <c r="L64" s="226" t="s">
        <v>171</v>
      </c>
      <c r="M64" s="220" t="s">
        <v>4502</v>
      </c>
      <c r="N64" s="226" t="s">
        <v>4500</v>
      </c>
      <c r="O64" s="226" t="s">
        <v>977</v>
      </c>
      <c r="P64" s="226" t="s">
        <v>38</v>
      </c>
      <c r="Q64" s="226" t="s">
        <v>39</v>
      </c>
      <c r="R64" s="226" t="s">
        <v>31</v>
      </c>
      <c r="S64" s="271" t="s">
        <v>4381</v>
      </c>
      <c r="T64" s="240">
        <v>1</v>
      </c>
      <c r="U64" s="259">
        <v>2500</v>
      </c>
      <c r="V64" s="259" t="s">
        <v>41</v>
      </c>
      <c r="W64" s="276"/>
      <c r="X64" s="388"/>
      <c r="Y64" s="399">
        <v>2013</v>
      </c>
      <c r="Z64" s="335"/>
      <c r="AA64" s="373"/>
      <c r="AB64" s="335"/>
      <c r="AC64" s="335"/>
      <c r="AD64" s="367"/>
      <c r="AE64" s="370"/>
      <c r="AF64" s="371"/>
      <c r="AG64" s="367"/>
      <c r="AH64" s="367"/>
      <c r="AI64" s="370"/>
      <c r="AJ64" s="370"/>
      <c r="AK64" s="367"/>
      <c r="AL64" s="367"/>
      <c r="AM64" s="367"/>
      <c r="AN64" s="367"/>
      <c r="AO64" s="367"/>
      <c r="AP64" s="367"/>
      <c r="AQ64" s="367"/>
      <c r="AR64" s="367"/>
      <c r="AS64" s="367"/>
      <c r="AT64" s="367"/>
      <c r="AU64" s="367"/>
      <c r="AV64" s="367"/>
      <c r="AW64" s="367"/>
      <c r="AX64" s="367"/>
      <c r="AY64" s="367"/>
      <c r="AZ64" s="367"/>
      <c r="BA64" s="367"/>
      <c r="BB64" s="367"/>
      <c r="BC64" s="367"/>
      <c r="BD64" s="367"/>
      <c r="BE64" s="367"/>
      <c r="BF64" s="367"/>
      <c r="BG64" s="367"/>
      <c r="BH64" s="367"/>
      <c r="BI64" s="367"/>
      <c r="BJ64" s="367"/>
      <c r="BK64" s="367"/>
      <c r="BL64" s="367"/>
      <c r="BM64" s="367"/>
      <c r="BN64" s="367"/>
      <c r="BO64" s="367"/>
      <c r="BP64" s="367"/>
      <c r="BQ64" s="367"/>
      <c r="BR64" s="367"/>
      <c r="BS64" s="367"/>
      <c r="BT64" s="367"/>
      <c r="BU64" s="367"/>
      <c r="BV64" s="367"/>
      <c r="BW64" s="367"/>
      <c r="BX64" s="367"/>
      <c r="BY64" s="367"/>
      <c r="BZ64" s="367"/>
      <c r="CA64" s="367"/>
      <c r="CB64" s="367"/>
      <c r="CC64" s="367"/>
      <c r="CD64" s="367"/>
      <c r="CE64" s="367"/>
      <c r="CF64" s="367"/>
      <c r="CG64" s="367"/>
      <c r="CH64" s="367"/>
      <c r="CI64" s="367"/>
      <c r="CJ64" s="367"/>
      <c r="CK64" s="367"/>
      <c r="CL64" s="367"/>
      <c r="CM64" s="367"/>
      <c r="CN64" s="367"/>
      <c r="CO64" s="367"/>
      <c r="CP64" s="367"/>
      <c r="CQ64" s="367"/>
      <c r="CR64" s="367"/>
      <c r="CS64" s="367"/>
      <c r="CT64" s="367"/>
      <c r="CU64" s="367"/>
      <c r="CV64" s="367"/>
      <c r="CW64" s="367"/>
      <c r="CX64" s="367"/>
      <c r="CY64" s="367"/>
      <c r="CZ64" s="367"/>
      <c r="DA64" s="367"/>
      <c r="DB64" s="367"/>
      <c r="DC64" s="367"/>
      <c r="DD64" s="367"/>
      <c r="DE64" s="367"/>
      <c r="DF64" s="367"/>
      <c r="DG64" s="367"/>
      <c r="DH64" s="367"/>
      <c r="DI64" s="367"/>
      <c r="DJ64" s="367"/>
      <c r="DK64" s="367"/>
      <c r="DL64" s="367"/>
      <c r="DM64" s="367"/>
      <c r="DN64" s="367"/>
      <c r="DO64" s="367"/>
      <c r="DP64" s="367"/>
      <c r="DQ64" s="367"/>
      <c r="DR64" s="367"/>
      <c r="DS64" s="367"/>
      <c r="DT64" s="367"/>
      <c r="DU64" s="367"/>
      <c r="DV64" s="367"/>
      <c r="DW64" s="367"/>
      <c r="DX64" s="367"/>
      <c r="DY64" s="367"/>
      <c r="DZ64" s="367"/>
      <c r="EA64" s="367"/>
      <c r="EB64" s="367"/>
      <c r="EC64" s="367"/>
      <c r="ED64" s="367"/>
      <c r="EE64" s="367"/>
      <c r="EF64" s="367"/>
      <c r="EG64" s="367"/>
      <c r="EH64" s="367"/>
      <c r="EI64" s="367"/>
      <c r="EJ64" s="367"/>
      <c r="EK64" s="367"/>
      <c r="EL64" s="367"/>
      <c r="EM64" s="367"/>
      <c r="EN64" s="367"/>
      <c r="EO64" s="367"/>
      <c r="EP64" s="367"/>
      <c r="EQ64" s="367"/>
      <c r="ER64" s="367"/>
      <c r="ES64" s="367"/>
      <c r="ET64" s="367"/>
      <c r="EU64" s="372"/>
      <c r="EV64"/>
      <c r="EW64"/>
    </row>
    <row r="65" spans="1:153" s="100" customFormat="1" ht="15" customHeight="1" x14ac:dyDescent="0.25">
      <c r="A65" s="33" t="s">
        <v>4503</v>
      </c>
      <c r="B65" s="93"/>
      <c r="C65" s="23"/>
      <c r="D65" s="360"/>
      <c r="E65" s="35">
        <f t="shared" si="0"/>
        <v>0</v>
      </c>
      <c r="F65" s="354">
        <v>6341</v>
      </c>
      <c r="G65" s="333"/>
      <c r="H65" s="244" t="s">
        <v>4504</v>
      </c>
      <c r="I65" s="264"/>
      <c r="J65" s="208">
        <v>31.47</v>
      </c>
      <c r="K65" s="213">
        <f t="shared" si="4"/>
        <v>0</v>
      </c>
      <c r="L65" s="226" t="s">
        <v>262</v>
      </c>
      <c r="M65" s="220" t="s">
        <v>4505</v>
      </c>
      <c r="N65" s="226" t="s">
        <v>4503</v>
      </c>
      <c r="O65" s="226" t="s">
        <v>157</v>
      </c>
      <c r="P65" s="226" t="s">
        <v>38</v>
      </c>
      <c r="Q65" s="226" t="s">
        <v>39</v>
      </c>
      <c r="R65" s="226" t="s">
        <v>31</v>
      </c>
      <c r="S65" s="271" t="s">
        <v>4381</v>
      </c>
      <c r="T65" s="240">
        <v>1</v>
      </c>
      <c r="U65" s="259">
        <v>500</v>
      </c>
      <c r="V65" s="259" t="s">
        <v>41</v>
      </c>
      <c r="W65" s="276"/>
      <c r="X65" s="388">
        <v>41669</v>
      </c>
      <c r="Y65" s="399">
        <v>2011</v>
      </c>
      <c r="Z65" s="335"/>
      <c r="AA65" s="373"/>
      <c r="AB65" s="335"/>
      <c r="AC65" s="335"/>
      <c r="AD65" s="367"/>
      <c r="AE65" s="370"/>
      <c r="AF65" s="371"/>
      <c r="AG65" s="367"/>
      <c r="AH65" s="367"/>
      <c r="AI65" s="367"/>
      <c r="AJ65" s="367"/>
      <c r="AK65" s="367"/>
      <c r="AL65" s="367"/>
      <c r="AM65" s="367"/>
      <c r="AN65" s="367"/>
      <c r="AO65" s="367"/>
      <c r="AP65" s="367"/>
      <c r="AQ65" s="367"/>
      <c r="AR65" s="367"/>
      <c r="AS65" s="367"/>
      <c r="AT65" s="367"/>
      <c r="AU65" s="367"/>
      <c r="AV65" s="367"/>
      <c r="AW65" s="367"/>
      <c r="AX65" s="367"/>
      <c r="AY65" s="367"/>
      <c r="AZ65" s="367"/>
      <c r="BA65" s="367"/>
      <c r="BB65" s="367"/>
      <c r="BC65" s="367"/>
      <c r="BD65" s="367"/>
      <c r="BE65" s="367"/>
      <c r="BF65" s="367"/>
      <c r="BG65" s="367"/>
      <c r="BH65" s="367"/>
      <c r="BI65" s="367"/>
      <c r="BJ65" s="367"/>
      <c r="BK65" s="367"/>
      <c r="BL65" s="367"/>
      <c r="BM65" s="367"/>
      <c r="BN65" s="367"/>
      <c r="BO65" s="367"/>
      <c r="BP65" s="367"/>
      <c r="BQ65" s="367"/>
      <c r="BR65" s="367"/>
      <c r="BS65" s="367"/>
      <c r="BT65" s="367"/>
      <c r="BU65" s="367"/>
      <c r="BV65" s="367"/>
      <c r="BW65" s="367"/>
      <c r="BX65" s="367"/>
      <c r="BY65" s="367"/>
      <c r="BZ65" s="367"/>
      <c r="CA65" s="367"/>
      <c r="CB65" s="367"/>
      <c r="CC65" s="367"/>
      <c r="CD65" s="367"/>
      <c r="CE65" s="367"/>
      <c r="CF65" s="367"/>
      <c r="CG65" s="367"/>
      <c r="CH65" s="367"/>
      <c r="CI65" s="367"/>
      <c r="CJ65" s="367"/>
      <c r="CK65" s="367"/>
      <c r="CL65" s="367"/>
      <c r="CM65" s="367"/>
      <c r="CN65" s="367"/>
      <c r="CO65" s="367"/>
      <c r="CP65" s="367"/>
      <c r="CQ65" s="367"/>
      <c r="CR65" s="367"/>
      <c r="CS65" s="367"/>
      <c r="CT65" s="367"/>
      <c r="CU65" s="367"/>
      <c r="CV65" s="367"/>
      <c r="CW65" s="367"/>
      <c r="CX65" s="367"/>
      <c r="CY65" s="367"/>
      <c r="CZ65" s="367"/>
      <c r="DA65" s="367"/>
      <c r="DB65" s="367"/>
      <c r="DC65" s="367"/>
      <c r="DD65" s="367"/>
      <c r="DE65" s="367"/>
      <c r="DF65" s="367"/>
      <c r="DG65" s="367"/>
      <c r="DH65" s="367"/>
      <c r="DI65" s="367"/>
      <c r="DJ65" s="367"/>
      <c r="DK65" s="367"/>
      <c r="DL65" s="367"/>
      <c r="DM65" s="367"/>
      <c r="DN65" s="367"/>
      <c r="DO65" s="367"/>
      <c r="DP65" s="367"/>
      <c r="DQ65" s="367"/>
      <c r="DR65" s="367"/>
      <c r="DS65" s="367"/>
      <c r="DT65" s="367"/>
      <c r="DU65" s="367"/>
      <c r="DV65" s="367"/>
      <c r="DW65" s="367"/>
      <c r="DX65" s="367"/>
      <c r="DY65" s="367"/>
      <c r="DZ65" s="367"/>
      <c r="EA65" s="367"/>
      <c r="EB65" s="367"/>
      <c r="EC65" s="367"/>
      <c r="ED65" s="367"/>
      <c r="EE65" s="367"/>
      <c r="EF65" s="367"/>
      <c r="EG65" s="367"/>
      <c r="EH65" s="367"/>
      <c r="EI65" s="367"/>
      <c r="EJ65" s="367"/>
      <c r="EK65" s="367"/>
      <c r="EL65" s="367"/>
      <c r="EM65" s="367"/>
      <c r="EN65" s="367"/>
      <c r="EO65" s="367"/>
      <c r="EP65" s="367"/>
      <c r="EQ65" s="367"/>
      <c r="ER65" s="367"/>
      <c r="ES65" s="367"/>
      <c r="ET65" s="367"/>
      <c r="EU65"/>
      <c r="EV65"/>
      <c r="EW65"/>
    </row>
    <row r="66" spans="1:153" s="100" customFormat="1" ht="15" customHeight="1" x14ac:dyDescent="0.25">
      <c r="A66" s="33" t="s">
        <v>4506</v>
      </c>
      <c r="B66" s="93"/>
      <c r="C66" s="23"/>
      <c r="D66" s="360"/>
      <c r="E66" s="35">
        <f t="shared" si="0"/>
        <v>0</v>
      </c>
      <c r="F66" s="354">
        <v>6692</v>
      </c>
      <c r="G66" s="333"/>
      <c r="H66" s="244" t="s">
        <v>4507</v>
      </c>
      <c r="I66" s="264"/>
      <c r="J66" s="208">
        <v>9.73</v>
      </c>
      <c r="K66" s="213">
        <f t="shared" si="4"/>
        <v>0</v>
      </c>
      <c r="L66" s="226" t="s">
        <v>1655</v>
      </c>
      <c r="M66" s="220" t="s">
        <v>4508</v>
      </c>
      <c r="N66" s="226" t="s">
        <v>4506</v>
      </c>
      <c r="O66" s="226" t="s">
        <v>28</v>
      </c>
      <c r="P66" s="226" t="s">
        <v>38</v>
      </c>
      <c r="Q66" s="226" t="s">
        <v>39</v>
      </c>
      <c r="R66" s="226" t="s">
        <v>31</v>
      </c>
      <c r="S66" s="271" t="s">
        <v>4381</v>
      </c>
      <c r="T66" s="240">
        <v>1</v>
      </c>
      <c r="U66" s="259">
        <v>2500</v>
      </c>
      <c r="V66" s="259" t="s">
        <v>41</v>
      </c>
      <c r="W66" s="276"/>
      <c r="X66" s="388"/>
      <c r="Y66" s="399">
        <v>2012</v>
      </c>
      <c r="Z66" s="335"/>
      <c r="AA66" s="373"/>
      <c r="AB66" s="335"/>
      <c r="AC66" s="335"/>
      <c r="AD66" s="367"/>
      <c r="AE66" s="370"/>
      <c r="AF66" s="371"/>
      <c r="AG66" s="367"/>
      <c r="AH66" s="367"/>
      <c r="AI66" s="370"/>
      <c r="AJ66" s="370"/>
      <c r="AK66" s="367"/>
      <c r="AL66" s="367"/>
      <c r="AM66" s="367"/>
      <c r="AN66" s="367"/>
      <c r="AO66" s="367"/>
      <c r="AP66" s="367"/>
      <c r="AQ66" s="367"/>
      <c r="AR66" s="367"/>
      <c r="AS66" s="367"/>
      <c r="AT66" s="367"/>
      <c r="AU66" s="367"/>
      <c r="AV66" s="367"/>
      <c r="AW66" s="367"/>
      <c r="AX66" s="367"/>
      <c r="AY66" s="367"/>
      <c r="AZ66" s="367"/>
      <c r="BA66" s="367"/>
      <c r="BB66" s="367"/>
      <c r="BC66" s="367"/>
      <c r="BD66" s="367"/>
      <c r="BE66" s="367"/>
      <c r="BF66" s="367"/>
      <c r="BG66" s="367"/>
      <c r="BH66" s="367"/>
      <c r="BI66" s="367"/>
      <c r="BJ66" s="367"/>
      <c r="BK66" s="367"/>
      <c r="BL66" s="367"/>
      <c r="BM66" s="367"/>
      <c r="BN66" s="367"/>
      <c r="BO66" s="367"/>
      <c r="BP66" s="367"/>
      <c r="BQ66" s="367"/>
      <c r="BR66" s="367"/>
      <c r="BS66" s="367"/>
      <c r="BT66" s="367"/>
      <c r="BU66" s="367"/>
      <c r="BV66" s="367"/>
      <c r="BW66" s="367"/>
      <c r="BX66" s="367"/>
      <c r="BY66" s="367"/>
      <c r="BZ66" s="367"/>
      <c r="CA66" s="367"/>
      <c r="CB66" s="367"/>
      <c r="CC66" s="367"/>
      <c r="CD66" s="367"/>
      <c r="CE66" s="367"/>
      <c r="CF66" s="367"/>
      <c r="CG66" s="367"/>
      <c r="CH66" s="367"/>
      <c r="CI66" s="367"/>
      <c r="CJ66" s="367"/>
      <c r="CK66" s="367"/>
      <c r="CL66" s="367"/>
      <c r="CM66" s="367"/>
      <c r="CN66" s="367"/>
      <c r="CO66" s="367"/>
      <c r="CP66" s="367"/>
      <c r="CQ66" s="367"/>
      <c r="CR66" s="367"/>
      <c r="CS66" s="367"/>
      <c r="CT66" s="367"/>
      <c r="CU66" s="367"/>
      <c r="CV66" s="367"/>
      <c r="CW66" s="367"/>
      <c r="CX66" s="367"/>
      <c r="CY66" s="367"/>
      <c r="CZ66" s="367"/>
      <c r="DA66" s="367"/>
      <c r="DB66" s="367"/>
      <c r="DC66" s="367"/>
      <c r="DD66" s="367"/>
      <c r="DE66" s="367"/>
      <c r="DF66" s="367"/>
      <c r="DG66" s="367"/>
      <c r="DH66" s="367"/>
      <c r="DI66" s="367"/>
      <c r="DJ66" s="367"/>
      <c r="DK66" s="367"/>
      <c r="DL66" s="367"/>
      <c r="DM66" s="367"/>
      <c r="DN66" s="367"/>
      <c r="DO66" s="367"/>
      <c r="DP66" s="367"/>
      <c r="DQ66" s="367"/>
      <c r="DR66" s="367"/>
      <c r="DS66" s="367"/>
      <c r="DT66" s="367"/>
      <c r="DU66" s="367"/>
      <c r="DV66" s="367"/>
      <c r="DW66" s="367"/>
      <c r="DX66" s="367"/>
      <c r="DY66" s="367"/>
      <c r="DZ66" s="367"/>
      <c r="EA66" s="367"/>
      <c r="EB66" s="367"/>
      <c r="EC66" s="367"/>
      <c r="ED66" s="367"/>
      <c r="EE66" s="367"/>
      <c r="EF66" s="367"/>
      <c r="EG66" s="367"/>
      <c r="EH66" s="367"/>
      <c r="EI66" s="367"/>
      <c r="EJ66" s="367"/>
      <c r="EK66" s="367"/>
      <c r="EL66" s="367"/>
      <c r="EM66" s="367"/>
      <c r="EN66" s="367"/>
      <c r="EO66" s="367"/>
      <c r="EP66" s="367"/>
      <c r="EQ66" s="367"/>
      <c r="ER66" s="367"/>
      <c r="ES66" s="367"/>
      <c r="ET66" s="367"/>
      <c r="EU66"/>
      <c r="EV66"/>
      <c r="EW66"/>
    </row>
    <row r="67" spans="1:153" s="100" customFormat="1" ht="15" customHeight="1" x14ac:dyDescent="0.25">
      <c r="A67" s="33" t="s">
        <v>8515</v>
      </c>
      <c r="B67" s="93"/>
      <c r="C67" s="34"/>
      <c r="D67" s="360"/>
      <c r="E67" s="35">
        <f t="shared" si="0"/>
        <v>0</v>
      </c>
      <c r="F67" s="354">
        <v>6556</v>
      </c>
      <c r="G67" s="333"/>
      <c r="H67" s="244" t="s">
        <v>8516</v>
      </c>
      <c r="I67" s="265"/>
      <c r="J67" s="208">
        <v>27.1</v>
      </c>
      <c r="K67" s="213">
        <f t="shared" si="4"/>
        <v>0</v>
      </c>
      <c r="L67" s="226" t="s">
        <v>788</v>
      </c>
      <c r="M67" s="220" t="s">
        <v>8517</v>
      </c>
      <c r="N67" s="226" t="s">
        <v>8515</v>
      </c>
      <c r="O67" s="249" t="s">
        <v>2278</v>
      </c>
      <c r="P67" s="226" t="s">
        <v>38</v>
      </c>
      <c r="Q67" s="226" t="s">
        <v>39</v>
      </c>
      <c r="R67" s="226" t="s">
        <v>31</v>
      </c>
      <c r="S67" s="271" t="s">
        <v>4381</v>
      </c>
      <c r="T67" s="240">
        <v>1</v>
      </c>
      <c r="U67" s="259">
        <v>2500</v>
      </c>
      <c r="V67" s="259" t="s">
        <v>41</v>
      </c>
      <c r="W67" s="276"/>
      <c r="X67" s="391" t="s">
        <v>33</v>
      </c>
      <c r="Y67" s="399">
        <v>2014</v>
      </c>
      <c r="Z67" s="335"/>
      <c r="AA67" s="335"/>
      <c r="AB67" s="335"/>
      <c r="AC67" s="335"/>
      <c r="AD67" s="367"/>
      <c r="AE67" s="370"/>
      <c r="AF67" s="371"/>
      <c r="AG67" s="367"/>
      <c r="AH67" s="367"/>
      <c r="AI67" s="370"/>
      <c r="AJ67" s="370"/>
      <c r="AK67" s="367"/>
      <c r="AL67" s="367"/>
      <c r="AM67" s="367"/>
      <c r="AN67" s="367"/>
      <c r="AO67" s="367"/>
      <c r="AP67" s="367"/>
      <c r="AQ67" s="367"/>
      <c r="AR67" s="367"/>
      <c r="AS67" s="367"/>
      <c r="AT67" s="367"/>
      <c r="AU67" s="367"/>
      <c r="AV67" s="367"/>
      <c r="AW67" s="367"/>
      <c r="AX67" s="367"/>
      <c r="AY67" s="367"/>
      <c r="AZ67" s="367"/>
      <c r="BA67" s="367"/>
      <c r="BB67" s="367"/>
      <c r="BC67" s="367"/>
      <c r="BD67" s="367"/>
      <c r="BE67" s="367"/>
      <c r="BF67" s="367"/>
      <c r="BG67" s="367"/>
      <c r="BH67" s="367"/>
      <c r="BI67" s="367"/>
      <c r="BJ67" s="367"/>
      <c r="BK67" s="367"/>
      <c r="BL67" s="367"/>
      <c r="BM67" s="367"/>
      <c r="BN67" s="367"/>
      <c r="BO67" s="367"/>
      <c r="BP67" s="367"/>
      <c r="BQ67" s="367"/>
      <c r="BR67" s="367"/>
      <c r="BS67" s="367"/>
      <c r="BT67" s="367"/>
      <c r="BU67" s="367"/>
      <c r="BV67" s="367"/>
      <c r="BW67" s="367"/>
      <c r="BX67" s="367"/>
      <c r="BY67" s="367"/>
      <c r="BZ67" s="367"/>
      <c r="CA67" s="367"/>
      <c r="CB67" s="367"/>
      <c r="CC67" s="367"/>
      <c r="CD67" s="367"/>
      <c r="CE67" s="367"/>
      <c r="CF67" s="367"/>
      <c r="CG67" s="367"/>
      <c r="CH67" s="367"/>
      <c r="CI67" s="367"/>
      <c r="CJ67" s="367"/>
      <c r="CK67" s="367"/>
      <c r="CL67" s="367"/>
      <c r="CM67" s="367"/>
      <c r="CN67" s="367"/>
      <c r="CO67" s="367"/>
      <c r="CP67" s="367"/>
      <c r="CQ67" s="367"/>
      <c r="CR67" s="367"/>
      <c r="CS67" s="367"/>
      <c r="CT67" s="367"/>
      <c r="CU67" s="367"/>
      <c r="CV67" s="367"/>
      <c r="CW67" s="367"/>
      <c r="CX67" s="367"/>
      <c r="CY67" s="367"/>
      <c r="CZ67" s="367"/>
      <c r="DA67" s="367"/>
      <c r="DB67" s="367"/>
      <c r="DC67" s="367"/>
      <c r="DD67" s="367"/>
      <c r="DE67" s="367"/>
      <c r="DF67" s="367"/>
      <c r="DG67" s="367"/>
      <c r="DH67" s="367"/>
      <c r="DI67" s="367"/>
      <c r="DJ67" s="367"/>
      <c r="DK67" s="367"/>
      <c r="DL67" s="367"/>
      <c r="DM67" s="367"/>
      <c r="DN67" s="367"/>
      <c r="DO67" s="367"/>
      <c r="DP67" s="367"/>
      <c r="DQ67" s="367"/>
      <c r="DR67" s="367"/>
      <c r="DS67" s="367"/>
      <c r="DT67" s="367"/>
      <c r="DU67" s="367"/>
      <c r="DV67" s="367"/>
      <c r="DW67" s="367"/>
      <c r="DX67" s="367"/>
      <c r="DY67" s="367"/>
      <c r="DZ67" s="367"/>
      <c r="EA67" s="367"/>
      <c r="EB67" s="367"/>
      <c r="EC67" s="367"/>
      <c r="ED67" s="367"/>
      <c r="EE67" s="367"/>
      <c r="EF67" s="367"/>
      <c r="EG67" s="367"/>
      <c r="EH67" s="367"/>
      <c r="EI67" s="367"/>
      <c r="EJ67" s="367"/>
      <c r="EK67" s="367"/>
      <c r="EL67" s="367"/>
      <c r="EM67" s="367"/>
      <c r="EN67" s="367"/>
      <c r="EO67" s="367"/>
      <c r="EP67" s="367"/>
      <c r="EQ67" s="367"/>
      <c r="ER67" s="367"/>
      <c r="ES67" s="367"/>
      <c r="ET67" s="367"/>
      <c r="EU67"/>
    </row>
    <row r="68" spans="1:153" s="100" customFormat="1" ht="15" customHeight="1" x14ac:dyDescent="0.25">
      <c r="A68" s="33" t="s">
        <v>4509</v>
      </c>
      <c r="B68" s="93"/>
      <c r="C68" s="23"/>
      <c r="D68" s="360"/>
      <c r="E68" s="35">
        <f t="shared" si="0"/>
        <v>0</v>
      </c>
      <c r="F68" s="354">
        <v>1314</v>
      </c>
      <c r="G68" s="333"/>
      <c r="H68" s="244" t="s">
        <v>4510</v>
      </c>
      <c r="I68" s="264"/>
      <c r="J68" s="208">
        <v>63.16</v>
      </c>
      <c r="K68" s="213">
        <f t="shared" si="4"/>
        <v>0</v>
      </c>
      <c r="L68" s="226" t="s">
        <v>4511</v>
      </c>
      <c r="M68" s="220" t="s">
        <v>4512</v>
      </c>
      <c r="N68" s="226" t="s">
        <v>4509</v>
      </c>
      <c r="O68" s="226" t="s">
        <v>157</v>
      </c>
      <c r="P68" s="226" t="s">
        <v>66</v>
      </c>
      <c r="Q68" s="226" t="s">
        <v>39</v>
      </c>
      <c r="R68" s="226" t="s">
        <v>31</v>
      </c>
      <c r="S68" s="271" t="s">
        <v>4381</v>
      </c>
      <c r="T68" s="240">
        <v>1</v>
      </c>
      <c r="U68" s="259">
        <v>2500</v>
      </c>
      <c r="V68" s="259" t="s">
        <v>41</v>
      </c>
      <c r="W68" s="276"/>
      <c r="X68" s="388">
        <v>41662</v>
      </c>
      <c r="Y68" s="399">
        <v>2014</v>
      </c>
      <c r="Z68" s="335"/>
      <c r="AA68" s="373"/>
      <c r="AB68" s="335"/>
      <c r="AC68" s="335"/>
      <c r="AD68" s="367"/>
      <c r="AE68" s="370"/>
      <c r="AF68" s="371"/>
      <c r="AG68" s="367"/>
      <c r="AH68" s="367"/>
      <c r="AI68" s="370"/>
      <c r="AJ68" s="370"/>
      <c r="AK68" s="367"/>
      <c r="AL68" s="367"/>
      <c r="AM68" s="367"/>
      <c r="AN68" s="367"/>
      <c r="AO68" s="367"/>
      <c r="AP68" s="367"/>
      <c r="AQ68" s="367"/>
      <c r="AR68" s="367"/>
      <c r="AS68" s="367"/>
      <c r="AT68" s="367"/>
      <c r="AU68" s="367"/>
      <c r="AV68" s="367"/>
      <c r="AW68" s="367"/>
      <c r="AX68" s="367"/>
      <c r="AY68" s="367"/>
      <c r="AZ68" s="367"/>
      <c r="BA68" s="367"/>
      <c r="BB68" s="367"/>
      <c r="BC68" s="367"/>
      <c r="BD68" s="367"/>
      <c r="BE68" s="367"/>
      <c r="BF68" s="367"/>
      <c r="BG68" s="367"/>
      <c r="BH68" s="367"/>
      <c r="BI68" s="367"/>
      <c r="BJ68" s="367"/>
      <c r="BK68" s="367"/>
      <c r="BL68" s="367"/>
      <c r="BM68" s="367"/>
      <c r="BN68" s="367"/>
      <c r="BO68" s="367"/>
      <c r="BP68" s="367"/>
      <c r="BQ68" s="367"/>
      <c r="BR68" s="367"/>
      <c r="BS68" s="367"/>
      <c r="BT68" s="367"/>
      <c r="BU68" s="367"/>
      <c r="BV68" s="367"/>
      <c r="BW68" s="367"/>
      <c r="BX68" s="367"/>
      <c r="BY68" s="367"/>
      <c r="BZ68" s="367"/>
      <c r="CA68" s="367"/>
      <c r="CB68" s="367"/>
      <c r="CC68" s="367"/>
      <c r="CD68" s="367"/>
      <c r="CE68" s="367"/>
      <c r="CF68" s="367"/>
      <c r="CG68" s="367"/>
      <c r="CH68" s="367"/>
      <c r="CI68" s="367"/>
      <c r="CJ68" s="367"/>
      <c r="CK68" s="367"/>
      <c r="CL68" s="367"/>
      <c r="CM68" s="367"/>
      <c r="CN68" s="367"/>
      <c r="CO68" s="367"/>
      <c r="CP68" s="367"/>
      <c r="CQ68" s="367"/>
      <c r="CR68" s="367"/>
      <c r="CS68" s="367"/>
      <c r="CT68" s="367"/>
      <c r="CU68" s="367"/>
      <c r="CV68" s="367"/>
      <c r="CW68" s="367"/>
      <c r="CX68" s="367"/>
      <c r="CY68" s="367"/>
      <c r="CZ68" s="367"/>
      <c r="DA68" s="367"/>
      <c r="DB68" s="367"/>
      <c r="DC68" s="367"/>
      <c r="DD68" s="367"/>
      <c r="DE68" s="367"/>
      <c r="DF68" s="367"/>
      <c r="DG68" s="367"/>
      <c r="DH68" s="367"/>
      <c r="DI68" s="367"/>
      <c r="DJ68" s="367"/>
      <c r="DK68" s="367"/>
      <c r="DL68" s="367"/>
      <c r="DM68" s="367"/>
      <c r="DN68" s="367"/>
      <c r="DO68" s="367"/>
      <c r="DP68" s="367"/>
      <c r="DQ68" s="367"/>
      <c r="DR68" s="367"/>
      <c r="DS68" s="367"/>
      <c r="DT68" s="367"/>
      <c r="DU68" s="367"/>
      <c r="DV68" s="367"/>
      <c r="DW68" s="367"/>
      <c r="DX68" s="367"/>
      <c r="DY68" s="367"/>
      <c r="DZ68" s="367"/>
      <c r="EA68" s="367"/>
      <c r="EB68" s="367"/>
      <c r="EC68" s="367"/>
      <c r="ED68" s="367"/>
      <c r="EE68" s="367"/>
      <c r="EF68" s="367"/>
      <c r="EG68" s="367"/>
      <c r="EH68" s="367"/>
      <c r="EI68" s="367"/>
      <c r="EJ68" s="367"/>
      <c r="EK68" s="367"/>
      <c r="EL68" s="367"/>
      <c r="EM68" s="367"/>
      <c r="EN68" s="367"/>
      <c r="EO68" s="367"/>
      <c r="EP68" s="367"/>
      <c r="EQ68" s="367"/>
      <c r="ER68" s="367"/>
      <c r="ES68" s="367"/>
      <c r="ET68" s="367"/>
      <c r="EV68" s="140"/>
      <c r="EW68" s="140"/>
    </row>
    <row r="69" spans="1:153" s="100" customFormat="1" ht="15" customHeight="1" x14ac:dyDescent="0.25">
      <c r="A69" s="33" t="s">
        <v>2310</v>
      </c>
      <c r="B69" s="93"/>
      <c r="C69" s="23"/>
      <c r="D69" s="23"/>
      <c r="E69" s="35">
        <f t="shared" si="0"/>
        <v>0</v>
      </c>
      <c r="F69" s="354">
        <v>1321</v>
      </c>
      <c r="G69" s="324"/>
      <c r="H69" s="215" t="s">
        <v>2311</v>
      </c>
      <c r="I69" s="266"/>
      <c r="J69" s="211">
        <v>16.21</v>
      </c>
      <c r="K69" s="213">
        <f t="shared" si="4"/>
        <v>0</v>
      </c>
      <c r="L69" s="226" t="s">
        <v>2308</v>
      </c>
      <c r="M69" s="220" t="s">
        <v>2312</v>
      </c>
      <c r="N69" s="226" t="s">
        <v>2310</v>
      </c>
      <c r="O69" s="249" t="s">
        <v>2278</v>
      </c>
      <c r="P69" s="226" t="s">
        <v>116</v>
      </c>
      <c r="Q69" s="226" t="s">
        <v>39</v>
      </c>
      <c r="R69" s="226" t="s">
        <v>31</v>
      </c>
      <c r="S69" s="271" t="s">
        <v>4381</v>
      </c>
      <c r="T69" s="240">
        <v>1</v>
      </c>
      <c r="U69" s="259">
        <v>200</v>
      </c>
      <c r="V69" s="259" t="s">
        <v>41</v>
      </c>
      <c r="W69" s="325"/>
      <c r="X69" s="419">
        <v>41680</v>
      </c>
      <c r="Y69" s="399">
        <v>2016</v>
      </c>
      <c r="Z69" s="34"/>
      <c r="AA69" s="34"/>
      <c r="AB69" s="34"/>
      <c r="AC69" s="34"/>
      <c r="AF69" s="210"/>
      <c r="AH69"/>
      <c r="AI69"/>
      <c r="AJ69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  <c r="BA69" s="140"/>
      <c r="BB69" s="140"/>
      <c r="BC69" s="140"/>
      <c r="BD69" s="140"/>
      <c r="BE69" s="140"/>
      <c r="BF69" s="140"/>
      <c r="BG69" s="140"/>
      <c r="BH69" s="140"/>
      <c r="BI69" s="140"/>
      <c r="BJ69" s="140"/>
      <c r="BK69" s="140"/>
      <c r="BL69" s="140"/>
      <c r="BM69" s="140"/>
      <c r="BN69" s="140"/>
      <c r="BO69" s="140"/>
      <c r="BP69" s="140"/>
      <c r="BQ69" s="140"/>
      <c r="BR69" s="140"/>
      <c r="BS69" s="140"/>
      <c r="BT69" s="140"/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40"/>
      <c r="CI69" s="140"/>
      <c r="CJ69" s="140"/>
      <c r="CK69" s="140"/>
      <c r="CL69" s="140"/>
      <c r="CM69" s="140"/>
      <c r="CN69" s="140"/>
      <c r="CO69" s="140"/>
      <c r="CP69" s="140"/>
      <c r="CQ69" s="140"/>
      <c r="CR69" s="140"/>
      <c r="CS69" s="140"/>
      <c r="CT69" s="140"/>
      <c r="CU69" s="140"/>
      <c r="CV69" s="140"/>
      <c r="CW69" s="140"/>
      <c r="CX69" s="140"/>
      <c r="CY69" s="140"/>
      <c r="CZ69" s="140"/>
      <c r="DA69" s="140"/>
      <c r="DB69" s="140"/>
      <c r="DC69" s="140"/>
      <c r="DD69" s="140"/>
      <c r="DE69" s="140"/>
      <c r="DF69" s="140"/>
      <c r="DG69" s="140"/>
      <c r="DH69" s="140"/>
      <c r="DI69" s="140"/>
      <c r="DJ69" s="140"/>
      <c r="DK69" s="140"/>
      <c r="DL69" s="140"/>
      <c r="DM69" s="140"/>
      <c r="DN69" s="140"/>
      <c r="DO69" s="140"/>
      <c r="DP69" s="140"/>
      <c r="DQ69" s="140"/>
      <c r="DR69" s="140"/>
      <c r="DS69" s="140"/>
      <c r="DT69" s="140"/>
      <c r="DU69" s="140"/>
      <c r="DV69" s="140"/>
      <c r="DW69" s="140"/>
      <c r="DX69" s="140"/>
      <c r="DY69" s="140"/>
      <c r="DZ69" s="140"/>
      <c r="EA69" s="140"/>
      <c r="EB69" s="140"/>
      <c r="EC69" s="140"/>
      <c r="ED69" s="140"/>
      <c r="EE69" s="140"/>
      <c r="EF69" s="140"/>
      <c r="EG69" s="140"/>
      <c r="EH69" s="140"/>
      <c r="EI69" s="140"/>
      <c r="EJ69" s="140"/>
      <c r="EK69" s="140"/>
      <c r="EL69" s="140"/>
      <c r="EM69" s="140"/>
      <c r="EN69" s="140"/>
      <c r="EO69" s="140"/>
      <c r="EP69" s="140"/>
      <c r="EQ69" s="140"/>
      <c r="ER69" s="140"/>
      <c r="ES69" s="140"/>
      <c r="ET69" s="140"/>
      <c r="EV69"/>
      <c r="EW69"/>
    </row>
    <row r="70" spans="1:153" s="100" customFormat="1" ht="15" customHeight="1" x14ac:dyDescent="0.25">
      <c r="A70" s="33" t="s">
        <v>8536</v>
      </c>
      <c r="B70" s="93"/>
      <c r="C70" s="34"/>
      <c r="D70" s="360"/>
      <c r="E70" s="35">
        <f t="shared" si="0"/>
        <v>0</v>
      </c>
      <c r="F70" s="354">
        <v>30728</v>
      </c>
      <c r="G70" s="333"/>
      <c r="H70" s="244" t="s">
        <v>8537</v>
      </c>
      <c r="I70" s="265"/>
      <c r="J70" s="208">
        <v>22.79</v>
      </c>
      <c r="K70" s="213">
        <f t="shared" si="4"/>
        <v>0</v>
      </c>
      <c r="L70" s="226" t="s">
        <v>262</v>
      </c>
      <c r="M70" s="220" t="s">
        <v>8538</v>
      </c>
      <c r="N70" s="226" t="s">
        <v>8536</v>
      </c>
      <c r="O70" s="249" t="s">
        <v>2719</v>
      </c>
      <c r="P70" s="226" t="s">
        <v>38</v>
      </c>
      <c r="Q70" s="226" t="s">
        <v>39</v>
      </c>
      <c r="R70" s="226" t="s">
        <v>31</v>
      </c>
      <c r="S70" s="271" t="s">
        <v>4381</v>
      </c>
      <c r="T70" s="240">
        <v>1</v>
      </c>
      <c r="U70" s="259">
        <v>2500</v>
      </c>
      <c r="V70" s="259" t="s">
        <v>41</v>
      </c>
      <c r="W70" s="276"/>
      <c r="X70" s="391" t="s">
        <v>33</v>
      </c>
      <c r="Y70" s="399">
        <v>2016</v>
      </c>
      <c r="Z70" s="335"/>
      <c r="AA70" s="335"/>
      <c r="AB70" s="335"/>
      <c r="AC70" s="335"/>
      <c r="AD70" s="367"/>
      <c r="AE70" s="370"/>
      <c r="AF70" s="371"/>
      <c r="AG70" s="367"/>
      <c r="AH70" s="367"/>
      <c r="AI70" s="370"/>
      <c r="AJ70" s="370"/>
      <c r="AK70" s="367"/>
      <c r="AL70" s="367"/>
      <c r="AM70" s="367"/>
      <c r="AN70" s="367"/>
      <c r="AO70" s="367"/>
      <c r="AP70" s="367"/>
      <c r="AQ70" s="367"/>
      <c r="AR70" s="367"/>
      <c r="AS70" s="367"/>
      <c r="AT70" s="367"/>
      <c r="AU70" s="367"/>
      <c r="AV70" s="367"/>
      <c r="AW70" s="367"/>
      <c r="AX70" s="367"/>
      <c r="AY70" s="367"/>
      <c r="AZ70" s="367"/>
      <c r="BA70" s="367"/>
      <c r="BB70" s="367"/>
      <c r="BC70" s="367"/>
      <c r="BD70" s="367"/>
      <c r="BE70" s="367"/>
      <c r="BF70" s="367"/>
      <c r="BG70" s="367"/>
      <c r="BH70" s="367"/>
      <c r="BI70" s="367"/>
      <c r="BJ70" s="367"/>
      <c r="BK70" s="367"/>
      <c r="BL70" s="367"/>
      <c r="BM70" s="367"/>
      <c r="BN70" s="367"/>
      <c r="BO70" s="367"/>
      <c r="BP70" s="367"/>
      <c r="BQ70" s="367"/>
      <c r="BR70" s="367"/>
      <c r="BS70" s="367"/>
      <c r="BT70" s="367"/>
      <c r="BU70" s="367"/>
      <c r="BV70" s="367"/>
      <c r="BW70" s="367"/>
      <c r="BX70" s="367"/>
      <c r="BY70" s="367"/>
      <c r="BZ70" s="367"/>
      <c r="CA70" s="367"/>
      <c r="CB70" s="367"/>
      <c r="CC70" s="367"/>
      <c r="CD70" s="367"/>
      <c r="CE70" s="367"/>
      <c r="CF70" s="367"/>
      <c r="CG70" s="367"/>
      <c r="CH70" s="367"/>
      <c r="CI70" s="367"/>
      <c r="CJ70" s="367"/>
      <c r="CK70" s="367"/>
      <c r="CL70" s="367"/>
      <c r="CM70" s="367"/>
      <c r="CN70" s="367"/>
      <c r="CO70" s="367"/>
      <c r="CP70" s="367"/>
      <c r="CQ70" s="367"/>
      <c r="CR70" s="367"/>
      <c r="CS70" s="367"/>
      <c r="CT70" s="367"/>
      <c r="CU70" s="367"/>
      <c r="CV70" s="367"/>
      <c r="CW70" s="367"/>
      <c r="CX70" s="367"/>
      <c r="CY70" s="367"/>
      <c r="CZ70" s="367"/>
      <c r="DA70" s="367"/>
      <c r="DB70" s="367"/>
      <c r="DC70" s="367"/>
      <c r="DD70" s="367"/>
      <c r="DE70" s="367"/>
      <c r="DF70" s="367"/>
      <c r="DG70" s="367"/>
      <c r="DH70" s="367"/>
      <c r="DI70" s="367"/>
      <c r="DJ70" s="367"/>
      <c r="DK70" s="367"/>
      <c r="DL70" s="367"/>
      <c r="DM70" s="367"/>
      <c r="DN70" s="367"/>
      <c r="DO70" s="367"/>
      <c r="DP70" s="367"/>
      <c r="DQ70" s="367"/>
      <c r="DR70" s="367"/>
      <c r="DS70" s="367"/>
      <c r="DT70" s="367"/>
      <c r="DU70" s="367"/>
      <c r="DV70" s="367"/>
      <c r="DW70" s="367"/>
      <c r="DX70" s="367"/>
      <c r="DY70" s="367"/>
      <c r="DZ70" s="367"/>
      <c r="EA70" s="367"/>
      <c r="EB70" s="367"/>
      <c r="EC70" s="367"/>
      <c r="ED70" s="367"/>
      <c r="EE70" s="367"/>
      <c r="EF70" s="367"/>
      <c r="EG70" s="367"/>
      <c r="EH70" s="367"/>
      <c r="EI70" s="367"/>
      <c r="EJ70" s="367"/>
      <c r="EK70" s="367"/>
      <c r="EL70" s="367"/>
      <c r="EM70" s="367"/>
      <c r="EN70" s="367"/>
      <c r="EO70" s="367"/>
      <c r="EP70" s="367"/>
      <c r="EQ70" s="367"/>
      <c r="ER70" s="367"/>
      <c r="ES70" s="367"/>
      <c r="ET70" s="367"/>
      <c r="EU70"/>
    </row>
    <row r="71" spans="1:153" s="100" customFormat="1" ht="15" customHeight="1" x14ac:dyDescent="0.25">
      <c r="A71" s="50" t="s">
        <v>4513</v>
      </c>
      <c r="B71" s="93"/>
      <c r="C71" s="23"/>
      <c r="D71" s="360"/>
      <c r="E71" s="35">
        <f t="shared" si="0"/>
        <v>0</v>
      </c>
      <c r="F71" s="354">
        <v>2087</v>
      </c>
      <c r="G71" s="333"/>
      <c r="H71" s="245" t="s">
        <v>4514</v>
      </c>
      <c r="I71" s="265"/>
      <c r="J71" s="208">
        <v>13.02</v>
      </c>
      <c r="K71" s="213">
        <f t="shared" si="4"/>
        <v>0</v>
      </c>
      <c r="L71" s="249" t="s">
        <v>262</v>
      </c>
      <c r="M71" s="252" t="s">
        <v>4515</v>
      </c>
      <c r="N71" s="249" t="s">
        <v>4513</v>
      </c>
      <c r="O71" s="226" t="s">
        <v>45</v>
      </c>
      <c r="P71" s="249" t="s">
        <v>38</v>
      </c>
      <c r="Q71" s="249" t="s">
        <v>39</v>
      </c>
      <c r="R71" s="249" t="s">
        <v>31</v>
      </c>
      <c r="S71" s="271" t="s">
        <v>4381</v>
      </c>
      <c r="T71" s="240">
        <v>1</v>
      </c>
      <c r="U71" s="258">
        <v>500</v>
      </c>
      <c r="V71" s="258" t="s">
        <v>41</v>
      </c>
      <c r="W71" s="278"/>
      <c r="X71" s="393">
        <v>42138</v>
      </c>
      <c r="Y71" s="400">
        <v>2015</v>
      </c>
      <c r="Z71" s="335"/>
      <c r="AA71" s="335"/>
      <c r="AB71" s="335"/>
      <c r="AC71" s="335"/>
      <c r="AD71" s="367"/>
      <c r="AE71" s="370"/>
      <c r="AF71" s="371"/>
      <c r="AG71" s="367"/>
      <c r="AH71" s="367"/>
      <c r="AI71" s="370"/>
      <c r="AJ71" s="370"/>
      <c r="AK71" s="367"/>
      <c r="AL71" s="367"/>
      <c r="AM71" s="367"/>
      <c r="AN71" s="367"/>
      <c r="AO71" s="367"/>
      <c r="AP71" s="367"/>
      <c r="AQ71" s="367"/>
      <c r="AR71" s="367"/>
      <c r="AS71" s="367"/>
      <c r="AT71" s="367"/>
      <c r="AU71" s="367"/>
      <c r="AV71" s="367"/>
      <c r="AW71" s="367"/>
      <c r="AX71" s="367"/>
      <c r="AY71" s="367"/>
      <c r="AZ71" s="367"/>
      <c r="BA71" s="367"/>
      <c r="BB71" s="367"/>
      <c r="BC71" s="367"/>
      <c r="BD71" s="367"/>
      <c r="BE71" s="367"/>
      <c r="BF71" s="367"/>
      <c r="BG71" s="367"/>
      <c r="BH71" s="367"/>
      <c r="BI71" s="367"/>
      <c r="BJ71" s="367"/>
      <c r="BK71" s="367"/>
      <c r="BL71" s="367"/>
      <c r="BM71" s="367"/>
      <c r="BN71" s="367"/>
      <c r="BO71" s="367"/>
      <c r="BP71" s="367"/>
      <c r="BQ71" s="367"/>
      <c r="BR71" s="367"/>
      <c r="BS71" s="367"/>
      <c r="BT71" s="367"/>
      <c r="BU71" s="367"/>
      <c r="BV71" s="367"/>
      <c r="BW71" s="367"/>
      <c r="BX71" s="367"/>
      <c r="BY71" s="367"/>
      <c r="BZ71" s="367"/>
      <c r="CA71" s="367"/>
      <c r="CB71" s="367"/>
      <c r="CC71" s="367"/>
      <c r="CD71" s="367"/>
      <c r="CE71" s="367"/>
      <c r="CF71" s="367"/>
      <c r="CG71" s="367"/>
      <c r="CH71" s="367"/>
      <c r="CI71" s="367"/>
      <c r="CJ71" s="367"/>
      <c r="CK71" s="367"/>
      <c r="CL71" s="367"/>
      <c r="CM71" s="367"/>
      <c r="CN71" s="367"/>
      <c r="CO71" s="367"/>
      <c r="CP71" s="367"/>
      <c r="CQ71" s="367"/>
      <c r="CR71" s="367"/>
      <c r="CS71" s="367"/>
      <c r="CT71" s="367"/>
      <c r="CU71" s="367"/>
      <c r="CV71" s="367"/>
      <c r="CW71" s="367"/>
      <c r="CX71" s="367"/>
      <c r="CY71" s="367"/>
      <c r="CZ71" s="367"/>
      <c r="DA71" s="367"/>
      <c r="DB71" s="367"/>
      <c r="DC71" s="367"/>
      <c r="DD71" s="367"/>
      <c r="DE71" s="367"/>
      <c r="DF71" s="367"/>
      <c r="DG71" s="367"/>
      <c r="DH71" s="367"/>
      <c r="DI71" s="367"/>
      <c r="DJ71" s="367"/>
      <c r="DK71" s="367"/>
      <c r="DL71" s="367"/>
      <c r="DM71" s="367"/>
      <c r="DN71" s="367"/>
      <c r="DO71" s="367"/>
      <c r="DP71" s="367"/>
      <c r="DQ71" s="367"/>
      <c r="DR71" s="367"/>
      <c r="DS71" s="367"/>
      <c r="DT71" s="367"/>
      <c r="DU71" s="367"/>
      <c r="DV71" s="367"/>
      <c r="DW71" s="367"/>
      <c r="DX71" s="367"/>
      <c r="DY71" s="367"/>
      <c r="DZ71" s="367"/>
      <c r="EA71" s="367"/>
      <c r="EB71" s="367"/>
      <c r="EC71" s="367"/>
      <c r="ED71" s="367"/>
      <c r="EE71" s="367"/>
      <c r="EF71" s="367"/>
      <c r="EG71" s="367"/>
      <c r="EH71" s="367"/>
      <c r="EI71" s="367"/>
      <c r="EJ71" s="367"/>
      <c r="EK71" s="367"/>
      <c r="EL71" s="367"/>
      <c r="EM71" s="367"/>
      <c r="EN71" s="367"/>
      <c r="EO71" s="367"/>
      <c r="EP71" s="367"/>
      <c r="EQ71" s="367"/>
      <c r="ER71" s="367"/>
      <c r="ES71" s="367"/>
      <c r="ET71" s="367"/>
      <c r="EU71"/>
      <c r="EV71"/>
      <c r="EW71"/>
    </row>
    <row r="72" spans="1:153" s="100" customFormat="1" ht="15" customHeight="1" x14ac:dyDescent="0.25">
      <c r="A72" s="50" t="s">
        <v>4516</v>
      </c>
      <c r="B72" s="93"/>
      <c r="C72" s="23"/>
      <c r="D72" s="360"/>
      <c r="E72" s="35">
        <f t="shared" si="0"/>
        <v>0</v>
      </c>
      <c r="F72" s="354">
        <v>2088</v>
      </c>
      <c r="G72" s="333"/>
      <c r="H72" s="245" t="s">
        <v>4517</v>
      </c>
      <c r="I72" s="265"/>
      <c r="J72" s="208">
        <v>13.02</v>
      </c>
      <c r="K72" s="213">
        <f t="shared" si="4"/>
        <v>0</v>
      </c>
      <c r="L72" s="249" t="s">
        <v>262</v>
      </c>
      <c r="M72" s="252" t="s">
        <v>4518</v>
      </c>
      <c r="N72" s="249" t="s">
        <v>4516</v>
      </c>
      <c r="O72" s="226" t="s">
        <v>45</v>
      </c>
      <c r="P72" s="249" t="s">
        <v>38</v>
      </c>
      <c r="Q72" s="249" t="s">
        <v>39</v>
      </c>
      <c r="R72" s="249" t="s">
        <v>31</v>
      </c>
      <c r="S72" s="271" t="s">
        <v>4381</v>
      </c>
      <c r="T72" s="240">
        <v>1</v>
      </c>
      <c r="U72" s="258">
        <v>500</v>
      </c>
      <c r="V72" s="258" t="s">
        <v>41</v>
      </c>
      <c r="W72" s="277"/>
      <c r="X72" s="390">
        <v>42272</v>
      </c>
      <c r="Y72" s="400">
        <v>2015</v>
      </c>
      <c r="Z72" s="364"/>
      <c r="AA72" s="335"/>
      <c r="AB72" s="364"/>
      <c r="AC72" s="364"/>
      <c r="AD72" s="367"/>
      <c r="AE72" s="370"/>
      <c r="AF72" s="371"/>
      <c r="AG72" s="367"/>
      <c r="AH72" s="367"/>
      <c r="AI72" s="370"/>
      <c r="AJ72" s="370"/>
      <c r="AK72" s="367"/>
      <c r="AL72" s="367"/>
      <c r="AM72" s="367"/>
      <c r="AN72" s="367"/>
      <c r="AO72" s="367"/>
      <c r="AP72" s="367"/>
      <c r="AQ72" s="367"/>
      <c r="AR72" s="367"/>
      <c r="AS72" s="367"/>
      <c r="AT72" s="367"/>
      <c r="AU72" s="367"/>
      <c r="AV72" s="367"/>
      <c r="AW72" s="367"/>
      <c r="AX72" s="367"/>
      <c r="AY72" s="367"/>
      <c r="AZ72" s="367"/>
      <c r="BA72" s="367"/>
      <c r="BB72" s="367"/>
      <c r="BC72" s="367"/>
      <c r="BD72" s="367"/>
      <c r="BE72" s="367"/>
      <c r="BF72" s="367"/>
      <c r="BG72" s="367"/>
      <c r="BH72" s="367"/>
      <c r="BI72" s="367"/>
      <c r="BJ72" s="367"/>
      <c r="BK72" s="367"/>
      <c r="BL72" s="367"/>
      <c r="BM72" s="367"/>
      <c r="BN72" s="367"/>
      <c r="BO72" s="367"/>
      <c r="BP72" s="367"/>
      <c r="BQ72" s="367"/>
      <c r="BR72" s="367"/>
      <c r="BS72" s="367"/>
      <c r="BT72" s="367"/>
      <c r="BU72" s="367"/>
      <c r="BV72" s="367"/>
      <c r="BW72" s="367"/>
      <c r="BX72" s="367"/>
      <c r="BY72" s="367"/>
      <c r="BZ72" s="367"/>
      <c r="CA72" s="367"/>
      <c r="CB72" s="367"/>
      <c r="CC72" s="367"/>
      <c r="CD72" s="367"/>
      <c r="CE72" s="367"/>
      <c r="CF72" s="367"/>
      <c r="CG72" s="367"/>
      <c r="CH72" s="367"/>
      <c r="CI72" s="367"/>
      <c r="CJ72" s="367"/>
      <c r="CK72" s="367"/>
      <c r="CL72" s="367"/>
      <c r="CM72" s="367"/>
      <c r="CN72" s="367"/>
      <c r="CO72" s="367"/>
      <c r="CP72" s="367"/>
      <c r="CQ72" s="367"/>
      <c r="CR72" s="367"/>
      <c r="CS72" s="367"/>
      <c r="CT72" s="367"/>
      <c r="CU72" s="367"/>
      <c r="CV72" s="367"/>
      <c r="CW72" s="367"/>
      <c r="CX72" s="367"/>
      <c r="CY72" s="367"/>
      <c r="CZ72" s="367"/>
      <c r="DA72" s="367"/>
      <c r="DB72" s="367"/>
      <c r="DC72" s="367"/>
      <c r="DD72" s="367"/>
      <c r="DE72" s="367"/>
      <c r="DF72" s="367"/>
      <c r="DG72" s="367"/>
      <c r="DH72" s="367"/>
      <c r="DI72" s="367"/>
      <c r="DJ72" s="367"/>
      <c r="DK72" s="367"/>
      <c r="DL72" s="367"/>
      <c r="DM72" s="367"/>
      <c r="DN72" s="367"/>
      <c r="DO72" s="367"/>
      <c r="DP72" s="367"/>
      <c r="DQ72" s="367"/>
      <c r="DR72" s="367"/>
      <c r="DS72" s="367"/>
      <c r="DT72" s="367"/>
      <c r="DU72" s="367"/>
      <c r="DV72" s="367"/>
      <c r="DW72" s="367"/>
      <c r="DX72" s="367"/>
      <c r="DY72" s="367"/>
      <c r="DZ72" s="367"/>
      <c r="EA72" s="367"/>
      <c r="EB72" s="367"/>
      <c r="EC72" s="367"/>
      <c r="ED72" s="367"/>
      <c r="EE72" s="367"/>
      <c r="EF72" s="367"/>
      <c r="EG72" s="367"/>
      <c r="EH72" s="367"/>
      <c r="EI72" s="367"/>
      <c r="EJ72" s="367"/>
      <c r="EK72" s="367"/>
      <c r="EL72" s="367"/>
      <c r="EM72" s="367"/>
      <c r="EN72" s="367"/>
      <c r="EO72" s="367"/>
      <c r="EP72" s="367"/>
      <c r="EQ72" s="367"/>
      <c r="ER72" s="367"/>
      <c r="ES72" s="367"/>
      <c r="ET72" s="367"/>
      <c r="EU72"/>
      <c r="EV72"/>
      <c r="EW72"/>
    </row>
    <row r="73" spans="1:153" s="100" customFormat="1" ht="15" customHeight="1" x14ac:dyDescent="0.25">
      <c r="A73" s="22" t="s">
        <v>4519</v>
      </c>
      <c r="B73" s="93"/>
      <c r="C73" s="23"/>
      <c r="D73" s="360"/>
      <c r="E73" s="35">
        <f t="shared" si="0"/>
        <v>0</v>
      </c>
      <c r="F73" s="354">
        <v>30766</v>
      </c>
      <c r="G73" s="333"/>
      <c r="H73" s="244" t="s">
        <v>4520</v>
      </c>
      <c r="I73" s="265"/>
      <c r="J73" s="208">
        <v>13.02</v>
      </c>
      <c r="K73" s="213">
        <f t="shared" si="4"/>
        <v>0</v>
      </c>
      <c r="L73" s="249" t="s">
        <v>262</v>
      </c>
      <c r="M73" s="252" t="s">
        <v>4521</v>
      </c>
      <c r="N73" s="249" t="s">
        <v>4519</v>
      </c>
      <c r="O73" s="226" t="s">
        <v>45</v>
      </c>
      <c r="P73" s="249" t="s">
        <v>38</v>
      </c>
      <c r="Q73" s="249" t="s">
        <v>39</v>
      </c>
      <c r="R73" s="249" t="s">
        <v>31</v>
      </c>
      <c r="S73" s="272" t="s">
        <v>4381</v>
      </c>
      <c r="T73" s="240">
        <v>1</v>
      </c>
      <c r="U73" s="258">
        <v>500</v>
      </c>
      <c r="V73" s="258" t="s">
        <v>41</v>
      </c>
      <c r="W73" s="277"/>
      <c r="X73" s="390" t="s">
        <v>141</v>
      </c>
      <c r="Y73" s="401">
        <v>2015</v>
      </c>
      <c r="Z73" s="364"/>
      <c r="AA73" s="364"/>
      <c r="AB73" s="364"/>
      <c r="AC73" s="364"/>
      <c r="AD73" s="367"/>
      <c r="AE73" s="370"/>
      <c r="AF73" s="371"/>
      <c r="AG73" s="367"/>
      <c r="AH73" s="367"/>
      <c r="AI73" s="370"/>
      <c r="AJ73" s="370"/>
      <c r="AK73" s="367"/>
      <c r="AL73" s="367"/>
      <c r="AM73" s="367"/>
      <c r="AN73" s="367"/>
      <c r="AO73" s="367"/>
      <c r="AP73" s="367"/>
      <c r="AQ73" s="367"/>
      <c r="AR73" s="367"/>
      <c r="AS73" s="367"/>
      <c r="AT73" s="367"/>
      <c r="AU73" s="367"/>
      <c r="AV73" s="367"/>
      <c r="AW73" s="367"/>
      <c r="AX73" s="367"/>
      <c r="AY73" s="367"/>
      <c r="AZ73" s="367"/>
      <c r="BA73" s="367"/>
      <c r="BB73" s="367"/>
      <c r="BC73" s="367"/>
      <c r="BD73" s="367"/>
      <c r="BE73" s="367"/>
      <c r="BF73" s="367"/>
      <c r="BG73" s="367"/>
      <c r="BH73" s="367"/>
      <c r="BI73" s="367"/>
      <c r="BJ73" s="367"/>
      <c r="BK73" s="367"/>
      <c r="BL73" s="367"/>
      <c r="BM73" s="367"/>
      <c r="BN73" s="367"/>
      <c r="BO73" s="367"/>
      <c r="BP73" s="367"/>
      <c r="BQ73" s="367"/>
      <c r="BR73" s="367"/>
      <c r="BS73" s="367"/>
      <c r="BT73" s="367"/>
      <c r="BU73" s="367"/>
      <c r="BV73" s="367"/>
      <c r="BW73" s="367"/>
      <c r="BX73" s="367"/>
      <c r="BY73" s="367"/>
      <c r="BZ73" s="367"/>
      <c r="CA73" s="367"/>
      <c r="CB73" s="367"/>
      <c r="CC73" s="367"/>
      <c r="CD73" s="367"/>
      <c r="CE73" s="367"/>
      <c r="CF73" s="367"/>
      <c r="CG73" s="367"/>
      <c r="CH73" s="367"/>
      <c r="CI73" s="367"/>
      <c r="CJ73" s="367"/>
      <c r="CK73" s="367"/>
      <c r="CL73" s="367"/>
      <c r="CM73" s="367"/>
      <c r="CN73" s="367"/>
      <c r="CO73" s="367"/>
      <c r="CP73" s="367"/>
      <c r="CQ73" s="367"/>
      <c r="CR73" s="367"/>
      <c r="CS73" s="367"/>
      <c r="CT73" s="367"/>
      <c r="CU73" s="367"/>
      <c r="CV73" s="367"/>
      <c r="CW73" s="367"/>
      <c r="CX73" s="367"/>
      <c r="CY73" s="367"/>
      <c r="CZ73" s="367"/>
      <c r="DA73" s="367"/>
      <c r="DB73" s="367"/>
      <c r="DC73" s="367"/>
      <c r="DD73" s="367"/>
      <c r="DE73" s="367"/>
      <c r="DF73" s="367"/>
      <c r="DG73" s="367"/>
      <c r="DH73" s="367"/>
      <c r="DI73" s="367"/>
      <c r="DJ73" s="367"/>
      <c r="DK73" s="367"/>
      <c r="DL73" s="367"/>
      <c r="DM73" s="367"/>
      <c r="DN73" s="367"/>
      <c r="DO73" s="367"/>
      <c r="DP73" s="367"/>
      <c r="DQ73" s="367"/>
      <c r="DR73" s="367"/>
      <c r="DS73" s="367"/>
      <c r="DT73" s="367"/>
      <c r="DU73" s="367"/>
      <c r="DV73" s="367"/>
      <c r="DW73" s="367"/>
      <c r="DX73" s="367"/>
      <c r="DY73" s="367"/>
      <c r="DZ73" s="367"/>
      <c r="EA73" s="367"/>
      <c r="EB73" s="367"/>
      <c r="EC73" s="367"/>
      <c r="ED73" s="367"/>
      <c r="EE73" s="367"/>
      <c r="EF73" s="367"/>
      <c r="EG73" s="367"/>
      <c r="EH73" s="367"/>
      <c r="EI73" s="367"/>
      <c r="EJ73" s="367"/>
      <c r="EK73" s="367"/>
      <c r="EL73" s="367"/>
      <c r="EM73" s="367"/>
      <c r="EN73" s="367"/>
      <c r="EO73" s="367"/>
      <c r="EP73" s="367"/>
      <c r="EQ73" s="367"/>
      <c r="ER73" s="367"/>
      <c r="ES73" s="367"/>
      <c r="ET73" s="367"/>
      <c r="EU73"/>
      <c r="EV73"/>
      <c r="EW73"/>
    </row>
    <row r="74" spans="1:153" s="100" customFormat="1" ht="15" customHeight="1" x14ac:dyDescent="0.25">
      <c r="A74" s="359" t="s">
        <v>10641</v>
      </c>
      <c r="B74" s="93"/>
      <c r="C74" s="360"/>
      <c r="D74" s="360"/>
      <c r="E74" s="35">
        <f t="shared" si="0"/>
        <v>0</v>
      </c>
      <c r="F74" s="354">
        <v>33386</v>
      </c>
      <c r="G74" s="95"/>
      <c r="H74" s="228" t="s">
        <v>10624</v>
      </c>
      <c r="I74" s="239"/>
      <c r="J74" s="208">
        <v>21.61</v>
      </c>
      <c r="K74" s="267">
        <f t="shared" si="4"/>
        <v>0</v>
      </c>
      <c r="L74" s="407" t="s">
        <v>329</v>
      </c>
      <c r="M74" s="408" t="s">
        <v>10657</v>
      </c>
      <c r="N74" s="240" t="s">
        <v>10641</v>
      </c>
      <c r="O74" s="407" t="s">
        <v>157</v>
      </c>
      <c r="P74" s="407" t="s">
        <v>116</v>
      </c>
      <c r="Q74" s="407" t="s">
        <v>39</v>
      </c>
      <c r="R74" s="407" t="s">
        <v>31</v>
      </c>
      <c r="S74" s="410" t="s">
        <v>4381</v>
      </c>
      <c r="T74" s="361">
        <v>1</v>
      </c>
      <c r="U74" s="240">
        <v>2500</v>
      </c>
      <c r="V74" s="240" t="s">
        <v>41</v>
      </c>
      <c r="W74" s="411"/>
      <c r="X74" s="385" t="s">
        <v>10661</v>
      </c>
      <c r="Y74" s="386">
        <v>2017</v>
      </c>
      <c r="Z74" s="365"/>
      <c r="AA74" s="365"/>
      <c r="AB74" s="365"/>
      <c r="AC74" s="365"/>
      <c r="AD74" s="367"/>
      <c r="AE74" s="367"/>
      <c r="AF74" s="367"/>
      <c r="AG74" s="367"/>
      <c r="AH74" s="367"/>
      <c r="AI74" s="367"/>
      <c r="AJ74" s="367"/>
      <c r="AK74" s="367"/>
      <c r="AL74" s="367"/>
      <c r="AM74" s="367"/>
      <c r="AN74" s="367"/>
      <c r="AO74" s="367"/>
      <c r="AP74" s="367"/>
      <c r="AQ74" s="367"/>
      <c r="AR74" s="367"/>
      <c r="AS74" s="367"/>
      <c r="AT74" s="367"/>
      <c r="AU74" s="367"/>
      <c r="AV74" s="367"/>
      <c r="AW74" s="367"/>
      <c r="AX74" s="367"/>
      <c r="AY74" s="367"/>
      <c r="AZ74" s="367"/>
      <c r="BA74" s="367"/>
      <c r="BB74" s="367"/>
      <c r="BC74" s="367"/>
      <c r="BD74" s="367"/>
      <c r="BE74" s="367"/>
      <c r="BF74" s="367"/>
      <c r="BG74" s="367"/>
      <c r="BH74" s="367"/>
      <c r="BI74" s="367"/>
      <c r="BJ74" s="367"/>
      <c r="BK74" s="367"/>
      <c r="BL74" s="367"/>
      <c r="BM74" s="367"/>
      <c r="BN74" s="367"/>
      <c r="BO74" s="367"/>
      <c r="BP74" s="367"/>
      <c r="BQ74" s="367"/>
      <c r="BR74" s="367"/>
      <c r="BS74" s="367"/>
      <c r="BT74" s="367"/>
      <c r="BU74" s="367"/>
      <c r="BV74" s="367"/>
      <c r="BW74" s="367"/>
      <c r="BX74" s="367"/>
      <c r="BY74" s="367"/>
      <c r="BZ74" s="367"/>
      <c r="CA74" s="367"/>
      <c r="CB74" s="367"/>
      <c r="CC74" s="367"/>
      <c r="CD74" s="367"/>
      <c r="CE74" s="367"/>
      <c r="CF74" s="367"/>
      <c r="CG74" s="367"/>
      <c r="CH74" s="367"/>
      <c r="CI74" s="367"/>
      <c r="CJ74" s="367"/>
      <c r="CK74" s="367"/>
      <c r="CL74" s="367"/>
      <c r="CM74" s="367"/>
      <c r="CN74" s="367"/>
      <c r="CO74" s="367"/>
      <c r="CP74" s="367"/>
      <c r="CQ74" s="367"/>
      <c r="CR74" s="367"/>
      <c r="CS74" s="367"/>
      <c r="CT74" s="367"/>
      <c r="CU74" s="367"/>
      <c r="CV74" s="367"/>
      <c r="CW74" s="367"/>
      <c r="CX74" s="367"/>
      <c r="CY74" s="367"/>
      <c r="CZ74" s="367"/>
      <c r="DA74" s="367"/>
      <c r="DB74" s="367"/>
      <c r="DC74" s="367"/>
      <c r="DD74" s="367"/>
      <c r="DE74" s="367"/>
      <c r="DF74" s="367"/>
      <c r="DG74" s="367"/>
      <c r="DH74" s="367"/>
      <c r="DI74" s="367"/>
      <c r="DJ74" s="367"/>
      <c r="DK74" s="367"/>
      <c r="DL74" s="367"/>
      <c r="DM74" s="367"/>
      <c r="DN74" s="367"/>
      <c r="DO74" s="367"/>
      <c r="DP74" s="367"/>
      <c r="DQ74" s="367"/>
      <c r="DR74" s="367"/>
      <c r="DS74" s="367"/>
      <c r="DT74" s="367"/>
      <c r="DU74" s="367"/>
      <c r="DV74" s="367"/>
      <c r="DW74" s="367"/>
      <c r="DX74" s="367"/>
      <c r="DY74" s="367"/>
      <c r="DZ74" s="367"/>
      <c r="EA74" s="367"/>
      <c r="EB74" s="367"/>
      <c r="EC74" s="367"/>
      <c r="ED74" s="367"/>
      <c r="EE74" s="367"/>
      <c r="EF74" s="367"/>
      <c r="EG74" s="367"/>
      <c r="EH74" s="367"/>
      <c r="EI74" s="367"/>
      <c r="EJ74" s="367"/>
      <c r="EK74" s="367"/>
      <c r="EL74" s="367"/>
      <c r="EM74" s="367"/>
      <c r="EN74" s="367"/>
      <c r="EO74" s="367"/>
      <c r="EP74" s="367"/>
      <c r="EQ74" s="367"/>
      <c r="ER74" s="367"/>
      <c r="ES74" s="367"/>
      <c r="ET74" s="367"/>
      <c r="EU74"/>
      <c r="EV74"/>
      <c r="EW74"/>
    </row>
    <row r="75" spans="1:153" s="100" customFormat="1" ht="15" customHeight="1" x14ac:dyDescent="0.25">
      <c r="A75" s="92" t="s">
        <v>9792</v>
      </c>
      <c r="B75" s="93"/>
      <c r="C75" s="93"/>
      <c r="D75" s="360"/>
      <c r="E75" s="35">
        <f t="shared" si="0"/>
        <v>0</v>
      </c>
      <c r="F75" s="354">
        <v>32547</v>
      </c>
      <c r="G75" s="333"/>
      <c r="H75" s="228" t="s">
        <v>9832</v>
      </c>
      <c r="I75" s="239"/>
      <c r="J75" s="281">
        <v>47.6</v>
      </c>
      <c r="K75" s="213">
        <f t="shared" si="4"/>
        <v>0</v>
      </c>
      <c r="L75" s="241" t="s">
        <v>8933</v>
      </c>
      <c r="M75" s="251">
        <v>201609091455</v>
      </c>
      <c r="N75" s="241" t="s">
        <v>9792</v>
      </c>
      <c r="O75" s="241" t="s">
        <v>2278</v>
      </c>
      <c r="P75" s="241" t="s">
        <v>314</v>
      </c>
      <c r="Q75" s="241" t="s">
        <v>30</v>
      </c>
      <c r="R75" s="241" t="s">
        <v>31</v>
      </c>
      <c r="S75" s="409" t="s">
        <v>4381</v>
      </c>
      <c r="T75" s="240">
        <v>1</v>
      </c>
      <c r="U75" s="240">
        <v>2500</v>
      </c>
      <c r="V75" s="240" t="s">
        <v>41</v>
      </c>
      <c r="W75" s="287"/>
      <c r="X75" s="385" t="s">
        <v>9695</v>
      </c>
      <c r="Y75" s="398">
        <v>2016</v>
      </c>
      <c r="Z75" s="365"/>
      <c r="AA75" s="365"/>
      <c r="AB75" s="365"/>
      <c r="AC75" s="365"/>
      <c r="AD75" s="367"/>
      <c r="AE75" s="367"/>
      <c r="AF75" s="367"/>
      <c r="AG75" s="367"/>
      <c r="AH75" s="367"/>
      <c r="AI75" s="370"/>
      <c r="AJ75" s="370"/>
      <c r="AK75" s="367"/>
      <c r="AL75" s="367"/>
      <c r="AM75" s="367"/>
      <c r="AN75" s="367"/>
      <c r="AO75" s="367"/>
      <c r="AP75" s="367"/>
      <c r="AQ75" s="367"/>
      <c r="AR75" s="367"/>
      <c r="AS75" s="367"/>
      <c r="AT75" s="367"/>
      <c r="AU75" s="367"/>
      <c r="AV75" s="367"/>
      <c r="AW75" s="367"/>
      <c r="AX75" s="367"/>
      <c r="AY75" s="367"/>
      <c r="AZ75" s="367"/>
      <c r="BA75" s="367"/>
      <c r="BB75" s="367"/>
      <c r="BC75" s="367"/>
      <c r="BD75" s="367"/>
      <c r="BE75" s="367"/>
      <c r="BF75" s="367"/>
      <c r="BG75" s="367"/>
      <c r="BH75" s="367"/>
      <c r="BI75" s="367"/>
      <c r="BJ75" s="367"/>
      <c r="BK75" s="367"/>
      <c r="BL75" s="367"/>
      <c r="BM75" s="367"/>
      <c r="BN75" s="367"/>
      <c r="BO75" s="367"/>
      <c r="BP75" s="367"/>
      <c r="BQ75" s="367"/>
      <c r="BR75" s="367"/>
      <c r="BS75" s="367"/>
      <c r="BT75" s="367"/>
      <c r="BU75" s="367"/>
      <c r="BV75" s="367"/>
      <c r="BW75" s="367"/>
      <c r="BX75" s="367"/>
      <c r="BY75" s="367"/>
      <c r="BZ75" s="367"/>
      <c r="CA75" s="367"/>
      <c r="CB75" s="367"/>
      <c r="CC75" s="367"/>
      <c r="CD75" s="367"/>
      <c r="CE75" s="367"/>
      <c r="CF75" s="367"/>
      <c r="CG75" s="367"/>
      <c r="CH75" s="367"/>
      <c r="CI75" s="367"/>
      <c r="CJ75" s="367"/>
      <c r="CK75" s="367"/>
      <c r="CL75" s="367"/>
      <c r="CM75" s="367"/>
      <c r="CN75" s="367"/>
      <c r="CO75" s="367"/>
      <c r="CP75" s="367"/>
      <c r="CQ75" s="367"/>
      <c r="CR75" s="367"/>
      <c r="CS75" s="367"/>
      <c r="CT75" s="367"/>
      <c r="CU75" s="367"/>
      <c r="CV75" s="367"/>
      <c r="CW75" s="367"/>
      <c r="CX75" s="367"/>
      <c r="CY75" s="367"/>
      <c r="CZ75" s="367"/>
      <c r="DA75" s="367"/>
      <c r="DB75" s="367"/>
      <c r="DC75" s="367"/>
      <c r="DD75" s="367"/>
      <c r="DE75" s="367"/>
      <c r="DF75" s="367"/>
      <c r="DG75" s="367"/>
      <c r="DH75" s="367"/>
      <c r="DI75" s="367"/>
      <c r="DJ75" s="367"/>
      <c r="DK75" s="367"/>
      <c r="DL75" s="367"/>
      <c r="DM75" s="367"/>
      <c r="DN75" s="367"/>
      <c r="DO75" s="367"/>
      <c r="DP75" s="367"/>
      <c r="DQ75" s="367"/>
      <c r="DR75" s="367"/>
      <c r="DS75" s="367"/>
      <c r="DT75" s="367"/>
      <c r="DU75" s="367"/>
      <c r="DV75" s="367"/>
      <c r="DW75" s="367"/>
      <c r="DX75" s="367"/>
      <c r="DY75" s="367"/>
      <c r="DZ75" s="367"/>
      <c r="EA75" s="367"/>
      <c r="EB75" s="367"/>
      <c r="EC75" s="367"/>
      <c r="ED75" s="367"/>
      <c r="EE75" s="367"/>
      <c r="EF75" s="367"/>
      <c r="EG75" s="367"/>
      <c r="EH75" s="367"/>
      <c r="EI75" s="367"/>
      <c r="EJ75" s="367"/>
      <c r="EK75" s="367"/>
      <c r="EL75" s="367"/>
      <c r="EM75" s="367"/>
      <c r="EN75" s="367"/>
      <c r="EO75" s="367"/>
      <c r="EP75" s="367"/>
      <c r="EQ75" s="367"/>
      <c r="ER75" s="367"/>
      <c r="ES75" s="367"/>
      <c r="ET75" s="367"/>
      <c r="EU75"/>
      <c r="EV75" s="140"/>
      <c r="EW75" s="140"/>
    </row>
    <row r="76" spans="1:153" s="100" customFormat="1" ht="15" customHeight="1" x14ac:dyDescent="0.25">
      <c r="A76" s="33" t="s">
        <v>9908</v>
      </c>
      <c r="B76" s="93"/>
      <c r="C76" s="23"/>
      <c r="D76" s="360"/>
      <c r="E76" s="35">
        <f t="shared" si="0"/>
        <v>0</v>
      </c>
      <c r="F76" s="354">
        <v>31362</v>
      </c>
      <c r="G76" s="333"/>
      <c r="H76" s="244" t="s">
        <v>9876</v>
      </c>
      <c r="I76" s="264"/>
      <c r="J76" s="208">
        <v>16.22</v>
      </c>
      <c r="K76" s="213">
        <v>0</v>
      </c>
      <c r="L76" s="226" t="s">
        <v>171</v>
      </c>
      <c r="M76" s="220">
        <v>181019102016</v>
      </c>
      <c r="N76" s="226" t="s">
        <v>9908</v>
      </c>
      <c r="O76" s="226" t="s">
        <v>977</v>
      </c>
      <c r="P76" s="226" t="s">
        <v>38</v>
      </c>
      <c r="Q76" s="226" t="s">
        <v>39</v>
      </c>
      <c r="R76" s="226" t="s">
        <v>31</v>
      </c>
      <c r="S76" s="271" t="s">
        <v>4381</v>
      </c>
      <c r="T76" s="240">
        <v>1</v>
      </c>
      <c r="U76" s="259">
        <v>2500</v>
      </c>
      <c r="V76" s="259" t="s">
        <v>41</v>
      </c>
      <c r="W76" s="276"/>
      <c r="X76" s="388" t="s">
        <v>9874</v>
      </c>
      <c r="Y76" s="399">
        <v>2016</v>
      </c>
      <c r="Z76" s="335"/>
      <c r="AA76" s="373"/>
      <c r="AB76" s="335"/>
      <c r="AC76" s="335"/>
      <c r="AD76" s="367"/>
      <c r="AE76" s="370"/>
      <c r="AF76" s="371"/>
      <c r="AG76" s="367"/>
      <c r="AH76" s="367"/>
      <c r="AI76" s="370"/>
      <c r="AJ76" s="370"/>
      <c r="AK76" s="367"/>
      <c r="AL76" s="367"/>
      <c r="AM76" s="367"/>
      <c r="AN76" s="367"/>
      <c r="AO76" s="367"/>
      <c r="AP76" s="367"/>
      <c r="AQ76" s="367"/>
      <c r="AR76" s="367"/>
      <c r="AS76" s="367"/>
      <c r="AT76" s="367"/>
      <c r="AU76" s="367"/>
      <c r="AV76" s="367"/>
      <c r="AW76" s="367"/>
      <c r="AX76" s="367"/>
      <c r="AY76" s="367"/>
      <c r="AZ76" s="367"/>
      <c r="BA76" s="367"/>
      <c r="BB76" s="367"/>
      <c r="BC76" s="367"/>
      <c r="BD76" s="367"/>
      <c r="BE76" s="367"/>
      <c r="BF76" s="367"/>
      <c r="BG76" s="367"/>
      <c r="BH76" s="367"/>
      <c r="BI76" s="367"/>
      <c r="BJ76" s="367"/>
      <c r="BK76" s="367"/>
      <c r="BL76" s="367"/>
      <c r="BM76" s="367"/>
      <c r="BN76" s="367"/>
      <c r="BO76" s="367"/>
      <c r="BP76" s="367"/>
      <c r="BQ76" s="367"/>
      <c r="BR76" s="367"/>
      <c r="BS76" s="367"/>
      <c r="BT76" s="367"/>
      <c r="BU76" s="367"/>
      <c r="BV76" s="367"/>
      <c r="BW76" s="367"/>
      <c r="BX76" s="367"/>
      <c r="BY76" s="367"/>
      <c r="BZ76" s="367"/>
      <c r="CA76" s="367"/>
      <c r="CB76" s="367"/>
      <c r="CC76" s="367"/>
      <c r="CD76" s="367"/>
      <c r="CE76" s="367"/>
      <c r="CF76" s="367"/>
      <c r="CG76" s="367"/>
      <c r="CH76" s="367"/>
      <c r="CI76" s="367"/>
      <c r="CJ76" s="367"/>
      <c r="CK76" s="367"/>
      <c r="CL76" s="367"/>
      <c r="CM76" s="367"/>
      <c r="CN76" s="367"/>
      <c r="CO76" s="367"/>
      <c r="CP76" s="367"/>
      <c r="CQ76" s="367"/>
      <c r="CR76" s="367"/>
      <c r="CS76" s="367"/>
      <c r="CT76" s="367"/>
      <c r="CU76" s="367"/>
      <c r="CV76" s="367"/>
      <c r="CW76" s="367"/>
      <c r="CX76" s="367"/>
      <c r="CY76" s="367"/>
      <c r="CZ76" s="367"/>
      <c r="DA76" s="367"/>
      <c r="DB76" s="367"/>
      <c r="DC76" s="367"/>
      <c r="DD76" s="367"/>
      <c r="DE76" s="367"/>
      <c r="DF76" s="367"/>
      <c r="DG76" s="367"/>
      <c r="DH76" s="367"/>
      <c r="DI76" s="367"/>
      <c r="DJ76" s="367"/>
      <c r="DK76" s="367"/>
      <c r="DL76" s="367"/>
      <c r="DM76" s="367"/>
      <c r="DN76" s="367"/>
      <c r="DO76" s="367"/>
      <c r="DP76" s="367"/>
      <c r="DQ76" s="367"/>
      <c r="DR76" s="367"/>
      <c r="DS76" s="367"/>
      <c r="DT76" s="367"/>
      <c r="DU76" s="367"/>
      <c r="DV76" s="367"/>
      <c r="DW76" s="367"/>
      <c r="DX76" s="367"/>
      <c r="DY76" s="367"/>
      <c r="DZ76" s="367"/>
      <c r="EA76" s="367"/>
      <c r="EB76" s="367"/>
      <c r="EC76" s="367"/>
      <c r="ED76" s="367"/>
      <c r="EE76" s="367"/>
      <c r="EF76" s="367"/>
      <c r="EG76" s="367"/>
      <c r="EH76" s="367"/>
      <c r="EI76" s="367"/>
      <c r="EJ76" s="367"/>
      <c r="EK76" s="367"/>
      <c r="EL76" s="367"/>
      <c r="EM76" s="367"/>
      <c r="EN76" s="367"/>
      <c r="EO76" s="367"/>
      <c r="EP76" s="367"/>
      <c r="EQ76" s="367"/>
      <c r="ER76" s="367"/>
      <c r="ES76" s="367"/>
      <c r="ET76" s="367"/>
      <c r="EU76" s="372"/>
      <c r="EV76"/>
      <c r="EW76"/>
    </row>
    <row r="77" spans="1:153" s="100" customFormat="1" ht="15" customHeight="1" x14ac:dyDescent="0.25">
      <c r="A77" s="92" t="s">
        <v>9338</v>
      </c>
      <c r="B77" s="93"/>
      <c r="C77" s="93"/>
      <c r="D77" s="360"/>
      <c r="E77" s="35">
        <f t="shared" si="0"/>
        <v>0</v>
      </c>
      <c r="F77" s="354">
        <v>31091</v>
      </c>
      <c r="G77" s="333"/>
      <c r="H77" s="228" t="s">
        <v>9371</v>
      </c>
      <c r="I77" s="494"/>
      <c r="J77" s="208">
        <v>29.97</v>
      </c>
      <c r="K77" s="267">
        <f t="shared" ref="K77:K140" si="5">I77*J77</f>
        <v>0</v>
      </c>
      <c r="L77" s="241" t="s">
        <v>10819</v>
      </c>
      <c r="M77" s="251" t="s">
        <v>9404</v>
      </c>
      <c r="N77" s="241" t="s">
        <v>9338</v>
      </c>
      <c r="O77" s="241" t="s">
        <v>9534</v>
      </c>
      <c r="P77" s="241" t="s">
        <v>95</v>
      </c>
      <c r="Q77" s="241" t="s">
        <v>39</v>
      </c>
      <c r="R77" s="241" t="s">
        <v>31</v>
      </c>
      <c r="S77" s="271" t="s">
        <v>4381</v>
      </c>
      <c r="T77" s="240">
        <v>1</v>
      </c>
      <c r="U77" s="240">
        <v>2500</v>
      </c>
      <c r="V77" s="240" t="s">
        <v>41</v>
      </c>
      <c r="W77" s="241"/>
      <c r="X77" s="389" t="s">
        <v>9311</v>
      </c>
      <c r="Y77" s="397">
        <v>2016</v>
      </c>
      <c r="Z77" s="365"/>
      <c r="AA77" s="365"/>
      <c r="AB77" s="365"/>
      <c r="AC77" s="365"/>
      <c r="AD77" s="367"/>
      <c r="AE77" s="370"/>
      <c r="AF77" s="371"/>
      <c r="AG77" s="367"/>
      <c r="AH77" s="367"/>
      <c r="AI77" s="367"/>
      <c r="AJ77" s="367"/>
      <c r="AK77" s="372"/>
      <c r="AL77" s="372"/>
      <c r="AM77" s="372"/>
      <c r="AN77" s="372"/>
      <c r="AO77" s="372"/>
      <c r="AP77" s="372"/>
      <c r="AQ77" s="372"/>
      <c r="AR77" s="372"/>
      <c r="AS77" s="372"/>
      <c r="AT77" s="372"/>
      <c r="AU77" s="372"/>
      <c r="AV77" s="372"/>
      <c r="AW77" s="372"/>
      <c r="AX77" s="372"/>
      <c r="AY77" s="372"/>
      <c r="AZ77" s="372"/>
      <c r="BA77" s="372"/>
      <c r="BB77" s="372"/>
      <c r="BC77" s="372"/>
      <c r="BD77" s="372"/>
      <c r="BE77" s="372"/>
      <c r="BF77" s="372"/>
      <c r="BG77" s="372"/>
      <c r="BH77" s="372"/>
      <c r="BI77" s="372"/>
      <c r="BJ77" s="372"/>
      <c r="BK77" s="372"/>
      <c r="BL77" s="372"/>
      <c r="BM77" s="372"/>
      <c r="BN77" s="372"/>
      <c r="BO77" s="372"/>
      <c r="BP77" s="372"/>
      <c r="BQ77" s="372"/>
      <c r="BR77" s="372"/>
      <c r="BS77" s="372"/>
      <c r="BT77" s="372"/>
      <c r="BU77" s="372"/>
      <c r="BV77" s="372"/>
      <c r="BW77" s="372"/>
      <c r="BX77" s="372"/>
      <c r="BY77" s="372"/>
      <c r="BZ77" s="372"/>
      <c r="CA77" s="372"/>
      <c r="CB77" s="372"/>
      <c r="CC77" s="372"/>
      <c r="CD77" s="372"/>
      <c r="CE77" s="372"/>
      <c r="CF77" s="372"/>
      <c r="CG77" s="372"/>
      <c r="CH77" s="372"/>
      <c r="CI77" s="372"/>
      <c r="CJ77" s="372"/>
      <c r="CK77" s="372"/>
      <c r="CL77" s="372"/>
      <c r="CM77" s="372"/>
      <c r="CN77" s="372"/>
      <c r="CO77" s="372"/>
      <c r="CP77" s="372"/>
      <c r="CQ77" s="372"/>
      <c r="CR77" s="372"/>
      <c r="CS77" s="372"/>
      <c r="CT77" s="372"/>
      <c r="CU77" s="372"/>
      <c r="CV77" s="372"/>
      <c r="CW77" s="372"/>
      <c r="CX77" s="372"/>
      <c r="CY77" s="372"/>
      <c r="CZ77" s="372"/>
      <c r="DA77" s="372"/>
      <c r="DB77" s="372"/>
      <c r="DC77" s="372"/>
      <c r="DD77" s="372"/>
      <c r="DE77" s="372"/>
      <c r="DF77" s="372"/>
      <c r="DG77" s="372"/>
      <c r="DH77" s="372"/>
      <c r="DI77" s="372"/>
      <c r="DJ77" s="372"/>
      <c r="DK77" s="372"/>
      <c r="DL77" s="372"/>
      <c r="DM77" s="372"/>
      <c r="DN77" s="372"/>
      <c r="DO77" s="372"/>
      <c r="DP77" s="372"/>
      <c r="DQ77" s="372"/>
      <c r="DR77" s="372"/>
      <c r="DS77" s="372"/>
      <c r="DT77" s="372"/>
      <c r="DU77" s="372"/>
      <c r="DV77" s="372"/>
      <c r="DW77" s="372"/>
      <c r="DX77" s="372"/>
      <c r="DY77" s="372"/>
      <c r="DZ77" s="372"/>
      <c r="EA77" s="372"/>
      <c r="EB77" s="372"/>
      <c r="EC77" s="372"/>
      <c r="ED77" s="372"/>
      <c r="EE77" s="372"/>
      <c r="EF77" s="372"/>
      <c r="EG77" s="372"/>
      <c r="EH77" s="372"/>
      <c r="EI77" s="372"/>
      <c r="EJ77" s="372"/>
      <c r="EK77" s="372"/>
      <c r="EL77" s="372"/>
      <c r="EM77" s="372"/>
      <c r="EN77" s="372"/>
      <c r="EO77" s="372"/>
      <c r="EP77" s="372"/>
      <c r="EQ77" s="372"/>
      <c r="ER77" s="372"/>
      <c r="ES77" s="372"/>
      <c r="ET77" s="372"/>
      <c r="EU77" s="140"/>
      <c r="EV77"/>
      <c r="EW77"/>
    </row>
    <row r="78" spans="1:153" s="100" customFormat="1" ht="15" customHeight="1" x14ac:dyDescent="0.25">
      <c r="A78" s="92" t="s">
        <v>9339</v>
      </c>
      <c r="B78" s="93"/>
      <c r="C78" s="93"/>
      <c r="D78" s="360"/>
      <c r="E78" s="35">
        <f t="shared" si="0"/>
        <v>0</v>
      </c>
      <c r="F78" s="354">
        <v>31269</v>
      </c>
      <c r="G78" s="333"/>
      <c r="H78" s="228" t="s">
        <v>9372</v>
      </c>
      <c r="I78" s="494"/>
      <c r="J78" s="208">
        <v>29.97</v>
      </c>
      <c r="K78" s="267">
        <f t="shared" si="5"/>
        <v>0</v>
      </c>
      <c r="L78" s="241" t="s">
        <v>10819</v>
      </c>
      <c r="M78" s="251" t="s">
        <v>9405</v>
      </c>
      <c r="N78" s="241" t="s">
        <v>9339</v>
      </c>
      <c r="O78" s="241" t="s">
        <v>9534</v>
      </c>
      <c r="P78" s="241" t="s">
        <v>95</v>
      </c>
      <c r="Q78" s="241" t="s">
        <v>39</v>
      </c>
      <c r="R78" s="241" t="s">
        <v>31</v>
      </c>
      <c r="S78" s="271" t="s">
        <v>4381</v>
      </c>
      <c r="T78" s="240">
        <v>1</v>
      </c>
      <c r="U78" s="240">
        <v>2500</v>
      </c>
      <c r="V78" s="240" t="s">
        <v>41</v>
      </c>
      <c r="W78" s="241"/>
      <c r="X78" s="389" t="s">
        <v>9311</v>
      </c>
      <c r="Y78" s="397">
        <v>2016</v>
      </c>
      <c r="Z78" s="365"/>
      <c r="AA78" s="365"/>
      <c r="AB78" s="365"/>
      <c r="AC78" s="365"/>
      <c r="AD78" s="367"/>
      <c r="AE78" s="370"/>
      <c r="AF78" s="371"/>
      <c r="AG78" s="367"/>
      <c r="AH78" s="367"/>
      <c r="AI78" s="367"/>
      <c r="AJ78" s="367"/>
      <c r="AK78" s="372"/>
      <c r="AL78" s="372"/>
      <c r="AM78" s="372"/>
      <c r="AN78" s="372"/>
      <c r="AO78" s="372"/>
      <c r="AP78" s="372"/>
      <c r="AQ78" s="372"/>
      <c r="AR78" s="372"/>
      <c r="AS78" s="372"/>
      <c r="AT78" s="372"/>
      <c r="AU78" s="372"/>
      <c r="AV78" s="372"/>
      <c r="AW78" s="372"/>
      <c r="AX78" s="372"/>
      <c r="AY78" s="372"/>
      <c r="AZ78" s="372"/>
      <c r="BA78" s="372"/>
      <c r="BB78" s="372"/>
      <c r="BC78" s="372"/>
      <c r="BD78" s="372"/>
      <c r="BE78" s="372"/>
      <c r="BF78" s="372"/>
      <c r="BG78" s="372"/>
      <c r="BH78" s="372"/>
      <c r="BI78" s="372"/>
      <c r="BJ78" s="372"/>
      <c r="BK78" s="372"/>
      <c r="BL78" s="372"/>
      <c r="BM78" s="372"/>
      <c r="BN78" s="372"/>
      <c r="BO78" s="372"/>
      <c r="BP78" s="372"/>
      <c r="BQ78" s="372"/>
      <c r="BR78" s="372"/>
      <c r="BS78" s="372"/>
      <c r="BT78" s="372"/>
      <c r="BU78" s="372"/>
      <c r="BV78" s="372"/>
      <c r="BW78" s="372"/>
      <c r="BX78" s="372"/>
      <c r="BY78" s="372"/>
      <c r="BZ78" s="372"/>
      <c r="CA78" s="372"/>
      <c r="CB78" s="372"/>
      <c r="CC78" s="372"/>
      <c r="CD78" s="372"/>
      <c r="CE78" s="372"/>
      <c r="CF78" s="372"/>
      <c r="CG78" s="372"/>
      <c r="CH78" s="372"/>
      <c r="CI78" s="372"/>
      <c r="CJ78" s="372"/>
      <c r="CK78" s="372"/>
      <c r="CL78" s="372"/>
      <c r="CM78" s="372"/>
      <c r="CN78" s="372"/>
      <c r="CO78" s="372"/>
      <c r="CP78" s="372"/>
      <c r="CQ78" s="372"/>
      <c r="CR78" s="372"/>
      <c r="CS78" s="372"/>
      <c r="CT78" s="372"/>
      <c r="CU78" s="372"/>
      <c r="CV78" s="372"/>
      <c r="CW78" s="372"/>
      <c r="CX78" s="372"/>
      <c r="CY78" s="372"/>
      <c r="CZ78" s="372"/>
      <c r="DA78" s="372"/>
      <c r="DB78" s="372"/>
      <c r="DC78" s="372"/>
      <c r="DD78" s="372"/>
      <c r="DE78" s="372"/>
      <c r="DF78" s="372"/>
      <c r="DG78" s="372"/>
      <c r="DH78" s="372"/>
      <c r="DI78" s="372"/>
      <c r="DJ78" s="372"/>
      <c r="DK78" s="372"/>
      <c r="DL78" s="372"/>
      <c r="DM78" s="372"/>
      <c r="DN78" s="372"/>
      <c r="DO78" s="372"/>
      <c r="DP78" s="372"/>
      <c r="DQ78" s="372"/>
      <c r="DR78" s="372"/>
      <c r="DS78" s="372"/>
      <c r="DT78" s="372"/>
      <c r="DU78" s="372"/>
      <c r="DV78" s="372"/>
      <c r="DW78" s="372"/>
      <c r="DX78" s="372"/>
      <c r="DY78" s="372"/>
      <c r="DZ78" s="372"/>
      <c r="EA78" s="372"/>
      <c r="EB78" s="372"/>
      <c r="EC78" s="372"/>
      <c r="ED78" s="372"/>
      <c r="EE78" s="372"/>
      <c r="EF78" s="372"/>
      <c r="EG78" s="372"/>
      <c r="EH78" s="372"/>
      <c r="EI78" s="372"/>
      <c r="EJ78" s="372"/>
      <c r="EK78" s="372"/>
      <c r="EL78" s="372"/>
      <c r="EM78" s="372"/>
      <c r="EN78" s="372"/>
      <c r="EO78" s="372"/>
      <c r="EP78" s="372"/>
      <c r="EQ78" s="372"/>
      <c r="ER78" s="372"/>
      <c r="ES78" s="372"/>
      <c r="ET78" s="372"/>
      <c r="EU78" s="140"/>
      <c r="EV78"/>
      <c r="EW78"/>
    </row>
    <row r="79" spans="1:153" s="100" customFormat="1" ht="15" customHeight="1" x14ac:dyDescent="0.25">
      <c r="A79" s="92" t="s">
        <v>9325</v>
      </c>
      <c r="B79" s="93"/>
      <c r="C79" s="93"/>
      <c r="D79" s="360"/>
      <c r="E79" s="35">
        <f t="shared" si="0"/>
        <v>0</v>
      </c>
      <c r="F79" s="354">
        <v>31293</v>
      </c>
      <c r="G79" s="333"/>
      <c r="H79" s="228" t="s">
        <v>9358</v>
      </c>
      <c r="I79" s="494"/>
      <c r="J79" s="208">
        <v>38.97</v>
      </c>
      <c r="K79" s="267">
        <f t="shared" si="5"/>
        <v>0</v>
      </c>
      <c r="L79" s="241" t="s">
        <v>10819</v>
      </c>
      <c r="M79" s="251" t="s">
        <v>9391</v>
      </c>
      <c r="N79" s="241" t="s">
        <v>9325</v>
      </c>
      <c r="O79" s="241" t="s">
        <v>9534</v>
      </c>
      <c r="P79" s="241" t="s">
        <v>95</v>
      </c>
      <c r="Q79" s="241" t="s">
        <v>39</v>
      </c>
      <c r="R79" s="241" t="s">
        <v>31</v>
      </c>
      <c r="S79" s="271" t="s">
        <v>4381</v>
      </c>
      <c r="T79" s="240">
        <v>1</v>
      </c>
      <c r="U79" s="240">
        <v>2500</v>
      </c>
      <c r="V79" s="240" t="s">
        <v>41</v>
      </c>
      <c r="W79" s="241"/>
      <c r="X79" s="389" t="s">
        <v>9311</v>
      </c>
      <c r="Y79" s="397">
        <v>2016</v>
      </c>
      <c r="Z79" s="365"/>
      <c r="AA79" s="365"/>
      <c r="AB79" s="365"/>
      <c r="AC79" s="365"/>
      <c r="AD79" s="367"/>
      <c r="AE79" s="370"/>
      <c r="AF79" s="371"/>
      <c r="AG79" s="367"/>
      <c r="AH79" s="367"/>
      <c r="AI79" s="367"/>
      <c r="AJ79" s="367"/>
      <c r="AK79" s="372"/>
      <c r="AL79" s="372"/>
      <c r="AM79" s="372"/>
      <c r="AN79" s="372"/>
      <c r="AO79" s="372"/>
      <c r="AP79" s="372"/>
      <c r="AQ79" s="372"/>
      <c r="AR79" s="372"/>
      <c r="AS79" s="372"/>
      <c r="AT79" s="372"/>
      <c r="AU79" s="372"/>
      <c r="AV79" s="372"/>
      <c r="AW79" s="372"/>
      <c r="AX79" s="372"/>
      <c r="AY79" s="372"/>
      <c r="AZ79" s="372"/>
      <c r="BA79" s="372"/>
      <c r="BB79" s="372"/>
      <c r="BC79" s="372"/>
      <c r="BD79" s="372"/>
      <c r="BE79" s="372"/>
      <c r="BF79" s="372"/>
      <c r="BG79" s="372"/>
      <c r="BH79" s="372"/>
      <c r="BI79" s="372"/>
      <c r="BJ79" s="372"/>
      <c r="BK79" s="372"/>
      <c r="BL79" s="372"/>
      <c r="BM79" s="372"/>
      <c r="BN79" s="372"/>
      <c r="BO79" s="372"/>
      <c r="BP79" s="372"/>
      <c r="BQ79" s="372"/>
      <c r="BR79" s="372"/>
      <c r="BS79" s="372"/>
      <c r="BT79" s="372"/>
      <c r="BU79" s="372"/>
      <c r="BV79" s="372"/>
      <c r="BW79" s="372"/>
      <c r="BX79" s="372"/>
      <c r="BY79" s="372"/>
      <c r="BZ79" s="372"/>
      <c r="CA79" s="372"/>
      <c r="CB79" s="372"/>
      <c r="CC79" s="372"/>
      <c r="CD79" s="372"/>
      <c r="CE79" s="372"/>
      <c r="CF79" s="372"/>
      <c r="CG79" s="372"/>
      <c r="CH79" s="372"/>
      <c r="CI79" s="372"/>
      <c r="CJ79" s="372"/>
      <c r="CK79" s="372"/>
      <c r="CL79" s="372"/>
      <c r="CM79" s="372"/>
      <c r="CN79" s="372"/>
      <c r="CO79" s="372"/>
      <c r="CP79" s="372"/>
      <c r="CQ79" s="372"/>
      <c r="CR79" s="372"/>
      <c r="CS79" s="372"/>
      <c r="CT79" s="372"/>
      <c r="CU79" s="372"/>
      <c r="CV79" s="372"/>
      <c r="CW79" s="372"/>
      <c r="CX79" s="372"/>
      <c r="CY79" s="372"/>
      <c r="CZ79" s="372"/>
      <c r="DA79" s="372"/>
      <c r="DB79" s="372"/>
      <c r="DC79" s="372"/>
      <c r="DD79" s="372"/>
      <c r="DE79" s="372"/>
      <c r="DF79" s="372"/>
      <c r="DG79" s="372"/>
      <c r="DH79" s="372"/>
      <c r="DI79" s="372"/>
      <c r="DJ79" s="372"/>
      <c r="DK79" s="372"/>
      <c r="DL79" s="372"/>
      <c r="DM79" s="372"/>
      <c r="DN79" s="372"/>
      <c r="DO79" s="372"/>
      <c r="DP79" s="372"/>
      <c r="DQ79" s="372"/>
      <c r="DR79" s="372"/>
      <c r="DS79" s="372"/>
      <c r="DT79" s="372"/>
      <c r="DU79" s="372"/>
      <c r="DV79" s="372"/>
      <c r="DW79" s="372"/>
      <c r="DX79" s="372"/>
      <c r="DY79" s="372"/>
      <c r="DZ79" s="372"/>
      <c r="EA79" s="372"/>
      <c r="EB79" s="372"/>
      <c r="EC79" s="372"/>
      <c r="ED79" s="372"/>
      <c r="EE79" s="372"/>
      <c r="EF79" s="372"/>
      <c r="EG79" s="372"/>
      <c r="EH79" s="372"/>
      <c r="EI79" s="372"/>
      <c r="EJ79" s="372"/>
      <c r="EK79" s="372"/>
      <c r="EL79" s="372"/>
      <c r="EM79" s="372"/>
      <c r="EN79" s="372"/>
      <c r="EO79" s="372"/>
      <c r="EP79" s="372"/>
      <c r="EQ79" s="372"/>
      <c r="ER79" s="372"/>
      <c r="ES79" s="372"/>
      <c r="ET79" s="372"/>
      <c r="EU79" s="140"/>
      <c r="EV79"/>
      <c r="EW79"/>
    </row>
    <row r="80" spans="1:153" s="100" customFormat="1" ht="15" customHeight="1" x14ac:dyDescent="0.25">
      <c r="A80" s="92" t="s">
        <v>9328</v>
      </c>
      <c r="B80" s="93"/>
      <c r="C80" s="93"/>
      <c r="D80" s="360"/>
      <c r="E80" s="35">
        <f t="shared" si="0"/>
        <v>0</v>
      </c>
      <c r="F80" s="354">
        <v>31352</v>
      </c>
      <c r="G80" s="333"/>
      <c r="H80" s="228" t="s">
        <v>9361</v>
      </c>
      <c r="I80" s="494"/>
      <c r="J80" s="208">
        <v>38.97</v>
      </c>
      <c r="K80" s="267">
        <f t="shared" si="5"/>
        <v>0</v>
      </c>
      <c r="L80" s="241" t="s">
        <v>10819</v>
      </c>
      <c r="M80" s="251" t="s">
        <v>9394</v>
      </c>
      <c r="N80" s="241" t="s">
        <v>9328</v>
      </c>
      <c r="O80" s="241" t="s">
        <v>9534</v>
      </c>
      <c r="P80" s="241" t="s">
        <v>95</v>
      </c>
      <c r="Q80" s="241" t="s">
        <v>39</v>
      </c>
      <c r="R80" s="241" t="s">
        <v>31</v>
      </c>
      <c r="S80" s="271" t="s">
        <v>4381</v>
      </c>
      <c r="T80" s="240">
        <v>1</v>
      </c>
      <c r="U80" s="240">
        <v>2500</v>
      </c>
      <c r="V80" s="240" t="s">
        <v>41</v>
      </c>
      <c r="W80" s="241"/>
      <c r="X80" s="389" t="s">
        <v>9311</v>
      </c>
      <c r="Y80" s="397">
        <v>2016</v>
      </c>
      <c r="Z80" s="365"/>
      <c r="AA80" s="365"/>
      <c r="AB80" s="365"/>
      <c r="AC80" s="365"/>
      <c r="AD80" s="367"/>
      <c r="AE80" s="370"/>
      <c r="AF80" s="371"/>
      <c r="AG80" s="367"/>
      <c r="AH80" s="367"/>
      <c r="AI80" s="367"/>
      <c r="AJ80" s="367"/>
      <c r="AK80" s="372"/>
      <c r="AL80" s="372"/>
      <c r="AM80" s="372"/>
      <c r="AN80" s="372"/>
      <c r="AO80" s="372"/>
      <c r="AP80" s="372"/>
      <c r="AQ80" s="372"/>
      <c r="AR80" s="372"/>
      <c r="AS80" s="372"/>
      <c r="AT80" s="372"/>
      <c r="AU80" s="372"/>
      <c r="AV80" s="372"/>
      <c r="AW80" s="372"/>
      <c r="AX80" s="372"/>
      <c r="AY80" s="372"/>
      <c r="AZ80" s="372"/>
      <c r="BA80" s="372"/>
      <c r="BB80" s="372"/>
      <c r="BC80" s="372"/>
      <c r="BD80" s="372"/>
      <c r="BE80" s="372"/>
      <c r="BF80" s="372"/>
      <c r="BG80" s="372"/>
      <c r="BH80" s="372"/>
      <c r="BI80" s="372"/>
      <c r="BJ80" s="372"/>
      <c r="BK80" s="372"/>
      <c r="BL80" s="372"/>
      <c r="BM80" s="372"/>
      <c r="BN80" s="372"/>
      <c r="BO80" s="372"/>
      <c r="BP80" s="372"/>
      <c r="BQ80" s="372"/>
      <c r="BR80" s="372"/>
      <c r="BS80" s="372"/>
      <c r="BT80" s="372"/>
      <c r="BU80" s="372"/>
      <c r="BV80" s="372"/>
      <c r="BW80" s="372"/>
      <c r="BX80" s="372"/>
      <c r="BY80" s="372"/>
      <c r="BZ80" s="372"/>
      <c r="CA80" s="372"/>
      <c r="CB80" s="372"/>
      <c r="CC80" s="372"/>
      <c r="CD80" s="372"/>
      <c r="CE80" s="372"/>
      <c r="CF80" s="372"/>
      <c r="CG80" s="372"/>
      <c r="CH80" s="372"/>
      <c r="CI80" s="372"/>
      <c r="CJ80" s="372"/>
      <c r="CK80" s="372"/>
      <c r="CL80" s="372"/>
      <c r="CM80" s="372"/>
      <c r="CN80" s="372"/>
      <c r="CO80" s="372"/>
      <c r="CP80" s="372"/>
      <c r="CQ80" s="372"/>
      <c r="CR80" s="372"/>
      <c r="CS80" s="372"/>
      <c r="CT80" s="372"/>
      <c r="CU80" s="372"/>
      <c r="CV80" s="372"/>
      <c r="CW80" s="372"/>
      <c r="CX80" s="372"/>
      <c r="CY80" s="372"/>
      <c r="CZ80" s="372"/>
      <c r="DA80" s="372"/>
      <c r="DB80" s="372"/>
      <c r="DC80" s="372"/>
      <c r="DD80" s="372"/>
      <c r="DE80" s="372"/>
      <c r="DF80" s="372"/>
      <c r="DG80" s="372"/>
      <c r="DH80" s="372"/>
      <c r="DI80" s="372"/>
      <c r="DJ80" s="372"/>
      <c r="DK80" s="372"/>
      <c r="DL80" s="372"/>
      <c r="DM80" s="372"/>
      <c r="DN80" s="372"/>
      <c r="DO80" s="372"/>
      <c r="DP80" s="372"/>
      <c r="DQ80" s="372"/>
      <c r="DR80" s="372"/>
      <c r="DS80" s="372"/>
      <c r="DT80" s="372"/>
      <c r="DU80" s="372"/>
      <c r="DV80" s="372"/>
      <c r="DW80" s="372"/>
      <c r="DX80" s="372"/>
      <c r="DY80" s="372"/>
      <c r="DZ80" s="372"/>
      <c r="EA80" s="372"/>
      <c r="EB80" s="372"/>
      <c r="EC80" s="372"/>
      <c r="ED80" s="372"/>
      <c r="EE80" s="372"/>
      <c r="EF80" s="372"/>
      <c r="EG80" s="372"/>
      <c r="EH80" s="372"/>
      <c r="EI80" s="372"/>
      <c r="EJ80" s="372"/>
      <c r="EK80" s="372"/>
      <c r="EL80" s="372"/>
      <c r="EM80" s="372"/>
      <c r="EN80" s="372"/>
      <c r="EO80" s="372"/>
      <c r="EP80" s="372"/>
      <c r="EQ80" s="372"/>
      <c r="ER80" s="372"/>
      <c r="ES80" s="372"/>
      <c r="ET80" s="372"/>
      <c r="EU80" s="140"/>
      <c r="EV80"/>
      <c r="EW80"/>
    </row>
    <row r="81" spans="1:153" s="100" customFormat="1" ht="15" customHeight="1" x14ac:dyDescent="0.25">
      <c r="A81" s="92" t="s">
        <v>9324</v>
      </c>
      <c r="B81" s="93"/>
      <c r="C81" s="93"/>
      <c r="D81" s="360"/>
      <c r="E81" s="35">
        <f t="shared" si="0"/>
        <v>0</v>
      </c>
      <c r="F81" s="354">
        <v>31243</v>
      </c>
      <c r="G81" s="333"/>
      <c r="H81" s="228" t="s">
        <v>9357</v>
      </c>
      <c r="I81" s="494"/>
      <c r="J81" s="208">
        <v>29.97</v>
      </c>
      <c r="K81" s="267">
        <f t="shared" si="5"/>
        <v>0</v>
      </c>
      <c r="L81" s="241" t="s">
        <v>10819</v>
      </c>
      <c r="M81" s="251" t="s">
        <v>9390</v>
      </c>
      <c r="N81" s="241" t="s">
        <v>9324</v>
      </c>
      <c r="O81" s="241" t="s">
        <v>9534</v>
      </c>
      <c r="P81" s="241" t="s">
        <v>95</v>
      </c>
      <c r="Q81" s="241" t="s">
        <v>39</v>
      </c>
      <c r="R81" s="241" t="s">
        <v>31</v>
      </c>
      <c r="S81" s="271" t="s">
        <v>4381</v>
      </c>
      <c r="T81" s="240">
        <v>1</v>
      </c>
      <c r="U81" s="240">
        <v>2500</v>
      </c>
      <c r="V81" s="240" t="s">
        <v>41</v>
      </c>
      <c r="W81" s="241"/>
      <c r="X81" s="389" t="s">
        <v>9311</v>
      </c>
      <c r="Y81" s="397">
        <v>2016</v>
      </c>
      <c r="Z81" s="365"/>
      <c r="AA81" s="365"/>
      <c r="AB81" s="365"/>
      <c r="AC81" s="365"/>
      <c r="AD81" s="367"/>
      <c r="AE81" s="370"/>
      <c r="AF81" s="371"/>
      <c r="AG81" s="367"/>
      <c r="AH81" s="367"/>
      <c r="AI81" s="367"/>
      <c r="AJ81" s="367"/>
      <c r="AK81" s="372"/>
      <c r="AL81" s="372"/>
      <c r="AM81" s="372"/>
      <c r="AN81" s="372"/>
      <c r="AO81" s="372"/>
      <c r="AP81" s="372"/>
      <c r="AQ81" s="372"/>
      <c r="AR81" s="372"/>
      <c r="AS81" s="372"/>
      <c r="AT81" s="372"/>
      <c r="AU81" s="372"/>
      <c r="AV81" s="372"/>
      <c r="AW81" s="372"/>
      <c r="AX81" s="372"/>
      <c r="AY81" s="372"/>
      <c r="AZ81" s="372"/>
      <c r="BA81" s="372"/>
      <c r="BB81" s="372"/>
      <c r="BC81" s="372"/>
      <c r="BD81" s="372"/>
      <c r="BE81" s="372"/>
      <c r="BF81" s="372"/>
      <c r="BG81" s="372"/>
      <c r="BH81" s="372"/>
      <c r="BI81" s="372"/>
      <c r="BJ81" s="372"/>
      <c r="BK81" s="372"/>
      <c r="BL81" s="372"/>
      <c r="BM81" s="372"/>
      <c r="BN81" s="372"/>
      <c r="BO81" s="372"/>
      <c r="BP81" s="372"/>
      <c r="BQ81" s="372"/>
      <c r="BR81" s="372"/>
      <c r="BS81" s="372"/>
      <c r="BT81" s="372"/>
      <c r="BU81" s="372"/>
      <c r="BV81" s="372"/>
      <c r="BW81" s="372"/>
      <c r="BX81" s="372"/>
      <c r="BY81" s="372"/>
      <c r="BZ81" s="372"/>
      <c r="CA81" s="372"/>
      <c r="CB81" s="372"/>
      <c r="CC81" s="372"/>
      <c r="CD81" s="372"/>
      <c r="CE81" s="372"/>
      <c r="CF81" s="372"/>
      <c r="CG81" s="372"/>
      <c r="CH81" s="372"/>
      <c r="CI81" s="372"/>
      <c r="CJ81" s="372"/>
      <c r="CK81" s="372"/>
      <c r="CL81" s="372"/>
      <c r="CM81" s="372"/>
      <c r="CN81" s="372"/>
      <c r="CO81" s="372"/>
      <c r="CP81" s="372"/>
      <c r="CQ81" s="372"/>
      <c r="CR81" s="372"/>
      <c r="CS81" s="372"/>
      <c r="CT81" s="372"/>
      <c r="CU81" s="372"/>
      <c r="CV81" s="372"/>
      <c r="CW81" s="372"/>
      <c r="CX81" s="372"/>
      <c r="CY81" s="372"/>
      <c r="CZ81" s="372"/>
      <c r="DA81" s="372"/>
      <c r="DB81" s="372"/>
      <c r="DC81" s="372"/>
      <c r="DD81" s="372"/>
      <c r="DE81" s="372"/>
      <c r="DF81" s="372"/>
      <c r="DG81" s="372"/>
      <c r="DH81" s="372"/>
      <c r="DI81" s="372"/>
      <c r="DJ81" s="372"/>
      <c r="DK81" s="372"/>
      <c r="DL81" s="372"/>
      <c r="DM81" s="372"/>
      <c r="DN81" s="372"/>
      <c r="DO81" s="372"/>
      <c r="DP81" s="372"/>
      <c r="DQ81" s="372"/>
      <c r="DR81" s="372"/>
      <c r="DS81" s="372"/>
      <c r="DT81" s="372"/>
      <c r="DU81" s="372"/>
      <c r="DV81" s="372"/>
      <c r="DW81" s="372"/>
      <c r="DX81" s="372"/>
      <c r="DY81" s="372"/>
      <c r="DZ81" s="372"/>
      <c r="EA81" s="372"/>
      <c r="EB81" s="372"/>
      <c r="EC81" s="372"/>
      <c r="ED81" s="372"/>
      <c r="EE81" s="372"/>
      <c r="EF81" s="372"/>
      <c r="EG81" s="372"/>
      <c r="EH81" s="372"/>
      <c r="EI81" s="372"/>
      <c r="EJ81" s="372"/>
      <c r="EK81" s="372"/>
      <c r="EL81" s="372"/>
      <c r="EM81" s="372"/>
      <c r="EN81" s="372"/>
      <c r="EO81" s="372"/>
      <c r="EP81" s="372"/>
      <c r="EQ81" s="372"/>
      <c r="ER81" s="372"/>
      <c r="ES81" s="372"/>
      <c r="ET81" s="372"/>
      <c r="EU81" s="140"/>
      <c r="EV81"/>
      <c r="EW81"/>
    </row>
    <row r="82" spans="1:153" s="100" customFormat="1" ht="15" customHeight="1" x14ac:dyDescent="0.25">
      <c r="A82" s="92" t="s">
        <v>9329</v>
      </c>
      <c r="B82" s="93"/>
      <c r="C82" s="93"/>
      <c r="D82" s="360"/>
      <c r="E82" s="35">
        <f t="shared" ref="E82:E145" si="6">I82</f>
        <v>0</v>
      </c>
      <c r="F82" s="354">
        <v>30954</v>
      </c>
      <c r="G82" s="333"/>
      <c r="H82" s="228" t="s">
        <v>9362</v>
      </c>
      <c r="I82" s="494"/>
      <c r="J82" s="208">
        <v>29.97</v>
      </c>
      <c r="K82" s="267">
        <f t="shared" si="5"/>
        <v>0</v>
      </c>
      <c r="L82" s="241" t="s">
        <v>10819</v>
      </c>
      <c r="M82" s="251" t="s">
        <v>9395</v>
      </c>
      <c r="N82" s="241" t="s">
        <v>9329</v>
      </c>
      <c r="O82" s="241" t="s">
        <v>9534</v>
      </c>
      <c r="P82" s="241" t="s">
        <v>95</v>
      </c>
      <c r="Q82" s="241" t="s">
        <v>39</v>
      </c>
      <c r="R82" s="241" t="s">
        <v>31</v>
      </c>
      <c r="S82" s="271" t="s">
        <v>4381</v>
      </c>
      <c r="T82" s="240">
        <v>1</v>
      </c>
      <c r="U82" s="240">
        <v>2500</v>
      </c>
      <c r="V82" s="240" t="s">
        <v>41</v>
      </c>
      <c r="W82" s="241"/>
      <c r="X82" s="389" t="s">
        <v>9311</v>
      </c>
      <c r="Y82" s="397">
        <v>2016</v>
      </c>
      <c r="Z82" s="365"/>
      <c r="AA82" s="365"/>
      <c r="AB82" s="365"/>
      <c r="AC82" s="365"/>
      <c r="AD82" s="367"/>
      <c r="AE82" s="370"/>
      <c r="AF82" s="371"/>
      <c r="AG82" s="367"/>
      <c r="AH82" s="367"/>
      <c r="AI82" s="367"/>
      <c r="AJ82" s="367"/>
      <c r="AK82" s="372"/>
      <c r="AL82" s="372"/>
      <c r="AM82" s="372"/>
      <c r="AN82" s="372"/>
      <c r="AO82" s="372"/>
      <c r="AP82" s="372"/>
      <c r="AQ82" s="372"/>
      <c r="AR82" s="372"/>
      <c r="AS82" s="372"/>
      <c r="AT82" s="372"/>
      <c r="AU82" s="372"/>
      <c r="AV82" s="372"/>
      <c r="AW82" s="372"/>
      <c r="AX82" s="372"/>
      <c r="AY82" s="372"/>
      <c r="AZ82" s="372"/>
      <c r="BA82" s="372"/>
      <c r="BB82" s="372"/>
      <c r="BC82" s="372"/>
      <c r="BD82" s="372"/>
      <c r="BE82" s="372"/>
      <c r="BF82" s="372"/>
      <c r="BG82" s="372"/>
      <c r="BH82" s="372"/>
      <c r="BI82" s="372"/>
      <c r="BJ82" s="372"/>
      <c r="BK82" s="372"/>
      <c r="BL82" s="372"/>
      <c r="BM82" s="372"/>
      <c r="BN82" s="372"/>
      <c r="BO82" s="372"/>
      <c r="BP82" s="372"/>
      <c r="BQ82" s="372"/>
      <c r="BR82" s="372"/>
      <c r="BS82" s="372"/>
      <c r="BT82" s="372"/>
      <c r="BU82" s="372"/>
      <c r="BV82" s="372"/>
      <c r="BW82" s="372"/>
      <c r="BX82" s="372"/>
      <c r="BY82" s="372"/>
      <c r="BZ82" s="372"/>
      <c r="CA82" s="372"/>
      <c r="CB82" s="372"/>
      <c r="CC82" s="372"/>
      <c r="CD82" s="372"/>
      <c r="CE82" s="372"/>
      <c r="CF82" s="372"/>
      <c r="CG82" s="372"/>
      <c r="CH82" s="372"/>
      <c r="CI82" s="372"/>
      <c r="CJ82" s="372"/>
      <c r="CK82" s="372"/>
      <c r="CL82" s="372"/>
      <c r="CM82" s="372"/>
      <c r="CN82" s="372"/>
      <c r="CO82" s="372"/>
      <c r="CP82" s="372"/>
      <c r="CQ82" s="372"/>
      <c r="CR82" s="372"/>
      <c r="CS82" s="372"/>
      <c r="CT82" s="372"/>
      <c r="CU82" s="372"/>
      <c r="CV82" s="372"/>
      <c r="CW82" s="372"/>
      <c r="CX82" s="372"/>
      <c r="CY82" s="372"/>
      <c r="CZ82" s="372"/>
      <c r="DA82" s="372"/>
      <c r="DB82" s="372"/>
      <c r="DC82" s="372"/>
      <c r="DD82" s="372"/>
      <c r="DE82" s="372"/>
      <c r="DF82" s="372"/>
      <c r="DG82" s="372"/>
      <c r="DH82" s="372"/>
      <c r="DI82" s="372"/>
      <c r="DJ82" s="372"/>
      <c r="DK82" s="372"/>
      <c r="DL82" s="372"/>
      <c r="DM82" s="372"/>
      <c r="DN82" s="372"/>
      <c r="DO82" s="372"/>
      <c r="DP82" s="372"/>
      <c r="DQ82" s="372"/>
      <c r="DR82" s="372"/>
      <c r="DS82" s="372"/>
      <c r="DT82" s="372"/>
      <c r="DU82" s="372"/>
      <c r="DV82" s="372"/>
      <c r="DW82" s="372"/>
      <c r="DX82" s="372"/>
      <c r="DY82" s="372"/>
      <c r="DZ82" s="372"/>
      <c r="EA82" s="372"/>
      <c r="EB82" s="372"/>
      <c r="EC82" s="372"/>
      <c r="ED82" s="372"/>
      <c r="EE82" s="372"/>
      <c r="EF82" s="372"/>
      <c r="EG82" s="372"/>
      <c r="EH82" s="372"/>
      <c r="EI82" s="372"/>
      <c r="EJ82" s="372"/>
      <c r="EK82" s="372"/>
      <c r="EL82" s="372"/>
      <c r="EM82" s="372"/>
      <c r="EN82" s="372"/>
      <c r="EO82" s="372"/>
      <c r="EP82" s="372"/>
      <c r="EQ82" s="372"/>
      <c r="ER82" s="372"/>
      <c r="ES82" s="372"/>
      <c r="ET82" s="372"/>
      <c r="EU82" s="140"/>
      <c r="EV82"/>
      <c r="EW82"/>
    </row>
    <row r="83" spans="1:153" s="100" customFormat="1" ht="15" customHeight="1" x14ac:dyDescent="0.25">
      <c r="A83" s="92" t="s">
        <v>9320</v>
      </c>
      <c r="B83" s="93"/>
      <c r="C83" s="93"/>
      <c r="D83" s="360"/>
      <c r="E83" s="35">
        <f t="shared" si="6"/>
        <v>0</v>
      </c>
      <c r="F83" s="354">
        <v>31141</v>
      </c>
      <c r="G83" s="333"/>
      <c r="H83" s="228" t="s">
        <v>9353</v>
      </c>
      <c r="I83" s="494"/>
      <c r="J83" s="208">
        <v>38.97</v>
      </c>
      <c r="K83" s="267">
        <f t="shared" si="5"/>
        <v>0</v>
      </c>
      <c r="L83" s="241" t="s">
        <v>10819</v>
      </c>
      <c r="M83" s="251" t="s">
        <v>9386</v>
      </c>
      <c r="N83" s="241" t="s">
        <v>9320</v>
      </c>
      <c r="O83" s="241" t="s">
        <v>9534</v>
      </c>
      <c r="P83" s="241" t="s">
        <v>95</v>
      </c>
      <c r="Q83" s="241" t="s">
        <v>39</v>
      </c>
      <c r="R83" s="241" t="s">
        <v>31</v>
      </c>
      <c r="S83" s="271" t="s">
        <v>4381</v>
      </c>
      <c r="T83" s="240">
        <v>1</v>
      </c>
      <c r="U83" s="240">
        <v>2500</v>
      </c>
      <c r="V83" s="240" t="s">
        <v>41</v>
      </c>
      <c r="W83" s="241"/>
      <c r="X83" s="389" t="s">
        <v>9311</v>
      </c>
      <c r="Y83" s="397">
        <v>2016</v>
      </c>
      <c r="Z83" s="365"/>
      <c r="AA83" s="365"/>
      <c r="AB83" s="365"/>
      <c r="AC83" s="365"/>
      <c r="AD83" s="367"/>
      <c r="AE83" s="370"/>
      <c r="AF83" s="371"/>
      <c r="AG83" s="367"/>
      <c r="AH83" s="367"/>
      <c r="AI83" s="367"/>
      <c r="AJ83" s="367"/>
      <c r="AK83" s="372"/>
      <c r="AL83" s="372"/>
      <c r="AM83" s="372"/>
      <c r="AN83" s="372"/>
      <c r="AO83" s="372"/>
      <c r="AP83" s="372"/>
      <c r="AQ83" s="372"/>
      <c r="AR83" s="372"/>
      <c r="AS83" s="372"/>
      <c r="AT83" s="372"/>
      <c r="AU83" s="372"/>
      <c r="AV83" s="372"/>
      <c r="AW83" s="372"/>
      <c r="AX83" s="372"/>
      <c r="AY83" s="372"/>
      <c r="AZ83" s="372"/>
      <c r="BA83" s="372"/>
      <c r="BB83" s="372"/>
      <c r="BC83" s="372"/>
      <c r="BD83" s="372"/>
      <c r="BE83" s="372"/>
      <c r="BF83" s="372"/>
      <c r="BG83" s="372"/>
      <c r="BH83" s="372"/>
      <c r="BI83" s="372"/>
      <c r="BJ83" s="372"/>
      <c r="BK83" s="372"/>
      <c r="BL83" s="372"/>
      <c r="BM83" s="372"/>
      <c r="BN83" s="372"/>
      <c r="BO83" s="372"/>
      <c r="BP83" s="372"/>
      <c r="BQ83" s="372"/>
      <c r="BR83" s="372"/>
      <c r="BS83" s="372"/>
      <c r="BT83" s="372"/>
      <c r="BU83" s="372"/>
      <c r="BV83" s="372"/>
      <c r="BW83" s="372"/>
      <c r="BX83" s="372"/>
      <c r="BY83" s="372"/>
      <c r="BZ83" s="372"/>
      <c r="CA83" s="372"/>
      <c r="CB83" s="372"/>
      <c r="CC83" s="372"/>
      <c r="CD83" s="372"/>
      <c r="CE83" s="372"/>
      <c r="CF83" s="372"/>
      <c r="CG83" s="372"/>
      <c r="CH83" s="372"/>
      <c r="CI83" s="372"/>
      <c r="CJ83" s="372"/>
      <c r="CK83" s="372"/>
      <c r="CL83" s="372"/>
      <c r="CM83" s="372"/>
      <c r="CN83" s="372"/>
      <c r="CO83" s="372"/>
      <c r="CP83" s="372"/>
      <c r="CQ83" s="372"/>
      <c r="CR83" s="372"/>
      <c r="CS83" s="372"/>
      <c r="CT83" s="372"/>
      <c r="CU83" s="372"/>
      <c r="CV83" s="372"/>
      <c r="CW83" s="372"/>
      <c r="CX83" s="372"/>
      <c r="CY83" s="372"/>
      <c r="CZ83" s="372"/>
      <c r="DA83" s="372"/>
      <c r="DB83" s="372"/>
      <c r="DC83" s="372"/>
      <c r="DD83" s="372"/>
      <c r="DE83" s="372"/>
      <c r="DF83" s="372"/>
      <c r="DG83" s="372"/>
      <c r="DH83" s="372"/>
      <c r="DI83" s="372"/>
      <c r="DJ83" s="372"/>
      <c r="DK83" s="372"/>
      <c r="DL83" s="372"/>
      <c r="DM83" s="372"/>
      <c r="DN83" s="372"/>
      <c r="DO83" s="372"/>
      <c r="DP83" s="372"/>
      <c r="DQ83" s="372"/>
      <c r="DR83" s="372"/>
      <c r="DS83" s="372"/>
      <c r="DT83" s="372"/>
      <c r="DU83" s="372"/>
      <c r="DV83" s="372"/>
      <c r="DW83" s="372"/>
      <c r="DX83" s="372"/>
      <c r="DY83" s="372"/>
      <c r="DZ83" s="372"/>
      <c r="EA83" s="372"/>
      <c r="EB83" s="372"/>
      <c r="EC83" s="372"/>
      <c r="ED83" s="372"/>
      <c r="EE83" s="372"/>
      <c r="EF83" s="372"/>
      <c r="EG83" s="372"/>
      <c r="EH83" s="372"/>
      <c r="EI83" s="372"/>
      <c r="EJ83" s="372"/>
      <c r="EK83" s="372"/>
      <c r="EL83" s="372"/>
      <c r="EM83" s="372"/>
      <c r="EN83" s="372"/>
      <c r="EO83" s="372"/>
      <c r="EP83" s="372"/>
      <c r="EQ83" s="372"/>
      <c r="ER83" s="372"/>
      <c r="ES83" s="372"/>
      <c r="ET83" s="372"/>
      <c r="EU83" s="140"/>
      <c r="EV83"/>
      <c r="EW83"/>
    </row>
    <row r="84" spans="1:153" s="100" customFormat="1" ht="15" customHeight="1" x14ac:dyDescent="0.25">
      <c r="A84" s="92" t="s">
        <v>9318</v>
      </c>
      <c r="B84" s="93"/>
      <c r="C84" s="93"/>
      <c r="D84" s="360"/>
      <c r="E84" s="35">
        <f t="shared" si="6"/>
        <v>0</v>
      </c>
      <c r="F84" s="354">
        <v>31227</v>
      </c>
      <c r="G84" s="333"/>
      <c r="H84" s="228" t="s">
        <v>9351</v>
      </c>
      <c r="I84" s="494"/>
      <c r="J84" s="208">
        <v>38.97</v>
      </c>
      <c r="K84" s="267">
        <f t="shared" si="5"/>
        <v>0</v>
      </c>
      <c r="L84" s="241" t="s">
        <v>10819</v>
      </c>
      <c r="M84" s="251" t="s">
        <v>9384</v>
      </c>
      <c r="N84" s="241" t="s">
        <v>9318</v>
      </c>
      <c r="O84" s="241" t="s">
        <v>9534</v>
      </c>
      <c r="P84" s="241" t="s">
        <v>95</v>
      </c>
      <c r="Q84" s="241" t="s">
        <v>39</v>
      </c>
      <c r="R84" s="241" t="s">
        <v>31</v>
      </c>
      <c r="S84" s="271" t="s">
        <v>4381</v>
      </c>
      <c r="T84" s="240">
        <v>1</v>
      </c>
      <c r="U84" s="240">
        <v>2500</v>
      </c>
      <c r="V84" s="240" t="s">
        <v>41</v>
      </c>
      <c r="W84" s="241"/>
      <c r="X84" s="389" t="s">
        <v>9311</v>
      </c>
      <c r="Y84" s="397">
        <v>2016</v>
      </c>
      <c r="Z84" s="365"/>
      <c r="AA84" s="365"/>
      <c r="AB84" s="365"/>
      <c r="AC84" s="365"/>
      <c r="AD84" s="367"/>
      <c r="AE84" s="370"/>
      <c r="AF84" s="371"/>
      <c r="AG84" s="367"/>
      <c r="AH84" s="367"/>
      <c r="AI84" s="367"/>
      <c r="AJ84" s="367"/>
      <c r="AK84" s="372"/>
      <c r="AL84" s="372"/>
      <c r="AM84" s="372"/>
      <c r="AN84" s="372"/>
      <c r="AO84" s="372"/>
      <c r="AP84" s="372"/>
      <c r="AQ84" s="372"/>
      <c r="AR84" s="372"/>
      <c r="AS84" s="372"/>
      <c r="AT84" s="372"/>
      <c r="AU84" s="372"/>
      <c r="AV84" s="372"/>
      <c r="AW84" s="372"/>
      <c r="AX84" s="372"/>
      <c r="AY84" s="372"/>
      <c r="AZ84" s="372"/>
      <c r="BA84" s="372"/>
      <c r="BB84" s="372"/>
      <c r="BC84" s="372"/>
      <c r="BD84" s="372"/>
      <c r="BE84" s="372"/>
      <c r="BF84" s="372"/>
      <c r="BG84" s="372"/>
      <c r="BH84" s="372"/>
      <c r="BI84" s="372"/>
      <c r="BJ84" s="372"/>
      <c r="BK84" s="372"/>
      <c r="BL84" s="372"/>
      <c r="BM84" s="372"/>
      <c r="BN84" s="372"/>
      <c r="BO84" s="372"/>
      <c r="BP84" s="372"/>
      <c r="BQ84" s="372"/>
      <c r="BR84" s="372"/>
      <c r="BS84" s="372"/>
      <c r="BT84" s="372"/>
      <c r="BU84" s="372"/>
      <c r="BV84" s="372"/>
      <c r="BW84" s="372"/>
      <c r="BX84" s="372"/>
      <c r="BY84" s="372"/>
      <c r="BZ84" s="372"/>
      <c r="CA84" s="372"/>
      <c r="CB84" s="372"/>
      <c r="CC84" s="372"/>
      <c r="CD84" s="372"/>
      <c r="CE84" s="372"/>
      <c r="CF84" s="372"/>
      <c r="CG84" s="372"/>
      <c r="CH84" s="372"/>
      <c r="CI84" s="372"/>
      <c r="CJ84" s="372"/>
      <c r="CK84" s="372"/>
      <c r="CL84" s="372"/>
      <c r="CM84" s="372"/>
      <c r="CN84" s="372"/>
      <c r="CO84" s="372"/>
      <c r="CP84" s="372"/>
      <c r="CQ84" s="372"/>
      <c r="CR84" s="372"/>
      <c r="CS84" s="372"/>
      <c r="CT84" s="372"/>
      <c r="CU84" s="372"/>
      <c r="CV84" s="372"/>
      <c r="CW84" s="372"/>
      <c r="CX84" s="372"/>
      <c r="CY84" s="372"/>
      <c r="CZ84" s="372"/>
      <c r="DA84" s="372"/>
      <c r="DB84" s="372"/>
      <c r="DC84" s="372"/>
      <c r="DD84" s="372"/>
      <c r="DE84" s="372"/>
      <c r="DF84" s="372"/>
      <c r="DG84" s="372"/>
      <c r="DH84" s="372"/>
      <c r="DI84" s="372"/>
      <c r="DJ84" s="372"/>
      <c r="DK84" s="372"/>
      <c r="DL84" s="372"/>
      <c r="DM84" s="372"/>
      <c r="DN84" s="372"/>
      <c r="DO84" s="372"/>
      <c r="DP84" s="372"/>
      <c r="DQ84" s="372"/>
      <c r="DR84" s="372"/>
      <c r="DS84" s="372"/>
      <c r="DT84" s="372"/>
      <c r="DU84" s="372"/>
      <c r="DV84" s="372"/>
      <c r="DW84" s="372"/>
      <c r="DX84" s="372"/>
      <c r="DY84" s="372"/>
      <c r="DZ84" s="372"/>
      <c r="EA84" s="372"/>
      <c r="EB84" s="372"/>
      <c r="EC84" s="372"/>
      <c r="ED84" s="372"/>
      <c r="EE84" s="372"/>
      <c r="EF84" s="372"/>
      <c r="EG84" s="372"/>
      <c r="EH84" s="372"/>
      <c r="EI84" s="372"/>
      <c r="EJ84" s="372"/>
      <c r="EK84" s="372"/>
      <c r="EL84" s="372"/>
      <c r="EM84" s="372"/>
      <c r="EN84" s="372"/>
      <c r="EO84" s="372"/>
      <c r="EP84" s="372"/>
      <c r="EQ84" s="372"/>
      <c r="ER84" s="372"/>
      <c r="ES84" s="372"/>
      <c r="ET84" s="372"/>
      <c r="EU84" s="140"/>
      <c r="EV84"/>
      <c r="EW84"/>
    </row>
    <row r="85" spans="1:153" s="100" customFormat="1" ht="15" customHeight="1" x14ac:dyDescent="0.25">
      <c r="A85" s="33" t="s">
        <v>9318</v>
      </c>
      <c r="B85" s="93"/>
      <c r="C85" s="23"/>
      <c r="D85" s="360"/>
      <c r="E85" s="35">
        <f t="shared" si="6"/>
        <v>0</v>
      </c>
      <c r="F85" s="354">
        <v>31227</v>
      </c>
      <c r="G85" s="442"/>
      <c r="H85" s="244" t="s">
        <v>9351</v>
      </c>
      <c r="I85" s="264"/>
      <c r="J85" s="208">
        <v>38.97</v>
      </c>
      <c r="K85" s="213">
        <f t="shared" si="5"/>
        <v>0</v>
      </c>
      <c r="L85" s="226" t="s">
        <v>10819</v>
      </c>
      <c r="M85" s="220" t="s">
        <v>9384</v>
      </c>
      <c r="N85" s="226" t="s">
        <v>9318</v>
      </c>
      <c r="O85" s="226" t="s">
        <v>157</v>
      </c>
      <c r="P85" s="226" t="s">
        <v>95</v>
      </c>
      <c r="Q85" s="226" t="s">
        <v>39</v>
      </c>
      <c r="R85" s="226" t="s">
        <v>31</v>
      </c>
      <c r="S85" s="271" t="s">
        <v>10815</v>
      </c>
      <c r="T85" s="273">
        <v>1</v>
      </c>
      <c r="U85" s="259">
        <v>2500</v>
      </c>
      <c r="V85" s="259" t="s">
        <v>41</v>
      </c>
      <c r="W85" s="276"/>
      <c r="X85" s="394" t="s">
        <v>10929</v>
      </c>
      <c r="Y85" s="399"/>
      <c r="Z85" s="335"/>
      <c r="AA85" s="373"/>
      <c r="AB85" s="335"/>
      <c r="AC85" s="335"/>
      <c r="AD85" s="367"/>
      <c r="AE85" s="370"/>
      <c r="AF85" s="371"/>
      <c r="AG85" s="370"/>
      <c r="AH85" s="370"/>
      <c r="AI85" s="367"/>
      <c r="AJ85" s="367"/>
      <c r="AK85" s="372"/>
      <c r="AL85" s="372"/>
      <c r="AM85" s="372"/>
      <c r="AN85" s="372"/>
      <c r="AO85" s="372"/>
      <c r="AP85" s="372"/>
      <c r="AQ85" s="372"/>
      <c r="AR85" s="372"/>
      <c r="AS85" s="372"/>
      <c r="AT85" s="372"/>
      <c r="AU85" s="372"/>
      <c r="AV85" s="372"/>
      <c r="AW85" s="372"/>
      <c r="AX85" s="372"/>
      <c r="AY85" s="372"/>
      <c r="AZ85" s="372"/>
      <c r="BA85" s="372"/>
      <c r="BB85" s="372"/>
      <c r="BC85" s="372"/>
      <c r="BD85" s="372"/>
      <c r="BE85" s="372"/>
      <c r="BF85" s="372"/>
      <c r="BG85" s="372"/>
      <c r="BH85" s="372"/>
      <c r="BI85" s="372"/>
      <c r="BJ85" s="372"/>
      <c r="BK85" s="372"/>
      <c r="BL85" s="372"/>
      <c r="BM85" s="372"/>
      <c r="BN85" s="372"/>
      <c r="BO85" s="372"/>
      <c r="BP85" s="372"/>
      <c r="BQ85" s="372"/>
      <c r="BR85" s="372"/>
      <c r="BS85" s="372"/>
      <c r="BT85" s="372"/>
      <c r="BU85" s="372"/>
      <c r="BV85" s="372"/>
      <c r="BW85" s="372"/>
      <c r="BX85" s="372"/>
      <c r="BY85" s="372"/>
      <c r="BZ85" s="372"/>
      <c r="CA85" s="372"/>
      <c r="CB85" s="372"/>
      <c r="CC85" s="372"/>
      <c r="CD85" s="372"/>
      <c r="CE85" s="372"/>
      <c r="CF85" s="372"/>
      <c r="CG85" s="372"/>
      <c r="CH85" s="372"/>
      <c r="CI85" s="372"/>
      <c r="CJ85" s="372"/>
      <c r="CK85" s="372"/>
      <c r="CL85" s="372"/>
      <c r="CM85" s="372"/>
      <c r="CN85" s="372"/>
      <c r="CO85" s="372"/>
      <c r="CP85" s="372"/>
      <c r="CQ85" s="372"/>
      <c r="CR85" s="372"/>
      <c r="CS85" s="372"/>
      <c r="CT85" s="372"/>
      <c r="CU85" s="372"/>
      <c r="CV85" s="372"/>
      <c r="CW85" s="372"/>
      <c r="CX85" s="372"/>
      <c r="CY85" s="372"/>
      <c r="CZ85" s="372"/>
      <c r="DA85" s="372"/>
      <c r="DB85" s="372"/>
      <c r="DC85" s="372"/>
      <c r="DD85" s="372"/>
      <c r="DE85" s="372"/>
      <c r="DF85" s="372"/>
      <c r="DG85" s="372"/>
      <c r="DH85" s="372"/>
      <c r="DI85" s="372"/>
      <c r="DJ85" s="372"/>
      <c r="DK85" s="372"/>
      <c r="DL85" s="372"/>
      <c r="DM85" s="372"/>
      <c r="DN85" s="372"/>
      <c r="DO85" s="372"/>
      <c r="DP85" s="372"/>
      <c r="DQ85" s="372"/>
      <c r="DR85" s="372"/>
      <c r="DS85" s="372"/>
      <c r="DT85" s="372"/>
      <c r="DU85" s="372"/>
      <c r="DV85" s="372"/>
      <c r="DW85" s="372"/>
      <c r="DX85" s="372"/>
      <c r="DY85" s="372"/>
      <c r="DZ85" s="372"/>
      <c r="EA85" s="372"/>
      <c r="EB85" s="372"/>
      <c r="EC85" s="372"/>
      <c r="ED85" s="372"/>
      <c r="EE85" s="372"/>
      <c r="EF85" s="372"/>
      <c r="EG85" s="372"/>
      <c r="EH85" s="372"/>
      <c r="EI85" s="372"/>
      <c r="EJ85" s="372"/>
      <c r="EK85" s="372"/>
      <c r="EL85" s="372"/>
      <c r="EM85" s="372"/>
      <c r="EN85" s="372"/>
      <c r="EO85" s="372"/>
      <c r="EP85" s="372"/>
      <c r="EQ85" s="372"/>
      <c r="ER85" s="372"/>
      <c r="ES85" s="372"/>
      <c r="ET85" s="372"/>
      <c r="EV85"/>
      <c r="EW85"/>
    </row>
    <row r="86" spans="1:153" s="100" customFormat="1" ht="15" customHeight="1" x14ac:dyDescent="0.25">
      <c r="A86" s="92" t="s">
        <v>9323</v>
      </c>
      <c r="B86" s="93"/>
      <c r="C86" s="93"/>
      <c r="D86" s="360"/>
      <c r="E86" s="35">
        <f t="shared" si="6"/>
        <v>0</v>
      </c>
      <c r="F86" s="354">
        <v>30940</v>
      </c>
      <c r="G86" s="333"/>
      <c r="H86" s="228" t="s">
        <v>9356</v>
      </c>
      <c r="I86" s="494"/>
      <c r="J86" s="208">
        <v>32.97</v>
      </c>
      <c r="K86" s="267">
        <f t="shared" si="5"/>
        <v>0</v>
      </c>
      <c r="L86" s="241" t="s">
        <v>10819</v>
      </c>
      <c r="M86" s="251" t="s">
        <v>9389</v>
      </c>
      <c r="N86" s="241" t="s">
        <v>9323</v>
      </c>
      <c r="O86" s="241" t="s">
        <v>9534</v>
      </c>
      <c r="P86" s="241" t="s">
        <v>95</v>
      </c>
      <c r="Q86" s="241" t="s">
        <v>39</v>
      </c>
      <c r="R86" s="241" t="s">
        <v>31</v>
      </c>
      <c r="S86" s="271" t="s">
        <v>4381</v>
      </c>
      <c r="T86" s="240">
        <v>1</v>
      </c>
      <c r="U86" s="240">
        <v>2500</v>
      </c>
      <c r="V86" s="240" t="s">
        <v>41</v>
      </c>
      <c r="W86" s="241"/>
      <c r="X86" s="389" t="s">
        <v>9311</v>
      </c>
      <c r="Y86" s="397">
        <v>2016</v>
      </c>
      <c r="Z86" s="365"/>
      <c r="AA86" s="365"/>
      <c r="AB86" s="365"/>
      <c r="AC86" s="365"/>
      <c r="AD86" s="367"/>
      <c r="AE86" s="370"/>
      <c r="AF86" s="371"/>
      <c r="AG86" s="367"/>
      <c r="AH86" s="367"/>
      <c r="AI86" s="367"/>
      <c r="AJ86" s="367"/>
      <c r="AK86" s="372"/>
      <c r="AL86" s="372"/>
      <c r="AM86" s="372"/>
      <c r="AN86" s="372"/>
      <c r="AO86" s="372"/>
      <c r="AP86" s="372"/>
      <c r="AQ86" s="372"/>
      <c r="AR86" s="372"/>
      <c r="AS86" s="372"/>
      <c r="AT86" s="372"/>
      <c r="AU86" s="372"/>
      <c r="AV86" s="372"/>
      <c r="AW86" s="372"/>
      <c r="AX86" s="372"/>
      <c r="AY86" s="372"/>
      <c r="AZ86" s="372"/>
      <c r="BA86" s="372"/>
      <c r="BB86" s="372"/>
      <c r="BC86" s="372"/>
      <c r="BD86" s="372"/>
      <c r="BE86" s="372"/>
      <c r="BF86" s="372"/>
      <c r="BG86" s="372"/>
      <c r="BH86" s="372"/>
      <c r="BI86" s="372"/>
      <c r="BJ86" s="372"/>
      <c r="BK86" s="372"/>
      <c r="BL86" s="372"/>
      <c r="BM86" s="372"/>
      <c r="BN86" s="372"/>
      <c r="BO86" s="372"/>
      <c r="BP86" s="372"/>
      <c r="BQ86" s="372"/>
      <c r="BR86" s="372"/>
      <c r="BS86" s="372"/>
      <c r="BT86" s="372"/>
      <c r="BU86" s="372"/>
      <c r="BV86" s="372"/>
      <c r="BW86" s="372"/>
      <c r="BX86" s="372"/>
      <c r="BY86" s="372"/>
      <c r="BZ86" s="372"/>
      <c r="CA86" s="372"/>
      <c r="CB86" s="372"/>
      <c r="CC86" s="372"/>
      <c r="CD86" s="372"/>
      <c r="CE86" s="372"/>
      <c r="CF86" s="372"/>
      <c r="CG86" s="372"/>
      <c r="CH86" s="372"/>
      <c r="CI86" s="372"/>
      <c r="CJ86" s="372"/>
      <c r="CK86" s="372"/>
      <c r="CL86" s="372"/>
      <c r="CM86" s="372"/>
      <c r="CN86" s="372"/>
      <c r="CO86" s="372"/>
      <c r="CP86" s="372"/>
      <c r="CQ86" s="372"/>
      <c r="CR86" s="372"/>
      <c r="CS86" s="372"/>
      <c r="CT86" s="372"/>
      <c r="CU86" s="372"/>
      <c r="CV86" s="372"/>
      <c r="CW86" s="372"/>
      <c r="CX86" s="372"/>
      <c r="CY86" s="372"/>
      <c r="CZ86" s="372"/>
      <c r="DA86" s="372"/>
      <c r="DB86" s="372"/>
      <c r="DC86" s="372"/>
      <c r="DD86" s="372"/>
      <c r="DE86" s="372"/>
      <c r="DF86" s="372"/>
      <c r="DG86" s="372"/>
      <c r="DH86" s="372"/>
      <c r="DI86" s="372"/>
      <c r="DJ86" s="372"/>
      <c r="DK86" s="372"/>
      <c r="DL86" s="372"/>
      <c r="DM86" s="372"/>
      <c r="DN86" s="372"/>
      <c r="DO86" s="372"/>
      <c r="DP86" s="372"/>
      <c r="DQ86" s="372"/>
      <c r="DR86" s="372"/>
      <c r="DS86" s="372"/>
      <c r="DT86" s="372"/>
      <c r="DU86" s="372"/>
      <c r="DV86" s="372"/>
      <c r="DW86" s="372"/>
      <c r="DX86" s="372"/>
      <c r="DY86" s="372"/>
      <c r="DZ86" s="372"/>
      <c r="EA86" s="372"/>
      <c r="EB86" s="372"/>
      <c r="EC86" s="372"/>
      <c r="ED86" s="372"/>
      <c r="EE86" s="372"/>
      <c r="EF86" s="372"/>
      <c r="EG86" s="372"/>
      <c r="EH86" s="372"/>
      <c r="EI86" s="372"/>
      <c r="EJ86" s="372"/>
      <c r="EK86" s="372"/>
      <c r="EL86" s="372"/>
      <c r="EM86" s="372"/>
      <c r="EN86" s="372"/>
      <c r="EO86" s="372"/>
      <c r="EP86" s="372"/>
      <c r="EQ86" s="372"/>
      <c r="ER86" s="372"/>
      <c r="ES86" s="372"/>
      <c r="ET86" s="372"/>
      <c r="EU86" s="140"/>
      <c r="EV86"/>
      <c r="EW86"/>
    </row>
    <row r="87" spans="1:153" s="100" customFormat="1" ht="15" customHeight="1" x14ac:dyDescent="0.25">
      <c r="A87" s="92" t="s">
        <v>9341</v>
      </c>
      <c r="B87" s="93"/>
      <c r="C87" s="93"/>
      <c r="D87" s="360"/>
      <c r="E87" s="35">
        <f t="shared" si="6"/>
        <v>0</v>
      </c>
      <c r="F87" s="354">
        <v>30907</v>
      </c>
      <c r="G87" s="333"/>
      <c r="H87" s="228" t="s">
        <v>9374</v>
      </c>
      <c r="I87" s="494"/>
      <c r="J87" s="208">
        <v>29.97</v>
      </c>
      <c r="K87" s="267">
        <f t="shared" si="5"/>
        <v>0</v>
      </c>
      <c r="L87" s="241" t="s">
        <v>10819</v>
      </c>
      <c r="M87" s="251" t="s">
        <v>9407</v>
      </c>
      <c r="N87" s="241" t="s">
        <v>9341</v>
      </c>
      <c r="O87" s="241" t="s">
        <v>9534</v>
      </c>
      <c r="P87" s="241" t="s">
        <v>95</v>
      </c>
      <c r="Q87" s="241" t="s">
        <v>39</v>
      </c>
      <c r="R87" s="241" t="s">
        <v>31</v>
      </c>
      <c r="S87" s="271" t="s">
        <v>4381</v>
      </c>
      <c r="T87" s="240">
        <v>1</v>
      </c>
      <c r="U87" s="240">
        <v>2500</v>
      </c>
      <c r="V87" s="240" t="s">
        <v>41</v>
      </c>
      <c r="W87" s="241"/>
      <c r="X87" s="389" t="s">
        <v>9311</v>
      </c>
      <c r="Y87" s="397">
        <v>2016</v>
      </c>
      <c r="Z87" s="365"/>
      <c r="AA87" s="365"/>
      <c r="AB87" s="365"/>
      <c r="AC87" s="365"/>
      <c r="AD87" s="367"/>
      <c r="AE87" s="370"/>
      <c r="AF87" s="371"/>
      <c r="AG87" s="367"/>
      <c r="AH87" s="367"/>
      <c r="AI87" s="367"/>
      <c r="AJ87" s="367"/>
      <c r="AK87" s="372"/>
      <c r="AL87" s="372"/>
      <c r="AM87" s="372"/>
      <c r="AN87" s="372"/>
      <c r="AO87" s="372"/>
      <c r="AP87" s="372"/>
      <c r="AQ87" s="372"/>
      <c r="AR87" s="372"/>
      <c r="AS87" s="372"/>
      <c r="AT87" s="372"/>
      <c r="AU87" s="372"/>
      <c r="AV87" s="372"/>
      <c r="AW87" s="372"/>
      <c r="AX87" s="372"/>
      <c r="AY87" s="372"/>
      <c r="AZ87" s="372"/>
      <c r="BA87" s="372"/>
      <c r="BB87" s="372"/>
      <c r="BC87" s="372"/>
      <c r="BD87" s="372"/>
      <c r="BE87" s="372"/>
      <c r="BF87" s="372"/>
      <c r="BG87" s="372"/>
      <c r="BH87" s="372"/>
      <c r="BI87" s="372"/>
      <c r="BJ87" s="372"/>
      <c r="BK87" s="372"/>
      <c r="BL87" s="372"/>
      <c r="BM87" s="372"/>
      <c r="BN87" s="372"/>
      <c r="BO87" s="372"/>
      <c r="BP87" s="372"/>
      <c r="BQ87" s="372"/>
      <c r="BR87" s="372"/>
      <c r="BS87" s="372"/>
      <c r="BT87" s="372"/>
      <c r="BU87" s="372"/>
      <c r="BV87" s="372"/>
      <c r="BW87" s="372"/>
      <c r="BX87" s="372"/>
      <c r="BY87" s="372"/>
      <c r="BZ87" s="372"/>
      <c r="CA87" s="372"/>
      <c r="CB87" s="372"/>
      <c r="CC87" s="372"/>
      <c r="CD87" s="372"/>
      <c r="CE87" s="372"/>
      <c r="CF87" s="372"/>
      <c r="CG87" s="372"/>
      <c r="CH87" s="372"/>
      <c r="CI87" s="372"/>
      <c r="CJ87" s="372"/>
      <c r="CK87" s="372"/>
      <c r="CL87" s="372"/>
      <c r="CM87" s="372"/>
      <c r="CN87" s="372"/>
      <c r="CO87" s="372"/>
      <c r="CP87" s="372"/>
      <c r="CQ87" s="372"/>
      <c r="CR87" s="372"/>
      <c r="CS87" s="372"/>
      <c r="CT87" s="372"/>
      <c r="CU87" s="372"/>
      <c r="CV87" s="372"/>
      <c r="CW87" s="372"/>
      <c r="CX87" s="372"/>
      <c r="CY87" s="372"/>
      <c r="CZ87" s="372"/>
      <c r="DA87" s="372"/>
      <c r="DB87" s="372"/>
      <c r="DC87" s="372"/>
      <c r="DD87" s="372"/>
      <c r="DE87" s="372"/>
      <c r="DF87" s="372"/>
      <c r="DG87" s="372"/>
      <c r="DH87" s="372"/>
      <c r="DI87" s="372"/>
      <c r="DJ87" s="372"/>
      <c r="DK87" s="372"/>
      <c r="DL87" s="372"/>
      <c r="DM87" s="372"/>
      <c r="DN87" s="372"/>
      <c r="DO87" s="372"/>
      <c r="DP87" s="372"/>
      <c r="DQ87" s="372"/>
      <c r="DR87" s="372"/>
      <c r="DS87" s="372"/>
      <c r="DT87" s="372"/>
      <c r="DU87" s="372"/>
      <c r="DV87" s="372"/>
      <c r="DW87" s="372"/>
      <c r="DX87" s="372"/>
      <c r="DY87" s="372"/>
      <c r="DZ87" s="372"/>
      <c r="EA87" s="372"/>
      <c r="EB87" s="372"/>
      <c r="EC87" s="372"/>
      <c r="ED87" s="372"/>
      <c r="EE87" s="372"/>
      <c r="EF87" s="372"/>
      <c r="EG87" s="372"/>
      <c r="EH87" s="372"/>
      <c r="EI87" s="372"/>
      <c r="EJ87" s="372"/>
      <c r="EK87" s="372"/>
      <c r="EL87" s="372"/>
      <c r="EM87" s="372"/>
      <c r="EN87" s="372"/>
      <c r="EO87" s="372"/>
      <c r="EP87" s="372"/>
      <c r="EQ87" s="372"/>
      <c r="ER87" s="372"/>
      <c r="ES87" s="372"/>
      <c r="ET87" s="372"/>
      <c r="EU87" s="140"/>
      <c r="EV87"/>
      <c r="EW87"/>
    </row>
    <row r="88" spans="1:153" s="100" customFormat="1" ht="15" customHeight="1" x14ac:dyDescent="0.25">
      <c r="A88" s="33" t="s">
        <v>8503</v>
      </c>
      <c r="B88" s="93"/>
      <c r="C88" s="34"/>
      <c r="D88" s="360"/>
      <c r="E88" s="35">
        <f t="shared" si="6"/>
        <v>0</v>
      </c>
      <c r="F88" s="354">
        <v>5387</v>
      </c>
      <c r="G88" s="333"/>
      <c r="H88" s="244" t="s">
        <v>8504</v>
      </c>
      <c r="I88" s="265"/>
      <c r="J88" s="208">
        <v>16.22</v>
      </c>
      <c r="K88" s="213">
        <f t="shared" si="5"/>
        <v>0</v>
      </c>
      <c r="L88" s="226" t="s">
        <v>171</v>
      </c>
      <c r="M88" s="220" t="s">
        <v>8505</v>
      </c>
      <c r="N88" s="226" t="s">
        <v>8503</v>
      </c>
      <c r="O88" s="249" t="s">
        <v>2217</v>
      </c>
      <c r="P88" s="226" t="s">
        <v>38</v>
      </c>
      <c r="Q88" s="226" t="s">
        <v>39</v>
      </c>
      <c r="R88" s="226" t="s">
        <v>31</v>
      </c>
      <c r="S88" s="271" t="s">
        <v>4381</v>
      </c>
      <c r="T88" s="240">
        <v>1</v>
      </c>
      <c r="U88" s="259">
        <v>2500</v>
      </c>
      <c r="V88" s="259" t="s">
        <v>41</v>
      </c>
      <c r="W88" s="276"/>
      <c r="X88" s="391" t="s">
        <v>33</v>
      </c>
      <c r="Y88" s="399">
        <v>2014</v>
      </c>
      <c r="Z88" s="335"/>
      <c r="AA88" s="335"/>
      <c r="AB88" s="335"/>
      <c r="AC88" s="335"/>
      <c r="AD88" s="367"/>
      <c r="AE88" s="370"/>
      <c r="AF88" s="371"/>
      <c r="AG88" s="367"/>
      <c r="AH88" s="367"/>
      <c r="AI88" s="370"/>
      <c r="AJ88" s="370"/>
      <c r="AK88" s="367"/>
      <c r="AL88" s="367"/>
      <c r="AM88" s="367"/>
      <c r="AN88" s="367"/>
      <c r="AO88" s="367"/>
      <c r="AP88" s="367"/>
      <c r="AQ88" s="367"/>
      <c r="AR88" s="367"/>
      <c r="AS88" s="367"/>
      <c r="AT88" s="367"/>
      <c r="AU88" s="367"/>
      <c r="AV88" s="367"/>
      <c r="AW88" s="367"/>
      <c r="AX88" s="367"/>
      <c r="AY88" s="367"/>
      <c r="AZ88" s="367"/>
      <c r="BA88" s="367"/>
      <c r="BB88" s="367"/>
      <c r="BC88" s="367"/>
      <c r="BD88" s="367"/>
      <c r="BE88" s="367"/>
      <c r="BF88" s="367"/>
      <c r="BG88" s="367"/>
      <c r="BH88" s="367"/>
      <c r="BI88" s="367"/>
      <c r="BJ88" s="367"/>
      <c r="BK88" s="367"/>
      <c r="BL88" s="367"/>
      <c r="BM88" s="367"/>
      <c r="BN88" s="367"/>
      <c r="BO88" s="367"/>
      <c r="BP88" s="367"/>
      <c r="BQ88" s="367"/>
      <c r="BR88" s="367"/>
      <c r="BS88" s="367"/>
      <c r="BT88" s="367"/>
      <c r="BU88" s="367"/>
      <c r="BV88" s="367"/>
      <c r="BW88" s="367"/>
      <c r="BX88" s="367"/>
      <c r="BY88" s="367"/>
      <c r="BZ88" s="367"/>
      <c r="CA88" s="367"/>
      <c r="CB88" s="367"/>
      <c r="CC88" s="367"/>
      <c r="CD88" s="367"/>
      <c r="CE88" s="367"/>
      <c r="CF88" s="367"/>
      <c r="CG88" s="367"/>
      <c r="CH88" s="367"/>
      <c r="CI88" s="367"/>
      <c r="CJ88" s="367"/>
      <c r="CK88" s="367"/>
      <c r="CL88" s="367"/>
      <c r="CM88" s="367"/>
      <c r="CN88" s="367"/>
      <c r="CO88" s="367"/>
      <c r="CP88" s="367"/>
      <c r="CQ88" s="367"/>
      <c r="CR88" s="367"/>
      <c r="CS88" s="367"/>
      <c r="CT88" s="367"/>
      <c r="CU88" s="367"/>
      <c r="CV88" s="367"/>
      <c r="CW88" s="367"/>
      <c r="CX88" s="367"/>
      <c r="CY88" s="367"/>
      <c r="CZ88" s="367"/>
      <c r="DA88" s="367"/>
      <c r="DB88" s="367"/>
      <c r="DC88" s="367"/>
      <c r="DD88" s="367"/>
      <c r="DE88" s="367"/>
      <c r="DF88" s="367"/>
      <c r="DG88" s="367"/>
      <c r="DH88" s="367"/>
      <c r="DI88" s="367"/>
      <c r="DJ88" s="367"/>
      <c r="DK88" s="367"/>
      <c r="DL88" s="367"/>
      <c r="DM88" s="367"/>
      <c r="DN88" s="367"/>
      <c r="DO88" s="367"/>
      <c r="DP88" s="367"/>
      <c r="DQ88" s="367"/>
      <c r="DR88" s="367"/>
      <c r="DS88" s="367"/>
      <c r="DT88" s="367"/>
      <c r="DU88" s="367"/>
      <c r="DV88" s="367"/>
      <c r="DW88" s="367"/>
      <c r="DX88" s="367"/>
      <c r="DY88" s="367"/>
      <c r="DZ88" s="367"/>
      <c r="EA88" s="367"/>
      <c r="EB88" s="367"/>
      <c r="EC88" s="367"/>
      <c r="ED88" s="367"/>
      <c r="EE88" s="367"/>
      <c r="EF88" s="367"/>
      <c r="EG88" s="367"/>
      <c r="EH88" s="367"/>
      <c r="EI88" s="367"/>
      <c r="EJ88" s="367"/>
      <c r="EK88" s="367"/>
      <c r="EL88" s="367"/>
      <c r="EM88" s="367"/>
      <c r="EN88" s="367"/>
      <c r="EO88" s="367"/>
      <c r="EP88" s="367"/>
      <c r="EQ88" s="367"/>
      <c r="ER88" s="367"/>
      <c r="ES88" s="367"/>
      <c r="ET88" s="367"/>
      <c r="EU88" s="372"/>
      <c r="EV88"/>
      <c r="EW88"/>
    </row>
    <row r="89" spans="1:153" s="100" customFormat="1" ht="15" customHeight="1" x14ac:dyDescent="0.25">
      <c r="A89" s="33" t="s">
        <v>4522</v>
      </c>
      <c r="B89" s="93"/>
      <c r="C89" s="23"/>
      <c r="D89" s="360"/>
      <c r="E89" s="35">
        <f t="shared" si="6"/>
        <v>0</v>
      </c>
      <c r="F89" s="354">
        <v>6050</v>
      </c>
      <c r="G89" s="333"/>
      <c r="H89" s="244" t="s">
        <v>4523</v>
      </c>
      <c r="I89" s="264"/>
      <c r="J89" s="208">
        <v>2.15</v>
      </c>
      <c r="K89" s="213">
        <f t="shared" si="5"/>
        <v>0</v>
      </c>
      <c r="L89" s="226" t="s">
        <v>187</v>
      </c>
      <c r="M89" s="220" t="s">
        <v>4524</v>
      </c>
      <c r="N89" s="226" t="s">
        <v>4522</v>
      </c>
      <c r="O89" s="226" t="s">
        <v>157</v>
      </c>
      <c r="P89" s="226" t="s">
        <v>38</v>
      </c>
      <c r="Q89" s="226" t="s">
        <v>39</v>
      </c>
      <c r="R89" s="226" t="s">
        <v>31</v>
      </c>
      <c r="S89" s="271" t="s">
        <v>4381</v>
      </c>
      <c r="T89" s="240">
        <v>1</v>
      </c>
      <c r="U89" s="259">
        <v>2500</v>
      </c>
      <c r="V89" s="259" t="s">
        <v>41</v>
      </c>
      <c r="W89" s="276"/>
      <c r="X89" s="388"/>
      <c r="Y89" s="399">
        <v>2013</v>
      </c>
      <c r="Z89" s="335"/>
      <c r="AA89" s="373"/>
      <c r="AB89" s="335"/>
      <c r="AC89" s="335"/>
      <c r="AD89" s="367"/>
      <c r="AE89" s="370"/>
      <c r="AF89" s="371"/>
      <c r="AG89" s="367"/>
      <c r="AH89" s="367"/>
      <c r="AI89" s="370"/>
      <c r="AJ89" s="370"/>
      <c r="AK89" s="367"/>
      <c r="AL89" s="367"/>
      <c r="AM89" s="367"/>
      <c r="AN89" s="367"/>
      <c r="AO89" s="367"/>
      <c r="AP89" s="367"/>
      <c r="AQ89" s="367"/>
      <c r="AR89" s="367"/>
      <c r="AS89" s="367"/>
      <c r="AT89" s="367"/>
      <c r="AU89" s="367"/>
      <c r="AV89" s="367"/>
      <c r="AW89" s="367"/>
      <c r="AX89" s="367"/>
      <c r="AY89" s="367"/>
      <c r="AZ89" s="367"/>
      <c r="BA89" s="367"/>
      <c r="BB89" s="367"/>
      <c r="BC89" s="367"/>
      <c r="BD89" s="367"/>
      <c r="BE89" s="367"/>
      <c r="BF89" s="367"/>
      <c r="BG89" s="367"/>
      <c r="BH89" s="367"/>
      <c r="BI89" s="367"/>
      <c r="BJ89" s="367"/>
      <c r="BK89" s="367"/>
      <c r="BL89" s="367"/>
      <c r="BM89" s="367"/>
      <c r="BN89" s="367"/>
      <c r="BO89" s="367"/>
      <c r="BP89" s="367"/>
      <c r="BQ89" s="367"/>
      <c r="BR89" s="367"/>
      <c r="BS89" s="367"/>
      <c r="BT89" s="367"/>
      <c r="BU89" s="367"/>
      <c r="BV89" s="367"/>
      <c r="BW89" s="367"/>
      <c r="BX89" s="367"/>
      <c r="BY89" s="367"/>
      <c r="BZ89" s="367"/>
      <c r="CA89" s="367"/>
      <c r="CB89" s="367"/>
      <c r="CC89" s="367"/>
      <c r="CD89" s="367"/>
      <c r="CE89" s="367"/>
      <c r="CF89" s="367"/>
      <c r="CG89" s="367"/>
      <c r="CH89" s="367"/>
      <c r="CI89" s="367"/>
      <c r="CJ89" s="367"/>
      <c r="CK89" s="367"/>
      <c r="CL89" s="367"/>
      <c r="CM89" s="367"/>
      <c r="CN89" s="367"/>
      <c r="CO89" s="367"/>
      <c r="CP89" s="367"/>
      <c r="CQ89" s="367"/>
      <c r="CR89" s="367"/>
      <c r="CS89" s="367"/>
      <c r="CT89" s="367"/>
      <c r="CU89" s="367"/>
      <c r="CV89" s="367"/>
      <c r="CW89" s="367"/>
      <c r="CX89" s="367"/>
      <c r="CY89" s="367"/>
      <c r="CZ89" s="367"/>
      <c r="DA89" s="367"/>
      <c r="DB89" s="367"/>
      <c r="DC89" s="367"/>
      <c r="DD89" s="367"/>
      <c r="DE89" s="367"/>
      <c r="DF89" s="367"/>
      <c r="DG89" s="367"/>
      <c r="DH89" s="367"/>
      <c r="DI89" s="367"/>
      <c r="DJ89" s="367"/>
      <c r="DK89" s="367"/>
      <c r="DL89" s="367"/>
      <c r="DM89" s="367"/>
      <c r="DN89" s="367"/>
      <c r="DO89" s="367"/>
      <c r="DP89" s="367"/>
      <c r="DQ89" s="367"/>
      <c r="DR89" s="367"/>
      <c r="DS89" s="367"/>
      <c r="DT89" s="367"/>
      <c r="DU89" s="367"/>
      <c r="DV89" s="367"/>
      <c r="DW89" s="367"/>
      <c r="DX89" s="367"/>
      <c r="DY89" s="367"/>
      <c r="DZ89" s="367"/>
      <c r="EA89" s="367"/>
      <c r="EB89" s="367"/>
      <c r="EC89" s="367"/>
      <c r="ED89" s="367"/>
      <c r="EE89" s="367"/>
      <c r="EF89" s="367"/>
      <c r="EG89" s="367"/>
      <c r="EH89" s="367"/>
      <c r="EI89" s="367"/>
      <c r="EJ89" s="367"/>
      <c r="EK89" s="367"/>
      <c r="EL89" s="367"/>
      <c r="EM89" s="367"/>
      <c r="EN89" s="367"/>
      <c r="EO89" s="367"/>
      <c r="EP89" s="367"/>
      <c r="EQ89" s="367"/>
      <c r="ER89" s="367"/>
      <c r="ES89" s="367"/>
      <c r="ET89" s="367"/>
      <c r="EU89"/>
      <c r="EV89"/>
      <c r="EW89"/>
    </row>
    <row r="90" spans="1:153" s="100" customFormat="1" ht="15" customHeight="1" x14ac:dyDescent="0.25">
      <c r="A90" s="22" t="s">
        <v>4525</v>
      </c>
      <c r="B90" s="93"/>
      <c r="C90" s="23"/>
      <c r="D90" s="360"/>
      <c r="E90" s="35">
        <f t="shared" si="6"/>
        <v>0</v>
      </c>
      <c r="F90" s="354">
        <v>4694</v>
      </c>
      <c r="G90" s="333"/>
      <c r="H90" s="244" t="s">
        <v>4526</v>
      </c>
      <c r="I90" s="265"/>
      <c r="J90" s="208">
        <v>3.21</v>
      </c>
      <c r="K90" s="213">
        <f t="shared" si="5"/>
        <v>0</v>
      </c>
      <c r="L90" s="249" t="s">
        <v>680</v>
      </c>
      <c r="M90" s="252" t="s">
        <v>4527</v>
      </c>
      <c r="N90" s="249" t="s">
        <v>4525</v>
      </c>
      <c r="O90" s="226" t="s">
        <v>157</v>
      </c>
      <c r="P90" s="249" t="s">
        <v>38</v>
      </c>
      <c r="Q90" s="249" t="s">
        <v>39</v>
      </c>
      <c r="R90" s="249" t="s">
        <v>31</v>
      </c>
      <c r="S90" s="272" t="s">
        <v>4381</v>
      </c>
      <c r="T90" s="240">
        <v>1</v>
      </c>
      <c r="U90" s="258">
        <v>2500</v>
      </c>
      <c r="V90" s="258" t="s">
        <v>41</v>
      </c>
      <c r="W90" s="277"/>
      <c r="X90" s="390" t="s">
        <v>141</v>
      </c>
      <c r="Y90" s="401">
        <v>2013</v>
      </c>
      <c r="Z90" s="364"/>
      <c r="AA90" s="364"/>
      <c r="AB90" s="364"/>
      <c r="AC90" s="364"/>
      <c r="AD90" s="367"/>
      <c r="AE90" s="370"/>
      <c r="AF90" s="371"/>
      <c r="AG90" s="367"/>
      <c r="AH90" s="367"/>
      <c r="AI90" s="370"/>
      <c r="AJ90" s="370"/>
      <c r="AK90" s="367"/>
      <c r="AL90" s="367"/>
      <c r="AM90" s="367"/>
      <c r="AN90" s="367"/>
      <c r="AO90" s="367"/>
      <c r="AP90" s="367"/>
      <c r="AQ90" s="367"/>
      <c r="AR90" s="367"/>
      <c r="AS90" s="367"/>
      <c r="AT90" s="367"/>
      <c r="AU90" s="367"/>
      <c r="AV90" s="367"/>
      <c r="AW90" s="367"/>
      <c r="AX90" s="367"/>
      <c r="AY90" s="367"/>
      <c r="AZ90" s="367"/>
      <c r="BA90" s="367"/>
      <c r="BB90" s="367"/>
      <c r="BC90" s="367"/>
      <c r="BD90" s="367"/>
      <c r="BE90" s="367"/>
      <c r="BF90" s="367"/>
      <c r="BG90" s="367"/>
      <c r="BH90" s="367"/>
      <c r="BI90" s="367"/>
      <c r="BJ90" s="367"/>
      <c r="BK90" s="367"/>
      <c r="BL90" s="367"/>
      <c r="BM90" s="367"/>
      <c r="BN90" s="367"/>
      <c r="BO90" s="367"/>
      <c r="BP90" s="367"/>
      <c r="BQ90" s="367"/>
      <c r="BR90" s="367"/>
      <c r="BS90" s="367"/>
      <c r="BT90" s="367"/>
      <c r="BU90" s="367"/>
      <c r="BV90" s="367"/>
      <c r="BW90" s="367"/>
      <c r="BX90" s="367"/>
      <c r="BY90" s="367"/>
      <c r="BZ90" s="367"/>
      <c r="CA90" s="367"/>
      <c r="CB90" s="367"/>
      <c r="CC90" s="367"/>
      <c r="CD90" s="367"/>
      <c r="CE90" s="367"/>
      <c r="CF90" s="367"/>
      <c r="CG90" s="367"/>
      <c r="CH90" s="367"/>
      <c r="CI90" s="367"/>
      <c r="CJ90" s="367"/>
      <c r="CK90" s="367"/>
      <c r="CL90" s="367"/>
      <c r="CM90" s="367"/>
      <c r="CN90" s="367"/>
      <c r="CO90" s="367"/>
      <c r="CP90" s="367"/>
      <c r="CQ90" s="367"/>
      <c r="CR90" s="367"/>
      <c r="CS90" s="367"/>
      <c r="CT90" s="367"/>
      <c r="CU90" s="367"/>
      <c r="CV90" s="367"/>
      <c r="CW90" s="367"/>
      <c r="CX90" s="367"/>
      <c r="CY90" s="367"/>
      <c r="CZ90" s="367"/>
      <c r="DA90" s="367"/>
      <c r="DB90" s="367"/>
      <c r="DC90" s="367"/>
      <c r="DD90" s="367"/>
      <c r="DE90" s="367"/>
      <c r="DF90" s="367"/>
      <c r="DG90" s="367"/>
      <c r="DH90" s="367"/>
      <c r="DI90" s="367"/>
      <c r="DJ90" s="367"/>
      <c r="DK90" s="367"/>
      <c r="DL90" s="367"/>
      <c r="DM90" s="367"/>
      <c r="DN90" s="367"/>
      <c r="DO90" s="367"/>
      <c r="DP90" s="367"/>
      <c r="DQ90" s="367"/>
      <c r="DR90" s="367"/>
      <c r="DS90" s="367"/>
      <c r="DT90" s="367"/>
      <c r="DU90" s="367"/>
      <c r="DV90" s="367"/>
      <c r="DW90" s="367"/>
      <c r="DX90" s="367"/>
      <c r="DY90" s="367"/>
      <c r="DZ90" s="367"/>
      <c r="EA90" s="367"/>
      <c r="EB90" s="367"/>
      <c r="EC90" s="367"/>
      <c r="ED90" s="367"/>
      <c r="EE90" s="367"/>
      <c r="EF90" s="367"/>
      <c r="EG90" s="367"/>
      <c r="EH90" s="367"/>
      <c r="EI90" s="367"/>
      <c r="EJ90" s="367"/>
      <c r="EK90" s="367"/>
      <c r="EL90" s="367"/>
      <c r="EM90" s="367"/>
      <c r="EN90" s="367"/>
      <c r="EO90" s="367"/>
      <c r="EP90" s="367"/>
      <c r="EQ90" s="367"/>
      <c r="ER90" s="367"/>
      <c r="ES90" s="367"/>
      <c r="ET90" s="367"/>
      <c r="EU90"/>
      <c r="EV90"/>
      <c r="EW90"/>
    </row>
    <row r="91" spans="1:153" s="100" customFormat="1" ht="15" customHeight="1" x14ac:dyDescent="0.25">
      <c r="A91" s="33" t="s">
        <v>4528</v>
      </c>
      <c r="B91" s="93"/>
      <c r="C91" s="23"/>
      <c r="D91" s="360"/>
      <c r="E91" s="35">
        <f t="shared" si="6"/>
        <v>0</v>
      </c>
      <c r="F91" s="354">
        <v>7429</v>
      </c>
      <c r="G91" s="333"/>
      <c r="H91" s="244" t="s">
        <v>4529</v>
      </c>
      <c r="I91" s="264"/>
      <c r="J91" s="208">
        <v>2.27</v>
      </c>
      <c r="K91" s="213">
        <f t="shared" si="5"/>
        <v>0</v>
      </c>
      <c r="L91" s="226" t="s">
        <v>187</v>
      </c>
      <c r="M91" s="220" t="s">
        <v>4530</v>
      </c>
      <c r="N91" s="226" t="s">
        <v>4528</v>
      </c>
      <c r="O91" s="226" t="s">
        <v>157</v>
      </c>
      <c r="P91" s="226" t="s">
        <v>38</v>
      </c>
      <c r="Q91" s="226" t="s">
        <v>39</v>
      </c>
      <c r="R91" s="226" t="s">
        <v>31</v>
      </c>
      <c r="S91" s="271" t="s">
        <v>4381</v>
      </c>
      <c r="T91" s="240">
        <v>1</v>
      </c>
      <c r="U91" s="259">
        <v>2500</v>
      </c>
      <c r="V91" s="259" t="s">
        <v>41</v>
      </c>
      <c r="W91" s="276"/>
      <c r="X91" s="388"/>
      <c r="Y91" s="399">
        <v>2013</v>
      </c>
      <c r="Z91" s="335"/>
      <c r="AA91" s="373"/>
      <c r="AB91" s="335"/>
      <c r="AC91" s="335"/>
      <c r="AD91" s="367"/>
      <c r="AE91" s="370"/>
      <c r="AF91" s="371"/>
      <c r="AG91" s="367"/>
      <c r="AH91" s="367"/>
      <c r="AI91" s="370"/>
      <c r="AJ91" s="370"/>
      <c r="AK91" s="367"/>
      <c r="AL91" s="367"/>
      <c r="AM91" s="367"/>
      <c r="AN91" s="367"/>
      <c r="AO91" s="367"/>
      <c r="AP91" s="367"/>
      <c r="AQ91" s="367"/>
      <c r="AR91" s="367"/>
      <c r="AS91" s="367"/>
      <c r="AT91" s="367"/>
      <c r="AU91" s="367"/>
      <c r="AV91" s="367"/>
      <c r="AW91" s="367"/>
      <c r="AX91" s="367"/>
      <c r="AY91" s="367"/>
      <c r="AZ91" s="367"/>
      <c r="BA91" s="367"/>
      <c r="BB91" s="367"/>
      <c r="BC91" s="367"/>
      <c r="BD91" s="367"/>
      <c r="BE91" s="367"/>
      <c r="BF91" s="367"/>
      <c r="BG91" s="367"/>
      <c r="BH91" s="367"/>
      <c r="BI91" s="367"/>
      <c r="BJ91" s="367"/>
      <c r="BK91" s="367"/>
      <c r="BL91" s="367"/>
      <c r="BM91" s="367"/>
      <c r="BN91" s="367"/>
      <c r="BO91" s="367"/>
      <c r="BP91" s="367"/>
      <c r="BQ91" s="367"/>
      <c r="BR91" s="367"/>
      <c r="BS91" s="367"/>
      <c r="BT91" s="367"/>
      <c r="BU91" s="367"/>
      <c r="BV91" s="367"/>
      <c r="BW91" s="367"/>
      <c r="BX91" s="367"/>
      <c r="BY91" s="367"/>
      <c r="BZ91" s="367"/>
      <c r="CA91" s="367"/>
      <c r="CB91" s="367"/>
      <c r="CC91" s="367"/>
      <c r="CD91" s="367"/>
      <c r="CE91" s="367"/>
      <c r="CF91" s="367"/>
      <c r="CG91" s="367"/>
      <c r="CH91" s="367"/>
      <c r="CI91" s="367"/>
      <c r="CJ91" s="367"/>
      <c r="CK91" s="367"/>
      <c r="CL91" s="367"/>
      <c r="CM91" s="367"/>
      <c r="CN91" s="367"/>
      <c r="CO91" s="367"/>
      <c r="CP91" s="367"/>
      <c r="CQ91" s="367"/>
      <c r="CR91" s="367"/>
      <c r="CS91" s="367"/>
      <c r="CT91" s="367"/>
      <c r="CU91" s="367"/>
      <c r="CV91" s="367"/>
      <c r="CW91" s="367"/>
      <c r="CX91" s="367"/>
      <c r="CY91" s="367"/>
      <c r="CZ91" s="367"/>
      <c r="DA91" s="367"/>
      <c r="DB91" s="367"/>
      <c r="DC91" s="367"/>
      <c r="DD91" s="367"/>
      <c r="DE91" s="367"/>
      <c r="DF91" s="367"/>
      <c r="DG91" s="367"/>
      <c r="DH91" s="367"/>
      <c r="DI91" s="367"/>
      <c r="DJ91" s="367"/>
      <c r="DK91" s="367"/>
      <c r="DL91" s="367"/>
      <c r="DM91" s="367"/>
      <c r="DN91" s="367"/>
      <c r="DO91" s="367"/>
      <c r="DP91" s="367"/>
      <c r="DQ91" s="367"/>
      <c r="DR91" s="367"/>
      <c r="DS91" s="367"/>
      <c r="DT91" s="367"/>
      <c r="DU91" s="367"/>
      <c r="DV91" s="367"/>
      <c r="DW91" s="367"/>
      <c r="DX91" s="367"/>
      <c r="DY91" s="367"/>
      <c r="DZ91" s="367"/>
      <c r="EA91" s="367"/>
      <c r="EB91" s="367"/>
      <c r="EC91" s="367"/>
      <c r="ED91" s="367"/>
      <c r="EE91" s="367"/>
      <c r="EF91" s="367"/>
      <c r="EG91" s="367"/>
      <c r="EH91" s="367"/>
      <c r="EI91" s="367"/>
      <c r="EJ91" s="367"/>
      <c r="EK91" s="367"/>
      <c r="EL91" s="367"/>
      <c r="EM91" s="367"/>
      <c r="EN91" s="367"/>
      <c r="EO91" s="367"/>
      <c r="EP91" s="367"/>
      <c r="EQ91" s="367"/>
      <c r="ER91" s="367"/>
      <c r="ES91" s="367"/>
      <c r="ET91" s="367"/>
      <c r="EU91"/>
      <c r="EV91"/>
      <c r="EW91"/>
    </row>
    <row r="92" spans="1:153" s="100" customFormat="1" ht="15" customHeight="1" x14ac:dyDescent="0.25">
      <c r="A92" s="33" t="s">
        <v>4531</v>
      </c>
      <c r="B92" s="93"/>
      <c r="C92" s="23"/>
      <c r="D92" s="360"/>
      <c r="E92" s="35">
        <f t="shared" si="6"/>
        <v>0</v>
      </c>
      <c r="F92" s="354">
        <v>6777</v>
      </c>
      <c r="G92" s="333"/>
      <c r="H92" s="244" t="s">
        <v>4532</v>
      </c>
      <c r="I92" s="264"/>
      <c r="J92" s="208">
        <v>35.97</v>
      </c>
      <c r="K92" s="213">
        <f t="shared" si="5"/>
        <v>0</v>
      </c>
      <c r="L92" s="226" t="s">
        <v>178</v>
      </c>
      <c r="M92" s="220" t="s">
        <v>4533</v>
      </c>
      <c r="N92" s="226" t="s">
        <v>4531</v>
      </c>
      <c r="O92" s="226" t="s">
        <v>157</v>
      </c>
      <c r="P92" s="226" t="s">
        <v>38</v>
      </c>
      <c r="Q92" s="226" t="s">
        <v>39</v>
      </c>
      <c r="R92" s="226" t="s">
        <v>31</v>
      </c>
      <c r="S92" s="271" t="s">
        <v>4381</v>
      </c>
      <c r="T92" s="240">
        <v>1</v>
      </c>
      <c r="U92" s="259">
        <v>1000</v>
      </c>
      <c r="V92" s="259" t="s">
        <v>41</v>
      </c>
      <c r="W92" s="276"/>
      <c r="X92" s="388">
        <v>41904</v>
      </c>
      <c r="Y92" s="399">
        <v>2014</v>
      </c>
      <c r="Z92" s="335"/>
      <c r="AA92" s="373"/>
      <c r="AB92" s="335"/>
      <c r="AC92" s="335"/>
      <c r="AD92" s="367"/>
      <c r="AE92" s="370"/>
      <c r="AF92" s="371"/>
      <c r="AG92" s="367"/>
      <c r="AH92" s="367"/>
      <c r="AI92" s="367"/>
      <c r="AJ92" s="367"/>
      <c r="AK92" s="367"/>
      <c r="AL92" s="367"/>
      <c r="AM92" s="367"/>
      <c r="AN92" s="367"/>
      <c r="AO92" s="367"/>
      <c r="AP92" s="367"/>
      <c r="AQ92" s="367"/>
      <c r="AR92" s="367"/>
      <c r="AS92" s="367"/>
      <c r="AT92" s="367"/>
      <c r="AU92" s="367"/>
      <c r="AV92" s="367"/>
      <c r="AW92" s="367"/>
      <c r="AX92" s="367"/>
      <c r="AY92" s="367"/>
      <c r="AZ92" s="367"/>
      <c r="BA92" s="367"/>
      <c r="BB92" s="367"/>
      <c r="BC92" s="367"/>
      <c r="BD92" s="367"/>
      <c r="BE92" s="367"/>
      <c r="BF92" s="367"/>
      <c r="BG92" s="367"/>
      <c r="BH92" s="367"/>
      <c r="BI92" s="367"/>
      <c r="BJ92" s="367"/>
      <c r="BK92" s="367"/>
      <c r="BL92" s="367"/>
      <c r="BM92" s="367"/>
      <c r="BN92" s="367"/>
      <c r="BO92" s="367"/>
      <c r="BP92" s="367"/>
      <c r="BQ92" s="367"/>
      <c r="BR92" s="367"/>
      <c r="BS92" s="367"/>
      <c r="BT92" s="367"/>
      <c r="BU92" s="367"/>
      <c r="BV92" s="367"/>
      <c r="BW92" s="367"/>
      <c r="BX92" s="367"/>
      <c r="BY92" s="367"/>
      <c r="BZ92" s="367"/>
      <c r="CA92" s="367"/>
      <c r="CB92" s="367"/>
      <c r="CC92" s="367"/>
      <c r="CD92" s="367"/>
      <c r="CE92" s="367"/>
      <c r="CF92" s="367"/>
      <c r="CG92" s="367"/>
      <c r="CH92" s="367"/>
      <c r="CI92" s="367"/>
      <c r="CJ92" s="367"/>
      <c r="CK92" s="367"/>
      <c r="CL92" s="367"/>
      <c r="CM92" s="367"/>
      <c r="CN92" s="367"/>
      <c r="CO92" s="367"/>
      <c r="CP92" s="367"/>
      <c r="CQ92" s="367"/>
      <c r="CR92" s="367"/>
      <c r="CS92" s="367"/>
      <c r="CT92" s="367"/>
      <c r="CU92" s="367"/>
      <c r="CV92" s="367"/>
      <c r="CW92" s="367"/>
      <c r="CX92" s="367"/>
      <c r="CY92" s="367"/>
      <c r="CZ92" s="367"/>
      <c r="DA92" s="367"/>
      <c r="DB92" s="367"/>
      <c r="DC92" s="367"/>
      <c r="DD92" s="367"/>
      <c r="DE92" s="367"/>
      <c r="DF92" s="367"/>
      <c r="DG92" s="367"/>
      <c r="DH92" s="367"/>
      <c r="DI92" s="367"/>
      <c r="DJ92" s="367"/>
      <c r="DK92" s="367"/>
      <c r="DL92" s="367"/>
      <c r="DM92" s="367"/>
      <c r="DN92" s="367"/>
      <c r="DO92" s="367"/>
      <c r="DP92" s="367"/>
      <c r="DQ92" s="367"/>
      <c r="DR92" s="367"/>
      <c r="DS92" s="367"/>
      <c r="DT92" s="367"/>
      <c r="DU92" s="367"/>
      <c r="DV92" s="367"/>
      <c r="DW92" s="367"/>
      <c r="DX92" s="367"/>
      <c r="DY92" s="367"/>
      <c r="DZ92" s="367"/>
      <c r="EA92" s="367"/>
      <c r="EB92" s="367"/>
      <c r="EC92" s="367"/>
      <c r="ED92" s="367"/>
      <c r="EE92" s="367"/>
      <c r="EF92" s="367"/>
      <c r="EG92" s="367"/>
      <c r="EH92" s="367"/>
      <c r="EI92" s="367"/>
      <c r="EJ92" s="367"/>
      <c r="EK92" s="367"/>
      <c r="EL92" s="367"/>
      <c r="EM92" s="367"/>
      <c r="EN92" s="367"/>
      <c r="EO92" s="367"/>
      <c r="EP92" s="367"/>
      <c r="EQ92" s="367"/>
      <c r="ER92" s="367"/>
      <c r="ES92" s="367"/>
      <c r="ET92" s="367"/>
      <c r="EU92"/>
      <c r="EV92"/>
      <c r="EW92"/>
    </row>
    <row r="93" spans="1:153" s="100" customFormat="1" ht="15" customHeight="1" x14ac:dyDescent="0.25">
      <c r="A93" s="22" t="s">
        <v>4534</v>
      </c>
      <c r="B93" s="93"/>
      <c r="C93" s="23"/>
      <c r="D93" s="360"/>
      <c r="E93" s="35">
        <f t="shared" si="6"/>
        <v>0</v>
      </c>
      <c r="F93" s="354">
        <v>2754</v>
      </c>
      <c r="G93" s="333"/>
      <c r="H93" s="244" t="s">
        <v>4535</v>
      </c>
      <c r="I93" s="265"/>
      <c r="J93" s="208">
        <v>6</v>
      </c>
      <c r="K93" s="213">
        <f t="shared" si="5"/>
        <v>0</v>
      </c>
      <c r="L93" s="249" t="s">
        <v>1346</v>
      </c>
      <c r="M93" s="252" t="s">
        <v>4536</v>
      </c>
      <c r="N93" s="249" t="s">
        <v>4534</v>
      </c>
      <c r="O93" s="226" t="s">
        <v>28</v>
      </c>
      <c r="P93" s="249" t="s">
        <v>111</v>
      </c>
      <c r="Q93" s="249" t="s">
        <v>67</v>
      </c>
      <c r="R93" s="249" t="s">
        <v>31</v>
      </c>
      <c r="S93" s="272" t="s">
        <v>4381</v>
      </c>
      <c r="T93" s="240">
        <v>1</v>
      </c>
      <c r="U93" s="258">
        <v>2500</v>
      </c>
      <c r="V93" s="258" t="s">
        <v>41</v>
      </c>
      <c r="W93" s="277"/>
      <c r="X93" s="390" t="s">
        <v>141</v>
      </c>
      <c r="Y93" s="401">
        <v>2013</v>
      </c>
      <c r="Z93" s="364"/>
      <c r="AA93" s="364"/>
      <c r="AB93" s="364"/>
      <c r="AC93" s="364"/>
      <c r="AD93" s="367"/>
      <c r="AE93" s="370"/>
      <c r="AF93" s="371"/>
      <c r="AG93" s="367"/>
      <c r="AH93" s="367"/>
      <c r="AI93" s="367"/>
      <c r="AJ93" s="367"/>
      <c r="AK93" s="367"/>
      <c r="AL93" s="367"/>
      <c r="AM93" s="367"/>
      <c r="AN93" s="367"/>
      <c r="AO93" s="367"/>
      <c r="AP93" s="367"/>
      <c r="AQ93" s="367"/>
      <c r="AR93" s="367"/>
      <c r="AS93" s="367"/>
      <c r="AT93" s="367"/>
      <c r="AU93" s="367"/>
      <c r="AV93" s="367"/>
      <c r="AW93" s="367"/>
      <c r="AX93" s="367"/>
      <c r="AY93" s="367"/>
      <c r="AZ93" s="367"/>
      <c r="BA93" s="367"/>
      <c r="BB93" s="367"/>
      <c r="BC93" s="367"/>
      <c r="BD93" s="367"/>
      <c r="BE93" s="367"/>
      <c r="BF93" s="367"/>
      <c r="BG93" s="367"/>
      <c r="BH93" s="367"/>
      <c r="BI93" s="367"/>
      <c r="BJ93" s="367"/>
      <c r="BK93" s="367"/>
      <c r="BL93" s="367"/>
      <c r="BM93" s="367"/>
      <c r="BN93" s="367"/>
      <c r="BO93" s="367"/>
      <c r="BP93" s="367"/>
      <c r="BQ93" s="367"/>
      <c r="BR93" s="367"/>
      <c r="BS93" s="367"/>
      <c r="BT93" s="367"/>
      <c r="BU93" s="367"/>
      <c r="BV93" s="367"/>
      <c r="BW93" s="367"/>
      <c r="BX93" s="367"/>
      <c r="BY93" s="367"/>
      <c r="BZ93" s="367"/>
      <c r="CA93" s="367"/>
      <c r="CB93" s="367"/>
      <c r="CC93" s="367"/>
      <c r="CD93" s="367"/>
      <c r="CE93" s="367"/>
      <c r="CF93" s="367"/>
      <c r="CG93" s="367"/>
      <c r="CH93" s="367"/>
      <c r="CI93" s="367"/>
      <c r="CJ93" s="367"/>
      <c r="CK93" s="367"/>
      <c r="CL93" s="367"/>
      <c r="CM93" s="367"/>
      <c r="CN93" s="367"/>
      <c r="CO93" s="367"/>
      <c r="CP93" s="367"/>
      <c r="CQ93" s="367"/>
      <c r="CR93" s="367"/>
      <c r="CS93" s="367"/>
      <c r="CT93" s="367"/>
      <c r="CU93" s="367"/>
      <c r="CV93" s="367"/>
      <c r="CW93" s="367"/>
      <c r="CX93" s="367"/>
      <c r="CY93" s="367"/>
      <c r="CZ93" s="367"/>
      <c r="DA93" s="367"/>
      <c r="DB93" s="367"/>
      <c r="DC93" s="367"/>
      <c r="DD93" s="367"/>
      <c r="DE93" s="367"/>
      <c r="DF93" s="367"/>
      <c r="DG93" s="367"/>
      <c r="DH93" s="367"/>
      <c r="DI93" s="367"/>
      <c r="DJ93" s="367"/>
      <c r="DK93" s="367"/>
      <c r="DL93" s="367"/>
      <c r="DM93" s="367"/>
      <c r="DN93" s="367"/>
      <c r="DO93" s="367"/>
      <c r="DP93" s="367"/>
      <c r="DQ93" s="367"/>
      <c r="DR93" s="367"/>
      <c r="DS93" s="367"/>
      <c r="DT93" s="367"/>
      <c r="DU93" s="367"/>
      <c r="DV93" s="367"/>
      <c r="DW93" s="367"/>
      <c r="DX93" s="367"/>
      <c r="DY93" s="367"/>
      <c r="DZ93" s="367"/>
      <c r="EA93" s="367"/>
      <c r="EB93" s="367"/>
      <c r="EC93" s="367"/>
      <c r="ED93" s="367"/>
      <c r="EE93" s="367"/>
      <c r="EF93" s="367"/>
      <c r="EG93" s="367"/>
      <c r="EH93" s="367"/>
      <c r="EI93" s="367"/>
      <c r="EJ93" s="367"/>
      <c r="EK93" s="367"/>
      <c r="EL93" s="367"/>
      <c r="EM93" s="367"/>
      <c r="EN93" s="367"/>
      <c r="EO93" s="367"/>
      <c r="EP93" s="367"/>
      <c r="EQ93" s="367"/>
      <c r="ER93" s="367"/>
      <c r="ES93" s="367"/>
      <c r="ET93" s="367"/>
      <c r="EU93"/>
      <c r="EV93"/>
      <c r="EW93"/>
    </row>
    <row r="94" spans="1:153" s="100" customFormat="1" ht="15" customHeight="1" x14ac:dyDescent="0.25">
      <c r="A94" s="33" t="s">
        <v>4537</v>
      </c>
      <c r="B94" s="93"/>
      <c r="C94" s="23"/>
      <c r="D94" s="360"/>
      <c r="E94" s="35">
        <f t="shared" si="6"/>
        <v>0</v>
      </c>
      <c r="F94" s="354">
        <v>5622</v>
      </c>
      <c r="G94" s="333"/>
      <c r="H94" s="244" t="s">
        <v>4538</v>
      </c>
      <c r="I94" s="264"/>
      <c r="J94" s="208">
        <v>6</v>
      </c>
      <c r="K94" s="213">
        <f t="shared" si="5"/>
        <v>0</v>
      </c>
      <c r="L94" s="226" t="s">
        <v>1346</v>
      </c>
      <c r="M94" s="220" t="s">
        <v>4539</v>
      </c>
      <c r="N94" s="226" t="s">
        <v>4537</v>
      </c>
      <c r="O94" s="226" t="s">
        <v>1325</v>
      </c>
      <c r="P94" s="226" t="s">
        <v>111</v>
      </c>
      <c r="Q94" s="226" t="s">
        <v>67</v>
      </c>
      <c r="R94" s="226" t="s">
        <v>31</v>
      </c>
      <c r="S94" s="271" t="s">
        <v>4381</v>
      </c>
      <c r="T94" s="240">
        <v>1</v>
      </c>
      <c r="U94" s="259">
        <v>2500</v>
      </c>
      <c r="V94" s="259" t="s">
        <v>41</v>
      </c>
      <c r="W94" s="276"/>
      <c r="X94" s="388"/>
      <c r="Y94" s="399">
        <v>2013</v>
      </c>
      <c r="Z94" s="335"/>
      <c r="AA94" s="373"/>
      <c r="AB94" s="335"/>
      <c r="AC94" s="335"/>
      <c r="AD94" s="367"/>
      <c r="AE94" s="370"/>
      <c r="AF94" s="371"/>
      <c r="AG94" s="367"/>
      <c r="AH94" s="367"/>
      <c r="AI94" s="367"/>
      <c r="AJ94" s="367"/>
      <c r="AK94" s="367"/>
      <c r="AL94" s="367"/>
      <c r="AM94" s="367"/>
      <c r="AN94" s="367"/>
      <c r="AO94" s="367"/>
      <c r="AP94" s="367"/>
      <c r="AQ94" s="367"/>
      <c r="AR94" s="367"/>
      <c r="AS94" s="367"/>
      <c r="AT94" s="367"/>
      <c r="AU94" s="367"/>
      <c r="AV94" s="367"/>
      <c r="AW94" s="367"/>
      <c r="AX94" s="367"/>
      <c r="AY94" s="367"/>
      <c r="AZ94" s="367"/>
      <c r="BA94" s="367"/>
      <c r="BB94" s="367"/>
      <c r="BC94" s="367"/>
      <c r="BD94" s="367"/>
      <c r="BE94" s="367"/>
      <c r="BF94" s="367"/>
      <c r="BG94" s="367"/>
      <c r="BH94" s="367"/>
      <c r="BI94" s="367"/>
      <c r="BJ94" s="367"/>
      <c r="BK94" s="367"/>
      <c r="BL94" s="367"/>
      <c r="BM94" s="367"/>
      <c r="BN94" s="367"/>
      <c r="BO94" s="367"/>
      <c r="BP94" s="367"/>
      <c r="BQ94" s="367"/>
      <c r="BR94" s="367"/>
      <c r="BS94" s="367"/>
      <c r="BT94" s="367"/>
      <c r="BU94" s="367"/>
      <c r="BV94" s="367"/>
      <c r="BW94" s="367"/>
      <c r="BX94" s="367"/>
      <c r="BY94" s="367"/>
      <c r="BZ94" s="367"/>
      <c r="CA94" s="367"/>
      <c r="CB94" s="367"/>
      <c r="CC94" s="367"/>
      <c r="CD94" s="367"/>
      <c r="CE94" s="367"/>
      <c r="CF94" s="367"/>
      <c r="CG94" s="367"/>
      <c r="CH94" s="367"/>
      <c r="CI94" s="367"/>
      <c r="CJ94" s="367"/>
      <c r="CK94" s="367"/>
      <c r="CL94" s="367"/>
      <c r="CM94" s="367"/>
      <c r="CN94" s="367"/>
      <c r="CO94" s="367"/>
      <c r="CP94" s="367"/>
      <c r="CQ94" s="367"/>
      <c r="CR94" s="367"/>
      <c r="CS94" s="367"/>
      <c r="CT94" s="367"/>
      <c r="CU94" s="367"/>
      <c r="CV94" s="367"/>
      <c r="CW94" s="367"/>
      <c r="CX94" s="367"/>
      <c r="CY94" s="367"/>
      <c r="CZ94" s="367"/>
      <c r="DA94" s="367"/>
      <c r="DB94" s="367"/>
      <c r="DC94" s="367"/>
      <c r="DD94" s="367"/>
      <c r="DE94" s="367"/>
      <c r="DF94" s="367"/>
      <c r="DG94" s="367"/>
      <c r="DH94" s="367"/>
      <c r="DI94" s="367"/>
      <c r="DJ94" s="367"/>
      <c r="DK94" s="367"/>
      <c r="DL94" s="367"/>
      <c r="DM94" s="367"/>
      <c r="DN94" s="367"/>
      <c r="DO94" s="367"/>
      <c r="DP94" s="367"/>
      <c r="DQ94" s="367"/>
      <c r="DR94" s="367"/>
      <c r="DS94" s="367"/>
      <c r="DT94" s="367"/>
      <c r="DU94" s="367"/>
      <c r="DV94" s="367"/>
      <c r="DW94" s="367"/>
      <c r="DX94" s="367"/>
      <c r="DY94" s="367"/>
      <c r="DZ94" s="367"/>
      <c r="EA94" s="367"/>
      <c r="EB94" s="367"/>
      <c r="EC94" s="367"/>
      <c r="ED94" s="367"/>
      <c r="EE94" s="367"/>
      <c r="EF94" s="367"/>
      <c r="EG94" s="367"/>
      <c r="EH94" s="367"/>
      <c r="EI94" s="367"/>
      <c r="EJ94" s="367"/>
      <c r="EK94" s="367"/>
      <c r="EL94" s="367"/>
      <c r="EM94" s="367"/>
      <c r="EN94" s="367"/>
      <c r="EO94" s="367"/>
      <c r="EP94" s="367"/>
      <c r="EQ94" s="367"/>
      <c r="ER94" s="367"/>
      <c r="ES94" s="367"/>
      <c r="ET94" s="367"/>
      <c r="EU94" s="370"/>
      <c r="EV94"/>
      <c r="EW94"/>
    </row>
    <row r="95" spans="1:153" s="100" customFormat="1" ht="15" customHeight="1" x14ac:dyDescent="0.25">
      <c r="A95" s="92" t="s">
        <v>10177</v>
      </c>
      <c r="B95" s="93"/>
      <c r="C95" s="93"/>
      <c r="D95" s="360"/>
      <c r="E95" s="35">
        <f t="shared" si="6"/>
        <v>0</v>
      </c>
      <c r="F95" s="354">
        <v>32861</v>
      </c>
      <c r="G95" s="333"/>
      <c r="H95" s="345" t="s">
        <v>10120</v>
      </c>
      <c r="I95" s="239"/>
      <c r="J95" s="284">
        <v>22.79</v>
      </c>
      <c r="K95" s="213">
        <f t="shared" si="5"/>
        <v>0</v>
      </c>
      <c r="L95" s="241" t="s">
        <v>262</v>
      </c>
      <c r="M95" s="251" t="s">
        <v>10219</v>
      </c>
      <c r="N95" s="241" t="s">
        <v>10177</v>
      </c>
      <c r="O95" s="241" t="s">
        <v>2169</v>
      </c>
      <c r="P95" s="226" t="s">
        <v>38</v>
      </c>
      <c r="Q95" s="226" t="s">
        <v>39</v>
      </c>
      <c r="R95" s="226" t="s">
        <v>31</v>
      </c>
      <c r="S95" s="271" t="s">
        <v>4381</v>
      </c>
      <c r="T95" s="240">
        <v>1</v>
      </c>
      <c r="U95" s="240">
        <v>500</v>
      </c>
      <c r="V95" s="259" t="s">
        <v>41</v>
      </c>
      <c r="W95" s="241"/>
      <c r="X95" s="385" t="s">
        <v>10227</v>
      </c>
      <c r="Y95" s="386">
        <v>2017</v>
      </c>
      <c r="Z95" s="365"/>
      <c r="AA95" s="365"/>
      <c r="AB95" s="365"/>
      <c r="AC95" s="365"/>
      <c r="AD95" s="367"/>
      <c r="AE95" s="367"/>
      <c r="AF95" s="367"/>
      <c r="AG95" s="367"/>
      <c r="AH95" s="367"/>
      <c r="AI95" s="367"/>
      <c r="AJ95" s="367"/>
      <c r="AK95" s="367"/>
      <c r="AL95" s="367"/>
      <c r="AM95" s="367"/>
      <c r="AN95" s="367"/>
      <c r="AO95" s="367"/>
      <c r="AP95" s="367"/>
      <c r="AQ95" s="367"/>
      <c r="AR95" s="367"/>
      <c r="AS95" s="367"/>
      <c r="AT95" s="367"/>
      <c r="AU95" s="367"/>
      <c r="AV95" s="367"/>
      <c r="AW95" s="367"/>
      <c r="AX95" s="367"/>
      <c r="AY95" s="367"/>
      <c r="AZ95" s="367"/>
      <c r="BA95" s="367"/>
      <c r="BB95" s="367"/>
      <c r="BC95" s="367"/>
      <c r="BD95" s="367"/>
      <c r="BE95" s="367"/>
      <c r="BF95" s="367"/>
      <c r="BG95" s="367"/>
      <c r="BH95" s="367"/>
      <c r="BI95" s="367"/>
      <c r="BJ95" s="367"/>
      <c r="BK95" s="367"/>
      <c r="BL95" s="367"/>
      <c r="BM95" s="367"/>
      <c r="BN95" s="367"/>
      <c r="BO95" s="367"/>
      <c r="BP95" s="367"/>
      <c r="BQ95" s="367"/>
      <c r="BR95" s="367"/>
      <c r="BS95" s="367"/>
      <c r="BT95" s="367"/>
      <c r="BU95" s="367"/>
      <c r="BV95" s="367"/>
      <c r="BW95" s="367"/>
      <c r="BX95" s="367"/>
      <c r="BY95" s="367"/>
      <c r="BZ95" s="367"/>
      <c r="CA95" s="367"/>
      <c r="CB95" s="367"/>
      <c r="CC95" s="367"/>
      <c r="CD95" s="367"/>
      <c r="CE95" s="367"/>
      <c r="CF95" s="367"/>
      <c r="CG95" s="367"/>
      <c r="CH95" s="367"/>
      <c r="CI95" s="367"/>
      <c r="CJ95" s="367"/>
      <c r="CK95" s="367"/>
      <c r="CL95" s="367"/>
      <c r="CM95" s="367"/>
      <c r="CN95" s="367"/>
      <c r="CO95" s="367"/>
      <c r="CP95" s="367"/>
      <c r="CQ95" s="367"/>
      <c r="CR95" s="367"/>
      <c r="CS95" s="367"/>
      <c r="CT95" s="367"/>
      <c r="CU95" s="367"/>
      <c r="CV95" s="367"/>
      <c r="CW95" s="367"/>
      <c r="CX95" s="367"/>
      <c r="CY95" s="367"/>
      <c r="CZ95" s="367"/>
      <c r="DA95" s="367"/>
      <c r="DB95" s="367"/>
      <c r="DC95" s="367"/>
      <c r="DD95" s="367"/>
      <c r="DE95" s="367"/>
      <c r="DF95" s="367"/>
      <c r="DG95" s="367"/>
      <c r="DH95" s="367"/>
      <c r="DI95" s="367"/>
      <c r="DJ95" s="367"/>
      <c r="DK95" s="367"/>
      <c r="DL95" s="367"/>
      <c r="DM95" s="367"/>
      <c r="DN95" s="367"/>
      <c r="DO95" s="367"/>
      <c r="DP95" s="367"/>
      <c r="DQ95" s="367"/>
      <c r="DR95" s="367"/>
      <c r="DS95" s="367"/>
      <c r="DT95" s="367"/>
      <c r="DU95" s="367"/>
      <c r="DV95" s="367"/>
      <c r="DW95" s="367"/>
      <c r="DX95" s="367"/>
      <c r="DY95" s="367"/>
      <c r="DZ95" s="367"/>
      <c r="EA95" s="367"/>
      <c r="EB95" s="367"/>
      <c r="EC95" s="367"/>
      <c r="ED95" s="367"/>
      <c r="EE95" s="367"/>
      <c r="EF95" s="367"/>
      <c r="EG95" s="367"/>
      <c r="EH95" s="367"/>
      <c r="EI95" s="367"/>
      <c r="EJ95" s="367"/>
      <c r="EK95" s="367"/>
      <c r="EL95" s="367"/>
      <c r="EM95" s="367"/>
      <c r="EN95" s="367"/>
      <c r="EO95" s="367"/>
      <c r="EP95" s="367"/>
      <c r="EQ95" s="367"/>
      <c r="ER95" s="367"/>
      <c r="ES95" s="367"/>
      <c r="ET95" s="367"/>
      <c r="EU95" s="370"/>
    </row>
    <row r="96" spans="1:153" s="100" customFormat="1" ht="15" customHeight="1" x14ac:dyDescent="0.25">
      <c r="A96" s="22" t="s">
        <v>4540</v>
      </c>
      <c r="B96" s="93"/>
      <c r="C96" s="23"/>
      <c r="D96" s="360"/>
      <c r="E96" s="35">
        <f t="shared" si="6"/>
        <v>0</v>
      </c>
      <c r="F96" s="354">
        <v>6494</v>
      </c>
      <c r="G96" s="333"/>
      <c r="H96" s="244" t="s">
        <v>4541</v>
      </c>
      <c r="I96" s="265"/>
      <c r="J96" s="208">
        <v>26.97</v>
      </c>
      <c r="K96" s="213">
        <f t="shared" si="5"/>
        <v>0</v>
      </c>
      <c r="L96" s="249" t="s">
        <v>178</v>
      </c>
      <c r="M96" s="252" t="s">
        <v>4542</v>
      </c>
      <c r="N96" s="249" t="s">
        <v>4540</v>
      </c>
      <c r="O96" s="226" t="s">
        <v>2169</v>
      </c>
      <c r="P96" s="249" t="s">
        <v>38</v>
      </c>
      <c r="Q96" s="249" t="s">
        <v>39</v>
      </c>
      <c r="R96" s="249" t="s">
        <v>31</v>
      </c>
      <c r="S96" s="272" t="s">
        <v>4381</v>
      </c>
      <c r="T96" s="240">
        <v>1</v>
      </c>
      <c r="U96" s="258">
        <v>1000</v>
      </c>
      <c r="V96" s="258" t="s">
        <v>41</v>
      </c>
      <c r="W96" s="277"/>
      <c r="X96" s="390" t="s">
        <v>141</v>
      </c>
      <c r="Y96" s="401">
        <v>2014</v>
      </c>
      <c r="Z96" s="364"/>
      <c r="AA96" s="364"/>
      <c r="AB96" s="364"/>
      <c r="AC96" s="364"/>
      <c r="AD96" s="367"/>
      <c r="AE96" s="370"/>
      <c r="AF96" s="371"/>
      <c r="AG96" s="367"/>
      <c r="AH96" s="367"/>
      <c r="AI96" s="370"/>
      <c r="AJ96" s="370"/>
      <c r="AK96" s="367"/>
      <c r="AL96" s="367"/>
      <c r="AM96" s="367"/>
      <c r="AN96" s="367"/>
      <c r="AO96" s="367"/>
      <c r="AP96" s="367"/>
      <c r="AQ96" s="367"/>
      <c r="AR96" s="367"/>
      <c r="AS96" s="367"/>
      <c r="AT96" s="367"/>
      <c r="AU96" s="367"/>
      <c r="AV96" s="367"/>
      <c r="AW96" s="367"/>
      <c r="AX96" s="367"/>
      <c r="AY96" s="367"/>
      <c r="AZ96" s="367"/>
      <c r="BA96" s="367"/>
      <c r="BB96" s="367"/>
      <c r="BC96" s="367"/>
      <c r="BD96" s="367"/>
      <c r="BE96" s="367"/>
      <c r="BF96" s="367"/>
      <c r="BG96" s="367"/>
      <c r="BH96" s="367"/>
      <c r="BI96" s="367"/>
      <c r="BJ96" s="367"/>
      <c r="BK96" s="367"/>
      <c r="BL96" s="367"/>
      <c r="BM96" s="367"/>
      <c r="BN96" s="367"/>
      <c r="BO96" s="367"/>
      <c r="BP96" s="367"/>
      <c r="BQ96" s="367"/>
      <c r="BR96" s="367"/>
      <c r="BS96" s="367"/>
      <c r="BT96" s="367"/>
      <c r="BU96" s="367"/>
      <c r="BV96" s="367"/>
      <c r="BW96" s="367"/>
      <c r="BX96" s="367"/>
      <c r="BY96" s="367"/>
      <c r="BZ96" s="367"/>
      <c r="CA96" s="367"/>
      <c r="CB96" s="367"/>
      <c r="CC96" s="367"/>
      <c r="CD96" s="367"/>
      <c r="CE96" s="367"/>
      <c r="CF96" s="367"/>
      <c r="CG96" s="367"/>
      <c r="CH96" s="367"/>
      <c r="CI96" s="367"/>
      <c r="CJ96" s="367"/>
      <c r="CK96" s="367"/>
      <c r="CL96" s="367"/>
      <c r="CM96" s="367"/>
      <c r="CN96" s="367"/>
      <c r="CO96" s="367"/>
      <c r="CP96" s="367"/>
      <c r="CQ96" s="367"/>
      <c r="CR96" s="367"/>
      <c r="CS96" s="367"/>
      <c r="CT96" s="367"/>
      <c r="CU96" s="367"/>
      <c r="CV96" s="367"/>
      <c r="CW96" s="367"/>
      <c r="CX96" s="367"/>
      <c r="CY96" s="367"/>
      <c r="CZ96" s="367"/>
      <c r="DA96" s="367"/>
      <c r="DB96" s="367"/>
      <c r="DC96" s="367"/>
      <c r="DD96" s="367"/>
      <c r="DE96" s="367"/>
      <c r="DF96" s="367"/>
      <c r="DG96" s="367"/>
      <c r="DH96" s="367"/>
      <c r="DI96" s="367"/>
      <c r="DJ96" s="367"/>
      <c r="DK96" s="367"/>
      <c r="DL96" s="367"/>
      <c r="DM96" s="367"/>
      <c r="DN96" s="367"/>
      <c r="DO96" s="367"/>
      <c r="DP96" s="367"/>
      <c r="DQ96" s="367"/>
      <c r="DR96" s="367"/>
      <c r="DS96" s="367"/>
      <c r="DT96" s="367"/>
      <c r="DU96" s="367"/>
      <c r="DV96" s="367"/>
      <c r="DW96" s="367"/>
      <c r="DX96" s="367"/>
      <c r="DY96" s="367"/>
      <c r="DZ96" s="367"/>
      <c r="EA96" s="367"/>
      <c r="EB96" s="367"/>
      <c r="EC96" s="367"/>
      <c r="ED96" s="367"/>
      <c r="EE96" s="367"/>
      <c r="EF96" s="367"/>
      <c r="EG96" s="367"/>
      <c r="EH96" s="367"/>
      <c r="EI96" s="367"/>
      <c r="EJ96" s="367"/>
      <c r="EK96" s="367"/>
      <c r="EL96" s="367"/>
      <c r="EM96" s="367"/>
      <c r="EN96" s="367"/>
      <c r="EO96" s="367"/>
      <c r="EP96" s="367"/>
      <c r="EQ96" s="367"/>
      <c r="ER96" s="367"/>
      <c r="ES96" s="367"/>
      <c r="ET96" s="367"/>
      <c r="EU96" s="370"/>
      <c r="EV96"/>
      <c r="EW96"/>
    </row>
    <row r="97" spans="1:153" s="100" customFormat="1" ht="15" customHeight="1" x14ac:dyDescent="0.25">
      <c r="A97" s="33" t="s">
        <v>8412</v>
      </c>
      <c r="B97" s="93"/>
      <c r="C97" s="34"/>
      <c r="D97" s="360"/>
      <c r="E97" s="35">
        <f t="shared" si="6"/>
        <v>0</v>
      </c>
      <c r="F97" s="354">
        <v>32484</v>
      </c>
      <c r="G97" s="333"/>
      <c r="H97" s="244" t="s">
        <v>8413</v>
      </c>
      <c r="I97" s="265"/>
      <c r="J97" s="208">
        <v>26.97</v>
      </c>
      <c r="K97" s="213">
        <f t="shared" si="5"/>
        <v>0</v>
      </c>
      <c r="L97" s="226" t="s">
        <v>178</v>
      </c>
      <c r="M97" s="220" t="s">
        <v>8414</v>
      </c>
      <c r="N97" s="226" t="s">
        <v>8412</v>
      </c>
      <c r="O97" s="249" t="s">
        <v>1616</v>
      </c>
      <c r="P97" s="226" t="s">
        <v>38</v>
      </c>
      <c r="Q97" s="226" t="s">
        <v>39</v>
      </c>
      <c r="R97" s="226" t="s">
        <v>31</v>
      </c>
      <c r="S97" s="271" t="s">
        <v>4381</v>
      </c>
      <c r="T97" s="240">
        <v>1</v>
      </c>
      <c r="U97" s="259">
        <v>2500</v>
      </c>
      <c r="V97" s="259" t="s">
        <v>41</v>
      </c>
      <c r="W97" s="276"/>
      <c r="X97" s="391" t="s">
        <v>33</v>
      </c>
      <c r="Y97" s="399">
        <v>2015</v>
      </c>
      <c r="Z97" s="335"/>
      <c r="AA97" s="335"/>
      <c r="AB97" s="335"/>
      <c r="AC97" s="335"/>
      <c r="AD97" s="367"/>
      <c r="AE97" s="370"/>
      <c r="AF97" s="371"/>
      <c r="AG97" s="367"/>
      <c r="AH97" s="367"/>
      <c r="AI97" s="367"/>
      <c r="AJ97" s="367"/>
      <c r="AK97" s="367"/>
      <c r="AL97" s="367"/>
      <c r="AM97" s="367"/>
      <c r="AN97" s="367"/>
      <c r="AO97" s="367"/>
      <c r="AP97" s="367"/>
      <c r="AQ97" s="367"/>
      <c r="AR97" s="367"/>
      <c r="AS97" s="367"/>
      <c r="AT97" s="367"/>
      <c r="AU97" s="367"/>
      <c r="AV97" s="367"/>
      <c r="AW97" s="367"/>
      <c r="AX97" s="367"/>
      <c r="AY97" s="367"/>
      <c r="AZ97" s="367"/>
      <c r="BA97" s="367"/>
      <c r="BB97" s="367"/>
      <c r="BC97" s="367"/>
      <c r="BD97" s="367"/>
      <c r="BE97" s="367"/>
      <c r="BF97" s="367"/>
      <c r="BG97" s="367"/>
      <c r="BH97" s="367"/>
      <c r="BI97" s="367"/>
      <c r="BJ97" s="367"/>
      <c r="BK97" s="367"/>
      <c r="BL97" s="367"/>
      <c r="BM97" s="367"/>
      <c r="BN97" s="367"/>
      <c r="BO97" s="367"/>
      <c r="BP97" s="367"/>
      <c r="BQ97" s="367"/>
      <c r="BR97" s="367"/>
      <c r="BS97" s="367"/>
      <c r="BT97" s="367"/>
      <c r="BU97" s="367"/>
      <c r="BV97" s="367"/>
      <c r="BW97" s="367"/>
      <c r="BX97" s="367"/>
      <c r="BY97" s="367"/>
      <c r="BZ97" s="367"/>
      <c r="CA97" s="367"/>
      <c r="CB97" s="367"/>
      <c r="CC97" s="367"/>
      <c r="CD97" s="367"/>
      <c r="CE97" s="367"/>
      <c r="CF97" s="367"/>
      <c r="CG97" s="367"/>
      <c r="CH97" s="367"/>
      <c r="CI97" s="367"/>
      <c r="CJ97" s="367"/>
      <c r="CK97" s="367"/>
      <c r="CL97" s="367"/>
      <c r="CM97" s="367"/>
      <c r="CN97" s="367"/>
      <c r="CO97" s="367"/>
      <c r="CP97" s="367"/>
      <c r="CQ97" s="367"/>
      <c r="CR97" s="367"/>
      <c r="CS97" s="367"/>
      <c r="CT97" s="367"/>
      <c r="CU97" s="367"/>
      <c r="CV97" s="367"/>
      <c r="CW97" s="367"/>
      <c r="CX97" s="367"/>
      <c r="CY97" s="367"/>
      <c r="CZ97" s="367"/>
      <c r="DA97" s="367"/>
      <c r="DB97" s="367"/>
      <c r="DC97" s="367"/>
      <c r="DD97" s="367"/>
      <c r="DE97" s="367"/>
      <c r="DF97" s="367"/>
      <c r="DG97" s="367"/>
      <c r="DH97" s="367"/>
      <c r="DI97" s="367"/>
      <c r="DJ97" s="367"/>
      <c r="DK97" s="367"/>
      <c r="DL97" s="367"/>
      <c r="DM97" s="367"/>
      <c r="DN97" s="367"/>
      <c r="DO97" s="367"/>
      <c r="DP97" s="367"/>
      <c r="DQ97" s="367"/>
      <c r="DR97" s="367"/>
      <c r="DS97" s="367"/>
      <c r="DT97" s="367"/>
      <c r="DU97" s="367"/>
      <c r="DV97" s="367"/>
      <c r="DW97" s="367"/>
      <c r="DX97" s="367"/>
      <c r="DY97" s="367"/>
      <c r="DZ97" s="367"/>
      <c r="EA97" s="367"/>
      <c r="EB97" s="367"/>
      <c r="EC97" s="367"/>
      <c r="ED97" s="367"/>
      <c r="EE97" s="367"/>
      <c r="EF97" s="367"/>
      <c r="EG97" s="367"/>
      <c r="EH97" s="367"/>
      <c r="EI97" s="367"/>
      <c r="EJ97" s="367"/>
      <c r="EK97" s="367"/>
      <c r="EL97" s="367"/>
      <c r="EM97" s="367"/>
      <c r="EN97" s="367"/>
      <c r="EO97" s="367"/>
      <c r="EP97" s="367"/>
      <c r="EQ97" s="367"/>
      <c r="ER97" s="367"/>
      <c r="ES97" s="367"/>
      <c r="ET97" s="367"/>
      <c r="EU97" s="370"/>
      <c r="EV97"/>
      <c r="EW97"/>
    </row>
    <row r="98" spans="1:153" s="100" customFormat="1" ht="15" customHeight="1" x14ac:dyDescent="0.25">
      <c r="A98" s="22" t="s">
        <v>4543</v>
      </c>
      <c r="B98" s="93"/>
      <c r="C98" s="23"/>
      <c r="D98" s="360"/>
      <c r="E98" s="35">
        <f t="shared" si="6"/>
        <v>0</v>
      </c>
      <c r="F98" s="354">
        <v>6495</v>
      </c>
      <c r="G98" s="333"/>
      <c r="H98" s="244" t="s">
        <v>4544</v>
      </c>
      <c r="I98" s="265"/>
      <c r="J98" s="208">
        <v>26.97</v>
      </c>
      <c r="K98" s="213">
        <f t="shared" si="5"/>
        <v>0</v>
      </c>
      <c r="L98" s="249" t="s">
        <v>178</v>
      </c>
      <c r="M98" s="252" t="s">
        <v>4545</v>
      </c>
      <c r="N98" s="249" t="s">
        <v>4543</v>
      </c>
      <c r="O98" s="226" t="s">
        <v>2169</v>
      </c>
      <c r="P98" s="249" t="s">
        <v>38</v>
      </c>
      <c r="Q98" s="249" t="s">
        <v>39</v>
      </c>
      <c r="R98" s="249" t="s">
        <v>31</v>
      </c>
      <c r="S98" s="272" t="s">
        <v>4381</v>
      </c>
      <c r="T98" s="240">
        <v>1</v>
      </c>
      <c r="U98" s="258">
        <v>1000</v>
      </c>
      <c r="V98" s="258" t="s">
        <v>41</v>
      </c>
      <c r="W98" s="277"/>
      <c r="X98" s="390" t="s">
        <v>141</v>
      </c>
      <c r="Y98" s="401">
        <v>2015</v>
      </c>
      <c r="Z98" s="364"/>
      <c r="AA98" s="364"/>
      <c r="AB98" s="364"/>
      <c r="AC98" s="364"/>
      <c r="AD98" s="367"/>
      <c r="AE98" s="370"/>
      <c r="AF98" s="371"/>
      <c r="AG98" s="367"/>
      <c r="AH98" s="367"/>
      <c r="AI98" s="370"/>
      <c r="AJ98" s="370"/>
      <c r="AK98" s="367"/>
      <c r="AL98" s="367"/>
      <c r="AM98" s="367"/>
      <c r="AN98" s="367"/>
      <c r="AO98" s="367"/>
      <c r="AP98" s="367"/>
      <c r="AQ98" s="367"/>
      <c r="AR98" s="367"/>
      <c r="AS98" s="367"/>
      <c r="AT98" s="367"/>
      <c r="AU98" s="367"/>
      <c r="AV98" s="367"/>
      <c r="AW98" s="367"/>
      <c r="AX98" s="367"/>
      <c r="AY98" s="367"/>
      <c r="AZ98" s="367"/>
      <c r="BA98" s="367"/>
      <c r="BB98" s="367"/>
      <c r="BC98" s="367"/>
      <c r="BD98" s="367"/>
      <c r="BE98" s="367"/>
      <c r="BF98" s="367"/>
      <c r="BG98" s="367"/>
      <c r="BH98" s="367"/>
      <c r="BI98" s="367"/>
      <c r="BJ98" s="367"/>
      <c r="BK98" s="367"/>
      <c r="BL98" s="367"/>
      <c r="BM98" s="367"/>
      <c r="BN98" s="367"/>
      <c r="BO98" s="367"/>
      <c r="BP98" s="367"/>
      <c r="BQ98" s="367"/>
      <c r="BR98" s="367"/>
      <c r="BS98" s="367"/>
      <c r="BT98" s="367"/>
      <c r="BU98" s="367"/>
      <c r="BV98" s="367"/>
      <c r="BW98" s="367"/>
      <c r="BX98" s="367"/>
      <c r="BY98" s="367"/>
      <c r="BZ98" s="367"/>
      <c r="CA98" s="367"/>
      <c r="CB98" s="367"/>
      <c r="CC98" s="367"/>
      <c r="CD98" s="367"/>
      <c r="CE98" s="367"/>
      <c r="CF98" s="367"/>
      <c r="CG98" s="367"/>
      <c r="CH98" s="367"/>
      <c r="CI98" s="367"/>
      <c r="CJ98" s="367"/>
      <c r="CK98" s="367"/>
      <c r="CL98" s="367"/>
      <c r="CM98" s="367"/>
      <c r="CN98" s="367"/>
      <c r="CO98" s="367"/>
      <c r="CP98" s="367"/>
      <c r="CQ98" s="367"/>
      <c r="CR98" s="367"/>
      <c r="CS98" s="367"/>
      <c r="CT98" s="367"/>
      <c r="CU98" s="367"/>
      <c r="CV98" s="367"/>
      <c r="CW98" s="367"/>
      <c r="CX98" s="367"/>
      <c r="CY98" s="367"/>
      <c r="CZ98" s="367"/>
      <c r="DA98" s="367"/>
      <c r="DB98" s="367"/>
      <c r="DC98" s="367"/>
      <c r="DD98" s="367"/>
      <c r="DE98" s="367"/>
      <c r="DF98" s="367"/>
      <c r="DG98" s="367"/>
      <c r="DH98" s="367"/>
      <c r="DI98" s="367"/>
      <c r="DJ98" s="367"/>
      <c r="DK98" s="367"/>
      <c r="DL98" s="367"/>
      <c r="DM98" s="367"/>
      <c r="DN98" s="367"/>
      <c r="DO98" s="367"/>
      <c r="DP98" s="367"/>
      <c r="DQ98" s="367"/>
      <c r="DR98" s="367"/>
      <c r="DS98" s="367"/>
      <c r="DT98" s="367"/>
      <c r="DU98" s="367"/>
      <c r="DV98" s="367"/>
      <c r="DW98" s="367"/>
      <c r="DX98" s="367"/>
      <c r="DY98" s="367"/>
      <c r="DZ98" s="367"/>
      <c r="EA98" s="367"/>
      <c r="EB98" s="367"/>
      <c r="EC98" s="367"/>
      <c r="ED98" s="367"/>
      <c r="EE98" s="367"/>
      <c r="EF98" s="367"/>
      <c r="EG98" s="367"/>
      <c r="EH98" s="367"/>
      <c r="EI98" s="367"/>
      <c r="EJ98" s="367"/>
      <c r="EK98" s="367"/>
      <c r="EL98" s="367"/>
      <c r="EM98" s="367"/>
      <c r="EN98" s="367"/>
      <c r="EO98" s="367"/>
      <c r="EP98" s="367"/>
      <c r="EQ98" s="367"/>
      <c r="ER98" s="367"/>
      <c r="ES98" s="367"/>
      <c r="ET98" s="367"/>
      <c r="EU98" s="370"/>
      <c r="EV98"/>
      <c r="EW98"/>
    </row>
    <row r="99" spans="1:153" s="100" customFormat="1" ht="15" customHeight="1" x14ac:dyDescent="0.25">
      <c r="A99" s="110" t="s">
        <v>9242</v>
      </c>
      <c r="B99" s="93"/>
      <c r="C99" s="156"/>
      <c r="D99" s="360"/>
      <c r="E99" s="35">
        <f t="shared" si="6"/>
        <v>0</v>
      </c>
      <c r="F99" s="354">
        <v>32573</v>
      </c>
      <c r="G99" s="333"/>
      <c r="H99" s="228" t="s">
        <v>9184</v>
      </c>
      <c r="I99" s="239"/>
      <c r="J99" s="208">
        <v>26.97</v>
      </c>
      <c r="K99" s="213">
        <f t="shared" si="5"/>
        <v>0</v>
      </c>
      <c r="L99" s="241" t="s">
        <v>178</v>
      </c>
      <c r="M99" s="251" t="s">
        <v>9298</v>
      </c>
      <c r="N99" s="241" t="s">
        <v>9242</v>
      </c>
      <c r="O99" s="241" t="s">
        <v>694</v>
      </c>
      <c r="P99" s="241" t="s">
        <v>38</v>
      </c>
      <c r="Q99" s="241" t="s">
        <v>39</v>
      </c>
      <c r="R99" s="241" t="s">
        <v>31</v>
      </c>
      <c r="S99" s="271" t="s">
        <v>4381</v>
      </c>
      <c r="T99" s="240">
        <v>1</v>
      </c>
      <c r="U99" s="240">
        <v>1000</v>
      </c>
      <c r="V99" s="240" t="s">
        <v>41</v>
      </c>
      <c r="W99" s="240"/>
      <c r="X99" s="389" t="s">
        <v>9149</v>
      </c>
      <c r="Y99" s="402">
        <v>2016</v>
      </c>
      <c r="Z99" s="366"/>
      <c r="AA99" s="366"/>
      <c r="AB99" s="366"/>
      <c r="AC99" s="366"/>
      <c r="AD99" s="367"/>
      <c r="AE99" s="370"/>
      <c r="AF99" s="371"/>
      <c r="AG99" s="367"/>
      <c r="AH99" s="367"/>
      <c r="AI99" s="367"/>
      <c r="AJ99" s="367"/>
      <c r="AK99" s="367"/>
      <c r="AL99" s="367"/>
      <c r="AM99" s="367"/>
      <c r="AN99" s="367"/>
      <c r="AO99" s="367"/>
      <c r="AP99" s="367"/>
      <c r="AQ99" s="367"/>
      <c r="AR99" s="367"/>
      <c r="AS99" s="367"/>
      <c r="AT99" s="367"/>
      <c r="AU99" s="367"/>
      <c r="AV99" s="367"/>
      <c r="AW99" s="367"/>
      <c r="AX99" s="367"/>
      <c r="AY99" s="367"/>
      <c r="AZ99" s="367"/>
      <c r="BA99" s="367"/>
      <c r="BB99" s="367"/>
      <c r="BC99" s="367"/>
      <c r="BD99" s="367"/>
      <c r="BE99" s="367"/>
      <c r="BF99" s="367"/>
      <c r="BG99" s="367"/>
      <c r="BH99" s="367"/>
      <c r="BI99" s="367"/>
      <c r="BJ99" s="367"/>
      <c r="BK99" s="367"/>
      <c r="BL99" s="367"/>
      <c r="BM99" s="367"/>
      <c r="BN99" s="367"/>
      <c r="BO99" s="367"/>
      <c r="BP99" s="367"/>
      <c r="BQ99" s="367"/>
      <c r="BR99" s="367"/>
      <c r="BS99" s="367"/>
      <c r="BT99" s="367"/>
      <c r="BU99" s="367"/>
      <c r="BV99" s="367"/>
      <c r="BW99" s="367"/>
      <c r="BX99" s="367"/>
      <c r="BY99" s="367"/>
      <c r="BZ99" s="367"/>
      <c r="CA99" s="367"/>
      <c r="CB99" s="367"/>
      <c r="CC99" s="367"/>
      <c r="CD99" s="367"/>
      <c r="CE99" s="367"/>
      <c r="CF99" s="367"/>
      <c r="CG99" s="367"/>
      <c r="CH99" s="367"/>
      <c r="CI99" s="367"/>
      <c r="CJ99" s="367"/>
      <c r="CK99" s="367"/>
      <c r="CL99" s="367"/>
      <c r="CM99" s="367"/>
      <c r="CN99" s="367"/>
      <c r="CO99" s="367"/>
      <c r="CP99" s="367"/>
      <c r="CQ99" s="367"/>
      <c r="CR99" s="367"/>
      <c r="CS99" s="367"/>
      <c r="CT99" s="367"/>
      <c r="CU99" s="367"/>
      <c r="CV99" s="367"/>
      <c r="CW99" s="367"/>
      <c r="CX99" s="367"/>
      <c r="CY99" s="367"/>
      <c r="CZ99" s="367"/>
      <c r="DA99" s="367"/>
      <c r="DB99" s="367"/>
      <c r="DC99" s="367"/>
      <c r="DD99" s="367"/>
      <c r="DE99" s="367"/>
      <c r="DF99" s="367"/>
      <c r="DG99" s="367"/>
      <c r="DH99" s="367"/>
      <c r="DI99" s="367"/>
      <c r="DJ99" s="367"/>
      <c r="DK99" s="367"/>
      <c r="DL99" s="367"/>
      <c r="DM99" s="367"/>
      <c r="DN99" s="367"/>
      <c r="DO99" s="367"/>
      <c r="DP99" s="367"/>
      <c r="DQ99" s="367"/>
      <c r="DR99" s="367"/>
      <c r="DS99" s="367"/>
      <c r="DT99" s="367"/>
      <c r="DU99" s="367"/>
      <c r="DV99" s="367"/>
      <c r="DW99" s="367"/>
      <c r="DX99" s="367"/>
      <c r="DY99" s="367"/>
      <c r="DZ99" s="367"/>
      <c r="EA99" s="367"/>
      <c r="EB99" s="367"/>
      <c r="EC99" s="367"/>
      <c r="ED99" s="367"/>
      <c r="EE99" s="367"/>
      <c r="EF99" s="367"/>
      <c r="EG99" s="367"/>
      <c r="EH99" s="367"/>
      <c r="EI99" s="367"/>
      <c r="EJ99" s="367"/>
      <c r="EK99" s="367"/>
      <c r="EL99" s="367"/>
      <c r="EM99" s="367"/>
      <c r="EN99" s="367"/>
      <c r="EO99" s="367"/>
      <c r="EP99" s="367"/>
      <c r="EQ99" s="367"/>
      <c r="ER99" s="367"/>
      <c r="ES99" s="367"/>
      <c r="ET99" s="367"/>
      <c r="EU99" s="370"/>
      <c r="EV99"/>
      <c r="EW99"/>
    </row>
    <row r="100" spans="1:153" s="100" customFormat="1" ht="15" customHeight="1" x14ac:dyDescent="0.25">
      <c r="A100" s="50" t="s">
        <v>4546</v>
      </c>
      <c r="B100" s="93"/>
      <c r="C100" s="23"/>
      <c r="D100" s="360"/>
      <c r="E100" s="35">
        <f t="shared" si="6"/>
        <v>0</v>
      </c>
      <c r="F100" s="354">
        <v>6778</v>
      </c>
      <c r="G100" s="333"/>
      <c r="H100" s="245" t="s">
        <v>4547</v>
      </c>
      <c r="I100" s="265"/>
      <c r="J100" s="208">
        <v>26.97</v>
      </c>
      <c r="K100" s="213">
        <f t="shared" si="5"/>
        <v>0</v>
      </c>
      <c r="L100" s="249" t="s">
        <v>178</v>
      </c>
      <c r="M100" s="252" t="s">
        <v>4548</v>
      </c>
      <c r="N100" s="249" t="s">
        <v>4546</v>
      </c>
      <c r="O100" s="226" t="s">
        <v>2169</v>
      </c>
      <c r="P100" s="249" t="s">
        <v>38</v>
      </c>
      <c r="Q100" s="249" t="s">
        <v>39</v>
      </c>
      <c r="R100" s="249" t="s">
        <v>31</v>
      </c>
      <c r="S100" s="271" t="s">
        <v>4381</v>
      </c>
      <c r="T100" s="240">
        <v>1</v>
      </c>
      <c r="U100" s="258">
        <v>1000</v>
      </c>
      <c r="V100" s="258" t="s">
        <v>41</v>
      </c>
      <c r="W100" s="278"/>
      <c r="X100" s="393">
        <v>42156</v>
      </c>
      <c r="Y100" s="400">
        <v>2015</v>
      </c>
      <c r="Z100" s="335"/>
      <c r="AA100" s="335"/>
      <c r="AB100" s="335"/>
      <c r="AC100" s="335"/>
      <c r="AD100" s="367"/>
      <c r="AE100" s="370"/>
      <c r="AF100" s="371"/>
      <c r="AG100" s="367"/>
      <c r="AH100" s="367"/>
      <c r="AI100" s="367"/>
      <c r="AJ100" s="367"/>
      <c r="AK100" s="367"/>
      <c r="AL100" s="367"/>
      <c r="AM100" s="367"/>
      <c r="AN100" s="367"/>
      <c r="AO100" s="367"/>
      <c r="AP100" s="367"/>
      <c r="AQ100" s="367"/>
      <c r="AR100" s="367"/>
      <c r="AS100" s="367"/>
      <c r="AT100" s="367"/>
      <c r="AU100" s="367"/>
      <c r="AV100" s="367"/>
      <c r="AW100" s="367"/>
      <c r="AX100" s="367"/>
      <c r="AY100" s="367"/>
      <c r="AZ100" s="367"/>
      <c r="BA100" s="367"/>
      <c r="BB100" s="367"/>
      <c r="BC100" s="367"/>
      <c r="BD100" s="367"/>
      <c r="BE100" s="367"/>
      <c r="BF100" s="367"/>
      <c r="BG100" s="367"/>
      <c r="BH100" s="367"/>
      <c r="BI100" s="367"/>
      <c r="BJ100" s="367"/>
      <c r="BK100" s="367"/>
      <c r="BL100" s="367"/>
      <c r="BM100" s="367"/>
      <c r="BN100" s="367"/>
      <c r="BO100" s="367"/>
      <c r="BP100" s="367"/>
      <c r="BQ100" s="367"/>
      <c r="BR100" s="367"/>
      <c r="BS100" s="367"/>
      <c r="BT100" s="367"/>
      <c r="BU100" s="367"/>
      <c r="BV100" s="367"/>
      <c r="BW100" s="367"/>
      <c r="BX100" s="367"/>
      <c r="BY100" s="367"/>
      <c r="BZ100" s="367"/>
      <c r="CA100" s="367"/>
      <c r="CB100" s="367"/>
      <c r="CC100" s="367"/>
      <c r="CD100" s="367"/>
      <c r="CE100" s="367"/>
      <c r="CF100" s="367"/>
      <c r="CG100" s="367"/>
      <c r="CH100" s="367"/>
      <c r="CI100" s="367"/>
      <c r="CJ100" s="367"/>
      <c r="CK100" s="367"/>
      <c r="CL100" s="367"/>
      <c r="CM100" s="367"/>
      <c r="CN100" s="367"/>
      <c r="CO100" s="367"/>
      <c r="CP100" s="367"/>
      <c r="CQ100" s="367"/>
      <c r="CR100" s="367"/>
      <c r="CS100" s="367"/>
      <c r="CT100" s="367"/>
      <c r="CU100" s="367"/>
      <c r="CV100" s="367"/>
      <c r="CW100" s="367"/>
      <c r="CX100" s="367"/>
      <c r="CY100" s="367"/>
      <c r="CZ100" s="367"/>
      <c r="DA100" s="367"/>
      <c r="DB100" s="367"/>
      <c r="DC100" s="367"/>
      <c r="DD100" s="367"/>
      <c r="DE100" s="367"/>
      <c r="DF100" s="367"/>
      <c r="DG100" s="367"/>
      <c r="DH100" s="367"/>
      <c r="DI100" s="367"/>
      <c r="DJ100" s="367"/>
      <c r="DK100" s="367"/>
      <c r="DL100" s="367"/>
      <c r="DM100" s="367"/>
      <c r="DN100" s="367"/>
      <c r="DO100" s="367"/>
      <c r="DP100" s="367"/>
      <c r="DQ100" s="367"/>
      <c r="DR100" s="367"/>
      <c r="DS100" s="367"/>
      <c r="DT100" s="367"/>
      <c r="DU100" s="367"/>
      <c r="DV100" s="367"/>
      <c r="DW100" s="367"/>
      <c r="DX100" s="367"/>
      <c r="DY100" s="367"/>
      <c r="DZ100" s="367"/>
      <c r="EA100" s="367"/>
      <c r="EB100" s="367"/>
      <c r="EC100" s="367"/>
      <c r="ED100" s="367"/>
      <c r="EE100" s="367"/>
      <c r="EF100" s="367"/>
      <c r="EG100" s="367"/>
      <c r="EH100" s="367"/>
      <c r="EI100" s="367"/>
      <c r="EJ100" s="367"/>
      <c r="EK100" s="367"/>
      <c r="EL100" s="367"/>
      <c r="EM100" s="367"/>
      <c r="EN100" s="367"/>
      <c r="EO100" s="367"/>
      <c r="EP100" s="367"/>
      <c r="EQ100" s="367"/>
      <c r="ER100" s="367"/>
      <c r="ES100" s="367"/>
      <c r="ET100" s="367"/>
      <c r="EU100" s="370"/>
      <c r="EV100"/>
      <c r="EW100"/>
    </row>
    <row r="101" spans="1:153" s="100" customFormat="1" ht="15" customHeight="1" x14ac:dyDescent="0.25">
      <c r="A101" s="33" t="s">
        <v>4549</v>
      </c>
      <c r="B101" s="93"/>
      <c r="C101" s="23"/>
      <c r="D101" s="360"/>
      <c r="E101" s="35">
        <f t="shared" si="6"/>
        <v>0</v>
      </c>
      <c r="F101" s="354">
        <v>6496</v>
      </c>
      <c r="G101" s="333"/>
      <c r="H101" s="244" t="s">
        <v>4550</v>
      </c>
      <c r="I101" s="264"/>
      <c r="J101" s="208">
        <v>12.48</v>
      </c>
      <c r="K101" s="213">
        <f t="shared" si="5"/>
        <v>0</v>
      </c>
      <c r="L101" s="226" t="s">
        <v>178</v>
      </c>
      <c r="M101" s="220" t="s">
        <v>4551</v>
      </c>
      <c r="N101" s="226" t="s">
        <v>4549</v>
      </c>
      <c r="O101" s="226" t="s">
        <v>2169</v>
      </c>
      <c r="P101" s="226" t="s">
        <v>38</v>
      </c>
      <c r="Q101" s="226" t="s">
        <v>39</v>
      </c>
      <c r="R101" s="226" t="s">
        <v>31</v>
      </c>
      <c r="S101" s="271" t="s">
        <v>4381</v>
      </c>
      <c r="T101" s="240">
        <v>1</v>
      </c>
      <c r="U101" s="259">
        <v>1000</v>
      </c>
      <c r="V101" s="259" t="s">
        <v>41</v>
      </c>
      <c r="W101" s="276"/>
      <c r="X101" s="388">
        <v>41904</v>
      </c>
      <c r="Y101" s="399">
        <v>2014</v>
      </c>
      <c r="Z101" s="335"/>
      <c r="AA101" s="373"/>
      <c r="AB101" s="335"/>
      <c r="AC101" s="335"/>
      <c r="AD101" s="367"/>
      <c r="AE101" s="370"/>
      <c r="AF101" s="371"/>
      <c r="AG101" s="367"/>
      <c r="AH101" s="372"/>
      <c r="AI101" s="367"/>
      <c r="AJ101" s="367"/>
      <c r="AK101" s="367"/>
      <c r="AL101" s="367"/>
      <c r="AM101" s="367"/>
      <c r="AN101" s="367"/>
      <c r="AO101" s="367"/>
      <c r="AP101" s="367"/>
      <c r="AQ101" s="367"/>
      <c r="AR101" s="367"/>
      <c r="AS101" s="367"/>
      <c r="AT101" s="367"/>
      <c r="AU101" s="367"/>
      <c r="AV101" s="367"/>
      <c r="AW101" s="367"/>
      <c r="AX101" s="367"/>
      <c r="AY101" s="367"/>
      <c r="AZ101" s="367"/>
      <c r="BA101" s="367"/>
      <c r="BB101" s="367"/>
      <c r="BC101" s="367"/>
      <c r="BD101" s="367"/>
      <c r="BE101" s="367"/>
      <c r="BF101" s="367"/>
      <c r="BG101" s="367"/>
      <c r="BH101" s="367"/>
      <c r="BI101" s="367"/>
      <c r="BJ101" s="367"/>
      <c r="BK101" s="367"/>
      <c r="BL101" s="367"/>
      <c r="BM101" s="367"/>
      <c r="BN101" s="367"/>
      <c r="BO101" s="367"/>
      <c r="BP101" s="367"/>
      <c r="BQ101" s="367"/>
      <c r="BR101" s="367"/>
      <c r="BS101" s="367"/>
      <c r="BT101" s="367"/>
      <c r="BU101" s="367"/>
      <c r="BV101" s="367"/>
      <c r="BW101" s="367"/>
      <c r="BX101" s="367"/>
      <c r="BY101" s="367"/>
      <c r="BZ101" s="367"/>
      <c r="CA101" s="367"/>
      <c r="CB101" s="367"/>
      <c r="CC101" s="367"/>
      <c r="CD101" s="367"/>
      <c r="CE101" s="367"/>
      <c r="CF101" s="367"/>
      <c r="CG101" s="367"/>
      <c r="CH101" s="367"/>
      <c r="CI101" s="367"/>
      <c r="CJ101" s="367"/>
      <c r="CK101" s="367"/>
      <c r="CL101" s="367"/>
      <c r="CM101" s="367"/>
      <c r="CN101" s="367"/>
      <c r="CO101" s="367"/>
      <c r="CP101" s="367"/>
      <c r="CQ101" s="367"/>
      <c r="CR101" s="367"/>
      <c r="CS101" s="367"/>
      <c r="CT101" s="367"/>
      <c r="CU101" s="367"/>
      <c r="CV101" s="367"/>
      <c r="CW101" s="367"/>
      <c r="CX101" s="367"/>
      <c r="CY101" s="367"/>
      <c r="CZ101" s="367"/>
      <c r="DA101" s="367"/>
      <c r="DB101" s="367"/>
      <c r="DC101" s="367"/>
      <c r="DD101" s="367"/>
      <c r="DE101" s="367"/>
      <c r="DF101" s="367"/>
      <c r="DG101" s="367"/>
      <c r="DH101" s="367"/>
      <c r="DI101" s="367"/>
      <c r="DJ101" s="367"/>
      <c r="DK101" s="367"/>
      <c r="DL101" s="367"/>
      <c r="DM101" s="367"/>
      <c r="DN101" s="367"/>
      <c r="DO101" s="367"/>
      <c r="DP101" s="367"/>
      <c r="DQ101" s="367"/>
      <c r="DR101" s="367"/>
      <c r="DS101" s="367"/>
      <c r="DT101" s="367"/>
      <c r="DU101" s="367"/>
      <c r="DV101" s="367"/>
      <c r="DW101" s="367"/>
      <c r="DX101" s="367"/>
      <c r="DY101" s="367"/>
      <c r="DZ101" s="367"/>
      <c r="EA101" s="367"/>
      <c r="EB101" s="367"/>
      <c r="EC101" s="367"/>
      <c r="ED101" s="367"/>
      <c r="EE101" s="367"/>
      <c r="EF101" s="367"/>
      <c r="EG101" s="367"/>
      <c r="EH101" s="367"/>
      <c r="EI101" s="367"/>
      <c r="EJ101" s="367"/>
      <c r="EK101" s="367"/>
      <c r="EL101" s="367"/>
      <c r="EM101" s="367"/>
      <c r="EN101" s="367"/>
      <c r="EO101" s="367"/>
      <c r="EP101" s="367"/>
      <c r="EQ101" s="367"/>
      <c r="ER101" s="367"/>
      <c r="ES101" s="367"/>
      <c r="ET101" s="367"/>
      <c r="EU101"/>
      <c r="EV101"/>
      <c r="EW101"/>
    </row>
    <row r="102" spans="1:153" s="100" customFormat="1" ht="15" customHeight="1" x14ac:dyDescent="0.25">
      <c r="A102" s="22" t="s">
        <v>4552</v>
      </c>
      <c r="B102" s="93"/>
      <c r="C102" s="23"/>
      <c r="D102" s="360"/>
      <c r="E102" s="35">
        <f t="shared" si="6"/>
        <v>0</v>
      </c>
      <c r="F102" s="354">
        <v>6779</v>
      </c>
      <c r="G102" s="333"/>
      <c r="H102" s="244" t="s">
        <v>4553</v>
      </c>
      <c r="I102" s="265"/>
      <c r="J102" s="208">
        <v>26.97</v>
      </c>
      <c r="K102" s="213">
        <f t="shared" si="5"/>
        <v>0</v>
      </c>
      <c r="L102" s="249" t="s">
        <v>178</v>
      </c>
      <c r="M102" s="252" t="s">
        <v>4554</v>
      </c>
      <c r="N102" s="249" t="s">
        <v>4552</v>
      </c>
      <c r="O102" s="226" t="s">
        <v>2169</v>
      </c>
      <c r="P102" s="249" t="s">
        <v>38</v>
      </c>
      <c r="Q102" s="249" t="s">
        <v>39</v>
      </c>
      <c r="R102" s="249" t="s">
        <v>31</v>
      </c>
      <c r="S102" s="272" t="s">
        <v>4381</v>
      </c>
      <c r="T102" s="240">
        <v>1</v>
      </c>
      <c r="U102" s="258">
        <v>1000</v>
      </c>
      <c r="V102" s="258" t="s">
        <v>41</v>
      </c>
      <c r="W102" s="277"/>
      <c r="X102" s="390" t="s">
        <v>141</v>
      </c>
      <c r="Y102" s="401">
        <v>2014</v>
      </c>
      <c r="Z102" s="364"/>
      <c r="AA102" s="364"/>
      <c r="AB102" s="364"/>
      <c r="AC102" s="364"/>
      <c r="AD102" s="367"/>
      <c r="AE102" s="370"/>
      <c r="AF102" s="371"/>
      <c r="AG102" s="367"/>
      <c r="AH102" s="372"/>
      <c r="AI102" s="370"/>
      <c r="AJ102" s="370"/>
      <c r="AK102" s="367"/>
      <c r="AL102" s="367"/>
      <c r="AM102" s="367"/>
      <c r="AN102" s="367"/>
      <c r="AO102" s="367"/>
      <c r="AP102" s="367"/>
      <c r="AQ102" s="367"/>
      <c r="AR102" s="367"/>
      <c r="AS102" s="367"/>
      <c r="AT102" s="367"/>
      <c r="AU102" s="367"/>
      <c r="AV102" s="367"/>
      <c r="AW102" s="367"/>
      <c r="AX102" s="367"/>
      <c r="AY102" s="367"/>
      <c r="AZ102" s="367"/>
      <c r="BA102" s="367"/>
      <c r="BB102" s="367"/>
      <c r="BC102" s="367"/>
      <c r="BD102" s="367"/>
      <c r="BE102" s="367"/>
      <c r="BF102" s="367"/>
      <c r="BG102" s="367"/>
      <c r="BH102" s="367"/>
      <c r="BI102" s="367"/>
      <c r="BJ102" s="367"/>
      <c r="BK102" s="367"/>
      <c r="BL102" s="367"/>
      <c r="BM102" s="367"/>
      <c r="BN102" s="367"/>
      <c r="BO102" s="367"/>
      <c r="BP102" s="367"/>
      <c r="BQ102" s="367"/>
      <c r="BR102" s="367"/>
      <c r="BS102" s="367"/>
      <c r="BT102" s="367"/>
      <c r="BU102" s="367"/>
      <c r="BV102" s="367"/>
      <c r="BW102" s="367"/>
      <c r="BX102" s="367"/>
      <c r="BY102" s="367"/>
      <c r="BZ102" s="367"/>
      <c r="CA102" s="367"/>
      <c r="CB102" s="367"/>
      <c r="CC102" s="367"/>
      <c r="CD102" s="367"/>
      <c r="CE102" s="367"/>
      <c r="CF102" s="367"/>
      <c r="CG102" s="367"/>
      <c r="CH102" s="367"/>
      <c r="CI102" s="367"/>
      <c r="CJ102" s="367"/>
      <c r="CK102" s="367"/>
      <c r="CL102" s="367"/>
      <c r="CM102" s="367"/>
      <c r="CN102" s="367"/>
      <c r="CO102" s="367"/>
      <c r="CP102" s="367"/>
      <c r="CQ102" s="367"/>
      <c r="CR102" s="367"/>
      <c r="CS102" s="367"/>
      <c r="CT102" s="367"/>
      <c r="CU102" s="367"/>
      <c r="CV102" s="367"/>
      <c r="CW102" s="367"/>
      <c r="CX102" s="367"/>
      <c r="CY102" s="367"/>
      <c r="CZ102" s="367"/>
      <c r="DA102" s="367"/>
      <c r="DB102" s="367"/>
      <c r="DC102" s="367"/>
      <c r="DD102" s="367"/>
      <c r="DE102" s="367"/>
      <c r="DF102" s="367"/>
      <c r="DG102" s="367"/>
      <c r="DH102" s="367"/>
      <c r="DI102" s="367"/>
      <c r="DJ102" s="367"/>
      <c r="DK102" s="367"/>
      <c r="DL102" s="367"/>
      <c r="DM102" s="367"/>
      <c r="DN102" s="367"/>
      <c r="DO102" s="367"/>
      <c r="DP102" s="367"/>
      <c r="DQ102" s="367"/>
      <c r="DR102" s="367"/>
      <c r="DS102" s="367"/>
      <c r="DT102" s="367"/>
      <c r="DU102" s="367"/>
      <c r="DV102" s="367"/>
      <c r="DW102" s="367"/>
      <c r="DX102" s="367"/>
      <c r="DY102" s="367"/>
      <c r="DZ102" s="367"/>
      <c r="EA102" s="367"/>
      <c r="EB102" s="367"/>
      <c r="EC102" s="367"/>
      <c r="ED102" s="367"/>
      <c r="EE102" s="367"/>
      <c r="EF102" s="367"/>
      <c r="EG102" s="367"/>
      <c r="EH102" s="367"/>
      <c r="EI102" s="367"/>
      <c r="EJ102" s="367"/>
      <c r="EK102" s="367"/>
      <c r="EL102" s="367"/>
      <c r="EM102" s="367"/>
      <c r="EN102" s="367"/>
      <c r="EO102" s="367"/>
      <c r="EP102" s="367"/>
      <c r="EQ102" s="367"/>
      <c r="ER102" s="367"/>
      <c r="ES102" s="367"/>
      <c r="ET102" s="367"/>
      <c r="EU102" s="370"/>
      <c r="EV102"/>
      <c r="EW102"/>
    </row>
    <row r="103" spans="1:153" s="100" customFormat="1" ht="15" customHeight="1" x14ac:dyDescent="0.25">
      <c r="A103" s="33" t="s">
        <v>4555</v>
      </c>
      <c r="B103" s="93"/>
      <c r="C103" s="23"/>
      <c r="D103" s="360"/>
      <c r="E103" s="35">
        <f t="shared" si="6"/>
        <v>0</v>
      </c>
      <c r="F103" s="354">
        <v>2309</v>
      </c>
      <c r="G103" s="333"/>
      <c r="H103" s="244" t="s">
        <v>4556</v>
      </c>
      <c r="I103" s="264"/>
      <c r="J103" s="208">
        <v>26.97</v>
      </c>
      <c r="K103" s="213">
        <f t="shared" si="5"/>
        <v>0</v>
      </c>
      <c r="L103" s="226" t="s">
        <v>178</v>
      </c>
      <c r="M103" s="220" t="s">
        <v>4557</v>
      </c>
      <c r="N103" s="226" t="s">
        <v>4555</v>
      </c>
      <c r="O103" s="226" t="s">
        <v>2169</v>
      </c>
      <c r="P103" s="226" t="s">
        <v>38</v>
      </c>
      <c r="Q103" s="226" t="s">
        <v>39</v>
      </c>
      <c r="R103" s="226" t="s">
        <v>31</v>
      </c>
      <c r="S103" s="271" t="s">
        <v>4381</v>
      </c>
      <c r="T103" s="240">
        <v>1</v>
      </c>
      <c r="U103" s="259">
        <v>1000</v>
      </c>
      <c r="V103" s="259" t="s">
        <v>41</v>
      </c>
      <c r="W103" s="276"/>
      <c r="X103" s="388">
        <v>41904</v>
      </c>
      <c r="Y103" s="399">
        <v>2014</v>
      </c>
      <c r="Z103" s="335"/>
      <c r="AA103" s="373"/>
      <c r="AB103" s="335"/>
      <c r="AC103" s="335"/>
      <c r="AD103" s="367"/>
      <c r="AE103" s="370"/>
      <c r="AF103" s="371"/>
      <c r="AG103" s="367"/>
      <c r="AH103" s="372"/>
      <c r="AI103" s="367"/>
      <c r="AJ103" s="367"/>
      <c r="AK103" s="367"/>
      <c r="AL103" s="367"/>
      <c r="AM103" s="367"/>
      <c r="AN103" s="367"/>
      <c r="AO103" s="367"/>
      <c r="AP103" s="367"/>
      <c r="AQ103" s="367"/>
      <c r="AR103" s="367"/>
      <c r="AS103" s="367"/>
      <c r="AT103" s="367"/>
      <c r="AU103" s="367"/>
      <c r="AV103" s="367"/>
      <c r="AW103" s="367"/>
      <c r="AX103" s="367"/>
      <c r="AY103" s="367"/>
      <c r="AZ103" s="367"/>
      <c r="BA103" s="367"/>
      <c r="BB103" s="367"/>
      <c r="BC103" s="367"/>
      <c r="BD103" s="367"/>
      <c r="BE103" s="367"/>
      <c r="BF103" s="367"/>
      <c r="BG103" s="367"/>
      <c r="BH103" s="367"/>
      <c r="BI103" s="367"/>
      <c r="BJ103" s="367"/>
      <c r="BK103" s="367"/>
      <c r="BL103" s="367"/>
      <c r="BM103" s="367"/>
      <c r="BN103" s="367"/>
      <c r="BO103" s="367"/>
      <c r="BP103" s="367"/>
      <c r="BQ103" s="367"/>
      <c r="BR103" s="367"/>
      <c r="BS103" s="367"/>
      <c r="BT103" s="367"/>
      <c r="BU103" s="367"/>
      <c r="BV103" s="367"/>
      <c r="BW103" s="367"/>
      <c r="BX103" s="367"/>
      <c r="BY103" s="367"/>
      <c r="BZ103" s="367"/>
      <c r="CA103" s="367"/>
      <c r="CB103" s="367"/>
      <c r="CC103" s="367"/>
      <c r="CD103" s="367"/>
      <c r="CE103" s="367"/>
      <c r="CF103" s="367"/>
      <c r="CG103" s="367"/>
      <c r="CH103" s="367"/>
      <c r="CI103" s="367"/>
      <c r="CJ103" s="367"/>
      <c r="CK103" s="367"/>
      <c r="CL103" s="367"/>
      <c r="CM103" s="367"/>
      <c r="CN103" s="367"/>
      <c r="CO103" s="367"/>
      <c r="CP103" s="367"/>
      <c r="CQ103" s="367"/>
      <c r="CR103" s="367"/>
      <c r="CS103" s="367"/>
      <c r="CT103" s="367"/>
      <c r="CU103" s="367"/>
      <c r="CV103" s="367"/>
      <c r="CW103" s="367"/>
      <c r="CX103" s="367"/>
      <c r="CY103" s="367"/>
      <c r="CZ103" s="367"/>
      <c r="DA103" s="367"/>
      <c r="DB103" s="367"/>
      <c r="DC103" s="367"/>
      <c r="DD103" s="367"/>
      <c r="DE103" s="367"/>
      <c r="DF103" s="367"/>
      <c r="DG103" s="367"/>
      <c r="DH103" s="367"/>
      <c r="DI103" s="367"/>
      <c r="DJ103" s="367"/>
      <c r="DK103" s="367"/>
      <c r="DL103" s="367"/>
      <c r="DM103" s="367"/>
      <c r="DN103" s="367"/>
      <c r="DO103" s="367"/>
      <c r="DP103" s="367"/>
      <c r="DQ103" s="367"/>
      <c r="DR103" s="367"/>
      <c r="DS103" s="367"/>
      <c r="DT103" s="367"/>
      <c r="DU103" s="367"/>
      <c r="DV103" s="367"/>
      <c r="DW103" s="367"/>
      <c r="DX103" s="367"/>
      <c r="DY103" s="367"/>
      <c r="DZ103" s="367"/>
      <c r="EA103" s="367"/>
      <c r="EB103" s="367"/>
      <c r="EC103" s="367"/>
      <c r="ED103" s="367"/>
      <c r="EE103" s="367"/>
      <c r="EF103" s="367"/>
      <c r="EG103" s="367"/>
      <c r="EH103" s="367"/>
      <c r="EI103" s="367"/>
      <c r="EJ103" s="367"/>
      <c r="EK103" s="367"/>
      <c r="EL103" s="367"/>
      <c r="EM103" s="367"/>
      <c r="EN103" s="367"/>
      <c r="EO103" s="367"/>
      <c r="EP103" s="367"/>
      <c r="EQ103" s="367"/>
      <c r="ER103" s="367"/>
      <c r="ES103" s="367"/>
      <c r="ET103" s="367"/>
      <c r="EU103" s="370"/>
      <c r="EV103"/>
      <c r="EW103"/>
    </row>
    <row r="104" spans="1:153" s="100" customFormat="1" ht="15" customHeight="1" x14ac:dyDescent="0.25">
      <c r="A104" s="92" t="s">
        <v>9784</v>
      </c>
      <c r="B104" s="93"/>
      <c r="C104" s="93"/>
      <c r="D104" s="360"/>
      <c r="E104" s="35">
        <f t="shared" si="6"/>
        <v>0</v>
      </c>
      <c r="F104" s="354">
        <v>32570</v>
      </c>
      <c r="G104" s="333"/>
      <c r="H104" s="228" t="s">
        <v>9824</v>
      </c>
      <c r="I104" s="239"/>
      <c r="J104" s="281">
        <v>22.79</v>
      </c>
      <c r="K104" s="213">
        <f t="shared" si="5"/>
        <v>0</v>
      </c>
      <c r="L104" s="241" t="s">
        <v>178</v>
      </c>
      <c r="M104" s="251" t="s">
        <v>9853</v>
      </c>
      <c r="N104" s="241" t="s">
        <v>9784</v>
      </c>
      <c r="O104" s="241" t="s">
        <v>2169</v>
      </c>
      <c r="P104" s="241" t="s">
        <v>38</v>
      </c>
      <c r="Q104" s="241" t="s">
        <v>39</v>
      </c>
      <c r="R104" s="241" t="s">
        <v>31</v>
      </c>
      <c r="S104" s="409" t="s">
        <v>4381</v>
      </c>
      <c r="T104" s="240">
        <v>1</v>
      </c>
      <c r="U104" s="240">
        <v>2500</v>
      </c>
      <c r="V104" s="240" t="s">
        <v>41</v>
      </c>
      <c r="W104" s="287"/>
      <c r="X104" s="385" t="s">
        <v>9695</v>
      </c>
      <c r="Y104" s="398">
        <v>2016</v>
      </c>
      <c r="Z104" s="365"/>
      <c r="AA104" s="365"/>
      <c r="AB104" s="365"/>
      <c r="AC104" s="365"/>
      <c r="AD104" s="367"/>
      <c r="AE104" s="367"/>
      <c r="AF104" s="367"/>
      <c r="AG104" s="367"/>
      <c r="AH104" s="367"/>
      <c r="AI104" s="370"/>
      <c r="AJ104" s="370"/>
      <c r="AK104" s="367"/>
      <c r="AL104" s="367"/>
      <c r="AM104" s="367"/>
      <c r="AN104" s="367"/>
      <c r="AO104" s="367"/>
      <c r="AP104" s="367"/>
      <c r="AQ104" s="367"/>
      <c r="AR104" s="367"/>
      <c r="AS104" s="367"/>
      <c r="AT104" s="367"/>
      <c r="AU104" s="367"/>
      <c r="AV104" s="367"/>
      <c r="AW104" s="367"/>
      <c r="AX104" s="367"/>
      <c r="AY104" s="367"/>
      <c r="AZ104" s="367"/>
      <c r="BA104" s="367"/>
      <c r="BB104" s="367"/>
      <c r="BC104" s="367"/>
      <c r="BD104" s="367"/>
      <c r="BE104" s="367"/>
      <c r="BF104" s="367"/>
      <c r="BG104" s="367"/>
      <c r="BH104" s="367"/>
      <c r="BI104" s="367"/>
      <c r="BJ104" s="367"/>
      <c r="BK104" s="367"/>
      <c r="BL104" s="367"/>
      <c r="BM104" s="367"/>
      <c r="BN104" s="367"/>
      <c r="BO104" s="367"/>
      <c r="BP104" s="367"/>
      <c r="BQ104" s="367"/>
      <c r="BR104" s="367"/>
      <c r="BS104" s="367"/>
      <c r="BT104" s="367"/>
      <c r="BU104" s="367"/>
      <c r="BV104" s="367"/>
      <c r="BW104" s="367"/>
      <c r="BX104" s="367"/>
      <c r="BY104" s="367"/>
      <c r="BZ104" s="367"/>
      <c r="CA104" s="367"/>
      <c r="CB104" s="367"/>
      <c r="CC104" s="367"/>
      <c r="CD104" s="367"/>
      <c r="CE104" s="367"/>
      <c r="CF104" s="367"/>
      <c r="CG104" s="367"/>
      <c r="CH104" s="367"/>
      <c r="CI104" s="367"/>
      <c r="CJ104" s="367"/>
      <c r="CK104" s="367"/>
      <c r="CL104" s="367"/>
      <c r="CM104" s="367"/>
      <c r="CN104" s="367"/>
      <c r="CO104" s="367"/>
      <c r="CP104" s="367"/>
      <c r="CQ104" s="367"/>
      <c r="CR104" s="367"/>
      <c r="CS104" s="367"/>
      <c r="CT104" s="367"/>
      <c r="CU104" s="367"/>
      <c r="CV104" s="367"/>
      <c r="CW104" s="367"/>
      <c r="CX104" s="367"/>
      <c r="CY104" s="367"/>
      <c r="CZ104" s="367"/>
      <c r="DA104" s="367"/>
      <c r="DB104" s="367"/>
      <c r="DC104" s="367"/>
      <c r="DD104" s="367"/>
      <c r="DE104" s="367"/>
      <c r="DF104" s="367"/>
      <c r="DG104" s="367"/>
      <c r="DH104" s="367"/>
      <c r="DI104" s="367"/>
      <c r="DJ104" s="367"/>
      <c r="DK104" s="367"/>
      <c r="DL104" s="367"/>
      <c r="DM104" s="367"/>
      <c r="DN104" s="367"/>
      <c r="DO104" s="367"/>
      <c r="DP104" s="367"/>
      <c r="DQ104" s="367"/>
      <c r="DR104" s="367"/>
      <c r="DS104" s="367"/>
      <c r="DT104" s="367"/>
      <c r="DU104" s="367"/>
      <c r="DV104" s="367"/>
      <c r="DW104" s="367"/>
      <c r="DX104" s="367"/>
      <c r="DY104" s="367"/>
      <c r="DZ104" s="367"/>
      <c r="EA104" s="367"/>
      <c r="EB104" s="367"/>
      <c r="EC104" s="367"/>
      <c r="ED104" s="367"/>
      <c r="EE104" s="367"/>
      <c r="EF104" s="367"/>
      <c r="EG104" s="367"/>
      <c r="EH104" s="367"/>
      <c r="EI104" s="367"/>
      <c r="EJ104" s="367"/>
      <c r="EK104" s="367"/>
      <c r="EL104" s="367"/>
      <c r="EM104" s="367"/>
      <c r="EN104" s="367"/>
      <c r="EO104" s="367"/>
      <c r="EP104" s="367"/>
      <c r="EQ104" s="367"/>
      <c r="ER104" s="367"/>
      <c r="ES104" s="367"/>
      <c r="ET104" s="367"/>
      <c r="EU104" s="370"/>
    </row>
    <row r="105" spans="1:153" s="100" customFormat="1" ht="15" customHeight="1" x14ac:dyDescent="0.25">
      <c r="A105" s="92" t="s">
        <v>9778</v>
      </c>
      <c r="B105" s="93"/>
      <c r="C105" s="93"/>
      <c r="D105" s="360"/>
      <c r="E105" s="35">
        <f t="shared" si="6"/>
        <v>0</v>
      </c>
      <c r="F105" s="354">
        <v>31045</v>
      </c>
      <c r="G105" s="333"/>
      <c r="H105" s="228" t="s">
        <v>9818</v>
      </c>
      <c r="I105" s="239"/>
      <c r="J105" s="281">
        <v>22.79</v>
      </c>
      <c r="K105" s="213">
        <f t="shared" si="5"/>
        <v>0</v>
      </c>
      <c r="L105" s="241" t="s">
        <v>178</v>
      </c>
      <c r="M105" s="251" t="s">
        <v>9848</v>
      </c>
      <c r="N105" s="241" t="s">
        <v>9778</v>
      </c>
      <c r="O105" s="241" t="s">
        <v>2169</v>
      </c>
      <c r="P105" s="241" t="s">
        <v>38</v>
      </c>
      <c r="Q105" s="241" t="s">
        <v>39</v>
      </c>
      <c r="R105" s="241" t="s">
        <v>31</v>
      </c>
      <c r="S105" s="409" t="s">
        <v>4381</v>
      </c>
      <c r="T105" s="240">
        <v>1</v>
      </c>
      <c r="U105" s="240">
        <v>2500</v>
      </c>
      <c r="V105" s="240" t="s">
        <v>41</v>
      </c>
      <c r="W105" s="287"/>
      <c r="X105" s="385" t="s">
        <v>9695</v>
      </c>
      <c r="Y105" s="398">
        <v>2016</v>
      </c>
      <c r="Z105" s="365"/>
      <c r="AA105" s="365"/>
      <c r="AB105" s="365"/>
      <c r="AC105" s="365"/>
      <c r="AD105" s="367"/>
      <c r="AE105" s="367"/>
      <c r="AF105" s="367"/>
      <c r="AG105" s="367"/>
      <c r="AH105" s="367"/>
      <c r="AI105" s="370"/>
      <c r="AJ105" s="370"/>
      <c r="AK105" s="367"/>
      <c r="AL105" s="367"/>
      <c r="AM105" s="367"/>
      <c r="AN105" s="367"/>
      <c r="AO105" s="367"/>
      <c r="AP105" s="367"/>
      <c r="AQ105" s="367"/>
      <c r="AR105" s="367"/>
      <c r="AS105" s="367"/>
      <c r="AT105" s="367"/>
      <c r="AU105" s="367"/>
      <c r="AV105" s="367"/>
      <c r="AW105" s="367"/>
      <c r="AX105" s="367"/>
      <c r="AY105" s="367"/>
      <c r="AZ105" s="367"/>
      <c r="BA105" s="367"/>
      <c r="BB105" s="367"/>
      <c r="BC105" s="367"/>
      <c r="BD105" s="367"/>
      <c r="BE105" s="367"/>
      <c r="BF105" s="367"/>
      <c r="BG105" s="367"/>
      <c r="BH105" s="367"/>
      <c r="BI105" s="367"/>
      <c r="BJ105" s="367"/>
      <c r="BK105" s="367"/>
      <c r="BL105" s="367"/>
      <c r="BM105" s="367"/>
      <c r="BN105" s="367"/>
      <c r="BO105" s="367"/>
      <c r="BP105" s="367"/>
      <c r="BQ105" s="367"/>
      <c r="BR105" s="367"/>
      <c r="BS105" s="367"/>
      <c r="BT105" s="367"/>
      <c r="BU105" s="367"/>
      <c r="BV105" s="367"/>
      <c r="BW105" s="367"/>
      <c r="BX105" s="367"/>
      <c r="BY105" s="367"/>
      <c r="BZ105" s="367"/>
      <c r="CA105" s="367"/>
      <c r="CB105" s="367"/>
      <c r="CC105" s="367"/>
      <c r="CD105" s="367"/>
      <c r="CE105" s="367"/>
      <c r="CF105" s="367"/>
      <c r="CG105" s="367"/>
      <c r="CH105" s="367"/>
      <c r="CI105" s="367"/>
      <c r="CJ105" s="367"/>
      <c r="CK105" s="367"/>
      <c r="CL105" s="367"/>
      <c r="CM105" s="367"/>
      <c r="CN105" s="367"/>
      <c r="CO105" s="367"/>
      <c r="CP105" s="367"/>
      <c r="CQ105" s="367"/>
      <c r="CR105" s="367"/>
      <c r="CS105" s="367"/>
      <c r="CT105" s="367"/>
      <c r="CU105" s="367"/>
      <c r="CV105" s="367"/>
      <c r="CW105" s="367"/>
      <c r="CX105" s="367"/>
      <c r="CY105" s="367"/>
      <c r="CZ105" s="367"/>
      <c r="DA105" s="367"/>
      <c r="DB105" s="367"/>
      <c r="DC105" s="367"/>
      <c r="DD105" s="367"/>
      <c r="DE105" s="367"/>
      <c r="DF105" s="367"/>
      <c r="DG105" s="367"/>
      <c r="DH105" s="367"/>
      <c r="DI105" s="367"/>
      <c r="DJ105" s="367"/>
      <c r="DK105" s="367"/>
      <c r="DL105" s="367"/>
      <c r="DM105" s="367"/>
      <c r="DN105" s="367"/>
      <c r="DO105" s="367"/>
      <c r="DP105" s="367"/>
      <c r="DQ105" s="367"/>
      <c r="DR105" s="367"/>
      <c r="DS105" s="367"/>
      <c r="DT105" s="367"/>
      <c r="DU105" s="367"/>
      <c r="DV105" s="367"/>
      <c r="DW105" s="367"/>
      <c r="DX105" s="367"/>
      <c r="DY105" s="367"/>
      <c r="DZ105" s="367"/>
      <c r="EA105" s="367"/>
      <c r="EB105" s="367"/>
      <c r="EC105" s="367"/>
      <c r="ED105" s="367"/>
      <c r="EE105" s="367"/>
      <c r="EF105" s="367"/>
      <c r="EG105" s="367"/>
      <c r="EH105" s="367"/>
      <c r="EI105" s="367"/>
      <c r="EJ105" s="367"/>
      <c r="EK105" s="367"/>
      <c r="EL105" s="367"/>
      <c r="EM105" s="367"/>
      <c r="EN105" s="367"/>
      <c r="EO105" s="367"/>
      <c r="EP105" s="367"/>
      <c r="EQ105" s="367"/>
      <c r="ER105" s="367"/>
      <c r="ES105" s="367"/>
      <c r="ET105" s="367"/>
      <c r="EU105" s="370"/>
    </row>
    <row r="106" spans="1:153" s="100" customFormat="1" ht="15" customHeight="1" x14ac:dyDescent="0.25">
      <c r="A106" s="33" t="s">
        <v>4558</v>
      </c>
      <c r="B106" s="93"/>
      <c r="C106" s="23"/>
      <c r="D106" s="360"/>
      <c r="E106" s="35">
        <f t="shared" si="6"/>
        <v>0</v>
      </c>
      <c r="F106" s="354">
        <v>4631</v>
      </c>
      <c r="G106" s="333"/>
      <c r="H106" s="244" t="s">
        <v>4559</v>
      </c>
      <c r="I106" s="264"/>
      <c r="J106" s="208">
        <v>26.97</v>
      </c>
      <c r="K106" s="213">
        <f t="shared" si="5"/>
        <v>0</v>
      </c>
      <c r="L106" s="226" t="s">
        <v>178</v>
      </c>
      <c r="M106" s="220" t="s">
        <v>4560</v>
      </c>
      <c r="N106" s="226" t="s">
        <v>4558</v>
      </c>
      <c r="O106" s="226" t="s">
        <v>2169</v>
      </c>
      <c r="P106" s="226" t="s">
        <v>38</v>
      </c>
      <c r="Q106" s="226" t="s">
        <v>39</v>
      </c>
      <c r="R106" s="226" t="s">
        <v>31</v>
      </c>
      <c r="S106" s="271" t="s">
        <v>4381</v>
      </c>
      <c r="T106" s="240">
        <v>1</v>
      </c>
      <c r="U106" s="259">
        <v>1000</v>
      </c>
      <c r="V106" s="259" t="s">
        <v>41</v>
      </c>
      <c r="W106" s="276"/>
      <c r="X106" s="388">
        <v>41904</v>
      </c>
      <c r="Y106" s="399">
        <v>2014</v>
      </c>
      <c r="Z106" s="335"/>
      <c r="AA106" s="373"/>
      <c r="AB106" s="335"/>
      <c r="AC106" s="335"/>
      <c r="AD106" s="367"/>
      <c r="AE106" s="370"/>
      <c r="AF106" s="371"/>
      <c r="AG106" s="367"/>
      <c r="AH106" s="372"/>
      <c r="AI106" s="372"/>
      <c r="AJ106" s="372"/>
      <c r="AK106" s="367"/>
      <c r="AL106" s="367"/>
      <c r="AM106" s="367"/>
      <c r="AN106" s="367"/>
      <c r="AO106" s="367"/>
      <c r="AP106" s="367"/>
      <c r="AQ106" s="367"/>
      <c r="AR106" s="367"/>
      <c r="AS106" s="367"/>
      <c r="AT106" s="367"/>
      <c r="AU106" s="367"/>
      <c r="AV106" s="367"/>
      <c r="AW106" s="367"/>
      <c r="AX106" s="367"/>
      <c r="AY106" s="367"/>
      <c r="AZ106" s="367"/>
      <c r="BA106" s="367"/>
      <c r="BB106" s="367"/>
      <c r="BC106" s="367"/>
      <c r="BD106" s="367"/>
      <c r="BE106" s="367"/>
      <c r="BF106" s="367"/>
      <c r="BG106" s="367"/>
      <c r="BH106" s="367"/>
      <c r="BI106" s="367"/>
      <c r="BJ106" s="367"/>
      <c r="BK106" s="367"/>
      <c r="BL106" s="367"/>
      <c r="BM106" s="367"/>
      <c r="BN106" s="367"/>
      <c r="BO106" s="367"/>
      <c r="BP106" s="367"/>
      <c r="BQ106" s="367"/>
      <c r="BR106" s="367"/>
      <c r="BS106" s="367"/>
      <c r="BT106" s="367"/>
      <c r="BU106" s="367"/>
      <c r="BV106" s="367"/>
      <c r="BW106" s="367"/>
      <c r="BX106" s="367"/>
      <c r="BY106" s="367"/>
      <c r="BZ106" s="367"/>
      <c r="CA106" s="367"/>
      <c r="CB106" s="367"/>
      <c r="CC106" s="367"/>
      <c r="CD106" s="367"/>
      <c r="CE106" s="367"/>
      <c r="CF106" s="367"/>
      <c r="CG106" s="367"/>
      <c r="CH106" s="367"/>
      <c r="CI106" s="367"/>
      <c r="CJ106" s="367"/>
      <c r="CK106" s="367"/>
      <c r="CL106" s="367"/>
      <c r="CM106" s="367"/>
      <c r="CN106" s="367"/>
      <c r="CO106" s="367"/>
      <c r="CP106" s="367"/>
      <c r="CQ106" s="367"/>
      <c r="CR106" s="367"/>
      <c r="CS106" s="367"/>
      <c r="CT106" s="367"/>
      <c r="CU106" s="367"/>
      <c r="CV106" s="367"/>
      <c r="CW106" s="367"/>
      <c r="CX106" s="367"/>
      <c r="CY106" s="367"/>
      <c r="CZ106" s="367"/>
      <c r="DA106" s="367"/>
      <c r="DB106" s="367"/>
      <c r="DC106" s="367"/>
      <c r="DD106" s="367"/>
      <c r="DE106" s="367"/>
      <c r="DF106" s="367"/>
      <c r="DG106" s="367"/>
      <c r="DH106" s="367"/>
      <c r="DI106" s="367"/>
      <c r="DJ106" s="367"/>
      <c r="DK106" s="367"/>
      <c r="DL106" s="367"/>
      <c r="DM106" s="367"/>
      <c r="DN106" s="367"/>
      <c r="DO106" s="367"/>
      <c r="DP106" s="367"/>
      <c r="DQ106" s="367"/>
      <c r="DR106" s="367"/>
      <c r="DS106" s="367"/>
      <c r="DT106" s="367"/>
      <c r="DU106" s="367"/>
      <c r="DV106" s="367"/>
      <c r="DW106" s="367"/>
      <c r="DX106" s="367"/>
      <c r="DY106" s="367"/>
      <c r="DZ106" s="367"/>
      <c r="EA106" s="367"/>
      <c r="EB106" s="367"/>
      <c r="EC106" s="367"/>
      <c r="ED106" s="367"/>
      <c r="EE106" s="367"/>
      <c r="EF106" s="367"/>
      <c r="EG106" s="367"/>
      <c r="EH106" s="367"/>
      <c r="EI106" s="367"/>
      <c r="EJ106" s="367"/>
      <c r="EK106" s="367"/>
      <c r="EL106" s="367"/>
      <c r="EM106" s="367"/>
      <c r="EN106" s="367"/>
      <c r="EO106" s="367"/>
      <c r="EP106" s="367"/>
      <c r="EQ106" s="367"/>
      <c r="ER106" s="367"/>
      <c r="ES106" s="367"/>
      <c r="ET106" s="367"/>
      <c r="EU106" s="370"/>
      <c r="EV106"/>
      <c r="EW106"/>
    </row>
    <row r="107" spans="1:153" s="100" customFormat="1" ht="15" customHeight="1" x14ac:dyDescent="0.25">
      <c r="A107" s="50" t="s">
        <v>4561</v>
      </c>
      <c r="B107" s="93"/>
      <c r="C107" s="23"/>
      <c r="D107" s="360"/>
      <c r="E107" s="35">
        <f t="shared" si="6"/>
        <v>0</v>
      </c>
      <c r="F107" s="354">
        <v>6780</v>
      </c>
      <c r="G107" s="333"/>
      <c r="H107" s="242" t="s">
        <v>4562</v>
      </c>
      <c r="I107" s="443"/>
      <c r="J107" s="208">
        <v>26.97</v>
      </c>
      <c r="K107" s="213">
        <f t="shared" si="5"/>
        <v>0</v>
      </c>
      <c r="L107" s="249" t="s">
        <v>178</v>
      </c>
      <c r="M107" s="252" t="s">
        <v>4563</v>
      </c>
      <c r="N107" s="249" t="s">
        <v>4561</v>
      </c>
      <c r="O107" s="226" t="s">
        <v>2169</v>
      </c>
      <c r="P107" s="249" t="s">
        <v>38</v>
      </c>
      <c r="Q107" s="249" t="s">
        <v>39</v>
      </c>
      <c r="R107" s="249" t="s">
        <v>31</v>
      </c>
      <c r="S107" s="271" t="s">
        <v>4381</v>
      </c>
      <c r="T107" s="240">
        <v>1</v>
      </c>
      <c r="U107" s="258">
        <v>2500</v>
      </c>
      <c r="V107" s="258" t="s">
        <v>41</v>
      </c>
      <c r="W107" s="277"/>
      <c r="X107" s="390">
        <v>42206</v>
      </c>
      <c r="Y107" s="400">
        <v>2015</v>
      </c>
      <c r="Z107" s="364"/>
      <c r="AA107" s="335"/>
      <c r="AB107" s="364"/>
      <c r="AC107" s="364"/>
      <c r="AD107" s="367"/>
      <c r="AE107" s="370"/>
      <c r="AF107" s="371"/>
      <c r="AG107" s="367"/>
      <c r="AH107" s="372"/>
      <c r="AI107" s="372"/>
      <c r="AJ107" s="372"/>
      <c r="AK107" s="367"/>
      <c r="AL107" s="367"/>
      <c r="AM107" s="367"/>
      <c r="AN107" s="367"/>
      <c r="AO107" s="367"/>
      <c r="AP107" s="367"/>
      <c r="AQ107" s="367"/>
      <c r="AR107" s="367"/>
      <c r="AS107" s="367"/>
      <c r="AT107" s="367"/>
      <c r="AU107" s="367"/>
      <c r="AV107" s="367"/>
      <c r="AW107" s="367"/>
      <c r="AX107" s="367"/>
      <c r="AY107" s="367"/>
      <c r="AZ107" s="367"/>
      <c r="BA107" s="367"/>
      <c r="BB107" s="367"/>
      <c r="BC107" s="367"/>
      <c r="BD107" s="367"/>
      <c r="BE107" s="367"/>
      <c r="BF107" s="367"/>
      <c r="BG107" s="367"/>
      <c r="BH107" s="367"/>
      <c r="BI107" s="367"/>
      <c r="BJ107" s="367"/>
      <c r="BK107" s="367"/>
      <c r="BL107" s="367"/>
      <c r="BM107" s="367"/>
      <c r="BN107" s="367"/>
      <c r="BO107" s="367"/>
      <c r="BP107" s="367"/>
      <c r="BQ107" s="367"/>
      <c r="BR107" s="367"/>
      <c r="BS107" s="367"/>
      <c r="BT107" s="367"/>
      <c r="BU107" s="367"/>
      <c r="BV107" s="367"/>
      <c r="BW107" s="367"/>
      <c r="BX107" s="367"/>
      <c r="BY107" s="367"/>
      <c r="BZ107" s="367"/>
      <c r="CA107" s="367"/>
      <c r="CB107" s="367"/>
      <c r="CC107" s="367"/>
      <c r="CD107" s="367"/>
      <c r="CE107" s="367"/>
      <c r="CF107" s="367"/>
      <c r="CG107" s="367"/>
      <c r="CH107" s="367"/>
      <c r="CI107" s="367"/>
      <c r="CJ107" s="367"/>
      <c r="CK107" s="367"/>
      <c r="CL107" s="367"/>
      <c r="CM107" s="367"/>
      <c r="CN107" s="367"/>
      <c r="CO107" s="367"/>
      <c r="CP107" s="367"/>
      <c r="CQ107" s="367"/>
      <c r="CR107" s="367"/>
      <c r="CS107" s="367"/>
      <c r="CT107" s="367"/>
      <c r="CU107" s="367"/>
      <c r="CV107" s="367"/>
      <c r="CW107" s="367"/>
      <c r="CX107" s="367"/>
      <c r="CY107" s="367"/>
      <c r="CZ107" s="367"/>
      <c r="DA107" s="367"/>
      <c r="DB107" s="367"/>
      <c r="DC107" s="367"/>
      <c r="DD107" s="367"/>
      <c r="DE107" s="367"/>
      <c r="DF107" s="367"/>
      <c r="DG107" s="367"/>
      <c r="DH107" s="367"/>
      <c r="DI107" s="367"/>
      <c r="DJ107" s="367"/>
      <c r="DK107" s="367"/>
      <c r="DL107" s="367"/>
      <c r="DM107" s="367"/>
      <c r="DN107" s="367"/>
      <c r="DO107" s="367"/>
      <c r="DP107" s="367"/>
      <c r="DQ107" s="367"/>
      <c r="DR107" s="367"/>
      <c r="DS107" s="367"/>
      <c r="DT107" s="367"/>
      <c r="DU107" s="367"/>
      <c r="DV107" s="367"/>
      <c r="DW107" s="367"/>
      <c r="DX107" s="367"/>
      <c r="DY107" s="367"/>
      <c r="DZ107" s="367"/>
      <c r="EA107" s="367"/>
      <c r="EB107" s="367"/>
      <c r="EC107" s="367"/>
      <c r="ED107" s="367"/>
      <c r="EE107" s="367"/>
      <c r="EF107" s="367"/>
      <c r="EG107" s="367"/>
      <c r="EH107" s="367"/>
      <c r="EI107" s="367"/>
      <c r="EJ107" s="367"/>
      <c r="EK107" s="367"/>
      <c r="EL107" s="367"/>
      <c r="EM107" s="367"/>
      <c r="EN107" s="367"/>
      <c r="EO107" s="367"/>
      <c r="EP107" s="367"/>
      <c r="EQ107" s="367"/>
      <c r="ER107" s="367"/>
      <c r="ES107" s="367"/>
      <c r="ET107" s="367"/>
      <c r="EU107" s="370"/>
      <c r="EV107"/>
      <c r="EW107"/>
    </row>
    <row r="108" spans="1:153" s="100" customFormat="1" ht="15" customHeight="1" x14ac:dyDescent="0.25">
      <c r="A108" s="138" t="s">
        <v>9066</v>
      </c>
      <c r="B108" s="93"/>
      <c r="C108" s="23"/>
      <c r="D108" s="360"/>
      <c r="E108" s="35">
        <f t="shared" si="6"/>
        <v>0</v>
      </c>
      <c r="F108" s="354">
        <v>32372</v>
      </c>
      <c r="G108" s="333"/>
      <c r="H108" s="321" t="s">
        <v>9024</v>
      </c>
      <c r="I108" s="266"/>
      <c r="J108" s="208">
        <v>26.97</v>
      </c>
      <c r="K108" s="213">
        <f t="shared" si="5"/>
        <v>0</v>
      </c>
      <c r="L108" s="226" t="s">
        <v>178</v>
      </c>
      <c r="M108" s="220" t="s">
        <v>9101</v>
      </c>
      <c r="N108" s="226" t="s">
        <v>9066</v>
      </c>
      <c r="O108" s="249" t="s">
        <v>2169</v>
      </c>
      <c r="P108" s="226" t="s">
        <v>38</v>
      </c>
      <c r="Q108" s="226" t="s">
        <v>39</v>
      </c>
      <c r="R108" s="226" t="s">
        <v>31</v>
      </c>
      <c r="S108" s="271" t="s">
        <v>4381</v>
      </c>
      <c r="T108" s="240">
        <v>1</v>
      </c>
      <c r="U108" s="259">
        <v>2500</v>
      </c>
      <c r="V108" s="259" t="s">
        <v>41</v>
      </c>
      <c r="W108" s="172"/>
      <c r="X108" s="392" t="s">
        <v>8965</v>
      </c>
      <c r="Y108" s="172">
        <v>2016</v>
      </c>
      <c r="Z108" s="335"/>
      <c r="AA108" s="335"/>
      <c r="AB108" s="335"/>
      <c r="AC108" s="335"/>
      <c r="AD108" s="367"/>
      <c r="AE108" s="370"/>
      <c r="AF108" s="371"/>
      <c r="AG108" s="367"/>
      <c r="AH108" s="372"/>
      <c r="AI108" s="372"/>
      <c r="AJ108" s="372"/>
      <c r="AK108" s="367"/>
      <c r="AL108" s="367"/>
      <c r="AM108" s="367"/>
      <c r="AN108" s="367"/>
      <c r="AO108" s="367"/>
      <c r="AP108" s="367"/>
      <c r="AQ108" s="367"/>
      <c r="AR108" s="367"/>
      <c r="AS108" s="367"/>
      <c r="AT108" s="367"/>
      <c r="AU108" s="367"/>
      <c r="AV108" s="367"/>
      <c r="AW108" s="367"/>
      <c r="AX108" s="367"/>
      <c r="AY108" s="367"/>
      <c r="AZ108" s="367"/>
      <c r="BA108" s="367"/>
      <c r="BB108" s="367"/>
      <c r="BC108" s="367"/>
      <c r="BD108" s="367"/>
      <c r="BE108" s="367"/>
      <c r="BF108" s="367"/>
      <c r="BG108" s="367"/>
      <c r="BH108" s="367"/>
      <c r="BI108" s="367"/>
      <c r="BJ108" s="367"/>
      <c r="BK108" s="367"/>
      <c r="BL108" s="367"/>
      <c r="BM108" s="367"/>
      <c r="BN108" s="367"/>
      <c r="BO108" s="367"/>
      <c r="BP108" s="367"/>
      <c r="BQ108" s="367"/>
      <c r="BR108" s="367"/>
      <c r="BS108" s="367"/>
      <c r="BT108" s="367"/>
      <c r="BU108" s="367"/>
      <c r="BV108" s="367"/>
      <c r="BW108" s="367"/>
      <c r="BX108" s="367"/>
      <c r="BY108" s="367"/>
      <c r="BZ108" s="367"/>
      <c r="CA108" s="367"/>
      <c r="CB108" s="367"/>
      <c r="CC108" s="367"/>
      <c r="CD108" s="367"/>
      <c r="CE108" s="367"/>
      <c r="CF108" s="367"/>
      <c r="CG108" s="367"/>
      <c r="CH108" s="367"/>
      <c r="CI108" s="367"/>
      <c r="CJ108" s="367"/>
      <c r="CK108" s="367"/>
      <c r="CL108" s="367"/>
      <c r="CM108" s="367"/>
      <c r="CN108" s="367"/>
      <c r="CO108" s="367"/>
      <c r="CP108" s="367"/>
      <c r="CQ108" s="367"/>
      <c r="CR108" s="367"/>
      <c r="CS108" s="367"/>
      <c r="CT108" s="367"/>
      <c r="CU108" s="367"/>
      <c r="CV108" s="367"/>
      <c r="CW108" s="367"/>
      <c r="CX108" s="367"/>
      <c r="CY108" s="367"/>
      <c r="CZ108" s="367"/>
      <c r="DA108" s="367"/>
      <c r="DB108" s="367"/>
      <c r="DC108" s="367"/>
      <c r="DD108" s="367"/>
      <c r="DE108" s="367"/>
      <c r="DF108" s="367"/>
      <c r="DG108" s="367"/>
      <c r="DH108" s="367"/>
      <c r="DI108" s="367"/>
      <c r="DJ108" s="367"/>
      <c r="DK108" s="367"/>
      <c r="DL108" s="367"/>
      <c r="DM108" s="367"/>
      <c r="DN108" s="367"/>
      <c r="DO108" s="367"/>
      <c r="DP108" s="367"/>
      <c r="DQ108" s="367"/>
      <c r="DR108" s="367"/>
      <c r="DS108" s="367"/>
      <c r="DT108" s="367"/>
      <c r="DU108" s="367"/>
      <c r="DV108" s="367"/>
      <c r="DW108" s="367"/>
      <c r="DX108" s="367"/>
      <c r="DY108" s="367"/>
      <c r="DZ108" s="367"/>
      <c r="EA108" s="367"/>
      <c r="EB108" s="367"/>
      <c r="EC108" s="367"/>
      <c r="ED108" s="367"/>
      <c r="EE108" s="367"/>
      <c r="EF108" s="367"/>
      <c r="EG108" s="367"/>
      <c r="EH108" s="367"/>
      <c r="EI108" s="367"/>
      <c r="EJ108" s="367"/>
      <c r="EK108" s="367"/>
      <c r="EL108" s="367"/>
      <c r="EM108" s="367"/>
      <c r="EN108" s="367"/>
      <c r="EO108" s="367"/>
      <c r="EP108" s="367"/>
      <c r="EQ108" s="367"/>
      <c r="ER108" s="367"/>
      <c r="ES108" s="367"/>
      <c r="ET108" s="367"/>
      <c r="EU108" s="370"/>
      <c r="EV108"/>
      <c r="EW108"/>
    </row>
    <row r="109" spans="1:153" s="100" customFormat="1" ht="15" customHeight="1" x14ac:dyDescent="0.25">
      <c r="A109" s="33" t="s">
        <v>4564</v>
      </c>
      <c r="B109" s="93"/>
      <c r="C109" s="23"/>
      <c r="D109" s="360"/>
      <c r="E109" s="35">
        <f t="shared" si="6"/>
        <v>0</v>
      </c>
      <c r="F109" s="354">
        <v>6781</v>
      </c>
      <c r="G109" s="333"/>
      <c r="H109" s="244" t="s">
        <v>4565</v>
      </c>
      <c r="I109" s="264"/>
      <c r="J109" s="208">
        <v>26.97</v>
      </c>
      <c r="K109" s="213">
        <f t="shared" si="5"/>
        <v>0</v>
      </c>
      <c r="L109" s="226" t="s">
        <v>178</v>
      </c>
      <c r="M109" s="220" t="s">
        <v>4566</v>
      </c>
      <c r="N109" s="226" t="s">
        <v>4564</v>
      </c>
      <c r="O109" s="226" t="s">
        <v>2169</v>
      </c>
      <c r="P109" s="226" t="s">
        <v>38</v>
      </c>
      <c r="Q109" s="226" t="s">
        <v>39</v>
      </c>
      <c r="R109" s="226" t="s">
        <v>31</v>
      </c>
      <c r="S109" s="271" t="s">
        <v>4381</v>
      </c>
      <c r="T109" s="240">
        <v>1</v>
      </c>
      <c r="U109" s="259">
        <v>1000</v>
      </c>
      <c r="V109" s="259" t="s">
        <v>41</v>
      </c>
      <c r="W109" s="276"/>
      <c r="X109" s="388">
        <v>41904</v>
      </c>
      <c r="Y109" s="399">
        <v>2014</v>
      </c>
      <c r="Z109" s="335"/>
      <c r="AA109" s="373"/>
      <c r="AB109" s="335"/>
      <c r="AC109" s="335"/>
      <c r="AD109" s="367"/>
      <c r="AE109" s="370"/>
      <c r="AF109" s="371"/>
      <c r="AG109" s="367"/>
      <c r="AH109" s="372"/>
      <c r="AI109" s="372"/>
      <c r="AJ109" s="372"/>
      <c r="AK109" s="367"/>
      <c r="AL109" s="367"/>
      <c r="AM109" s="367"/>
      <c r="AN109" s="367"/>
      <c r="AO109" s="367"/>
      <c r="AP109" s="367"/>
      <c r="AQ109" s="367"/>
      <c r="AR109" s="367"/>
      <c r="AS109" s="367"/>
      <c r="AT109" s="367"/>
      <c r="AU109" s="367"/>
      <c r="AV109" s="367"/>
      <c r="AW109" s="367"/>
      <c r="AX109" s="367"/>
      <c r="AY109" s="367"/>
      <c r="AZ109" s="367"/>
      <c r="BA109" s="367"/>
      <c r="BB109" s="367"/>
      <c r="BC109" s="367"/>
      <c r="BD109" s="367"/>
      <c r="BE109" s="367"/>
      <c r="BF109" s="367"/>
      <c r="BG109" s="367"/>
      <c r="BH109" s="367"/>
      <c r="BI109" s="367"/>
      <c r="BJ109" s="367"/>
      <c r="BK109" s="367"/>
      <c r="BL109" s="367"/>
      <c r="BM109" s="367"/>
      <c r="BN109" s="367"/>
      <c r="BO109" s="367"/>
      <c r="BP109" s="367"/>
      <c r="BQ109" s="367"/>
      <c r="BR109" s="367"/>
      <c r="BS109" s="367"/>
      <c r="BT109" s="367"/>
      <c r="BU109" s="367"/>
      <c r="BV109" s="367"/>
      <c r="BW109" s="367"/>
      <c r="BX109" s="367"/>
      <c r="BY109" s="367"/>
      <c r="BZ109" s="367"/>
      <c r="CA109" s="367"/>
      <c r="CB109" s="367"/>
      <c r="CC109" s="367"/>
      <c r="CD109" s="367"/>
      <c r="CE109" s="367"/>
      <c r="CF109" s="367"/>
      <c r="CG109" s="367"/>
      <c r="CH109" s="367"/>
      <c r="CI109" s="367"/>
      <c r="CJ109" s="367"/>
      <c r="CK109" s="367"/>
      <c r="CL109" s="367"/>
      <c r="CM109" s="367"/>
      <c r="CN109" s="367"/>
      <c r="CO109" s="367"/>
      <c r="CP109" s="367"/>
      <c r="CQ109" s="367"/>
      <c r="CR109" s="367"/>
      <c r="CS109" s="367"/>
      <c r="CT109" s="367"/>
      <c r="CU109" s="367"/>
      <c r="CV109" s="367"/>
      <c r="CW109" s="367"/>
      <c r="CX109" s="367"/>
      <c r="CY109" s="367"/>
      <c r="CZ109" s="367"/>
      <c r="DA109" s="367"/>
      <c r="DB109" s="367"/>
      <c r="DC109" s="367"/>
      <c r="DD109" s="367"/>
      <c r="DE109" s="367"/>
      <c r="DF109" s="367"/>
      <c r="DG109" s="367"/>
      <c r="DH109" s="367"/>
      <c r="DI109" s="367"/>
      <c r="DJ109" s="367"/>
      <c r="DK109" s="367"/>
      <c r="DL109" s="367"/>
      <c r="DM109" s="367"/>
      <c r="DN109" s="367"/>
      <c r="DO109" s="367"/>
      <c r="DP109" s="367"/>
      <c r="DQ109" s="367"/>
      <c r="DR109" s="367"/>
      <c r="DS109" s="367"/>
      <c r="DT109" s="367"/>
      <c r="DU109" s="367"/>
      <c r="DV109" s="367"/>
      <c r="DW109" s="367"/>
      <c r="DX109" s="367"/>
      <c r="DY109" s="367"/>
      <c r="DZ109" s="367"/>
      <c r="EA109" s="367"/>
      <c r="EB109" s="367"/>
      <c r="EC109" s="367"/>
      <c r="ED109" s="367"/>
      <c r="EE109" s="367"/>
      <c r="EF109" s="367"/>
      <c r="EG109" s="367"/>
      <c r="EH109" s="367"/>
      <c r="EI109" s="367"/>
      <c r="EJ109" s="367"/>
      <c r="EK109" s="367"/>
      <c r="EL109" s="367"/>
      <c r="EM109" s="367"/>
      <c r="EN109" s="367"/>
      <c r="EO109" s="367"/>
      <c r="EP109" s="367"/>
      <c r="EQ109" s="367"/>
      <c r="ER109" s="367"/>
      <c r="ES109" s="367"/>
      <c r="ET109" s="367"/>
      <c r="EU109" s="370"/>
      <c r="EV109"/>
      <c r="EW109"/>
    </row>
    <row r="110" spans="1:153" s="140" customFormat="1" ht="15" customHeight="1" x14ac:dyDescent="0.25">
      <c r="A110" s="22" t="s">
        <v>4567</v>
      </c>
      <c r="B110" s="93"/>
      <c r="C110" s="23"/>
      <c r="D110" s="360"/>
      <c r="E110" s="35">
        <f t="shared" si="6"/>
        <v>0</v>
      </c>
      <c r="F110" s="354">
        <v>6497</v>
      </c>
      <c r="G110" s="333"/>
      <c r="H110" s="143" t="s">
        <v>4568</v>
      </c>
      <c r="I110" s="38"/>
      <c r="J110" s="224">
        <v>26.97</v>
      </c>
      <c r="K110" s="39">
        <f t="shared" si="5"/>
        <v>0</v>
      </c>
      <c r="L110" s="46" t="s">
        <v>178</v>
      </c>
      <c r="M110" s="45">
        <v>24823122014</v>
      </c>
      <c r="N110" s="46" t="s">
        <v>4567</v>
      </c>
      <c r="O110" s="40" t="s">
        <v>2169</v>
      </c>
      <c r="P110" s="500" t="s">
        <v>38</v>
      </c>
      <c r="Q110" s="47" t="s">
        <v>39</v>
      </c>
      <c r="R110" s="47" t="s">
        <v>31</v>
      </c>
      <c r="S110" s="186" t="s">
        <v>4381</v>
      </c>
      <c r="T110" s="105">
        <v>1</v>
      </c>
      <c r="U110" s="331">
        <v>1000</v>
      </c>
      <c r="V110" s="331" t="s">
        <v>41</v>
      </c>
      <c r="W110" s="118"/>
      <c r="X110" s="187" t="s">
        <v>141</v>
      </c>
      <c r="Y110" s="399">
        <v>2014</v>
      </c>
      <c r="Z110" s="364"/>
      <c r="AA110" s="364"/>
      <c r="AB110" s="364"/>
      <c r="AC110" s="364"/>
      <c r="AD110" s="367"/>
      <c r="AE110" s="370"/>
      <c r="AF110" s="371"/>
      <c r="AG110" s="367"/>
      <c r="AH110" s="372"/>
      <c r="AI110" s="370"/>
      <c r="AJ110" s="370"/>
      <c r="AK110" s="367"/>
      <c r="AL110" s="367"/>
      <c r="AM110" s="367"/>
      <c r="AN110" s="367"/>
      <c r="AO110" s="367"/>
      <c r="AP110" s="367"/>
      <c r="AQ110" s="367"/>
      <c r="AR110" s="367"/>
      <c r="AS110" s="367"/>
      <c r="AT110" s="367"/>
      <c r="AU110" s="367"/>
      <c r="AV110" s="367"/>
      <c r="AW110" s="367"/>
      <c r="AX110" s="367"/>
      <c r="AY110" s="367"/>
      <c r="AZ110" s="367"/>
      <c r="BA110" s="367"/>
      <c r="BB110" s="367"/>
      <c r="BC110" s="367"/>
      <c r="BD110" s="367"/>
      <c r="BE110" s="367"/>
      <c r="BF110" s="367"/>
      <c r="BG110" s="367"/>
      <c r="BH110" s="367"/>
      <c r="BI110" s="367"/>
      <c r="BJ110" s="367"/>
      <c r="BK110" s="367"/>
      <c r="BL110" s="367"/>
      <c r="BM110" s="367"/>
      <c r="BN110" s="367"/>
      <c r="BO110" s="367"/>
      <c r="BP110" s="367"/>
      <c r="BQ110" s="367"/>
      <c r="BR110" s="367"/>
      <c r="BS110" s="367"/>
      <c r="BT110" s="367"/>
      <c r="BU110" s="367"/>
      <c r="BV110" s="367"/>
      <c r="BW110" s="367"/>
      <c r="BX110" s="367"/>
      <c r="BY110" s="367"/>
      <c r="BZ110" s="367"/>
      <c r="CA110" s="367"/>
      <c r="CB110" s="367"/>
      <c r="CC110" s="367"/>
      <c r="CD110" s="367"/>
      <c r="CE110" s="367"/>
      <c r="CF110" s="367"/>
      <c r="CG110" s="367"/>
      <c r="CH110" s="367"/>
      <c r="CI110" s="367"/>
      <c r="CJ110" s="367"/>
      <c r="CK110" s="367"/>
      <c r="CL110" s="367"/>
      <c r="CM110" s="367"/>
      <c r="CN110" s="367"/>
      <c r="CO110" s="367"/>
      <c r="CP110" s="367"/>
      <c r="CQ110" s="367"/>
      <c r="CR110" s="367"/>
      <c r="CS110" s="367"/>
      <c r="CT110" s="367"/>
      <c r="CU110" s="367"/>
      <c r="CV110" s="367"/>
      <c r="CW110" s="367"/>
      <c r="CX110" s="367"/>
      <c r="CY110" s="367"/>
      <c r="CZ110" s="367"/>
      <c r="DA110" s="367"/>
      <c r="DB110" s="367"/>
      <c r="DC110" s="367"/>
      <c r="DD110" s="367"/>
      <c r="DE110" s="367"/>
      <c r="DF110" s="367"/>
      <c r="DG110" s="367"/>
      <c r="DH110" s="367"/>
      <c r="DI110" s="367"/>
      <c r="DJ110" s="367"/>
      <c r="DK110" s="367"/>
      <c r="DL110" s="367"/>
      <c r="DM110" s="367"/>
      <c r="DN110" s="367"/>
      <c r="DO110" s="367"/>
      <c r="DP110" s="367"/>
      <c r="DQ110" s="367"/>
      <c r="DR110" s="367"/>
      <c r="DS110" s="367"/>
      <c r="DT110" s="367"/>
      <c r="DU110" s="367"/>
      <c r="DV110" s="367"/>
      <c r="DW110" s="367"/>
      <c r="DX110" s="367"/>
      <c r="DY110" s="367"/>
      <c r="DZ110" s="367"/>
      <c r="EA110" s="367"/>
      <c r="EB110" s="367"/>
      <c r="EC110" s="367"/>
      <c r="ED110" s="367"/>
      <c r="EE110" s="367"/>
      <c r="EF110" s="367"/>
      <c r="EG110" s="367"/>
      <c r="EH110" s="367"/>
      <c r="EI110" s="367"/>
      <c r="EJ110" s="367"/>
      <c r="EK110" s="367"/>
      <c r="EL110" s="367"/>
      <c r="EM110" s="367"/>
      <c r="EN110" s="367"/>
      <c r="EO110" s="367"/>
      <c r="EP110" s="367"/>
      <c r="EQ110" s="367"/>
      <c r="ER110" s="367"/>
      <c r="ES110" s="367"/>
      <c r="ET110" s="367"/>
      <c r="EU110"/>
      <c r="EV110"/>
      <c r="EW110"/>
    </row>
    <row r="111" spans="1:153" s="140" customFormat="1" ht="15" customHeight="1" x14ac:dyDescent="0.25">
      <c r="A111" s="197" t="s">
        <v>9498</v>
      </c>
      <c r="B111" s="93"/>
      <c r="C111" s="93"/>
      <c r="D111" s="360"/>
      <c r="E111" s="35">
        <f t="shared" si="6"/>
        <v>0</v>
      </c>
      <c r="F111" s="434">
        <v>32497</v>
      </c>
      <c r="G111" s="376"/>
      <c r="H111" s="158" t="s">
        <v>9431</v>
      </c>
      <c r="I111" s="102"/>
      <c r="J111" s="224">
        <v>22.79</v>
      </c>
      <c r="K111" s="39">
        <f t="shared" si="5"/>
        <v>0</v>
      </c>
      <c r="L111" s="193" t="s">
        <v>178</v>
      </c>
      <c r="M111" s="193" t="s">
        <v>9497</v>
      </c>
      <c r="N111" s="193" t="s">
        <v>9498</v>
      </c>
      <c r="O111" s="194" t="s">
        <v>2169</v>
      </c>
      <c r="P111" s="250" t="s">
        <v>38</v>
      </c>
      <c r="Q111" s="382" t="s">
        <v>39</v>
      </c>
      <c r="R111" s="194" t="s">
        <v>31</v>
      </c>
      <c r="S111" s="196" t="s">
        <v>4381</v>
      </c>
      <c r="T111" s="184">
        <v>1</v>
      </c>
      <c r="U111" s="260">
        <v>2500</v>
      </c>
      <c r="V111" s="260" t="s">
        <v>41</v>
      </c>
      <c r="W111" s="336"/>
      <c r="X111" s="209" t="s">
        <v>9311</v>
      </c>
      <c r="Y111" s="403">
        <v>2016</v>
      </c>
      <c r="Z111" s="365"/>
      <c r="AA111" s="365"/>
      <c r="AB111" s="365"/>
      <c r="AC111" s="365"/>
      <c r="AD111" s="367"/>
      <c r="AE111" s="370"/>
      <c r="AF111" s="371"/>
      <c r="AG111" s="367"/>
      <c r="AH111" s="372"/>
      <c r="AI111" s="370"/>
      <c r="AJ111" s="370"/>
      <c r="AK111" s="367"/>
      <c r="AL111" s="367"/>
      <c r="AM111" s="367"/>
      <c r="AN111" s="367"/>
      <c r="AO111" s="367"/>
      <c r="AP111" s="367"/>
      <c r="AQ111" s="367"/>
      <c r="AR111" s="367"/>
      <c r="AS111" s="367"/>
      <c r="AT111" s="367"/>
      <c r="AU111" s="367"/>
      <c r="AV111" s="367"/>
      <c r="AW111" s="367"/>
      <c r="AX111" s="367"/>
      <c r="AY111" s="367"/>
      <c r="AZ111" s="367"/>
      <c r="BA111" s="367"/>
      <c r="BB111" s="367"/>
      <c r="BC111" s="367"/>
      <c r="BD111" s="367"/>
      <c r="BE111" s="367"/>
      <c r="BF111" s="367"/>
      <c r="BG111" s="367"/>
      <c r="BH111" s="367"/>
      <c r="BI111" s="367"/>
      <c r="BJ111" s="367"/>
      <c r="BK111" s="367"/>
      <c r="BL111" s="367"/>
      <c r="BM111" s="367"/>
      <c r="BN111" s="367"/>
      <c r="BO111" s="367"/>
      <c r="BP111" s="367"/>
      <c r="BQ111" s="367"/>
      <c r="BR111" s="367"/>
      <c r="BS111" s="367"/>
      <c r="BT111" s="367"/>
      <c r="BU111" s="367"/>
      <c r="BV111" s="367"/>
      <c r="BW111" s="367"/>
      <c r="BX111" s="367"/>
      <c r="BY111" s="367"/>
      <c r="BZ111" s="367"/>
      <c r="CA111" s="367"/>
      <c r="CB111" s="367"/>
      <c r="CC111" s="367"/>
      <c r="CD111" s="367"/>
      <c r="CE111" s="367"/>
      <c r="CF111" s="367"/>
      <c r="CG111" s="367"/>
      <c r="CH111" s="367"/>
      <c r="CI111" s="367"/>
      <c r="CJ111" s="367"/>
      <c r="CK111" s="367"/>
      <c r="CL111" s="367"/>
      <c r="CM111" s="367"/>
      <c r="CN111" s="367"/>
      <c r="CO111" s="367"/>
      <c r="CP111" s="367"/>
      <c r="CQ111" s="367"/>
      <c r="CR111" s="367"/>
      <c r="CS111" s="367"/>
      <c r="CT111" s="367"/>
      <c r="CU111" s="367"/>
      <c r="CV111" s="367"/>
      <c r="CW111" s="367"/>
      <c r="CX111" s="367"/>
      <c r="CY111" s="367"/>
      <c r="CZ111" s="367"/>
      <c r="DA111" s="367"/>
      <c r="DB111" s="367"/>
      <c r="DC111" s="367"/>
      <c r="DD111" s="367"/>
      <c r="DE111" s="367"/>
      <c r="DF111" s="367"/>
      <c r="DG111" s="367"/>
      <c r="DH111" s="367"/>
      <c r="DI111" s="367"/>
      <c r="DJ111" s="367"/>
      <c r="DK111" s="367"/>
      <c r="DL111" s="367"/>
      <c r="DM111" s="367"/>
      <c r="DN111" s="367"/>
      <c r="DO111" s="367"/>
      <c r="DP111" s="367"/>
      <c r="DQ111" s="367"/>
      <c r="DR111" s="367"/>
      <c r="DS111" s="367"/>
      <c r="DT111" s="367"/>
      <c r="DU111" s="367"/>
      <c r="DV111" s="367"/>
      <c r="DW111" s="367"/>
      <c r="DX111" s="367"/>
      <c r="DY111" s="367"/>
      <c r="DZ111" s="367"/>
      <c r="EA111" s="367"/>
      <c r="EB111" s="367"/>
      <c r="EC111" s="367"/>
      <c r="ED111" s="367"/>
      <c r="EE111" s="367"/>
      <c r="EF111" s="367"/>
      <c r="EG111" s="367"/>
      <c r="EH111" s="367"/>
      <c r="EI111" s="367"/>
      <c r="EJ111" s="367"/>
      <c r="EK111" s="367"/>
      <c r="EL111" s="367"/>
      <c r="EM111" s="367"/>
      <c r="EN111" s="367"/>
      <c r="EO111" s="367"/>
      <c r="EP111" s="367"/>
      <c r="EQ111" s="367"/>
      <c r="ER111" s="367"/>
      <c r="ES111" s="367"/>
      <c r="ET111" s="367"/>
      <c r="EU111"/>
      <c r="EV111" s="100"/>
      <c r="EW111" s="100"/>
    </row>
    <row r="112" spans="1:153" s="140" customFormat="1" ht="15" customHeight="1" x14ac:dyDescent="0.25">
      <c r="A112" s="22" t="s">
        <v>4569</v>
      </c>
      <c r="B112" s="93"/>
      <c r="C112" s="23"/>
      <c r="D112" s="360"/>
      <c r="E112" s="35">
        <f t="shared" si="6"/>
        <v>0</v>
      </c>
      <c r="F112" s="434">
        <v>6782</v>
      </c>
      <c r="G112" s="376"/>
      <c r="H112" s="143" t="s">
        <v>4570</v>
      </c>
      <c r="I112" s="38"/>
      <c r="J112" s="224">
        <v>26.97</v>
      </c>
      <c r="K112" s="39">
        <f t="shared" si="5"/>
        <v>0</v>
      </c>
      <c r="L112" s="46" t="s">
        <v>178</v>
      </c>
      <c r="M112" s="45" t="s">
        <v>4571</v>
      </c>
      <c r="N112" s="46" t="s">
        <v>4569</v>
      </c>
      <c r="O112" s="42" t="s">
        <v>2169</v>
      </c>
      <c r="P112" s="249" t="s">
        <v>38</v>
      </c>
      <c r="Q112" s="437" t="s">
        <v>39</v>
      </c>
      <c r="R112" s="47" t="s">
        <v>31</v>
      </c>
      <c r="S112" s="186" t="s">
        <v>4381</v>
      </c>
      <c r="T112" s="184">
        <v>1</v>
      </c>
      <c r="U112" s="258">
        <v>1000</v>
      </c>
      <c r="V112" s="258" t="s">
        <v>41</v>
      </c>
      <c r="W112" s="446"/>
      <c r="X112" s="187" t="s">
        <v>141</v>
      </c>
      <c r="Y112" s="399">
        <v>2014</v>
      </c>
      <c r="Z112" s="364"/>
      <c r="AA112" s="364"/>
      <c r="AB112" s="364"/>
      <c r="AC112" s="364"/>
      <c r="AD112" s="367"/>
      <c r="AE112" s="370"/>
      <c r="AF112" s="371"/>
      <c r="AG112" s="367"/>
      <c r="AH112" s="372"/>
      <c r="AI112" s="370"/>
      <c r="AJ112" s="370"/>
      <c r="AK112" s="367"/>
      <c r="AL112" s="367"/>
      <c r="AM112" s="367"/>
      <c r="AN112" s="367"/>
      <c r="AO112" s="367"/>
      <c r="AP112" s="367"/>
      <c r="AQ112" s="367"/>
      <c r="AR112" s="367"/>
      <c r="AS112" s="367"/>
      <c r="AT112" s="367"/>
      <c r="AU112" s="367"/>
      <c r="AV112" s="367"/>
      <c r="AW112" s="367"/>
      <c r="AX112" s="367"/>
      <c r="AY112" s="367"/>
      <c r="AZ112" s="367"/>
      <c r="BA112" s="367"/>
      <c r="BB112" s="367"/>
      <c r="BC112" s="367"/>
      <c r="BD112" s="367"/>
      <c r="BE112" s="367"/>
      <c r="BF112" s="367"/>
      <c r="BG112" s="367"/>
      <c r="BH112" s="367"/>
      <c r="BI112" s="367"/>
      <c r="BJ112" s="367"/>
      <c r="BK112" s="367"/>
      <c r="BL112" s="367"/>
      <c r="BM112" s="367"/>
      <c r="BN112" s="367"/>
      <c r="BO112" s="367"/>
      <c r="BP112" s="367"/>
      <c r="BQ112" s="367"/>
      <c r="BR112" s="367"/>
      <c r="BS112" s="367"/>
      <c r="BT112" s="367"/>
      <c r="BU112" s="367"/>
      <c r="BV112" s="367"/>
      <c r="BW112" s="367"/>
      <c r="BX112" s="367"/>
      <c r="BY112" s="367"/>
      <c r="BZ112" s="367"/>
      <c r="CA112" s="367"/>
      <c r="CB112" s="367"/>
      <c r="CC112" s="367"/>
      <c r="CD112" s="367"/>
      <c r="CE112" s="367"/>
      <c r="CF112" s="367"/>
      <c r="CG112" s="367"/>
      <c r="CH112" s="367"/>
      <c r="CI112" s="367"/>
      <c r="CJ112" s="367"/>
      <c r="CK112" s="367"/>
      <c r="CL112" s="367"/>
      <c r="CM112" s="367"/>
      <c r="CN112" s="367"/>
      <c r="CO112" s="367"/>
      <c r="CP112" s="367"/>
      <c r="CQ112" s="367"/>
      <c r="CR112" s="367"/>
      <c r="CS112" s="367"/>
      <c r="CT112" s="367"/>
      <c r="CU112" s="367"/>
      <c r="CV112" s="367"/>
      <c r="CW112" s="367"/>
      <c r="CX112" s="367"/>
      <c r="CY112" s="367"/>
      <c r="CZ112" s="367"/>
      <c r="DA112" s="367"/>
      <c r="DB112" s="367"/>
      <c r="DC112" s="367"/>
      <c r="DD112" s="367"/>
      <c r="DE112" s="367"/>
      <c r="DF112" s="367"/>
      <c r="DG112" s="367"/>
      <c r="DH112" s="367"/>
      <c r="DI112" s="367"/>
      <c r="DJ112" s="367"/>
      <c r="DK112" s="367"/>
      <c r="DL112" s="367"/>
      <c r="DM112" s="367"/>
      <c r="DN112" s="367"/>
      <c r="DO112" s="367"/>
      <c r="DP112" s="367"/>
      <c r="DQ112" s="367"/>
      <c r="DR112" s="367"/>
      <c r="DS112" s="367"/>
      <c r="DT112" s="367"/>
      <c r="DU112" s="367"/>
      <c r="DV112" s="367"/>
      <c r="DW112" s="367"/>
      <c r="DX112" s="367"/>
      <c r="DY112" s="367"/>
      <c r="DZ112" s="367"/>
      <c r="EA112" s="367"/>
      <c r="EB112" s="367"/>
      <c r="EC112" s="367"/>
      <c r="ED112" s="367"/>
      <c r="EE112" s="367"/>
      <c r="EF112" s="367"/>
      <c r="EG112" s="367"/>
      <c r="EH112" s="367"/>
      <c r="EI112" s="367"/>
      <c r="EJ112" s="367"/>
      <c r="EK112" s="367"/>
      <c r="EL112" s="367"/>
      <c r="EM112" s="367"/>
      <c r="EN112" s="367"/>
      <c r="EO112" s="367"/>
      <c r="EP112" s="367"/>
      <c r="EQ112" s="367"/>
      <c r="ER112" s="367"/>
      <c r="ES112" s="367"/>
      <c r="ET112" s="367"/>
      <c r="EU112"/>
      <c r="EV112"/>
      <c r="EW112"/>
    </row>
    <row r="113" spans="1:153" s="140" customFormat="1" ht="15" customHeight="1" x14ac:dyDescent="0.25">
      <c r="A113" s="50" t="s">
        <v>4572</v>
      </c>
      <c r="B113" s="93"/>
      <c r="C113" s="23"/>
      <c r="D113" s="360"/>
      <c r="E113" s="35">
        <f t="shared" si="6"/>
        <v>0</v>
      </c>
      <c r="F113" s="434">
        <v>32365</v>
      </c>
      <c r="G113" s="376"/>
      <c r="H113" s="144" t="s">
        <v>4573</v>
      </c>
      <c r="I113" s="38"/>
      <c r="J113" s="224">
        <v>26.97</v>
      </c>
      <c r="K113" s="39">
        <f t="shared" si="5"/>
        <v>0</v>
      </c>
      <c r="L113" s="46" t="s">
        <v>178</v>
      </c>
      <c r="M113" s="45" t="s">
        <v>4574</v>
      </c>
      <c r="N113" s="46" t="s">
        <v>4572</v>
      </c>
      <c r="O113" s="42" t="s">
        <v>2169</v>
      </c>
      <c r="P113" s="249" t="s">
        <v>38</v>
      </c>
      <c r="Q113" s="437" t="s">
        <v>39</v>
      </c>
      <c r="R113" s="47" t="s">
        <v>31</v>
      </c>
      <c r="S113" s="185" t="s">
        <v>4381</v>
      </c>
      <c r="T113" s="184">
        <v>1</v>
      </c>
      <c r="U113" s="258">
        <v>1000</v>
      </c>
      <c r="V113" s="258" t="s">
        <v>41</v>
      </c>
      <c r="W113" s="446"/>
      <c r="X113" s="187">
        <v>42272</v>
      </c>
      <c r="Y113" s="400">
        <v>2015</v>
      </c>
      <c r="Z113" s="364"/>
      <c r="AA113" s="335"/>
      <c r="AB113" s="364"/>
      <c r="AC113" s="364"/>
      <c r="AD113" s="367"/>
      <c r="AE113" s="370"/>
      <c r="AF113" s="371"/>
      <c r="AG113" s="367"/>
      <c r="AH113" s="372"/>
      <c r="AI113" s="372"/>
      <c r="AJ113" s="372"/>
      <c r="AK113" s="367"/>
      <c r="AL113" s="367"/>
      <c r="AM113" s="367"/>
      <c r="AN113" s="367"/>
      <c r="AO113" s="367"/>
      <c r="AP113" s="367"/>
      <c r="AQ113" s="367"/>
      <c r="AR113" s="367"/>
      <c r="AS113" s="367"/>
      <c r="AT113" s="367"/>
      <c r="AU113" s="367"/>
      <c r="AV113" s="367"/>
      <c r="AW113" s="367"/>
      <c r="AX113" s="367"/>
      <c r="AY113" s="367"/>
      <c r="AZ113" s="367"/>
      <c r="BA113" s="367"/>
      <c r="BB113" s="367"/>
      <c r="BC113" s="367"/>
      <c r="BD113" s="367"/>
      <c r="BE113" s="367"/>
      <c r="BF113" s="367"/>
      <c r="BG113" s="367"/>
      <c r="BH113" s="367"/>
      <c r="BI113" s="367"/>
      <c r="BJ113" s="367"/>
      <c r="BK113" s="367"/>
      <c r="BL113" s="367"/>
      <c r="BM113" s="367"/>
      <c r="BN113" s="367"/>
      <c r="BO113" s="367"/>
      <c r="BP113" s="367"/>
      <c r="BQ113" s="367"/>
      <c r="BR113" s="367"/>
      <c r="BS113" s="367"/>
      <c r="BT113" s="367"/>
      <c r="BU113" s="367"/>
      <c r="BV113" s="367"/>
      <c r="BW113" s="367"/>
      <c r="BX113" s="367"/>
      <c r="BY113" s="367"/>
      <c r="BZ113" s="367"/>
      <c r="CA113" s="367"/>
      <c r="CB113" s="367"/>
      <c r="CC113" s="367"/>
      <c r="CD113" s="367"/>
      <c r="CE113" s="367"/>
      <c r="CF113" s="367"/>
      <c r="CG113" s="367"/>
      <c r="CH113" s="367"/>
      <c r="CI113" s="367"/>
      <c r="CJ113" s="367"/>
      <c r="CK113" s="367"/>
      <c r="CL113" s="367"/>
      <c r="CM113" s="367"/>
      <c r="CN113" s="367"/>
      <c r="CO113" s="367"/>
      <c r="CP113" s="367"/>
      <c r="CQ113" s="367"/>
      <c r="CR113" s="367"/>
      <c r="CS113" s="367"/>
      <c r="CT113" s="367"/>
      <c r="CU113" s="367"/>
      <c r="CV113" s="367"/>
      <c r="CW113" s="367"/>
      <c r="CX113" s="367"/>
      <c r="CY113" s="367"/>
      <c r="CZ113" s="367"/>
      <c r="DA113" s="367"/>
      <c r="DB113" s="367"/>
      <c r="DC113" s="367"/>
      <c r="DD113" s="367"/>
      <c r="DE113" s="367"/>
      <c r="DF113" s="367"/>
      <c r="DG113" s="367"/>
      <c r="DH113" s="367"/>
      <c r="DI113" s="367"/>
      <c r="DJ113" s="367"/>
      <c r="DK113" s="367"/>
      <c r="DL113" s="367"/>
      <c r="DM113" s="367"/>
      <c r="DN113" s="367"/>
      <c r="DO113" s="367"/>
      <c r="DP113" s="367"/>
      <c r="DQ113" s="367"/>
      <c r="DR113" s="367"/>
      <c r="DS113" s="367"/>
      <c r="DT113" s="367"/>
      <c r="DU113" s="367"/>
      <c r="DV113" s="367"/>
      <c r="DW113" s="367"/>
      <c r="DX113" s="367"/>
      <c r="DY113" s="367"/>
      <c r="DZ113" s="367"/>
      <c r="EA113" s="367"/>
      <c r="EB113" s="367"/>
      <c r="EC113" s="367"/>
      <c r="ED113" s="367"/>
      <c r="EE113" s="367"/>
      <c r="EF113" s="367"/>
      <c r="EG113" s="367"/>
      <c r="EH113" s="367"/>
      <c r="EI113" s="367"/>
      <c r="EJ113" s="367"/>
      <c r="EK113" s="367"/>
      <c r="EL113" s="367"/>
      <c r="EM113" s="367"/>
      <c r="EN113" s="367"/>
      <c r="EO113" s="367"/>
      <c r="EP113" s="367"/>
      <c r="EQ113" s="367"/>
      <c r="ER113" s="367"/>
      <c r="ES113" s="367"/>
      <c r="ET113" s="367"/>
      <c r="EU113"/>
      <c r="EV113"/>
      <c r="EW113"/>
    </row>
    <row r="114" spans="1:153" s="140" customFormat="1" ht="15" customHeight="1" x14ac:dyDescent="0.25">
      <c r="A114" s="50" t="s">
        <v>4575</v>
      </c>
      <c r="B114" s="93"/>
      <c r="C114" s="23"/>
      <c r="D114" s="360"/>
      <c r="E114" s="35">
        <f t="shared" si="6"/>
        <v>0</v>
      </c>
      <c r="F114" s="434">
        <v>1081</v>
      </c>
      <c r="G114" s="376"/>
      <c r="H114" s="144" t="s">
        <v>4576</v>
      </c>
      <c r="I114" s="38"/>
      <c r="J114" s="224">
        <v>26.97</v>
      </c>
      <c r="K114" s="39">
        <f t="shared" si="5"/>
        <v>0</v>
      </c>
      <c r="L114" s="46" t="s">
        <v>178</v>
      </c>
      <c r="M114" s="45" t="s">
        <v>4577</v>
      </c>
      <c r="N114" s="46" t="s">
        <v>4575</v>
      </c>
      <c r="O114" s="42" t="s">
        <v>2169</v>
      </c>
      <c r="P114" s="249" t="s">
        <v>38</v>
      </c>
      <c r="Q114" s="437" t="s">
        <v>39</v>
      </c>
      <c r="R114" s="47" t="s">
        <v>31</v>
      </c>
      <c r="S114" s="185" t="s">
        <v>4381</v>
      </c>
      <c r="T114" s="184">
        <v>1</v>
      </c>
      <c r="U114" s="258">
        <v>1000</v>
      </c>
      <c r="V114" s="258" t="s">
        <v>41</v>
      </c>
      <c r="W114" s="446"/>
      <c r="X114" s="187">
        <v>42272</v>
      </c>
      <c r="Y114" s="400">
        <v>2015</v>
      </c>
      <c r="Z114" s="364"/>
      <c r="AA114" s="335"/>
      <c r="AB114" s="364"/>
      <c r="AC114" s="364"/>
      <c r="AD114" s="367"/>
      <c r="AE114" s="370"/>
      <c r="AF114" s="371"/>
      <c r="AG114" s="367"/>
      <c r="AH114" s="372"/>
      <c r="AI114" s="372"/>
      <c r="AJ114" s="372"/>
      <c r="AK114" s="367"/>
      <c r="AL114" s="367"/>
      <c r="AM114" s="367"/>
      <c r="AN114" s="367"/>
      <c r="AO114" s="367"/>
      <c r="AP114" s="367"/>
      <c r="AQ114" s="367"/>
      <c r="AR114" s="367"/>
      <c r="AS114" s="367"/>
      <c r="AT114" s="367"/>
      <c r="AU114" s="367"/>
      <c r="AV114" s="367"/>
      <c r="AW114" s="367"/>
      <c r="AX114" s="367"/>
      <c r="AY114" s="367"/>
      <c r="AZ114" s="367"/>
      <c r="BA114" s="367"/>
      <c r="BB114" s="367"/>
      <c r="BC114" s="367"/>
      <c r="BD114" s="367"/>
      <c r="BE114" s="367"/>
      <c r="BF114" s="367"/>
      <c r="BG114" s="367"/>
      <c r="BH114" s="367"/>
      <c r="BI114" s="367"/>
      <c r="BJ114" s="367"/>
      <c r="BK114" s="367"/>
      <c r="BL114" s="367"/>
      <c r="BM114" s="367"/>
      <c r="BN114" s="367"/>
      <c r="BO114" s="367"/>
      <c r="BP114" s="367"/>
      <c r="BQ114" s="367"/>
      <c r="BR114" s="367"/>
      <c r="BS114" s="367"/>
      <c r="BT114" s="367"/>
      <c r="BU114" s="367"/>
      <c r="BV114" s="367"/>
      <c r="BW114" s="367"/>
      <c r="BX114" s="367"/>
      <c r="BY114" s="367"/>
      <c r="BZ114" s="367"/>
      <c r="CA114" s="367"/>
      <c r="CB114" s="367"/>
      <c r="CC114" s="367"/>
      <c r="CD114" s="367"/>
      <c r="CE114" s="367"/>
      <c r="CF114" s="367"/>
      <c r="CG114" s="367"/>
      <c r="CH114" s="367"/>
      <c r="CI114" s="367"/>
      <c r="CJ114" s="367"/>
      <c r="CK114" s="367"/>
      <c r="CL114" s="367"/>
      <c r="CM114" s="367"/>
      <c r="CN114" s="367"/>
      <c r="CO114" s="367"/>
      <c r="CP114" s="367"/>
      <c r="CQ114" s="367"/>
      <c r="CR114" s="367"/>
      <c r="CS114" s="367"/>
      <c r="CT114" s="367"/>
      <c r="CU114" s="367"/>
      <c r="CV114" s="367"/>
      <c r="CW114" s="367"/>
      <c r="CX114" s="367"/>
      <c r="CY114" s="367"/>
      <c r="CZ114" s="367"/>
      <c r="DA114" s="367"/>
      <c r="DB114" s="367"/>
      <c r="DC114" s="367"/>
      <c r="DD114" s="367"/>
      <c r="DE114" s="367"/>
      <c r="DF114" s="367"/>
      <c r="DG114" s="367"/>
      <c r="DH114" s="367"/>
      <c r="DI114" s="367"/>
      <c r="DJ114" s="367"/>
      <c r="DK114" s="367"/>
      <c r="DL114" s="367"/>
      <c r="DM114" s="367"/>
      <c r="DN114" s="367"/>
      <c r="DO114" s="367"/>
      <c r="DP114" s="367"/>
      <c r="DQ114" s="367"/>
      <c r="DR114" s="367"/>
      <c r="DS114" s="367"/>
      <c r="DT114" s="367"/>
      <c r="DU114" s="367"/>
      <c r="DV114" s="367"/>
      <c r="DW114" s="367"/>
      <c r="DX114" s="367"/>
      <c r="DY114" s="367"/>
      <c r="DZ114" s="367"/>
      <c r="EA114" s="367"/>
      <c r="EB114" s="367"/>
      <c r="EC114" s="367"/>
      <c r="ED114" s="367"/>
      <c r="EE114" s="367"/>
      <c r="EF114" s="367"/>
      <c r="EG114" s="367"/>
      <c r="EH114" s="367"/>
      <c r="EI114" s="367"/>
      <c r="EJ114" s="367"/>
      <c r="EK114" s="367"/>
      <c r="EL114" s="367"/>
      <c r="EM114" s="367"/>
      <c r="EN114" s="367"/>
      <c r="EO114" s="367"/>
      <c r="EP114" s="367"/>
      <c r="EQ114" s="367"/>
      <c r="ER114" s="367"/>
      <c r="ES114" s="367"/>
      <c r="ET114" s="367"/>
      <c r="EU114"/>
      <c r="EV114"/>
      <c r="EW114"/>
    </row>
    <row r="115" spans="1:153" s="140" customFormat="1" ht="15" customHeight="1" x14ac:dyDescent="0.25">
      <c r="A115" s="138" t="s">
        <v>9068</v>
      </c>
      <c r="B115" s="93"/>
      <c r="C115" s="23"/>
      <c r="D115" s="360"/>
      <c r="E115" s="35">
        <f t="shared" si="6"/>
        <v>0</v>
      </c>
      <c r="F115" s="434">
        <v>32371</v>
      </c>
      <c r="G115" s="376"/>
      <c r="H115" s="163" t="s">
        <v>9026</v>
      </c>
      <c r="I115" s="102"/>
      <c r="J115" s="224">
        <v>26.97</v>
      </c>
      <c r="K115" s="39">
        <f t="shared" si="5"/>
        <v>0</v>
      </c>
      <c r="L115" s="40" t="s">
        <v>178</v>
      </c>
      <c r="M115" s="41" t="s">
        <v>9103</v>
      </c>
      <c r="N115" s="40" t="s">
        <v>9068</v>
      </c>
      <c r="O115" s="47" t="s">
        <v>2169</v>
      </c>
      <c r="P115" s="226" t="s">
        <v>38</v>
      </c>
      <c r="Q115" s="435" t="s">
        <v>39</v>
      </c>
      <c r="R115" s="42" t="s">
        <v>31</v>
      </c>
      <c r="S115" s="185" t="s">
        <v>4381</v>
      </c>
      <c r="T115" s="184">
        <v>1</v>
      </c>
      <c r="U115" s="259">
        <v>2500</v>
      </c>
      <c r="V115" s="259" t="s">
        <v>41</v>
      </c>
      <c r="W115" s="462"/>
      <c r="X115" s="142" t="s">
        <v>8965</v>
      </c>
      <c r="Y115" s="172">
        <v>2016</v>
      </c>
      <c r="Z115" s="335"/>
      <c r="AA115" s="335"/>
      <c r="AB115" s="335"/>
      <c r="AC115" s="335"/>
      <c r="AD115" s="367"/>
      <c r="AE115" s="370"/>
      <c r="AF115" s="371"/>
      <c r="AG115" s="367"/>
      <c r="AH115" s="372"/>
      <c r="AI115" s="372"/>
      <c r="AJ115" s="372"/>
      <c r="AK115" s="367"/>
      <c r="AL115" s="367"/>
      <c r="AM115" s="367"/>
      <c r="AN115" s="367"/>
      <c r="AO115" s="367"/>
      <c r="AP115" s="367"/>
      <c r="AQ115" s="367"/>
      <c r="AR115" s="367"/>
      <c r="AS115" s="367"/>
      <c r="AT115" s="367"/>
      <c r="AU115" s="367"/>
      <c r="AV115" s="367"/>
      <c r="AW115" s="367"/>
      <c r="AX115" s="367"/>
      <c r="AY115" s="367"/>
      <c r="AZ115" s="367"/>
      <c r="BA115" s="367"/>
      <c r="BB115" s="367"/>
      <c r="BC115" s="367"/>
      <c r="BD115" s="367"/>
      <c r="BE115" s="367"/>
      <c r="BF115" s="367"/>
      <c r="BG115" s="367"/>
      <c r="BH115" s="367"/>
      <c r="BI115" s="367"/>
      <c r="BJ115" s="367"/>
      <c r="BK115" s="367"/>
      <c r="BL115" s="367"/>
      <c r="BM115" s="367"/>
      <c r="BN115" s="367"/>
      <c r="BO115" s="367"/>
      <c r="BP115" s="367"/>
      <c r="BQ115" s="367"/>
      <c r="BR115" s="367"/>
      <c r="BS115" s="367"/>
      <c r="BT115" s="367"/>
      <c r="BU115" s="367"/>
      <c r="BV115" s="367"/>
      <c r="BW115" s="367"/>
      <c r="BX115" s="367"/>
      <c r="BY115" s="367"/>
      <c r="BZ115" s="367"/>
      <c r="CA115" s="367"/>
      <c r="CB115" s="367"/>
      <c r="CC115" s="367"/>
      <c r="CD115" s="367"/>
      <c r="CE115" s="367"/>
      <c r="CF115" s="367"/>
      <c r="CG115" s="367"/>
      <c r="CH115" s="367"/>
      <c r="CI115" s="367"/>
      <c r="CJ115" s="367"/>
      <c r="CK115" s="367"/>
      <c r="CL115" s="367"/>
      <c r="CM115" s="367"/>
      <c r="CN115" s="367"/>
      <c r="CO115" s="367"/>
      <c r="CP115" s="367"/>
      <c r="CQ115" s="367"/>
      <c r="CR115" s="367"/>
      <c r="CS115" s="367"/>
      <c r="CT115" s="367"/>
      <c r="CU115" s="367"/>
      <c r="CV115" s="367"/>
      <c r="CW115" s="367"/>
      <c r="CX115" s="367"/>
      <c r="CY115" s="367"/>
      <c r="CZ115" s="367"/>
      <c r="DA115" s="367"/>
      <c r="DB115" s="367"/>
      <c r="DC115" s="367"/>
      <c r="DD115" s="367"/>
      <c r="DE115" s="367"/>
      <c r="DF115" s="367"/>
      <c r="DG115" s="367"/>
      <c r="DH115" s="367"/>
      <c r="DI115" s="367"/>
      <c r="DJ115" s="367"/>
      <c r="DK115" s="367"/>
      <c r="DL115" s="367"/>
      <c r="DM115" s="367"/>
      <c r="DN115" s="367"/>
      <c r="DO115" s="367"/>
      <c r="DP115" s="367"/>
      <c r="DQ115" s="367"/>
      <c r="DR115" s="367"/>
      <c r="DS115" s="367"/>
      <c r="DT115" s="367"/>
      <c r="DU115" s="367"/>
      <c r="DV115" s="367"/>
      <c r="DW115" s="367"/>
      <c r="DX115" s="367"/>
      <c r="DY115" s="367"/>
      <c r="DZ115" s="367"/>
      <c r="EA115" s="367"/>
      <c r="EB115" s="367"/>
      <c r="EC115" s="367"/>
      <c r="ED115" s="367"/>
      <c r="EE115" s="367"/>
      <c r="EF115" s="367"/>
      <c r="EG115" s="367"/>
      <c r="EH115" s="367"/>
      <c r="EI115" s="367"/>
      <c r="EJ115" s="367"/>
      <c r="EK115" s="367"/>
      <c r="EL115" s="367"/>
      <c r="EM115" s="367"/>
      <c r="EN115" s="367"/>
      <c r="EO115" s="367"/>
      <c r="EP115" s="367"/>
      <c r="EQ115" s="367"/>
      <c r="ER115" s="367"/>
      <c r="ES115" s="367"/>
      <c r="ET115" s="367"/>
      <c r="EU115"/>
      <c r="EV115"/>
      <c r="EW115"/>
    </row>
    <row r="116" spans="1:153" s="140" customFormat="1" ht="15" customHeight="1" x14ac:dyDescent="0.25">
      <c r="A116" s="22" t="s">
        <v>4578</v>
      </c>
      <c r="B116" s="93"/>
      <c r="C116" s="23"/>
      <c r="D116" s="360"/>
      <c r="E116" s="35">
        <f t="shared" si="6"/>
        <v>0</v>
      </c>
      <c r="F116" s="434">
        <v>3884</v>
      </c>
      <c r="G116" s="376"/>
      <c r="H116" s="143" t="s">
        <v>4579</v>
      </c>
      <c r="I116" s="38"/>
      <c r="J116" s="224">
        <v>26.97</v>
      </c>
      <c r="K116" s="39">
        <f t="shared" si="5"/>
        <v>0</v>
      </c>
      <c r="L116" s="46" t="s">
        <v>178</v>
      </c>
      <c r="M116" s="45" t="s">
        <v>4580</v>
      </c>
      <c r="N116" s="46" t="s">
        <v>4578</v>
      </c>
      <c r="O116" s="42" t="s">
        <v>2169</v>
      </c>
      <c r="P116" s="249" t="s">
        <v>38</v>
      </c>
      <c r="Q116" s="437" t="s">
        <v>39</v>
      </c>
      <c r="R116" s="47" t="s">
        <v>31</v>
      </c>
      <c r="S116" s="186" t="s">
        <v>4381</v>
      </c>
      <c r="T116" s="184">
        <v>1</v>
      </c>
      <c r="U116" s="258">
        <v>1000</v>
      </c>
      <c r="V116" s="258" t="s">
        <v>41</v>
      </c>
      <c r="W116" s="446"/>
      <c r="X116" s="187" t="s">
        <v>141</v>
      </c>
      <c r="Y116" s="401">
        <v>2014</v>
      </c>
      <c r="Z116" s="364"/>
      <c r="AA116" s="364"/>
      <c r="AB116" s="364"/>
      <c r="AC116" s="364"/>
      <c r="AD116" s="367"/>
      <c r="AE116" s="370"/>
      <c r="AF116" s="371"/>
      <c r="AG116" s="367"/>
      <c r="AH116" s="372"/>
      <c r="AI116" s="370"/>
      <c r="AJ116" s="370"/>
      <c r="AK116" s="367"/>
      <c r="AL116" s="367"/>
      <c r="AM116" s="367"/>
      <c r="AN116" s="367"/>
      <c r="AO116" s="367"/>
      <c r="AP116" s="367"/>
      <c r="AQ116" s="367"/>
      <c r="AR116" s="367"/>
      <c r="AS116" s="367"/>
      <c r="AT116" s="367"/>
      <c r="AU116" s="367"/>
      <c r="AV116" s="367"/>
      <c r="AW116" s="367"/>
      <c r="AX116" s="367"/>
      <c r="AY116" s="367"/>
      <c r="AZ116" s="367"/>
      <c r="BA116" s="367"/>
      <c r="BB116" s="367"/>
      <c r="BC116" s="367"/>
      <c r="BD116" s="367"/>
      <c r="BE116" s="367"/>
      <c r="BF116" s="367"/>
      <c r="BG116" s="367"/>
      <c r="BH116" s="367"/>
      <c r="BI116" s="367"/>
      <c r="BJ116" s="367"/>
      <c r="BK116" s="367"/>
      <c r="BL116" s="367"/>
      <c r="BM116" s="367"/>
      <c r="BN116" s="367"/>
      <c r="BO116" s="367"/>
      <c r="BP116" s="367"/>
      <c r="BQ116" s="367"/>
      <c r="BR116" s="367"/>
      <c r="BS116" s="367"/>
      <c r="BT116" s="367"/>
      <c r="BU116" s="367"/>
      <c r="BV116" s="367"/>
      <c r="BW116" s="367"/>
      <c r="BX116" s="367"/>
      <c r="BY116" s="367"/>
      <c r="BZ116" s="367"/>
      <c r="CA116" s="367"/>
      <c r="CB116" s="367"/>
      <c r="CC116" s="367"/>
      <c r="CD116" s="367"/>
      <c r="CE116" s="367"/>
      <c r="CF116" s="367"/>
      <c r="CG116" s="367"/>
      <c r="CH116" s="367"/>
      <c r="CI116" s="367"/>
      <c r="CJ116" s="367"/>
      <c r="CK116" s="367"/>
      <c r="CL116" s="367"/>
      <c r="CM116" s="367"/>
      <c r="CN116" s="367"/>
      <c r="CO116" s="367"/>
      <c r="CP116" s="367"/>
      <c r="CQ116" s="367"/>
      <c r="CR116" s="367"/>
      <c r="CS116" s="367"/>
      <c r="CT116" s="367"/>
      <c r="CU116" s="367"/>
      <c r="CV116" s="367"/>
      <c r="CW116" s="367"/>
      <c r="CX116" s="367"/>
      <c r="CY116" s="367"/>
      <c r="CZ116" s="367"/>
      <c r="DA116" s="367"/>
      <c r="DB116" s="367"/>
      <c r="DC116" s="367"/>
      <c r="DD116" s="367"/>
      <c r="DE116" s="367"/>
      <c r="DF116" s="367"/>
      <c r="DG116" s="367"/>
      <c r="DH116" s="367"/>
      <c r="DI116" s="367"/>
      <c r="DJ116" s="367"/>
      <c r="DK116" s="367"/>
      <c r="DL116" s="367"/>
      <c r="DM116" s="367"/>
      <c r="DN116" s="367"/>
      <c r="DO116" s="367"/>
      <c r="DP116" s="367"/>
      <c r="DQ116" s="367"/>
      <c r="DR116" s="367"/>
      <c r="DS116" s="367"/>
      <c r="DT116" s="367"/>
      <c r="DU116" s="367"/>
      <c r="DV116" s="367"/>
      <c r="DW116" s="367"/>
      <c r="DX116" s="367"/>
      <c r="DY116" s="367"/>
      <c r="DZ116" s="367"/>
      <c r="EA116" s="367"/>
      <c r="EB116" s="367"/>
      <c r="EC116" s="367"/>
      <c r="ED116" s="367"/>
      <c r="EE116" s="367"/>
      <c r="EF116" s="367"/>
      <c r="EG116" s="367"/>
      <c r="EH116" s="367"/>
      <c r="EI116" s="367"/>
      <c r="EJ116" s="367"/>
      <c r="EK116" s="367"/>
      <c r="EL116" s="367"/>
      <c r="EM116" s="367"/>
      <c r="EN116" s="367"/>
      <c r="EO116" s="367"/>
      <c r="EP116" s="367"/>
      <c r="EQ116" s="367"/>
      <c r="ER116" s="367"/>
      <c r="ES116" s="367"/>
      <c r="ET116" s="367"/>
      <c r="EU116"/>
      <c r="EV116"/>
      <c r="EW116"/>
    </row>
    <row r="117" spans="1:153" s="140" customFormat="1" ht="15" customHeight="1" x14ac:dyDescent="0.25">
      <c r="A117" s="33" t="s">
        <v>4581</v>
      </c>
      <c r="B117" s="93"/>
      <c r="C117" s="23"/>
      <c r="D117" s="360"/>
      <c r="E117" s="35">
        <f t="shared" si="6"/>
        <v>0</v>
      </c>
      <c r="F117" s="434">
        <v>4632</v>
      </c>
      <c r="G117" s="376"/>
      <c r="H117" s="143" t="s">
        <v>4582</v>
      </c>
      <c r="I117" s="223"/>
      <c r="J117" s="224">
        <v>26.97</v>
      </c>
      <c r="K117" s="39">
        <f t="shared" si="5"/>
        <v>0</v>
      </c>
      <c r="L117" s="40" t="s">
        <v>178</v>
      </c>
      <c r="M117" s="41" t="s">
        <v>4583</v>
      </c>
      <c r="N117" s="40" t="s">
        <v>4581</v>
      </c>
      <c r="O117" s="42" t="s">
        <v>2169</v>
      </c>
      <c r="P117" s="226" t="s">
        <v>38</v>
      </c>
      <c r="Q117" s="435" t="s">
        <v>39</v>
      </c>
      <c r="R117" s="42" t="s">
        <v>31</v>
      </c>
      <c r="S117" s="185" t="s">
        <v>4381</v>
      </c>
      <c r="T117" s="184">
        <v>1</v>
      </c>
      <c r="U117" s="259">
        <v>1000</v>
      </c>
      <c r="V117" s="259" t="s">
        <v>41</v>
      </c>
      <c r="W117" s="439"/>
      <c r="X117" s="169">
        <v>41904</v>
      </c>
      <c r="Y117" s="399">
        <v>2014</v>
      </c>
      <c r="Z117" s="335"/>
      <c r="AA117" s="373"/>
      <c r="AB117" s="335"/>
      <c r="AC117" s="335"/>
      <c r="AD117" s="367"/>
      <c r="AE117" s="370"/>
      <c r="AF117" s="371"/>
      <c r="AG117" s="367"/>
      <c r="AH117" s="372"/>
      <c r="AI117" s="372"/>
      <c r="AJ117" s="372"/>
      <c r="AK117" s="367"/>
      <c r="AL117" s="367"/>
      <c r="AM117" s="367"/>
      <c r="AN117" s="367"/>
      <c r="AO117" s="367"/>
      <c r="AP117" s="367"/>
      <c r="AQ117" s="367"/>
      <c r="AR117" s="367"/>
      <c r="AS117" s="367"/>
      <c r="AT117" s="367"/>
      <c r="AU117" s="367"/>
      <c r="AV117" s="367"/>
      <c r="AW117" s="367"/>
      <c r="AX117" s="367"/>
      <c r="AY117" s="367"/>
      <c r="AZ117" s="367"/>
      <c r="BA117" s="367"/>
      <c r="BB117" s="367"/>
      <c r="BC117" s="367"/>
      <c r="BD117" s="367"/>
      <c r="BE117" s="367"/>
      <c r="BF117" s="367"/>
      <c r="BG117" s="367"/>
      <c r="BH117" s="367"/>
      <c r="BI117" s="367"/>
      <c r="BJ117" s="367"/>
      <c r="BK117" s="367"/>
      <c r="BL117" s="367"/>
      <c r="BM117" s="367"/>
      <c r="BN117" s="367"/>
      <c r="BO117" s="367"/>
      <c r="BP117" s="367"/>
      <c r="BQ117" s="367"/>
      <c r="BR117" s="367"/>
      <c r="BS117" s="367"/>
      <c r="BT117" s="367"/>
      <c r="BU117" s="367"/>
      <c r="BV117" s="367"/>
      <c r="BW117" s="367"/>
      <c r="BX117" s="367"/>
      <c r="BY117" s="367"/>
      <c r="BZ117" s="367"/>
      <c r="CA117" s="367"/>
      <c r="CB117" s="367"/>
      <c r="CC117" s="367"/>
      <c r="CD117" s="367"/>
      <c r="CE117" s="367"/>
      <c r="CF117" s="367"/>
      <c r="CG117" s="367"/>
      <c r="CH117" s="367"/>
      <c r="CI117" s="367"/>
      <c r="CJ117" s="367"/>
      <c r="CK117" s="367"/>
      <c r="CL117" s="367"/>
      <c r="CM117" s="367"/>
      <c r="CN117" s="367"/>
      <c r="CO117" s="367"/>
      <c r="CP117" s="367"/>
      <c r="CQ117" s="367"/>
      <c r="CR117" s="367"/>
      <c r="CS117" s="367"/>
      <c r="CT117" s="367"/>
      <c r="CU117" s="367"/>
      <c r="CV117" s="367"/>
      <c r="CW117" s="367"/>
      <c r="CX117" s="367"/>
      <c r="CY117" s="367"/>
      <c r="CZ117" s="367"/>
      <c r="DA117" s="367"/>
      <c r="DB117" s="367"/>
      <c r="DC117" s="367"/>
      <c r="DD117" s="367"/>
      <c r="DE117" s="367"/>
      <c r="DF117" s="367"/>
      <c r="DG117" s="367"/>
      <c r="DH117" s="367"/>
      <c r="DI117" s="367"/>
      <c r="DJ117" s="367"/>
      <c r="DK117" s="367"/>
      <c r="DL117" s="367"/>
      <c r="DM117" s="367"/>
      <c r="DN117" s="367"/>
      <c r="DO117" s="367"/>
      <c r="DP117" s="367"/>
      <c r="DQ117" s="367"/>
      <c r="DR117" s="367"/>
      <c r="DS117" s="367"/>
      <c r="DT117" s="367"/>
      <c r="DU117" s="367"/>
      <c r="DV117" s="367"/>
      <c r="DW117" s="367"/>
      <c r="DX117" s="367"/>
      <c r="DY117" s="367"/>
      <c r="DZ117" s="367"/>
      <c r="EA117" s="367"/>
      <c r="EB117" s="367"/>
      <c r="EC117" s="367"/>
      <c r="ED117" s="367"/>
      <c r="EE117" s="367"/>
      <c r="EF117" s="367"/>
      <c r="EG117" s="367"/>
      <c r="EH117" s="367"/>
      <c r="EI117" s="367"/>
      <c r="EJ117" s="367"/>
      <c r="EK117" s="367"/>
      <c r="EL117" s="367"/>
      <c r="EM117" s="367"/>
      <c r="EN117" s="367"/>
      <c r="EO117" s="367"/>
      <c r="EP117" s="367"/>
      <c r="EQ117" s="367"/>
      <c r="ER117" s="367"/>
      <c r="ES117" s="367"/>
      <c r="ET117" s="367"/>
      <c r="EU117"/>
      <c r="EV117"/>
      <c r="EW117"/>
    </row>
    <row r="118" spans="1:153" s="140" customFormat="1" ht="15" customHeight="1" x14ac:dyDescent="0.25">
      <c r="A118" s="227" t="s">
        <v>9578</v>
      </c>
      <c r="B118" s="93"/>
      <c r="C118" s="93"/>
      <c r="D118" s="360"/>
      <c r="E118" s="35">
        <f t="shared" si="6"/>
        <v>0</v>
      </c>
      <c r="F118" s="434">
        <v>32436</v>
      </c>
      <c r="G118" s="376"/>
      <c r="H118" s="246" t="s">
        <v>9618</v>
      </c>
      <c r="I118" s="97"/>
      <c r="J118" s="224">
        <v>16.260000000000002</v>
      </c>
      <c r="K118" s="39">
        <f t="shared" si="5"/>
        <v>0</v>
      </c>
      <c r="L118" s="107" t="s">
        <v>178</v>
      </c>
      <c r="M118" s="106" t="s">
        <v>9634</v>
      </c>
      <c r="N118" s="254" t="s">
        <v>9578</v>
      </c>
      <c r="O118" s="108" t="s">
        <v>1641</v>
      </c>
      <c r="P118" s="241" t="s">
        <v>38</v>
      </c>
      <c r="Q118" s="445" t="s">
        <v>39</v>
      </c>
      <c r="R118" s="108" t="s">
        <v>31</v>
      </c>
      <c r="S118" s="185" t="s">
        <v>4381</v>
      </c>
      <c r="T118" s="184">
        <v>1</v>
      </c>
      <c r="U118" s="286">
        <v>2500</v>
      </c>
      <c r="V118" s="286" t="s">
        <v>41</v>
      </c>
      <c r="W118" s="447"/>
      <c r="X118" s="263" t="s">
        <v>9639</v>
      </c>
      <c r="Y118" s="398">
        <v>2016</v>
      </c>
      <c r="Z118" s="365"/>
      <c r="AA118" s="365"/>
      <c r="AB118" s="365"/>
      <c r="AC118" s="365"/>
      <c r="AD118" s="367"/>
      <c r="AE118" s="367"/>
      <c r="AF118" s="371"/>
      <c r="AG118" s="367"/>
      <c r="AH118" s="367"/>
      <c r="AI118" s="370"/>
      <c r="AJ118" s="370"/>
      <c r="AK118" s="367"/>
      <c r="AL118" s="367"/>
      <c r="AM118" s="367"/>
      <c r="AN118" s="367"/>
      <c r="AO118" s="367"/>
      <c r="AP118" s="367"/>
      <c r="AQ118" s="367"/>
      <c r="AR118" s="367"/>
      <c r="AS118" s="367"/>
      <c r="AT118" s="367"/>
      <c r="AU118" s="367"/>
      <c r="AV118" s="367"/>
      <c r="AW118" s="367"/>
      <c r="AX118" s="367"/>
      <c r="AY118" s="367"/>
      <c r="AZ118" s="367"/>
      <c r="BA118" s="367"/>
      <c r="BB118" s="367"/>
      <c r="BC118" s="367"/>
      <c r="BD118" s="367"/>
      <c r="BE118" s="367"/>
      <c r="BF118" s="367"/>
      <c r="BG118" s="367"/>
      <c r="BH118" s="367"/>
      <c r="BI118" s="367"/>
      <c r="BJ118" s="367"/>
      <c r="BK118" s="367"/>
      <c r="BL118" s="367"/>
      <c r="BM118" s="367"/>
      <c r="BN118" s="367"/>
      <c r="BO118" s="367"/>
      <c r="BP118" s="367"/>
      <c r="BQ118" s="367"/>
      <c r="BR118" s="367"/>
      <c r="BS118" s="367"/>
      <c r="BT118" s="367"/>
      <c r="BU118" s="367"/>
      <c r="BV118" s="367"/>
      <c r="BW118" s="367"/>
      <c r="BX118" s="367"/>
      <c r="BY118" s="367"/>
      <c r="BZ118" s="367"/>
      <c r="CA118" s="367"/>
      <c r="CB118" s="367"/>
      <c r="CC118" s="367"/>
      <c r="CD118" s="367"/>
      <c r="CE118" s="367"/>
      <c r="CF118" s="367"/>
      <c r="CG118" s="367"/>
      <c r="CH118" s="367"/>
      <c r="CI118" s="367"/>
      <c r="CJ118" s="367"/>
      <c r="CK118" s="367"/>
      <c r="CL118" s="367"/>
      <c r="CM118" s="367"/>
      <c r="CN118" s="367"/>
      <c r="CO118" s="367"/>
      <c r="CP118" s="367"/>
      <c r="CQ118" s="367"/>
      <c r="CR118" s="367"/>
      <c r="CS118" s="367"/>
      <c r="CT118" s="367"/>
      <c r="CU118" s="367"/>
      <c r="CV118" s="367"/>
      <c r="CW118" s="367"/>
      <c r="CX118" s="367"/>
      <c r="CY118" s="367"/>
      <c r="CZ118" s="367"/>
      <c r="DA118" s="367"/>
      <c r="DB118" s="367"/>
      <c r="DC118" s="367"/>
      <c r="DD118" s="367"/>
      <c r="DE118" s="367"/>
      <c r="DF118" s="367"/>
      <c r="DG118" s="367"/>
      <c r="DH118" s="367"/>
      <c r="DI118" s="367"/>
      <c r="DJ118" s="367"/>
      <c r="DK118" s="367"/>
      <c r="DL118" s="367"/>
      <c r="DM118" s="367"/>
      <c r="DN118" s="367"/>
      <c r="DO118" s="367"/>
      <c r="DP118" s="367"/>
      <c r="DQ118" s="367"/>
      <c r="DR118" s="367"/>
      <c r="DS118" s="367"/>
      <c r="DT118" s="367"/>
      <c r="DU118" s="367"/>
      <c r="DV118" s="367"/>
      <c r="DW118" s="367"/>
      <c r="DX118" s="367"/>
      <c r="DY118" s="367"/>
      <c r="DZ118" s="367"/>
      <c r="EA118" s="367"/>
      <c r="EB118" s="367"/>
      <c r="EC118" s="367"/>
      <c r="ED118" s="367"/>
      <c r="EE118" s="367"/>
      <c r="EF118" s="367"/>
      <c r="EG118" s="367"/>
      <c r="EH118" s="367"/>
      <c r="EI118" s="367"/>
      <c r="EJ118" s="367"/>
      <c r="EK118" s="367"/>
      <c r="EL118" s="367"/>
      <c r="EM118" s="367"/>
      <c r="EN118" s="367"/>
      <c r="EO118" s="367"/>
      <c r="EP118" s="367"/>
      <c r="EQ118" s="367"/>
      <c r="ER118" s="367"/>
      <c r="ES118" s="367"/>
      <c r="ET118" s="367"/>
      <c r="EU118"/>
      <c r="EV118"/>
      <c r="EW118"/>
    </row>
    <row r="119" spans="1:153" s="140" customFormat="1" ht="15" customHeight="1" x14ac:dyDescent="0.25">
      <c r="A119" s="33" t="s">
        <v>4584</v>
      </c>
      <c r="B119" s="93"/>
      <c r="C119" s="23"/>
      <c r="D119" s="360"/>
      <c r="E119" s="35">
        <f t="shared" si="6"/>
        <v>0</v>
      </c>
      <c r="F119" s="434">
        <v>3885</v>
      </c>
      <c r="G119" s="376"/>
      <c r="H119" s="143" t="s">
        <v>4585</v>
      </c>
      <c r="I119" s="223"/>
      <c r="J119" s="224">
        <v>26.97</v>
      </c>
      <c r="K119" s="39">
        <f t="shared" si="5"/>
        <v>0</v>
      </c>
      <c r="L119" s="40" t="s">
        <v>178</v>
      </c>
      <c r="M119" s="41" t="s">
        <v>4586</v>
      </c>
      <c r="N119" s="40" t="s">
        <v>4584</v>
      </c>
      <c r="O119" s="42" t="s">
        <v>2169</v>
      </c>
      <c r="P119" s="226" t="s">
        <v>38</v>
      </c>
      <c r="Q119" s="435" t="s">
        <v>39</v>
      </c>
      <c r="R119" s="42" t="s">
        <v>31</v>
      </c>
      <c r="S119" s="185" t="s">
        <v>4381</v>
      </c>
      <c r="T119" s="184">
        <v>1</v>
      </c>
      <c r="U119" s="259">
        <v>1000</v>
      </c>
      <c r="V119" s="259" t="s">
        <v>41</v>
      </c>
      <c r="W119" s="439"/>
      <c r="X119" s="169">
        <v>41904</v>
      </c>
      <c r="Y119" s="399">
        <v>2014</v>
      </c>
      <c r="Z119" s="335"/>
      <c r="AA119" s="373"/>
      <c r="AB119" s="335"/>
      <c r="AC119" s="335"/>
      <c r="AD119" s="367"/>
      <c r="AE119" s="370"/>
      <c r="AF119" s="371"/>
      <c r="AG119" s="367"/>
      <c r="AH119" s="372"/>
      <c r="AI119" s="372"/>
      <c r="AJ119" s="372"/>
      <c r="AK119" s="367"/>
      <c r="AL119" s="367"/>
      <c r="AM119" s="367"/>
      <c r="AN119" s="367"/>
      <c r="AO119" s="367"/>
      <c r="AP119" s="367"/>
      <c r="AQ119" s="367"/>
      <c r="AR119" s="367"/>
      <c r="AS119" s="367"/>
      <c r="AT119" s="367"/>
      <c r="AU119" s="367"/>
      <c r="AV119" s="367"/>
      <c r="AW119" s="367"/>
      <c r="AX119" s="367"/>
      <c r="AY119" s="367"/>
      <c r="AZ119" s="367"/>
      <c r="BA119" s="367"/>
      <c r="BB119" s="367"/>
      <c r="BC119" s="367"/>
      <c r="BD119" s="367"/>
      <c r="BE119" s="367"/>
      <c r="BF119" s="367"/>
      <c r="BG119" s="367"/>
      <c r="BH119" s="367"/>
      <c r="BI119" s="367"/>
      <c r="BJ119" s="367"/>
      <c r="BK119" s="367"/>
      <c r="BL119" s="367"/>
      <c r="BM119" s="367"/>
      <c r="BN119" s="367"/>
      <c r="BO119" s="367"/>
      <c r="BP119" s="367"/>
      <c r="BQ119" s="367"/>
      <c r="BR119" s="367"/>
      <c r="BS119" s="367"/>
      <c r="BT119" s="367"/>
      <c r="BU119" s="367"/>
      <c r="BV119" s="367"/>
      <c r="BW119" s="367"/>
      <c r="BX119" s="367"/>
      <c r="BY119" s="367"/>
      <c r="BZ119" s="367"/>
      <c r="CA119" s="367"/>
      <c r="CB119" s="367"/>
      <c r="CC119" s="367"/>
      <c r="CD119" s="367"/>
      <c r="CE119" s="367"/>
      <c r="CF119" s="367"/>
      <c r="CG119" s="367"/>
      <c r="CH119" s="367"/>
      <c r="CI119" s="367"/>
      <c r="CJ119" s="367"/>
      <c r="CK119" s="367"/>
      <c r="CL119" s="367"/>
      <c r="CM119" s="367"/>
      <c r="CN119" s="367"/>
      <c r="CO119" s="367"/>
      <c r="CP119" s="367"/>
      <c r="CQ119" s="367"/>
      <c r="CR119" s="367"/>
      <c r="CS119" s="367"/>
      <c r="CT119" s="367"/>
      <c r="CU119" s="367"/>
      <c r="CV119" s="367"/>
      <c r="CW119" s="367"/>
      <c r="CX119" s="367"/>
      <c r="CY119" s="367"/>
      <c r="CZ119" s="367"/>
      <c r="DA119" s="367"/>
      <c r="DB119" s="367"/>
      <c r="DC119" s="367"/>
      <c r="DD119" s="367"/>
      <c r="DE119" s="367"/>
      <c r="DF119" s="367"/>
      <c r="DG119" s="367"/>
      <c r="DH119" s="367"/>
      <c r="DI119" s="367"/>
      <c r="DJ119" s="367"/>
      <c r="DK119" s="367"/>
      <c r="DL119" s="367"/>
      <c r="DM119" s="367"/>
      <c r="DN119" s="367"/>
      <c r="DO119" s="367"/>
      <c r="DP119" s="367"/>
      <c r="DQ119" s="367"/>
      <c r="DR119" s="367"/>
      <c r="DS119" s="367"/>
      <c r="DT119" s="367"/>
      <c r="DU119" s="367"/>
      <c r="DV119" s="367"/>
      <c r="DW119" s="367"/>
      <c r="DX119" s="367"/>
      <c r="DY119" s="367"/>
      <c r="DZ119" s="367"/>
      <c r="EA119" s="367"/>
      <c r="EB119" s="367"/>
      <c r="EC119" s="367"/>
      <c r="ED119" s="367"/>
      <c r="EE119" s="367"/>
      <c r="EF119" s="367"/>
      <c r="EG119" s="367"/>
      <c r="EH119" s="367"/>
      <c r="EI119" s="367"/>
      <c r="EJ119" s="367"/>
      <c r="EK119" s="367"/>
      <c r="EL119" s="367"/>
      <c r="EM119" s="367"/>
      <c r="EN119" s="367"/>
      <c r="EO119" s="367"/>
      <c r="EP119" s="367"/>
      <c r="EQ119" s="367"/>
      <c r="ER119" s="367"/>
      <c r="ES119" s="367"/>
      <c r="ET119" s="367"/>
      <c r="EU119"/>
      <c r="EV119"/>
      <c r="EW119"/>
    </row>
    <row r="120" spans="1:153" s="140" customFormat="1" ht="15" customHeight="1" x14ac:dyDescent="0.25">
      <c r="A120" s="50" t="s">
        <v>4587</v>
      </c>
      <c r="B120" s="93"/>
      <c r="C120" s="23"/>
      <c r="D120" s="360"/>
      <c r="E120" s="35">
        <f t="shared" si="6"/>
        <v>0</v>
      </c>
      <c r="F120" s="434">
        <v>6804</v>
      </c>
      <c r="G120" s="376"/>
      <c r="H120" s="144" t="s">
        <v>4588</v>
      </c>
      <c r="I120" s="38"/>
      <c r="J120" s="224">
        <v>26.97</v>
      </c>
      <c r="K120" s="39">
        <f t="shared" si="5"/>
        <v>0</v>
      </c>
      <c r="L120" s="46" t="s">
        <v>178</v>
      </c>
      <c r="M120" s="45" t="s">
        <v>4589</v>
      </c>
      <c r="N120" s="46" t="s">
        <v>4587</v>
      </c>
      <c r="O120" s="42" t="s">
        <v>2169</v>
      </c>
      <c r="P120" s="249" t="s">
        <v>38</v>
      </c>
      <c r="Q120" s="437" t="s">
        <v>39</v>
      </c>
      <c r="R120" s="47" t="s">
        <v>31</v>
      </c>
      <c r="S120" s="185" t="s">
        <v>4381</v>
      </c>
      <c r="T120" s="184">
        <v>1</v>
      </c>
      <c r="U120" s="258">
        <v>1000</v>
      </c>
      <c r="V120" s="258" t="s">
        <v>41</v>
      </c>
      <c r="W120" s="448"/>
      <c r="X120" s="170">
        <v>42138</v>
      </c>
      <c r="Y120" s="400">
        <v>2015</v>
      </c>
      <c r="Z120" s="335"/>
      <c r="AA120" s="335"/>
      <c r="AB120" s="335"/>
      <c r="AC120" s="335"/>
      <c r="AD120" s="367"/>
      <c r="AE120" s="370"/>
      <c r="AF120" s="371"/>
      <c r="AG120" s="367"/>
      <c r="AH120" s="372"/>
      <c r="AI120" s="372"/>
      <c r="AJ120" s="372"/>
      <c r="AK120" s="367"/>
      <c r="AL120" s="367"/>
      <c r="AM120" s="367"/>
      <c r="AN120" s="367"/>
      <c r="AO120" s="367"/>
      <c r="AP120" s="367"/>
      <c r="AQ120" s="367"/>
      <c r="AR120" s="367"/>
      <c r="AS120" s="367"/>
      <c r="AT120" s="367"/>
      <c r="AU120" s="367"/>
      <c r="AV120" s="367"/>
      <c r="AW120" s="367"/>
      <c r="AX120" s="367"/>
      <c r="AY120" s="367"/>
      <c r="AZ120" s="367"/>
      <c r="BA120" s="367"/>
      <c r="BB120" s="367"/>
      <c r="BC120" s="367"/>
      <c r="BD120" s="367"/>
      <c r="BE120" s="367"/>
      <c r="BF120" s="367"/>
      <c r="BG120" s="367"/>
      <c r="BH120" s="367"/>
      <c r="BI120" s="367"/>
      <c r="BJ120" s="367"/>
      <c r="BK120" s="367"/>
      <c r="BL120" s="367"/>
      <c r="BM120" s="367"/>
      <c r="BN120" s="367"/>
      <c r="BO120" s="367"/>
      <c r="BP120" s="367"/>
      <c r="BQ120" s="367"/>
      <c r="BR120" s="367"/>
      <c r="BS120" s="367"/>
      <c r="BT120" s="367"/>
      <c r="BU120" s="367"/>
      <c r="BV120" s="367"/>
      <c r="BW120" s="367"/>
      <c r="BX120" s="367"/>
      <c r="BY120" s="367"/>
      <c r="BZ120" s="367"/>
      <c r="CA120" s="367"/>
      <c r="CB120" s="367"/>
      <c r="CC120" s="367"/>
      <c r="CD120" s="367"/>
      <c r="CE120" s="367"/>
      <c r="CF120" s="367"/>
      <c r="CG120" s="367"/>
      <c r="CH120" s="367"/>
      <c r="CI120" s="367"/>
      <c r="CJ120" s="367"/>
      <c r="CK120" s="367"/>
      <c r="CL120" s="367"/>
      <c r="CM120" s="367"/>
      <c r="CN120" s="367"/>
      <c r="CO120" s="367"/>
      <c r="CP120" s="367"/>
      <c r="CQ120" s="367"/>
      <c r="CR120" s="367"/>
      <c r="CS120" s="367"/>
      <c r="CT120" s="367"/>
      <c r="CU120" s="367"/>
      <c r="CV120" s="367"/>
      <c r="CW120" s="367"/>
      <c r="CX120" s="367"/>
      <c r="CY120" s="367"/>
      <c r="CZ120" s="367"/>
      <c r="DA120" s="367"/>
      <c r="DB120" s="367"/>
      <c r="DC120" s="367"/>
      <c r="DD120" s="367"/>
      <c r="DE120" s="367"/>
      <c r="DF120" s="367"/>
      <c r="DG120" s="367"/>
      <c r="DH120" s="367"/>
      <c r="DI120" s="367"/>
      <c r="DJ120" s="367"/>
      <c r="DK120" s="367"/>
      <c r="DL120" s="367"/>
      <c r="DM120" s="367"/>
      <c r="DN120" s="367"/>
      <c r="DO120" s="367"/>
      <c r="DP120" s="367"/>
      <c r="DQ120" s="367"/>
      <c r="DR120" s="367"/>
      <c r="DS120" s="367"/>
      <c r="DT120" s="367"/>
      <c r="DU120" s="367"/>
      <c r="DV120" s="367"/>
      <c r="DW120" s="367"/>
      <c r="DX120" s="367"/>
      <c r="DY120" s="367"/>
      <c r="DZ120" s="367"/>
      <c r="EA120" s="367"/>
      <c r="EB120" s="367"/>
      <c r="EC120" s="367"/>
      <c r="ED120" s="367"/>
      <c r="EE120" s="367"/>
      <c r="EF120" s="367"/>
      <c r="EG120" s="367"/>
      <c r="EH120" s="367"/>
      <c r="EI120" s="367"/>
      <c r="EJ120" s="367"/>
      <c r="EK120" s="367"/>
      <c r="EL120" s="367"/>
      <c r="EM120" s="367"/>
      <c r="EN120" s="367"/>
      <c r="EO120" s="367"/>
      <c r="EP120" s="367"/>
      <c r="EQ120" s="367"/>
      <c r="ER120" s="367"/>
      <c r="ES120" s="367"/>
      <c r="ET120" s="367"/>
      <c r="EU120"/>
      <c r="EV120"/>
      <c r="EW120"/>
    </row>
    <row r="121" spans="1:153" s="140" customFormat="1" ht="15" customHeight="1" x14ac:dyDescent="0.25">
      <c r="A121" s="22" t="s">
        <v>4590</v>
      </c>
      <c r="B121" s="93"/>
      <c r="C121" s="23"/>
      <c r="D121" s="360"/>
      <c r="E121" s="35">
        <f t="shared" si="6"/>
        <v>0</v>
      </c>
      <c r="F121" s="434">
        <v>6498</v>
      </c>
      <c r="G121" s="376"/>
      <c r="H121" s="143" t="s">
        <v>4591</v>
      </c>
      <c r="I121" s="38"/>
      <c r="J121" s="224">
        <v>26.97</v>
      </c>
      <c r="K121" s="39">
        <f t="shared" si="5"/>
        <v>0</v>
      </c>
      <c r="L121" s="46" t="s">
        <v>178</v>
      </c>
      <c r="M121" s="45" t="s">
        <v>4592</v>
      </c>
      <c r="N121" s="46" t="s">
        <v>4590</v>
      </c>
      <c r="O121" s="42" t="s">
        <v>2169</v>
      </c>
      <c r="P121" s="249" t="s">
        <v>38</v>
      </c>
      <c r="Q121" s="437" t="s">
        <v>39</v>
      </c>
      <c r="R121" s="47" t="s">
        <v>31</v>
      </c>
      <c r="S121" s="186" t="s">
        <v>4381</v>
      </c>
      <c r="T121" s="184">
        <v>1</v>
      </c>
      <c r="U121" s="258">
        <v>1000</v>
      </c>
      <c r="V121" s="258" t="s">
        <v>41</v>
      </c>
      <c r="W121" s="446"/>
      <c r="X121" s="187" t="s">
        <v>141</v>
      </c>
      <c r="Y121" s="401">
        <v>2015</v>
      </c>
      <c r="Z121" s="364"/>
      <c r="AA121" s="364"/>
      <c r="AB121" s="364"/>
      <c r="AC121" s="364"/>
      <c r="AD121" s="367"/>
      <c r="AE121" s="370"/>
      <c r="AF121" s="371"/>
      <c r="AG121" s="367"/>
      <c r="AH121" s="372"/>
      <c r="AI121" s="370"/>
      <c r="AJ121" s="370"/>
      <c r="AK121" s="367"/>
      <c r="AL121" s="367"/>
      <c r="AM121" s="367"/>
      <c r="AN121" s="367"/>
      <c r="AO121" s="367"/>
      <c r="AP121" s="367"/>
      <c r="AQ121" s="367"/>
      <c r="AR121" s="367"/>
      <c r="AS121" s="367"/>
      <c r="AT121" s="367"/>
      <c r="AU121" s="367"/>
      <c r="AV121" s="367"/>
      <c r="AW121" s="367"/>
      <c r="AX121" s="367"/>
      <c r="AY121" s="367"/>
      <c r="AZ121" s="367"/>
      <c r="BA121" s="367"/>
      <c r="BB121" s="367"/>
      <c r="BC121" s="367"/>
      <c r="BD121" s="367"/>
      <c r="BE121" s="367"/>
      <c r="BF121" s="367"/>
      <c r="BG121" s="367"/>
      <c r="BH121" s="367"/>
      <c r="BI121" s="367"/>
      <c r="BJ121" s="367"/>
      <c r="BK121" s="367"/>
      <c r="BL121" s="367"/>
      <c r="BM121" s="367"/>
      <c r="BN121" s="367"/>
      <c r="BO121" s="367"/>
      <c r="BP121" s="367"/>
      <c r="BQ121" s="367"/>
      <c r="BR121" s="367"/>
      <c r="BS121" s="367"/>
      <c r="BT121" s="367"/>
      <c r="BU121" s="367"/>
      <c r="BV121" s="367"/>
      <c r="BW121" s="367"/>
      <c r="BX121" s="367"/>
      <c r="BY121" s="367"/>
      <c r="BZ121" s="367"/>
      <c r="CA121" s="367"/>
      <c r="CB121" s="367"/>
      <c r="CC121" s="367"/>
      <c r="CD121" s="367"/>
      <c r="CE121" s="367"/>
      <c r="CF121" s="367"/>
      <c r="CG121" s="367"/>
      <c r="CH121" s="367"/>
      <c r="CI121" s="367"/>
      <c r="CJ121" s="367"/>
      <c r="CK121" s="367"/>
      <c r="CL121" s="367"/>
      <c r="CM121" s="367"/>
      <c r="CN121" s="367"/>
      <c r="CO121" s="367"/>
      <c r="CP121" s="367"/>
      <c r="CQ121" s="367"/>
      <c r="CR121" s="367"/>
      <c r="CS121" s="367"/>
      <c r="CT121" s="367"/>
      <c r="CU121" s="367"/>
      <c r="CV121" s="367"/>
      <c r="CW121" s="367"/>
      <c r="CX121" s="367"/>
      <c r="CY121" s="367"/>
      <c r="CZ121" s="367"/>
      <c r="DA121" s="367"/>
      <c r="DB121" s="367"/>
      <c r="DC121" s="367"/>
      <c r="DD121" s="367"/>
      <c r="DE121" s="367"/>
      <c r="DF121" s="367"/>
      <c r="DG121" s="367"/>
      <c r="DH121" s="367"/>
      <c r="DI121" s="367"/>
      <c r="DJ121" s="367"/>
      <c r="DK121" s="367"/>
      <c r="DL121" s="367"/>
      <c r="DM121" s="367"/>
      <c r="DN121" s="367"/>
      <c r="DO121" s="367"/>
      <c r="DP121" s="367"/>
      <c r="DQ121" s="367"/>
      <c r="DR121" s="367"/>
      <c r="DS121" s="367"/>
      <c r="DT121" s="367"/>
      <c r="DU121" s="367"/>
      <c r="DV121" s="367"/>
      <c r="DW121" s="367"/>
      <c r="DX121" s="367"/>
      <c r="DY121" s="367"/>
      <c r="DZ121" s="367"/>
      <c r="EA121" s="367"/>
      <c r="EB121" s="367"/>
      <c r="EC121" s="367"/>
      <c r="ED121" s="367"/>
      <c r="EE121" s="367"/>
      <c r="EF121" s="367"/>
      <c r="EG121" s="367"/>
      <c r="EH121" s="367"/>
      <c r="EI121" s="367"/>
      <c r="EJ121" s="367"/>
      <c r="EK121" s="367"/>
      <c r="EL121" s="367"/>
      <c r="EM121" s="367"/>
      <c r="EN121" s="367"/>
      <c r="EO121" s="367"/>
      <c r="EP121" s="367"/>
      <c r="EQ121" s="367"/>
      <c r="ER121" s="367"/>
      <c r="ES121" s="367"/>
      <c r="ET121" s="367"/>
      <c r="EU121"/>
      <c r="EV121"/>
      <c r="EW121"/>
    </row>
    <row r="122" spans="1:153" s="140" customFormat="1" ht="15" customHeight="1" x14ac:dyDescent="0.25">
      <c r="A122" s="33" t="s">
        <v>4593</v>
      </c>
      <c r="B122" s="93"/>
      <c r="C122" s="23"/>
      <c r="D122" s="360"/>
      <c r="E122" s="35">
        <f t="shared" si="6"/>
        <v>0</v>
      </c>
      <c r="F122" s="434">
        <v>6806</v>
      </c>
      <c r="G122" s="376"/>
      <c r="H122" s="143" t="s">
        <v>4594</v>
      </c>
      <c r="I122" s="223"/>
      <c r="J122" s="224">
        <v>26.97</v>
      </c>
      <c r="K122" s="39">
        <f t="shared" si="5"/>
        <v>0</v>
      </c>
      <c r="L122" s="40" t="s">
        <v>178</v>
      </c>
      <c r="M122" s="41" t="s">
        <v>4595</v>
      </c>
      <c r="N122" s="40" t="s">
        <v>4593</v>
      </c>
      <c r="O122" s="42" t="s">
        <v>2169</v>
      </c>
      <c r="P122" s="226" t="s">
        <v>38</v>
      </c>
      <c r="Q122" s="435" t="s">
        <v>39</v>
      </c>
      <c r="R122" s="42" t="s">
        <v>31</v>
      </c>
      <c r="S122" s="185" t="s">
        <v>4381</v>
      </c>
      <c r="T122" s="184">
        <v>1</v>
      </c>
      <c r="U122" s="259">
        <v>1000</v>
      </c>
      <c r="V122" s="259" t="s">
        <v>41</v>
      </c>
      <c r="W122" s="439"/>
      <c r="X122" s="169">
        <v>41904</v>
      </c>
      <c r="Y122" s="399">
        <v>2014</v>
      </c>
      <c r="Z122" s="335"/>
      <c r="AA122" s="373"/>
      <c r="AB122" s="335"/>
      <c r="AC122" s="335"/>
      <c r="AD122" s="367"/>
      <c r="AE122" s="370"/>
      <c r="AF122" s="371"/>
      <c r="AG122" s="367"/>
      <c r="AH122" s="372"/>
      <c r="AI122" s="372"/>
      <c r="AJ122" s="372"/>
      <c r="AK122" s="367"/>
      <c r="AL122" s="367"/>
      <c r="AM122" s="367"/>
      <c r="AN122" s="367"/>
      <c r="AO122" s="367"/>
      <c r="AP122" s="367"/>
      <c r="AQ122" s="367"/>
      <c r="AR122" s="367"/>
      <c r="AS122" s="367"/>
      <c r="AT122" s="367"/>
      <c r="AU122" s="367"/>
      <c r="AV122" s="367"/>
      <c r="AW122" s="367"/>
      <c r="AX122" s="367"/>
      <c r="AY122" s="367"/>
      <c r="AZ122" s="367"/>
      <c r="BA122" s="367"/>
      <c r="BB122" s="367"/>
      <c r="BC122" s="367"/>
      <c r="BD122" s="367"/>
      <c r="BE122" s="367"/>
      <c r="BF122" s="367"/>
      <c r="BG122" s="367"/>
      <c r="BH122" s="367"/>
      <c r="BI122" s="367"/>
      <c r="BJ122" s="367"/>
      <c r="BK122" s="367"/>
      <c r="BL122" s="367"/>
      <c r="BM122" s="367"/>
      <c r="BN122" s="367"/>
      <c r="BO122" s="367"/>
      <c r="BP122" s="367"/>
      <c r="BQ122" s="367"/>
      <c r="BR122" s="367"/>
      <c r="BS122" s="367"/>
      <c r="BT122" s="367"/>
      <c r="BU122" s="367"/>
      <c r="BV122" s="367"/>
      <c r="BW122" s="367"/>
      <c r="BX122" s="367"/>
      <c r="BY122" s="367"/>
      <c r="BZ122" s="367"/>
      <c r="CA122" s="367"/>
      <c r="CB122" s="367"/>
      <c r="CC122" s="367"/>
      <c r="CD122" s="367"/>
      <c r="CE122" s="367"/>
      <c r="CF122" s="367"/>
      <c r="CG122" s="367"/>
      <c r="CH122" s="367"/>
      <c r="CI122" s="367"/>
      <c r="CJ122" s="367"/>
      <c r="CK122" s="367"/>
      <c r="CL122" s="367"/>
      <c r="CM122" s="367"/>
      <c r="CN122" s="367"/>
      <c r="CO122" s="367"/>
      <c r="CP122" s="367"/>
      <c r="CQ122" s="367"/>
      <c r="CR122" s="367"/>
      <c r="CS122" s="367"/>
      <c r="CT122" s="367"/>
      <c r="CU122" s="367"/>
      <c r="CV122" s="367"/>
      <c r="CW122" s="367"/>
      <c r="CX122" s="367"/>
      <c r="CY122" s="367"/>
      <c r="CZ122" s="367"/>
      <c r="DA122" s="367"/>
      <c r="DB122" s="367"/>
      <c r="DC122" s="367"/>
      <c r="DD122" s="367"/>
      <c r="DE122" s="367"/>
      <c r="DF122" s="367"/>
      <c r="DG122" s="367"/>
      <c r="DH122" s="367"/>
      <c r="DI122" s="367"/>
      <c r="DJ122" s="367"/>
      <c r="DK122" s="367"/>
      <c r="DL122" s="367"/>
      <c r="DM122" s="367"/>
      <c r="DN122" s="367"/>
      <c r="DO122" s="367"/>
      <c r="DP122" s="367"/>
      <c r="DQ122" s="367"/>
      <c r="DR122" s="367"/>
      <c r="DS122" s="367"/>
      <c r="DT122" s="367"/>
      <c r="DU122" s="367"/>
      <c r="DV122" s="367"/>
      <c r="DW122" s="367"/>
      <c r="DX122" s="367"/>
      <c r="DY122" s="367"/>
      <c r="DZ122" s="367"/>
      <c r="EA122" s="367"/>
      <c r="EB122" s="367"/>
      <c r="EC122" s="367"/>
      <c r="ED122" s="367"/>
      <c r="EE122" s="367"/>
      <c r="EF122" s="367"/>
      <c r="EG122" s="367"/>
      <c r="EH122" s="367"/>
      <c r="EI122" s="367"/>
      <c r="EJ122" s="367"/>
      <c r="EK122" s="367"/>
      <c r="EL122" s="367"/>
      <c r="EM122" s="367"/>
      <c r="EN122" s="367"/>
      <c r="EO122" s="367"/>
      <c r="EP122" s="367"/>
      <c r="EQ122" s="367"/>
      <c r="ER122" s="367"/>
      <c r="ES122" s="367"/>
      <c r="ET122" s="367"/>
      <c r="EU122"/>
      <c r="EV122"/>
      <c r="EW122"/>
    </row>
    <row r="123" spans="1:153" s="140" customFormat="1" ht="15" customHeight="1" x14ac:dyDescent="0.25">
      <c r="A123" s="33" t="s">
        <v>4596</v>
      </c>
      <c r="B123" s="93"/>
      <c r="C123" s="23"/>
      <c r="D123" s="360"/>
      <c r="E123" s="35">
        <f t="shared" si="6"/>
        <v>0</v>
      </c>
      <c r="F123" s="434">
        <v>2310</v>
      </c>
      <c r="G123" s="376"/>
      <c r="H123" s="143" t="s">
        <v>4597</v>
      </c>
      <c r="I123" s="223"/>
      <c r="J123" s="224">
        <v>26.97</v>
      </c>
      <c r="K123" s="39">
        <f t="shared" si="5"/>
        <v>0</v>
      </c>
      <c r="L123" s="40" t="s">
        <v>178</v>
      </c>
      <c r="M123" s="41" t="s">
        <v>4598</v>
      </c>
      <c r="N123" s="40" t="s">
        <v>4596</v>
      </c>
      <c r="O123" s="42" t="s">
        <v>3496</v>
      </c>
      <c r="P123" s="226" t="s">
        <v>38</v>
      </c>
      <c r="Q123" s="435" t="s">
        <v>39</v>
      </c>
      <c r="R123" s="42" t="s">
        <v>31</v>
      </c>
      <c r="S123" s="185" t="s">
        <v>4381</v>
      </c>
      <c r="T123" s="184">
        <v>1</v>
      </c>
      <c r="U123" s="259">
        <v>1000</v>
      </c>
      <c r="V123" s="259" t="s">
        <v>41</v>
      </c>
      <c r="W123" s="439"/>
      <c r="X123" s="169">
        <v>41904</v>
      </c>
      <c r="Y123" s="399">
        <v>2014</v>
      </c>
      <c r="Z123" s="335"/>
      <c r="AA123" s="373"/>
      <c r="AB123" s="335"/>
      <c r="AC123" s="335"/>
      <c r="AD123" s="367"/>
      <c r="AE123" s="370"/>
      <c r="AF123" s="371"/>
      <c r="AG123" s="367"/>
      <c r="AH123" s="372"/>
      <c r="AI123" s="372"/>
      <c r="AJ123" s="372"/>
      <c r="AK123" s="367"/>
      <c r="AL123" s="367"/>
      <c r="AM123" s="367"/>
      <c r="AN123" s="367"/>
      <c r="AO123" s="367"/>
      <c r="AP123" s="367"/>
      <c r="AQ123" s="367"/>
      <c r="AR123" s="367"/>
      <c r="AS123" s="367"/>
      <c r="AT123" s="367"/>
      <c r="AU123" s="367"/>
      <c r="AV123" s="367"/>
      <c r="AW123" s="367"/>
      <c r="AX123" s="367"/>
      <c r="AY123" s="367"/>
      <c r="AZ123" s="367"/>
      <c r="BA123" s="367"/>
      <c r="BB123" s="367"/>
      <c r="BC123" s="367"/>
      <c r="BD123" s="367"/>
      <c r="BE123" s="367"/>
      <c r="BF123" s="367"/>
      <c r="BG123" s="367"/>
      <c r="BH123" s="367"/>
      <c r="BI123" s="367"/>
      <c r="BJ123" s="367"/>
      <c r="BK123" s="367"/>
      <c r="BL123" s="367"/>
      <c r="BM123" s="367"/>
      <c r="BN123" s="367"/>
      <c r="BO123" s="367"/>
      <c r="BP123" s="367"/>
      <c r="BQ123" s="367"/>
      <c r="BR123" s="367"/>
      <c r="BS123" s="367"/>
      <c r="BT123" s="367"/>
      <c r="BU123" s="367"/>
      <c r="BV123" s="367"/>
      <c r="BW123" s="367"/>
      <c r="BX123" s="367"/>
      <c r="BY123" s="367"/>
      <c r="BZ123" s="367"/>
      <c r="CA123" s="367"/>
      <c r="CB123" s="367"/>
      <c r="CC123" s="367"/>
      <c r="CD123" s="367"/>
      <c r="CE123" s="367"/>
      <c r="CF123" s="367"/>
      <c r="CG123" s="367"/>
      <c r="CH123" s="367"/>
      <c r="CI123" s="367"/>
      <c r="CJ123" s="367"/>
      <c r="CK123" s="367"/>
      <c r="CL123" s="367"/>
      <c r="CM123" s="367"/>
      <c r="CN123" s="367"/>
      <c r="CO123" s="367"/>
      <c r="CP123" s="367"/>
      <c r="CQ123" s="367"/>
      <c r="CR123" s="367"/>
      <c r="CS123" s="367"/>
      <c r="CT123" s="367"/>
      <c r="CU123" s="367"/>
      <c r="CV123" s="367"/>
      <c r="CW123" s="367"/>
      <c r="CX123" s="367"/>
      <c r="CY123" s="367"/>
      <c r="CZ123" s="367"/>
      <c r="DA123" s="367"/>
      <c r="DB123" s="367"/>
      <c r="DC123" s="367"/>
      <c r="DD123" s="367"/>
      <c r="DE123" s="367"/>
      <c r="DF123" s="367"/>
      <c r="DG123" s="367"/>
      <c r="DH123" s="367"/>
      <c r="DI123" s="367"/>
      <c r="DJ123" s="367"/>
      <c r="DK123" s="367"/>
      <c r="DL123" s="367"/>
      <c r="DM123" s="367"/>
      <c r="DN123" s="367"/>
      <c r="DO123" s="367"/>
      <c r="DP123" s="367"/>
      <c r="DQ123" s="367"/>
      <c r="DR123" s="367"/>
      <c r="DS123" s="367"/>
      <c r="DT123" s="367"/>
      <c r="DU123" s="367"/>
      <c r="DV123" s="367"/>
      <c r="DW123" s="367"/>
      <c r="DX123" s="367"/>
      <c r="DY123" s="367"/>
      <c r="DZ123" s="367"/>
      <c r="EA123" s="367"/>
      <c r="EB123" s="367"/>
      <c r="EC123" s="367"/>
      <c r="ED123" s="367"/>
      <c r="EE123" s="367"/>
      <c r="EF123" s="367"/>
      <c r="EG123" s="367"/>
      <c r="EH123" s="367"/>
      <c r="EI123" s="367"/>
      <c r="EJ123" s="367"/>
      <c r="EK123" s="367"/>
      <c r="EL123" s="367"/>
      <c r="EM123" s="367"/>
      <c r="EN123" s="367"/>
      <c r="EO123" s="367"/>
      <c r="EP123" s="367"/>
      <c r="EQ123" s="367"/>
      <c r="ER123" s="367"/>
      <c r="ES123" s="367"/>
      <c r="ET123" s="367"/>
      <c r="EU123"/>
      <c r="EV123"/>
      <c r="EW123"/>
    </row>
    <row r="124" spans="1:153" s="140" customFormat="1" ht="15" customHeight="1" x14ac:dyDescent="0.25">
      <c r="A124" s="33" t="s">
        <v>4599</v>
      </c>
      <c r="B124" s="93"/>
      <c r="C124" s="23"/>
      <c r="D124" s="360"/>
      <c r="E124" s="35">
        <f t="shared" si="6"/>
        <v>0</v>
      </c>
      <c r="F124" s="434">
        <v>2311</v>
      </c>
      <c r="G124" s="376"/>
      <c r="H124" s="143" t="s">
        <v>4600</v>
      </c>
      <c r="I124" s="223"/>
      <c r="J124" s="224">
        <v>35.14</v>
      </c>
      <c r="K124" s="39">
        <f t="shared" si="5"/>
        <v>0</v>
      </c>
      <c r="L124" s="40" t="s">
        <v>178</v>
      </c>
      <c r="M124" s="41" t="s">
        <v>4601</v>
      </c>
      <c r="N124" s="40" t="s">
        <v>4599</v>
      </c>
      <c r="O124" s="42" t="s">
        <v>3496</v>
      </c>
      <c r="P124" s="226" t="s">
        <v>38</v>
      </c>
      <c r="Q124" s="435" t="s">
        <v>39</v>
      </c>
      <c r="R124" s="42" t="s">
        <v>31</v>
      </c>
      <c r="S124" s="185" t="s">
        <v>4381</v>
      </c>
      <c r="T124" s="184">
        <v>1</v>
      </c>
      <c r="U124" s="259">
        <v>1000</v>
      </c>
      <c r="V124" s="259" t="s">
        <v>41</v>
      </c>
      <c r="W124" s="439"/>
      <c r="X124" s="169">
        <v>41904</v>
      </c>
      <c r="Y124" s="399">
        <v>2014</v>
      </c>
      <c r="Z124" s="335"/>
      <c r="AA124" s="373"/>
      <c r="AB124" s="335"/>
      <c r="AC124" s="335"/>
      <c r="AD124" s="367"/>
      <c r="AE124" s="370"/>
      <c r="AF124" s="371"/>
      <c r="AG124" s="367"/>
      <c r="AH124" s="372"/>
      <c r="AI124" s="370"/>
      <c r="AJ124" s="370"/>
      <c r="AK124" s="367"/>
      <c r="AL124" s="367"/>
      <c r="AM124" s="367"/>
      <c r="AN124" s="367"/>
      <c r="AO124" s="367"/>
      <c r="AP124" s="367"/>
      <c r="AQ124" s="367"/>
      <c r="AR124" s="367"/>
      <c r="AS124" s="367"/>
      <c r="AT124" s="367"/>
      <c r="AU124" s="367"/>
      <c r="AV124" s="367"/>
      <c r="AW124" s="367"/>
      <c r="AX124" s="367"/>
      <c r="AY124" s="367"/>
      <c r="AZ124" s="367"/>
      <c r="BA124" s="367"/>
      <c r="BB124" s="367"/>
      <c r="BC124" s="367"/>
      <c r="BD124" s="367"/>
      <c r="BE124" s="367"/>
      <c r="BF124" s="367"/>
      <c r="BG124" s="367"/>
      <c r="BH124" s="367"/>
      <c r="BI124" s="367"/>
      <c r="BJ124" s="367"/>
      <c r="BK124" s="367"/>
      <c r="BL124" s="367"/>
      <c r="BM124" s="367"/>
      <c r="BN124" s="367"/>
      <c r="BO124" s="367"/>
      <c r="BP124" s="367"/>
      <c r="BQ124" s="367"/>
      <c r="BR124" s="367"/>
      <c r="BS124" s="367"/>
      <c r="BT124" s="367"/>
      <c r="BU124" s="367"/>
      <c r="BV124" s="367"/>
      <c r="BW124" s="367"/>
      <c r="BX124" s="367"/>
      <c r="BY124" s="367"/>
      <c r="BZ124" s="367"/>
      <c r="CA124" s="367"/>
      <c r="CB124" s="367"/>
      <c r="CC124" s="367"/>
      <c r="CD124" s="367"/>
      <c r="CE124" s="367"/>
      <c r="CF124" s="367"/>
      <c r="CG124" s="367"/>
      <c r="CH124" s="367"/>
      <c r="CI124" s="367"/>
      <c r="CJ124" s="367"/>
      <c r="CK124" s="367"/>
      <c r="CL124" s="367"/>
      <c r="CM124" s="367"/>
      <c r="CN124" s="367"/>
      <c r="CO124" s="367"/>
      <c r="CP124" s="367"/>
      <c r="CQ124" s="367"/>
      <c r="CR124" s="367"/>
      <c r="CS124" s="367"/>
      <c r="CT124" s="367"/>
      <c r="CU124" s="367"/>
      <c r="CV124" s="367"/>
      <c r="CW124" s="367"/>
      <c r="CX124" s="367"/>
      <c r="CY124" s="367"/>
      <c r="CZ124" s="367"/>
      <c r="DA124" s="367"/>
      <c r="DB124" s="367"/>
      <c r="DC124" s="367"/>
      <c r="DD124" s="367"/>
      <c r="DE124" s="367"/>
      <c r="DF124" s="367"/>
      <c r="DG124" s="367"/>
      <c r="DH124" s="367"/>
      <c r="DI124" s="367"/>
      <c r="DJ124" s="367"/>
      <c r="DK124" s="367"/>
      <c r="DL124" s="367"/>
      <c r="DM124" s="367"/>
      <c r="DN124" s="367"/>
      <c r="DO124" s="367"/>
      <c r="DP124" s="367"/>
      <c r="DQ124" s="367"/>
      <c r="DR124" s="367"/>
      <c r="DS124" s="367"/>
      <c r="DT124" s="367"/>
      <c r="DU124" s="367"/>
      <c r="DV124" s="367"/>
      <c r="DW124" s="367"/>
      <c r="DX124" s="367"/>
      <c r="DY124" s="367"/>
      <c r="DZ124" s="367"/>
      <c r="EA124" s="367"/>
      <c r="EB124" s="367"/>
      <c r="EC124" s="367"/>
      <c r="ED124" s="367"/>
      <c r="EE124" s="367"/>
      <c r="EF124" s="367"/>
      <c r="EG124" s="367"/>
      <c r="EH124" s="367"/>
      <c r="EI124" s="367"/>
      <c r="EJ124" s="367"/>
      <c r="EK124" s="367"/>
      <c r="EL124" s="367"/>
      <c r="EM124" s="367"/>
      <c r="EN124" s="367"/>
      <c r="EO124" s="367"/>
      <c r="EP124" s="367"/>
      <c r="EQ124" s="367"/>
      <c r="ER124" s="367"/>
      <c r="ES124" s="367"/>
      <c r="ET124" s="367"/>
      <c r="EU124"/>
      <c r="EV124" s="100"/>
      <c r="EW124" s="100"/>
    </row>
    <row r="125" spans="1:153" s="140" customFormat="1" ht="15" customHeight="1" x14ac:dyDescent="0.25">
      <c r="A125" s="33" t="s">
        <v>4602</v>
      </c>
      <c r="B125" s="93"/>
      <c r="C125" s="23"/>
      <c r="D125" s="360"/>
      <c r="E125" s="35">
        <f t="shared" si="6"/>
        <v>0</v>
      </c>
      <c r="F125" s="434">
        <v>3886</v>
      </c>
      <c r="G125" s="376"/>
      <c r="H125" s="143" t="s">
        <v>4603</v>
      </c>
      <c r="I125" s="223"/>
      <c r="J125" s="224">
        <v>26.97</v>
      </c>
      <c r="K125" s="39">
        <f t="shared" si="5"/>
        <v>0</v>
      </c>
      <c r="L125" s="40" t="s">
        <v>178</v>
      </c>
      <c r="M125" s="41" t="s">
        <v>4604</v>
      </c>
      <c r="N125" s="40" t="s">
        <v>4602</v>
      </c>
      <c r="O125" s="42" t="s">
        <v>3496</v>
      </c>
      <c r="P125" s="226" t="s">
        <v>38</v>
      </c>
      <c r="Q125" s="435" t="s">
        <v>39</v>
      </c>
      <c r="R125" s="42" t="s">
        <v>31</v>
      </c>
      <c r="S125" s="185" t="s">
        <v>4381</v>
      </c>
      <c r="T125" s="184">
        <v>1</v>
      </c>
      <c r="U125" s="259">
        <v>1000</v>
      </c>
      <c r="V125" s="259" t="s">
        <v>41</v>
      </c>
      <c r="W125" s="439"/>
      <c r="X125" s="169">
        <v>41904</v>
      </c>
      <c r="Y125" s="399">
        <v>2014</v>
      </c>
      <c r="Z125" s="335"/>
      <c r="AA125" s="373"/>
      <c r="AB125" s="335"/>
      <c r="AC125" s="335"/>
      <c r="AD125" s="367"/>
      <c r="AE125" s="370"/>
      <c r="AF125" s="371"/>
      <c r="AG125" s="367"/>
      <c r="AH125" s="372"/>
      <c r="AI125" s="372"/>
      <c r="AJ125" s="372"/>
      <c r="AK125" s="367"/>
      <c r="AL125" s="367"/>
      <c r="AM125" s="367"/>
      <c r="AN125" s="367"/>
      <c r="AO125" s="367"/>
      <c r="AP125" s="367"/>
      <c r="AQ125" s="367"/>
      <c r="AR125" s="367"/>
      <c r="AS125" s="367"/>
      <c r="AT125" s="367"/>
      <c r="AU125" s="367"/>
      <c r="AV125" s="367"/>
      <c r="AW125" s="367"/>
      <c r="AX125" s="367"/>
      <c r="AY125" s="367"/>
      <c r="AZ125" s="367"/>
      <c r="BA125" s="367"/>
      <c r="BB125" s="367"/>
      <c r="BC125" s="367"/>
      <c r="BD125" s="367"/>
      <c r="BE125" s="367"/>
      <c r="BF125" s="367"/>
      <c r="BG125" s="367"/>
      <c r="BH125" s="367"/>
      <c r="BI125" s="367"/>
      <c r="BJ125" s="367"/>
      <c r="BK125" s="367"/>
      <c r="BL125" s="367"/>
      <c r="BM125" s="367"/>
      <c r="BN125" s="367"/>
      <c r="BO125" s="367"/>
      <c r="BP125" s="367"/>
      <c r="BQ125" s="367"/>
      <c r="BR125" s="367"/>
      <c r="BS125" s="367"/>
      <c r="BT125" s="367"/>
      <c r="BU125" s="367"/>
      <c r="BV125" s="367"/>
      <c r="BW125" s="367"/>
      <c r="BX125" s="367"/>
      <c r="BY125" s="367"/>
      <c r="BZ125" s="367"/>
      <c r="CA125" s="367"/>
      <c r="CB125" s="367"/>
      <c r="CC125" s="367"/>
      <c r="CD125" s="367"/>
      <c r="CE125" s="367"/>
      <c r="CF125" s="367"/>
      <c r="CG125" s="367"/>
      <c r="CH125" s="367"/>
      <c r="CI125" s="367"/>
      <c r="CJ125" s="367"/>
      <c r="CK125" s="367"/>
      <c r="CL125" s="367"/>
      <c r="CM125" s="367"/>
      <c r="CN125" s="367"/>
      <c r="CO125" s="367"/>
      <c r="CP125" s="367"/>
      <c r="CQ125" s="367"/>
      <c r="CR125" s="367"/>
      <c r="CS125" s="367"/>
      <c r="CT125" s="367"/>
      <c r="CU125" s="367"/>
      <c r="CV125" s="367"/>
      <c r="CW125" s="367"/>
      <c r="CX125" s="367"/>
      <c r="CY125" s="367"/>
      <c r="CZ125" s="367"/>
      <c r="DA125" s="367"/>
      <c r="DB125" s="367"/>
      <c r="DC125" s="367"/>
      <c r="DD125" s="367"/>
      <c r="DE125" s="367"/>
      <c r="DF125" s="367"/>
      <c r="DG125" s="367"/>
      <c r="DH125" s="367"/>
      <c r="DI125" s="367"/>
      <c r="DJ125" s="367"/>
      <c r="DK125" s="367"/>
      <c r="DL125" s="367"/>
      <c r="DM125" s="367"/>
      <c r="DN125" s="367"/>
      <c r="DO125" s="367"/>
      <c r="DP125" s="367"/>
      <c r="DQ125" s="367"/>
      <c r="DR125" s="367"/>
      <c r="DS125" s="367"/>
      <c r="DT125" s="367"/>
      <c r="DU125" s="367"/>
      <c r="DV125" s="367"/>
      <c r="DW125" s="367"/>
      <c r="DX125" s="367"/>
      <c r="DY125" s="367"/>
      <c r="DZ125" s="367"/>
      <c r="EA125" s="367"/>
      <c r="EB125" s="367"/>
      <c r="EC125" s="367"/>
      <c r="ED125" s="367"/>
      <c r="EE125" s="367"/>
      <c r="EF125" s="367"/>
      <c r="EG125" s="367"/>
      <c r="EH125" s="367"/>
      <c r="EI125" s="367"/>
      <c r="EJ125" s="367"/>
      <c r="EK125" s="367"/>
      <c r="EL125" s="367"/>
      <c r="EM125" s="367"/>
      <c r="EN125" s="367"/>
      <c r="EO125" s="367"/>
      <c r="EP125" s="367"/>
      <c r="EQ125" s="367"/>
      <c r="ER125" s="367"/>
      <c r="ES125" s="367"/>
      <c r="ET125" s="367"/>
      <c r="EU125"/>
      <c r="EV125"/>
      <c r="EW125"/>
    </row>
    <row r="126" spans="1:153" s="140" customFormat="1" ht="15" customHeight="1" x14ac:dyDescent="0.25">
      <c r="A126" s="33" t="s">
        <v>10904</v>
      </c>
      <c r="B126" s="93"/>
      <c r="C126" s="23"/>
      <c r="D126" s="360"/>
      <c r="E126" s="35">
        <f t="shared" si="6"/>
        <v>0</v>
      </c>
      <c r="F126" s="434">
        <v>33514</v>
      </c>
      <c r="G126" s="438"/>
      <c r="H126" s="143" t="s">
        <v>10913</v>
      </c>
      <c r="I126" s="223"/>
      <c r="J126" s="224">
        <v>38.97</v>
      </c>
      <c r="K126" s="39">
        <f t="shared" si="5"/>
        <v>0</v>
      </c>
      <c r="L126" s="40" t="s">
        <v>637</v>
      </c>
      <c r="M126" s="41" t="s">
        <v>10922</v>
      </c>
      <c r="N126" s="40" t="s">
        <v>10904</v>
      </c>
      <c r="O126" s="42" t="s">
        <v>2217</v>
      </c>
      <c r="P126" s="226" t="s">
        <v>95</v>
      </c>
      <c r="Q126" s="435" t="s">
        <v>39</v>
      </c>
      <c r="R126" s="42" t="s">
        <v>958</v>
      </c>
      <c r="S126" s="185" t="s">
        <v>4381</v>
      </c>
      <c r="T126" s="501">
        <v>1</v>
      </c>
      <c r="U126" s="259">
        <v>2500</v>
      </c>
      <c r="V126" s="259" t="s">
        <v>41</v>
      </c>
      <c r="W126" s="439"/>
      <c r="X126" s="332" t="s">
        <v>10929</v>
      </c>
      <c r="Y126" s="399">
        <v>2017</v>
      </c>
      <c r="Z126" s="335"/>
      <c r="AA126" s="373"/>
      <c r="AB126" s="335"/>
      <c r="AC126" s="335"/>
      <c r="AD126" s="367"/>
      <c r="AE126" s="370"/>
      <c r="AF126" s="371"/>
      <c r="AG126" s="370"/>
      <c r="AH126" s="370"/>
      <c r="AI126" s="367"/>
      <c r="AJ126" s="367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2"/>
      <c r="BZ126" s="372"/>
      <c r="CA126" s="372"/>
      <c r="CB126" s="372"/>
      <c r="CC126" s="372"/>
      <c r="CD126" s="372"/>
      <c r="CE126" s="372"/>
      <c r="CF126" s="372"/>
      <c r="CG126" s="372"/>
      <c r="CH126" s="372"/>
      <c r="CI126" s="372"/>
      <c r="CJ126" s="372"/>
      <c r="CK126" s="372"/>
      <c r="CL126" s="372"/>
      <c r="CM126" s="372"/>
      <c r="CN126" s="372"/>
      <c r="CO126" s="372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/>
      <c r="EV126"/>
      <c r="EW126"/>
    </row>
    <row r="127" spans="1:153" s="140" customFormat="1" ht="15" customHeight="1" x14ac:dyDescent="0.25">
      <c r="A127" s="33" t="s">
        <v>4605</v>
      </c>
      <c r="B127" s="93"/>
      <c r="C127" s="23"/>
      <c r="D127" s="360"/>
      <c r="E127" s="35">
        <f t="shared" si="6"/>
        <v>0</v>
      </c>
      <c r="F127" s="434">
        <v>8034</v>
      </c>
      <c r="G127" s="376"/>
      <c r="H127" s="143" t="s">
        <v>4606</v>
      </c>
      <c r="I127" s="223"/>
      <c r="J127" s="224">
        <v>3.21</v>
      </c>
      <c r="K127" s="39">
        <f t="shared" si="5"/>
        <v>0</v>
      </c>
      <c r="L127" s="40" t="s">
        <v>187</v>
      </c>
      <c r="M127" s="41" t="s">
        <v>4607</v>
      </c>
      <c r="N127" s="40" t="s">
        <v>4605</v>
      </c>
      <c r="O127" s="42" t="s">
        <v>157</v>
      </c>
      <c r="P127" s="226" t="s">
        <v>38</v>
      </c>
      <c r="Q127" s="435" t="s">
        <v>39</v>
      </c>
      <c r="R127" s="42" t="s">
        <v>31</v>
      </c>
      <c r="S127" s="185" t="s">
        <v>4381</v>
      </c>
      <c r="T127" s="184">
        <v>1</v>
      </c>
      <c r="U127" s="259">
        <v>2500</v>
      </c>
      <c r="V127" s="259" t="s">
        <v>41</v>
      </c>
      <c r="W127" s="439"/>
      <c r="X127" s="169">
        <v>41676</v>
      </c>
      <c r="Y127" s="399">
        <v>2014</v>
      </c>
      <c r="Z127" s="335"/>
      <c r="AA127" s="373"/>
      <c r="AB127" s="335"/>
      <c r="AC127" s="335"/>
      <c r="AD127" s="367"/>
      <c r="AE127" s="370"/>
      <c r="AF127" s="371"/>
      <c r="AG127" s="367"/>
      <c r="AH127" s="372"/>
      <c r="AI127" s="370"/>
      <c r="AJ127" s="370"/>
      <c r="AK127" s="367"/>
      <c r="AL127" s="367"/>
      <c r="AM127" s="367"/>
      <c r="AN127" s="367"/>
      <c r="AO127" s="367"/>
      <c r="AP127" s="367"/>
      <c r="AQ127" s="367"/>
      <c r="AR127" s="367"/>
      <c r="AS127" s="367"/>
      <c r="AT127" s="367"/>
      <c r="AU127" s="367"/>
      <c r="AV127" s="367"/>
      <c r="AW127" s="367"/>
      <c r="AX127" s="367"/>
      <c r="AY127" s="367"/>
      <c r="AZ127" s="367"/>
      <c r="BA127" s="367"/>
      <c r="BB127" s="367"/>
      <c r="BC127" s="367"/>
      <c r="BD127" s="367"/>
      <c r="BE127" s="367"/>
      <c r="BF127" s="367"/>
      <c r="BG127" s="367"/>
      <c r="BH127" s="367"/>
      <c r="BI127" s="367"/>
      <c r="BJ127" s="367"/>
      <c r="BK127" s="367"/>
      <c r="BL127" s="367"/>
      <c r="BM127" s="367"/>
      <c r="BN127" s="367"/>
      <c r="BO127" s="367"/>
      <c r="BP127" s="367"/>
      <c r="BQ127" s="367"/>
      <c r="BR127" s="367"/>
      <c r="BS127" s="367"/>
      <c r="BT127" s="367"/>
      <c r="BU127" s="367"/>
      <c r="BV127" s="367"/>
      <c r="BW127" s="367"/>
      <c r="BX127" s="367"/>
      <c r="BY127" s="367"/>
      <c r="BZ127" s="367"/>
      <c r="CA127" s="367"/>
      <c r="CB127" s="367"/>
      <c r="CC127" s="367"/>
      <c r="CD127" s="367"/>
      <c r="CE127" s="367"/>
      <c r="CF127" s="367"/>
      <c r="CG127" s="367"/>
      <c r="CH127" s="367"/>
      <c r="CI127" s="367"/>
      <c r="CJ127" s="367"/>
      <c r="CK127" s="367"/>
      <c r="CL127" s="367"/>
      <c r="CM127" s="367"/>
      <c r="CN127" s="367"/>
      <c r="CO127" s="367"/>
      <c r="CP127" s="367"/>
      <c r="CQ127" s="367"/>
      <c r="CR127" s="367"/>
      <c r="CS127" s="367"/>
      <c r="CT127" s="367"/>
      <c r="CU127" s="367"/>
      <c r="CV127" s="367"/>
      <c r="CW127" s="367"/>
      <c r="CX127" s="367"/>
      <c r="CY127" s="367"/>
      <c r="CZ127" s="367"/>
      <c r="DA127" s="367"/>
      <c r="DB127" s="367"/>
      <c r="DC127" s="367"/>
      <c r="DD127" s="367"/>
      <c r="DE127" s="367"/>
      <c r="DF127" s="367"/>
      <c r="DG127" s="367"/>
      <c r="DH127" s="367"/>
      <c r="DI127" s="367"/>
      <c r="DJ127" s="367"/>
      <c r="DK127" s="367"/>
      <c r="DL127" s="367"/>
      <c r="DM127" s="367"/>
      <c r="DN127" s="367"/>
      <c r="DO127" s="367"/>
      <c r="DP127" s="367"/>
      <c r="DQ127" s="367"/>
      <c r="DR127" s="367"/>
      <c r="DS127" s="367"/>
      <c r="DT127" s="367"/>
      <c r="DU127" s="367"/>
      <c r="DV127" s="367"/>
      <c r="DW127" s="367"/>
      <c r="DX127" s="367"/>
      <c r="DY127" s="367"/>
      <c r="DZ127" s="367"/>
      <c r="EA127" s="367"/>
      <c r="EB127" s="367"/>
      <c r="EC127" s="367"/>
      <c r="ED127" s="367"/>
      <c r="EE127" s="367"/>
      <c r="EF127" s="367"/>
      <c r="EG127" s="367"/>
      <c r="EH127" s="367"/>
      <c r="EI127" s="367"/>
      <c r="EJ127" s="367"/>
      <c r="EK127" s="367"/>
      <c r="EL127" s="367"/>
      <c r="EM127" s="367"/>
      <c r="EN127" s="367"/>
      <c r="EO127" s="367"/>
      <c r="EP127" s="367"/>
      <c r="EQ127" s="367"/>
      <c r="ER127" s="367"/>
      <c r="ES127" s="367"/>
      <c r="ET127" s="367"/>
      <c r="EU127"/>
      <c r="EV127"/>
      <c r="EW127"/>
    </row>
    <row r="128" spans="1:153" s="140" customFormat="1" ht="15" customHeight="1" x14ac:dyDescent="0.25">
      <c r="A128" s="33" t="s">
        <v>8305</v>
      </c>
      <c r="B128" s="93"/>
      <c r="C128" s="34"/>
      <c r="D128" s="360"/>
      <c r="E128" s="35">
        <f t="shared" si="6"/>
        <v>0</v>
      </c>
      <c r="F128" s="434">
        <v>8035</v>
      </c>
      <c r="G128" s="376"/>
      <c r="H128" s="143" t="s">
        <v>8306</v>
      </c>
      <c r="I128" s="38"/>
      <c r="J128" s="224">
        <v>32.56</v>
      </c>
      <c r="K128" s="39">
        <f t="shared" si="5"/>
        <v>0</v>
      </c>
      <c r="L128" s="40" t="s">
        <v>680</v>
      </c>
      <c r="M128" s="41" t="s">
        <v>8307</v>
      </c>
      <c r="N128" s="40" t="s">
        <v>8305</v>
      </c>
      <c r="O128" s="47" t="s">
        <v>157</v>
      </c>
      <c r="P128" s="226" t="s">
        <v>38</v>
      </c>
      <c r="Q128" s="435" t="s">
        <v>39</v>
      </c>
      <c r="R128" s="42" t="s">
        <v>31</v>
      </c>
      <c r="S128" s="185" t="s">
        <v>4381</v>
      </c>
      <c r="T128" s="184">
        <v>1</v>
      </c>
      <c r="U128" s="259">
        <v>2500</v>
      </c>
      <c r="V128" s="259" t="s">
        <v>41</v>
      </c>
      <c r="W128" s="439"/>
      <c r="X128" s="171" t="s">
        <v>33</v>
      </c>
      <c r="Y128" s="399">
        <v>2014</v>
      </c>
      <c r="Z128" s="335"/>
      <c r="AA128" s="335"/>
      <c r="AB128" s="335"/>
      <c r="AC128" s="335"/>
      <c r="AD128" s="367"/>
      <c r="AE128" s="370"/>
      <c r="AF128" s="371"/>
      <c r="AG128" s="367"/>
      <c r="AH128" s="372"/>
      <c r="AI128" s="370"/>
      <c r="AJ128" s="370"/>
      <c r="AK128" s="367"/>
      <c r="AL128" s="367"/>
      <c r="AM128" s="367"/>
      <c r="AN128" s="367"/>
      <c r="AO128" s="367"/>
      <c r="AP128" s="367"/>
      <c r="AQ128" s="367"/>
      <c r="AR128" s="367"/>
      <c r="AS128" s="367"/>
      <c r="AT128" s="367"/>
      <c r="AU128" s="367"/>
      <c r="AV128" s="367"/>
      <c r="AW128" s="367"/>
      <c r="AX128" s="367"/>
      <c r="AY128" s="367"/>
      <c r="AZ128" s="367"/>
      <c r="BA128" s="367"/>
      <c r="BB128" s="367"/>
      <c r="BC128" s="367"/>
      <c r="BD128" s="367"/>
      <c r="BE128" s="367"/>
      <c r="BF128" s="367"/>
      <c r="BG128" s="367"/>
      <c r="BH128" s="367"/>
      <c r="BI128" s="367"/>
      <c r="BJ128" s="367"/>
      <c r="BK128" s="367"/>
      <c r="BL128" s="367"/>
      <c r="BM128" s="367"/>
      <c r="BN128" s="367"/>
      <c r="BO128" s="367"/>
      <c r="BP128" s="367"/>
      <c r="BQ128" s="367"/>
      <c r="BR128" s="367"/>
      <c r="BS128" s="367"/>
      <c r="BT128" s="367"/>
      <c r="BU128" s="367"/>
      <c r="BV128" s="367"/>
      <c r="BW128" s="367"/>
      <c r="BX128" s="367"/>
      <c r="BY128" s="367"/>
      <c r="BZ128" s="367"/>
      <c r="CA128" s="367"/>
      <c r="CB128" s="367"/>
      <c r="CC128" s="367"/>
      <c r="CD128" s="367"/>
      <c r="CE128" s="367"/>
      <c r="CF128" s="367"/>
      <c r="CG128" s="367"/>
      <c r="CH128" s="367"/>
      <c r="CI128" s="367"/>
      <c r="CJ128" s="367"/>
      <c r="CK128" s="367"/>
      <c r="CL128" s="367"/>
      <c r="CM128" s="367"/>
      <c r="CN128" s="367"/>
      <c r="CO128" s="367"/>
      <c r="CP128" s="367"/>
      <c r="CQ128" s="367"/>
      <c r="CR128" s="367"/>
      <c r="CS128" s="367"/>
      <c r="CT128" s="367"/>
      <c r="CU128" s="367"/>
      <c r="CV128" s="367"/>
      <c r="CW128" s="367"/>
      <c r="CX128" s="367"/>
      <c r="CY128" s="367"/>
      <c r="CZ128" s="367"/>
      <c r="DA128" s="367"/>
      <c r="DB128" s="367"/>
      <c r="DC128" s="367"/>
      <c r="DD128" s="367"/>
      <c r="DE128" s="367"/>
      <c r="DF128" s="367"/>
      <c r="DG128" s="367"/>
      <c r="DH128" s="367"/>
      <c r="DI128" s="367"/>
      <c r="DJ128" s="367"/>
      <c r="DK128" s="367"/>
      <c r="DL128" s="367"/>
      <c r="DM128" s="367"/>
      <c r="DN128" s="367"/>
      <c r="DO128" s="367"/>
      <c r="DP128" s="367"/>
      <c r="DQ128" s="367"/>
      <c r="DR128" s="367"/>
      <c r="DS128" s="367"/>
      <c r="DT128" s="367"/>
      <c r="DU128" s="367"/>
      <c r="DV128" s="367"/>
      <c r="DW128" s="367"/>
      <c r="DX128" s="367"/>
      <c r="DY128" s="367"/>
      <c r="DZ128" s="367"/>
      <c r="EA128" s="367"/>
      <c r="EB128" s="367"/>
      <c r="EC128" s="367"/>
      <c r="ED128" s="367"/>
      <c r="EE128" s="367"/>
      <c r="EF128" s="367"/>
      <c r="EG128" s="367"/>
      <c r="EH128" s="367"/>
      <c r="EI128" s="367"/>
      <c r="EJ128" s="367"/>
      <c r="EK128" s="367"/>
      <c r="EL128" s="367"/>
      <c r="EM128" s="367"/>
      <c r="EN128" s="367"/>
      <c r="EO128" s="367"/>
      <c r="EP128" s="367"/>
      <c r="EQ128" s="367"/>
      <c r="ER128" s="367"/>
      <c r="ES128" s="367"/>
      <c r="ET128" s="367"/>
      <c r="EU128"/>
      <c r="EV128" s="100"/>
      <c r="EW128" s="100"/>
    </row>
    <row r="129" spans="1:153" s="140" customFormat="1" ht="15" customHeight="1" x14ac:dyDescent="0.25">
      <c r="A129" s="33" t="s">
        <v>8308</v>
      </c>
      <c r="B129" s="93"/>
      <c r="C129" s="34"/>
      <c r="D129" s="360"/>
      <c r="E129" s="35">
        <f t="shared" si="6"/>
        <v>0</v>
      </c>
      <c r="F129" s="434">
        <v>5388</v>
      </c>
      <c r="G129" s="376"/>
      <c r="H129" s="143" t="s">
        <v>8309</v>
      </c>
      <c r="I129" s="38"/>
      <c r="J129" s="224">
        <v>16.22</v>
      </c>
      <c r="K129" s="39">
        <f t="shared" si="5"/>
        <v>0</v>
      </c>
      <c r="L129" s="40" t="s">
        <v>171</v>
      </c>
      <c r="M129" s="41" t="s">
        <v>8310</v>
      </c>
      <c r="N129" s="40" t="s">
        <v>8308</v>
      </c>
      <c r="O129" s="47" t="s">
        <v>157</v>
      </c>
      <c r="P129" s="226" t="s">
        <v>38</v>
      </c>
      <c r="Q129" s="435" t="s">
        <v>39</v>
      </c>
      <c r="R129" s="42" t="s">
        <v>31</v>
      </c>
      <c r="S129" s="185" t="s">
        <v>4381</v>
      </c>
      <c r="T129" s="184">
        <v>1</v>
      </c>
      <c r="U129" s="259">
        <v>2500</v>
      </c>
      <c r="V129" s="259" t="s">
        <v>41</v>
      </c>
      <c r="W129" s="439"/>
      <c r="X129" s="171" t="s">
        <v>33</v>
      </c>
      <c r="Y129" s="399">
        <v>2014</v>
      </c>
      <c r="Z129" s="335"/>
      <c r="AA129" s="335"/>
      <c r="AB129" s="335"/>
      <c r="AC129" s="335"/>
      <c r="AD129" s="367"/>
      <c r="AE129" s="370"/>
      <c r="AF129" s="371"/>
      <c r="AG129" s="367"/>
      <c r="AH129" s="372"/>
      <c r="AI129" s="370"/>
      <c r="AJ129" s="370"/>
      <c r="AK129" s="367"/>
      <c r="AL129" s="367"/>
      <c r="AM129" s="367"/>
      <c r="AN129" s="367"/>
      <c r="AO129" s="367"/>
      <c r="AP129" s="367"/>
      <c r="AQ129" s="367"/>
      <c r="AR129" s="367"/>
      <c r="AS129" s="367"/>
      <c r="AT129" s="367"/>
      <c r="AU129" s="367"/>
      <c r="AV129" s="367"/>
      <c r="AW129" s="367"/>
      <c r="AX129" s="367"/>
      <c r="AY129" s="367"/>
      <c r="AZ129" s="367"/>
      <c r="BA129" s="367"/>
      <c r="BB129" s="367"/>
      <c r="BC129" s="367"/>
      <c r="BD129" s="367"/>
      <c r="BE129" s="367"/>
      <c r="BF129" s="367"/>
      <c r="BG129" s="367"/>
      <c r="BH129" s="367"/>
      <c r="BI129" s="367"/>
      <c r="BJ129" s="367"/>
      <c r="BK129" s="367"/>
      <c r="BL129" s="367"/>
      <c r="BM129" s="367"/>
      <c r="BN129" s="367"/>
      <c r="BO129" s="367"/>
      <c r="BP129" s="367"/>
      <c r="BQ129" s="367"/>
      <c r="BR129" s="367"/>
      <c r="BS129" s="367"/>
      <c r="BT129" s="367"/>
      <c r="BU129" s="367"/>
      <c r="BV129" s="367"/>
      <c r="BW129" s="367"/>
      <c r="BX129" s="367"/>
      <c r="BY129" s="367"/>
      <c r="BZ129" s="367"/>
      <c r="CA129" s="367"/>
      <c r="CB129" s="367"/>
      <c r="CC129" s="367"/>
      <c r="CD129" s="367"/>
      <c r="CE129" s="367"/>
      <c r="CF129" s="367"/>
      <c r="CG129" s="367"/>
      <c r="CH129" s="367"/>
      <c r="CI129" s="367"/>
      <c r="CJ129" s="367"/>
      <c r="CK129" s="367"/>
      <c r="CL129" s="367"/>
      <c r="CM129" s="367"/>
      <c r="CN129" s="367"/>
      <c r="CO129" s="367"/>
      <c r="CP129" s="367"/>
      <c r="CQ129" s="367"/>
      <c r="CR129" s="367"/>
      <c r="CS129" s="367"/>
      <c r="CT129" s="367"/>
      <c r="CU129" s="367"/>
      <c r="CV129" s="367"/>
      <c r="CW129" s="367"/>
      <c r="CX129" s="367"/>
      <c r="CY129" s="367"/>
      <c r="CZ129" s="367"/>
      <c r="DA129" s="367"/>
      <c r="DB129" s="367"/>
      <c r="DC129" s="367"/>
      <c r="DD129" s="367"/>
      <c r="DE129" s="367"/>
      <c r="DF129" s="367"/>
      <c r="DG129" s="367"/>
      <c r="DH129" s="367"/>
      <c r="DI129" s="367"/>
      <c r="DJ129" s="367"/>
      <c r="DK129" s="367"/>
      <c r="DL129" s="367"/>
      <c r="DM129" s="367"/>
      <c r="DN129" s="367"/>
      <c r="DO129" s="367"/>
      <c r="DP129" s="367"/>
      <c r="DQ129" s="367"/>
      <c r="DR129" s="367"/>
      <c r="DS129" s="367"/>
      <c r="DT129" s="367"/>
      <c r="DU129" s="367"/>
      <c r="DV129" s="367"/>
      <c r="DW129" s="367"/>
      <c r="DX129" s="367"/>
      <c r="DY129" s="367"/>
      <c r="DZ129" s="367"/>
      <c r="EA129" s="367"/>
      <c r="EB129" s="367"/>
      <c r="EC129" s="367"/>
      <c r="ED129" s="367"/>
      <c r="EE129" s="367"/>
      <c r="EF129" s="367"/>
      <c r="EG129" s="367"/>
      <c r="EH129" s="367"/>
      <c r="EI129" s="367"/>
      <c r="EJ129" s="367"/>
      <c r="EK129" s="367"/>
      <c r="EL129" s="367"/>
      <c r="EM129" s="367"/>
      <c r="EN129" s="367"/>
      <c r="EO129" s="367"/>
      <c r="EP129" s="367"/>
      <c r="EQ129" s="367"/>
      <c r="ER129" s="367"/>
      <c r="ES129" s="367"/>
      <c r="ET129" s="367"/>
      <c r="EU129" s="372"/>
      <c r="EV129"/>
      <c r="EW129"/>
    </row>
    <row r="130" spans="1:153" s="140" customFormat="1" ht="15" customHeight="1" x14ac:dyDescent="0.25">
      <c r="A130" s="110" t="s">
        <v>9254</v>
      </c>
      <c r="B130" s="93"/>
      <c r="C130" s="156"/>
      <c r="D130" s="360"/>
      <c r="E130" s="35">
        <f t="shared" si="6"/>
        <v>0</v>
      </c>
      <c r="F130" s="434">
        <v>32448</v>
      </c>
      <c r="G130" s="376"/>
      <c r="H130" s="158" t="s">
        <v>9196</v>
      </c>
      <c r="I130" s="97"/>
      <c r="J130" s="224">
        <v>54.27</v>
      </c>
      <c r="K130" s="39">
        <f t="shared" si="5"/>
        <v>0</v>
      </c>
      <c r="L130" s="107" t="s">
        <v>788</v>
      </c>
      <c r="M130" s="106">
        <v>181617052016</v>
      </c>
      <c r="N130" s="107" t="s">
        <v>9254</v>
      </c>
      <c r="O130" s="108" t="s">
        <v>9307</v>
      </c>
      <c r="P130" s="241" t="s">
        <v>38</v>
      </c>
      <c r="Q130" s="445" t="s">
        <v>39</v>
      </c>
      <c r="R130" s="107" t="s">
        <v>31</v>
      </c>
      <c r="S130" s="185" t="s">
        <v>4381</v>
      </c>
      <c r="T130" s="105">
        <v>1</v>
      </c>
      <c r="U130" s="240">
        <v>2500</v>
      </c>
      <c r="V130" s="240" t="s">
        <v>41</v>
      </c>
      <c r="W130" s="105"/>
      <c r="X130" s="188" t="s">
        <v>9149</v>
      </c>
      <c r="Y130" s="402">
        <v>2016</v>
      </c>
      <c r="Z130" s="366"/>
      <c r="AA130" s="366"/>
      <c r="AB130" s="366"/>
      <c r="AC130" s="366"/>
      <c r="AD130" s="367"/>
      <c r="AE130" s="370"/>
      <c r="AF130" s="371"/>
      <c r="AG130" s="367"/>
      <c r="AH130" s="372"/>
      <c r="AI130" s="370"/>
      <c r="AJ130" s="370"/>
      <c r="AK130" s="367"/>
      <c r="AL130" s="367"/>
      <c r="AM130" s="367"/>
      <c r="AN130" s="367"/>
      <c r="AO130" s="367"/>
      <c r="AP130" s="367"/>
      <c r="AQ130" s="367"/>
      <c r="AR130" s="367"/>
      <c r="AS130" s="367"/>
      <c r="AT130" s="367"/>
      <c r="AU130" s="367"/>
      <c r="AV130" s="367"/>
      <c r="AW130" s="367"/>
      <c r="AX130" s="367"/>
      <c r="AY130" s="367"/>
      <c r="AZ130" s="367"/>
      <c r="BA130" s="367"/>
      <c r="BB130" s="367"/>
      <c r="BC130" s="367"/>
      <c r="BD130" s="367"/>
      <c r="BE130" s="367"/>
      <c r="BF130" s="367"/>
      <c r="BG130" s="367"/>
      <c r="BH130" s="367"/>
      <c r="BI130" s="367"/>
      <c r="BJ130" s="367"/>
      <c r="BK130" s="367"/>
      <c r="BL130" s="367"/>
      <c r="BM130" s="367"/>
      <c r="BN130" s="367"/>
      <c r="BO130" s="367"/>
      <c r="BP130" s="367"/>
      <c r="BQ130" s="367"/>
      <c r="BR130" s="367"/>
      <c r="BS130" s="367"/>
      <c r="BT130" s="367"/>
      <c r="BU130" s="367"/>
      <c r="BV130" s="367"/>
      <c r="BW130" s="367"/>
      <c r="BX130" s="367"/>
      <c r="BY130" s="367"/>
      <c r="BZ130" s="367"/>
      <c r="CA130" s="367"/>
      <c r="CB130" s="367"/>
      <c r="CC130" s="367"/>
      <c r="CD130" s="367"/>
      <c r="CE130" s="367"/>
      <c r="CF130" s="367"/>
      <c r="CG130" s="367"/>
      <c r="CH130" s="367"/>
      <c r="CI130" s="367"/>
      <c r="CJ130" s="367"/>
      <c r="CK130" s="367"/>
      <c r="CL130" s="367"/>
      <c r="CM130" s="367"/>
      <c r="CN130" s="367"/>
      <c r="CO130" s="367"/>
      <c r="CP130" s="367"/>
      <c r="CQ130" s="367"/>
      <c r="CR130" s="367"/>
      <c r="CS130" s="367"/>
      <c r="CT130" s="367"/>
      <c r="CU130" s="367"/>
      <c r="CV130" s="367"/>
      <c r="CW130" s="367"/>
      <c r="CX130" s="367"/>
      <c r="CY130" s="367"/>
      <c r="CZ130" s="367"/>
      <c r="DA130" s="367"/>
      <c r="DB130" s="367"/>
      <c r="DC130" s="367"/>
      <c r="DD130" s="367"/>
      <c r="DE130" s="367"/>
      <c r="DF130" s="367"/>
      <c r="DG130" s="367"/>
      <c r="DH130" s="367"/>
      <c r="DI130" s="367"/>
      <c r="DJ130" s="367"/>
      <c r="DK130" s="367"/>
      <c r="DL130" s="367"/>
      <c r="DM130" s="367"/>
      <c r="DN130" s="367"/>
      <c r="DO130" s="367"/>
      <c r="DP130" s="367"/>
      <c r="DQ130" s="367"/>
      <c r="DR130" s="367"/>
      <c r="DS130" s="367"/>
      <c r="DT130" s="367"/>
      <c r="DU130" s="367"/>
      <c r="DV130" s="367"/>
      <c r="DW130" s="367"/>
      <c r="DX130" s="367"/>
      <c r="DY130" s="367"/>
      <c r="DZ130" s="367"/>
      <c r="EA130" s="367"/>
      <c r="EB130" s="367"/>
      <c r="EC130" s="367"/>
      <c r="ED130" s="367"/>
      <c r="EE130" s="367"/>
      <c r="EF130" s="367"/>
      <c r="EG130" s="367"/>
      <c r="EH130" s="367"/>
      <c r="EI130" s="367"/>
      <c r="EJ130" s="367"/>
      <c r="EK130" s="367"/>
      <c r="EL130" s="367"/>
      <c r="EM130" s="367"/>
      <c r="EN130" s="367"/>
      <c r="EO130" s="367"/>
      <c r="EP130" s="367"/>
      <c r="EQ130" s="367"/>
      <c r="ER130" s="367"/>
      <c r="ES130" s="367"/>
      <c r="ET130" s="367"/>
      <c r="EU130"/>
    </row>
    <row r="131" spans="1:153" s="140" customFormat="1" ht="15" customHeight="1" x14ac:dyDescent="0.25">
      <c r="A131" s="33" t="s">
        <v>4608</v>
      </c>
      <c r="B131" s="93"/>
      <c r="C131" s="23"/>
      <c r="D131" s="360"/>
      <c r="E131" s="35">
        <f t="shared" si="6"/>
        <v>0</v>
      </c>
      <c r="F131" s="434">
        <v>2403</v>
      </c>
      <c r="G131" s="376"/>
      <c r="H131" s="143" t="s">
        <v>4609</v>
      </c>
      <c r="I131" s="223"/>
      <c r="J131" s="224">
        <v>16.260000000000002</v>
      </c>
      <c r="K131" s="39">
        <f t="shared" si="5"/>
        <v>0</v>
      </c>
      <c r="L131" s="40" t="s">
        <v>262</v>
      </c>
      <c r="M131" s="41" t="s">
        <v>4610</v>
      </c>
      <c r="N131" s="40" t="s">
        <v>4608</v>
      </c>
      <c r="O131" s="42" t="s">
        <v>1566</v>
      </c>
      <c r="P131" s="226" t="s">
        <v>38</v>
      </c>
      <c r="Q131" s="435" t="s">
        <v>39</v>
      </c>
      <c r="R131" s="40" t="s">
        <v>31</v>
      </c>
      <c r="S131" s="185" t="s">
        <v>4381</v>
      </c>
      <c r="T131" s="89">
        <v>1</v>
      </c>
      <c r="U131" s="259">
        <v>500</v>
      </c>
      <c r="V131" s="259" t="s">
        <v>41</v>
      </c>
      <c r="W131" s="116"/>
      <c r="X131" s="169">
        <v>41669</v>
      </c>
      <c r="Y131" s="399">
        <v>2011</v>
      </c>
      <c r="Z131" s="335"/>
      <c r="AA131" s="373"/>
      <c r="AB131" s="335"/>
      <c r="AC131" s="335"/>
      <c r="AD131" s="367"/>
      <c r="AE131" s="370"/>
      <c r="AF131" s="371"/>
      <c r="AG131" s="367"/>
      <c r="AH131" s="372"/>
      <c r="AI131" s="370"/>
      <c r="AJ131" s="370"/>
      <c r="AK131" s="367"/>
      <c r="AL131" s="367"/>
      <c r="AM131" s="367"/>
      <c r="AN131" s="367"/>
      <c r="AO131" s="367"/>
      <c r="AP131" s="367"/>
      <c r="AQ131" s="367"/>
      <c r="AR131" s="367"/>
      <c r="AS131" s="367"/>
      <c r="AT131" s="367"/>
      <c r="AU131" s="367"/>
      <c r="AV131" s="367"/>
      <c r="AW131" s="367"/>
      <c r="AX131" s="367"/>
      <c r="AY131" s="367"/>
      <c r="AZ131" s="367"/>
      <c r="BA131" s="367"/>
      <c r="BB131" s="367"/>
      <c r="BC131" s="367"/>
      <c r="BD131" s="367"/>
      <c r="BE131" s="367"/>
      <c r="BF131" s="367"/>
      <c r="BG131" s="367"/>
      <c r="BH131" s="367"/>
      <c r="BI131" s="367"/>
      <c r="BJ131" s="367"/>
      <c r="BK131" s="367"/>
      <c r="BL131" s="367"/>
      <c r="BM131" s="367"/>
      <c r="BN131" s="367"/>
      <c r="BO131" s="367"/>
      <c r="BP131" s="367"/>
      <c r="BQ131" s="367"/>
      <c r="BR131" s="367"/>
      <c r="BS131" s="367"/>
      <c r="BT131" s="367"/>
      <c r="BU131" s="367"/>
      <c r="BV131" s="367"/>
      <c r="BW131" s="367"/>
      <c r="BX131" s="367"/>
      <c r="BY131" s="367"/>
      <c r="BZ131" s="367"/>
      <c r="CA131" s="367"/>
      <c r="CB131" s="367"/>
      <c r="CC131" s="367"/>
      <c r="CD131" s="367"/>
      <c r="CE131" s="367"/>
      <c r="CF131" s="367"/>
      <c r="CG131" s="367"/>
      <c r="CH131" s="367"/>
      <c r="CI131" s="367"/>
      <c r="CJ131" s="367"/>
      <c r="CK131" s="367"/>
      <c r="CL131" s="367"/>
      <c r="CM131" s="367"/>
      <c r="CN131" s="367"/>
      <c r="CO131" s="367"/>
      <c r="CP131" s="367"/>
      <c r="CQ131" s="367"/>
      <c r="CR131" s="367"/>
      <c r="CS131" s="367"/>
      <c r="CT131" s="367"/>
      <c r="CU131" s="367"/>
      <c r="CV131" s="367"/>
      <c r="CW131" s="367"/>
      <c r="CX131" s="367"/>
      <c r="CY131" s="367"/>
      <c r="CZ131" s="367"/>
      <c r="DA131" s="367"/>
      <c r="DB131" s="367"/>
      <c r="DC131" s="367"/>
      <c r="DD131" s="367"/>
      <c r="DE131" s="367"/>
      <c r="DF131" s="367"/>
      <c r="DG131" s="367"/>
      <c r="DH131" s="367"/>
      <c r="DI131" s="367"/>
      <c r="DJ131" s="367"/>
      <c r="DK131" s="367"/>
      <c r="DL131" s="367"/>
      <c r="DM131" s="367"/>
      <c r="DN131" s="367"/>
      <c r="DO131" s="367"/>
      <c r="DP131" s="367"/>
      <c r="DQ131" s="367"/>
      <c r="DR131" s="367"/>
      <c r="DS131" s="367"/>
      <c r="DT131" s="367"/>
      <c r="DU131" s="367"/>
      <c r="DV131" s="367"/>
      <c r="DW131" s="367"/>
      <c r="DX131" s="367"/>
      <c r="DY131" s="367"/>
      <c r="DZ131" s="367"/>
      <c r="EA131" s="367"/>
      <c r="EB131" s="367"/>
      <c r="EC131" s="367"/>
      <c r="ED131" s="367"/>
      <c r="EE131" s="367"/>
      <c r="EF131" s="367"/>
      <c r="EG131" s="367"/>
      <c r="EH131" s="367"/>
      <c r="EI131" s="367"/>
      <c r="EJ131" s="367"/>
      <c r="EK131" s="367"/>
      <c r="EL131" s="367"/>
      <c r="EM131" s="367"/>
      <c r="EN131" s="367"/>
      <c r="EO131" s="367"/>
      <c r="EP131" s="367"/>
      <c r="EQ131" s="367"/>
      <c r="ER131" s="367"/>
      <c r="ES131" s="367"/>
      <c r="ET131" s="367"/>
      <c r="EU131"/>
      <c r="EV131"/>
      <c r="EW131"/>
    </row>
    <row r="132" spans="1:153" s="140" customFormat="1" ht="15" customHeight="1" x14ac:dyDescent="0.25">
      <c r="A132" s="50" t="s">
        <v>4611</v>
      </c>
      <c r="B132" s="93"/>
      <c r="C132" s="23"/>
      <c r="D132" s="360"/>
      <c r="E132" s="35">
        <f t="shared" si="6"/>
        <v>0</v>
      </c>
      <c r="F132" s="434">
        <v>4715</v>
      </c>
      <c r="G132" s="376"/>
      <c r="H132" s="145" t="s">
        <v>4612</v>
      </c>
      <c r="I132" s="38"/>
      <c r="J132" s="224">
        <v>43.39</v>
      </c>
      <c r="K132" s="39">
        <f t="shared" si="5"/>
        <v>0</v>
      </c>
      <c r="L132" s="51" t="s">
        <v>788</v>
      </c>
      <c r="M132" s="52">
        <v>181010062015</v>
      </c>
      <c r="N132" s="48" t="s">
        <v>4611</v>
      </c>
      <c r="O132" s="42" t="s">
        <v>1232</v>
      </c>
      <c r="P132" s="226" t="s">
        <v>38</v>
      </c>
      <c r="Q132" s="435" t="s">
        <v>39</v>
      </c>
      <c r="R132" s="40" t="s">
        <v>31</v>
      </c>
      <c r="S132" s="185" t="s">
        <v>4381</v>
      </c>
      <c r="T132" s="120">
        <v>1</v>
      </c>
      <c r="U132" s="274">
        <v>2500</v>
      </c>
      <c r="V132" s="274" t="s">
        <v>41</v>
      </c>
      <c r="W132" s="118"/>
      <c r="X132" s="187">
        <v>42186</v>
      </c>
      <c r="Y132" s="400">
        <v>2015</v>
      </c>
      <c r="Z132" s="364"/>
      <c r="AA132" s="335"/>
      <c r="AB132" s="364"/>
      <c r="AC132" s="364"/>
      <c r="AD132" s="367"/>
      <c r="AE132" s="370"/>
      <c r="AF132" s="371"/>
      <c r="AG132" s="367"/>
      <c r="AH132" s="372"/>
      <c r="AI132" s="370"/>
      <c r="AJ132" s="370"/>
      <c r="AK132" s="367"/>
      <c r="AL132" s="367"/>
      <c r="AM132" s="367"/>
      <c r="AN132" s="367"/>
      <c r="AO132" s="367"/>
      <c r="AP132" s="367"/>
      <c r="AQ132" s="367"/>
      <c r="AR132" s="367"/>
      <c r="AS132" s="367"/>
      <c r="AT132" s="367"/>
      <c r="AU132" s="367"/>
      <c r="AV132" s="367"/>
      <c r="AW132" s="367"/>
      <c r="AX132" s="367"/>
      <c r="AY132" s="367"/>
      <c r="AZ132" s="367"/>
      <c r="BA132" s="367"/>
      <c r="BB132" s="367"/>
      <c r="BC132" s="367"/>
      <c r="BD132" s="367"/>
      <c r="BE132" s="367"/>
      <c r="BF132" s="367"/>
      <c r="BG132" s="367"/>
      <c r="BH132" s="367"/>
      <c r="BI132" s="367"/>
      <c r="BJ132" s="367"/>
      <c r="BK132" s="367"/>
      <c r="BL132" s="367"/>
      <c r="BM132" s="367"/>
      <c r="BN132" s="367"/>
      <c r="BO132" s="367"/>
      <c r="BP132" s="367"/>
      <c r="BQ132" s="367"/>
      <c r="BR132" s="367"/>
      <c r="BS132" s="367"/>
      <c r="BT132" s="367"/>
      <c r="BU132" s="367"/>
      <c r="BV132" s="367"/>
      <c r="BW132" s="367"/>
      <c r="BX132" s="367"/>
      <c r="BY132" s="367"/>
      <c r="BZ132" s="367"/>
      <c r="CA132" s="367"/>
      <c r="CB132" s="367"/>
      <c r="CC132" s="367"/>
      <c r="CD132" s="367"/>
      <c r="CE132" s="367"/>
      <c r="CF132" s="367"/>
      <c r="CG132" s="367"/>
      <c r="CH132" s="367"/>
      <c r="CI132" s="367"/>
      <c r="CJ132" s="367"/>
      <c r="CK132" s="367"/>
      <c r="CL132" s="367"/>
      <c r="CM132" s="367"/>
      <c r="CN132" s="367"/>
      <c r="CO132" s="367"/>
      <c r="CP132" s="367"/>
      <c r="CQ132" s="367"/>
      <c r="CR132" s="367"/>
      <c r="CS132" s="367"/>
      <c r="CT132" s="367"/>
      <c r="CU132" s="367"/>
      <c r="CV132" s="367"/>
      <c r="CW132" s="367"/>
      <c r="CX132" s="367"/>
      <c r="CY132" s="367"/>
      <c r="CZ132" s="367"/>
      <c r="DA132" s="367"/>
      <c r="DB132" s="367"/>
      <c r="DC132" s="367"/>
      <c r="DD132" s="367"/>
      <c r="DE132" s="367"/>
      <c r="DF132" s="367"/>
      <c r="DG132" s="367"/>
      <c r="DH132" s="367"/>
      <c r="DI132" s="367"/>
      <c r="DJ132" s="367"/>
      <c r="DK132" s="367"/>
      <c r="DL132" s="367"/>
      <c r="DM132" s="367"/>
      <c r="DN132" s="367"/>
      <c r="DO132" s="367"/>
      <c r="DP132" s="367"/>
      <c r="DQ132" s="367"/>
      <c r="DR132" s="367"/>
      <c r="DS132" s="367"/>
      <c r="DT132" s="367"/>
      <c r="DU132" s="367"/>
      <c r="DV132" s="367"/>
      <c r="DW132" s="367"/>
      <c r="DX132" s="367"/>
      <c r="DY132" s="367"/>
      <c r="DZ132" s="367"/>
      <c r="EA132" s="367"/>
      <c r="EB132" s="367"/>
      <c r="EC132" s="367"/>
      <c r="ED132" s="367"/>
      <c r="EE132" s="367"/>
      <c r="EF132" s="367"/>
      <c r="EG132" s="367"/>
      <c r="EH132" s="367"/>
      <c r="EI132" s="367"/>
      <c r="EJ132" s="367"/>
      <c r="EK132" s="367"/>
      <c r="EL132" s="367"/>
      <c r="EM132" s="367"/>
      <c r="EN132" s="367"/>
      <c r="EO132" s="367"/>
      <c r="EP132" s="367"/>
      <c r="EQ132" s="367"/>
      <c r="ER132" s="367"/>
      <c r="ES132" s="367"/>
      <c r="ET132" s="367"/>
      <c r="EU132"/>
      <c r="EV132" s="100"/>
      <c r="EW132" s="100"/>
    </row>
    <row r="133" spans="1:153" s="140" customFormat="1" ht="15" customHeight="1" x14ac:dyDescent="0.25">
      <c r="A133" s="22" t="s">
        <v>4613</v>
      </c>
      <c r="B133" s="93"/>
      <c r="C133" s="23"/>
      <c r="D133" s="360"/>
      <c r="E133" s="35">
        <f t="shared" si="6"/>
        <v>0</v>
      </c>
      <c r="F133" s="434">
        <v>5741</v>
      </c>
      <c r="G133" s="376"/>
      <c r="H133" s="143" t="s">
        <v>4614</v>
      </c>
      <c r="I133" s="38"/>
      <c r="J133" s="224">
        <v>48.83</v>
      </c>
      <c r="K133" s="39">
        <f t="shared" si="5"/>
        <v>0</v>
      </c>
      <c r="L133" s="46" t="s">
        <v>262</v>
      </c>
      <c r="M133" s="45" t="s">
        <v>4615</v>
      </c>
      <c r="N133" s="46" t="s">
        <v>4613</v>
      </c>
      <c r="O133" s="42" t="s">
        <v>157</v>
      </c>
      <c r="P133" s="249" t="s">
        <v>38</v>
      </c>
      <c r="Q133" s="437" t="s">
        <v>39</v>
      </c>
      <c r="R133" s="46" t="s">
        <v>31</v>
      </c>
      <c r="S133" s="186" t="s">
        <v>4381</v>
      </c>
      <c r="T133" s="117">
        <v>1</v>
      </c>
      <c r="U133" s="258">
        <v>500</v>
      </c>
      <c r="V133" s="258" t="s">
        <v>41</v>
      </c>
      <c r="W133" s="118"/>
      <c r="X133" s="187" t="s">
        <v>141</v>
      </c>
      <c r="Y133" s="401">
        <v>2014</v>
      </c>
      <c r="Z133" s="364"/>
      <c r="AA133" s="364"/>
      <c r="AB133" s="364"/>
      <c r="AC133" s="364"/>
      <c r="AD133" s="367"/>
      <c r="AE133" s="370"/>
      <c r="AF133" s="371"/>
      <c r="AG133" s="367"/>
      <c r="AH133" s="372"/>
      <c r="AI133" s="370"/>
      <c r="AJ133" s="370"/>
      <c r="AK133" s="367"/>
      <c r="AL133" s="367"/>
      <c r="AM133" s="367"/>
      <c r="AN133" s="367"/>
      <c r="AO133" s="367"/>
      <c r="AP133" s="367"/>
      <c r="AQ133" s="367"/>
      <c r="AR133" s="367"/>
      <c r="AS133" s="367"/>
      <c r="AT133" s="367"/>
      <c r="AU133" s="367"/>
      <c r="AV133" s="367"/>
      <c r="AW133" s="367"/>
      <c r="AX133" s="367"/>
      <c r="AY133" s="367"/>
      <c r="AZ133" s="367"/>
      <c r="BA133" s="367"/>
      <c r="BB133" s="367"/>
      <c r="BC133" s="367"/>
      <c r="BD133" s="367"/>
      <c r="BE133" s="367"/>
      <c r="BF133" s="367"/>
      <c r="BG133" s="367"/>
      <c r="BH133" s="367"/>
      <c r="BI133" s="367"/>
      <c r="BJ133" s="367"/>
      <c r="BK133" s="367"/>
      <c r="BL133" s="367"/>
      <c r="BM133" s="367"/>
      <c r="BN133" s="367"/>
      <c r="BO133" s="367"/>
      <c r="BP133" s="367"/>
      <c r="BQ133" s="367"/>
      <c r="BR133" s="367"/>
      <c r="BS133" s="367"/>
      <c r="BT133" s="367"/>
      <c r="BU133" s="367"/>
      <c r="BV133" s="367"/>
      <c r="BW133" s="367"/>
      <c r="BX133" s="367"/>
      <c r="BY133" s="367"/>
      <c r="BZ133" s="367"/>
      <c r="CA133" s="367"/>
      <c r="CB133" s="367"/>
      <c r="CC133" s="367"/>
      <c r="CD133" s="367"/>
      <c r="CE133" s="367"/>
      <c r="CF133" s="367"/>
      <c r="CG133" s="367"/>
      <c r="CH133" s="367"/>
      <c r="CI133" s="367"/>
      <c r="CJ133" s="367"/>
      <c r="CK133" s="367"/>
      <c r="CL133" s="367"/>
      <c r="CM133" s="367"/>
      <c r="CN133" s="367"/>
      <c r="CO133" s="367"/>
      <c r="CP133" s="367"/>
      <c r="CQ133" s="367"/>
      <c r="CR133" s="367"/>
      <c r="CS133" s="367"/>
      <c r="CT133" s="367"/>
      <c r="CU133" s="367"/>
      <c r="CV133" s="367"/>
      <c r="CW133" s="367"/>
      <c r="CX133" s="367"/>
      <c r="CY133" s="367"/>
      <c r="CZ133" s="367"/>
      <c r="DA133" s="367"/>
      <c r="DB133" s="367"/>
      <c r="DC133" s="367"/>
      <c r="DD133" s="367"/>
      <c r="DE133" s="367"/>
      <c r="DF133" s="367"/>
      <c r="DG133" s="367"/>
      <c r="DH133" s="367"/>
      <c r="DI133" s="367"/>
      <c r="DJ133" s="367"/>
      <c r="DK133" s="367"/>
      <c r="DL133" s="367"/>
      <c r="DM133" s="367"/>
      <c r="DN133" s="367"/>
      <c r="DO133" s="367"/>
      <c r="DP133" s="367"/>
      <c r="DQ133" s="367"/>
      <c r="DR133" s="367"/>
      <c r="DS133" s="367"/>
      <c r="DT133" s="367"/>
      <c r="DU133" s="367"/>
      <c r="DV133" s="367"/>
      <c r="DW133" s="367"/>
      <c r="DX133" s="367"/>
      <c r="DY133" s="367"/>
      <c r="DZ133" s="367"/>
      <c r="EA133" s="367"/>
      <c r="EB133" s="367"/>
      <c r="EC133" s="367"/>
      <c r="ED133" s="367"/>
      <c r="EE133" s="367"/>
      <c r="EF133" s="367"/>
      <c r="EG133" s="367"/>
      <c r="EH133" s="367"/>
      <c r="EI133" s="367"/>
      <c r="EJ133" s="367"/>
      <c r="EK133" s="367"/>
      <c r="EL133" s="367"/>
      <c r="EM133" s="367"/>
      <c r="EN133" s="367"/>
      <c r="EO133" s="367"/>
      <c r="EP133" s="367"/>
      <c r="EQ133" s="367"/>
      <c r="ER133" s="367"/>
      <c r="ES133" s="367"/>
      <c r="ET133" s="367"/>
      <c r="EU133"/>
      <c r="EV133" s="100"/>
      <c r="EW133" s="100"/>
    </row>
    <row r="134" spans="1:153" s="140" customFormat="1" ht="15" customHeight="1" x14ac:dyDescent="0.25">
      <c r="A134" s="33" t="s">
        <v>4616</v>
      </c>
      <c r="B134" s="93"/>
      <c r="C134" s="23"/>
      <c r="D134" s="360"/>
      <c r="E134" s="35">
        <f t="shared" si="6"/>
        <v>0</v>
      </c>
      <c r="F134" s="354">
        <v>4634</v>
      </c>
      <c r="G134" s="376"/>
      <c r="H134" s="143" t="s">
        <v>4617</v>
      </c>
      <c r="I134" s="223"/>
      <c r="J134" s="224">
        <v>26.97</v>
      </c>
      <c r="K134" s="39">
        <f t="shared" si="5"/>
        <v>0</v>
      </c>
      <c r="L134" s="40" t="s">
        <v>178</v>
      </c>
      <c r="M134" s="41" t="s">
        <v>4618</v>
      </c>
      <c r="N134" s="40" t="s">
        <v>4616</v>
      </c>
      <c r="O134" s="42" t="s">
        <v>977</v>
      </c>
      <c r="P134" s="226" t="s">
        <v>38</v>
      </c>
      <c r="Q134" s="435" t="s">
        <v>39</v>
      </c>
      <c r="R134" s="40" t="s">
        <v>31</v>
      </c>
      <c r="S134" s="185" t="s">
        <v>4381</v>
      </c>
      <c r="T134" s="89">
        <v>1</v>
      </c>
      <c r="U134" s="259">
        <v>1000</v>
      </c>
      <c r="V134" s="259" t="s">
        <v>41</v>
      </c>
      <c r="W134" s="116"/>
      <c r="X134" s="169">
        <v>41904</v>
      </c>
      <c r="Y134" s="399">
        <v>2012</v>
      </c>
      <c r="Z134" s="335"/>
      <c r="AA134" s="373"/>
      <c r="AB134" s="335"/>
      <c r="AC134" s="335"/>
      <c r="AD134" s="367"/>
      <c r="AE134" s="370"/>
      <c r="AF134" s="371"/>
      <c r="AG134" s="367"/>
      <c r="AH134" s="367"/>
      <c r="AI134" s="372"/>
      <c r="AJ134" s="372"/>
      <c r="AK134" s="367"/>
      <c r="AL134" s="367"/>
      <c r="AM134" s="367"/>
      <c r="AN134" s="367"/>
      <c r="AO134" s="367"/>
      <c r="AP134" s="367"/>
      <c r="AQ134" s="367"/>
      <c r="AR134" s="367"/>
      <c r="AS134" s="367"/>
      <c r="AT134" s="367"/>
      <c r="AU134" s="367"/>
      <c r="AV134" s="367"/>
      <c r="AW134" s="367"/>
      <c r="AX134" s="367"/>
      <c r="AY134" s="367"/>
      <c r="AZ134" s="367"/>
      <c r="BA134" s="367"/>
      <c r="BB134" s="367"/>
      <c r="BC134" s="367"/>
      <c r="BD134" s="367"/>
      <c r="BE134" s="367"/>
      <c r="BF134" s="367"/>
      <c r="BG134" s="367"/>
      <c r="BH134" s="367"/>
      <c r="BI134" s="367"/>
      <c r="BJ134" s="367"/>
      <c r="BK134" s="367"/>
      <c r="BL134" s="367"/>
      <c r="BM134" s="367"/>
      <c r="BN134" s="367"/>
      <c r="BO134" s="367"/>
      <c r="BP134" s="367"/>
      <c r="BQ134" s="367"/>
      <c r="BR134" s="367"/>
      <c r="BS134" s="367"/>
      <c r="BT134" s="367"/>
      <c r="BU134" s="367"/>
      <c r="BV134" s="367"/>
      <c r="BW134" s="367"/>
      <c r="BX134" s="367"/>
      <c r="BY134" s="367"/>
      <c r="BZ134" s="367"/>
      <c r="CA134" s="367"/>
      <c r="CB134" s="367"/>
      <c r="CC134" s="367"/>
      <c r="CD134" s="367"/>
      <c r="CE134" s="367"/>
      <c r="CF134" s="367"/>
      <c r="CG134" s="367"/>
      <c r="CH134" s="367"/>
      <c r="CI134" s="367"/>
      <c r="CJ134" s="367"/>
      <c r="CK134" s="367"/>
      <c r="CL134" s="367"/>
      <c r="CM134" s="367"/>
      <c r="CN134" s="367"/>
      <c r="CO134" s="367"/>
      <c r="CP134" s="367"/>
      <c r="CQ134" s="367"/>
      <c r="CR134" s="367"/>
      <c r="CS134" s="367"/>
      <c r="CT134" s="367"/>
      <c r="CU134" s="367"/>
      <c r="CV134" s="367"/>
      <c r="CW134" s="367"/>
      <c r="CX134" s="367"/>
      <c r="CY134" s="367"/>
      <c r="CZ134" s="367"/>
      <c r="DA134" s="367"/>
      <c r="DB134" s="367"/>
      <c r="DC134" s="367"/>
      <c r="DD134" s="367"/>
      <c r="DE134" s="367"/>
      <c r="DF134" s="367"/>
      <c r="DG134" s="367"/>
      <c r="DH134" s="367"/>
      <c r="DI134" s="367"/>
      <c r="DJ134" s="367"/>
      <c r="DK134" s="367"/>
      <c r="DL134" s="367"/>
      <c r="DM134" s="367"/>
      <c r="DN134" s="367"/>
      <c r="DO134" s="367"/>
      <c r="DP134" s="367"/>
      <c r="DQ134" s="367"/>
      <c r="DR134" s="367"/>
      <c r="DS134" s="367"/>
      <c r="DT134" s="367"/>
      <c r="DU134" s="367"/>
      <c r="DV134" s="367"/>
      <c r="DW134" s="367"/>
      <c r="DX134" s="367"/>
      <c r="DY134" s="367"/>
      <c r="DZ134" s="367"/>
      <c r="EA134" s="367"/>
      <c r="EB134" s="367"/>
      <c r="EC134" s="367"/>
      <c r="ED134" s="367"/>
      <c r="EE134" s="367"/>
      <c r="EF134" s="367"/>
      <c r="EG134" s="367"/>
      <c r="EH134" s="367"/>
      <c r="EI134" s="367"/>
      <c r="EJ134" s="367"/>
      <c r="EK134" s="367"/>
      <c r="EL134" s="367"/>
      <c r="EM134" s="367"/>
      <c r="EN134" s="367"/>
      <c r="EO134" s="367"/>
      <c r="EP134" s="367"/>
      <c r="EQ134" s="367"/>
      <c r="ER134" s="367"/>
      <c r="ES134" s="367"/>
      <c r="ET134" s="367"/>
      <c r="EU134"/>
      <c r="EV134"/>
      <c r="EW134"/>
    </row>
    <row r="135" spans="1:153" s="140" customFormat="1" ht="15" customHeight="1" x14ac:dyDescent="0.25">
      <c r="A135" s="33" t="s">
        <v>4619</v>
      </c>
      <c r="B135" s="93"/>
      <c r="C135" s="23"/>
      <c r="D135" s="360"/>
      <c r="E135" s="35">
        <f t="shared" si="6"/>
        <v>0</v>
      </c>
      <c r="F135" s="354">
        <v>2312</v>
      </c>
      <c r="G135" s="376"/>
      <c r="H135" s="143" t="s">
        <v>4620</v>
      </c>
      <c r="I135" s="223"/>
      <c r="J135" s="224">
        <v>26.97</v>
      </c>
      <c r="K135" s="39">
        <f t="shared" si="5"/>
        <v>0</v>
      </c>
      <c r="L135" s="40" t="s">
        <v>178</v>
      </c>
      <c r="M135" s="41" t="s">
        <v>4621</v>
      </c>
      <c r="N135" s="40" t="s">
        <v>4619</v>
      </c>
      <c r="O135" s="42" t="s">
        <v>977</v>
      </c>
      <c r="P135" s="226" t="s">
        <v>38</v>
      </c>
      <c r="Q135" s="435" t="s">
        <v>39</v>
      </c>
      <c r="R135" s="40" t="s">
        <v>31</v>
      </c>
      <c r="S135" s="185" t="s">
        <v>4381</v>
      </c>
      <c r="T135" s="89">
        <v>1</v>
      </c>
      <c r="U135" s="454">
        <v>1000</v>
      </c>
      <c r="V135" s="454" t="s">
        <v>41</v>
      </c>
      <c r="W135" s="116"/>
      <c r="X135" s="169">
        <v>41904</v>
      </c>
      <c r="Y135" s="399">
        <v>2012</v>
      </c>
      <c r="Z135" s="335"/>
      <c r="AA135" s="373"/>
      <c r="AB135" s="335"/>
      <c r="AC135" s="335"/>
      <c r="AD135" s="367"/>
      <c r="AE135" s="370"/>
      <c r="AF135" s="371"/>
      <c r="AG135" s="367"/>
      <c r="AH135" s="367"/>
      <c r="AI135" s="372"/>
      <c r="AJ135" s="372"/>
      <c r="AK135" s="367"/>
      <c r="AL135" s="367"/>
      <c r="AM135" s="367"/>
      <c r="AN135" s="367"/>
      <c r="AO135" s="367"/>
      <c r="AP135" s="367"/>
      <c r="AQ135" s="367"/>
      <c r="AR135" s="367"/>
      <c r="AS135" s="367"/>
      <c r="AT135" s="367"/>
      <c r="AU135" s="367"/>
      <c r="AV135" s="367"/>
      <c r="AW135" s="367"/>
      <c r="AX135" s="367"/>
      <c r="AY135" s="367"/>
      <c r="AZ135" s="367"/>
      <c r="BA135" s="367"/>
      <c r="BB135" s="367"/>
      <c r="BC135" s="367"/>
      <c r="BD135" s="367"/>
      <c r="BE135" s="367"/>
      <c r="BF135" s="367"/>
      <c r="BG135" s="367"/>
      <c r="BH135" s="367"/>
      <c r="BI135" s="367"/>
      <c r="BJ135" s="367"/>
      <c r="BK135" s="367"/>
      <c r="BL135" s="367"/>
      <c r="BM135" s="367"/>
      <c r="BN135" s="367"/>
      <c r="BO135" s="367"/>
      <c r="BP135" s="367"/>
      <c r="BQ135" s="367"/>
      <c r="BR135" s="367"/>
      <c r="BS135" s="367"/>
      <c r="BT135" s="367"/>
      <c r="BU135" s="367"/>
      <c r="BV135" s="367"/>
      <c r="BW135" s="367"/>
      <c r="BX135" s="367"/>
      <c r="BY135" s="367"/>
      <c r="BZ135" s="367"/>
      <c r="CA135" s="367"/>
      <c r="CB135" s="367"/>
      <c r="CC135" s="367"/>
      <c r="CD135" s="367"/>
      <c r="CE135" s="367"/>
      <c r="CF135" s="367"/>
      <c r="CG135" s="367"/>
      <c r="CH135" s="367"/>
      <c r="CI135" s="367"/>
      <c r="CJ135" s="367"/>
      <c r="CK135" s="367"/>
      <c r="CL135" s="367"/>
      <c r="CM135" s="367"/>
      <c r="CN135" s="367"/>
      <c r="CO135" s="367"/>
      <c r="CP135" s="367"/>
      <c r="CQ135" s="367"/>
      <c r="CR135" s="367"/>
      <c r="CS135" s="367"/>
      <c r="CT135" s="367"/>
      <c r="CU135" s="367"/>
      <c r="CV135" s="367"/>
      <c r="CW135" s="367"/>
      <c r="CX135" s="367"/>
      <c r="CY135" s="367"/>
      <c r="CZ135" s="367"/>
      <c r="DA135" s="367"/>
      <c r="DB135" s="367"/>
      <c r="DC135" s="367"/>
      <c r="DD135" s="367"/>
      <c r="DE135" s="367"/>
      <c r="DF135" s="367"/>
      <c r="DG135" s="367"/>
      <c r="DH135" s="367"/>
      <c r="DI135" s="367"/>
      <c r="DJ135" s="367"/>
      <c r="DK135" s="367"/>
      <c r="DL135" s="367"/>
      <c r="DM135" s="367"/>
      <c r="DN135" s="367"/>
      <c r="DO135" s="367"/>
      <c r="DP135" s="367"/>
      <c r="DQ135" s="367"/>
      <c r="DR135" s="367"/>
      <c r="DS135" s="367"/>
      <c r="DT135" s="367"/>
      <c r="DU135" s="367"/>
      <c r="DV135" s="367"/>
      <c r="DW135" s="367"/>
      <c r="DX135" s="367"/>
      <c r="DY135" s="367"/>
      <c r="DZ135" s="367"/>
      <c r="EA135" s="367"/>
      <c r="EB135" s="367"/>
      <c r="EC135" s="367"/>
      <c r="ED135" s="367"/>
      <c r="EE135" s="367"/>
      <c r="EF135" s="367"/>
      <c r="EG135" s="367"/>
      <c r="EH135" s="367"/>
      <c r="EI135" s="367"/>
      <c r="EJ135" s="367"/>
      <c r="EK135" s="367"/>
      <c r="EL135" s="367"/>
      <c r="EM135" s="367"/>
      <c r="EN135" s="367"/>
      <c r="EO135" s="367"/>
      <c r="EP135" s="367"/>
      <c r="EQ135" s="367"/>
      <c r="ER135" s="367"/>
      <c r="ES135" s="367"/>
      <c r="ET135" s="367"/>
      <c r="EU135"/>
      <c r="EV135"/>
      <c r="EW135"/>
    </row>
    <row r="136" spans="1:153" s="140" customFormat="1" ht="15" customHeight="1" x14ac:dyDescent="0.25">
      <c r="A136" s="33" t="s">
        <v>4622</v>
      </c>
      <c r="B136" s="93"/>
      <c r="C136" s="23"/>
      <c r="D136" s="360"/>
      <c r="E136" s="35">
        <f t="shared" si="6"/>
        <v>0</v>
      </c>
      <c r="F136" s="354">
        <v>2313</v>
      </c>
      <c r="G136" s="376"/>
      <c r="H136" s="143" t="s">
        <v>4623</v>
      </c>
      <c r="I136" s="223"/>
      <c r="J136" s="224">
        <v>26.97</v>
      </c>
      <c r="K136" s="39">
        <f t="shared" si="5"/>
        <v>0</v>
      </c>
      <c r="L136" s="40" t="s">
        <v>178</v>
      </c>
      <c r="M136" s="41" t="s">
        <v>4624</v>
      </c>
      <c r="N136" s="40" t="s">
        <v>4622</v>
      </c>
      <c r="O136" s="40" t="s">
        <v>977</v>
      </c>
      <c r="P136" s="226" t="s">
        <v>38</v>
      </c>
      <c r="Q136" s="42" t="s">
        <v>39</v>
      </c>
      <c r="R136" s="42" t="s">
        <v>31</v>
      </c>
      <c r="S136" s="185" t="s">
        <v>4381</v>
      </c>
      <c r="T136" s="89">
        <v>1</v>
      </c>
      <c r="U136" s="89">
        <v>1000</v>
      </c>
      <c r="V136" s="89" t="s">
        <v>41</v>
      </c>
      <c r="W136" s="116"/>
      <c r="X136" s="169">
        <v>41904</v>
      </c>
      <c r="Y136" s="399">
        <v>2012</v>
      </c>
      <c r="Z136" s="335"/>
      <c r="AA136" s="373"/>
      <c r="AB136" s="335"/>
      <c r="AC136" s="335"/>
      <c r="AD136" s="367"/>
      <c r="AE136" s="370"/>
      <c r="AF136" s="371"/>
      <c r="AG136" s="367"/>
      <c r="AH136" s="367"/>
      <c r="AI136" s="372"/>
      <c r="AJ136" s="372"/>
      <c r="AK136" s="367"/>
      <c r="AL136" s="367"/>
      <c r="AM136" s="367"/>
      <c r="AN136" s="367"/>
      <c r="AO136" s="367"/>
      <c r="AP136" s="367"/>
      <c r="AQ136" s="367"/>
      <c r="AR136" s="367"/>
      <c r="AS136" s="367"/>
      <c r="AT136" s="367"/>
      <c r="AU136" s="367"/>
      <c r="AV136" s="367"/>
      <c r="AW136" s="367"/>
      <c r="AX136" s="367"/>
      <c r="AY136" s="367"/>
      <c r="AZ136" s="367"/>
      <c r="BA136" s="367"/>
      <c r="BB136" s="367"/>
      <c r="BC136" s="367"/>
      <c r="BD136" s="367"/>
      <c r="BE136" s="367"/>
      <c r="BF136" s="367"/>
      <c r="BG136" s="367"/>
      <c r="BH136" s="367"/>
      <c r="BI136" s="367"/>
      <c r="BJ136" s="367"/>
      <c r="BK136" s="367"/>
      <c r="BL136" s="367"/>
      <c r="BM136" s="367"/>
      <c r="BN136" s="367"/>
      <c r="BO136" s="367"/>
      <c r="BP136" s="367"/>
      <c r="BQ136" s="367"/>
      <c r="BR136" s="367"/>
      <c r="BS136" s="367"/>
      <c r="BT136" s="367"/>
      <c r="BU136" s="367"/>
      <c r="BV136" s="367"/>
      <c r="BW136" s="367"/>
      <c r="BX136" s="367"/>
      <c r="BY136" s="367"/>
      <c r="BZ136" s="367"/>
      <c r="CA136" s="367"/>
      <c r="CB136" s="367"/>
      <c r="CC136" s="367"/>
      <c r="CD136" s="367"/>
      <c r="CE136" s="367"/>
      <c r="CF136" s="367"/>
      <c r="CG136" s="367"/>
      <c r="CH136" s="367"/>
      <c r="CI136" s="367"/>
      <c r="CJ136" s="367"/>
      <c r="CK136" s="367"/>
      <c r="CL136" s="367"/>
      <c r="CM136" s="367"/>
      <c r="CN136" s="367"/>
      <c r="CO136" s="367"/>
      <c r="CP136" s="367"/>
      <c r="CQ136" s="367"/>
      <c r="CR136" s="367"/>
      <c r="CS136" s="367"/>
      <c r="CT136" s="367"/>
      <c r="CU136" s="367"/>
      <c r="CV136" s="367"/>
      <c r="CW136" s="367"/>
      <c r="CX136" s="367"/>
      <c r="CY136" s="367"/>
      <c r="CZ136" s="367"/>
      <c r="DA136" s="367"/>
      <c r="DB136" s="367"/>
      <c r="DC136" s="367"/>
      <c r="DD136" s="367"/>
      <c r="DE136" s="367"/>
      <c r="DF136" s="367"/>
      <c r="DG136" s="367"/>
      <c r="DH136" s="367"/>
      <c r="DI136" s="367"/>
      <c r="DJ136" s="367"/>
      <c r="DK136" s="367"/>
      <c r="DL136" s="367"/>
      <c r="DM136" s="367"/>
      <c r="DN136" s="367"/>
      <c r="DO136" s="367"/>
      <c r="DP136" s="367"/>
      <c r="DQ136" s="367"/>
      <c r="DR136" s="367"/>
      <c r="DS136" s="367"/>
      <c r="DT136" s="367"/>
      <c r="DU136" s="367"/>
      <c r="DV136" s="367"/>
      <c r="DW136" s="367"/>
      <c r="DX136" s="367"/>
      <c r="DY136" s="367"/>
      <c r="DZ136" s="367"/>
      <c r="EA136" s="367"/>
      <c r="EB136" s="367"/>
      <c r="EC136" s="367"/>
      <c r="ED136" s="367"/>
      <c r="EE136" s="367"/>
      <c r="EF136" s="367"/>
      <c r="EG136" s="367"/>
      <c r="EH136" s="367"/>
      <c r="EI136" s="367"/>
      <c r="EJ136" s="367"/>
      <c r="EK136" s="367"/>
      <c r="EL136" s="367"/>
      <c r="EM136" s="367"/>
      <c r="EN136" s="367"/>
      <c r="EO136" s="367"/>
      <c r="EP136" s="367"/>
      <c r="EQ136" s="367"/>
      <c r="ER136" s="367"/>
      <c r="ES136" s="367"/>
      <c r="ET136" s="367"/>
      <c r="EU136"/>
      <c r="EV136"/>
      <c r="EW136"/>
    </row>
    <row r="137" spans="1:153" s="140" customFormat="1" ht="15" customHeight="1" x14ac:dyDescent="0.25">
      <c r="A137" s="33" t="s">
        <v>4625</v>
      </c>
      <c r="B137" s="93"/>
      <c r="C137" s="23"/>
      <c r="D137" s="360"/>
      <c r="E137" s="35">
        <f t="shared" si="6"/>
        <v>0</v>
      </c>
      <c r="F137" s="354">
        <v>4635</v>
      </c>
      <c r="G137" s="376"/>
      <c r="H137" s="143" t="s">
        <v>4626</v>
      </c>
      <c r="I137" s="223"/>
      <c r="J137" s="224">
        <v>26.97</v>
      </c>
      <c r="K137" s="39">
        <f t="shared" si="5"/>
        <v>0</v>
      </c>
      <c r="L137" s="40" t="s">
        <v>178</v>
      </c>
      <c r="M137" s="41" t="s">
        <v>4627</v>
      </c>
      <c r="N137" s="40" t="s">
        <v>4625</v>
      </c>
      <c r="O137" s="40" t="s">
        <v>977</v>
      </c>
      <c r="P137" s="226" t="s">
        <v>38</v>
      </c>
      <c r="Q137" s="42" t="s">
        <v>39</v>
      </c>
      <c r="R137" s="42" t="s">
        <v>31</v>
      </c>
      <c r="S137" s="185" t="s">
        <v>4381</v>
      </c>
      <c r="T137" s="89">
        <v>1</v>
      </c>
      <c r="U137" s="89">
        <v>1000</v>
      </c>
      <c r="V137" s="89" t="s">
        <v>41</v>
      </c>
      <c r="W137" s="116"/>
      <c r="X137" s="169">
        <v>41904</v>
      </c>
      <c r="Y137" s="399">
        <v>2014</v>
      </c>
      <c r="Z137" s="335"/>
      <c r="AA137" s="373"/>
      <c r="AB137" s="335"/>
      <c r="AC137" s="335"/>
      <c r="AD137" s="367"/>
      <c r="AE137" s="370"/>
      <c r="AF137" s="371"/>
      <c r="AG137" s="367"/>
      <c r="AH137" s="367"/>
      <c r="AI137" s="372"/>
      <c r="AJ137" s="372"/>
      <c r="AK137" s="367"/>
      <c r="AL137" s="367"/>
      <c r="AM137" s="367"/>
      <c r="AN137" s="367"/>
      <c r="AO137" s="367"/>
      <c r="AP137" s="367"/>
      <c r="AQ137" s="367"/>
      <c r="AR137" s="367"/>
      <c r="AS137" s="367"/>
      <c r="AT137" s="367"/>
      <c r="AU137" s="367"/>
      <c r="AV137" s="367"/>
      <c r="AW137" s="367"/>
      <c r="AX137" s="367"/>
      <c r="AY137" s="367"/>
      <c r="AZ137" s="367"/>
      <c r="BA137" s="367"/>
      <c r="BB137" s="367"/>
      <c r="BC137" s="367"/>
      <c r="BD137" s="367"/>
      <c r="BE137" s="367"/>
      <c r="BF137" s="367"/>
      <c r="BG137" s="367"/>
      <c r="BH137" s="367"/>
      <c r="BI137" s="367"/>
      <c r="BJ137" s="367"/>
      <c r="BK137" s="367"/>
      <c r="BL137" s="367"/>
      <c r="BM137" s="367"/>
      <c r="BN137" s="367"/>
      <c r="BO137" s="367"/>
      <c r="BP137" s="367"/>
      <c r="BQ137" s="367"/>
      <c r="BR137" s="367"/>
      <c r="BS137" s="367"/>
      <c r="BT137" s="367"/>
      <c r="BU137" s="367"/>
      <c r="BV137" s="367"/>
      <c r="BW137" s="367"/>
      <c r="BX137" s="367"/>
      <c r="BY137" s="367"/>
      <c r="BZ137" s="367"/>
      <c r="CA137" s="367"/>
      <c r="CB137" s="367"/>
      <c r="CC137" s="367"/>
      <c r="CD137" s="367"/>
      <c r="CE137" s="367"/>
      <c r="CF137" s="367"/>
      <c r="CG137" s="367"/>
      <c r="CH137" s="367"/>
      <c r="CI137" s="367"/>
      <c r="CJ137" s="367"/>
      <c r="CK137" s="367"/>
      <c r="CL137" s="367"/>
      <c r="CM137" s="367"/>
      <c r="CN137" s="367"/>
      <c r="CO137" s="367"/>
      <c r="CP137" s="367"/>
      <c r="CQ137" s="367"/>
      <c r="CR137" s="367"/>
      <c r="CS137" s="367"/>
      <c r="CT137" s="367"/>
      <c r="CU137" s="367"/>
      <c r="CV137" s="367"/>
      <c r="CW137" s="367"/>
      <c r="CX137" s="367"/>
      <c r="CY137" s="367"/>
      <c r="CZ137" s="367"/>
      <c r="DA137" s="367"/>
      <c r="DB137" s="367"/>
      <c r="DC137" s="367"/>
      <c r="DD137" s="367"/>
      <c r="DE137" s="367"/>
      <c r="DF137" s="367"/>
      <c r="DG137" s="367"/>
      <c r="DH137" s="367"/>
      <c r="DI137" s="367"/>
      <c r="DJ137" s="367"/>
      <c r="DK137" s="367"/>
      <c r="DL137" s="367"/>
      <c r="DM137" s="367"/>
      <c r="DN137" s="367"/>
      <c r="DO137" s="367"/>
      <c r="DP137" s="367"/>
      <c r="DQ137" s="367"/>
      <c r="DR137" s="367"/>
      <c r="DS137" s="367"/>
      <c r="DT137" s="367"/>
      <c r="DU137" s="367"/>
      <c r="DV137" s="367"/>
      <c r="DW137" s="367"/>
      <c r="DX137" s="367"/>
      <c r="DY137" s="367"/>
      <c r="DZ137" s="367"/>
      <c r="EA137" s="367"/>
      <c r="EB137" s="367"/>
      <c r="EC137" s="367"/>
      <c r="ED137" s="367"/>
      <c r="EE137" s="367"/>
      <c r="EF137" s="367"/>
      <c r="EG137" s="367"/>
      <c r="EH137" s="367"/>
      <c r="EI137" s="367"/>
      <c r="EJ137" s="367"/>
      <c r="EK137" s="367"/>
      <c r="EL137" s="367"/>
      <c r="EM137" s="367"/>
      <c r="EN137" s="367"/>
      <c r="EO137" s="367"/>
      <c r="EP137" s="367"/>
      <c r="EQ137" s="367"/>
      <c r="ER137" s="367"/>
      <c r="ES137" s="367"/>
      <c r="ET137" s="367"/>
      <c r="EU137"/>
      <c r="EV137"/>
      <c r="EW137"/>
    </row>
    <row r="138" spans="1:153" s="140" customFormat="1" ht="15" customHeight="1" x14ac:dyDescent="0.25">
      <c r="A138" s="33" t="s">
        <v>4628</v>
      </c>
      <c r="B138" s="93"/>
      <c r="C138" s="23"/>
      <c r="D138" s="360"/>
      <c r="E138" s="35">
        <f t="shared" si="6"/>
        <v>0</v>
      </c>
      <c r="F138" s="354">
        <v>6499</v>
      </c>
      <c r="G138" s="376"/>
      <c r="H138" s="143" t="s">
        <v>4629</v>
      </c>
      <c r="I138" s="223"/>
      <c r="J138" s="224">
        <v>26.97</v>
      </c>
      <c r="K138" s="39">
        <f t="shared" si="5"/>
        <v>0</v>
      </c>
      <c r="L138" s="40" t="s">
        <v>178</v>
      </c>
      <c r="M138" s="41" t="s">
        <v>4630</v>
      </c>
      <c r="N138" s="40" t="s">
        <v>4628</v>
      </c>
      <c r="O138" s="40" t="s">
        <v>977</v>
      </c>
      <c r="P138" s="226" t="s">
        <v>38</v>
      </c>
      <c r="Q138" s="42" t="s">
        <v>39</v>
      </c>
      <c r="R138" s="42" t="s">
        <v>31</v>
      </c>
      <c r="S138" s="185" t="s">
        <v>4381</v>
      </c>
      <c r="T138" s="89">
        <v>1</v>
      </c>
      <c r="U138" s="89">
        <v>1000</v>
      </c>
      <c r="V138" s="89" t="s">
        <v>41</v>
      </c>
      <c r="W138" s="116"/>
      <c r="X138" s="169">
        <v>41904</v>
      </c>
      <c r="Y138" s="399">
        <v>2012</v>
      </c>
      <c r="Z138" s="335"/>
      <c r="AA138" s="373"/>
      <c r="AB138" s="335"/>
      <c r="AC138" s="335"/>
      <c r="AD138" s="367"/>
      <c r="AE138" s="370"/>
      <c r="AF138" s="371"/>
      <c r="AG138" s="367"/>
      <c r="AH138" s="367"/>
      <c r="AI138" s="372"/>
      <c r="AJ138" s="372"/>
      <c r="AK138" s="367"/>
      <c r="AL138" s="367"/>
      <c r="AM138" s="367"/>
      <c r="AN138" s="367"/>
      <c r="AO138" s="367"/>
      <c r="AP138" s="367"/>
      <c r="AQ138" s="367"/>
      <c r="AR138" s="367"/>
      <c r="AS138" s="367"/>
      <c r="AT138" s="367"/>
      <c r="AU138" s="367"/>
      <c r="AV138" s="367"/>
      <c r="AW138" s="367"/>
      <c r="AX138" s="367"/>
      <c r="AY138" s="367"/>
      <c r="AZ138" s="367"/>
      <c r="BA138" s="367"/>
      <c r="BB138" s="367"/>
      <c r="BC138" s="367"/>
      <c r="BD138" s="367"/>
      <c r="BE138" s="367"/>
      <c r="BF138" s="367"/>
      <c r="BG138" s="367"/>
      <c r="BH138" s="367"/>
      <c r="BI138" s="367"/>
      <c r="BJ138" s="367"/>
      <c r="BK138" s="367"/>
      <c r="BL138" s="367"/>
      <c r="BM138" s="367"/>
      <c r="BN138" s="367"/>
      <c r="BO138" s="367"/>
      <c r="BP138" s="367"/>
      <c r="BQ138" s="367"/>
      <c r="BR138" s="367"/>
      <c r="BS138" s="367"/>
      <c r="BT138" s="367"/>
      <c r="BU138" s="367"/>
      <c r="BV138" s="367"/>
      <c r="BW138" s="367"/>
      <c r="BX138" s="367"/>
      <c r="BY138" s="367"/>
      <c r="BZ138" s="367"/>
      <c r="CA138" s="367"/>
      <c r="CB138" s="367"/>
      <c r="CC138" s="367"/>
      <c r="CD138" s="367"/>
      <c r="CE138" s="367"/>
      <c r="CF138" s="367"/>
      <c r="CG138" s="367"/>
      <c r="CH138" s="367"/>
      <c r="CI138" s="367"/>
      <c r="CJ138" s="367"/>
      <c r="CK138" s="367"/>
      <c r="CL138" s="367"/>
      <c r="CM138" s="367"/>
      <c r="CN138" s="367"/>
      <c r="CO138" s="367"/>
      <c r="CP138" s="367"/>
      <c r="CQ138" s="367"/>
      <c r="CR138" s="367"/>
      <c r="CS138" s="367"/>
      <c r="CT138" s="367"/>
      <c r="CU138" s="367"/>
      <c r="CV138" s="367"/>
      <c r="CW138" s="367"/>
      <c r="CX138" s="367"/>
      <c r="CY138" s="367"/>
      <c r="CZ138" s="367"/>
      <c r="DA138" s="367"/>
      <c r="DB138" s="367"/>
      <c r="DC138" s="367"/>
      <c r="DD138" s="367"/>
      <c r="DE138" s="367"/>
      <c r="DF138" s="367"/>
      <c r="DG138" s="367"/>
      <c r="DH138" s="367"/>
      <c r="DI138" s="367"/>
      <c r="DJ138" s="367"/>
      <c r="DK138" s="367"/>
      <c r="DL138" s="367"/>
      <c r="DM138" s="367"/>
      <c r="DN138" s="367"/>
      <c r="DO138" s="367"/>
      <c r="DP138" s="367"/>
      <c r="DQ138" s="367"/>
      <c r="DR138" s="367"/>
      <c r="DS138" s="367"/>
      <c r="DT138" s="367"/>
      <c r="DU138" s="367"/>
      <c r="DV138" s="367"/>
      <c r="DW138" s="367"/>
      <c r="DX138" s="367"/>
      <c r="DY138" s="367"/>
      <c r="DZ138" s="367"/>
      <c r="EA138" s="367"/>
      <c r="EB138" s="367"/>
      <c r="EC138" s="367"/>
      <c r="ED138" s="367"/>
      <c r="EE138" s="367"/>
      <c r="EF138" s="367"/>
      <c r="EG138" s="367"/>
      <c r="EH138" s="367"/>
      <c r="EI138" s="367"/>
      <c r="EJ138" s="367"/>
      <c r="EK138" s="367"/>
      <c r="EL138" s="367"/>
      <c r="EM138" s="367"/>
      <c r="EN138" s="367"/>
      <c r="EO138" s="367"/>
      <c r="EP138" s="367"/>
      <c r="EQ138" s="367"/>
      <c r="ER138" s="367"/>
      <c r="ES138" s="367"/>
      <c r="ET138" s="367"/>
      <c r="EU138"/>
      <c r="EV138"/>
      <c r="EW138"/>
    </row>
    <row r="139" spans="1:153" s="140" customFormat="1" ht="15" customHeight="1" x14ac:dyDescent="0.25">
      <c r="A139" s="33" t="s">
        <v>4631</v>
      </c>
      <c r="B139" s="93"/>
      <c r="C139" s="23"/>
      <c r="D139" s="360"/>
      <c r="E139" s="35">
        <f t="shared" si="6"/>
        <v>0</v>
      </c>
      <c r="F139" s="354">
        <v>6500</v>
      </c>
      <c r="G139" s="376"/>
      <c r="H139" s="143" t="s">
        <v>4632</v>
      </c>
      <c r="I139" s="223"/>
      <c r="J139" s="224">
        <v>26.97</v>
      </c>
      <c r="K139" s="39">
        <f t="shared" si="5"/>
        <v>0</v>
      </c>
      <c r="L139" s="40" t="s">
        <v>178</v>
      </c>
      <c r="M139" s="41" t="s">
        <v>4633</v>
      </c>
      <c r="N139" s="40" t="s">
        <v>4631</v>
      </c>
      <c r="O139" s="40" t="s">
        <v>977</v>
      </c>
      <c r="P139" s="226" t="s">
        <v>38</v>
      </c>
      <c r="Q139" s="42" t="s">
        <v>39</v>
      </c>
      <c r="R139" s="42" t="s">
        <v>31</v>
      </c>
      <c r="S139" s="185" t="s">
        <v>4381</v>
      </c>
      <c r="T139" s="89">
        <v>1</v>
      </c>
      <c r="U139" s="89">
        <v>1000</v>
      </c>
      <c r="V139" s="89" t="s">
        <v>41</v>
      </c>
      <c r="W139" s="116"/>
      <c r="X139" s="169">
        <v>41904</v>
      </c>
      <c r="Y139" s="399">
        <v>2012</v>
      </c>
      <c r="Z139" s="335"/>
      <c r="AA139" s="373"/>
      <c r="AB139" s="335"/>
      <c r="AC139" s="335"/>
      <c r="AD139" s="367"/>
      <c r="AE139" s="370"/>
      <c r="AF139" s="371"/>
      <c r="AG139" s="367"/>
      <c r="AH139" s="367"/>
      <c r="AI139" s="372"/>
      <c r="AJ139" s="372"/>
      <c r="AK139" s="367"/>
      <c r="AL139" s="367"/>
      <c r="AM139" s="367"/>
      <c r="AN139" s="367"/>
      <c r="AO139" s="367"/>
      <c r="AP139" s="367"/>
      <c r="AQ139" s="367"/>
      <c r="AR139" s="367"/>
      <c r="AS139" s="367"/>
      <c r="AT139" s="367"/>
      <c r="AU139" s="367"/>
      <c r="AV139" s="367"/>
      <c r="AW139" s="367"/>
      <c r="AX139" s="367"/>
      <c r="AY139" s="367"/>
      <c r="AZ139" s="367"/>
      <c r="BA139" s="367"/>
      <c r="BB139" s="367"/>
      <c r="BC139" s="367"/>
      <c r="BD139" s="367"/>
      <c r="BE139" s="367"/>
      <c r="BF139" s="367"/>
      <c r="BG139" s="367"/>
      <c r="BH139" s="367"/>
      <c r="BI139" s="367"/>
      <c r="BJ139" s="367"/>
      <c r="BK139" s="367"/>
      <c r="BL139" s="367"/>
      <c r="BM139" s="367"/>
      <c r="BN139" s="367"/>
      <c r="BO139" s="367"/>
      <c r="BP139" s="367"/>
      <c r="BQ139" s="367"/>
      <c r="BR139" s="367"/>
      <c r="BS139" s="367"/>
      <c r="BT139" s="367"/>
      <c r="BU139" s="367"/>
      <c r="BV139" s="367"/>
      <c r="BW139" s="367"/>
      <c r="BX139" s="367"/>
      <c r="BY139" s="367"/>
      <c r="BZ139" s="367"/>
      <c r="CA139" s="367"/>
      <c r="CB139" s="367"/>
      <c r="CC139" s="367"/>
      <c r="CD139" s="367"/>
      <c r="CE139" s="367"/>
      <c r="CF139" s="367"/>
      <c r="CG139" s="367"/>
      <c r="CH139" s="367"/>
      <c r="CI139" s="367"/>
      <c r="CJ139" s="367"/>
      <c r="CK139" s="367"/>
      <c r="CL139" s="367"/>
      <c r="CM139" s="367"/>
      <c r="CN139" s="367"/>
      <c r="CO139" s="367"/>
      <c r="CP139" s="367"/>
      <c r="CQ139" s="367"/>
      <c r="CR139" s="367"/>
      <c r="CS139" s="367"/>
      <c r="CT139" s="367"/>
      <c r="CU139" s="367"/>
      <c r="CV139" s="367"/>
      <c r="CW139" s="367"/>
      <c r="CX139" s="367"/>
      <c r="CY139" s="367"/>
      <c r="CZ139" s="367"/>
      <c r="DA139" s="367"/>
      <c r="DB139" s="367"/>
      <c r="DC139" s="367"/>
      <c r="DD139" s="367"/>
      <c r="DE139" s="367"/>
      <c r="DF139" s="367"/>
      <c r="DG139" s="367"/>
      <c r="DH139" s="367"/>
      <c r="DI139" s="367"/>
      <c r="DJ139" s="367"/>
      <c r="DK139" s="367"/>
      <c r="DL139" s="367"/>
      <c r="DM139" s="367"/>
      <c r="DN139" s="367"/>
      <c r="DO139" s="367"/>
      <c r="DP139" s="367"/>
      <c r="DQ139" s="367"/>
      <c r="DR139" s="367"/>
      <c r="DS139" s="367"/>
      <c r="DT139" s="367"/>
      <c r="DU139" s="367"/>
      <c r="DV139" s="367"/>
      <c r="DW139" s="367"/>
      <c r="DX139" s="367"/>
      <c r="DY139" s="367"/>
      <c r="DZ139" s="367"/>
      <c r="EA139" s="367"/>
      <c r="EB139" s="367"/>
      <c r="EC139" s="367"/>
      <c r="ED139" s="367"/>
      <c r="EE139" s="367"/>
      <c r="EF139" s="367"/>
      <c r="EG139" s="367"/>
      <c r="EH139" s="367"/>
      <c r="EI139" s="367"/>
      <c r="EJ139" s="367"/>
      <c r="EK139" s="367"/>
      <c r="EL139" s="367"/>
      <c r="EM139" s="367"/>
      <c r="EN139" s="367"/>
      <c r="EO139" s="367"/>
      <c r="EP139" s="367"/>
      <c r="EQ139" s="367"/>
      <c r="ER139" s="367"/>
      <c r="ES139" s="367"/>
      <c r="ET139" s="367"/>
      <c r="EU139"/>
      <c r="EV139"/>
      <c r="EW139"/>
    </row>
    <row r="140" spans="1:153" s="140" customFormat="1" ht="15" customHeight="1" x14ac:dyDescent="0.25">
      <c r="A140" s="33" t="s">
        <v>4634</v>
      </c>
      <c r="B140" s="93"/>
      <c r="C140" s="23"/>
      <c r="D140" s="360"/>
      <c r="E140" s="35">
        <f t="shared" si="6"/>
        <v>0</v>
      </c>
      <c r="F140" s="354">
        <v>2314</v>
      </c>
      <c r="G140" s="376"/>
      <c r="H140" s="143" t="s">
        <v>4635</v>
      </c>
      <c r="I140" s="223"/>
      <c r="J140" s="224">
        <v>26.97</v>
      </c>
      <c r="K140" s="39">
        <f t="shared" si="5"/>
        <v>0</v>
      </c>
      <c r="L140" s="40" t="s">
        <v>178</v>
      </c>
      <c r="M140" s="41" t="s">
        <v>4636</v>
      </c>
      <c r="N140" s="40" t="s">
        <v>4634</v>
      </c>
      <c r="O140" s="40" t="s">
        <v>977</v>
      </c>
      <c r="P140" s="226" t="s">
        <v>38</v>
      </c>
      <c r="Q140" s="42" t="s">
        <v>39</v>
      </c>
      <c r="R140" s="42" t="s">
        <v>31</v>
      </c>
      <c r="S140" s="185" t="s">
        <v>4381</v>
      </c>
      <c r="T140" s="89">
        <v>1</v>
      </c>
      <c r="U140" s="89">
        <v>1000</v>
      </c>
      <c r="V140" s="89" t="s">
        <v>41</v>
      </c>
      <c r="W140" s="116"/>
      <c r="X140" s="169">
        <v>41904</v>
      </c>
      <c r="Y140" s="399">
        <v>2014</v>
      </c>
      <c r="Z140" s="364"/>
      <c r="AA140" s="373"/>
      <c r="AB140" s="335"/>
      <c r="AC140" s="335"/>
      <c r="AD140" s="367"/>
      <c r="AE140" s="370"/>
      <c r="AF140" s="371"/>
      <c r="AG140" s="367"/>
      <c r="AH140" s="367"/>
      <c r="AI140" s="372"/>
      <c r="AJ140" s="372"/>
      <c r="AK140" s="367"/>
      <c r="AL140" s="367"/>
      <c r="AM140" s="367"/>
      <c r="AN140" s="367"/>
      <c r="AO140" s="367"/>
      <c r="AP140" s="367"/>
      <c r="AQ140" s="367"/>
      <c r="AR140" s="367"/>
      <c r="AS140" s="367"/>
      <c r="AT140" s="367"/>
      <c r="AU140" s="367"/>
      <c r="AV140" s="367"/>
      <c r="AW140" s="367"/>
      <c r="AX140" s="367"/>
      <c r="AY140" s="367"/>
      <c r="AZ140" s="367"/>
      <c r="BA140" s="367"/>
      <c r="BB140" s="367"/>
      <c r="BC140" s="367"/>
      <c r="BD140" s="367"/>
      <c r="BE140" s="367"/>
      <c r="BF140" s="367"/>
      <c r="BG140" s="367"/>
      <c r="BH140" s="367"/>
      <c r="BI140" s="367"/>
      <c r="BJ140" s="367"/>
      <c r="BK140" s="367"/>
      <c r="BL140" s="367"/>
      <c r="BM140" s="367"/>
      <c r="BN140" s="367"/>
      <c r="BO140" s="367"/>
      <c r="BP140" s="367"/>
      <c r="BQ140" s="367"/>
      <c r="BR140" s="367"/>
      <c r="BS140" s="367"/>
      <c r="BT140" s="367"/>
      <c r="BU140" s="367"/>
      <c r="BV140" s="367"/>
      <c r="BW140" s="367"/>
      <c r="BX140" s="367"/>
      <c r="BY140" s="367"/>
      <c r="BZ140" s="367"/>
      <c r="CA140" s="367"/>
      <c r="CB140" s="367"/>
      <c r="CC140" s="367"/>
      <c r="CD140" s="367"/>
      <c r="CE140" s="367"/>
      <c r="CF140" s="367"/>
      <c r="CG140" s="367"/>
      <c r="CH140" s="367"/>
      <c r="CI140" s="367"/>
      <c r="CJ140" s="367"/>
      <c r="CK140" s="367"/>
      <c r="CL140" s="367"/>
      <c r="CM140" s="367"/>
      <c r="CN140" s="367"/>
      <c r="CO140" s="367"/>
      <c r="CP140" s="367"/>
      <c r="CQ140" s="367"/>
      <c r="CR140" s="367"/>
      <c r="CS140" s="367"/>
      <c r="CT140" s="367"/>
      <c r="CU140" s="367"/>
      <c r="CV140" s="367"/>
      <c r="CW140" s="367"/>
      <c r="CX140" s="367"/>
      <c r="CY140" s="367"/>
      <c r="CZ140" s="367"/>
      <c r="DA140" s="367"/>
      <c r="DB140" s="367"/>
      <c r="DC140" s="367"/>
      <c r="DD140" s="367"/>
      <c r="DE140" s="367"/>
      <c r="DF140" s="367"/>
      <c r="DG140" s="367"/>
      <c r="DH140" s="367"/>
      <c r="DI140" s="367"/>
      <c r="DJ140" s="367"/>
      <c r="DK140" s="367"/>
      <c r="DL140" s="367"/>
      <c r="DM140" s="367"/>
      <c r="DN140" s="367"/>
      <c r="DO140" s="367"/>
      <c r="DP140" s="367"/>
      <c r="DQ140" s="367"/>
      <c r="DR140" s="367"/>
      <c r="DS140" s="367"/>
      <c r="DT140" s="367"/>
      <c r="DU140" s="367"/>
      <c r="DV140" s="367"/>
      <c r="DW140" s="367"/>
      <c r="DX140" s="367"/>
      <c r="DY140" s="367"/>
      <c r="DZ140" s="367"/>
      <c r="EA140" s="367"/>
      <c r="EB140" s="367"/>
      <c r="EC140" s="367"/>
      <c r="ED140" s="367"/>
      <c r="EE140" s="367"/>
      <c r="EF140" s="367"/>
      <c r="EG140" s="367"/>
      <c r="EH140" s="367"/>
      <c r="EI140" s="367"/>
      <c r="EJ140" s="367"/>
      <c r="EK140" s="367"/>
      <c r="EL140" s="367"/>
      <c r="EM140" s="367"/>
      <c r="EN140" s="367"/>
      <c r="EO140" s="367"/>
      <c r="EP140" s="367"/>
      <c r="EQ140" s="367"/>
      <c r="ER140" s="367"/>
      <c r="ES140" s="367"/>
      <c r="ET140" s="367"/>
      <c r="EU140" s="370"/>
      <c r="EV140" s="370"/>
      <c r="EW140" s="370"/>
    </row>
    <row r="141" spans="1:153" s="140" customFormat="1" ht="15" customHeight="1" x14ac:dyDescent="0.25">
      <c r="A141" s="33" t="s">
        <v>4637</v>
      </c>
      <c r="B141" s="93"/>
      <c r="C141" s="23"/>
      <c r="D141" s="360"/>
      <c r="E141" s="35">
        <f t="shared" si="6"/>
        <v>0</v>
      </c>
      <c r="F141" s="354">
        <v>4636</v>
      </c>
      <c r="G141" s="376"/>
      <c r="H141" s="143" t="s">
        <v>4638</v>
      </c>
      <c r="I141" s="223"/>
      <c r="J141" s="224">
        <v>26.97</v>
      </c>
      <c r="K141" s="39">
        <f t="shared" ref="K141:K204" si="7">I141*J141</f>
        <v>0</v>
      </c>
      <c r="L141" s="40" t="s">
        <v>178</v>
      </c>
      <c r="M141" s="41" t="s">
        <v>4639</v>
      </c>
      <c r="N141" s="40" t="s">
        <v>4637</v>
      </c>
      <c r="O141" s="40" t="s">
        <v>977</v>
      </c>
      <c r="P141" s="226" t="s">
        <v>38</v>
      </c>
      <c r="Q141" s="42" t="s">
        <v>39</v>
      </c>
      <c r="R141" s="42" t="s">
        <v>31</v>
      </c>
      <c r="S141" s="185" t="s">
        <v>4381</v>
      </c>
      <c r="T141" s="89">
        <v>1</v>
      </c>
      <c r="U141" s="89">
        <v>1000</v>
      </c>
      <c r="V141" s="89" t="s">
        <v>41</v>
      </c>
      <c r="W141" s="116"/>
      <c r="X141" s="169">
        <v>41904</v>
      </c>
      <c r="Y141" s="399">
        <v>2012</v>
      </c>
      <c r="Z141" s="364"/>
      <c r="AA141" s="373"/>
      <c r="AB141" s="335"/>
      <c r="AC141" s="335"/>
      <c r="AD141" s="367"/>
      <c r="AE141" s="370"/>
      <c r="AF141" s="371"/>
      <c r="AG141" s="367"/>
      <c r="AH141" s="367"/>
      <c r="AI141" s="372"/>
      <c r="AJ141" s="372"/>
      <c r="AK141" s="367"/>
      <c r="AL141" s="367"/>
      <c r="AM141" s="367"/>
      <c r="AN141" s="367"/>
      <c r="AO141" s="367"/>
      <c r="AP141" s="367"/>
      <c r="AQ141" s="367"/>
      <c r="AR141" s="367"/>
      <c r="AS141" s="367"/>
      <c r="AT141" s="367"/>
      <c r="AU141" s="367"/>
      <c r="AV141" s="367"/>
      <c r="AW141" s="367"/>
      <c r="AX141" s="367"/>
      <c r="AY141" s="367"/>
      <c r="AZ141" s="367"/>
      <c r="BA141" s="367"/>
      <c r="BB141" s="367"/>
      <c r="BC141" s="367"/>
      <c r="BD141" s="367"/>
      <c r="BE141" s="367"/>
      <c r="BF141" s="367"/>
      <c r="BG141" s="367"/>
      <c r="BH141" s="367"/>
      <c r="BI141" s="367"/>
      <c r="BJ141" s="367"/>
      <c r="BK141" s="367"/>
      <c r="BL141" s="367"/>
      <c r="BM141" s="367"/>
      <c r="BN141" s="367"/>
      <c r="BO141" s="367"/>
      <c r="BP141" s="367"/>
      <c r="BQ141" s="367"/>
      <c r="BR141" s="367"/>
      <c r="BS141" s="367"/>
      <c r="BT141" s="367"/>
      <c r="BU141" s="367"/>
      <c r="BV141" s="367"/>
      <c r="BW141" s="367"/>
      <c r="BX141" s="367"/>
      <c r="BY141" s="367"/>
      <c r="BZ141" s="367"/>
      <c r="CA141" s="367"/>
      <c r="CB141" s="367"/>
      <c r="CC141" s="367"/>
      <c r="CD141" s="367"/>
      <c r="CE141" s="367"/>
      <c r="CF141" s="367"/>
      <c r="CG141" s="367"/>
      <c r="CH141" s="367"/>
      <c r="CI141" s="367"/>
      <c r="CJ141" s="367"/>
      <c r="CK141" s="367"/>
      <c r="CL141" s="367"/>
      <c r="CM141" s="367"/>
      <c r="CN141" s="367"/>
      <c r="CO141" s="367"/>
      <c r="CP141" s="367"/>
      <c r="CQ141" s="367"/>
      <c r="CR141" s="367"/>
      <c r="CS141" s="367"/>
      <c r="CT141" s="367"/>
      <c r="CU141" s="367"/>
      <c r="CV141" s="367"/>
      <c r="CW141" s="367"/>
      <c r="CX141" s="367"/>
      <c r="CY141" s="367"/>
      <c r="CZ141" s="367"/>
      <c r="DA141" s="367"/>
      <c r="DB141" s="367"/>
      <c r="DC141" s="367"/>
      <c r="DD141" s="367"/>
      <c r="DE141" s="367"/>
      <c r="DF141" s="367"/>
      <c r="DG141" s="367"/>
      <c r="DH141" s="367"/>
      <c r="DI141" s="367"/>
      <c r="DJ141" s="367"/>
      <c r="DK141" s="367"/>
      <c r="DL141" s="367"/>
      <c r="DM141" s="367"/>
      <c r="DN141" s="367"/>
      <c r="DO141" s="367"/>
      <c r="DP141" s="367"/>
      <c r="DQ141" s="367"/>
      <c r="DR141" s="367"/>
      <c r="DS141" s="367"/>
      <c r="DT141" s="367"/>
      <c r="DU141" s="367"/>
      <c r="DV141" s="367"/>
      <c r="DW141" s="367"/>
      <c r="DX141" s="367"/>
      <c r="DY141" s="367"/>
      <c r="DZ141" s="367"/>
      <c r="EA141" s="367"/>
      <c r="EB141" s="367"/>
      <c r="EC141" s="367"/>
      <c r="ED141" s="367"/>
      <c r="EE141" s="367"/>
      <c r="EF141" s="367"/>
      <c r="EG141" s="367"/>
      <c r="EH141" s="367"/>
      <c r="EI141" s="367"/>
      <c r="EJ141" s="367"/>
      <c r="EK141" s="367"/>
      <c r="EL141" s="367"/>
      <c r="EM141" s="367"/>
      <c r="EN141" s="367"/>
      <c r="EO141" s="367"/>
      <c r="EP141" s="367"/>
      <c r="EQ141" s="367"/>
      <c r="ER141" s="367"/>
      <c r="ES141" s="367"/>
      <c r="ET141" s="367"/>
      <c r="EU141" s="370"/>
      <c r="EV141" s="370"/>
      <c r="EW141" s="370"/>
    </row>
    <row r="142" spans="1:153" s="140" customFormat="1" ht="15" customHeight="1" x14ac:dyDescent="0.25">
      <c r="A142" s="92" t="s">
        <v>9316</v>
      </c>
      <c r="B142" s="93"/>
      <c r="C142" s="93"/>
      <c r="D142" s="360"/>
      <c r="E142" s="35">
        <f t="shared" si="6"/>
        <v>0</v>
      </c>
      <c r="F142" s="354">
        <v>31166</v>
      </c>
      <c r="G142" s="376"/>
      <c r="H142" s="158" t="s">
        <v>9349</v>
      </c>
      <c r="I142" s="337"/>
      <c r="J142" s="224">
        <v>44.97</v>
      </c>
      <c r="K142" s="338">
        <f t="shared" si="7"/>
        <v>0</v>
      </c>
      <c r="L142" s="107" t="s">
        <v>10819</v>
      </c>
      <c r="M142" s="106" t="s">
        <v>9382</v>
      </c>
      <c r="N142" s="107" t="s">
        <v>9316</v>
      </c>
      <c r="O142" s="107" t="s">
        <v>9534</v>
      </c>
      <c r="P142" s="241" t="s">
        <v>95</v>
      </c>
      <c r="Q142" s="108" t="s">
        <v>39</v>
      </c>
      <c r="R142" s="108" t="s">
        <v>31</v>
      </c>
      <c r="S142" s="185" t="s">
        <v>4381</v>
      </c>
      <c r="T142" s="105">
        <v>1</v>
      </c>
      <c r="U142" s="105">
        <v>2500</v>
      </c>
      <c r="V142" s="105" t="s">
        <v>41</v>
      </c>
      <c r="W142" s="107"/>
      <c r="X142" s="188" t="s">
        <v>9311</v>
      </c>
      <c r="Y142" s="397">
        <v>2016</v>
      </c>
      <c r="Z142" s="365"/>
      <c r="AA142" s="365"/>
      <c r="AB142" s="365"/>
      <c r="AC142" s="365"/>
      <c r="AD142" s="367"/>
      <c r="AE142" s="370"/>
      <c r="AF142" s="371"/>
      <c r="AG142" s="367"/>
      <c r="AH142" s="367"/>
      <c r="AI142" s="372"/>
      <c r="AJ142" s="372"/>
      <c r="AK142" s="372"/>
      <c r="AL142" s="372"/>
      <c r="AM142" s="372"/>
      <c r="AN142" s="372"/>
      <c r="AO142" s="372"/>
      <c r="AP142" s="372"/>
      <c r="AQ142" s="372"/>
      <c r="AR142" s="372"/>
      <c r="AS142" s="372"/>
      <c r="AT142" s="372"/>
      <c r="AU142" s="372"/>
      <c r="AV142" s="372"/>
      <c r="AW142" s="372"/>
      <c r="AX142" s="372"/>
      <c r="AY142" s="372"/>
      <c r="AZ142" s="372"/>
      <c r="BA142" s="372"/>
      <c r="BB142" s="372"/>
      <c r="BC142" s="372"/>
      <c r="BD142" s="372"/>
      <c r="BE142" s="372"/>
      <c r="BF142" s="372"/>
      <c r="BG142" s="372"/>
      <c r="BH142" s="372"/>
      <c r="BI142" s="372"/>
      <c r="BJ142" s="372"/>
      <c r="BK142" s="372"/>
      <c r="BL142" s="372"/>
      <c r="BM142" s="372"/>
      <c r="BN142" s="372"/>
      <c r="BO142" s="372"/>
      <c r="BP142" s="372"/>
      <c r="BQ142" s="372"/>
      <c r="BR142" s="372"/>
      <c r="BS142" s="372"/>
      <c r="BT142" s="372"/>
      <c r="BU142" s="372"/>
      <c r="BV142" s="372"/>
      <c r="BW142" s="372"/>
      <c r="BX142" s="372"/>
      <c r="BY142" s="372"/>
      <c r="BZ142" s="372"/>
      <c r="CA142" s="372"/>
      <c r="CB142" s="372"/>
      <c r="CC142" s="372"/>
      <c r="CD142" s="372"/>
      <c r="CE142" s="372"/>
      <c r="CF142" s="372"/>
      <c r="CG142" s="372"/>
      <c r="CH142" s="372"/>
      <c r="CI142" s="372"/>
      <c r="CJ142" s="372"/>
      <c r="CK142" s="372"/>
      <c r="CL142" s="372"/>
      <c r="CM142" s="372"/>
      <c r="CN142" s="372"/>
      <c r="CO142" s="372"/>
      <c r="CP142" s="372"/>
      <c r="CQ142" s="372"/>
      <c r="CR142" s="372"/>
      <c r="CS142" s="372"/>
      <c r="CT142" s="372"/>
      <c r="CU142" s="372"/>
      <c r="CV142" s="372"/>
      <c r="CW142" s="372"/>
      <c r="CX142" s="372"/>
      <c r="CY142" s="372"/>
      <c r="CZ142" s="372"/>
      <c r="DA142" s="372"/>
      <c r="DB142" s="372"/>
      <c r="DC142" s="372"/>
      <c r="DD142" s="372"/>
      <c r="DE142" s="372"/>
      <c r="DF142" s="372"/>
      <c r="DG142" s="372"/>
      <c r="DH142" s="372"/>
      <c r="DI142" s="372"/>
      <c r="DJ142" s="372"/>
      <c r="DK142" s="372"/>
      <c r="DL142" s="372"/>
      <c r="DM142" s="372"/>
      <c r="DN142" s="372"/>
      <c r="DO142" s="372"/>
      <c r="DP142" s="372"/>
      <c r="DQ142" s="372"/>
      <c r="DR142" s="372"/>
      <c r="DS142" s="372"/>
      <c r="DT142" s="372"/>
      <c r="DU142" s="372"/>
      <c r="DV142" s="372"/>
      <c r="DW142" s="372"/>
      <c r="DX142" s="372"/>
      <c r="DY142" s="372"/>
      <c r="DZ142" s="372"/>
      <c r="EA142" s="372"/>
      <c r="EB142" s="372"/>
      <c r="EC142" s="372"/>
      <c r="ED142" s="372"/>
      <c r="EE142" s="372"/>
      <c r="EF142" s="372"/>
      <c r="EG142" s="372"/>
      <c r="EH142" s="372"/>
      <c r="EI142" s="372"/>
      <c r="EJ142" s="372"/>
      <c r="EK142" s="372"/>
      <c r="EL142" s="372"/>
      <c r="EM142" s="372"/>
      <c r="EN142" s="372"/>
      <c r="EO142" s="372"/>
      <c r="EP142" s="372"/>
      <c r="EQ142" s="372"/>
      <c r="ER142" s="372"/>
      <c r="ES142" s="372"/>
      <c r="ET142" s="372"/>
      <c r="EV142"/>
      <c r="EW142"/>
    </row>
    <row r="143" spans="1:153" s="140" customFormat="1" ht="15" customHeight="1" x14ac:dyDescent="0.25">
      <c r="A143" s="33" t="s">
        <v>4640</v>
      </c>
      <c r="B143" s="93"/>
      <c r="C143" s="23"/>
      <c r="D143" s="360"/>
      <c r="E143" s="35">
        <f t="shared" si="6"/>
        <v>0</v>
      </c>
      <c r="F143" s="354">
        <v>5537</v>
      </c>
      <c r="G143" s="376"/>
      <c r="H143" s="143" t="s">
        <v>4641</v>
      </c>
      <c r="I143" s="223"/>
      <c r="J143" s="224">
        <v>16.22</v>
      </c>
      <c r="K143" s="39">
        <f t="shared" si="7"/>
        <v>0</v>
      </c>
      <c r="L143" s="40" t="s">
        <v>171</v>
      </c>
      <c r="M143" s="41" t="s">
        <v>4642</v>
      </c>
      <c r="N143" s="40" t="s">
        <v>4640</v>
      </c>
      <c r="O143" s="40" t="s">
        <v>56</v>
      </c>
      <c r="P143" s="226" t="s">
        <v>38</v>
      </c>
      <c r="Q143" s="42" t="s">
        <v>39</v>
      </c>
      <c r="R143" s="42" t="s">
        <v>31</v>
      </c>
      <c r="S143" s="185" t="s">
        <v>4381</v>
      </c>
      <c r="T143" s="89">
        <v>1</v>
      </c>
      <c r="U143" s="89">
        <v>2500</v>
      </c>
      <c r="V143" s="89" t="s">
        <v>41</v>
      </c>
      <c r="W143" s="116"/>
      <c r="X143" s="169">
        <v>41676</v>
      </c>
      <c r="Y143" s="399">
        <v>2010</v>
      </c>
      <c r="Z143" s="364"/>
      <c r="AA143" s="373"/>
      <c r="AB143" s="335"/>
      <c r="AC143" s="335"/>
      <c r="AD143" s="367"/>
      <c r="AE143" s="370"/>
      <c r="AF143" s="371"/>
      <c r="AG143" s="372"/>
      <c r="AH143" s="367"/>
      <c r="AI143" s="370"/>
      <c r="AJ143" s="370"/>
      <c r="AK143" s="367"/>
      <c r="AL143" s="367"/>
      <c r="AM143" s="367"/>
      <c r="AN143" s="367"/>
      <c r="AO143" s="367"/>
      <c r="AP143" s="367"/>
      <c r="AQ143" s="367"/>
      <c r="AR143" s="367"/>
      <c r="AS143" s="367"/>
      <c r="AT143" s="367"/>
      <c r="AU143" s="367"/>
      <c r="AV143" s="367"/>
      <c r="AW143" s="367"/>
      <c r="AX143" s="367"/>
      <c r="AY143" s="367"/>
      <c r="AZ143" s="367"/>
      <c r="BA143" s="367"/>
      <c r="BB143" s="367"/>
      <c r="BC143" s="367"/>
      <c r="BD143" s="367"/>
      <c r="BE143" s="367"/>
      <c r="BF143" s="367"/>
      <c r="BG143" s="367"/>
      <c r="BH143" s="367"/>
      <c r="BI143" s="367"/>
      <c r="BJ143" s="367"/>
      <c r="BK143" s="367"/>
      <c r="BL143" s="367"/>
      <c r="BM143" s="367"/>
      <c r="BN143" s="367"/>
      <c r="BO143" s="367"/>
      <c r="BP143" s="367"/>
      <c r="BQ143" s="367"/>
      <c r="BR143" s="367"/>
      <c r="BS143" s="367"/>
      <c r="BT143" s="367"/>
      <c r="BU143" s="367"/>
      <c r="BV143" s="367"/>
      <c r="BW143" s="367"/>
      <c r="BX143" s="367"/>
      <c r="BY143" s="367"/>
      <c r="BZ143" s="367"/>
      <c r="CA143" s="367"/>
      <c r="CB143" s="367"/>
      <c r="CC143" s="367"/>
      <c r="CD143" s="367"/>
      <c r="CE143" s="367"/>
      <c r="CF143" s="367"/>
      <c r="CG143" s="367"/>
      <c r="CH143" s="367"/>
      <c r="CI143" s="367"/>
      <c r="CJ143" s="367"/>
      <c r="CK143" s="367"/>
      <c r="CL143" s="367"/>
      <c r="CM143" s="367"/>
      <c r="CN143" s="367"/>
      <c r="CO143" s="367"/>
      <c r="CP143" s="367"/>
      <c r="CQ143" s="367"/>
      <c r="CR143" s="367"/>
      <c r="CS143" s="367"/>
      <c r="CT143" s="367"/>
      <c r="CU143" s="367"/>
      <c r="CV143" s="367"/>
      <c r="CW143" s="367"/>
      <c r="CX143" s="367"/>
      <c r="CY143" s="367"/>
      <c r="CZ143" s="367"/>
      <c r="DA143" s="367"/>
      <c r="DB143" s="367"/>
      <c r="DC143" s="367"/>
      <c r="DD143" s="367"/>
      <c r="DE143" s="367"/>
      <c r="DF143" s="367"/>
      <c r="DG143" s="367"/>
      <c r="DH143" s="367"/>
      <c r="DI143" s="367"/>
      <c r="DJ143" s="367"/>
      <c r="DK143" s="367"/>
      <c r="DL143" s="367"/>
      <c r="DM143" s="367"/>
      <c r="DN143" s="367"/>
      <c r="DO143" s="367"/>
      <c r="DP143" s="367"/>
      <c r="DQ143" s="367"/>
      <c r="DR143" s="367"/>
      <c r="DS143" s="367"/>
      <c r="DT143" s="367"/>
      <c r="DU143" s="367"/>
      <c r="DV143" s="367"/>
      <c r="DW143" s="367"/>
      <c r="DX143" s="367"/>
      <c r="DY143" s="367"/>
      <c r="DZ143" s="367"/>
      <c r="EA143" s="367"/>
      <c r="EB143" s="367"/>
      <c r="EC143" s="367"/>
      <c r="ED143" s="367"/>
      <c r="EE143" s="367"/>
      <c r="EF143" s="367"/>
      <c r="EG143" s="367"/>
      <c r="EH143" s="367"/>
      <c r="EI143" s="367"/>
      <c r="EJ143" s="367"/>
      <c r="EK143" s="367"/>
      <c r="EL143" s="367"/>
      <c r="EM143" s="367"/>
      <c r="EN143" s="367"/>
      <c r="EO143" s="367"/>
      <c r="EP143" s="367"/>
      <c r="EQ143" s="367"/>
      <c r="ER143" s="367"/>
      <c r="ES143" s="367"/>
      <c r="ET143" s="367"/>
      <c r="EU143" s="372"/>
      <c r="EV143" s="370"/>
      <c r="EW143" s="370"/>
    </row>
    <row r="144" spans="1:153" s="140" customFormat="1" ht="15" customHeight="1" x14ac:dyDescent="0.25">
      <c r="A144" s="33" t="s">
        <v>4643</v>
      </c>
      <c r="B144" s="93"/>
      <c r="C144" s="23"/>
      <c r="D144" s="360"/>
      <c r="E144" s="35">
        <f t="shared" si="6"/>
        <v>0</v>
      </c>
      <c r="F144" s="354">
        <v>1858</v>
      </c>
      <c r="G144" s="376"/>
      <c r="H144" s="143" t="s">
        <v>4644</v>
      </c>
      <c r="I144" s="223"/>
      <c r="J144" s="224">
        <v>16.22</v>
      </c>
      <c r="K144" s="39">
        <f t="shared" si="7"/>
        <v>0</v>
      </c>
      <c r="L144" s="40" t="s">
        <v>171</v>
      </c>
      <c r="M144" s="41" t="s">
        <v>4645</v>
      </c>
      <c r="N144" s="40" t="s">
        <v>4643</v>
      </c>
      <c r="O144" s="40" t="s">
        <v>56</v>
      </c>
      <c r="P144" s="226" t="s">
        <v>38</v>
      </c>
      <c r="Q144" s="42" t="s">
        <v>39</v>
      </c>
      <c r="R144" s="42" t="s">
        <v>31</v>
      </c>
      <c r="S144" s="185" t="s">
        <v>4381</v>
      </c>
      <c r="T144" s="89">
        <v>1</v>
      </c>
      <c r="U144" s="89">
        <v>2500</v>
      </c>
      <c r="V144" s="89" t="s">
        <v>41</v>
      </c>
      <c r="W144" s="116"/>
      <c r="X144" s="169">
        <v>41676</v>
      </c>
      <c r="Y144" s="399">
        <v>2010</v>
      </c>
      <c r="Z144" s="364"/>
      <c r="AA144" s="373"/>
      <c r="AB144" s="335"/>
      <c r="AC144" s="335"/>
      <c r="AD144" s="367"/>
      <c r="AE144" s="370"/>
      <c r="AF144" s="371"/>
      <c r="AG144" s="372"/>
      <c r="AH144" s="367"/>
      <c r="AI144" s="370"/>
      <c r="AJ144" s="370"/>
      <c r="AK144" s="367"/>
      <c r="AL144" s="367"/>
      <c r="AM144" s="367"/>
      <c r="AN144" s="367"/>
      <c r="AO144" s="367"/>
      <c r="AP144" s="367"/>
      <c r="AQ144" s="367"/>
      <c r="AR144" s="367"/>
      <c r="AS144" s="367"/>
      <c r="AT144" s="367"/>
      <c r="AU144" s="367"/>
      <c r="AV144" s="367"/>
      <c r="AW144" s="367"/>
      <c r="AX144" s="367"/>
      <c r="AY144" s="367"/>
      <c r="AZ144" s="367"/>
      <c r="BA144" s="367"/>
      <c r="BB144" s="367"/>
      <c r="BC144" s="367"/>
      <c r="BD144" s="367"/>
      <c r="BE144" s="367"/>
      <c r="BF144" s="367"/>
      <c r="BG144" s="367"/>
      <c r="BH144" s="367"/>
      <c r="BI144" s="367"/>
      <c r="BJ144" s="367"/>
      <c r="BK144" s="367"/>
      <c r="BL144" s="367"/>
      <c r="BM144" s="367"/>
      <c r="BN144" s="367"/>
      <c r="BO144" s="367"/>
      <c r="BP144" s="367"/>
      <c r="BQ144" s="367"/>
      <c r="BR144" s="367"/>
      <c r="BS144" s="367"/>
      <c r="BT144" s="367"/>
      <c r="BU144" s="367"/>
      <c r="BV144" s="367"/>
      <c r="BW144" s="367"/>
      <c r="BX144" s="367"/>
      <c r="BY144" s="367"/>
      <c r="BZ144" s="367"/>
      <c r="CA144" s="367"/>
      <c r="CB144" s="367"/>
      <c r="CC144" s="367"/>
      <c r="CD144" s="367"/>
      <c r="CE144" s="367"/>
      <c r="CF144" s="367"/>
      <c r="CG144" s="367"/>
      <c r="CH144" s="367"/>
      <c r="CI144" s="367"/>
      <c r="CJ144" s="367"/>
      <c r="CK144" s="367"/>
      <c r="CL144" s="367"/>
      <c r="CM144" s="367"/>
      <c r="CN144" s="367"/>
      <c r="CO144" s="367"/>
      <c r="CP144" s="367"/>
      <c r="CQ144" s="367"/>
      <c r="CR144" s="367"/>
      <c r="CS144" s="367"/>
      <c r="CT144" s="367"/>
      <c r="CU144" s="367"/>
      <c r="CV144" s="367"/>
      <c r="CW144" s="367"/>
      <c r="CX144" s="367"/>
      <c r="CY144" s="367"/>
      <c r="CZ144" s="367"/>
      <c r="DA144" s="367"/>
      <c r="DB144" s="367"/>
      <c r="DC144" s="367"/>
      <c r="DD144" s="367"/>
      <c r="DE144" s="367"/>
      <c r="DF144" s="367"/>
      <c r="DG144" s="367"/>
      <c r="DH144" s="367"/>
      <c r="DI144" s="367"/>
      <c r="DJ144" s="367"/>
      <c r="DK144" s="367"/>
      <c r="DL144" s="367"/>
      <c r="DM144" s="367"/>
      <c r="DN144" s="367"/>
      <c r="DO144" s="367"/>
      <c r="DP144" s="367"/>
      <c r="DQ144" s="367"/>
      <c r="DR144" s="367"/>
      <c r="DS144" s="367"/>
      <c r="DT144" s="367"/>
      <c r="DU144" s="367"/>
      <c r="DV144" s="367"/>
      <c r="DW144" s="367"/>
      <c r="DX144" s="367"/>
      <c r="DY144" s="367"/>
      <c r="DZ144" s="367"/>
      <c r="EA144" s="367"/>
      <c r="EB144" s="367"/>
      <c r="EC144" s="367"/>
      <c r="ED144" s="367"/>
      <c r="EE144" s="367"/>
      <c r="EF144" s="367"/>
      <c r="EG144" s="367"/>
      <c r="EH144" s="367"/>
      <c r="EI144" s="367"/>
      <c r="EJ144" s="367"/>
      <c r="EK144" s="367"/>
      <c r="EL144" s="367"/>
      <c r="EM144" s="367"/>
      <c r="EN144" s="367"/>
      <c r="EO144" s="367"/>
      <c r="EP144" s="367"/>
      <c r="EQ144" s="367"/>
      <c r="ER144" s="367"/>
      <c r="ES144" s="367"/>
      <c r="ET144" s="367"/>
      <c r="EU144" s="372"/>
      <c r="EV144" s="370"/>
      <c r="EW144" s="370"/>
    </row>
    <row r="145" spans="1:153" s="140" customFormat="1" ht="15" customHeight="1" x14ac:dyDescent="0.25">
      <c r="A145" s="33" t="s">
        <v>10349</v>
      </c>
      <c r="B145" s="93"/>
      <c r="C145" s="23"/>
      <c r="D145" s="360"/>
      <c r="E145" s="35">
        <f t="shared" si="6"/>
        <v>0</v>
      </c>
      <c r="F145" s="354">
        <v>33015</v>
      </c>
      <c r="G145" s="376"/>
      <c r="H145" s="143" t="s">
        <v>10339</v>
      </c>
      <c r="I145" s="223"/>
      <c r="J145" s="224">
        <v>54.27</v>
      </c>
      <c r="K145" s="39">
        <f t="shared" si="7"/>
        <v>0</v>
      </c>
      <c r="L145" s="40" t="s">
        <v>788</v>
      </c>
      <c r="M145" s="41">
        <v>155112042017</v>
      </c>
      <c r="N145" s="40" t="s">
        <v>10349</v>
      </c>
      <c r="O145" s="40" t="s">
        <v>3496</v>
      </c>
      <c r="P145" s="226" t="s">
        <v>38</v>
      </c>
      <c r="Q145" s="42" t="s">
        <v>39</v>
      </c>
      <c r="R145" s="42" t="s">
        <v>31</v>
      </c>
      <c r="S145" s="185" t="s">
        <v>4381</v>
      </c>
      <c r="T145" s="105">
        <v>1</v>
      </c>
      <c r="U145" s="89">
        <v>2500</v>
      </c>
      <c r="V145" s="89" t="s">
        <v>41</v>
      </c>
      <c r="W145" s="116"/>
      <c r="X145" s="332" t="s">
        <v>10331</v>
      </c>
      <c r="Y145" s="399">
        <v>2017</v>
      </c>
      <c r="Z145" s="335"/>
      <c r="AA145" s="373"/>
      <c r="AB145" s="335"/>
      <c r="AC145" s="335"/>
      <c r="AD145" s="367"/>
      <c r="AE145" s="370"/>
      <c r="AF145" s="371"/>
      <c r="AG145" s="367"/>
      <c r="AH145" s="367"/>
      <c r="AI145" s="367"/>
      <c r="AJ145" s="367"/>
      <c r="AK145" s="367"/>
      <c r="AL145" s="367"/>
      <c r="AM145" s="367"/>
      <c r="AN145" s="367"/>
      <c r="AO145" s="367"/>
      <c r="AP145" s="367"/>
      <c r="AQ145" s="367"/>
      <c r="AR145" s="367"/>
      <c r="AS145" s="367"/>
      <c r="AT145" s="367"/>
      <c r="AU145" s="367"/>
      <c r="AV145" s="367"/>
      <c r="AW145" s="367"/>
      <c r="AX145" s="367"/>
      <c r="AY145" s="367"/>
      <c r="AZ145" s="367"/>
      <c r="BA145" s="367"/>
      <c r="BB145" s="367"/>
      <c r="BC145" s="367"/>
      <c r="BD145" s="367"/>
      <c r="BE145" s="367"/>
      <c r="BF145" s="367"/>
      <c r="BG145" s="367"/>
      <c r="BH145" s="367"/>
      <c r="BI145" s="367"/>
      <c r="BJ145" s="367"/>
      <c r="BK145" s="367"/>
      <c r="BL145" s="367"/>
      <c r="BM145" s="367"/>
      <c r="BN145" s="367"/>
      <c r="BO145" s="367"/>
      <c r="BP145" s="367"/>
      <c r="BQ145" s="367"/>
      <c r="BR145" s="367"/>
      <c r="BS145" s="367"/>
      <c r="BT145" s="367"/>
      <c r="BU145" s="367"/>
      <c r="BV145" s="367"/>
      <c r="BW145" s="367"/>
      <c r="BX145" s="367"/>
      <c r="BY145" s="367"/>
      <c r="BZ145" s="367"/>
      <c r="CA145" s="367"/>
      <c r="CB145" s="367"/>
      <c r="CC145" s="367"/>
      <c r="CD145" s="367"/>
      <c r="CE145" s="367"/>
      <c r="CF145" s="367"/>
      <c r="CG145" s="367"/>
      <c r="CH145" s="367"/>
      <c r="CI145" s="367"/>
      <c r="CJ145" s="367"/>
      <c r="CK145" s="367"/>
      <c r="CL145" s="367"/>
      <c r="CM145" s="367"/>
      <c r="CN145" s="367"/>
      <c r="CO145" s="367"/>
      <c r="CP145" s="367"/>
      <c r="CQ145" s="367"/>
      <c r="CR145" s="367"/>
      <c r="CS145" s="367"/>
      <c r="CT145" s="367"/>
      <c r="CU145" s="367"/>
      <c r="CV145" s="367"/>
      <c r="CW145" s="367"/>
      <c r="CX145" s="367"/>
      <c r="CY145" s="367"/>
      <c r="CZ145" s="367"/>
      <c r="DA145" s="367"/>
      <c r="DB145" s="367"/>
      <c r="DC145" s="367"/>
      <c r="DD145" s="367"/>
      <c r="DE145" s="367"/>
      <c r="DF145" s="367"/>
      <c r="DG145" s="367"/>
      <c r="DH145" s="367"/>
      <c r="DI145" s="367"/>
      <c r="DJ145" s="367"/>
      <c r="DK145" s="367"/>
      <c r="DL145" s="367"/>
      <c r="DM145" s="367"/>
      <c r="DN145" s="367"/>
      <c r="DO145" s="367"/>
      <c r="DP145" s="367"/>
      <c r="DQ145" s="367"/>
      <c r="DR145" s="367"/>
      <c r="DS145" s="367"/>
      <c r="DT145" s="367"/>
      <c r="DU145" s="367"/>
      <c r="DV145" s="367"/>
      <c r="DW145" s="367"/>
      <c r="DX145" s="367"/>
      <c r="DY145" s="367"/>
      <c r="DZ145" s="367"/>
      <c r="EA145" s="367"/>
      <c r="EB145" s="367"/>
      <c r="EC145" s="367"/>
      <c r="ED145" s="367"/>
      <c r="EE145" s="367"/>
      <c r="EF145" s="367"/>
      <c r="EG145" s="367"/>
      <c r="EH145" s="367"/>
      <c r="EI145" s="367"/>
      <c r="EJ145" s="367"/>
      <c r="EK145" s="367"/>
      <c r="EL145" s="367"/>
      <c r="EM145" s="367"/>
      <c r="EN145" s="367"/>
      <c r="EO145" s="367"/>
      <c r="EP145" s="367"/>
      <c r="EQ145" s="367"/>
      <c r="ER145" s="367"/>
      <c r="ES145" s="367"/>
      <c r="ET145" s="367"/>
      <c r="EU145" s="370"/>
      <c r="EV145" s="372"/>
      <c r="EW145" s="372"/>
    </row>
    <row r="146" spans="1:153" s="140" customFormat="1" ht="15" customHeight="1" x14ac:dyDescent="0.25">
      <c r="A146" s="22" t="s">
        <v>8518</v>
      </c>
      <c r="B146" s="93"/>
      <c r="C146" s="23"/>
      <c r="D146" s="360"/>
      <c r="E146" s="35">
        <f t="shared" ref="E146:E209" si="8">I146</f>
        <v>0</v>
      </c>
      <c r="F146" s="354">
        <v>1261</v>
      </c>
      <c r="G146" s="376"/>
      <c r="H146" s="145" t="s">
        <v>8519</v>
      </c>
      <c r="I146" s="38"/>
      <c r="J146" s="224">
        <v>24.78</v>
      </c>
      <c r="K146" s="39">
        <f t="shared" si="7"/>
        <v>0</v>
      </c>
      <c r="L146" s="46" t="s">
        <v>910</v>
      </c>
      <c r="M146" s="45" t="s">
        <v>8520</v>
      </c>
      <c r="N146" s="46" t="s">
        <v>8518</v>
      </c>
      <c r="O146" s="40" t="s">
        <v>2278</v>
      </c>
      <c r="P146" s="46" t="s">
        <v>146</v>
      </c>
      <c r="Q146" s="47" t="s">
        <v>39</v>
      </c>
      <c r="R146" s="47" t="s">
        <v>31</v>
      </c>
      <c r="S146" s="185" t="s">
        <v>4381</v>
      </c>
      <c r="T146" s="117">
        <v>1</v>
      </c>
      <c r="U146" s="117">
        <v>2500</v>
      </c>
      <c r="V146" s="117" t="s">
        <v>41</v>
      </c>
      <c r="W146" s="118"/>
      <c r="X146" s="187" t="s">
        <v>8521</v>
      </c>
      <c r="Y146" s="404">
        <v>2015</v>
      </c>
      <c r="Z146" s="364"/>
      <c r="AA146" s="364"/>
      <c r="AB146" s="364"/>
      <c r="AC146" s="364"/>
      <c r="AD146" s="367"/>
      <c r="AE146" s="370"/>
      <c r="AF146" s="371"/>
      <c r="AG146" s="372"/>
      <c r="AH146" s="367"/>
      <c r="AI146" s="370"/>
      <c r="AJ146" s="370"/>
      <c r="AK146" s="367"/>
      <c r="AL146" s="367"/>
      <c r="AM146" s="367"/>
      <c r="AN146" s="367"/>
      <c r="AO146" s="367"/>
      <c r="AP146" s="367"/>
      <c r="AQ146" s="367"/>
      <c r="AR146" s="367"/>
      <c r="AS146" s="367"/>
      <c r="AT146" s="367"/>
      <c r="AU146" s="367"/>
      <c r="AV146" s="367"/>
      <c r="AW146" s="367"/>
      <c r="AX146" s="367"/>
      <c r="AY146" s="367"/>
      <c r="AZ146" s="367"/>
      <c r="BA146" s="367"/>
      <c r="BB146" s="367"/>
      <c r="BC146" s="367"/>
      <c r="BD146" s="367"/>
      <c r="BE146" s="367"/>
      <c r="BF146" s="367"/>
      <c r="BG146" s="367"/>
      <c r="BH146" s="367"/>
      <c r="BI146" s="367"/>
      <c r="BJ146" s="367"/>
      <c r="BK146" s="367"/>
      <c r="BL146" s="367"/>
      <c r="BM146" s="367"/>
      <c r="BN146" s="367"/>
      <c r="BO146" s="367"/>
      <c r="BP146" s="367"/>
      <c r="BQ146" s="367"/>
      <c r="BR146" s="367"/>
      <c r="BS146" s="367"/>
      <c r="BT146" s="367"/>
      <c r="BU146" s="367"/>
      <c r="BV146" s="367"/>
      <c r="BW146" s="367"/>
      <c r="BX146" s="367"/>
      <c r="BY146" s="367"/>
      <c r="BZ146" s="367"/>
      <c r="CA146" s="367"/>
      <c r="CB146" s="367"/>
      <c r="CC146" s="367"/>
      <c r="CD146" s="367"/>
      <c r="CE146" s="367"/>
      <c r="CF146" s="367"/>
      <c r="CG146" s="367"/>
      <c r="CH146" s="367"/>
      <c r="CI146" s="367"/>
      <c r="CJ146" s="367"/>
      <c r="CK146" s="367"/>
      <c r="CL146" s="367"/>
      <c r="CM146" s="367"/>
      <c r="CN146" s="367"/>
      <c r="CO146" s="367"/>
      <c r="CP146" s="367"/>
      <c r="CQ146" s="367"/>
      <c r="CR146" s="367"/>
      <c r="CS146" s="367"/>
      <c r="CT146" s="367"/>
      <c r="CU146" s="367"/>
      <c r="CV146" s="367"/>
      <c r="CW146" s="367"/>
      <c r="CX146" s="367"/>
      <c r="CY146" s="367"/>
      <c r="CZ146" s="367"/>
      <c r="DA146" s="367"/>
      <c r="DB146" s="367"/>
      <c r="DC146" s="367"/>
      <c r="DD146" s="367"/>
      <c r="DE146" s="367"/>
      <c r="DF146" s="367"/>
      <c r="DG146" s="367"/>
      <c r="DH146" s="367"/>
      <c r="DI146" s="367"/>
      <c r="DJ146" s="367"/>
      <c r="DK146" s="367"/>
      <c r="DL146" s="367"/>
      <c r="DM146" s="367"/>
      <c r="DN146" s="367"/>
      <c r="DO146" s="367"/>
      <c r="DP146" s="367"/>
      <c r="DQ146" s="367"/>
      <c r="DR146" s="367"/>
      <c r="DS146" s="367"/>
      <c r="DT146" s="367"/>
      <c r="DU146" s="367"/>
      <c r="DV146" s="367"/>
      <c r="DW146" s="367"/>
      <c r="DX146" s="367"/>
      <c r="DY146" s="367"/>
      <c r="DZ146" s="367"/>
      <c r="EA146" s="367"/>
      <c r="EB146" s="367"/>
      <c r="EC146" s="367"/>
      <c r="ED146" s="367"/>
      <c r="EE146" s="367"/>
      <c r="EF146" s="367"/>
      <c r="EG146" s="367"/>
      <c r="EH146" s="367"/>
      <c r="EI146" s="367"/>
      <c r="EJ146" s="367"/>
      <c r="EK146" s="367"/>
      <c r="EL146" s="367"/>
      <c r="EM146" s="367"/>
      <c r="EN146" s="367"/>
      <c r="EO146" s="367"/>
      <c r="EP146" s="367"/>
      <c r="EQ146" s="367"/>
      <c r="ER146" s="367"/>
      <c r="ES146" s="367"/>
      <c r="ET146" s="367"/>
      <c r="EU146" s="370"/>
      <c r="EV146" s="370"/>
      <c r="EW146" s="370"/>
    </row>
    <row r="147" spans="1:153" s="140" customFormat="1" ht="15" customHeight="1" x14ac:dyDescent="0.25">
      <c r="A147" s="33" t="s">
        <v>4646</v>
      </c>
      <c r="B147" s="93"/>
      <c r="C147" s="23"/>
      <c r="D147" s="360"/>
      <c r="E147" s="35">
        <f t="shared" si="8"/>
        <v>0</v>
      </c>
      <c r="F147" s="354">
        <v>6342</v>
      </c>
      <c r="G147" s="376"/>
      <c r="H147" s="143" t="s">
        <v>4647</v>
      </c>
      <c r="I147" s="223"/>
      <c r="J147" s="224">
        <v>19.510000000000002</v>
      </c>
      <c r="K147" s="39">
        <f t="shared" si="7"/>
        <v>0</v>
      </c>
      <c r="L147" s="40" t="s">
        <v>262</v>
      </c>
      <c r="M147" s="41" t="s">
        <v>4648</v>
      </c>
      <c r="N147" s="40" t="s">
        <v>4646</v>
      </c>
      <c r="O147" s="40" t="s">
        <v>977</v>
      </c>
      <c r="P147" s="40" t="s">
        <v>38</v>
      </c>
      <c r="Q147" s="42" t="s">
        <v>39</v>
      </c>
      <c r="R147" s="42" t="s">
        <v>31</v>
      </c>
      <c r="S147" s="185" t="s">
        <v>4381</v>
      </c>
      <c r="T147" s="89">
        <v>1</v>
      </c>
      <c r="U147" s="89">
        <v>500</v>
      </c>
      <c r="V147" s="89" t="s">
        <v>41</v>
      </c>
      <c r="W147" s="116"/>
      <c r="X147" s="169"/>
      <c r="Y147" s="399">
        <v>2013</v>
      </c>
      <c r="Z147" s="335"/>
      <c r="AA147" s="373"/>
      <c r="AB147" s="335"/>
      <c r="AC147" s="335"/>
      <c r="AD147" s="367"/>
      <c r="AE147" s="370"/>
      <c r="AF147" s="371"/>
      <c r="AG147" s="372"/>
      <c r="AH147" s="367"/>
      <c r="AI147" s="370"/>
      <c r="AJ147" s="370"/>
      <c r="AK147" s="367"/>
      <c r="AL147" s="367"/>
      <c r="AM147" s="367"/>
      <c r="AN147" s="367"/>
      <c r="AO147" s="367"/>
      <c r="AP147" s="367"/>
      <c r="AQ147" s="367"/>
      <c r="AR147" s="367"/>
      <c r="AS147" s="367"/>
      <c r="AT147" s="367"/>
      <c r="AU147" s="367"/>
      <c r="AV147" s="367"/>
      <c r="AW147" s="367"/>
      <c r="AX147" s="367"/>
      <c r="AY147" s="367"/>
      <c r="AZ147" s="367"/>
      <c r="BA147" s="367"/>
      <c r="BB147" s="367"/>
      <c r="BC147" s="367"/>
      <c r="BD147" s="367"/>
      <c r="BE147" s="367"/>
      <c r="BF147" s="367"/>
      <c r="BG147" s="367"/>
      <c r="BH147" s="367"/>
      <c r="BI147" s="367"/>
      <c r="BJ147" s="367"/>
      <c r="BK147" s="367"/>
      <c r="BL147" s="367"/>
      <c r="BM147" s="367"/>
      <c r="BN147" s="367"/>
      <c r="BO147" s="367"/>
      <c r="BP147" s="367"/>
      <c r="BQ147" s="367"/>
      <c r="BR147" s="367"/>
      <c r="BS147" s="367"/>
      <c r="BT147" s="367"/>
      <c r="BU147" s="367"/>
      <c r="BV147" s="367"/>
      <c r="BW147" s="367"/>
      <c r="BX147" s="367"/>
      <c r="BY147" s="367"/>
      <c r="BZ147" s="367"/>
      <c r="CA147" s="367"/>
      <c r="CB147" s="367"/>
      <c r="CC147" s="367"/>
      <c r="CD147" s="367"/>
      <c r="CE147" s="367"/>
      <c r="CF147" s="367"/>
      <c r="CG147" s="367"/>
      <c r="CH147" s="367"/>
      <c r="CI147" s="367"/>
      <c r="CJ147" s="367"/>
      <c r="CK147" s="367"/>
      <c r="CL147" s="367"/>
      <c r="CM147" s="367"/>
      <c r="CN147" s="367"/>
      <c r="CO147" s="367"/>
      <c r="CP147" s="367"/>
      <c r="CQ147" s="367"/>
      <c r="CR147" s="367"/>
      <c r="CS147" s="367"/>
      <c r="CT147" s="367"/>
      <c r="CU147" s="367"/>
      <c r="CV147" s="367"/>
      <c r="CW147" s="367"/>
      <c r="CX147" s="367"/>
      <c r="CY147" s="367"/>
      <c r="CZ147" s="367"/>
      <c r="DA147" s="367"/>
      <c r="DB147" s="367"/>
      <c r="DC147" s="367"/>
      <c r="DD147" s="367"/>
      <c r="DE147" s="367"/>
      <c r="DF147" s="367"/>
      <c r="DG147" s="367"/>
      <c r="DH147" s="367"/>
      <c r="DI147" s="367"/>
      <c r="DJ147" s="367"/>
      <c r="DK147" s="367"/>
      <c r="DL147" s="367"/>
      <c r="DM147" s="367"/>
      <c r="DN147" s="367"/>
      <c r="DO147" s="367"/>
      <c r="DP147" s="367"/>
      <c r="DQ147" s="367"/>
      <c r="DR147" s="367"/>
      <c r="DS147" s="367"/>
      <c r="DT147" s="367"/>
      <c r="DU147" s="367"/>
      <c r="DV147" s="367"/>
      <c r="DW147" s="367"/>
      <c r="DX147" s="367"/>
      <c r="DY147" s="367"/>
      <c r="DZ147" s="367"/>
      <c r="EA147" s="367"/>
      <c r="EB147" s="367"/>
      <c r="EC147" s="367"/>
      <c r="ED147" s="367"/>
      <c r="EE147" s="367"/>
      <c r="EF147" s="367"/>
      <c r="EG147" s="367"/>
      <c r="EH147" s="367"/>
      <c r="EI147" s="367"/>
      <c r="EJ147" s="367"/>
      <c r="EK147" s="367"/>
      <c r="EL147" s="367"/>
      <c r="EM147" s="367"/>
      <c r="EN147" s="367"/>
      <c r="EO147" s="367"/>
      <c r="EP147" s="367"/>
      <c r="EQ147" s="367"/>
      <c r="ER147" s="367"/>
      <c r="ES147" s="367"/>
      <c r="ET147" s="367"/>
      <c r="EU147" s="370"/>
      <c r="EV147" s="370"/>
      <c r="EW147" s="370"/>
    </row>
    <row r="148" spans="1:153" s="140" customFormat="1" ht="15" customHeight="1" x14ac:dyDescent="0.25">
      <c r="A148" s="50" t="s">
        <v>4649</v>
      </c>
      <c r="B148" s="93"/>
      <c r="C148" s="23"/>
      <c r="D148" s="360"/>
      <c r="E148" s="35">
        <f t="shared" si="8"/>
        <v>0</v>
      </c>
      <c r="F148" s="354">
        <v>4637</v>
      </c>
      <c r="G148" s="376"/>
      <c r="H148" s="145" t="s">
        <v>4650</v>
      </c>
      <c r="I148" s="436"/>
      <c r="J148" s="224">
        <v>26.97</v>
      </c>
      <c r="K148" s="39">
        <f t="shared" si="7"/>
        <v>0</v>
      </c>
      <c r="L148" s="46" t="s">
        <v>178</v>
      </c>
      <c r="M148" s="45" t="s">
        <v>4651</v>
      </c>
      <c r="N148" s="46" t="s">
        <v>4649</v>
      </c>
      <c r="O148" s="40" t="s">
        <v>977</v>
      </c>
      <c r="P148" s="46" t="s">
        <v>38</v>
      </c>
      <c r="Q148" s="47" t="s">
        <v>39</v>
      </c>
      <c r="R148" s="47" t="s">
        <v>31</v>
      </c>
      <c r="S148" s="185" t="s">
        <v>4381</v>
      </c>
      <c r="T148" s="117">
        <v>1</v>
      </c>
      <c r="U148" s="117">
        <v>2500</v>
      </c>
      <c r="V148" s="117" t="s">
        <v>41</v>
      </c>
      <c r="W148" s="118"/>
      <c r="X148" s="187">
        <v>42206</v>
      </c>
      <c r="Y148" s="400">
        <v>2015</v>
      </c>
      <c r="Z148" s="364"/>
      <c r="AA148" s="335"/>
      <c r="AB148" s="364"/>
      <c r="AC148" s="364"/>
      <c r="AD148" s="367"/>
      <c r="AE148" s="370"/>
      <c r="AF148" s="371"/>
      <c r="AG148" s="372"/>
      <c r="AH148" s="367"/>
      <c r="AI148" s="372"/>
      <c r="AJ148" s="372"/>
      <c r="AK148" s="367"/>
      <c r="AL148" s="367"/>
      <c r="AM148" s="367"/>
      <c r="AN148" s="367"/>
      <c r="AO148" s="367"/>
      <c r="AP148" s="367"/>
      <c r="AQ148" s="367"/>
      <c r="AR148" s="367"/>
      <c r="AS148" s="367"/>
      <c r="AT148" s="367"/>
      <c r="AU148" s="367"/>
      <c r="AV148" s="367"/>
      <c r="AW148" s="367"/>
      <c r="AX148" s="367"/>
      <c r="AY148" s="367"/>
      <c r="AZ148" s="367"/>
      <c r="BA148" s="367"/>
      <c r="BB148" s="367"/>
      <c r="BC148" s="367"/>
      <c r="BD148" s="367"/>
      <c r="BE148" s="367"/>
      <c r="BF148" s="367"/>
      <c r="BG148" s="367"/>
      <c r="BH148" s="367"/>
      <c r="BI148" s="367"/>
      <c r="BJ148" s="367"/>
      <c r="BK148" s="367"/>
      <c r="BL148" s="367"/>
      <c r="BM148" s="367"/>
      <c r="BN148" s="367"/>
      <c r="BO148" s="367"/>
      <c r="BP148" s="367"/>
      <c r="BQ148" s="367"/>
      <c r="BR148" s="367"/>
      <c r="BS148" s="367"/>
      <c r="BT148" s="367"/>
      <c r="BU148" s="367"/>
      <c r="BV148" s="367"/>
      <c r="BW148" s="367"/>
      <c r="BX148" s="367"/>
      <c r="BY148" s="367"/>
      <c r="BZ148" s="367"/>
      <c r="CA148" s="367"/>
      <c r="CB148" s="367"/>
      <c r="CC148" s="367"/>
      <c r="CD148" s="367"/>
      <c r="CE148" s="367"/>
      <c r="CF148" s="367"/>
      <c r="CG148" s="367"/>
      <c r="CH148" s="367"/>
      <c r="CI148" s="367"/>
      <c r="CJ148" s="367"/>
      <c r="CK148" s="367"/>
      <c r="CL148" s="367"/>
      <c r="CM148" s="367"/>
      <c r="CN148" s="367"/>
      <c r="CO148" s="367"/>
      <c r="CP148" s="367"/>
      <c r="CQ148" s="367"/>
      <c r="CR148" s="367"/>
      <c r="CS148" s="367"/>
      <c r="CT148" s="367"/>
      <c r="CU148" s="367"/>
      <c r="CV148" s="367"/>
      <c r="CW148" s="367"/>
      <c r="CX148" s="367"/>
      <c r="CY148" s="367"/>
      <c r="CZ148" s="367"/>
      <c r="DA148" s="367"/>
      <c r="DB148" s="367"/>
      <c r="DC148" s="367"/>
      <c r="DD148" s="367"/>
      <c r="DE148" s="367"/>
      <c r="DF148" s="367"/>
      <c r="DG148" s="367"/>
      <c r="DH148" s="367"/>
      <c r="DI148" s="367"/>
      <c r="DJ148" s="367"/>
      <c r="DK148" s="367"/>
      <c r="DL148" s="367"/>
      <c r="DM148" s="367"/>
      <c r="DN148" s="367"/>
      <c r="DO148" s="367"/>
      <c r="DP148" s="367"/>
      <c r="DQ148" s="367"/>
      <c r="DR148" s="367"/>
      <c r="DS148" s="367"/>
      <c r="DT148" s="367"/>
      <c r="DU148" s="367"/>
      <c r="DV148" s="367"/>
      <c r="DW148" s="367"/>
      <c r="DX148" s="367"/>
      <c r="DY148" s="367"/>
      <c r="DZ148" s="367"/>
      <c r="EA148" s="367"/>
      <c r="EB148" s="367"/>
      <c r="EC148" s="367"/>
      <c r="ED148" s="367"/>
      <c r="EE148" s="367"/>
      <c r="EF148" s="367"/>
      <c r="EG148" s="367"/>
      <c r="EH148" s="367"/>
      <c r="EI148" s="367"/>
      <c r="EJ148" s="367"/>
      <c r="EK148" s="367"/>
      <c r="EL148" s="367"/>
      <c r="EM148" s="367"/>
      <c r="EN148" s="367"/>
      <c r="EO148" s="367"/>
      <c r="EP148" s="367"/>
      <c r="EQ148" s="367"/>
      <c r="ER148" s="367"/>
      <c r="ES148" s="367"/>
      <c r="ET148" s="367"/>
      <c r="EU148" s="370"/>
      <c r="EV148" s="370"/>
      <c r="EW148" s="370"/>
    </row>
    <row r="149" spans="1:153" s="140" customFormat="1" ht="15" customHeight="1" x14ac:dyDescent="0.25">
      <c r="A149" s="50" t="s">
        <v>4652</v>
      </c>
      <c r="B149" s="93"/>
      <c r="C149" s="23"/>
      <c r="D149" s="360"/>
      <c r="E149" s="35">
        <f t="shared" si="8"/>
        <v>0</v>
      </c>
      <c r="F149" s="354">
        <v>6805</v>
      </c>
      <c r="G149" s="376"/>
      <c r="H149" s="145" t="s">
        <v>4653</v>
      </c>
      <c r="I149" s="38"/>
      <c r="J149" s="224">
        <v>27.33</v>
      </c>
      <c r="K149" s="39">
        <f t="shared" si="7"/>
        <v>0</v>
      </c>
      <c r="L149" s="51" t="s">
        <v>178</v>
      </c>
      <c r="M149" s="52" t="s">
        <v>4654</v>
      </c>
      <c r="N149" s="48" t="s">
        <v>4652</v>
      </c>
      <c r="O149" s="40" t="s">
        <v>977</v>
      </c>
      <c r="P149" s="40" t="s">
        <v>38</v>
      </c>
      <c r="Q149" s="42" t="s">
        <v>39</v>
      </c>
      <c r="R149" s="42" t="s">
        <v>31</v>
      </c>
      <c r="S149" s="185" t="s">
        <v>4381</v>
      </c>
      <c r="T149" s="120">
        <v>1</v>
      </c>
      <c r="U149" s="120">
        <v>1000</v>
      </c>
      <c r="V149" s="120" t="s">
        <v>41</v>
      </c>
      <c r="W149" s="118"/>
      <c r="X149" s="187">
        <v>42186</v>
      </c>
      <c r="Y149" s="400">
        <v>2015</v>
      </c>
      <c r="Z149" s="364"/>
      <c r="AA149" s="335"/>
      <c r="AB149" s="364"/>
      <c r="AC149" s="364"/>
      <c r="AD149" s="367"/>
      <c r="AE149" s="370"/>
      <c r="AF149" s="371"/>
      <c r="AG149" s="372"/>
      <c r="AH149" s="367"/>
      <c r="AI149" s="370"/>
      <c r="AJ149" s="370"/>
      <c r="AK149" s="367"/>
      <c r="AL149" s="367"/>
      <c r="AM149" s="367"/>
      <c r="AN149" s="367"/>
      <c r="AO149" s="367"/>
      <c r="AP149" s="367"/>
      <c r="AQ149" s="367"/>
      <c r="AR149" s="367"/>
      <c r="AS149" s="367"/>
      <c r="AT149" s="367"/>
      <c r="AU149" s="367"/>
      <c r="AV149" s="367"/>
      <c r="AW149" s="367"/>
      <c r="AX149" s="367"/>
      <c r="AY149" s="367"/>
      <c r="AZ149" s="367"/>
      <c r="BA149" s="367"/>
      <c r="BB149" s="367"/>
      <c r="BC149" s="367"/>
      <c r="BD149" s="367"/>
      <c r="BE149" s="367"/>
      <c r="BF149" s="367"/>
      <c r="BG149" s="367"/>
      <c r="BH149" s="367"/>
      <c r="BI149" s="367"/>
      <c r="BJ149" s="367"/>
      <c r="BK149" s="367"/>
      <c r="BL149" s="367"/>
      <c r="BM149" s="367"/>
      <c r="BN149" s="367"/>
      <c r="BO149" s="367"/>
      <c r="BP149" s="367"/>
      <c r="BQ149" s="367"/>
      <c r="BR149" s="367"/>
      <c r="BS149" s="367"/>
      <c r="BT149" s="367"/>
      <c r="BU149" s="367"/>
      <c r="BV149" s="367"/>
      <c r="BW149" s="367"/>
      <c r="BX149" s="367"/>
      <c r="BY149" s="367"/>
      <c r="BZ149" s="367"/>
      <c r="CA149" s="367"/>
      <c r="CB149" s="367"/>
      <c r="CC149" s="367"/>
      <c r="CD149" s="367"/>
      <c r="CE149" s="367"/>
      <c r="CF149" s="367"/>
      <c r="CG149" s="367"/>
      <c r="CH149" s="367"/>
      <c r="CI149" s="367"/>
      <c r="CJ149" s="367"/>
      <c r="CK149" s="367"/>
      <c r="CL149" s="367"/>
      <c r="CM149" s="367"/>
      <c r="CN149" s="367"/>
      <c r="CO149" s="367"/>
      <c r="CP149" s="367"/>
      <c r="CQ149" s="367"/>
      <c r="CR149" s="367"/>
      <c r="CS149" s="367"/>
      <c r="CT149" s="367"/>
      <c r="CU149" s="367"/>
      <c r="CV149" s="367"/>
      <c r="CW149" s="367"/>
      <c r="CX149" s="367"/>
      <c r="CY149" s="367"/>
      <c r="CZ149" s="367"/>
      <c r="DA149" s="367"/>
      <c r="DB149" s="367"/>
      <c r="DC149" s="367"/>
      <c r="DD149" s="367"/>
      <c r="DE149" s="367"/>
      <c r="DF149" s="367"/>
      <c r="DG149" s="367"/>
      <c r="DH149" s="367"/>
      <c r="DI149" s="367"/>
      <c r="DJ149" s="367"/>
      <c r="DK149" s="367"/>
      <c r="DL149" s="367"/>
      <c r="DM149" s="367"/>
      <c r="DN149" s="367"/>
      <c r="DO149" s="367"/>
      <c r="DP149" s="367"/>
      <c r="DQ149" s="367"/>
      <c r="DR149" s="367"/>
      <c r="DS149" s="367"/>
      <c r="DT149" s="367"/>
      <c r="DU149" s="367"/>
      <c r="DV149" s="367"/>
      <c r="DW149" s="367"/>
      <c r="DX149" s="367"/>
      <c r="DY149" s="367"/>
      <c r="DZ149" s="367"/>
      <c r="EA149" s="367"/>
      <c r="EB149" s="367"/>
      <c r="EC149" s="367"/>
      <c r="ED149" s="367"/>
      <c r="EE149" s="367"/>
      <c r="EF149" s="367"/>
      <c r="EG149" s="367"/>
      <c r="EH149" s="367"/>
      <c r="EI149" s="367"/>
      <c r="EJ149" s="367"/>
      <c r="EK149" s="367"/>
      <c r="EL149" s="367"/>
      <c r="EM149" s="367"/>
      <c r="EN149" s="367"/>
      <c r="EO149" s="367"/>
      <c r="EP149" s="367"/>
      <c r="EQ149" s="367"/>
      <c r="ER149" s="367"/>
      <c r="ES149" s="367"/>
      <c r="ET149" s="367"/>
      <c r="EU149" s="370"/>
      <c r="EV149" s="367"/>
      <c r="EW149" s="367"/>
    </row>
    <row r="150" spans="1:153" s="140" customFormat="1" ht="15" customHeight="1" x14ac:dyDescent="0.25">
      <c r="A150" s="33" t="s">
        <v>4655</v>
      </c>
      <c r="B150" s="93"/>
      <c r="C150" s="23"/>
      <c r="D150" s="360"/>
      <c r="E150" s="35">
        <f t="shared" si="8"/>
        <v>0</v>
      </c>
      <c r="F150" s="354">
        <v>5763</v>
      </c>
      <c r="G150" s="376"/>
      <c r="H150" s="143" t="s">
        <v>4656</v>
      </c>
      <c r="I150" s="223"/>
      <c r="J150" s="224">
        <v>17.97</v>
      </c>
      <c r="K150" s="39">
        <f t="shared" si="7"/>
        <v>0</v>
      </c>
      <c r="L150" s="40" t="s">
        <v>262</v>
      </c>
      <c r="M150" s="41" t="s">
        <v>4657</v>
      </c>
      <c r="N150" s="40" t="s">
        <v>4655</v>
      </c>
      <c r="O150" s="40" t="s">
        <v>977</v>
      </c>
      <c r="P150" s="40" t="s">
        <v>38</v>
      </c>
      <c r="Q150" s="42" t="s">
        <v>39</v>
      </c>
      <c r="R150" s="42" t="s">
        <v>31</v>
      </c>
      <c r="S150" s="185" t="s">
        <v>4381</v>
      </c>
      <c r="T150" s="89">
        <v>1</v>
      </c>
      <c r="U150" s="89">
        <v>500</v>
      </c>
      <c r="V150" s="89" t="s">
        <v>41</v>
      </c>
      <c r="W150" s="116"/>
      <c r="X150" s="169"/>
      <c r="Y150" s="399">
        <v>2013</v>
      </c>
      <c r="Z150" s="335"/>
      <c r="AA150" s="373"/>
      <c r="AB150" s="335"/>
      <c r="AC150" s="335"/>
      <c r="AD150" s="367"/>
      <c r="AE150" s="370"/>
      <c r="AF150" s="371"/>
      <c r="AG150" s="372"/>
      <c r="AH150" s="367"/>
      <c r="AI150" s="372"/>
      <c r="AJ150" s="372"/>
      <c r="AK150" s="367"/>
      <c r="AL150" s="367"/>
      <c r="AM150" s="367"/>
      <c r="AN150" s="367"/>
      <c r="AO150" s="367"/>
      <c r="AP150" s="367"/>
      <c r="AQ150" s="367"/>
      <c r="AR150" s="367"/>
      <c r="AS150" s="367"/>
      <c r="AT150" s="367"/>
      <c r="AU150" s="367"/>
      <c r="AV150" s="367"/>
      <c r="AW150" s="367"/>
      <c r="AX150" s="367"/>
      <c r="AY150" s="367"/>
      <c r="AZ150" s="367"/>
      <c r="BA150" s="367"/>
      <c r="BB150" s="367"/>
      <c r="BC150" s="367"/>
      <c r="BD150" s="367"/>
      <c r="BE150" s="367"/>
      <c r="BF150" s="367"/>
      <c r="BG150" s="367"/>
      <c r="BH150" s="367"/>
      <c r="BI150" s="367"/>
      <c r="BJ150" s="367"/>
      <c r="BK150" s="367"/>
      <c r="BL150" s="367"/>
      <c r="BM150" s="367"/>
      <c r="BN150" s="367"/>
      <c r="BO150" s="367"/>
      <c r="BP150" s="367"/>
      <c r="BQ150" s="367"/>
      <c r="BR150" s="367"/>
      <c r="BS150" s="367"/>
      <c r="BT150" s="367"/>
      <c r="BU150" s="367"/>
      <c r="BV150" s="367"/>
      <c r="BW150" s="367"/>
      <c r="BX150" s="367"/>
      <c r="BY150" s="367"/>
      <c r="BZ150" s="367"/>
      <c r="CA150" s="367"/>
      <c r="CB150" s="367"/>
      <c r="CC150" s="367"/>
      <c r="CD150" s="367"/>
      <c r="CE150" s="367"/>
      <c r="CF150" s="367"/>
      <c r="CG150" s="367"/>
      <c r="CH150" s="367"/>
      <c r="CI150" s="367"/>
      <c r="CJ150" s="367"/>
      <c r="CK150" s="367"/>
      <c r="CL150" s="367"/>
      <c r="CM150" s="367"/>
      <c r="CN150" s="367"/>
      <c r="CO150" s="367"/>
      <c r="CP150" s="367"/>
      <c r="CQ150" s="367"/>
      <c r="CR150" s="367"/>
      <c r="CS150" s="367"/>
      <c r="CT150" s="367"/>
      <c r="CU150" s="367"/>
      <c r="CV150" s="367"/>
      <c r="CW150" s="367"/>
      <c r="CX150" s="367"/>
      <c r="CY150" s="367"/>
      <c r="CZ150" s="367"/>
      <c r="DA150" s="367"/>
      <c r="DB150" s="367"/>
      <c r="DC150" s="367"/>
      <c r="DD150" s="367"/>
      <c r="DE150" s="367"/>
      <c r="DF150" s="367"/>
      <c r="DG150" s="367"/>
      <c r="DH150" s="367"/>
      <c r="DI150" s="367"/>
      <c r="DJ150" s="367"/>
      <c r="DK150" s="367"/>
      <c r="DL150" s="367"/>
      <c r="DM150" s="367"/>
      <c r="DN150" s="367"/>
      <c r="DO150" s="367"/>
      <c r="DP150" s="367"/>
      <c r="DQ150" s="367"/>
      <c r="DR150" s="367"/>
      <c r="DS150" s="367"/>
      <c r="DT150" s="367"/>
      <c r="DU150" s="367"/>
      <c r="DV150" s="367"/>
      <c r="DW150" s="367"/>
      <c r="DX150" s="367"/>
      <c r="DY150" s="367"/>
      <c r="DZ150" s="367"/>
      <c r="EA150" s="367"/>
      <c r="EB150" s="367"/>
      <c r="EC150" s="367"/>
      <c r="ED150" s="367"/>
      <c r="EE150" s="367"/>
      <c r="EF150" s="367"/>
      <c r="EG150" s="367"/>
      <c r="EH150" s="367"/>
      <c r="EI150" s="367"/>
      <c r="EJ150" s="367"/>
      <c r="EK150" s="367"/>
      <c r="EL150" s="367"/>
      <c r="EM150" s="367"/>
      <c r="EN150" s="367"/>
      <c r="EO150" s="367"/>
      <c r="EP150" s="367"/>
      <c r="EQ150" s="367"/>
      <c r="ER150" s="367"/>
      <c r="ES150" s="367"/>
      <c r="ET150" s="367"/>
      <c r="EU150" s="370"/>
      <c r="EV150" s="370"/>
      <c r="EW150" s="370"/>
    </row>
    <row r="151" spans="1:153" s="358" customFormat="1" ht="15" customHeight="1" x14ac:dyDescent="0.25">
      <c r="A151" s="33" t="s">
        <v>4658</v>
      </c>
      <c r="B151" s="93"/>
      <c r="C151" s="23"/>
      <c r="D151" s="360"/>
      <c r="E151" s="35">
        <f t="shared" si="8"/>
        <v>0</v>
      </c>
      <c r="F151" s="354">
        <v>7228</v>
      </c>
      <c r="G151" s="376"/>
      <c r="H151" s="244" t="s">
        <v>4659</v>
      </c>
      <c r="I151" s="264"/>
      <c r="J151" s="208">
        <v>20.97</v>
      </c>
      <c r="K151" s="141">
        <f t="shared" si="7"/>
        <v>0</v>
      </c>
      <c r="L151" s="226" t="s">
        <v>1014</v>
      </c>
      <c r="M151" s="220" t="s">
        <v>4660</v>
      </c>
      <c r="N151" s="226" t="s">
        <v>4658</v>
      </c>
      <c r="O151" s="226" t="s">
        <v>977</v>
      </c>
      <c r="P151" s="226" t="s">
        <v>95</v>
      </c>
      <c r="Q151" s="226" t="s">
        <v>39</v>
      </c>
      <c r="R151" s="226" t="s">
        <v>31</v>
      </c>
      <c r="S151" s="271" t="s">
        <v>4381</v>
      </c>
      <c r="T151" s="259">
        <v>1</v>
      </c>
      <c r="U151" s="125">
        <v>500</v>
      </c>
      <c r="V151" s="125" t="s">
        <v>41</v>
      </c>
      <c r="W151" s="276"/>
      <c r="X151" s="388"/>
      <c r="Y151" s="399">
        <v>2014</v>
      </c>
      <c r="Z151" s="335"/>
      <c r="AA151" s="373"/>
      <c r="AB151" s="335"/>
      <c r="AC151" s="335"/>
      <c r="AD151" s="367"/>
      <c r="AE151" s="370"/>
      <c r="AF151" s="371"/>
      <c r="AG151" s="372"/>
      <c r="AH151" s="367"/>
      <c r="AI151" s="372"/>
      <c r="AJ151" s="372"/>
      <c r="AK151" s="367"/>
      <c r="AL151" s="367"/>
      <c r="AM151" s="367"/>
      <c r="AN151" s="367"/>
      <c r="AO151" s="367"/>
      <c r="AP151" s="367"/>
      <c r="AQ151" s="367"/>
      <c r="AR151" s="367"/>
      <c r="AS151" s="367"/>
      <c r="AT151" s="367"/>
      <c r="AU151" s="367"/>
      <c r="AV151" s="367"/>
      <c r="AW151" s="367"/>
      <c r="AX151" s="367"/>
      <c r="AY151" s="367"/>
      <c r="AZ151" s="367"/>
      <c r="BA151" s="367"/>
      <c r="BB151" s="367"/>
      <c r="BC151" s="367"/>
      <c r="BD151" s="367"/>
      <c r="BE151" s="367"/>
      <c r="BF151" s="367"/>
      <c r="BG151" s="367"/>
      <c r="BH151" s="367"/>
      <c r="BI151" s="367"/>
      <c r="BJ151" s="367"/>
      <c r="BK151" s="367"/>
      <c r="BL151" s="367"/>
      <c r="BM151" s="367"/>
      <c r="BN151" s="367"/>
      <c r="BO151" s="367"/>
      <c r="BP151" s="367"/>
      <c r="BQ151" s="367"/>
      <c r="BR151" s="367"/>
      <c r="BS151" s="367"/>
      <c r="BT151" s="367"/>
      <c r="BU151" s="367"/>
      <c r="BV151" s="367"/>
      <c r="BW151" s="367"/>
      <c r="BX151" s="367"/>
      <c r="BY151" s="367"/>
      <c r="BZ151" s="367"/>
      <c r="CA151" s="367"/>
      <c r="CB151" s="367"/>
      <c r="CC151" s="367"/>
      <c r="CD151" s="367"/>
      <c r="CE151" s="367"/>
      <c r="CF151" s="367"/>
      <c r="CG151" s="367"/>
      <c r="CH151" s="367"/>
      <c r="CI151" s="367"/>
      <c r="CJ151" s="367"/>
      <c r="CK151" s="367"/>
      <c r="CL151" s="367"/>
      <c r="CM151" s="367"/>
      <c r="CN151" s="367"/>
      <c r="CO151" s="367"/>
      <c r="CP151" s="367"/>
      <c r="CQ151" s="367"/>
      <c r="CR151" s="367"/>
      <c r="CS151" s="367"/>
      <c r="CT151" s="367"/>
      <c r="CU151" s="367"/>
      <c r="CV151" s="367"/>
      <c r="CW151" s="367"/>
      <c r="CX151" s="367"/>
      <c r="CY151" s="367"/>
      <c r="CZ151" s="367"/>
      <c r="DA151" s="367"/>
      <c r="DB151" s="367"/>
      <c r="DC151" s="367"/>
      <c r="DD151" s="367"/>
      <c r="DE151" s="367"/>
      <c r="DF151" s="367"/>
      <c r="DG151" s="367"/>
      <c r="DH151" s="367"/>
      <c r="DI151" s="367"/>
      <c r="DJ151" s="367"/>
      <c r="DK151" s="367"/>
      <c r="DL151" s="367"/>
      <c r="DM151" s="367"/>
      <c r="DN151" s="367"/>
      <c r="DO151" s="367"/>
      <c r="DP151" s="367"/>
      <c r="DQ151" s="367"/>
      <c r="DR151" s="367"/>
      <c r="DS151" s="367"/>
      <c r="DT151" s="367"/>
      <c r="DU151" s="367"/>
      <c r="DV151" s="367"/>
      <c r="DW151" s="367"/>
      <c r="DX151" s="367"/>
      <c r="DY151" s="367"/>
      <c r="DZ151" s="367"/>
      <c r="EA151" s="367"/>
      <c r="EB151" s="367"/>
      <c r="EC151" s="367"/>
      <c r="ED151" s="367"/>
      <c r="EE151" s="367"/>
      <c r="EF151" s="367"/>
      <c r="EG151" s="367"/>
      <c r="EH151" s="367"/>
      <c r="EI151" s="367"/>
      <c r="EJ151" s="367"/>
      <c r="EK151" s="367"/>
      <c r="EL151" s="367"/>
      <c r="EM151" s="367"/>
      <c r="EN151" s="367"/>
      <c r="EO151" s="367"/>
      <c r="EP151" s="367"/>
      <c r="EQ151" s="367"/>
      <c r="ER151" s="367"/>
      <c r="ES151" s="367"/>
      <c r="ET151" s="367"/>
      <c r="EU151" s="415"/>
      <c r="EV151" s="415"/>
      <c r="EW151" s="415"/>
    </row>
    <row r="152" spans="1:153" s="358" customFormat="1" ht="15" customHeight="1" x14ac:dyDescent="0.25">
      <c r="A152" s="110" t="s">
        <v>8770</v>
      </c>
      <c r="B152" s="93"/>
      <c r="C152" s="93"/>
      <c r="D152" s="360"/>
      <c r="E152" s="35">
        <f t="shared" si="8"/>
        <v>0</v>
      </c>
      <c r="F152" s="354">
        <v>2574</v>
      </c>
      <c r="G152" s="376"/>
      <c r="H152" s="228" t="s">
        <v>8668</v>
      </c>
      <c r="I152" s="266"/>
      <c r="J152" s="208">
        <v>29.53</v>
      </c>
      <c r="K152" s="141">
        <f t="shared" si="7"/>
        <v>0</v>
      </c>
      <c r="L152" s="241" t="s">
        <v>8927</v>
      </c>
      <c r="M152" s="251" t="s">
        <v>8871</v>
      </c>
      <c r="N152" s="241" t="s">
        <v>8770</v>
      </c>
      <c r="O152" s="241" t="s">
        <v>2217</v>
      </c>
      <c r="P152" s="241" t="s">
        <v>314</v>
      </c>
      <c r="Q152" s="241" t="s">
        <v>30</v>
      </c>
      <c r="R152" s="241" t="s">
        <v>31</v>
      </c>
      <c r="S152" s="271" t="s">
        <v>4381</v>
      </c>
      <c r="T152" s="240">
        <v>1</v>
      </c>
      <c r="U152" s="257">
        <v>2500</v>
      </c>
      <c r="V152" s="257" t="s">
        <v>41</v>
      </c>
      <c r="W152" s="241"/>
      <c r="X152" s="391" t="s">
        <v>42</v>
      </c>
      <c r="Y152" s="402">
        <v>2014</v>
      </c>
      <c r="Z152" s="367"/>
      <c r="AA152" s="365"/>
      <c r="AB152" s="365"/>
      <c r="AC152" s="365"/>
      <c r="AD152" s="367"/>
      <c r="AE152" s="370"/>
      <c r="AF152" s="371"/>
      <c r="AG152" s="372"/>
      <c r="AH152" s="367"/>
      <c r="AI152" s="370"/>
      <c r="AJ152" s="370"/>
      <c r="AK152" s="367"/>
      <c r="AL152" s="367"/>
      <c r="AM152" s="367"/>
      <c r="AN152" s="367"/>
      <c r="AO152" s="367"/>
      <c r="AP152" s="367"/>
      <c r="AQ152" s="367"/>
      <c r="AR152" s="367"/>
      <c r="AS152" s="367"/>
      <c r="AT152" s="367"/>
      <c r="AU152" s="367"/>
      <c r="AV152" s="367"/>
      <c r="AW152" s="367"/>
      <c r="AX152" s="367"/>
      <c r="AY152" s="367"/>
      <c r="AZ152" s="367"/>
      <c r="BA152" s="367"/>
      <c r="BB152" s="367"/>
      <c r="BC152" s="367"/>
      <c r="BD152" s="367"/>
      <c r="BE152" s="367"/>
      <c r="BF152" s="367"/>
      <c r="BG152" s="367"/>
      <c r="BH152" s="367"/>
      <c r="BI152" s="367"/>
      <c r="BJ152" s="367"/>
      <c r="BK152" s="367"/>
      <c r="BL152" s="367"/>
      <c r="BM152" s="367"/>
      <c r="BN152" s="367"/>
      <c r="BO152" s="367"/>
      <c r="BP152" s="367"/>
      <c r="BQ152" s="367"/>
      <c r="BR152" s="367"/>
      <c r="BS152" s="367"/>
      <c r="BT152" s="367"/>
      <c r="BU152" s="367"/>
      <c r="BV152" s="367"/>
      <c r="BW152" s="367"/>
      <c r="BX152" s="367"/>
      <c r="BY152" s="367"/>
      <c r="BZ152" s="367"/>
      <c r="CA152" s="367"/>
      <c r="CB152" s="367"/>
      <c r="CC152" s="367"/>
      <c r="CD152" s="367"/>
      <c r="CE152" s="367"/>
      <c r="CF152" s="367"/>
      <c r="CG152" s="367"/>
      <c r="CH152" s="367"/>
      <c r="CI152" s="367"/>
      <c r="CJ152" s="367"/>
      <c r="CK152" s="367"/>
      <c r="CL152" s="367"/>
      <c r="CM152" s="367"/>
      <c r="CN152" s="367"/>
      <c r="CO152" s="367"/>
      <c r="CP152" s="367"/>
      <c r="CQ152" s="367"/>
      <c r="CR152" s="367"/>
      <c r="CS152" s="367"/>
      <c r="CT152" s="367"/>
      <c r="CU152" s="367"/>
      <c r="CV152" s="367"/>
      <c r="CW152" s="367"/>
      <c r="CX152" s="367"/>
      <c r="CY152" s="367"/>
      <c r="CZ152" s="367"/>
      <c r="DA152" s="367"/>
      <c r="DB152" s="367"/>
      <c r="DC152" s="367"/>
      <c r="DD152" s="367"/>
      <c r="DE152" s="367"/>
      <c r="DF152" s="367"/>
      <c r="DG152" s="367"/>
      <c r="DH152" s="367"/>
      <c r="DI152" s="367"/>
      <c r="DJ152" s="367"/>
      <c r="DK152" s="367"/>
      <c r="DL152" s="367"/>
      <c r="DM152" s="367"/>
      <c r="DN152" s="367"/>
      <c r="DO152" s="367"/>
      <c r="DP152" s="367"/>
      <c r="DQ152" s="367"/>
      <c r="DR152" s="367"/>
      <c r="DS152" s="367"/>
      <c r="DT152" s="367"/>
      <c r="DU152" s="367"/>
      <c r="DV152" s="367"/>
      <c r="DW152" s="367"/>
      <c r="DX152" s="367"/>
      <c r="DY152" s="367"/>
      <c r="DZ152" s="367"/>
      <c r="EA152" s="367"/>
      <c r="EB152" s="367"/>
      <c r="EC152" s="367"/>
      <c r="ED152" s="367"/>
      <c r="EE152" s="367"/>
      <c r="EF152" s="367"/>
      <c r="EG152" s="367"/>
      <c r="EH152" s="367"/>
      <c r="EI152" s="367"/>
      <c r="EJ152" s="367"/>
      <c r="EK152" s="367"/>
      <c r="EL152" s="367"/>
      <c r="EM152" s="367"/>
      <c r="EN152" s="367"/>
      <c r="EO152" s="367"/>
      <c r="EP152" s="367"/>
      <c r="EQ152" s="367"/>
      <c r="ER152" s="367"/>
      <c r="ES152" s="367"/>
      <c r="ET152" s="367"/>
      <c r="EU152" s="415"/>
    </row>
    <row r="153" spans="1:153" s="358" customFormat="1" ht="15" customHeight="1" x14ac:dyDescent="0.25">
      <c r="A153" s="92" t="s">
        <v>9345</v>
      </c>
      <c r="B153" s="93"/>
      <c r="C153" s="93"/>
      <c r="D153" s="360"/>
      <c r="E153" s="35">
        <f t="shared" si="8"/>
        <v>0</v>
      </c>
      <c r="F153" s="354">
        <v>31061</v>
      </c>
      <c r="G153" s="376"/>
      <c r="H153" s="228" t="s">
        <v>9378</v>
      </c>
      <c r="I153" s="494"/>
      <c r="J153" s="208">
        <v>29.97</v>
      </c>
      <c r="K153" s="357">
        <f t="shared" si="7"/>
        <v>0</v>
      </c>
      <c r="L153" s="241" t="s">
        <v>10819</v>
      </c>
      <c r="M153" s="251" t="s">
        <v>9411</v>
      </c>
      <c r="N153" s="241" t="s">
        <v>9345</v>
      </c>
      <c r="O153" s="241" t="s">
        <v>9534</v>
      </c>
      <c r="P153" s="241" t="s">
        <v>95</v>
      </c>
      <c r="Q153" s="241" t="s">
        <v>39</v>
      </c>
      <c r="R153" s="241" t="s">
        <v>31</v>
      </c>
      <c r="S153" s="271" t="s">
        <v>4381</v>
      </c>
      <c r="T153" s="240">
        <v>1</v>
      </c>
      <c r="U153" s="257">
        <v>2500</v>
      </c>
      <c r="V153" s="257" t="s">
        <v>41</v>
      </c>
      <c r="W153" s="241"/>
      <c r="X153" s="389" t="s">
        <v>9311</v>
      </c>
      <c r="Y153" s="397">
        <v>2016</v>
      </c>
      <c r="Z153" s="365"/>
      <c r="AA153" s="365"/>
      <c r="AB153" s="365"/>
      <c r="AC153" s="365"/>
      <c r="AD153" s="367"/>
      <c r="AE153" s="370"/>
      <c r="AF153" s="371"/>
      <c r="AG153" s="372"/>
      <c r="AH153" s="367"/>
      <c r="AI153" s="372"/>
      <c r="AJ153" s="372"/>
      <c r="AK153" s="372"/>
      <c r="AL153" s="372"/>
      <c r="AM153" s="372"/>
      <c r="AN153" s="372"/>
      <c r="AO153" s="372"/>
      <c r="AP153" s="372"/>
      <c r="AQ153" s="372"/>
      <c r="AR153" s="372"/>
      <c r="AS153" s="372"/>
      <c r="AT153" s="372"/>
      <c r="AU153" s="372"/>
      <c r="AV153" s="372"/>
      <c r="AW153" s="372"/>
      <c r="AX153" s="372"/>
      <c r="AY153" s="372"/>
      <c r="AZ153" s="372"/>
      <c r="BA153" s="372"/>
      <c r="BB153" s="372"/>
      <c r="BC153" s="372"/>
      <c r="BD153" s="372"/>
      <c r="BE153" s="372"/>
      <c r="BF153" s="372"/>
      <c r="BG153" s="372"/>
      <c r="BH153" s="372"/>
      <c r="BI153" s="372"/>
      <c r="BJ153" s="372"/>
      <c r="BK153" s="372"/>
      <c r="BL153" s="372"/>
      <c r="BM153" s="372"/>
      <c r="BN153" s="372"/>
      <c r="BO153" s="372"/>
      <c r="BP153" s="372"/>
      <c r="BQ153" s="372"/>
      <c r="BR153" s="372"/>
      <c r="BS153" s="372"/>
      <c r="BT153" s="372"/>
      <c r="BU153" s="372"/>
      <c r="BV153" s="372"/>
      <c r="BW153" s="372"/>
      <c r="BX153" s="372"/>
      <c r="BY153" s="372"/>
      <c r="BZ153" s="372"/>
      <c r="CA153" s="372"/>
      <c r="CB153" s="372"/>
      <c r="CC153" s="372"/>
      <c r="CD153" s="372"/>
      <c r="CE153" s="372"/>
      <c r="CF153" s="372"/>
      <c r="CG153" s="372"/>
      <c r="CH153" s="372"/>
      <c r="CI153" s="372"/>
      <c r="CJ153" s="372"/>
      <c r="CK153" s="372"/>
      <c r="CL153" s="372"/>
      <c r="CM153" s="372"/>
      <c r="CN153" s="372"/>
      <c r="CO153" s="372"/>
      <c r="CP153" s="372"/>
      <c r="CQ153" s="372"/>
      <c r="CR153" s="372"/>
      <c r="CS153" s="372"/>
      <c r="CT153" s="372"/>
      <c r="CU153" s="372"/>
      <c r="CV153" s="372"/>
      <c r="CW153" s="372"/>
      <c r="CX153" s="372"/>
      <c r="CY153" s="372"/>
      <c r="CZ153" s="372"/>
      <c r="DA153" s="372"/>
      <c r="DB153" s="372"/>
      <c r="DC153" s="372"/>
      <c r="DD153" s="372"/>
      <c r="DE153" s="372"/>
      <c r="DF153" s="372"/>
      <c r="DG153" s="372"/>
      <c r="DH153" s="372"/>
      <c r="DI153" s="372"/>
      <c r="DJ153" s="372"/>
      <c r="DK153" s="372"/>
      <c r="DL153" s="372"/>
      <c r="DM153" s="372"/>
      <c r="DN153" s="372"/>
      <c r="DO153" s="372"/>
      <c r="DP153" s="372"/>
      <c r="DQ153" s="372"/>
      <c r="DR153" s="372"/>
      <c r="DS153" s="372"/>
      <c r="DT153" s="372"/>
      <c r="DU153" s="372"/>
      <c r="DV153" s="372"/>
      <c r="DW153" s="372"/>
      <c r="DX153" s="372"/>
      <c r="DY153" s="372"/>
      <c r="DZ153" s="372"/>
      <c r="EA153" s="372"/>
      <c r="EB153" s="372"/>
      <c r="EC153" s="372"/>
      <c r="ED153" s="372"/>
      <c r="EE153" s="372"/>
      <c r="EF153" s="372"/>
      <c r="EG153" s="372"/>
      <c r="EH153" s="372"/>
      <c r="EI153" s="372"/>
      <c r="EJ153" s="372"/>
      <c r="EK153" s="372"/>
      <c r="EL153" s="372"/>
      <c r="EM153" s="372"/>
      <c r="EN153" s="372"/>
      <c r="EO153" s="372"/>
      <c r="EP153" s="372"/>
      <c r="EQ153" s="372"/>
      <c r="ER153" s="372"/>
      <c r="ES153" s="372"/>
      <c r="ET153" s="372"/>
      <c r="EU153" s="460"/>
      <c r="EV153" s="415"/>
      <c r="EW153" s="415"/>
    </row>
    <row r="154" spans="1:153" s="358" customFormat="1" ht="15" customHeight="1" x14ac:dyDescent="0.25">
      <c r="A154" s="33" t="s">
        <v>4661</v>
      </c>
      <c r="B154" s="93"/>
      <c r="C154" s="23"/>
      <c r="D154" s="360"/>
      <c r="E154" s="35">
        <f t="shared" si="8"/>
        <v>0</v>
      </c>
      <c r="F154" s="354">
        <v>1765</v>
      </c>
      <c r="G154" s="376"/>
      <c r="H154" s="244" t="s">
        <v>4662</v>
      </c>
      <c r="I154" s="264"/>
      <c r="J154" s="208">
        <v>16.22</v>
      </c>
      <c r="K154" s="141">
        <f t="shared" si="7"/>
        <v>0</v>
      </c>
      <c r="L154" s="226" t="s">
        <v>171</v>
      </c>
      <c r="M154" s="220" t="s">
        <v>4663</v>
      </c>
      <c r="N154" s="226" t="s">
        <v>4661</v>
      </c>
      <c r="O154" s="226" t="s">
        <v>407</v>
      </c>
      <c r="P154" s="226" t="s">
        <v>38</v>
      </c>
      <c r="Q154" s="226" t="s">
        <v>39</v>
      </c>
      <c r="R154" s="226" t="s">
        <v>31</v>
      </c>
      <c r="S154" s="271" t="s">
        <v>4381</v>
      </c>
      <c r="T154" s="259">
        <v>1</v>
      </c>
      <c r="U154" s="125">
        <v>2500</v>
      </c>
      <c r="V154" s="125" t="s">
        <v>41</v>
      </c>
      <c r="W154" s="276"/>
      <c r="X154" s="388"/>
      <c r="Y154" s="399">
        <v>2011</v>
      </c>
      <c r="Z154" s="335"/>
      <c r="AA154" s="373"/>
      <c r="AB154" s="335"/>
      <c r="AC154" s="335"/>
      <c r="AD154" s="367"/>
      <c r="AE154" s="370"/>
      <c r="AF154" s="371"/>
      <c r="AG154" s="372"/>
      <c r="AH154" s="367"/>
      <c r="AI154" s="370"/>
      <c r="AJ154" s="370"/>
      <c r="AK154" s="367"/>
      <c r="AL154" s="367"/>
      <c r="AM154" s="367"/>
      <c r="AN154" s="367"/>
      <c r="AO154" s="367"/>
      <c r="AP154" s="367"/>
      <c r="AQ154" s="367"/>
      <c r="AR154" s="367"/>
      <c r="AS154" s="367"/>
      <c r="AT154" s="367"/>
      <c r="AU154" s="367"/>
      <c r="AV154" s="367"/>
      <c r="AW154" s="367"/>
      <c r="AX154" s="367"/>
      <c r="AY154" s="367"/>
      <c r="AZ154" s="367"/>
      <c r="BA154" s="367"/>
      <c r="BB154" s="367"/>
      <c r="BC154" s="367"/>
      <c r="BD154" s="367"/>
      <c r="BE154" s="367"/>
      <c r="BF154" s="367"/>
      <c r="BG154" s="367"/>
      <c r="BH154" s="367"/>
      <c r="BI154" s="367"/>
      <c r="BJ154" s="367"/>
      <c r="BK154" s="367"/>
      <c r="BL154" s="367"/>
      <c r="BM154" s="367"/>
      <c r="BN154" s="367"/>
      <c r="BO154" s="367"/>
      <c r="BP154" s="367"/>
      <c r="BQ154" s="367"/>
      <c r="BR154" s="367"/>
      <c r="BS154" s="367"/>
      <c r="BT154" s="367"/>
      <c r="BU154" s="367"/>
      <c r="BV154" s="367"/>
      <c r="BW154" s="367"/>
      <c r="BX154" s="367"/>
      <c r="BY154" s="367"/>
      <c r="BZ154" s="367"/>
      <c r="CA154" s="367"/>
      <c r="CB154" s="367"/>
      <c r="CC154" s="367"/>
      <c r="CD154" s="367"/>
      <c r="CE154" s="367"/>
      <c r="CF154" s="367"/>
      <c r="CG154" s="367"/>
      <c r="CH154" s="367"/>
      <c r="CI154" s="367"/>
      <c r="CJ154" s="367"/>
      <c r="CK154" s="367"/>
      <c r="CL154" s="367"/>
      <c r="CM154" s="367"/>
      <c r="CN154" s="367"/>
      <c r="CO154" s="367"/>
      <c r="CP154" s="367"/>
      <c r="CQ154" s="367"/>
      <c r="CR154" s="367"/>
      <c r="CS154" s="367"/>
      <c r="CT154" s="367"/>
      <c r="CU154" s="367"/>
      <c r="CV154" s="367"/>
      <c r="CW154" s="367"/>
      <c r="CX154" s="367"/>
      <c r="CY154" s="367"/>
      <c r="CZ154" s="367"/>
      <c r="DA154" s="367"/>
      <c r="DB154" s="367"/>
      <c r="DC154" s="367"/>
      <c r="DD154" s="367"/>
      <c r="DE154" s="367"/>
      <c r="DF154" s="367"/>
      <c r="DG154" s="367"/>
      <c r="DH154" s="367"/>
      <c r="DI154" s="367"/>
      <c r="DJ154" s="367"/>
      <c r="DK154" s="367"/>
      <c r="DL154" s="367"/>
      <c r="DM154" s="367"/>
      <c r="DN154" s="367"/>
      <c r="DO154" s="367"/>
      <c r="DP154" s="367"/>
      <c r="DQ154" s="367"/>
      <c r="DR154" s="367"/>
      <c r="DS154" s="367"/>
      <c r="DT154" s="367"/>
      <c r="DU154" s="367"/>
      <c r="DV154" s="367"/>
      <c r="DW154" s="367"/>
      <c r="DX154" s="367"/>
      <c r="DY154" s="367"/>
      <c r="DZ154" s="367"/>
      <c r="EA154" s="367"/>
      <c r="EB154" s="367"/>
      <c r="EC154" s="367"/>
      <c r="ED154" s="367"/>
      <c r="EE154" s="367"/>
      <c r="EF154" s="367"/>
      <c r="EG154" s="367"/>
      <c r="EH154" s="367"/>
      <c r="EI154" s="367"/>
      <c r="EJ154" s="367"/>
      <c r="EK154" s="367"/>
      <c r="EL154" s="367"/>
      <c r="EM154" s="367"/>
      <c r="EN154" s="367"/>
      <c r="EO154" s="367"/>
      <c r="EP154" s="367"/>
      <c r="EQ154" s="367"/>
      <c r="ER154" s="367"/>
      <c r="ES154" s="367"/>
      <c r="ET154" s="367"/>
      <c r="EU154" s="460"/>
      <c r="EV154" s="415"/>
      <c r="EW154" s="415"/>
    </row>
    <row r="155" spans="1:153" s="358" customFormat="1" ht="15" customHeight="1" x14ac:dyDescent="0.25">
      <c r="A155" s="33" t="s">
        <v>4664</v>
      </c>
      <c r="B155" s="93"/>
      <c r="C155" s="23"/>
      <c r="D155" s="360"/>
      <c r="E155" s="35">
        <f t="shared" si="8"/>
        <v>0</v>
      </c>
      <c r="F155" s="354">
        <v>6501</v>
      </c>
      <c r="G155" s="376"/>
      <c r="H155" s="244" t="s">
        <v>4665</v>
      </c>
      <c r="I155" s="264"/>
      <c r="J155" s="208">
        <v>26.97</v>
      </c>
      <c r="K155" s="141">
        <f t="shared" si="7"/>
        <v>0</v>
      </c>
      <c r="L155" s="226" t="s">
        <v>178</v>
      </c>
      <c r="M155" s="220" t="s">
        <v>4666</v>
      </c>
      <c r="N155" s="226" t="s">
        <v>4664</v>
      </c>
      <c r="O155" s="226" t="s">
        <v>3496</v>
      </c>
      <c r="P155" s="226" t="s">
        <v>38</v>
      </c>
      <c r="Q155" s="226" t="s">
        <v>39</v>
      </c>
      <c r="R155" s="226" t="s">
        <v>31</v>
      </c>
      <c r="S155" s="271" t="s">
        <v>4381</v>
      </c>
      <c r="T155" s="259">
        <v>1</v>
      </c>
      <c r="U155" s="125">
        <v>1000</v>
      </c>
      <c r="V155" s="125" t="s">
        <v>41</v>
      </c>
      <c r="W155" s="276"/>
      <c r="X155" s="388">
        <v>41904</v>
      </c>
      <c r="Y155" s="399">
        <v>2014</v>
      </c>
      <c r="Z155" s="335"/>
      <c r="AA155" s="373"/>
      <c r="AB155" s="335"/>
      <c r="AC155" s="335"/>
      <c r="AD155" s="367"/>
      <c r="AE155" s="370"/>
      <c r="AF155" s="371"/>
      <c r="AG155" s="372"/>
      <c r="AH155" s="367"/>
      <c r="AI155" s="367"/>
      <c r="AJ155" s="367"/>
      <c r="AK155" s="367"/>
      <c r="AL155" s="367"/>
      <c r="AM155" s="367"/>
      <c r="AN155" s="367"/>
      <c r="AO155" s="367"/>
      <c r="AP155" s="367"/>
      <c r="AQ155" s="367"/>
      <c r="AR155" s="367"/>
      <c r="AS155" s="367"/>
      <c r="AT155" s="367"/>
      <c r="AU155" s="367"/>
      <c r="AV155" s="367"/>
      <c r="AW155" s="367"/>
      <c r="AX155" s="367"/>
      <c r="AY155" s="367"/>
      <c r="AZ155" s="367"/>
      <c r="BA155" s="367"/>
      <c r="BB155" s="367"/>
      <c r="BC155" s="367"/>
      <c r="BD155" s="367"/>
      <c r="BE155" s="367"/>
      <c r="BF155" s="367"/>
      <c r="BG155" s="367"/>
      <c r="BH155" s="367"/>
      <c r="BI155" s="367"/>
      <c r="BJ155" s="367"/>
      <c r="BK155" s="367"/>
      <c r="BL155" s="367"/>
      <c r="BM155" s="367"/>
      <c r="BN155" s="367"/>
      <c r="BO155" s="367"/>
      <c r="BP155" s="367"/>
      <c r="BQ155" s="367"/>
      <c r="BR155" s="367"/>
      <c r="BS155" s="367"/>
      <c r="BT155" s="367"/>
      <c r="BU155" s="367"/>
      <c r="BV155" s="367"/>
      <c r="BW155" s="367"/>
      <c r="BX155" s="367"/>
      <c r="BY155" s="367"/>
      <c r="BZ155" s="367"/>
      <c r="CA155" s="367"/>
      <c r="CB155" s="367"/>
      <c r="CC155" s="367"/>
      <c r="CD155" s="367"/>
      <c r="CE155" s="367"/>
      <c r="CF155" s="367"/>
      <c r="CG155" s="367"/>
      <c r="CH155" s="367"/>
      <c r="CI155" s="367"/>
      <c r="CJ155" s="367"/>
      <c r="CK155" s="367"/>
      <c r="CL155" s="367"/>
      <c r="CM155" s="367"/>
      <c r="CN155" s="367"/>
      <c r="CO155" s="367"/>
      <c r="CP155" s="367"/>
      <c r="CQ155" s="367"/>
      <c r="CR155" s="367"/>
      <c r="CS155" s="367"/>
      <c r="CT155" s="367"/>
      <c r="CU155" s="367"/>
      <c r="CV155" s="367"/>
      <c r="CW155" s="367"/>
      <c r="CX155" s="367"/>
      <c r="CY155" s="367"/>
      <c r="CZ155" s="367"/>
      <c r="DA155" s="367"/>
      <c r="DB155" s="367"/>
      <c r="DC155" s="367"/>
      <c r="DD155" s="367"/>
      <c r="DE155" s="367"/>
      <c r="DF155" s="367"/>
      <c r="DG155" s="367"/>
      <c r="DH155" s="367"/>
      <c r="DI155" s="367"/>
      <c r="DJ155" s="367"/>
      <c r="DK155" s="367"/>
      <c r="DL155" s="367"/>
      <c r="DM155" s="367"/>
      <c r="DN155" s="367"/>
      <c r="DO155" s="367"/>
      <c r="DP155" s="367"/>
      <c r="DQ155" s="367"/>
      <c r="DR155" s="367"/>
      <c r="DS155" s="367"/>
      <c r="DT155" s="367"/>
      <c r="DU155" s="367"/>
      <c r="DV155" s="367"/>
      <c r="DW155" s="367"/>
      <c r="DX155" s="367"/>
      <c r="DY155" s="367"/>
      <c r="DZ155" s="367"/>
      <c r="EA155" s="367"/>
      <c r="EB155" s="367"/>
      <c r="EC155" s="367"/>
      <c r="ED155" s="367"/>
      <c r="EE155" s="367"/>
      <c r="EF155" s="367"/>
      <c r="EG155" s="367"/>
      <c r="EH155" s="367"/>
      <c r="EI155" s="367"/>
      <c r="EJ155" s="367"/>
      <c r="EK155" s="367"/>
      <c r="EL155" s="367"/>
      <c r="EM155" s="367"/>
      <c r="EN155" s="367"/>
      <c r="EO155" s="367"/>
      <c r="EP155" s="367"/>
      <c r="EQ155" s="367"/>
      <c r="ER155" s="367"/>
      <c r="ES155" s="367"/>
      <c r="ET155" s="367"/>
      <c r="EU155" s="415"/>
      <c r="EV155" s="415"/>
      <c r="EW155" s="415"/>
    </row>
    <row r="156" spans="1:153" s="358" customFormat="1" ht="15" customHeight="1" x14ac:dyDescent="0.25">
      <c r="A156" s="33" t="s">
        <v>4667</v>
      </c>
      <c r="B156" s="93"/>
      <c r="C156" s="23"/>
      <c r="D156" s="360"/>
      <c r="E156" s="35">
        <f t="shared" si="8"/>
        <v>0</v>
      </c>
      <c r="F156" s="354">
        <v>6502</v>
      </c>
      <c r="G156" s="376"/>
      <c r="H156" s="244" t="s">
        <v>4668</v>
      </c>
      <c r="I156" s="264"/>
      <c r="J156" s="208">
        <v>26.97</v>
      </c>
      <c r="K156" s="141">
        <f t="shared" si="7"/>
        <v>0</v>
      </c>
      <c r="L156" s="226" t="s">
        <v>178</v>
      </c>
      <c r="M156" s="220" t="s">
        <v>4669</v>
      </c>
      <c r="N156" s="226" t="s">
        <v>4667</v>
      </c>
      <c r="O156" s="226" t="s">
        <v>3496</v>
      </c>
      <c r="P156" s="226" t="s">
        <v>38</v>
      </c>
      <c r="Q156" s="226" t="s">
        <v>39</v>
      </c>
      <c r="R156" s="226" t="s">
        <v>31</v>
      </c>
      <c r="S156" s="271" t="s">
        <v>4381</v>
      </c>
      <c r="T156" s="259">
        <v>1</v>
      </c>
      <c r="U156" s="125">
        <v>1000</v>
      </c>
      <c r="V156" s="125" t="s">
        <v>41</v>
      </c>
      <c r="W156" s="276"/>
      <c r="X156" s="388">
        <v>41904</v>
      </c>
      <c r="Y156" s="399">
        <v>2014</v>
      </c>
      <c r="Z156" s="335"/>
      <c r="AA156" s="373"/>
      <c r="AB156" s="335"/>
      <c r="AC156" s="335"/>
      <c r="AD156" s="367"/>
      <c r="AE156" s="370"/>
      <c r="AF156" s="371"/>
      <c r="AG156" s="372"/>
      <c r="AH156" s="367"/>
      <c r="AI156" s="367"/>
      <c r="AJ156" s="367"/>
      <c r="AK156" s="367"/>
      <c r="AL156" s="367"/>
      <c r="AM156" s="367"/>
      <c r="AN156" s="367"/>
      <c r="AO156" s="367"/>
      <c r="AP156" s="367"/>
      <c r="AQ156" s="367"/>
      <c r="AR156" s="367"/>
      <c r="AS156" s="367"/>
      <c r="AT156" s="367"/>
      <c r="AU156" s="367"/>
      <c r="AV156" s="367"/>
      <c r="AW156" s="367"/>
      <c r="AX156" s="367"/>
      <c r="AY156" s="367"/>
      <c r="AZ156" s="367"/>
      <c r="BA156" s="367"/>
      <c r="BB156" s="367"/>
      <c r="BC156" s="367"/>
      <c r="BD156" s="367"/>
      <c r="BE156" s="367"/>
      <c r="BF156" s="367"/>
      <c r="BG156" s="367"/>
      <c r="BH156" s="367"/>
      <c r="BI156" s="367"/>
      <c r="BJ156" s="367"/>
      <c r="BK156" s="367"/>
      <c r="BL156" s="367"/>
      <c r="BM156" s="367"/>
      <c r="BN156" s="367"/>
      <c r="BO156" s="367"/>
      <c r="BP156" s="367"/>
      <c r="BQ156" s="367"/>
      <c r="BR156" s="367"/>
      <c r="BS156" s="367"/>
      <c r="BT156" s="367"/>
      <c r="BU156" s="367"/>
      <c r="BV156" s="367"/>
      <c r="BW156" s="367"/>
      <c r="BX156" s="367"/>
      <c r="BY156" s="367"/>
      <c r="BZ156" s="367"/>
      <c r="CA156" s="367"/>
      <c r="CB156" s="367"/>
      <c r="CC156" s="367"/>
      <c r="CD156" s="367"/>
      <c r="CE156" s="367"/>
      <c r="CF156" s="367"/>
      <c r="CG156" s="367"/>
      <c r="CH156" s="367"/>
      <c r="CI156" s="367"/>
      <c r="CJ156" s="367"/>
      <c r="CK156" s="367"/>
      <c r="CL156" s="367"/>
      <c r="CM156" s="367"/>
      <c r="CN156" s="367"/>
      <c r="CO156" s="367"/>
      <c r="CP156" s="367"/>
      <c r="CQ156" s="367"/>
      <c r="CR156" s="367"/>
      <c r="CS156" s="367"/>
      <c r="CT156" s="367"/>
      <c r="CU156" s="367"/>
      <c r="CV156" s="367"/>
      <c r="CW156" s="367"/>
      <c r="CX156" s="367"/>
      <c r="CY156" s="367"/>
      <c r="CZ156" s="367"/>
      <c r="DA156" s="367"/>
      <c r="DB156" s="367"/>
      <c r="DC156" s="367"/>
      <c r="DD156" s="367"/>
      <c r="DE156" s="367"/>
      <c r="DF156" s="367"/>
      <c r="DG156" s="367"/>
      <c r="DH156" s="367"/>
      <c r="DI156" s="367"/>
      <c r="DJ156" s="367"/>
      <c r="DK156" s="367"/>
      <c r="DL156" s="367"/>
      <c r="DM156" s="367"/>
      <c r="DN156" s="367"/>
      <c r="DO156" s="367"/>
      <c r="DP156" s="367"/>
      <c r="DQ156" s="367"/>
      <c r="DR156" s="367"/>
      <c r="DS156" s="367"/>
      <c r="DT156" s="367"/>
      <c r="DU156" s="367"/>
      <c r="DV156" s="367"/>
      <c r="DW156" s="367"/>
      <c r="DX156" s="367"/>
      <c r="DY156" s="367"/>
      <c r="DZ156" s="367"/>
      <c r="EA156" s="367"/>
      <c r="EB156" s="367"/>
      <c r="EC156" s="367"/>
      <c r="ED156" s="367"/>
      <c r="EE156" s="367"/>
      <c r="EF156" s="367"/>
      <c r="EG156" s="367"/>
      <c r="EH156" s="367"/>
      <c r="EI156" s="367"/>
      <c r="EJ156" s="367"/>
      <c r="EK156" s="367"/>
      <c r="EL156" s="367"/>
      <c r="EM156" s="367"/>
      <c r="EN156" s="367"/>
      <c r="EO156" s="367"/>
      <c r="EP156" s="367"/>
      <c r="EQ156" s="367"/>
      <c r="ER156" s="367"/>
      <c r="ES156" s="367"/>
      <c r="ET156" s="367"/>
      <c r="EU156" s="415"/>
      <c r="EV156" s="415"/>
      <c r="EW156" s="415"/>
    </row>
    <row r="157" spans="1:153" s="358" customFormat="1" ht="15" customHeight="1" x14ac:dyDescent="0.25">
      <c r="A157" s="92" t="s">
        <v>10167</v>
      </c>
      <c r="B157" s="93"/>
      <c r="C157" s="93"/>
      <c r="D157" s="360"/>
      <c r="E157" s="35">
        <f t="shared" si="8"/>
        <v>0</v>
      </c>
      <c r="F157" s="354">
        <v>32619</v>
      </c>
      <c r="G157" s="376"/>
      <c r="H157" s="345" t="s">
        <v>10110</v>
      </c>
      <c r="I157" s="239"/>
      <c r="J157" s="284">
        <v>16.260000000000002</v>
      </c>
      <c r="K157" s="141">
        <f t="shared" si="7"/>
        <v>0</v>
      </c>
      <c r="L157" s="241" t="s">
        <v>262</v>
      </c>
      <c r="M157" s="251" t="s">
        <v>10209</v>
      </c>
      <c r="N157" s="241" t="s">
        <v>10167</v>
      </c>
      <c r="O157" s="241" t="s">
        <v>3496</v>
      </c>
      <c r="P157" s="226" t="s">
        <v>38</v>
      </c>
      <c r="Q157" s="226" t="s">
        <v>39</v>
      </c>
      <c r="R157" s="226" t="s">
        <v>31</v>
      </c>
      <c r="S157" s="271" t="s">
        <v>4381</v>
      </c>
      <c r="T157" s="240">
        <v>1</v>
      </c>
      <c r="U157" s="257">
        <v>500</v>
      </c>
      <c r="V157" s="125" t="s">
        <v>41</v>
      </c>
      <c r="W157" s="241"/>
      <c r="X157" s="385" t="s">
        <v>10227</v>
      </c>
      <c r="Y157" s="386">
        <v>2017</v>
      </c>
      <c r="Z157" s="365"/>
      <c r="AA157" s="365"/>
      <c r="AB157" s="365"/>
      <c r="AC157" s="365"/>
      <c r="AD157" s="367"/>
      <c r="AE157" s="367"/>
      <c r="AF157" s="367"/>
      <c r="AG157" s="367"/>
      <c r="AH157" s="367"/>
      <c r="AI157" s="367"/>
      <c r="AJ157" s="367"/>
      <c r="AK157" s="367"/>
      <c r="AL157" s="367"/>
      <c r="AM157" s="367"/>
      <c r="AN157" s="367"/>
      <c r="AO157" s="367"/>
      <c r="AP157" s="367"/>
      <c r="AQ157" s="367"/>
      <c r="AR157" s="367"/>
      <c r="AS157" s="367"/>
      <c r="AT157" s="367"/>
      <c r="AU157" s="367"/>
      <c r="AV157" s="367"/>
      <c r="AW157" s="367"/>
      <c r="AX157" s="367"/>
      <c r="AY157" s="367"/>
      <c r="AZ157" s="367"/>
      <c r="BA157" s="367"/>
      <c r="BB157" s="367"/>
      <c r="BC157" s="367"/>
      <c r="BD157" s="367"/>
      <c r="BE157" s="367"/>
      <c r="BF157" s="367"/>
      <c r="BG157" s="367"/>
      <c r="BH157" s="367"/>
      <c r="BI157" s="367"/>
      <c r="BJ157" s="367"/>
      <c r="BK157" s="367"/>
      <c r="BL157" s="367"/>
      <c r="BM157" s="367"/>
      <c r="BN157" s="367"/>
      <c r="BO157" s="367"/>
      <c r="BP157" s="367"/>
      <c r="BQ157" s="367"/>
      <c r="BR157" s="367"/>
      <c r="BS157" s="367"/>
      <c r="BT157" s="367"/>
      <c r="BU157" s="367"/>
      <c r="BV157" s="367"/>
      <c r="BW157" s="367"/>
      <c r="BX157" s="367"/>
      <c r="BY157" s="367"/>
      <c r="BZ157" s="367"/>
      <c r="CA157" s="367"/>
      <c r="CB157" s="367"/>
      <c r="CC157" s="367"/>
      <c r="CD157" s="367"/>
      <c r="CE157" s="367"/>
      <c r="CF157" s="367"/>
      <c r="CG157" s="367"/>
      <c r="CH157" s="367"/>
      <c r="CI157" s="367"/>
      <c r="CJ157" s="367"/>
      <c r="CK157" s="367"/>
      <c r="CL157" s="367"/>
      <c r="CM157" s="367"/>
      <c r="CN157" s="367"/>
      <c r="CO157" s="367"/>
      <c r="CP157" s="367"/>
      <c r="CQ157" s="367"/>
      <c r="CR157" s="367"/>
      <c r="CS157" s="367"/>
      <c r="CT157" s="367"/>
      <c r="CU157" s="367"/>
      <c r="CV157" s="367"/>
      <c r="CW157" s="367"/>
      <c r="CX157" s="367"/>
      <c r="CY157" s="367"/>
      <c r="CZ157" s="367"/>
      <c r="DA157" s="367"/>
      <c r="DB157" s="367"/>
      <c r="DC157" s="367"/>
      <c r="DD157" s="367"/>
      <c r="DE157" s="367"/>
      <c r="DF157" s="367"/>
      <c r="DG157" s="367"/>
      <c r="DH157" s="367"/>
      <c r="DI157" s="367"/>
      <c r="DJ157" s="367"/>
      <c r="DK157" s="367"/>
      <c r="DL157" s="367"/>
      <c r="DM157" s="367"/>
      <c r="DN157" s="367"/>
      <c r="DO157" s="367"/>
      <c r="DP157" s="367"/>
      <c r="DQ157" s="367"/>
      <c r="DR157" s="367"/>
      <c r="DS157" s="367"/>
      <c r="DT157" s="367"/>
      <c r="DU157" s="367"/>
      <c r="DV157" s="367"/>
      <c r="DW157" s="367"/>
      <c r="DX157" s="367"/>
      <c r="DY157" s="367"/>
      <c r="DZ157" s="367"/>
      <c r="EA157" s="367"/>
      <c r="EB157" s="367"/>
      <c r="EC157" s="367"/>
      <c r="ED157" s="367"/>
      <c r="EE157" s="367"/>
      <c r="EF157" s="367"/>
      <c r="EG157" s="367"/>
      <c r="EH157" s="367"/>
      <c r="EI157" s="367"/>
      <c r="EJ157" s="367"/>
      <c r="EK157" s="367"/>
      <c r="EL157" s="367"/>
      <c r="EM157" s="367"/>
      <c r="EN157" s="367"/>
      <c r="EO157" s="367"/>
      <c r="EP157" s="367"/>
      <c r="EQ157" s="367"/>
      <c r="ER157" s="367"/>
      <c r="ES157" s="367"/>
      <c r="ET157" s="367"/>
      <c r="EU157" s="415"/>
    </row>
    <row r="158" spans="1:153" s="358" customFormat="1" ht="15" customHeight="1" x14ac:dyDescent="0.25">
      <c r="A158" s="33" t="s">
        <v>10835</v>
      </c>
      <c r="B158" s="93"/>
      <c r="C158" s="23"/>
      <c r="D158" s="360"/>
      <c r="E158" s="35">
        <f t="shared" si="8"/>
        <v>0</v>
      </c>
      <c r="F158" s="354">
        <v>1333</v>
      </c>
      <c r="G158" s="491"/>
      <c r="H158" s="244" t="s">
        <v>10824</v>
      </c>
      <c r="I158" s="264"/>
      <c r="J158" s="208">
        <v>29.97</v>
      </c>
      <c r="K158" s="141">
        <f t="shared" si="7"/>
        <v>0</v>
      </c>
      <c r="L158" s="226" t="s">
        <v>637</v>
      </c>
      <c r="M158" s="220" t="s">
        <v>10834</v>
      </c>
      <c r="N158" s="226" t="s">
        <v>10835</v>
      </c>
      <c r="O158" s="226" t="s">
        <v>3496</v>
      </c>
      <c r="P158" s="226" t="s">
        <v>95</v>
      </c>
      <c r="Q158" s="226" t="s">
        <v>39</v>
      </c>
      <c r="R158" s="226" t="s">
        <v>31</v>
      </c>
      <c r="S158" s="271" t="s">
        <v>4381</v>
      </c>
      <c r="T158" s="273">
        <v>1</v>
      </c>
      <c r="U158" s="125">
        <v>2500</v>
      </c>
      <c r="V158" s="125" t="s">
        <v>41</v>
      </c>
      <c r="W158" s="276"/>
      <c r="X158" s="394" t="s">
        <v>10831</v>
      </c>
      <c r="Y158" s="399">
        <v>2017</v>
      </c>
      <c r="Z158" s="335"/>
      <c r="AA158" s="373"/>
      <c r="AB158" s="335"/>
      <c r="AC158" s="335"/>
      <c r="AD158" s="367"/>
      <c r="AE158" s="370"/>
      <c r="AF158" s="371"/>
      <c r="AG158" s="370"/>
      <c r="AH158" s="370"/>
      <c r="AI158" s="367"/>
      <c r="AJ158" s="367"/>
      <c r="AK158" s="372"/>
      <c r="AL158" s="372"/>
      <c r="AM158" s="372"/>
      <c r="AN158" s="372"/>
      <c r="AO158" s="372"/>
      <c r="AP158" s="372"/>
      <c r="AQ158" s="372"/>
      <c r="AR158" s="372"/>
      <c r="AS158" s="372"/>
      <c r="AT158" s="372"/>
      <c r="AU158" s="372"/>
      <c r="AV158" s="372"/>
      <c r="AW158" s="372"/>
      <c r="AX158" s="372"/>
      <c r="AY158" s="372"/>
      <c r="AZ158" s="372"/>
      <c r="BA158" s="372"/>
      <c r="BB158" s="372"/>
      <c r="BC158" s="372"/>
      <c r="BD158" s="372"/>
      <c r="BE158" s="372"/>
      <c r="BF158" s="372"/>
      <c r="BG158" s="372"/>
      <c r="BH158" s="372"/>
      <c r="BI158" s="372"/>
      <c r="BJ158" s="372"/>
      <c r="BK158" s="372"/>
      <c r="BL158" s="372"/>
      <c r="BM158" s="372"/>
      <c r="BN158" s="372"/>
      <c r="BO158" s="372"/>
      <c r="BP158" s="372"/>
      <c r="BQ158" s="372"/>
      <c r="BR158" s="372"/>
      <c r="BS158" s="372"/>
      <c r="BT158" s="372"/>
      <c r="BU158" s="372"/>
      <c r="BV158" s="372"/>
      <c r="BW158" s="372"/>
      <c r="BX158" s="372"/>
      <c r="BY158" s="372"/>
      <c r="BZ158" s="372"/>
      <c r="CA158" s="372"/>
      <c r="CB158" s="372"/>
      <c r="CC158" s="372"/>
      <c r="CD158" s="372"/>
      <c r="CE158" s="372"/>
      <c r="CF158" s="372"/>
      <c r="CG158" s="372"/>
      <c r="CH158" s="372"/>
      <c r="CI158" s="372"/>
      <c r="CJ158" s="372"/>
      <c r="CK158" s="372"/>
      <c r="CL158" s="372"/>
      <c r="CM158" s="372"/>
      <c r="CN158" s="372"/>
      <c r="CO158" s="372"/>
      <c r="CP158" s="372"/>
      <c r="CQ158" s="372"/>
      <c r="CR158" s="372"/>
      <c r="CS158" s="372"/>
      <c r="CT158" s="372"/>
      <c r="CU158" s="372"/>
      <c r="CV158" s="372"/>
      <c r="CW158" s="372"/>
      <c r="CX158" s="372"/>
      <c r="CY158" s="372"/>
      <c r="CZ158" s="372"/>
      <c r="DA158" s="372"/>
      <c r="DB158" s="372"/>
      <c r="DC158" s="372"/>
      <c r="DD158" s="372"/>
      <c r="DE158" s="372"/>
      <c r="DF158" s="372"/>
      <c r="DG158" s="372"/>
      <c r="DH158" s="372"/>
      <c r="DI158" s="372"/>
      <c r="DJ158" s="372"/>
      <c r="DK158" s="372"/>
      <c r="DL158" s="372"/>
      <c r="DM158" s="372"/>
      <c r="DN158" s="372"/>
      <c r="DO158" s="372"/>
      <c r="DP158" s="372"/>
      <c r="DQ158" s="372"/>
      <c r="DR158" s="372"/>
      <c r="DS158" s="372"/>
      <c r="DT158" s="372"/>
      <c r="DU158" s="372"/>
      <c r="DV158" s="372"/>
      <c r="DW158" s="372"/>
      <c r="DX158" s="372"/>
      <c r="DY158" s="372"/>
      <c r="DZ158" s="372"/>
      <c r="EA158" s="372"/>
      <c r="EB158" s="372"/>
      <c r="EC158" s="372"/>
      <c r="ED158" s="372"/>
      <c r="EE158" s="372"/>
      <c r="EF158" s="372"/>
      <c r="EG158" s="372"/>
      <c r="EH158" s="372"/>
      <c r="EI158" s="372"/>
      <c r="EJ158" s="372"/>
      <c r="EK158" s="372"/>
      <c r="EL158" s="372"/>
      <c r="EM158" s="372"/>
      <c r="EN158" s="372"/>
      <c r="EO158" s="372"/>
      <c r="EP158" s="372"/>
      <c r="EQ158" s="372"/>
      <c r="ER158" s="372"/>
      <c r="ES158" s="372"/>
      <c r="ET158" s="372"/>
      <c r="EU158" s="415"/>
      <c r="EV158" s="415"/>
      <c r="EW158" s="415"/>
    </row>
    <row r="159" spans="1:153" s="358" customFormat="1" ht="15" customHeight="1" x14ac:dyDescent="0.25">
      <c r="A159" s="33" t="s">
        <v>4670</v>
      </c>
      <c r="B159" s="93"/>
      <c r="C159" s="23"/>
      <c r="D159" s="360"/>
      <c r="E159" s="35">
        <f t="shared" si="8"/>
        <v>0</v>
      </c>
      <c r="F159" s="354">
        <v>7120</v>
      </c>
      <c r="G159" s="376"/>
      <c r="H159" s="244" t="s">
        <v>4671</v>
      </c>
      <c r="I159" s="264"/>
      <c r="J159" s="208">
        <v>14.04</v>
      </c>
      <c r="K159" s="141">
        <f t="shared" si="7"/>
        <v>0</v>
      </c>
      <c r="L159" s="226" t="s">
        <v>195</v>
      </c>
      <c r="M159" s="220" t="s">
        <v>4672</v>
      </c>
      <c r="N159" s="226" t="s">
        <v>4670</v>
      </c>
      <c r="O159" s="226" t="s">
        <v>28</v>
      </c>
      <c r="P159" s="226" t="s">
        <v>116</v>
      </c>
      <c r="Q159" s="226" t="s">
        <v>39</v>
      </c>
      <c r="R159" s="226" t="s">
        <v>31</v>
      </c>
      <c r="S159" s="271" t="s">
        <v>4381</v>
      </c>
      <c r="T159" s="273">
        <v>1</v>
      </c>
      <c r="U159" s="125">
        <v>2500</v>
      </c>
      <c r="V159" s="125" t="s">
        <v>41</v>
      </c>
      <c r="W159" s="276"/>
      <c r="X159" s="388">
        <v>41662</v>
      </c>
      <c r="Y159" s="399">
        <v>2014</v>
      </c>
      <c r="Z159" s="335"/>
      <c r="AA159" s="373"/>
      <c r="AB159" s="335"/>
      <c r="AC159" s="335"/>
      <c r="AD159" s="367"/>
      <c r="AE159" s="370"/>
      <c r="AF159" s="371"/>
      <c r="AG159" s="372"/>
      <c r="AH159" s="367"/>
      <c r="AI159" s="370"/>
      <c r="AJ159" s="370"/>
      <c r="AK159" s="367"/>
      <c r="AL159" s="367"/>
      <c r="AM159" s="367"/>
      <c r="AN159" s="367"/>
      <c r="AO159" s="367"/>
      <c r="AP159" s="367"/>
      <c r="AQ159" s="367"/>
      <c r="AR159" s="367"/>
      <c r="AS159" s="367"/>
      <c r="AT159" s="367"/>
      <c r="AU159" s="367"/>
      <c r="AV159" s="367"/>
      <c r="AW159" s="367"/>
      <c r="AX159" s="367"/>
      <c r="AY159" s="367"/>
      <c r="AZ159" s="367"/>
      <c r="BA159" s="367"/>
      <c r="BB159" s="367"/>
      <c r="BC159" s="367"/>
      <c r="BD159" s="367"/>
      <c r="BE159" s="367"/>
      <c r="BF159" s="367"/>
      <c r="BG159" s="367"/>
      <c r="BH159" s="367"/>
      <c r="BI159" s="367"/>
      <c r="BJ159" s="367"/>
      <c r="BK159" s="367"/>
      <c r="BL159" s="367"/>
      <c r="BM159" s="367"/>
      <c r="BN159" s="367"/>
      <c r="BO159" s="367"/>
      <c r="BP159" s="367"/>
      <c r="BQ159" s="367"/>
      <c r="BR159" s="367"/>
      <c r="BS159" s="367"/>
      <c r="BT159" s="367"/>
      <c r="BU159" s="367"/>
      <c r="BV159" s="367"/>
      <c r="BW159" s="367"/>
      <c r="BX159" s="367"/>
      <c r="BY159" s="367"/>
      <c r="BZ159" s="367"/>
      <c r="CA159" s="367"/>
      <c r="CB159" s="367"/>
      <c r="CC159" s="367"/>
      <c r="CD159" s="367"/>
      <c r="CE159" s="367"/>
      <c r="CF159" s="367"/>
      <c r="CG159" s="367"/>
      <c r="CH159" s="367"/>
      <c r="CI159" s="367"/>
      <c r="CJ159" s="367"/>
      <c r="CK159" s="367"/>
      <c r="CL159" s="367"/>
      <c r="CM159" s="367"/>
      <c r="CN159" s="367"/>
      <c r="CO159" s="367"/>
      <c r="CP159" s="367"/>
      <c r="CQ159" s="367"/>
      <c r="CR159" s="367"/>
      <c r="CS159" s="367"/>
      <c r="CT159" s="367"/>
      <c r="CU159" s="367"/>
      <c r="CV159" s="367"/>
      <c r="CW159" s="367"/>
      <c r="CX159" s="367"/>
      <c r="CY159" s="367"/>
      <c r="CZ159" s="367"/>
      <c r="DA159" s="367"/>
      <c r="DB159" s="367"/>
      <c r="DC159" s="367"/>
      <c r="DD159" s="367"/>
      <c r="DE159" s="367"/>
      <c r="DF159" s="367"/>
      <c r="DG159" s="367"/>
      <c r="DH159" s="367"/>
      <c r="DI159" s="367"/>
      <c r="DJ159" s="367"/>
      <c r="DK159" s="367"/>
      <c r="DL159" s="367"/>
      <c r="DM159" s="367"/>
      <c r="DN159" s="367"/>
      <c r="DO159" s="367"/>
      <c r="DP159" s="367"/>
      <c r="DQ159" s="367"/>
      <c r="DR159" s="367"/>
      <c r="DS159" s="367"/>
      <c r="DT159" s="367"/>
      <c r="DU159" s="367"/>
      <c r="DV159" s="367"/>
      <c r="DW159" s="367"/>
      <c r="DX159" s="367"/>
      <c r="DY159" s="367"/>
      <c r="DZ159" s="367"/>
      <c r="EA159" s="367"/>
      <c r="EB159" s="367"/>
      <c r="EC159" s="367"/>
      <c r="ED159" s="367"/>
      <c r="EE159" s="367"/>
      <c r="EF159" s="367"/>
      <c r="EG159" s="367"/>
      <c r="EH159" s="367"/>
      <c r="EI159" s="367"/>
      <c r="EJ159" s="367"/>
      <c r="EK159" s="367"/>
      <c r="EL159" s="367"/>
      <c r="EM159" s="367"/>
      <c r="EN159" s="367"/>
      <c r="EO159" s="367"/>
      <c r="EP159" s="367"/>
      <c r="EQ159" s="367"/>
      <c r="ER159" s="367"/>
      <c r="ES159" s="367"/>
      <c r="ET159" s="367"/>
      <c r="EU159" s="415"/>
      <c r="EV159" s="415"/>
      <c r="EW159" s="415"/>
    </row>
    <row r="160" spans="1:153" s="358" customFormat="1" ht="15" customHeight="1" x14ac:dyDescent="0.25">
      <c r="A160" s="22" t="s">
        <v>4673</v>
      </c>
      <c r="B160" s="93"/>
      <c r="C160" s="23"/>
      <c r="D160" s="360"/>
      <c r="E160" s="35">
        <f t="shared" si="8"/>
        <v>0</v>
      </c>
      <c r="F160" s="354">
        <v>6119</v>
      </c>
      <c r="G160" s="376"/>
      <c r="H160" s="244" t="s">
        <v>4674</v>
      </c>
      <c r="I160" s="265"/>
      <c r="J160" s="208">
        <v>21.53</v>
      </c>
      <c r="K160" s="141">
        <f t="shared" si="7"/>
        <v>0</v>
      </c>
      <c r="L160" s="249" t="s">
        <v>292</v>
      </c>
      <c r="M160" s="252">
        <v>201410192207</v>
      </c>
      <c r="N160" s="249" t="s">
        <v>4673</v>
      </c>
      <c r="O160" s="226" t="s">
        <v>2278</v>
      </c>
      <c r="P160" s="249" t="s">
        <v>116</v>
      </c>
      <c r="Q160" s="249" t="s">
        <v>39</v>
      </c>
      <c r="R160" s="249" t="s">
        <v>31</v>
      </c>
      <c r="S160" s="272" t="s">
        <v>4381</v>
      </c>
      <c r="T160" s="258">
        <v>1</v>
      </c>
      <c r="U160" s="275">
        <v>2500</v>
      </c>
      <c r="V160" s="275" t="s">
        <v>41</v>
      </c>
      <c r="W160" s="277"/>
      <c r="X160" s="390" t="s">
        <v>141</v>
      </c>
      <c r="Y160" s="401">
        <v>2014</v>
      </c>
      <c r="Z160" s="364"/>
      <c r="AA160" s="364"/>
      <c r="AB160" s="364"/>
      <c r="AC160" s="364"/>
      <c r="AD160" s="367"/>
      <c r="AE160" s="370"/>
      <c r="AF160" s="371"/>
      <c r="AG160" s="372"/>
      <c r="AH160" s="367"/>
      <c r="AI160" s="370"/>
      <c r="AJ160" s="370"/>
      <c r="AK160" s="367"/>
      <c r="AL160" s="367"/>
      <c r="AM160" s="367"/>
      <c r="AN160" s="367"/>
      <c r="AO160" s="367"/>
      <c r="AP160" s="367"/>
      <c r="AQ160" s="367"/>
      <c r="AR160" s="367"/>
      <c r="AS160" s="367"/>
      <c r="AT160" s="367"/>
      <c r="AU160" s="367"/>
      <c r="AV160" s="367"/>
      <c r="AW160" s="367"/>
      <c r="AX160" s="367"/>
      <c r="AY160" s="367"/>
      <c r="AZ160" s="367"/>
      <c r="BA160" s="367"/>
      <c r="BB160" s="367"/>
      <c r="BC160" s="367"/>
      <c r="BD160" s="367"/>
      <c r="BE160" s="367"/>
      <c r="BF160" s="367"/>
      <c r="BG160" s="367"/>
      <c r="BH160" s="367"/>
      <c r="BI160" s="367"/>
      <c r="BJ160" s="367"/>
      <c r="BK160" s="367"/>
      <c r="BL160" s="367"/>
      <c r="BM160" s="367"/>
      <c r="BN160" s="367"/>
      <c r="BO160" s="367"/>
      <c r="BP160" s="367"/>
      <c r="BQ160" s="367"/>
      <c r="BR160" s="367"/>
      <c r="BS160" s="367"/>
      <c r="BT160" s="367"/>
      <c r="BU160" s="367"/>
      <c r="BV160" s="367"/>
      <c r="BW160" s="367"/>
      <c r="BX160" s="367"/>
      <c r="BY160" s="367"/>
      <c r="BZ160" s="367"/>
      <c r="CA160" s="367"/>
      <c r="CB160" s="367"/>
      <c r="CC160" s="367"/>
      <c r="CD160" s="367"/>
      <c r="CE160" s="367"/>
      <c r="CF160" s="367"/>
      <c r="CG160" s="367"/>
      <c r="CH160" s="367"/>
      <c r="CI160" s="367"/>
      <c r="CJ160" s="367"/>
      <c r="CK160" s="367"/>
      <c r="CL160" s="367"/>
      <c r="CM160" s="367"/>
      <c r="CN160" s="367"/>
      <c r="CO160" s="367"/>
      <c r="CP160" s="367"/>
      <c r="CQ160" s="367"/>
      <c r="CR160" s="367"/>
      <c r="CS160" s="367"/>
      <c r="CT160" s="367"/>
      <c r="CU160" s="367"/>
      <c r="CV160" s="367"/>
      <c r="CW160" s="367"/>
      <c r="CX160" s="367"/>
      <c r="CY160" s="367"/>
      <c r="CZ160" s="367"/>
      <c r="DA160" s="367"/>
      <c r="DB160" s="367"/>
      <c r="DC160" s="367"/>
      <c r="DD160" s="367"/>
      <c r="DE160" s="367"/>
      <c r="DF160" s="367"/>
      <c r="DG160" s="367"/>
      <c r="DH160" s="367"/>
      <c r="DI160" s="367"/>
      <c r="DJ160" s="367"/>
      <c r="DK160" s="367"/>
      <c r="DL160" s="367"/>
      <c r="DM160" s="367"/>
      <c r="DN160" s="367"/>
      <c r="DO160" s="367"/>
      <c r="DP160" s="367"/>
      <c r="DQ160" s="367"/>
      <c r="DR160" s="367"/>
      <c r="DS160" s="367"/>
      <c r="DT160" s="367"/>
      <c r="DU160" s="367"/>
      <c r="DV160" s="367"/>
      <c r="DW160" s="367"/>
      <c r="DX160" s="367"/>
      <c r="DY160" s="367"/>
      <c r="DZ160" s="367"/>
      <c r="EA160" s="367"/>
      <c r="EB160" s="367"/>
      <c r="EC160" s="367"/>
      <c r="ED160" s="367"/>
      <c r="EE160" s="367"/>
      <c r="EF160" s="367"/>
      <c r="EG160" s="367"/>
      <c r="EH160" s="367"/>
      <c r="EI160" s="367"/>
      <c r="EJ160" s="367"/>
      <c r="EK160" s="367"/>
      <c r="EL160" s="367"/>
      <c r="EM160" s="367"/>
      <c r="EN160" s="367"/>
      <c r="EO160" s="367"/>
      <c r="EP160" s="367"/>
      <c r="EQ160" s="367"/>
      <c r="ER160" s="367"/>
      <c r="ES160" s="367"/>
      <c r="ET160" s="367"/>
      <c r="EU160" s="415"/>
      <c r="EV160" s="415"/>
      <c r="EW160" s="415"/>
    </row>
    <row r="161" spans="1:153" s="358" customFormat="1" ht="15" customHeight="1" x14ac:dyDescent="0.25">
      <c r="A161" s="50" t="s">
        <v>4675</v>
      </c>
      <c r="B161" s="93"/>
      <c r="C161" s="23"/>
      <c r="D161" s="360"/>
      <c r="E161" s="35">
        <f t="shared" si="8"/>
        <v>0</v>
      </c>
      <c r="F161" s="354">
        <v>7487</v>
      </c>
      <c r="G161" s="376"/>
      <c r="H161" s="245" t="s">
        <v>4676</v>
      </c>
      <c r="I161" s="265"/>
      <c r="J161" s="208">
        <v>21.53</v>
      </c>
      <c r="K161" s="141">
        <f t="shared" si="7"/>
        <v>0</v>
      </c>
      <c r="L161" s="249" t="s">
        <v>292</v>
      </c>
      <c r="M161" s="252" t="s">
        <v>4677</v>
      </c>
      <c r="N161" s="249" t="s">
        <v>4675</v>
      </c>
      <c r="O161" s="226" t="s">
        <v>56</v>
      </c>
      <c r="P161" s="249" t="s">
        <v>116</v>
      </c>
      <c r="Q161" s="249" t="s">
        <v>39</v>
      </c>
      <c r="R161" s="249" t="s">
        <v>31</v>
      </c>
      <c r="S161" s="271" t="s">
        <v>4381</v>
      </c>
      <c r="T161" s="258">
        <v>1</v>
      </c>
      <c r="U161" s="275">
        <v>2500</v>
      </c>
      <c r="V161" s="275" t="s">
        <v>41</v>
      </c>
      <c r="W161" s="278"/>
      <c r="X161" s="393">
        <v>42138</v>
      </c>
      <c r="Y161" s="400">
        <v>2015</v>
      </c>
      <c r="Z161" s="335"/>
      <c r="AA161" s="335"/>
      <c r="AB161" s="335"/>
      <c r="AC161" s="335"/>
      <c r="AD161" s="367"/>
      <c r="AE161" s="370"/>
      <c r="AF161" s="371"/>
      <c r="AG161" s="372"/>
      <c r="AH161" s="367"/>
      <c r="AI161" s="370"/>
      <c r="AJ161" s="370"/>
      <c r="AK161" s="367"/>
      <c r="AL161" s="367"/>
      <c r="AM161" s="367"/>
      <c r="AN161" s="367"/>
      <c r="AO161" s="367"/>
      <c r="AP161" s="367"/>
      <c r="AQ161" s="367"/>
      <c r="AR161" s="367"/>
      <c r="AS161" s="367"/>
      <c r="AT161" s="367"/>
      <c r="AU161" s="367"/>
      <c r="AV161" s="367"/>
      <c r="AW161" s="367"/>
      <c r="AX161" s="367"/>
      <c r="AY161" s="367"/>
      <c r="AZ161" s="367"/>
      <c r="BA161" s="367"/>
      <c r="BB161" s="367"/>
      <c r="BC161" s="367"/>
      <c r="BD161" s="367"/>
      <c r="BE161" s="367"/>
      <c r="BF161" s="367"/>
      <c r="BG161" s="367"/>
      <c r="BH161" s="367"/>
      <c r="BI161" s="367"/>
      <c r="BJ161" s="367"/>
      <c r="BK161" s="367"/>
      <c r="BL161" s="367"/>
      <c r="BM161" s="367"/>
      <c r="BN161" s="367"/>
      <c r="BO161" s="367"/>
      <c r="BP161" s="367"/>
      <c r="BQ161" s="367"/>
      <c r="BR161" s="367"/>
      <c r="BS161" s="367"/>
      <c r="BT161" s="367"/>
      <c r="BU161" s="367"/>
      <c r="BV161" s="367"/>
      <c r="BW161" s="367"/>
      <c r="BX161" s="367"/>
      <c r="BY161" s="367"/>
      <c r="BZ161" s="367"/>
      <c r="CA161" s="367"/>
      <c r="CB161" s="367"/>
      <c r="CC161" s="367"/>
      <c r="CD161" s="367"/>
      <c r="CE161" s="367"/>
      <c r="CF161" s="367"/>
      <c r="CG161" s="367"/>
      <c r="CH161" s="367"/>
      <c r="CI161" s="367"/>
      <c r="CJ161" s="367"/>
      <c r="CK161" s="367"/>
      <c r="CL161" s="367"/>
      <c r="CM161" s="367"/>
      <c r="CN161" s="367"/>
      <c r="CO161" s="367"/>
      <c r="CP161" s="367"/>
      <c r="CQ161" s="367"/>
      <c r="CR161" s="367"/>
      <c r="CS161" s="367"/>
      <c r="CT161" s="367"/>
      <c r="CU161" s="367"/>
      <c r="CV161" s="367"/>
      <c r="CW161" s="367"/>
      <c r="CX161" s="367"/>
      <c r="CY161" s="367"/>
      <c r="CZ161" s="367"/>
      <c r="DA161" s="367"/>
      <c r="DB161" s="367"/>
      <c r="DC161" s="367"/>
      <c r="DD161" s="367"/>
      <c r="DE161" s="367"/>
      <c r="DF161" s="367"/>
      <c r="DG161" s="367"/>
      <c r="DH161" s="367"/>
      <c r="DI161" s="367"/>
      <c r="DJ161" s="367"/>
      <c r="DK161" s="367"/>
      <c r="DL161" s="367"/>
      <c r="DM161" s="367"/>
      <c r="DN161" s="367"/>
      <c r="DO161" s="367"/>
      <c r="DP161" s="367"/>
      <c r="DQ161" s="367"/>
      <c r="DR161" s="367"/>
      <c r="DS161" s="367"/>
      <c r="DT161" s="367"/>
      <c r="DU161" s="367"/>
      <c r="DV161" s="367"/>
      <c r="DW161" s="367"/>
      <c r="DX161" s="367"/>
      <c r="DY161" s="367"/>
      <c r="DZ161" s="367"/>
      <c r="EA161" s="367"/>
      <c r="EB161" s="367"/>
      <c r="EC161" s="367"/>
      <c r="ED161" s="367"/>
      <c r="EE161" s="367"/>
      <c r="EF161" s="367"/>
      <c r="EG161" s="367"/>
      <c r="EH161" s="367"/>
      <c r="EI161" s="367"/>
      <c r="EJ161" s="367"/>
      <c r="EK161" s="367"/>
      <c r="EL161" s="367"/>
      <c r="EM161" s="367"/>
      <c r="EN161" s="367"/>
      <c r="EO161" s="367"/>
      <c r="EP161" s="367"/>
      <c r="EQ161" s="367"/>
      <c r="ER161" s="367"/>
      <c r="ES161" s="367"/>
      <c r="ET161" s="367"/>
      <c r="EU161" s="415"/>
      <c r="EV161" s="415"/>
      <c r="EW161" s="415"/>
    </row>
    <row r="162" spans="1:153" s="358" customFormat="1" ht="15" customHeight="1" x14ac:dyDescent="0.25">
      <c r="A162" s="22" t="s">
        <v>4678</v>
      </c>
      <c r="B162" s="93"/>
      <c r="C162" s="23"/>
      <c r="D162" s="360"/>
      <c r="E162" s="35">
        <f t="shared" si="8"/>
        <v>0</v>
      </c>
      <c r="F162" s="354">
        <v>3552</v>
      </c>
      <c r="G162" s="376"/>
      <c r="H162" s="244" t="s">
        <v>4679</v>
      </c>
      <c r="I162" s="265"/>
      <c r="J162" s="208">
        <v>21.53</v>
      </c>
      <c r="K162" s="141">
        <f t="shared" si="7"/>
        <v>0</v>
      </c>
      <c r="L162" s="249" t="s">
        <v>292</v>
      </c>
      <c r="M162" s="252" t="s">
        <v>4680</v>
      </c>
      <c r="N162" s="249" t="s">
        <v>4678</v>
      </c>
      <c r="O162" s="226" t="s">
        <v>2278</v>
      </c>
      <c r="P162" s="249" t="s">
        <v>116</v>
      </c>
      <c r="Q162" s="249" t="s">
        <v>39</v>
      </c>
      <c r="R162" s="249" t="s">
        <v>31</v>
      </c>
      <c r="S162" s="272" t="s">
        <v>4381</v>
      </c>
      <c r="T162" s="258">
        <v>1</v>
      </c>
      <c r="U162" s="275">
        <v>2500</v>
      </c>
      <c r="V162" s="275" t="s">
        <v>41</v>
      </c>
      <c r="W162" s="277"/>
      <c r="X162" s="390" t="s">
        <v>141</v>
      </c>
      <c r="Y162" s="401">
        <v>2014</v>
      </c>
      <c r="Z162" s="364"/>
      <c r="AA162" s="364"/>
      <c r="AB162" s="364"/>
      <c r="AC162" s="364"/>
      <c r="AD162" s="367"/>
      <c r="AE162" s="370"/>
      <c r="AF162" s="371"/>
      <c r="AG162" s="372"/>
      <c r="AH162" s="367"/>
      <c r="AI162" s="370"/>
      <c r="AJ162" s="370"/>
      <c r="AK162" s="367"/>
      <c r="AL162" s="367"/>
      <c r="AM162" s="367"/>
      <c r="AN162" s="367"/>
      <c r="AO162" s="367"/>
      <c r="AP162" s="367"/>
      <c r="AQ162" s="367"/>
      <c r="AR162" s="367"/>
      <c r="AS162" s="367"/>
      <c r="AT162" s="367"/>
      <c r="AU162" s="367"/>
      <c r="AV162" s="367"/>
      <c r="AW162" s="367"/>
      <c r="AX162" s="367"/>
      <c r="AY162" s="367"/>
      <c r="AZ162" s="367"/>
      <c r="BA162" s="367"/>
      <c r="BB162" s="367"/>
      <c r="BC162" s="367"/>
      <c r="BD162" s="367"/>
      <c r="BE162" s="367"/>
      <c r="BF162" s="367"/>
      <c r="BG162" s="367"/>
      <c r="BH162" s="367"/>
      <c r="BI162" s="367"/>
      <c r="BJ162" s="367"/>
      <c r="BK162" s="367"/>
      <c r="BL162" s="367"/>
      <c r="BM162" s="367"/>
      <c r="BN162" s="367"/>
      <c r="BO162" s="367"/>
      <c r="BP162" s="367"/>
      <c r="BQ162" s="367"/>
      <c r="BR162" s="367"/>
      <c r="BS162" s="367"/>
      <c r="BT162" s="367"/>
      <c r="BU162" s="367"/>
      <c r="BV162" s="367"/>
      <c r="BW162" s="367"/>
      <c r="BX162" s="367"/>
      <c r="BY162" s="367"/>
      <c r="BZ162" s="367"/>
      <c r="CA162" s="367"/>
      <c r="CB162" s="367"/>
      <c r="CC162" s="367"/>
      <c r="CD162" s="367"/>
      <c r="CE162" s="367"/>
      <c r="CF162" s="367"/>
      <c r="CG162" s="367"/>
      <c r="CH162" s="367"/>
      <c r="CI162" s="367"/>
      <c r="CJ162" s="367"/>
      <c r="CK162" s="367"/>
      <c r="CL162" s="367"/>
      <c r="CM162" s="367"/>
      <c r="CN162" s="367"/>
      <c r="CO162" s="367"/>
      <c r="CP162" s="367"/>
      <c r="CQ162" s="367"/>
      <c r="CR162" s="367"/>
      <c r="CS162" s="367"/>
      <c r="CT162" s="367"/>
      <c r="CU162" s="367"/>
      <c r="CV162" s="367"/>
      <c r="CW162" s="367"/>
      <c r="CX162" s="367"/>
      <c r="CY162" s="367"/>
      <c r="CZ162" s="367"/>
      <c r="DA162" s="367"/>
      <c r="DB162" s="367"/>
      <c r="DC162" s="367"/>
      <c r="DD162" s="367"/>
      <c r="DE162" s="367"/>
      <c r="DF162" s="367"/>
      <c r="DG162" s="367"/>
      <c r="DH162" s="367"/>
      <c r="DI162" s="367"/>
      <c r="DJ162" s="367"/>
      <c r="DK162" s="367"/>
      <c r="DL162" s="367"/>
      <c r="DM162" s="367"/>
      <c r="DN162" s="367"/>
      <c r="DO162" s="367"/>
      <c r="DP162" s="367"/>
      <c r="DQ162" s="367"/>
      <c r="DR162" s="367"/>
      <c r="DS162" s="367"/>
      <c r="DT162" s="367"/>
      <c r="DU162" s="367"/>
      <c r="DV162" s="367"/>
      <c r="DW162" s="367"/>
      <c r="DX162" s="367"/>
      <c r="DY162" s="367"/>
      <c r="DZ162" s="367"/>
      <c r="EA162" s="367"/>
      <c r="EB162" s="367"/>
      <c r="EC162" s="367"/>
      <c r="ED162" s="367"/>
      <c r="EE162" s="367"/>
      <c r="EF162" s="367"/>
      <c r="EG162" s="367"/>
      <c r="EH162" s="367"/>
      <c r="EI162" s="367"/>
      <c r="EJ162" s="367"/>
      <c r="EK162" s="367"/>
      <c r="EL162" s="367"/>
      <c r="EM162" s="367"/>
      <c r="EN162" s="367"/>
      <c r="EO162" s="367"/>
      <c r="EP162" s="367"/>
      <c r="EQ162" s="367"/>
      <c r="ER162" s="367"/>
      <c r="ES162" s="367"/>
      <c r="ET162" s="367"/>
      <c r="EU162" s="415"/>
      <c r="EV162" s="415"/>
      <c r="EW162" s="415"/>
    </row>
    <row r="163" spans="1:153" s="358" customFormat="1" ht="15" customHeight="1" x14ac:dyDescent="0.25">
      <c r="A163" s="22" t="s">
        <v>4681</v>
      </c>
      <c r="B163" s="93"/>
      <c r="C163" s="23"/>
      <c r="D163" s="360"/>
      <c r="E163" s="35">
        <f t="shared" si="8"/>
        <v>0</v>
      </c>
      <c r="F163" s="354">
        <v>6120</v>
      </c>
      <c r="G163" s="376"/>
      <c r="H163" s="244" t="s">
        <v>4682</v>
      </c>
      <c r="I163" s="265"/>
      <c r="J163" s="208">
        <v>21.53</v>
      </c>
      <c r="K163" s="141">
        <f t="shared" si="7"/>
        <v>0</v>
      </c>
      <c r="L163" s="249" t="s">
        <v>292</v>
      </c>
      <c r="M163" s="252" t="s">
        <v>4683</v>
      </c>
      <c r="N163" s="249" t="s">
        <v>4681</v>
      </c>
      <c r="O163" s="226" t="s">
        <v>2278</v>
      </c>
      <c r="P163" s="249" t="s">
        <v>116</v>
      </c>
      <c r="Q163" s="249" t="s">
        <v>39</v>
      </c>
      <c r="R163" s="249" t="s">
        <v>31</v>
      </c>
      <c r="S163" s="272" t="s">
        <v>4381</v>
      </c>
      <c r="T163" s="258">
        <v>1</v>
      </c>
      <c r="U163" s="275">
        <v>2500</v>
      </c>
      <c r="V163" s="275" t="s">
        <v>41</v>
      </c>
      <c r="W163" s="277"/>
      <c r="X163" s="390" t="s">
        <v>141</v>
      </c>
      <c r="Y163" s="401">
        <v>2014</v>
      </c>
      <c r="Z163" s="364"/>
      <c r="AA163" s="364"/>
      <c r="AB163" s="364"/>
      <c r="AC163" s="364"/>
      <c r="AD163" s="367"/>
      <c r="AE163" s="370"/>
      <c r="AF163" s="371"/>
      <c r="AG163" s="372"/>
      <c r="AH163" s="367"/>
      <c r="AI163" s="370"/>
      <c r="AJ163" s="370"/>
      <c r="AK163" s="367"/>
      <c r="AL163" s="367"/>
      <c r="AM163" s="367"/>
      <c r="AN163" s="367"/>
      <c r="AO163" s="367"/>
      <c r="AP163" s="367"/>
      <c r="AQ163" s="367"/>
      <c r="AR163" s="367"/>
      <c r="AS163" s="367"/>
      <c r="AT163" s="367"/>
      <c r="AU163" s="367"/>
      <c r="AV163" s="367"/>
      <c r="AW163" s="367"/>
      <c r="AX163" s="367"/>
      <c r="AY163" s="367"/>
      <c r="AZ163" s="367"/>
      <c r="BA163" s="367"/>
      <c r="BB163" s="367"/>
      <c r="BC163" s="367"/>
      <c r="BD163" s="367"/>
      <c r="BE163" s="367"/>
      <c r="BF163" s="367"/>
      <c r="BG163" s="367"/>
      <c r="BH163" s="367"/>
      <c r="BI163" s="367"/>
      <c r="BJ163" s="367"/>
      <c r="BK163" s="367"/>
      <c r="BL163" s="367"/>
      <c r="BM163" s="367"/>
      <c r="BN163" s="367"/>
      <c r="BO163" s="367"/>
      <c r="BP163" s="367"/>
      <c r="BQ163" s="367"/>
      <c r="BR163" s="367"/>
      <c r="BS163" s="367"/>
      <c r="BT163" s="367"/>
      <c r="BU163" s="367"/>
      <c r="BV163" s="367"/>
      <c r="BW163" s="367"/>
      <c r="BX163" s="367"/>
      <c r="BY163" s="367"/>
      <c r="BZ163" s="367"/>
      <c r="CA163" s="367"/>
      <c r="CB163" s="367"/>
      <c r="CC163" s="367"/>
      <c r="CD163" s="367"/>
      <c r="CE163" s="367"/>
      <c r="CF163" s="367"/>
      <c r="CG163" s="367"/>
      <c r="CH163" s="367"/>
      <c r="CI163" s="367"/>
      <c r="CJ163" s="367"/>
      <c r="CK163" s="367"/>
      <c r="CL163" s="367"/>
      <c r="CM163" s="367"/>
      <c r="CN163" s="367"/>
      <c r="CO163" s="367"/>
      <c r="CP163" s="367"/>
      <c r="CQ163" s="367"/>
      <c r="CR163" s="367"/>
      <c r="CS163" s="367"/>
      <c r="CT163" s="367"/>
      <c r="CU163" s="367"/>
      <c r="CV163" s="367"/>
      <c r="CW163" s="367"/>
      <c r="CX163" s="367"/>
      <c r="CY163" s="367"/>
      <c r="CZ163" s="367"/>
      <c r="DA163" s="367"/>
      <c r="DB163" s="367"/>
      <c r="DC163" s="367"/>
      <c r="DD163" s="367"/>
      <c r="DE163" s="367"/>
      <c r="DF163" s="367"/>
      <c r="DG163" s="367"/>
      <c r="DH163" s="367"/>
      <c r="DI163" s="367"/>
      <c r="DJ163" s="367"/>
      <c r="DK163" s="367"/>
      <c r="DL163" s="367"/>
      <c r="DM163" s="367"/>
      <c r="DN163" s="367"/>
      <c r="DO163" s="367"/>
      <c r="DP163" s="367"/>
      <c r="DQ163" s="367"/>
      <c r="DR163" s="367"/>
      <c r="DS163" s="367"/>
      <c r="DT163" s="367"/>
      <c r="DU163" s="367"/>
      <c r="DV163" s="367"/>
      <c r="DW163" s="367"/>
      <c r="DX163" s="367"/>
      <c r="DY163" s="367"/>
      <c r="DZ163" s="367"/>
      <c r="EA163" s="367"/>
      <c r="EB163" s="367"/>
      <c r="EC163" s="367"/>
      <c r="ED163" s="367"/>
      <c r="EE163" s="367"/>
      <c r="EF163" s="367"/>
      <c r="EG163" s="367"/>
      <c r="EH163" s="367"/>
      <c r="EI163" s="367"/>
      <c r="EJ163" s="367"/>
      <c r="EK163" s="367"/>
      <c r="EL163" s="367"/>
      <c r="EM163" s="367"/>
      <c r="EN163" s="367"/>
      <c r="EO163" s="367"/>
      <c r="EP163" s="367"/>
      <c r="EQ163" s="367"/>
      <c r="ER163" s="367"/>
      <c r="ES163" s="367"/>
      <c r="ET163" s="367"/>
      <c r="EU163" s="415"/>
      <c r="EV163" s="415"/>
      <c r="EW163" s="415"/>
    </row>
    <row r="164" spans="1:153" s="358" customFormat="1" ht="15" customHeight="1" x14ac:dyDescent="0.25">
      <c r="A164" s="33" t="s">
        <v>4684</v>
      </c>
      <c r="B164" s="93"/>
      <c r="C164" s="23"/>
      <c r="D164" s="360"/>
      <c r="E164" s="35">
        <f t="shared" si="8"/>
        <v>0</v>
      </c>
      <c r="F164" s="354">
        <v>6121</v>
      </c>
      <c r="G164" s="376"/>
      <c r="H164" s="244" t="s">
        <v>4685</v>
      </c>
      <c r="I164" s="264"/>
      <c r="J164" s="208">
        <v>7.57</v>
      </c>
      <c r="K164" s="141">
        <f t="shared" si="7"/>
        <v>0</v>
      </c>
      <c r="L164" s="226" t="s">
        <v>292</v>
      </c>
      <c r="M164" s="220" t="s">
        <v>4686</v>
      </c>
      <c r="N164" s="226" t="s">
        <v>4684</v>
      </c>
      <c r="O164" s="226" t="s">
        <v>3551</v>
      </c>
      <c r="P164" s="226" t="s">
        <v>116</v>
      </c>
      <c r="Q164" s="226" t="s">
        <v>39</v>
      </c>
      <c r="R164" s="226" t="s">
        <v>31</v>
      </c>
      <c r="S164" s="271" t="s">
        <v>4381</v>
      </c>
      <c r="T164" s="273">
        <v>1</v>
      </c>
      <c r="U164" s="125">
        <v>2500</v>
      </c>
      <c r="V164" s="125" t="s">
        <v>41</v>
      </c>
      <c r="W164" s="276"/>
      <c r="X164" s="388">
        <v>41662</v>
      </c>
      <c r="Y164" s="399">
        <v>2013</v>
      </c>
      <c r="Z164" s="335"/>
      <c r="AA164" s="373"/>
      <c r="AB164" s="335"/>
      <c r="AC164" s="335"/>
      <c r="AD164" s="367"/>
      <c r="AE164" s="370"/>
      <c r="AF164" s="371"/>
      <c r="AG164" s="372"/>
      <c r="AH164" s="367"/>
      <c r="AI164" s="370"/>
      <c r="AJ164" s="370"/>
      <c r="AK164" s="367"/>
      <c r="AL164" s="367"/>
      <c r="AM164" s="367"/>
      <c r="AN164" s="367"/>
      <c r="AO164" s="367"/>
      <c r="AP164" s="367"/>
      <c r="AQ164" s="367"/>
      <c r="AR164" s="367"/>
      <c r="AS164" s="367"/>
      <c r="AT164" s="367"/>
      <c r="AU164" s="367"/>
      <c r="AV164" s="367"/>
      <c r="AW164" s="367"/>
      <c r="AX164" s="367"/>
      <c r="AY164" s="367"/>
      <c r="AZ164" s="367"/>
      <c r="BA164" s="367"/>
      <c r="BB164" s="367"/>
      <c r="BC164" s="367"/>
      <c r="BD164" s="367"/>
      <c r="BE164" s="367"/>
      <c r="BF164" s="367"/>
      <c r="BG164" s="367"/>
      <c r="BH164" s="367"/>
      <c r="BI164" s="367"/>
      <c r="BJ164" s="367"/>
      <c r="BK164" s="367"/>
      <c r="BL164" s="367"/>
      <c r="BM164" s="367"/>
      <c r="BN164" s="367"/>
      <c r="BO164" s="367"/>
      <c r="BP164" s="367"/>
      <c r="BQ164" s="367"/>
      <c r="BR164" s="367"/>
      <c r="BS164" s="367"/>
      <c r="BT164" s="367"/>
      <c r="BU164" s="367"/>
      <c r="BV164" s="367"/>
      <c r="BW164" s="367"/>
      <c r="BX164" s="367"/>
      <c r="BY164" s="367"/>
      <c r="BZ164" s="367"/>
      <c r="CA164" s="367"/>
      <c r="CB164" s="367"/>
      <c r="CC164" s="367"/>
      <c r="CD164" s="367"/>
      <c r="CE164" s="367"/>
      <c r="CF164" s="367"/>
      <c r="CG164" s="367"/>
      <c r="CH164" s="367"/>
      <c r="CI164" s="367"/>
      <c r="CJ164" s="367"/>
      <c r="CK164" s="367"/>
      <c r="CL164" s="367"/>
      <c r="CM164" s="367"/>
      <c r="CN164" s="367"/>
      <c r="CO164" s="367"/>
      <c r="CP164" s="367"/>
      <c r="CQ164" s="367"/>
      <c r="CR164" s="367"/>
      <c r="CS164" s="367"/>
      <c r="CT164" s="367"/>
      <c r="CU164" s="367"/>
      <c r="CV164" s="367"/>
      <c r="CW164" s="367"/>
      <c r="CX164" s="367"/>
      <c r="CY164" s="367"/>
      <c r="CZ164" s="367"/>
      <c r="DA164" s="367"/>
      <c r="DB164" s="367"/>
      <c r="DC164" s="367"/>
      <c r="DD164" s="367"/>
      <c r="DE164" s="367"/>
      <c r="DF164" s="367"/>
      <c r="DG164" s="367"/>
      <c r="DH164" s="367"/>
      <c r="DI164" s="367"/>
      <c r="DJ164" s="367"/>
      <c r="DK164" s="367"/>
      <c r="DL164" s="367"/>
      <c r="DM164" s="367"/>
      <c r="DN164" s="367"/>
      <c r="DO164" s="367"/>
      <c r="DP164" s="367"/>
      <c r="DQ164" s="367"/>
      <c r="DR164" s="367"/>
      <c r="DS164" s="367"/>
      <c r="DT164" s="367"/>
      <c r="DU164" s="367"/>
      <c r="DV164" s="367"/>
      <c r="DW164" s="367"/>
      <c r="DX164" s="367"/>
      <c r="DY164" s="367"/>
      <c r="DZ164" s="367"/>
      <c r="EA164" s="367"/>
      <c r="EB164" s="367"/>
      <c r="EC164" s="367"/>
      <c r="ED164" s="367"/>
      <c r="EE164" s="367"/>
      <c r="EF164" s="367"/>
      <c r="EG164" s="367"/>
      <c r="EH164" s="367"/>
      <c r="EI164" s="367"/>
      <c r="EJ164" s="367"/>
      <c r="EK164" s="367"/>
      <c r="EL164" s="367"/>
      <c r="EM164" s="367"/>
      <c r="EN164" s="367"/>
      <c r="EO164" s="367"/>
      <c r="EP164" s="367"/>
      <c r="EQ164" s="367"/>
      <c r="ER164" s="367"/>
      <c r="ES164" s="367"/>
      <c r="ET164" s="367"/>
      <c r="EU164" s="415"/>
      <c r="EV164" s="415"/>
      <c r="EW164" s="415"/>
    </row>
    <row r="165" spans="1:153" s="358" customFormat="1" ht="15" customHeight="1" x14ac:dyDescent="0.25">
      <c r="A165" s="33" t="s">
        <v>4687</v>
      </c>
      <c r="B165" s="93"/>
      <c r="C165" s="23"/>
      <c r="D165" s="360"/>
      <c r="E165" s="35">
        <f t="shared" si="8"/>
        <v>0</v>
      </c>
      <c r="F165" s="354">
        <v>7786</v>
      </c>
      <c r="G165" s="376"/>
      <c r="H165" s="244" t="s">
        <v>4688</v>
      </c>
      <c r="I165" s="264"/>
      <c r="J165" s="208">
        <v>29.4</v>
      </c>
      <c r="K165" s="141">
        <f t="shared" si="7"/>
        <v>0</v>
      </c>
      <c r="L165" s="226" t="s">
        <v>114</v>
      </c>
      <c r="M165" s="220" t="s">
        <v>4689</v>
      </c>
      <c r="N165" s="226" t="s">
        <v>4687</v>
      </c>
      <c r="O165" s="226" t="s">
        <v>977</v>
      </c>
      <c r="P165" s="226" t="s">
        <v>116</v>
      </c>
      <c r="Q165" s="226" t="s">
        <v>39</v>
      </c>
      <c r="R165" s="226" t="s">
        <v>31</v>
      </c>
      <c r="S165" s="271" t="s">
        <v>4381</v>
      </c>
      <c r="T165" s="259">
        <v>1</v>
      </c>
      <c r="U165" s="125">
        <v>2500</v>
      </c>
      <c r="V165" s="125" t="s">
        <v>41</v>
      </c>
      <c r="W165" s="276"/>
      <c r="X165" s="388">
        <v>41690</v>
      </c>
      <c r="Y165" s="399">
        <v>2010</v>
      </c>
      <c r="Z165" s="335"/>
      <c r="AA165" s="373"/>
      <c r="AB165" s="335"/>
      <c r="AC165" s="335"/>
      <c r="AD165" s="367"/>
      <c r="AE165" s="370"/>
      <c r="AF165" s="371"/>
      <c r="AG165" s="372"/>
      <c r="AH165" s="367"/>
      <c r="AI165" s="370"/>
      <c r="AJ165" s="370"/>
      <c r="AK165" s="367"/>
      <c r="AL165" s="367"/>
      <c r="AM165" s="367"/>
      <c r="AN165" s="367"/>
      <c r="AO165" s="367"/>
      <c r="AP165" s="367"/>
      <c r="AQ165" s="367"/>
      <c r="AR165" s="367"/>
      <c r="AS165" s="367"/>
      <c r="AT165" s="367"/>
      <c r="AU165" s="367"/>
      <c r="AV165" s="367"/>
      <c r="AW165" s="367"/>
      <c r="AX165" s="367"/>
      <c r="AY165" s="367"/>
      <c r="AZ165" s="367"/>
      <c r="BA165" s="367"/>
      <c r="BB165" s="367"/>
      <c r="BC165" s="367"/>
      <c r="BD165" s="367"/>
      <c r="BE165" s="367"/>
      <c r="BF165" s="367"/>
      <c r="BG165" s="367"/>
      <c r="BH165" s="367"/>
      <c r="BI165" s="367"/>
      <c r="BJ165" s="367"/>
      <c r="BK165" s="367"/>
      <c r="BL165" s="367"/>
      <c r="BM165" s="367"/>
      <c r="BN165" s="367"/>
      <c r="BO165" s="367"/>
      <c r="BP165" s="367"/>
      <c r="BQ165" s="367"/>
      <c r="BR165" s="367"/>
      <c r="BS165" s="367"/>
      <c r="BT165" s="367"/>
      <c r="BU165" s="367"/>
      <c r="BV165" s="367"/>
      <c r="BW165" s="367"/>
      <c r="BX165" s="367"/>
      <c r="BY165" s="367"/>
      <c r="BZ165" s="367"/>
      <c r="CA165" s="367"/>
      <c r="CB165" s="367"/>
      <c r="CC165" s="367"/>
      <c r="CD165" s="367"/>
      <c r="CE165" s="367"/>
      <c r="CF165" s="367"/>
      <c r="CG165" s="367"/>
      <c r="CH165" s="367"/>
      <c r="CI165" s="367"/>
      <c r="CJ165" s="367"/>
      <c r="CK165" s="367"/>
      <c r="CL165" s="367"/>
      <c r="CM165" s="367"/>
      <c r="CN165" s="367"/>
      <c r="CO165" s="367"/>
      <c r="CP165" s="367"/>
      <c r="CQ165" s="367"/>
      <c r="CR165" s="367"/>
      <c r="CS165" s="367"/>
      <c r="CT165" s="367"/>
      <c r="CU165" s="367"/>
      <c r="CV165" s="367"/>
      <c r="CW165" s="367"/>
      <c r="CX165" s="367"/>
      <c r="CY165" s="367"/>
      <c r="CZ165" s="367"/>
      <c r="DA165" s="367"/>
      <c r="DB165" s="367"/>
      <c r="DC165" s="367"/>
      <c r="DD165" s="367"/>
      <c r="DE165" s="367"/>
      <c r="DF165" s="367"/>
      <c r="DG165" s="367"/>
      <c r="DH165" s="367"/>
      <c r="DI165" s="367"/>
      <c r="DJ165" s="367"/>
      <c r="DK165" s="367"/>
      <c r="DL165" s="367"/>
      <c r="DM165" s="367"/>
      <c r="DN165" s="367"/>
      <c r="DO165" s="367"/>
      <c r="DP165" s="367"/>
      <c r="DQ165" s="367"/>
      <c r="DR165" s="367"/>
      <c r="DS165" s="367"/>
      <c r="DT165" s="367"/>
      <c r="DU165" s="367"/>
      <c r="DV165" s="367"/>
      <c r="DW165" s="367"/>
      <c r="DX165" s="367"/>
      <c r="DY165" s="367"/>
      <c r="DZ165" s="367"/>
      <c r="EA165" s="367"/>
      <c r="EB165" s="367"/>
      <c r="EC165" s="367"/>
      <c r="ED165" s="367"/>
      <c r="EE165" s="367"/>
      <c r="EF165" s="367"/>
      <c r="EG165" s="367"/>
      <c r="EH165" s="367"/>
      <c r="EI165" s="367"/>
      <c r="EJ165" s="367"/>
      <c r="EK165" s="367"/>
      <c r="EL165" s="367"/>
      <c r="EM165" s="367"/>
      <c r="EN165" s="367"/>
      <c r="EO165" s="367"/>
      <c r="EP165" s="367"/>
      <c r="EQ165" s="367"/>
      <c r="ER165" s="367"/>
      <c r="ES165" s="367"/>
      <c r="ET165" s="367"/>
      <c r="EU165" s="415"/>
      <c r="EV165" s="415"/>
      <c r="EW165" s="415"/>
    </row>
    <row r="166" spans="1:153" s="100" customFormat="1" ht="15" customHeight="1" x14ac:dyDescent="0.25">
      <c r="A166" s="33" t="s">
        <v>4690</v>
      </c>
      <c r="B166" s="93"/>
      <c r="C166" s="23"/>
      <c r="D166" s="360"/>
      <c r="E166" s="35">
        <f t="shared" si="8"/>
        <v>0</v>
      </c>
      <c r="F166" s="354">
        <v>4312</v>
      </c>
      <c r="G166" s="333"/>
      <c r="H166" s="244" t="s">
        <v>4691</v>
      </c>
      <c r="I166" s="264"/>
      <c r="J166" s="208">
        <v>29.4</v>
      </c>
      <c r="K166" s="213">
        <f t="shared" si="7"/>
        <v>0</v>
      </c>
      <c r="L166" s="226" t="s">
        <v>114</v>
      </c>
      <c r="M166" s="220" t="s">
        <v>4692</v>
      </c>
      <c r="N166" s="226" t="s">
        <v>4690</v>
      </c>
      <c r="O166" s="226" t="s">
        <v>977</v>
      </c>
      <c r="P166" s="226" t="s">
        <v>116</v>
      </c>
      <c r="Q166" s="226" t="s">
        <v>39</v>
      </c>
      <c r="R166" s="226" t="s">
        <v>31</v>
      </c>
      <c r="S166" s="271" t="s">
        <v>4381</v>
      </c>
      <c r="T166" s="259">
        <v>1</v>
      </c>
      <c r="U166" s="259">
        <v>2500</v>
      </c>
      <c r="V166" s="259" t="s">
        <v>41</v>
      </c>
      <c r="W166" s="276"/>
      <c r="X166" s="388">
        <v>41690</v>
      </c>
      <c r="Y166" s="399">
        <v>2010</v>
      </c>
      <c r="Z166" s="335"/>
      <c r="AA166" s="373"/>
      <c r="AB166" s="335"/>
      <c r="AC166" s="335"/>
      <c r="AD166" s="367"/>
      <c r="AE166" s="370"/>
      <c r="AF166" s="371"/>
      <c r="AG166" s="372"/>
      <c r="AH166" s="367"/>
      <c r="AI166" s="370"/>
      <c r="AJ166" s="370"/>
      <c r="AK166" s="367"/>
      <c r="AL166" s="367"/>
      <c r="AM166" s="367"/>
      <c r="AN166" s="367"/>
      <c r="AO166" s="367"/>
      <c r="AP166" s="367"/>
      <c r="AQ166" s="367"/>
      <c r="AR166" s="367"/>
      <c r="AS166" s="367"/>
      <c r="AT166" s="367"/>
      <c r="AU166" s="367"/>
      <c r="AV166" s="367"/>
      <c r="AW166" s="367"/>
      <c r="AX166" s="367"/>
      <c r="AY166" s="367"/>
      <c r="AZ166" s="367"/>
      <c r="BA166" s="367"/>
      <c r="BB166" s="367"/>
      <c r="BC166" s="367"/>
      <c r="BD166" s="367"/>
      <c r="BE166" s="367"/>
      <c r="BF166" s="367"/>
      <c r="BG166" s="367"/>
      <c r="BH166" s="367"/>
      <c r="BI166" s="367"/>
      <c r="BJ166" s="367"/>
      <c r="BK166" s="367"/>
      <c r="BL166" s="367"/>
      <c r="BM166" s="367"/>
      <c r="BN166" s="367"/>
      <c r="BO166" s="367"/>
      <c r="BP166" s="367"/>
      <c r="BQ166" s="367"/>
      <c r="BR166" s="367"/>
      <c r="BS166" s="367"/>
      <c r="BT166" s="367"/>
      <c r="BU166" s="367"/>
      <c r="BV166" s="367"/>
      <c r="BW166" s="367"/>
      <c r="BX166" s="367"/>
      <c r="BY166" s="367"/>
      <c r="BZ166" s="367"/>
      <c r="CA166" s="367"/>
      <c r="CB166" s="367"/>
      <c r="CC166" s="367"/>
      <c r="CD166" s="367"/>
      <c r="CE166" s="367"/>
      <c r="CF166" s="367"/>
      <c r="CG166" s="367"/>
      <c r="CH166" s="367"/>
      <c r="CI166" s="367"/>
      <c r="CJ166" s="367"/>
      <c r="CK166" s="367"/>
      <c r="CL166" s="367"/>
      <c r="CM166" s="367"/>
      <c r="CN166" s="367"/>
      <c r="CO166" s="367"/>
      <c r="CP166" s="367"/>
      <c r="CQ166" s="367"/>
      <c r="CR166" s="367"/>
      <c r="CS166" s="367"/>
      <c r="CT166" s="367"/>
      <c r="CU166" s="367"/>
      <c r="CV166" s="367"/>
      <c r="CW166" s="367"/>
      <c r="CX166" s="367"/>
      <c r="CY166" s="367"/>
      <c r="CZ166" s="367"/>
      <c r="DA166" s="367"/>
      <c r="DB166" s="367"/>
      <c r="DC166" s="367"/>
      <c r="DD166" s="367"/>
      <c r="DE166" s="367"/>
      <c r="DF166" s="367"/>
      <c r="DG166" s="367"/>
      <c r="DH166" s="367"/>
      <c r="DI166" s="367"/>
      <c r="DJ166" s="367"/>
      <c r="DK166" s="367"/>
      <c r="DL166" s="367"/>
      <c r="DM166" s="367"/>
      <c r="DN166" s="367"/>
      <c r="DO166" s="367"/>
      <c r="DP166" s="367"/>
      <c r="DQ166" s="367"/>
      <c r="DR166" s="367"/>
      <c r="DS166" s="367"/>
      <c r="DT166" s="367"/>
      <c r="DU166" s="367"/>
      <c r="DV166" s="367"/>
      <c r="DW166" s="367"/>
      <c r="DX166" s="367"/>
      <c r="DY166" s="367"/>
      <c r="DZ166" s="367"/>
      <c r="EA166" s="367"/>
      <c r="EB166" s="367"/>
      <c r="EC166" s="367"/>
      <c r="ED166" s="367"/>
      <c r="EE166" s="367"/>
      <c r="EF166" s="367"/>
      <c r="EG166" s="367"/>
      <c r="EH166" s="367"/>
      <c r="EI166" s="367"/>
      <c r="EJ166" s="367"/>
      <c r="EK166" s="367"/>
      <c r="EL166" s="367"/>
      <c r="EM166" s="367"/>
      <c r="EN166" s="367"/>
      <c r="EO166" s="367"/>
      <c r="EP166" s="367"/>
      <c r="EQ166" s="367"/>
      <c r="ER166" s="367"/>
      <c r="ES166" s="367"/>
      <c r="ET166" s="367"/>
      <c r="EU166"/>
      <c r="EV166"/>
      <c r="EW166"/>
    </row>
    <row r="167" spans="1:153" s="100" customFormat="1" ht="15" customHeight="1" x14ac:dyDescent="0.25">
      <c r="A167" s="50" t="s">
        <v>4693</v>
      </c>
      <c r="B167" s="93"/>
      <c r="C167" s="23"/>
      <c r="D167" s="360"/>
      <c r="E167" s="35">
        <f t="shared" si="8"/>
        <v>0</v>
      </c>
      <c r="F167" s="354">
        <v>2898</v>
      </c>
      <c r="G167" s="333"/>
      <c r="H167" s="245" t="s">
        <v>4694</v>
      </c>
      <c r="I167" s="265"/>
      <c r="J167" s="208">
        <v>14.04</v>
      </c>
      <c r="K167" s="213">
        <f t="shared" si="7"/>
        <v>0</v>
      </c>
      <c r="L167" s="249" t="s">
        <v>195</v>
      </c>
      <c r="M167" s="252">
        <v>15424133</v>
      </c>
      <c r="N167" s="249" t="s">
        <v>4693</v>
      </c>
      <c r="O167" s="226" t="s">
        <v>1566</v>
      </c>
      <c r="P167" s="249" t="s">
        <v>116</v>
      </c>
      <c r="Q167" s="249" t="s">
        <v>39</v>
      </c>
      <c r="R167" s="249" t="s">
        <v>31</v>
      </c>
      <c r="S167" s="271" t="s">
        <v>4381</v>
      </c>
      <c r="T167" s="258">
        <v>1</v>
      </c>
      <c r="U167" s="258">
        <v>2500</v>
      </c>
      <c r="V167" s="258" t="s">
        <v>41</v>
      </c>
      <c r="W167" s="278"/>
      <c r="X167" s="393">
        <v>42142</v>
      </c>
      <c r="Y167" s="400">
        <v>2015</v>
      </c>
      <c r="Z167" s="335"/>
      <c r="AA167" s="335"/>
      <c r="AB167" s="335"/>
      <c r="AC167" s="335"/>
      <c r="AD167" s="367"/>
      <c r="AE167" s="370"/>
      <c r="AF167" s="371"/>
      <c r="AG167" s="372"/>
      <c r="AH167" s="367"/>
      <c r="AI167" s="370"/>
      <c r="AJ167" s="370"/>
      <c r="AK167" s="367"/>
      <c r="AL167" s="367"/>
      <c r="AM167" s="367"/>
      <c r="AN167" s="367"/>
      <c r="AO167" s="367"/>
      <c r="AP167" s="367"/>
      <c r="AQ167" s="367"/>
      <c r="AR167" s="367"/>
      <c r="AS167" s="367"/>
      <c r="AT167" s="367"/>
      <c r="AU167" s="367"/>
      <c r="AV167" s="367"/>
      <c r="AW167" s="367"/>
      <c r="AX167" s="367"/>
      <c r="AY167" s="367"/>
      <c r="AZ167" s="367"/>
      <c r="BA167" s="367"/>
      <c r="BB167" s="367"/>
      <c r="BC167" s="367"/>
      <c r="BD167" s="367"/>
      <c r="BE167" s="367"/>
      <c r="BF167" s="367"/>
      <c r="BG167" s="367"/>
      <c r="BH167" s="367"/>
      <c r="BI167" s="367"/>
      <c r="BJ167" s="367"/>
      <c r="BK167" s="367"/>
      <c r="BL167" s="367"/>
      <c r="BM167" s="367"/>
      <c r="BN167" s="367"/>
      <c r="BO167" s="367"/>
      <c r="BP167" s="367"/>
      <c r="BQ167" s="367"/>
      <c r="BR167" s="367"/>
      <c r="BS167" s="367"/>
      <c r="BT167" s="367"/>
      <c r="BU167" s="367"/>
      <c r="BV167" s="367"/>
      <c r="BW167" s="367"/>
      <c r="BX167" s="367"/>
      <c r="BY167" s="367"/>
      <c r="BZ167" s="367"/>
      <c r="CA167" s="367"/>
      <c r="CB167" s="367"/>
      <c r="CC167" s="367"/>
      <c r="CD167" s="367"/>
      <c r="CE167" s="367"/>
      <c r="CF167" s="367"/>
      <c r="CG167" s="367"/>
      <c r="CH167" s="367"/>
      <c r="CI167" s="367"/>
      <c r="CJ167" s="367"/>
      <c r="CK167" s="367"/>
      <c r="CL167" s="367"/>
      <c r="CM167" s="367"/>
      <c r="CN167" s="367"/>
      <c r="CO167" s="367"/>
      <c r="CP167" s="367"/>
      <c r="CQ167" s="367"/>
      <c r="CR167" s="367"/>
      <c r="CS167" s="367"/>
      <c r="CT167" s="367"/>
      <c r="CU167" s="367"/>
      <c r="CV167" s="367"/>
      <c r="CW167" s="367"/>
      <c r="CX167" s="367"/>
      <c r="CY167" s="367"/>
      <c r="CZ167" s="367"/>
      <c r="DA167" s="367"/>
      <c r="DB167" s="367"/>
      <c r="DC167" s="367"/>
      <c r="DD167" s="367"/>
      <c r="DE167" s="367"/>
      <c r="DF167" s="367"/>
      <c r="DG167" s="367"/>
      <c r="DH167" s="367"/>
      <c r="DI167" s="367"/>
      <c r="DJ167" s="367"/>
      <c r="DK167" s="367"/>
      <c r="DL167" s="367"/>
      <c r="DM167" s="367"/>
      <c r="DN167" s="367"/>
      <c r="DO167" s="367"/>
      <c r="DP167" s="367"/>
      <c r="DQ167" s="367"/>
      <c r="DR167" s="367"/>
      <c r="DS167" s="367"/>
      <c r="DT167" s="367"/>
      <c r="DU167" s="367"/>
      <c r="DV167" s="367"/>
      <c r="DW167" s="367"/>
      <c r="DX167" s="367"/>
      <c r="DY167" s="367"/>
      <c r="DZ167" s="367"/>
      <c r="EA167" s="367"/>
      <c r="EB167" s="367"/>
      <c r="EC167" s="367"/>
      <c r="ED167" s="367"/>
      <c r="EE167" s="367"/>
      <c r="EF167" s="367"/>
      <c r="EG167" s="367"/>
      <c r="EH167" s="367"/>
      <c r="EI167" s="367"/>
      <c r="EJ167" s="367"/>
      <c r="EK167" s="367"/>
      <c r="EL167" s="367"/>
      <c r="EM167" s="367"/>
      <c r="EN167" s="367"/>
      <c r="EO167" s="367"/>
      <c r="EP167" s="367"/>
      <c r="EQ167" s="367"/>
      <c r="ER167" s="367"/>
      <c r="ES167" s="367"/>
      <c r="ET167" s="367"/>
      <c r="EU167"/>
      <c r="EV167"/>
      <c r="EW167"/>
    </row>
    <row r="168" spans="1:153" s="100" customFormat="1" ht="15" customHeight="1" x14ac:dyDescent="0.25">
      <c r="A168" s="33" t="s">
        <v>4695</v>
      </c>
      <c r="B168" s="93"/>
      <c r="C168" s="23"/>
      <c r="D168" s="360"/>
      <c r="E168" s="35">
        <f t="shared" si="8"/>
        <v>0</v>
      </c>
      <c r="F168" s="354">
        <v>3553</v>
      </c>
      <c r="G168" s="333"/>
      <c r="H168" s="244" t="s">
        <v>4696</v>
      </c>
      <c r="I168" s="264"/>
      <c r="J168" s="208">
        <v>21.53</v>
      </c>
      <c r="K168" s="213">
        <f t="shared" si="7"/>
        <v>0</v>
      </c>
      <c r="L168" s="226" t="s">
        <v>292</v>
      </c>
      <c r="M168" s="220" t="s">
        <v>4697</v>
      </c>
      <c r="N168" s="226" t="s">
        <v>4695</v>
      </c>
      <c r="O168" s="226" t="s">
        <v>2278</v>
      </c>
      <c r="P168" s="226" t="s">
        <v>116</v>
      </c>
      <c r="Q168" s="226" t="s">
        <v>39</v>
      </c>
      <c r="R168" s="226" t="s">
        <v>31</v>
      </c>
      <c r="S168" s="271" t="s">
        <v>4381</v>
      </c>
      <c r="T168" s="273">
        <v>1</v>
      </c>
      <c r="U168" s="259">
        <v>2500</v>
      </c>
      <c r="V168" s="259" t="s">
        <v>41</v>
      </c>
      <c r="W168" s="276"/>
      <c r="X168" s="388"/>
      <c r="Y168" s="399">
        <v>2013</v>
      </c>
      <c r="Z168" s="335"/>
      <c r="AA168" s="373"/>
      <c r="AB168" s="335"/>
      <c r="AC168" s="335"/>
      <c r="AD168" s="367"/>
      <c r="AE168" s="370"/>
      <c r="AF168" s="371"/>
      <c r="AG168" s="372"/>
      <c r="AH168" s="367"/>
      <c r="AI168" s="370"/>
      <c r="AJ168" s="370"/>
      <c r="AK168" s="367"/>
      <c r="AL168" s="367"/>
      <c r="AM168" s="367"/>
      <c r="AN168" s="367"/>
      <c r="AO168" s="367"/>
      <c r="AP168" s="367"/>
      <c r="AQ168" s="367"/>
      <c r="AR168" s="367"/>
      <c r="AS168" s="367"/>
      <c r="AT168" s="367"/>
      <c r="AU168" s="367"/>
      <c r="AV168" s="367"/>
      <c r="AW168" s="367"/>
      <c r="AX168" s="367"/>
      <c r="AY168" s="367"/>
      <c r="AZ168" s="367"/>
      <c r="BA168" s="367"/>
      <c r="BB168" s="367"/>
      <c r="BC168" s="367"/>
      <c r="BD168" s="367"/>
      <c r="BE168" s="367"/>
      <c r="BF168" s="367"/>
      <c r="BG168" s="367"/>
      <c r="BH168" s="367"/>
      <c r="BI168" s="367"/>
      <c r="BJ168" s="367"/>
      <c r="BK168" s="367"/>
      <c r="BL168" s="367"/>
      <c r="BM168" s="367"/>
      <c r="BN168" s="367"/>
      <c r="BO168" s="367"/>
      <c r="BP168" s="367"/>
      <c r="BQ168" s="367"/>
      <c r="BR168" s="367"/>
      <c r="BS168" s="367"/>
      <c r="BT168" s="367"/>
      <c r="BU168" s="367"/>
      <c r="BV168" s="367"/>
      <c r="BW168" s="367"/>
      <c r="BX168" s="367"/>
      <c r="BY168" s="367"/>
      <c r="BZ168" s="367"/>
      <c r="CA168" s="367"/>
      <c r="CB168" s="367"/>
      <c r="CC168" s="367"/>
      <c r="CD168" s="367"/>
      <c r="CE168" s="367"/>
      <c r="CF168" s="367"/>
      <c r="CG168" s="367"/>
      <c r="CH168" s="367"/>
      <c r="CI168" s="367"/>
      <c r="CJ168" s="367"/>
      <c r="CK168" s="367"/>
      <c r="CL168" s="367"/>
      <c r="CM168" s="367"/>
      <c r="CN168" s="367"/>
      <c r="CO168" s="367"/>
      <c r="CP168" s="367"/>
      <c r="CQ168" s="367"/>
      <c r="CR168" s="367"/>
      <c r="CS168" s="367"/>
      <c r="CT168" s="367"/>
      <c r="CU168" s="367"/>
      <c r="CV168" s="367"/>
      <c r="CW168" s="367"/>
      <c r="CX168" s="367"/>
      <c r="CY168" s="367"/>
      <c r="CZ168" s="367"/>
      <c r="DA168" s="367"/>
      <c r="DB168" s="367"/>
      <c r="DC168" s="367"/>
      <c r="DD168" s="367"/>
      <c r="DE168" s="367"/>
      <c r="DF168" s="367"/>
      <c r="DG168" s="367"/>
      <c r="DH168" s="367"/>
      <c r="DI168" s="367"/>
      <c r="DJ168" s="367"/>
      <c r="DK168" s="367"/>
      <c r="DL168" s="367"/>
      <c r="DM168" s="367"/>
      <c r="DN168" s="367"/>
      <c r="DO168" s="367"/>
      <c r="DP168" s="367"/>
      <c r="DQ168" s="367"/>
      <c r="DR168" s="367"/>
      <c r="DS168" s="367"/>
      <c r="DT168" s="367"/>
      <c r="DU168" s="367"/>
      <c r="DV168" s="367"/>
      <c r="DW168" s="367"/>
      <c r="DX168" s="367"/>
      <c r="DY168" s="367"/>
      <c r="DZ168" s="367"/>
      <c r="EA168" s="367"/>
      <c r="EB168" s="367"/>
      <c r="EC168" s="367"/>
      <c r="ED168" s="367"/>
      <c r="EE168" s="367"/>
      <c r="EF168" s="367"/>
      <c r="EG168" s="367"/>
      <c r="EH168" s="367"/>
      <c r="EI168" s="367"/>
      <c r="EJ168" s="367"/>
      <c r="EK168" s="367"/>
      <c r="EL168" s="367"/>
      <c r="EM168" s="367"/>
      <c r="EN168" s="367"/>
      <c r="EO168" s="367"/>
      <c r="EP168" s="367"/>
      <c r="EQ168" s="367"/>
      <c r="ER168" s="367"/>
      <c r="ES168" s="367"/>
      <c r="ET168" s="367"/>
      <c r="EU168"/>
      <c r="EV168"/>
      <c r="EW168"/>
    </row>
    <row r="169" spans="1:153" s="100" customFormat="1" ht="15" customHeight="1" x14ac:dyDescent="0.25">
      <c r="A169" s="22" t="s">
        <v>4698</v>
      </c>
      <c r="B169" s="93"/>
      <c r="C169" s="23"/>
      <c r="D169" s="360"/>
      <c r="E169" s="35">
        <f t="shared" si="8"/>
        <v>0</v>
      </c>
      <c r="F169" s="354">
        <v>8097</v>
      </c>
      <c r="G169" s="333"/>
      <c r="H169" s="244" t="s">
        <v>4699</v>
      </c>
      <c r="I169" s="265"/>
      <c r="J169" s="208">
        <v>21.53</v>
      </c>
      <c r="K169" s="213">
        <f t="shared" si="7"/>
        <v>0</v>
      </c>
      <c r="L169" s="249" t="s">
        <v>292</v>
      </c>
      <c r="M169" s="252" t="s">
        <v>4700</v>
      </c>
      <c r="N169" s="249" t="s">
        <v>4698</v>
      </c>
      <c r="O169" s="226" t="s">
        <v>2278</v>
      </c>
      <c r="P169" s="249" t="s">
        <v>116</v>
      </c>
      <c r="Q169" s="249" t="s">
        <v>39</v>
      </c>
      <c r="R169" s="249" t="s">
        <v>31</v>
      </c>
      <c r="S169" s="272" t="s">
        <v>4381</v>
      </c>
      <c r="T169" s="258">
        <v>1</v>
      </c>
      <c r="U169" s="258">
        <v>2500</v>
      </c>
      <c r="V169" s="258" t="s">
        <v>41</v>
      </c>
      <c r="W169" s="277"/>
      <c r="X169" s="390" t="s">
        <v>141</v>
      </c>
      <c r="Y169" s="401">
        <v>2014</v>
      </c>
      <c r="Z169" s="364"/>
      <c r="AA169" s="364"/>
      <c r="AB169" s="364"/>
      <c r="AC169" s="364"/>
      <c r="AD169" s="367"/>
      <c r="AE169" s="370"/>
      <c r="AF169" s="371"/>
      <c r="AG169" s="372"/>
      <c r="AH169" s="367"/>
      <c r="AI169" s="370"/>
      <c r="AJ169" s="370"/>
      <c r="AK169" s="367"/>
      <c r="AL169" s="367"/>
      <c r="AM169" s="367"/>
      <c r="AN169" s="367"/>
      <c r="AO169" s="367"/>
      <c r="AP169" s="367"/>
      <c r="AQ169" s="367"/>
      <c r="AR169" s="367"/>
      <c r="AS169" s="367"/>
      <c r="AT169" s="367"/>
      <c r="AU169" s="367"/>
      <c r="AV169" s="367"/>
      <c r="AW169" s="367"/>
      <c r="AX169" s="367"/>
      <c r="AY169" s="367"/>
      <c r="AZ169" s="367"/>
      <c r="BA169" s="367"/>
      <c r="BB169" s="367"/>
      <c r="BC169" s="367"/>
      <c r="BD169" s="367"/>
      <c r="BE169" s="367"/>
      <c r="BF169" s="367"/>
      <c r="BG169" s="367"/>
      <c r="BH169" s="367"/>
      <c r="BI169" s="367"/>
      <c r="BJ169" s="367"/>
      <c r="BK169" s="367"/>
      <c r="BL169" s="367"/>
      <c r="BM169" s="367"/>
      <c r="BN169" s="367"/>
      <c r="BO169" s="367"/>
      <c r="BP169" s="367"/>
      <c r="BQ169" s="367"/>
      <c r="BR169" s="367"/>
      <c r="BS169" s="367"/>
      <c r="BT169" s="367"/>
      <c r="BU169" s="367"/>
      <c r="BV169" s="367"/>
      <c r="BW169" s="367"/>
      <c r="BX169" s="367"/>
      <c r="BY169" s="367"/>
      <c r="BZ169" s="367"/>
      <c r="CA169" s="367"/>
      <c r="CB169" s="367"/>
      <c r="CC169" s="367"/>
      <c r="CD169" s="367"/>
      <c r="CE169" s="367"/>
      <c r="CF169" s="367"/>
      <c r="CG169" s="367"/>
      <c r="CH169" s="367"/>
      <c r="CI169" s="367"/>
      <c r="CJ169" s="367"/>
      <c r="CK169" s="367"/>
      <c r="CL169" s="367"/>
      <c r="CM169" s="367"/>
      <c r="CN169" s="367"/>
      <c r="CO169" s="367"/>
      <c r="CP169" s="367"/>
      <c r="CQ169" s="367"/>
      <c r="CR169" s="367"/>
      <c r="CS169" s="367"/>
      <c r="CT169" s="367"/>
      <c r="CU169" s="367"/>
      <c r="CV169" s="367"/>
      <c r="CW169" s="367"/>
      <c r="CX169" s="367"/>
      <c r="CY169" s="367"/>
      <c r="CZ169" s="367"/>
      <c r="DA169" s="367"/>
      <c r="DB169" s="367"/>
      <c r="DC169" s="367"/>
      <c r="DD169" s="367"/>
      <c r="DE169" s="367"/>
      <c r="DF169" s="367"/>
      <c r="DG169" s="367"/>
      <c r="DH169" s="367"/>
      <c r="DI169" s="367"/>
      <c r="DJ169" s="367"/>
      <c r="DK169" s="367"/>
      <c r="DL169" s="367"/>
      <c r="DM169" s="367"/>
      <c r="DN169" s="367"/>
      <c r="DO169" s="367"/>
      <c r="DP169" s="367"/>
      <c r="DQ169" s="367"/>
      <c r="DR169" s="367"/>
      <c r="DS169" s="367"/>
      <c r="DT169" s="367"/>
      <c r="DU169" s="367"/>
      <c r="DV169" s="367"/>
      <c r="DW169" s="367"/>
      <c r="DX169" s="367"/>
      <c r="DY169" s="367"/>
      <c r="DZ169" s="367"/>
      <c r="EA169" s="367"/>
      <c r="EB169" s="367"/>
      <c r="EC169" s="367"/>
      <c r="ED169" s="367"/>
      <c r="EE169" s="367"/>
      <c r="EF169" s="367"/>
      <c r="EG169" s="367"/>
      <c r="EH169" s="367"/>
      <c r="EI169" s="367"/>
      <c r="EJ169" s="367"/>
      <c r="EK169" s="367"/>
      <c r="EL169" s="367"/>
      <c r="EM169" s="367"/>
      <c r="EN169" s="367"/>
      <c r="EO169" s="367"/>
      <c r="EP169" s="367"/>
      <c r="EQ169" s="367"/>
      <c r="ER169" s="367"/>
      <c r="ES169" s="367"/>
      <c r="ET169" s="367"/>
      <c r="EU169"/>
      <c r="EV169"/>
      <c r="EW169"/>
    </row>
    <row r="170" spans="1:153" s="100" customFormat="1" ht="15" customHeight="1" x14ac:dyDescent="0.25">
      <c r="A170" s="33" t="s">
        <v>4701</v>
      </c>
      <c r="B170" s="93"/>
      <c r="C170" s="23"/>
      <c r="D170" s="360"/>
      <c r="E170" s="35">
        <f t="shared" si="8"/>
        <v>0</v>
      </c>
      <c r="F170" s="354">
        <v>4851</v>
      </c>
      <c r="G170" s="333"/>
      <c r="H170" s="244" t="s">
        <v>4702</v>
      </c>
      <c r="I170" s="264"/>
      <c r="J170" s="208">
        <v>7.57</v>
      </c>
      <c r="K170" s="213">
        <f t="shared" si="7"/>
        <v>0</v>
      </c>
      <c r="L170" s="226" t="s">
        <v>292</v>
      </c>
      <c r="M170" s="220" t="s">
        <v>4703</v>
      </c>
      <c r="N170" s="226" t="s">
        <v>4701</v>
      </c>
      <c r="O170" s="226" t="s">
        <v>407</v>
      </c>
      <c r="P170" s="226" t="s">
        <v>116</v>
      </c>
      <c r="Q170" s="226" t="s">
        <v>39</v>
      </c>
      <c r="R170" s="226" t="s">
        <v>31</v>
      </c>
      <c r="S170" s="271" t="s">
        <v>4381</v>
      </c>
      <c r="T170" s="273">
        <v>1</v>
      </c>
      <c r="U170" s="259">
        <v>2500</v>
      </c>
      <c r="V170" s="259" t="s">
        <v>41</v>
      </c>
      <c r="W170" s="276"/>
      <c r="X170" s="388">
        <v>41662</v>
      </c>
      <c r="Y170" s="399">
        <v>2013</v>
      </c>
      <c r="Z170" s="335"/>
      <c r="AA170" s="373"/>
      <c r="AB170" s="335"/>
      <c r="AC170" s="335"/>
      <c r="AD170" s="367"/>
      <c r="AE170" s="370"/>
      <c r="AF170" s="371"/>
      <c r="AG170" s="372"/>
      <c r="AH170" s="367"/>
      <c r="AI170" s="370"/>
      <c r="AJ170" s="370"/>
      <c r="AK170" s="367"/>
      <c r="AL170" s="367"/>
      <c r="AM170" s="367"/>
      <c r="AN170" s="367"/>
      <c r="AO170" s="367"/>
      <c r="AP170" s="367"/>
      <c r="AQ170" s="367"/>
      <c r="AR170" s="367"/>
      <c r="AS170" s="367"/>
      <c r="AT170" s="367"/>
      <c r="AU170" s="367"/>
      <c r="AV170" s="367"/>
      <c r="AW170" s="367"/>
      <c r="AX170" s="367"/>
      <c r="AY170" s="367"/>
      <c r="AZ170" s="367"/>
      <c r="BA170" s="367"/>
      <c r="BB170" s="367"/>
      <c r="BC170" s="367"/>
      <c r="BD170" s="367"/>
      <c r="BE170" s="367"/>
      <c r="BF170" s="367"/>
      <c r="BG170" s="367"/>
      <c r="BH170" s="367"/>
      <c r="BI170" s="367"/>
      <c r="BJ170" s="367"/>
      <c r="BK170" s="367"/>
      <c r="BL170" s="367"/>
      <c r="BM170" s="367"/>
      <c r="BN170" s="367"/>
      <c r="BO170" s="367"/>
      <c r="BP170" s="367"/>
      <c r="BQ170" s="367"/>
      <c r="BR170" s="367"/>
      <c r="BS170" s="367"/>
      <c r="BT170" s="367"/>
      <c r="BU170" s="367"/>
      <c r="BV170" s="367"/>
      <c r="BW170" s="367"/>
      <c r="BX170" s="367"/>
      <c r="BY170" s="367"/>
      <c r="BZ170" s="367"/>
      <c r="CA170" s="367"/>
      <c r="CB170" s="367"/>
      <c r="CC170" s="367"/>
      <c r="CD170" s="367"/>
      <c r="CE170" s="367"/>
      <c r="CF170" s="367"/>
      <c r="CG170" s="367"/>
      <c r="CH170" s="367"/>
      <c r="CI170" s="367"/>
      <c r="CJ170" s="367"/>
      <c r="CK170" s="367"/>
      <c r="CL170" s="367"/>
      <c r="CM170" s="367"/>
      <c r="CN170" s="367"/>
      <c r="CO170" s="367"/>
      <c r="CP170" s="367"/>
      <c r="CQ170" s="367"/>
      <c r="CR170" s="367"/>
      <c r="CS170" s="367"/>
      <c r="CT170" s="367"/>
      <c r="CU170" s="367"/>
      <c r="CV170" s="367"/>
      <c r="CW170" s="367"/>
      <c r="CX170" s="367"/>
      <c r="CY170" s="367"/>
      <c r="CZ170" s="367"/>
      <c r="DA170" s="367"/>
      <c r="DB170" s="367"/>
      <c r="DC170" s="367"/>
      <c r="DD170" s="367"/>
      <c r="DE170" s="367"/>
      <c r="DF170" s="367"/>
      <c r="DG170" s="367"/>
      <c r="DH170" s="367"/>
      <c r="DI170" s="367"/>
      <c r="DJ170" s="367"/>
      <c r="DK170" s="367"/>
      <c r="DL170" s="367"/>
      <c r="DM170" s="367"/>
      <c r="DN170" s="367"/>
      <c r="DO170" s="367"/>
      <c r="DP170" s="367"/>
      <c r="DQ170" s="367"/>
      <c r="DR170" s="367"/>
      <c r="DS170" s="367"/>
      <c r="DT170" s="367"/>
      <c r="DU170" s="367"/>
      <c r="DV170" s="367"/>
      <c r="DW170" s="367"/>
      <c r="DX170" s="367"/>
      <c r="DY170" s="367"/>
      <c r="DZ170" s="367"/>
      <c r="EA170" s="367"/>
      <c r="EB170" s="367"/>
      <c r="EC170" s="367"/>
      <c r="ED170" s="367"/>
      <c r="EE170" s="367"/>
      <c r="EF170" s="367"/>
      <c r="EG170" s="367"/>
      <c r="EH170" s="367"/>
      <c r="EI170" s="367"/>
      <c r="EJ170" s="367"/>
      <c r="EK170" s="367"/>
      <c r="EL170" s="367"/>
      <c r="EM170" s="367"/>
      <c r="EN170" s="367"/>
      <c r="EO170" s="367"/>
      <c r="EP170" s="367"/>
      <c r="EQ170" s="367"/>
      <c r="ER170" s="367"/>
      <c r="ES170" s="367"/>
      <c r="ET170" s="367"/>
      <c r="EU170"/>
      <c r="EV170"/>
      <c r="EW170"/>
    </row>
    <row r="171" spans="1:153" s="100" customFormat="1" ht="15" customHeight="1" x14ac:dyDescent="0.25">
      <c r="A171" s="22" t="s">
        <v>4704</v>
      </c>
      <c r="B171" s="93"/>
      <c r="C171" s="23"/>
      <c r="D171" s="360"/>
      <c r="E171" s="35">
        <f t="shared" si="8"/>
        <v>0</v>
      </c>
      <c r="F171" s="354">
        <v>6677</v>
      </c>
      <c r="G171" s="333"/>
      <c r="H171" s="244" t="s">
        <v>4705</v>
      </c>
      <c r="I171" s="265"/>
      <c r="J171" s="208">
        <v>32.51</v>
      </c>
      <c r="K171" s="213">
        <f t="shared" si="7"/>
        <v>0</v>
      </c>
      <c r="L171" s="249" t="s">
        <v>444</v>
      </c>
      <c r="M171" s="252">
        <v>8602410411</v>
      </c>
      <c r="N171" s="249" t="s">
        <v>4704</v>
      </c>
      <c r="O171" s="226" t="s">
        <v>407</v>
      </c>
      <c r="P171" s="249" t="s">
        <v>38</v>
      </c>
      <c r="Q171" s="249" t="s">
        <v>39</v>
      </c>
      <c r="R171" s="249" t="s">
        <v>31</v>
      </c>
      <c r="S171" s="272" t="s">
        <v>4381</v>
      </c>
      <c r="T171" s="258">
        <v>1</v>
      </c>
      <c r="U171" s="258">
        <v>1000</v>
      </c>
      <c r="V171" s="258" t="s">
        <v>41</v>
      </c>
      <c r="W171" s="277"/>
      <c r="X171" s="390" t="s">
        <v>141</v>
      </c>
      <c r="Y171" s="401">
        <v>2011</v>
      </c>
      <c r="Z171" s="364"/>
      <c r="AA171" s="364"/>
      <c r="AB171" s="364"/>
      <c r="AC171" s="364"/>
      <c r="AD171" s="367"/>
      <c r="AE171" s="370"/>
      <c r="AF171" s="371"/>
      <c r="AG171" s="372"/>
      <c r="AH171" s="367"/>
      <c r="AI171" s="370"/>
      <c r="AJ171" s="370"/>
      <c r="AK171" s="367"/>
      <c r="AL171" s="367"/>
      <c r="AM171" s="367"/>
      <c r="AN171" s="367"/>
      <c r="AO171" s="367"/>
      <c r="AP171" s="367"/>
      <c r="AQ171" s="367"/>
      <c r="AR171" s="367"/>
      <c r="AS171" s="367"/>
      <c r="AT171" s="367"/>
      <c r="AU171" s="367"/>
      <c r="AV171" s="367"/>
      <c r="AW171" s="367"/>
      <c r="AX171" s="367"/>
      <c r="AY171" s="367"/>
      <c r="AZ171" s="367"/>
      <c r="BA171" s="367"/>
      <c r="BB171" s="367"/>
      <c r="BC171" s="367"/>
      <c r="BD171" s="367"/>
      <c r="BE171" s="367"/>
      <c r="BF171" s="367"/>
      <c r="BG171" s="367"/>
      <c r="BH171" s="367"/>
      <c r="BI171" s="367"/>
      <c r="BJ171" s="367"/>
      <c r="BK171" s="367"/>
      <c r="BL171" s="367"/>
      <c r="BM171" s="367"/>
      <c r="BN171" s="367"/>
      <c r="BO171" s="367"/>
      <c r="BP171" s="367"/>
      <c r="BQ171" s="367"/>
      <c r="BR171" s="367"/>
      <c r="BS171" s="367"/>
      <c r="BT171" s="367"/>
      <c r="BU171" s="367"/>
      <c r="BV171" s="367"/>
      <c r="BW171" s="367"/>
      <c r="BX171" s="367"/>
      <c r="BY171" s="367"/>
      <c r="BZ171" s="367"/>
      <c r="CA171" s="367"/>
      <c r="CB171" s="367"/>
      <c r="CC171" s="367"/>
      <c r="CD171" s="367"/>
      <c r="CE171" s="367"/>
      <c r="CF171" s="367"/>
      <c r="CG171" s="367"/>
      <c r="CH171" s="367"/>
      <c r="CI171" s="367"/>
      <c r="CJ171" s="367"/>
      <c r="CK171" s="367"/>
      <c r="CL171" s="367"/>
      <c r="CM171" s="367"/>
      <c r="CN171" s="367"/>
      <c r="CO171" s="367"/>
      <c r="CP171" s="367"/>
      <c r="CQ171" s="367"/>
      <c r="CR171" s="367"/>
      <c r="CS171" s="367"/>
      <c r="CT171" s="367"/>
      <c r="CU171" s="367"/>
      <c r="CV171" s="367"/>
      <c r="CW171" s="367"/>
      <c r="CX171" s="367"/>
      <c r="CY171" s="367"/>
      <c r="CZ171" s="367"/>
      <c r="DA171" s="367"/>
      <c r="DB171" s="367"/>
      <c r="DC171" s="367"/>
      <c r="DD171" s="367"/>
      <c r="DE171" s="367"/>
      <c r="DF171" s="367"/>
      <c r="DG171" s="367"/>
      <c r="DH171" s="367"/>
      <c r="DI171" s="367"/>
      <c r="DJ171" s="367"/>
      <c r="DK171" s="367"/>
      <c r="DL171" s="367"/>
      <c r="DM171" s="367"/>
      <c r="DN171" s="367"/>
      <c r="DO171" s="367"/>
      <c r="DP171" s="367"/>
      <c r="DQ171" s="367"/>
      <c r="DR171" s="367"/>
      <c r="DS171" s="367"/>
      <c r="DT171" s="367"/>
      <c r="DU171" s="367"/>
      <c r="DV171" s="367"/>
      <c r="DW171" s="367"/>
      <c r="DX171" s="367"/>
      <c r="DY171" s="367"/>
      <c r="DZ171" s="367"/>
      <c r="EA171" s="367"/>
      <c r="EB171" s="367"/>
      <c r="EC171" s="367"/>
      <c r="ED171" s="367"/>
      <c r="EE171" s="367"/>
      <c r="EF171" s="367"/>
      <c r="EG171" s="367"/>
      <c r="EH171" s="367"/>
      <c r="EI171" s="367"/>
      <c r="EJ171" s="367"/>
      <c r="EK171" s="367"/>
      <c r="EL171" s="367"/>
      <c r="EM171" s="367"/>
      <c r="EN171" s="367"/>
      <c r="EO171" s="367"/>
      <c r="EP171" s="367"/>
      <c r="EQ171" s="367"/>
      <c r="ER171" s="367"/>
      <c r="ES171" s="367"/>
      <c r="ET171" s="367"/>
      <c r="EU171"/>
    </row>
    <row r="172" spans="1:153" s="100" customFormat="1" ht="15" customHeight="1" x14ac:dyDescent="0.25">
      <c r="A172" s="92" t="s">
        <v>9789</v>
      </c>
      <c r="B172" s="93"/>
      <c r="C172" s="93"/>
      <c r="D172" s="360"/>
      <c r="E172" s="35">
        <f t="shared" si="8"/>
        <v>0</v>
      </c>
      <c r="F172" s="354">
        <v>31105</v>
      </c>
      <c r="G172" s="333"/>
      <c r="H172" s="228" t="s">
        <v>9829</v>
      </c>
      <c r="I172" s="239"/>
      <c r="J172" s="281">
        <v>54.27</v>
      </c>
      <c r="K172" s="213">
        <f t="shared" si="7"/>
        <v>0</v>
      </c>
      <c r="L172" s="241" t="s">
        <v>788</v>
      </c>
      <c r="M172" s="251">
        <v>152507102016</v>
      </c>
      <c r="N172" s="241" t="s">
        <v>9789</v>
      </c>
      <c r="O172" s="241" t="s">
        <v>9855</v>
      </c>
      <c r="P172" s="241" t="s">
        <v>38</v>
      </c>
      <c r="Q172" s="241" t="s">
        <v>39</v>
      </c>
      <c r="R172" s="241" t="s">
        <v>31</v>
      </c>
      <c r="S172" s="409" t="s">
        <v>4381</v>
      </c>
      <c r="T172" s="240">
        <v>1</v>
      </c>
      <c r="U172" s="240">
        <v>2500</v>
      </c>
      <c r="V172" s="240" t="s">
        <v>41</v>
      </c>
      <c r="W172" s="287"/>
      <c r="X172" s="385" t="s">
        <v>9695</v>
      </c>
      <c r="Y172" s="398">
        <v>2016</v>
      </c>
      <c r="Z172" s="365"/>
      <c r="AA172" s="365"/>
      <c r="AB172" s="365"/>
      <c r="AC172" s="365"/>
      <c r="AD172" s="367"/>
      <c r="AE172" s="367"/>
      <c r="AF172" s="367"/>
      <c r="AG172" s="367"/>
      <c r="AH172" s="367"/>
      <c r="AI172" s="370"/>
      <c r="AJ172" s="370"/>
      <c r="AK172" s="367"/>
      <c r="AL172" s="367"/>
      <c r="AM172" s="367"/>
      <c r="AN172" s="367"/>
      <c r="AO172" s="367"/>
      <c r="AP172" s="367"/>
      <c r="AQ172" s="367"/>
      <c r="AR172" s="367"/>
      <c r="AS172" s="367"/>
      <c r="AT172" s="367"/>
      <c r="AU172" s="367"/>
      <c r="AV172" s="367"/>
      <c r="AW172" s="367"/>
      <c r="AX172" s="367"/>
      <c r="AY172" s="367"/>
      <c r="AZ172" s="367"/>
      <c r="BA172" s="367"/>
      <c r="BB172" s="367"/>
      <c r="BC172" s="367"/>
      <c r="BD172" s="367"/>
      <c r="BE172" s="367"/>
      <c r="BF172" s="367"/>
      <c r="BG172" s="367"/>
      <c r="BH172" s="367"/>
      <c r="BI172" s="367"/>
      <c r="BJ172" s="367"/>
      <c r="BK172" s="367"/>
      <c r="BL172" s="367"/>
      <c r="BM172" s="367"/>
      <c r="BN172" s="367"/>
      <c r="BO172" s="367"/>
      <c r="BP172" s="367"/>
      <c r="BQ172" s="367"/>
      <c r="BR172" s="367"/>
      <c r="BS172" s="367"/>
      <c r="BT172" s="367"/>
      <c r="BU172" s="367"/>
      <c r="BV172" s="367"/>
      <c r="BW172" s="367"/>
      <c r="BX172" s="367"/>
      <c r="BY172" s="367"/>
      <c r="BZ172" s="367"/>
      <c r="CA172" s="367"/>
      <c r="CB172" s="367"/>
      <c r="CC172" s="367"/>
      <c r="CD172" s="367"/>
      <c r="CE172" s="367"/>
      <c r="CF172" s="367"/>
      <c r="CG172" s="367"/>
      <c r="CH172" s="367"/>
      <c r="CI172" s="367"/>
      <c r="CJ172" s="367"/>
      <c r="CK172" s="367"/>
      <c r="CL172" s="367"/>
      <c r="CM172" s="367"/>
      <c r="CN172" s="367"/>
      <c r="CO172" s="367"/>
      <c r="CP172" s="367"/>
      <c r="CQ172" s="367"/>
      <c r="CR172" s="367"/>
      <c r="CS172" s="367"/>
      <c r="CT172" s="367"/>
      <c r="CU172" s="367"/>
      <c r="CV172" s="367"/>
      <c r="CW172" s="367"/>
      <c r="CX172" s="367"/>
      <c r="CY172" s="367"/>
      <c r="CZ172" s="367"/>
      <c r="DA172" s="367"/>
      <c r="DB172" s="367"/>
      <c r="DC172" s="367"/>
      <c r="DD172" s="367"/>
      <c r="DE172" s="367"/>
      <c r="DF172" s="367"/>
      <c r="DG172" s="367"/>
      <c r="DH172" s="367"/>
      <c r="DI172" s="367"/>
      <c r="DJ172" s="367"/>
      <c r="DK172" s="367"/>
      <c r="DL172" s="367"/>
      <c r="DM172" s="367"/>
      <c r="DN172" s="367"/>
      <c r="DO172" s="367"/>
      <c r="DP172" s="367"/>
      <c r="DQ172" s="367"/>
      <c r="DR172" s="367"/>
      <c r="DS172" s="367"/>
      <c r="DT172" s="367"/>
      <c r="DU172" s="367"/>
      <c r="DV172" s="367"/>
      <c r="DW172" s="367"/>
      <c r="DX172" s="367"/>
      <c r="DY172" s="367"/>
      <c r="DZ172" s="367"/>
      <c r="EA172" s="367"/>
      <c r="EB172" s="367"/>
      <c r="EC172" s="367"/>
      <c r="ED172" s="367"/>
      <c r="EE172" s="367"/>
      <c r="EF172" s="367"/>
      <c r="EG172" s="367"/>
      <c r="EH172" s="367"/>
      <c r="EI172" s="367"/>
      <c r="EJ172" s="367"/>
      <c r="EK172" s="367"/>
      <c r="EL172" s="367"/>
      <c r="EM172" s="367"/>
      <c r="EN172" s="367"/>
      <c r="EO172" s="367"/>
      <c r="EP172" s="367"/>
      <c r="EQ172" s="367"/>
      <c r="ER172" s="367"/>
      <c r="ES172" s="367"/>
      <c r="ET172" s="367"/>
      <c r="EU172"/>
      <c r="EV172" s="140"/>
      <c r="EW172" s="140"/>
    </row>
    <row r="173" spans="1:153" s="100" customFormat="1" ht="15" customHeight="1" x14ac:dyDescent="0.25">
      <c r="A173" s="33" t="s">
        <v>4706</v>
      </c>
      <c r="B173" s="93"/>
      <c r="C173" s="23"/>
      <c r="D173" s="360"/>
      <c r="E173" s="35">
        <f t="shared" si="8"/>
        <v>0</v>
      </c>
      <c r="F173" s="354">
        <v>8098</v>
      </c>
      <c r="G173" s="333"/>
      <c r="H173" s="244" t="s">
        <v>4707</v>
      </c>
      <c r="I173" s="264"/>
      <c r="J173" s="208">
        <v>7.57</v>
      </c>
      <c r="K173" s="213">
        <f t="shared" si="7"/>
        <v>0</v>
      </c>
      <c r="L173" s="226" t="s">
        <v>292</v>
      </c>
      <c r="M173" s="220" t="s">
        <v>4708</v>
      </c>
      <c r="N173" s="226" t="s">
        <v>4706</v>
      </c>
      <c r="O173" s="226" t="s">
        <v>2278</v>
      </c>
      <c r="P173" s="226" t="s">
        <v>116</v>
      </c>
      <c r="Q173" s="226" t="s">
        <v>39</v>
      </c>
      <c r="R173" s="226" t="s">
        <v>31</v>
      </c>
      <c r="S173" s="271" t="s">
        <v>4381</v>
      </c>
      <c r="T173" s="273">
        <v>1</v>
      </c>
      <c r="U173" s="259">
        <v>2500</v>
      </c>
      <c r="V173" s="259" t="s">
        <v>41</v>
      </c>
      <c r="W173" s="276"/>
      <c r="X173" s="388"/>
      <c r="Y173" s="399">
        <v>2014</v>
      </c>
      <c r="Z173" s="335"/>
      <c r="AA173" s="373"/>
      <c r="AB173" s="335"/>
      <c r="AC173" s="335"/>
      <c r="AD173" s="367"/>
      <c r="AE173" s="370"/>
      <c r="AF173" s="371"/>
      <c r="AG173" s="367"/>
      <c r="AH173" s="367"/>
      <c r="AI173" s="370"/>
      <c r="AJ173" s="370"/>
      <c r="AK173" s="367"/>
      <c r="AL173" s="367"/>
      <c r="AM173" s="367"/>
      <c r="AN173" s="367"/>
      <c r="AO173" s="367"/>
      <c r="AP173" s="367"/>
      <c r="AQ173" s="367"/>
      <c r="AR173" s="367"/>
      <c r="AS173" s="367"/>
      <c r="AT173" s="367"/>
      <c r="AU173" s="367"/>
      <c r="AV173" s="367"/>
      <c r="AW173" s="367"/>
      <c r="AX173" s="367"/>
      <c r="AY173" s="367"/>
      <c r="AZ173" s="367"/>
      <c r="BA173" s="367"/>
      <c r="BB173" s="367"/>
      <c r="BC173" s="367"/>
      <c r="BD173" s="367"/>
      <c r="BE173" s="367"/>
      <c r="BF173" s="367"/>
      <c r="BG173" s="367"/>
      <c r="BH173" s="367"/>
      <c r="BI173" s="367"/>
      <c r="BJ173" s="367"/>
      <c r="BK173" s="367"/>
      <c r="BL173" s="367"/>
      <c r="BM173" s="367"/>
      <c r="BN173" s="367"/>
      <c r="BO173" s="367"/>
      <c r="BP173" s="367"/>
      <c r="BQ173" s="367"/>
      <c r="BR173" s="367"/>
      <c r="BS173" s="367"/>
      <c r="BT173" s="367"/>
      <c r="BU173" s="367"/>
      <c r="BV173" s="367"/>
      <c r="BW173" s="367"/>
      <c r="BX173" s="367"/>
      <c r="BY173" s="367"/>
      <c r="BZ173" s="367"/>
      <c r="CA173" s="367"/>
      <c r="CB173" s="367"/>
      <c r="CC173" s="367"/>
      <c r="CD173" s="367"/>
      <c r="CE173" s="367"/>
      <c r="CF173" s="367"/>
      <c r="CG173" s="367"/>
      <c r="CH173" s="367"/>
      <c r="CI173" s="367"/>
      <c r="CJ173" s="367"/>
      <c r="CK173" s="367"/>
      <c r="CL173" s="367"/>
      <c r="CM173" s="367"/>
      <c r="CN173" s="367"/>
      <c r="CO173" s="367"/>
      <c r="CP173" s="367"/>
      <c r="CQ173" s="367"/>
      <c r="CR173" s="367"/>
      <c r="CS173" s="367"/>
      <c r="CT173" s="367"/>
      <c r="CU173" s="367"/>
      <c r="CV173" s="367"/>
      <c r="CW173" s="367"/>
      <c r="CX173" s="367"/>
      <c r="CY173" s="367"/>
      <c r="CZ173" s="367"/>
      <c r="DA173" s="367"/>
      <c r="DB173" s="367"/>
      <c r="DC173" s="367"/>
      <c r="DD173" s="367"/>
      <c r="DE173" s="367"/>
      <c r="DF173" s="367"/>
      <c r="DG173" s="367"/>
      <c r="DH173" s="367"/>
      <c r="DI173" s="367"/>
      <c r="DJ173" s="367"/>
      <c r="DK173" s="367"/>
      <c r="DL173" s="367"/>
      <c r="DM173" s="367"/>
      <c r="DN173" s="367"/>
      <c r="DO173" s="367"/>
      <c r="DP173" s="367"/>
      <c r="DQ173" s="367"/>
      <c r="DR173" s="367"/>
      <c r="DS173" s="367"/>
      <c r="DT173" s="367"/>
      <c r="DU173" s="367"/>
      <c r="DV173" s="367"/>
      <c r="DW173" s="367"/>
      <c r="DX173" s="367"/>
      <c r="DY173" s="367"/>
      <c r="DZ173" s="367"/>
      <c r="EA173" s="367"/>
      <c r="EB173" s="367"/>
      <c r="EC173" s="367"/>
      <c r="ED173" s="367"/>
      <c r="EE173" s="367"/>
      <c r="EF173" s="367"/>
      <c r="EG173" s="367"/>
      <c r="EH173" s="367"/>
      <c r="EI173" s="367"/>
      <c r="EJ173" s="367"/>
      <c r="EK173" s="367"/>
      <c r="EL173" s="367"/>
      <c r="EM173" s="367"/>
      <c r="EN173" s="367"/>
      <c r="EO173" s="367"/>
      <c r="EP173" s="367"/>
      <c r="EQ173" s="367"/>
      <c r="ER173" s="367"/>
      <c r="ES173" s="367"/>
      <c r="ET173" s="367"/>
      <c r="EU173"/>
      <c r="EV173"/>
      <c r="EW173"/>
    </row>
    <row r="174" spans="1:153" s="100" customFormat="1" ht="15" customHeight="1" x14ac:dyDescent="0.25">
      <c r="A174" s="33" t="s">
        <v>4709</v>
      </c>
      <c r="B174" s="93"/>
      <c r="C174" s="23"/>
      <c r="D174" s="360"/>
      <c r="E174" s="35">
        <f t="shared" si="8"/>
        <v>0</v>
      </c>
      <c r="F174" s="354">
        <v>1358</v>
      </c>
      <c r="G174" s="333"/>
      <c r="H174" s="244" t="s">
        <v>4710</v>
      </c>
      <c r="I174" s="264"/>
      <c r="J174" s="208">
        <v>17.84</v>
      </c>
      <c r="K174" s="213">
        <f t="shared" si="7"/>
        <v>0</v>
      </c>
      <c r="L174" s="226" t="s">
        <v>786</v>
      </c>
      <c r="M174" s="220" t="s">
        <v>4711</v>
      </c>
      <c r="N174" s="226" t="s">
        <v>4709</v>
      </c>
      <c r="O174" s="226" t="s">
        <v>56</v>
      </c>
      <c r="P174" s="226" t="s">
        <v>146</v>
      </c>
      <c r="Q174" s="226" t="s">
        <v>39</v>
      </c>
      <c r="R174" s="226" t="s">
        <v>31</v>
      </c>
      <c r="S174" s="271" t="s">
        <v>4381</v>
      </c>
      <c r="T174" s="259">
        <v>1</v>
      </c>
      <c r="U174" s="259">
        <v>2500</v>
      </c>
      <c r="V174" s="259" t="s">
        <v>41</v>
      </c>
      <c r="W174" s="276"/>
      <c r="X174" s="388">
        <v>41674</v>
      </c>
      <c r="Y174" s="399">
        <v>2012</v>
      </c>
      <c r="Z174" s="335"/>
      <c r="AA174" s="373"/>
      <c r="AB174" s="335"/>
      <c r="AC174" s="335"/>
      <c r="AD174" s="367"/>
      <c r="AE174" s="370"/>
      <c r="AF174" s="371"/>
      <c r="AG174" s="367"/>
      <c r="AH174" s="367"/>
      <c r="AI174" s="370"/>
      <c r="AJ174" s="370"/>
      <c r="AK174" s="367"/>
      <c r="AL174" s="367"/>
      <c r="AM174" s="367"/>
      <c r="AN174" s="367"/>
      <c r="AO174" s="367"/>
      <c r="AP174" s="367"/>
      <c r="AQ174" s="367"/>
      <c r="AR174" s="367"/>
      <c r="AS174" s="367"/>
      <c r="AT174" s="367"/>
      <c r="AU174" s="367"/>
      <c r="AV174" s="367"/>
      <c r="AW174" s="367"/>
      <c r="AX174" s="367"/>
      <c r="AY174" s="367"/>
      <c r="AZ174" s="367"/>
      <c r="BA174" s="367"/>
      <c r="BB174" s="367"/>
      <c r="BC174" s="367"/>
      <c r="BD174" s="367"/>
      <c r="BE174" s="367"/>
      <c r="BF174" s="367"/>
      <c r="BG174" s="367"/>
      <c r="BH174" s="367"/>
      <c r="BI174" s="367"/>
      <c r="BJ174" s="367"/>
      <c r="BK174" s="367"/>
      <c r="BL174" s="367"/>
      <c r="BM174" s="367"/>
      <c r="BN174" s="367"/>
      <c r="BO174" s="367"/>
      <c r="BP174" s="367"/>
      <c r="BQ174" s="367"/>
      <c r="BR174" s="367"/>
      <c r="BS174" s="367"/>
      <c r="BT174" s="367"/>
      <c r="BU174" s="367"/>
      <c r="BV174" s="367"/>
      <c r="BW174" s="367"/>
      <c r="BX174" s="367"/>
      <c r="BY174" s="367"/>
      <c r="BZ174" s="367"/>
      <c r="CA174" s="367"/>
      <c r="CB174" s="367"/>
      <c r="CC174" s="367"/>
      <c r="CD174" s="367"/>
      <c r="CE174" s="367"/>
      <c r="CF174" s="367"/>
      <c r="CG174" s="367"/>
      <c r="CH174" s="367"/>
      <c r="CI174" s="367"/>
      <c r="CJ174" s="367"/>
      <c r="CK174" s="367"/>
      <c r="CL174" s="367"/>
      <c r="CM174" s="367"/>
      <c r="CN174" s="367"/>
      <c r="CO174" s="367"/>
      <c r="CP174" s="367"/>
      <c r="CQ174" s="367"/>
      <c r="CR174" s="367"/>
      <c r="CS174" s="367"/>
      <c r="CT174" s="367"/>
      <c r="CU174" s="367"/>
      <c r="CV174" s="367"/>
      <c r="CW174" s="367"/>
      <c r="CX174" s="367"/>
      <c r="CY174" s="367"/>
      <c r="CZ174" s="367"/>
      <c r="DA174" s="367"/>
      <c r="DB174" s="367"/>
      <c r="DC174" s="367"/>
      <c r="DD174" s="367"/>
      <c r="DE174" s="367"/>
      <c r="DF174" s="367"/>
      <c r="DG174" s="367"/>
      <c r="DH174" s="367"/>
      <c r="DI174" s="367"/>
      <c r="DJ174" s="367"/>
      <c r="DK174" s="367"/>
      <c r="DL174" s="367"/>
      <c r="DM174" s="367"/>
      <c r="DN174" s="367"/>
      <c r="DO174" s="367"/>
      <c r="DP174" s="367"/>
      <c r="DQ174" s="367"/>
      <c r="DR174" s="367"/>
      <c r="DS174" s="367"/>
      <c r="DT174" s="367"/>
      <c r="DU174" s="367"/>
      <c r="DV174" s="367"/>
      <c r="DW174" s="367"/>
      <c r="DX174" s="367"/>
      <c r="DY174" s="367"/>
      <c r="DZ174" s="367"/>
      <c r="EA174" s="367"/>
      <c r="EB174" s="367"/>
      <c r="EC174" s="367"/>
      <c r="ED174" s="367"/>
      <c r="EE174" s="367"/>
      <c r="EF174" s="367"/>
      <c r="EG174" s="367"/>
      <c r="EH174" s="367"/>
      <c r="EI174" s="367"/>
      <c r="EJ174" s="367"/>
      <c r="EK174" s="367"/>
      <c r="EL174" s="367"/>
      <c r="EM174" s="367"/>
      <c r="EN174" s="367"/>
      <c r="EO174" s="367"/>
      <c r="EP174" s="367"/>
      <c r="EQ174" s="367"/>
      <c r="ER174" s="367"/>
      <c r="ES174" s="367"/>
      <c r="ET174" s="367"/>
      <c r="EU174"/>
      <c r="EV174"/>
      <c r="EW174"/>
    </row>
    <row r="175" spans="1:153" s="100" customFormat="1" ht="15" customHeight="1" x14ac:dyDescent="0.25">
      <c r="A175" s="33" t="s">
        <v>4712</v>
      </c>
      <c r="B175" s="93"/>
      <c r="C175" s="23"/>
      <c r="D175" s="360"/>
      <c r="E175" s="35">
        <f t="shared" si="8"/>
        <v>0</v>
      </c>
      <c r="F175" s="354">
        <v>2306</v>
      </c>
      <c r="G175" s="333"/>
      <c r="H175" s="244" t="s">
        <v>4713</v>
      </c>
      <c r="I175" s="264"/>
      <c r="J175" s="208">
        <v>26.97</v>
      </c>
      <c r="K175" s="213">
        <f t="shared" si="7"/>
        <v>0</v>
      </c>
      <c r="L175" s="226" t="s">
        <v>178</v>
      </c>
      <c r="M175" s="220" t="s">
        <v>4714</v>
      </c>
      <c r="N175" s="226" t="s">
        <v>4712</v>
      </c>
      <c r="O175" s="226" t="s">
        <v>56</v>
      </c>
      <c r="P175" s="226" t="s">
        <v>38</v>
      </c>
      <c r="Q175" s="226" t="s">
        <v>39</v>
      </c>
      <c r="R175" s="226" t="s">
        <v>31</v>
      </c>
      <c r="S175" s="271" t="s">
        <v>4381</v>
      </c>
      <c r="T175" s="259">
        <v>1</v>
      </c>
      <c r="U175" s="259">
        <v>1000</v>
      </c>
      <c r="V175" s="259" t="s">
        <v>41</v>
      </c>
      <c r="W175" s="276"/>
      <c r="X175" s="388">
        <v>41904</v>
      </c>
      <c r="Y175" s="399">
        <v>2013</v>
      </c>
      <c r="Z175" s="335"/>
      <c r="AA175" s="373"/>
      <c r="AB175" s="335"/>
      <c r="AC175" s="335"/>
      <c r="AD175" s="367"/>
      <c r="AE175" s="370"/>
      <c r="AF175" s="371"/>
      <c r="AG175" s="367"/>
      <c r="AH175" s="367"/>
      <c r="AI175" s="367"/>
      <c r="AJ175" s="367"/>
      <c r="AK175" s="367"/>
      <c r="AL175" s="367"/>
      <c r="AM175" s="367"/>
      <c r="AN175" s="367"/>
      <c r="AO175" s="367"/>
      <c r="AP175" s="367"/>
      <c r="AQ175" s="367"/>
      <c r="AR175" s="367"/>
      <c r="AS175" s="367"/>
      <c r="AT175" s="367"/>
      <c r="AU175" s="367"/>
      <c r="AV175" s="367"/>
      <c r="AW175" s="367"/>
      <c r="AX175" s="367"/>
      <c r="AY175" s="367"/>
      <c r="AZ175" s="367"/>
      <c r="BA175" s="367"/>
      <c r="BB175" s="367"/>
      <c r="BC175" s="367"/>
      <c r="BD175" s="367"/>
      <c r="BE175" s="367"/>
      <c r="BF175" s="367"/>
      <c r="BG175" s="367"/>
      <c r="BH175" s="367"/>
      <c r="BI175" s="367"/>
      <c r="BJ175" s="367"/>
      <c r="BK175" s="367"/>
      <c r="BL175" s="367"/>
      <c r="BM175" s="367"/>
      <c r="BN175" s="367"/>
      <c r="BO175" s="367"/>
      <c r="BP175" s="367"/>
      <c r="BQ175" s="367"/>
      <c r="BR175" s="367"/>
      <c r="BS175" s="367"/>
      <c r="BT175" s="367"/>
      <c r="BU175" s="367"/>
      <c r="BV175" s="367"/>
      <c r="BW175" s="367"/>
      <c r="BX175" s="367"/>
      <c r="BY175" s="367"/>
      <c r="BZ175" s="367"/>
      <c r="CA175" s="367"/>
      <c r="CB175" s="367"/>
      <c r="CC175" s="367"/>
      <c r="CD175" s="367"/>
      <c r="CE175" s="367"/>
      <c r="CF175" s="367"/>
      <c r="CG175" s="367"/>
      <c r="CH175" s="367"/>
      <c r="CI175" s="367"/>
      <c r="CJ175" s="367"/>
      <c r="CK175" s="367"/>
      <c r="CL175" s="367"/>
      <c r="CM175" s="367"/>
      <c r="CN175" s="367"/>
      <c r="CO175" s="367"/>
      <c r="CP175" s="367"/>
      <c r="CQ175" s="367"/>
      <c r="CR175" s="367"/>
      <c r="CS175" s="367"/>
      <c r="CT175" s="367"/>
      <c r="CU175" s="367"/>
      <c r="CV175" s="367"/>
      <c r="CW175" s="367"/>
      <c r="CX175" s="367"/>
      <c r="CY175" s="367"/>
      <c r="CZ175" s="367"/>
      <c r="DA175" s="367"/>
      <c r="DB175" s="367"/>
      <c r="DC175" s="367"/>
      <c r="DD175" s="367"/>
      <c r="DE175" s="367"/>
      <c r="DF175" s="367"/>
      <c r="DG175" s="367"/>
      <c r="DH175" s="367"/>
      <c r="DI175" s="367"/>
      <c r="DJ175" s="367"/>
      <c r="DK175" s="367"/>
      <c r="DL175" s="367"/>
      <c r="DM175" s="367"/>
      <c r="DN175" s="367"/>
      <c r="DO175" s="367"/>
      <c r="DP175" s="367"/>
      <c r="DQ175" s="367"/>
      <c r="DR175" s="367"/>
      <c r="DS175" s="367"/>
      <c r="DT175" s="367"/>
      <c r="DU175" s="367"/>
      <c r="DV175" s="367"/>
      <c r="DW175" s="367"/>
      <c r="DX175" s="367"/>
      <c r="DY175" s="367"/>
      <c r="DZ175" s="367"/>
      <c r="EA175" s="367"/>
      <c r="EB175" s="367"/>
      <c r="EC175" s="367"/>
      <c r="ED175" s="367"/>
      <c r="EE175" s="367"/>
      <c r="EF175" s="367"/>
      <c r="EG175" s="367"/>
      <c r="EH175" s="367"/>
      <c r="EI175" s="367"/>
      <c r="EJ175" s="367"/>
      <c r="EK175" s="367"/>
      <c r="EL175" s="367"/>
      <c r="EM175" s="367"/>
      <c r="EN175" s="367"/>
      <c r="EO175" s="367"/>
      <c r="EP175" s="367"/>
      <c r="EQ175" s="367"/>
      <c r="ER175" s="367"/>
      <c r="ES175" s="367"/>
      <c r="ET175" s="367"/>
      <c r="EU175"/>
      <c r="EV175"/>
      <c r="EW175"/>
    </row>
    <row r="176" spans="1:153" s="100" customFormat="1" ht="15" customHeight="1" x14ac:dyDescent="0.25">
      <c r="A176" s="33" t="s">
        <v>4715</v>
      </c>
      <c r="B176" s="93"/>
      <c r="C176" s="23"/>
      <c r="D176" s="360"/>
      <c r="E176" s="35">
        <f t="shared" si="8"/>
        <v>0</v>
      </c>
      <c r="F176" s="354">
        <v>6122</v>
      </c>
      <c r="G176" s="333"/>
      <c r="H176" s="244" t="s">
        <v>4716</v>
      </c>
      <c r="I176" s="264"/>
      <c r="J176" s="208">
        <v>7.57</v>
      </c>
      <c r="K176" s="213">
        <f t="shared" si="7"/>
        <v>0</v>
      </c>
      <c r="L176" s="226" t="s">
        <v>292</v>
      </c>
      <c r="M176" s="220" t="s">
        <v>4717</v>
      </c>
      <c r="N176" s="226" t="s">
        <v>4715</v>
      </c>
      <c r="O176" s="226" t="s">
        <v>2278</v>
      </c>
      <c r="P176" s="226" t="s">
        <v>116</v>
      </c>
      <c r="Q176" s="226" t="s">
        <v>39</v>
      </c>
      <c r="R176" s="226" t="s">
        <v>31</v>
      </c>
      <c r="S176" s="271" t="s">
        <v>4381</v>
      </c>
      <c r="T176" s="259">
        <v>1</v>
      </c>
      <c r="U176" s="259">
        <v>2500</v>
      </c>
      <c r="V176" s="259" t="s">
        <v>41</v>
      </c>
      <c r="W176" s="276"/>
      <c r="X176" s="388"/>
      <c r="Y176" s="399">
        <v>2014</v>
      </c>
      <c r="Z176" s="335"/>
      <c r="AA176" s="373"/>
      <c r="AB176" s="335"/>
      <c r="AC176" s="335"/>
      <c r="AD176" s="367"/>
      <c r="AE176" s="370"/>
      <c r="AF176" s="371"/>
      <c r="AG176" s="367"/>
      <c r="AH176" s="367"/>
      <c r="AI176" s="370"/>
      <c r="AJ176" s="370"/>
      <c r="AK176" s="367"/>
      <c r="AL176" s="367"/>
      <c r="AM176" s="367"/>
      <c r="AN176" s="367"/>
      <c r="AO176" s="367"/>
      <c r="AP176" s="367"/>
      <c r="AQ176" s="367"/>
      <c r="AR176" s="367"/>
      <c r="AS176" s="367"/>
      <c r="AT176" s="367"/>
      <c r="AU176" s="367"/>
      <c r="AV176" s="367"/>
      <c r="AW176" s="367"/>
      <c r="AX176" s="367"/>
      <c r="AY176" s="367"/>
      <c r="AZ176" s="367"/>
      <c r="BA176" s="367"/>
      <c r="BB176" s="367"/>
      <c r="BC176" s="367"/>
      <c r="BD176" s="367"/>
      <c r="BE176" s="367"/>
      <c r="BF176" s="367"/>
      <c r="BG176" s="367"/>
      <c r="BH176" s="367"/>
      <c r="BI176" s="367"/>
      <c r="BJ176" s="367"/>
      <c r="BK176" s="367"/>
      <c r="BL176" s="367"/>
      <c r="BM176" s="367"/>
      <c r="BN176" s="367"/>
      <c r="BO176" s="367"/>
      <c r="BP176" s="367"/>
      <c r="BQ176" s="367"/>
      <c r="BR176" s="367"/>
      <c r="BS176" s="367"/>
      <c r="BT176" s="367"/>
      <c r="BU176" s="367"/>
      <c r="BV176" s="367"/>
      <c r="BW176" s="367"/>
      <c r="BX176" s="367"/>
      <c r="BY176" s="367"/>
      <c r="BZ176" s="367"/>
      <c r="CA176" s="367"/>
      <c r="CB176" s="367"/>
      <c r="CC176" s="367"/>
      <c r="CD176" s="367"/>
      <c r="CE176" s="367"/>
      <c r="CF176" s="367"/>
      <c r="CG176" s="367"/>
      <c r="CH176" s="367"/>
      <c r="CI176" s="367"/>
      <c r="CJ176" s="367"/>
      <c r="CK176" s="367"/>
      <c r="CL176" s="367"/>
      <c r="CM176" s="367"/>
      <c r="CN176" s="367"/>
      <c r="CO176" s="367"/>
      <c r="CP176" s="367"/>
      <c r="CQ176" s="367"/>
      <c r="CR176" s="367"/>
      <c r="CS176" s="367"/>
      <c r="CT176" s="367"/>
      <c r="CU176" s="367"/>
      <c r="CV176" s="367"/>
      <c r="CW176" s="367"/>
      <c r="CX176" s="367"/>
      <c r="CY176" s="367"/>
      <c r="CZ176" s="367"/>
      <c r="DA176" s="367"/>
      <c r="DB176" s="367"/>
      <c r="DC176" s="367"/>
      <c r="DD176" s="367"/>
      <c r="DE176" s="367"/>
      <c r="DF176" s="367"/>
      <c r="DG176" s="367"/>
      <c r="DH176" s="367"/>
      <c r="DI176" s="367"/>
      <c r="DJ176" s="367"/>
      <c r="DK176" s="367"/>
      <c r="DL176" s="367"/>
      <c r="DM176" s="367"/>
      <c r="DN176" s="367"/>
      <c r="DO176" s="367"/>
      <c r="DP176" s="367"/>
      <c r="DQ176" s="367"/>
      <c r="DR176" s="367"/>
      <c r="DS176" s="367"/>
      <c r="DT176" s="367"/>
      <c r="DU176" s="367"/>
      <c r="DV176" s="367"/>
      <c r="DW176" s="367"/>
      <c r="DX176" s="367"/>
      <c r="DY176" s="367"/>
      <c r="DZ176" s="367"/>
      <c r="EA176" s="367"/>
      <c r="EB176" s="367"/>
      <c r="EC176" s="367"/>
      <c r="ED176" s="367"/>
      <c r="EE176" s="367"/>
      <c r="EF176" s="367"/>
      <c r="EG176" s="367"/>
      <c r="EH176" s="367"/>
      <c r="EI176" s="367"/>
      <c r="EJ176" s="367"/>
      <c r="EK176" s="367"/>
      <c r="EL176" s="367"/>
      <c r="EM176" s="367"/>
      <c r="EN176" s="367"/>
      <c r="EO176" s="367"/>
      <c r="EP176" s="367"/>
      <c r="EQ176" s="367"/>
      <c r="ER176" s="367"/>
      <c r="ES176" s="367"/>
      <c r="ET176" s="367"/>
      <c r="EU176"/>
      <c r="EV176"/>
      <c r="EW176"/>
    </row>
    <row r="177" spans="1:153" s="100" customFormat="1" ht="15" customHeight="1" x14ac:dyDescent="0.25">
      <c r="A177" s="22" t="s">
        <v>4718</v>
      </c>
      <c r="B177" s="93"/>
      <c r="C177" s="23"/>
      <c r="D177" s="360"/>
      <c r="E177" s="35">
        <f t="shared" si="8"/>
        <v>0</v>
      </c>
      <c r="F177" s="354">
        <v>31310</v>
      </c>
      <c r="G177" s="333"/>
      <c r="H177" s="244" t="s">
        <v>4719</v>
      </c>
      <c r="I177" s="265"/>
      <c r="J177" s="208">
        <v>22.79</v>
      </c>
      <c r="K177" s="213">
        <f t="shared" si="7"/>
        <v>0</v>
      </c>
      <c r="L177" s="249" t="s">
        <v>262</v>
      </c>
      <c r="M177" s="252" t="s">
        <v>4720</v>
      </c>
      <c r="N177" s="249" t="s">
        <v>4718</v>
      </c>
      <c r="O177" s="226" t="s">
        <v>45</v>
      </c>
      <c r="P177" s="249" t="s">
        <v>38</v>
      </c>
      <c r="Q177" s="249" t="s">
        <v>39</v>
      </c>
      <c r="R177" s="249" t="s">
        <v>31</v>
      </c>
      <c r="S177" s="272" t="s">
        <v>4381</v>
      </c>
      <c r="T177" s="258">
        <v>1</v>
      </c>
      <c r="U177" s="258">
        <v>500</v>
      </c>
      <c r="V177" s="258" t="s">
        <v>41</v>
      </c>
      <c r="W177" s="277"/>
      <c r="X177" s="390" t="s">
        <v>141</v>
      </c>
      <c r="Y177" s="401">
        <v>2015</v>
      </c>
      <c r="Z177" s="364"/>
      <c r="AA177" s="364"/>
      <c r="AB177" s="364"/>
      <c r="AC177" s="364"/>
      <c r="AD177" s="367"/>
      <c r="AE177" s="370"/>
      <c r="AF177" s="371"/>
      <c r="AG177" s="367"/>
      <c r="AH177" s="367"/>
      <c r="AI177" s="370"/>
      <c r="AJ177" s="370"/>
      <c r="AK177" s="367"/>
      <c r="AL177" s="367"/>
      <c r="AM177" s="367"/>
      <c r="AN177" s="367"/>
      <c r="AO177" s="367"/>
      <c r="AP177" s="367"/>
      <c r="AQ177" s="367"/>
      <c r="AR177" s="367"/>
      <c r="AS177" s="367"/>
      <c r="AT177" s="367"/>
      <c r="AU177" s="367"/>
      <c r="AV177" s="367"/>
      <c r="AW177" s="367"/>
      <c r="AX177" s="367"/>
      <c r="AY177" s="367"/>
      <c r="AZ177" s="367"/>
      <c r="BA177" s="367"/>
      <c r="BB177" s="367"/>
      <c r="BC177" s="367"/>
      <c r="BD177" s="367"/>
      <c r="BE177" s="367"/>
      <c r="BF177" s="367"/>
      <c r="BG177" s="367"/>
      <c r="BH177" s="367"/>
      <c r="BI177" s="367"/>
      <c r="BJ177" s="367"/>
      <c r="BK177" s="367"/>
      <c r="BL177" s="367"/>
      <c r="BM177" s="367"/>
      <c r="BN177" s="367"/>
      <c r="BO177" s="367"/>
      <c r="BP177" s="367"/>
      <c r="BQ177" s="367"/>
      <c r="BR177" s="367"/>
      <c r="BS177" s="367"/>
      <c r="BT177" s="367"/>
      <c r="BU177" s="367"/>
      <c r="BV177" s="367"/>
      <c r="BW177" s="367"/>
      <c r="BX177" s="367"/>
      <c r="BY177" s="367"/>
      <c r="BZ177" s="367"/>
      <c r="CA177" s="367"/>
      <c r="CB177" s="367"/>
      <c r="CC177" s="367"/>
      <c r="CD177" s="367"/>
      <c r="CE177" s="367"/>
      <c r="CF177" s="367"/>
      <c r="CG177" s="367"/>
      <c r="CH177" s="367"/>
      <c r="CI177" s="367"/>
      <c r="CJ177" s="367"/>
      <c r="CK177" s="367"/>
      <c r="CL177" s="367"/>
      <c r="CM177" s="367"/>
      <c r="CN177" s="367"/>
      <c r="CO177" s="367"/>
      <c r="CP177" s="367"/>
      <c r="CQ177" s="367"/>
      <c r="CR177" s="367"/>
      <c r="CS177" s="367"/>
      <c r="CT177" s="367"/>
      <c r="CU177" s="367"/>
      <c r="CV177" s="367"/>
      <c r="CW177" s="367"/>
      <c r="CX177" s="367"/>
      <c r="CY177" s="367"/>
      <c r="CZ177" s="367"/>
      <c r="DA177" s="367"/>
      <c r="DB177" s="367"/>
      <c r="DC177" s="367"/>
      <c r="DD177" s="367"/>
      <c r="DE177" s="367"/>
      <c r="DF177" s="367"/>
      <c r="DG177" s="367"/>
      <c r="DH177" s="367"/>
      <c r="DI177" s="367"/>
      <c r="DJ177" s="367"/>
      <c r="DK177" s="367"/>
      <c r="DL177" s="367"/>
      <c r="DM177" s="367"/>
      <c r="DN177" s="367"/>
      <c r="DO177" s="367"/>
      <c r="DP177" s="367"/>
      <c r="DQ177" s="367"/>
      <c r="DR177" s="367"/>
      <c r="DS177" s="367"/>
      <c r="DT177" s="367"/>
      <c r="DU177" s="367"/>
      <c r="DV177" s="367"/>
      <c r="DW177" s="367"/>
      <c r="DX177" s="367"/>
      <c r="DY177" s="367"/>
      <c r="DZ177" s="367"/>
      <c r="EA177" s="367"/>
      <c r="EB177" s="367"/>
      <c r="EC177" s="367"/>
      <c r="ED177" s="367"/>
      <c r="EE177" s="367"/>
      <c r="EF177" s="367"/>
      <c r="EG177" s="367"/>
      <c r="EH177" s="367"/>
      <c r="EI177" s="367"/>
      <c r="EJ177" s="367"/>
      <c r="EK177" s="367"/>
      <c r="EL177" s="367"/>
      <c r="EM177" s="367"/>
      <c r="EN177" s="367"/>
      <c r="EO177" s="367"/>
      <c r="EP177" s="367"/>
      <c r="EQ177" s="367"/>
      <c r="ER177" s="367"/>
      <c r="ES177" s="367"/>
      <c r="ET177" s="367"/>
      <c r="EU177"/>
    </row>
    <row r="178" spans="1:153" s="100" customFormat="1" ht="15" customHeight="1" x14ac:dyDescent="0.25">
      <c r="A178" s="33" t="s">
        <v>8641</v>
      </c>
      <c r="B178" s="93"/>
      <c r="C178" s="34"/>
      <c r="D178" s="360"/>
      <c r="E178" s="35">
        <f t="shared" si="8"/>
        <v>0</v>
      </c>
      <c r="F178" s="354">
        <v>4716</v>
      </c>
      <c r="G178" s="333"/>
      <c r="H178" s="244" t="s">
        <v>8642</v>
      </c>
      <c r="I178" s="265"/>
      <c r="J178" s="208">
        <v>43.39</v>
      </c>
      <c r="K178" s="213">
        <f t="shared" si="7"/>
        <v>0</v>
      </c>
      <c r="L178" s="226" t="s">
        <v>788</v>
      </c>
      <c r="M178" s="220" t="s">
        <v>8643</v>
      </c>
      <c r="N178" s="226" t="s">
        <v>8641</v>
      </c>
      <c r="O178" s="249" t="s">
        <v>37</v>
      </c>
      <c r="P178" s="226" t="s">
        <v>38</v>
      </c>
      <c r="Q178" s="226" t="s">
        <v>39</v>
      </c>
      <c r="R178" s="226" t="s">
        <v>31</v>
      </c>
      <c r="S178" s="272" t="s">
        <v>4381</v>
      </c>
      <c r="T178" s="259">
        <v>1</v>
      </c>
      <c r="U178" s="259">
        <v>2500</v>
      </c>
      <c r="V178" s="259" t="s">
        <v>41</v>
      </c>
      <c r="W178" s="276"/>
      <c r="X178" s="391" t="s">
        <v>33</v>
      </c>
      <c r="Y178" s="399">
        <v>2014</v>
      </c>
      <c r="Z178" s="335"/>
      <c r="AA178" s="335"/>
      <c r="AB178" s="335"/>
      <c r="AC178" s="335"/>
      <c r="AD178" s="367"/>
      <c r="AE178" s="370"/>
      <c r="AF178" s="371"/>
      <c r="AG178" s="367"/>
      <c r="AH178" s="367"/>
      <c r="AI178" s="370"/>
      <c r="AJ178" s="370"/>
      <c r="AK178" s="367"/>
      <c r="AL178" s="367"/>
      <c r="AM178" s="367"/>
      <c r="AN178" s="367"/>
      <c r="AO178" s="367"/>
      <c r="AP178" s="367"/>
      <c r="AQ178" s="367"/>
      <c r="AR178" s="367"/>
      <c r="AS178" s="367"/>
      <c r="AT178" s="367"/>
      <c r="AU178" s="367"/>
      <c r="AV178" s="367"/>
      <c r="AW178" s="367"/>
      <c r="AX178" s="367"/>
      <c r="AY178" s="367"/>
      <c r="AZ178" s="367"/>
      <c r="BA178" s="367"/>
      <c r="BB178" s="367"/>
      <c r="BC178" s="367"/>
      <c r="BD178" s="367"/>
      <c r="BE178" s="367"/>
      <c r="BF178" s="367"/>
      <c r="BG178" s="367"/>
      <c r="BH178" s="367"/>
      <c r="BI178" s="367"/>
      <c r="BJ178" s="367"/>
      <c r="BK178" s="367"/>
      <c r="BL178" s="367"/>
      <c r="BM178" s="367"/>
      <c r="BN178" s="367"/>
      <c r="BO178" s="367"/>
      <c r="BP178" s="367"/>
      <c r="BQ178" s="367"/>
      <c r="BR178" s="367"/>
      <c r="BS178" s="367"/>
      <c r="BT178" s="367"/>
      <c r="BU178" s="367"/>
      <c r="BV178" s="367"/>
      <c r="BW178" s="367"/>
      <c r="BX178" s="367"/>
      <c r="BY178" s="367"/>
      <c r="BZ178" s="367"/>
      <c r="CA178" s="367"/>
      <c r="CB178" s="367"/>
      <c r="CC178" s="367"/>
      <c r="CD178" s="367"/>
      <c r="CE178" s="367"/>
      <c r="CF178" s="367"/>
      <c r="CG178" s="367"/>
      <c r="CH178" s="367"/>
      <c r="CI178" s="367"/>
      <c r="CJ178" s="367"/>
      <c r="CK178" s="367"/>
      <c r="CL178" s="367"/>
      <c r="CM178" s="367"/>
      <c r="CN178" s="367"/>
      <c r="CO178" s="367"/>
      <c r="CP178" s="367"/>
      <c r="CQ178" s="367"/>
      <c r="CR178" s="367"/>
      <c r="CS178" s="367"/>
      <c r="CT178" s="367"/>
      <c r="CU178" s="367"/>
      <c r="CV178" s="367"/>
      <c r="CW178" s="367"/>
      <c r="CX178" s="367"/>
      <c r="CY178" s="367"/>
      <c r="CZ178" s="367"/>
      <c r="DA178" s="367"/>
      <c r="DB178" s="367"/>
      <c r="DC178" s="367"/>
      <c r="DD178" s="367"/>
      <c r="DE178" s="367"/>
      <c r="DF178" s="367"/>
      <c r="DG178" s="367"/>
      <c r="DH178" s="367"/>
      <c r="DI178" s="367"/>
      <c r="DJ178" s="367"/>
      <c r="DK178" s="367"/>
      <c r="DL178" s="367"/>
      <c r="DM178" s="367"/>
      <c r="DN178" s="367"/>
      <c r="DO178" s="367"/>
      <c r="DP178" s="367"/>
      <c r="DQ178" s="367"/>
      <c r="DR178" s="367"/>
      <c r="DS178" s="367"/>
      <c r="DT178" s="367"/>
      <c r="DU178" s="367"/>
      <c r="DV178" s="367"/>
      <c r="DW178" s="367"/>
      <c r="DX178" s="367"/>
      <c r="DY178" s="367"/>
      <c r="DZ178" s="367"/>
      <c r="EA178" s="367"/>
      <c r="EB178" s="367"/>
      <c r="EC178" s="367"/>
      <c r="ED178" s="367"/>
      <c r="EE178" s="367"/>
      <c r="EF178" s="367"/>
      <c r="EG178" s="367"/>
      <c r="EH178" s="367"/>
      <c r="EI178" s="367"/>
      <c r="EJ178" s="367"/>
      <c r="EK178" s="367"/>
      <c r="EL178" s="367"/>
      <c r="EM178" s="367"/>
      <c r="EN178" s="367"/>
      <c r="EO178" s="367"/>
      <c r="EP178" s="367"/>
      <c r="EQ178" s="367"/>
      <c r="ER178" s="367"/>
      <c r="ES178" s="367"/>
      <c r="ET178" s="367"/>
      <c r="EU178"/>
    </row>
    <row r="179" spans="1:153" s="100" customFormat="1" ht="15" customHeight="1" x14ac:dyDescent="0.25">
      <c r="A179" s="33" t="s">
        <v>8622</v>
      </c>
      <c r="B179" s="93"/>
      <c r="C179" s="34"/>
      <c r="D179" s="360"/>
      <c r="E179" s="35">
        <f t="shared" si="8"/>
        <v>0</v>
      </c>
      <c r="F179" s="354">
        <v>4717</v>
      </c>
      <c r="G179" s="333"/>
      <c r="H179" s="244" t="s">
        <v>8623</v>
      </c>
      <c r="I179" s="265"/>
      <c r="J179" s="208">
        <v>27.1</v>
      </c>
      <c r="K179" s="213">
        <f t="shared" si="7"/>
        <v>0</v>
      </c>
      <c r="L179" s="226" t="s">
        <v>788</v>
      </c>
      <c r="M179" s="220" t="s">
        <v>8624</v>
      </c>
      <c r="N179" s="226" t="s">
        <v>8622</v>
      </c>
      <c r="O179" s="249" t="s">
        <v>3496</v>
      </c>
      <c r="P179" s="226" t="s">
        <v>38</v>
      </c>
      <c r="Q179" s="226" t="s">
        <v>39</v>
      </c>
      <c r="R179" s="226" t="s">
        <v>31</v>
      </c>
      <c r="S179" s="272" t="s">
        <v>4381</v>
      </c>
      <c r="T179" s="259">
        <v>1</v>
      </c>
      <c r="U179" s="259">
        <v>2500</v>
      </c>
      <c r="V179" s="259" t="s">
        <v>41</v>
      </c>
      <c r="W179" s="276"/>
      <c r="X179" s="391" t="s">
        <v>33</v>
      </c>
      <c r="Y179" s="399">
        <v>2014</v>
      </c>
      <c r="Z179" s="335"/>
      <c r="AA179" s="335"/>
      <c r="AB179" s="335"/>
      <c r="AC179" s="335"/>
      <c r="AD179" s="367"/>
      <c r="AE179" s="370"/>
      <c r="AF179" s="371"/>
      <c r="AG179" s="367"/>
      <c r="AH179" s="367"/>
      <c r="AI179" s="370"/>
      <c r="AJ179" s="370"/>
      <c r="AK179" s="367"/>
      <c r="AL179" s="367"/>
      <c r="AM179" s="367"/>
      <c r="AN179" s="367"/>
      <c r="AO179" s="367"/>
      <c r="AP179" s="367"/>
      <c r="AQ179" s="367"/>
      <c r="AR179" s="367"/>
      <c r="AS179" s="367"/>
      <c r="AT179" s="367"/>
      <c r="AU179" s="367"/>
      <c r="AV179" s="367"/>
      <c r="AW179" s="367"/>
      <c r="AX179" s="367"/>
      <c r="AY179" s="367"/>
      <c r="AZ179" s="367"/>
      <c r="BA179" s="367"/>
      <c r="BB179" s="367"/>
      <c r="BC179" s="367"/>
      <c r="BD179" s="367"/>
      <c r="BE179" s="367"/>
      <c r="BF179" s="367"/>
      <c r="BG179" s="367"/>
      <c r="BH179" s="367"/>
      <c r="BI179" s="367"/>
      <c r="BJ179" s="367"/>
      <c r="BK179" s="367"/>
      <c r="BL179" s="367"/>
      <c r="BM179" s="367"/>
      <c r="BN179" s="367"/>
      <c r="BO179" s="367"/>
      <c r="BP179" s="367"/>
      <c r="BQ179" s="367"/>
      <c r="BR179" s="367"/>
      <c r="BS179" s="367"/>
      <c r="BT179" s="367"/>
      <c r="BU179" s="367"/>
      <c r="BV179" s="367"/>
      <c r="BW179" s="367"/>
      <c r="BX179" s="367"/>
      <c r="BY179" s="367"/>
      <c r="BZ179" s="367"/>
      <c r="CA179" s="367"/>
      <c r="CB179" s="367"/>
      <c r="CC179" s="367"/>
      <c r="CD179" s="367"/>
      <c r="CE179" s="367"/>
      <c r="CF179" s="367"/>
      <c r="CG179" s="367"/>
      <c r="CH179" s="367"/>
      <c r="CI179" s="367"/>
      <c r="CJ179" s="367"/>
      <c r="CK179" s="367"/>
      <c r="CL179" s="367"/>
      <c r="CM179" s="367"/>
      <c r="CN179" s="367"/>
      <c r="CO179" s="367"/>
      <c r="CP179" s="367"/>
      <c r="CQ179" s="367"/>
      <c r="CR179" s="367"/>
      <c r="CS179" s="367"/>
      <c r="CT179" s="367"/>
      <c r="CU179" s="367"/>
      <c r="CV179" s="367"/>
      <c r="CW179" s="367"/>
      <c r="CX179" s="367"/>
      <c r="CY179" s="367"/>
      <c r="CZ179" s="367"/>
      <c r="DA179" s="367"/>
      <c r="DB179" s="367"/>
      <c r="DC179" s="367"/>
      <c r="DD179" s="367"/>
      <c r="DE179" s="367"/>
      <c r="DF179" s="367"/>
      <c r="DG179" s="367"/>
      <c r="DH179" s="367"/>
      <c r="DI179" s="367"/>
      <c r="DJ179" s="367"/>
      <c r="DK179" s="367"/>
      <c r="DL179" s="367"/>
      <c r="DM179" s="367"/>
      <c r="DN179" s="367"/>
      <c r="DO179" s="367"/>
      <c r="DP179" s="367"/>
      <c r="DQ179" s="367"/>
      <c r="DR179" s="367"/>
      <c r="DS179" s="367"/>
      <c r="DT179" s="367"/>
      <c r="DU179" s="367"/>
      <c r="DV179" s="367"/>
      <c r="DW179" s="367"/>
      <c r="DX179" s="367"/>
      <c r="DY179" s="367"/>
      <c r="DZ179" s="367"/>
      <c r="EA179" s="367"/>
      <c r="EB179" s="367"/>
      <c r="EC179" s="367"/>
      <c r="ED179" s="367"/>
      <c r="EE179" s="367"/>
      <c r="EF179" s="367"/>
      <c r="EG179" s="367"/>
      <c r="EH179" s="367"/>
      <c r="EI179" s="367"/>
      <c r="EJ179" s="367"/>
      <c r="EK179" s="367"/>
      <c r="EL179" s="367"/>
      <c r="EM179" s="367"/>
      <c r="EN179" s="367"/>
      <c r="EO179" s="367"/>
      <c r="EP179" s="367"/>
      <c r="EQ179" s="367"/>
      <c r="ER179" s="367"/>
      <c r="ES179" s="367"/>
      <c r="ET179" s="367"/>
      <c r="EU179"/>
    </row>
    <row r="180" spans="1:153" s="100" customFormat="1" ht="15" customHeight="1" x14ac:dyDescent="0.25">
      <c r="A180" s="33" t="s">
        <v>8602</v>
      </c>
      <c r="B180" s="93"/>
      <c r="C180" s="34"/>
      <c r="D180" s="360"/>
      <c r="E180" s="35">
        <f t="shared" si="8"/>
        <v>0</v>
      </c>
      <c r="F180" s="354">
        <v>3935</v>
      </c>
      <c r="G180" s="333"/>
      <c r="H180" s="244" t="s">
        <v>8603</v>
      </c>
      <c r="I180" s="265"/>
      <c r="J180" s="208">
        <v>43.39</v>
      </c>
      <c r="K180" s="213">
        <f t="shared" si="7"/>
        <v>0</v>
      </c>
      <c r="L180" s="226" t="s">
        <v>788</v>
      </c>
      <c r="M180" s="220" t="s">
        <v>8604</v>
      </c>
      <c r="N180" s="226" t="s">
        <v>8602</v>
      </c>
      <c r="O180" s="249" t="s">
        <v>3322</v>
      </c>
      <c r="P180" s="226" t="s">
        <v>38</v>
      </c>
      <c r="Q180" s="226" t="s">
        <v>39</v>
      </c>
      <c r="R180" s="226" t="s">
        <v>31</v>
      </c>
      <c r="S180" s="272" t="s">
        <v>4381</v>
      </c>
      <c r="T180" s="259">
        <v>1</v>
      </c>
      <c r="U180" s="259">
        <v>2500</v>
      </c>
      <c r="V180" s="259" t="s">
        <v>41</v>
      </c>
      <c r="W180" s="276"/>
      <c r="X180" s="391" t="s">
        <v>33</v>
      </c>
      <c r="Y180" s="399">
        <v>2014</v>
      </c>
      <c r="Z180" s="335"/>
      <c r="AA180" s="335"/>
      <c r="AB180" s="335"/>
      <c r="AC180" s="335"/>
      <c r="AD180" s="367"/>
      <c r="AE180" s="370"/>
      <c r="AF180" s="371"/>
      <c r="AG180" s="367"/>
      <c r="AH180" s="367"/>
      <c r="AI180" s="370"/>
      <c r="AJ180" s="370"/>
      <c r="AK180" s="367"/>
      <c r="AL180" s="367"/>
      <c r="AM180" s="367"/>
      <c r="AN180" s="367"/>
      <c r="AO180" s="367"/>
      <c r="AP180" s="367"/>
      <c r="AQ180" s="367"/>
      <c r="AR180" s="367"/>
      <c r="AS180" s="367"/>
      <c r="AT180" s="367"/>
      <c r="AU180" s="367"/>
      <c r="AV180" s="367"/>
      <c r="AW180" s="367"/>
      <c r="AX180" s="367"/>
      <c r="AY180" s="367"/>
      <c r="AZ180" s="367"/>
      <c r="BA180" s="367"/>
      <c r="BB180" s="367"/>
      <c r="BC180" s="367"/>
      <c r="BD180" s="367"/>
      <c r="BE180" s="367"/>
      <c r="BF180" s="367"/>
      <c r="BG180" s="367"/>
      <c r="BH180" s="367"/>
      <c r="BI180" s="367"/>
      <c r="BJ180" s="367"/>
      <c r="BK180" s="367"/>
      <c r="BL180" s="367"/>
      <c r="BM180" s="367"/>
      <c r="BN180" s="367"/>
      <c r="BO180" s="367"/>
      <c r="BP180" s="367"/>
      <c r="BQ180" s="367"/>
      <c r="BR180" s="367"/>
      <c r="BS180" s="367"/>
      <c r="BT180" s="367"/>
      <c r="BU180" s="367"/>
      <c r="BV180" s="367"/>
      <c r="BW180" s="367"/>
      <c r="BX180" s="367"/>
      <c r="BY180" s="367"/>
      <c r="BZ180" s="367"/>
      <c r="CA180" s="367"/>
      <c r="CB180" s="367"/>
      <c r="CC180" s="367"/>
      <c r="CD180" s="367"/>
      <c r="CE180" s="367"/>
      <c r="CF180" s="367"/>
      <c r="CG180" s="367"/>
      <c r="CH180" s="367"/>
      <c r="CI180" s="367"/>
      <c r="CJ180" s="367"/>
      <c r="CK180" s="367"/>
      <c r="CL180" s="367"/>
      <c r="CM180" s="367"/>
      <c r="CN180" s="367"/>
      <c r="CO180" s="367"/>
      <c r="CP180" s="367"/>
      <c r="CQ180" s="367"/>
      <c r="CR180" s="367"/>
      <c r="CS180" s="367"/>
      <c r="CT180" s="367"/>
      <c r="CU180" s="367"/>
      <c r="CV180" s="367"/>
      <c r="CW180" s="367"/>
      <c r="CX180" s="367"/>
      <c r="CY180" s="367"/>
      <c r="CZ180" s="367"/>
      <c r="DA180" s="367"/>
      <c r="DB180" s="367"/>
      <c r="DC180" s="367"/>
      <c r="DD180" s="367"/>
      <c r="DE180" s="367"/>
      <c r="DF180" s="367"/>
      <c r="DG180" s="367"/>
      <c r="DH180" s="367"/>
      <c r="DI180" s="367"/>
      <c r="DJ180" s="367"/>
      <c r="DK180" s="367"/>
      <c r="DL180" s="367"/>
      <c r="DM180" s="367"/>
      <c r="DN180" s="367"/>
      <c r="DO180" s="367"/>
      <c r="DP180" s="367"/>
      <c r="DQ180" s="367"/>
      <c r="DR180" s="367"/>
      <c r="DS180" s="367"/>
      <c r="DT180" s="367"/>
      <c r="DU180" s="367"/>
      <c r="DV180" s="367"/>
      <c r="DW180" s="367"/>
      <c r="DX180" s="367"/>
      <c r="DY180" s="367"/>
      <c r="DZ180" s="367"/>
      <c r="EA180" s="367"/>
      <c r="EB180" s="367"/>
      <c r="EC180" s="367"/>
      <c r="ED180" s="367"/>
      <c r="EE180" s="367"/>
      <c r="EF180" s="367"/>
      <c r="EG180" s="367"/>
      <c r="EH180" s="367"/>
      <c r="EI180" s="367"/>
      <c r="EJ180" s="367"/>
      <c r="EK180" s="367"/>
      <c r="EL180" s="367"/>
      <c r="EM180" s="367"/>
      <c r="EN180" s="367"/>
      <c r="EO180" s="367"/>
      <c r="EP180" s="367"/>
      <c r="EQ180" s="367"/>
      <c r="ER180" s="367"/>
      <c r="ES180" s="367"/>
      <c r="ET180" s="367"/>
      <c r="EU180"/>
    </row>
    <row r="181" spans="1:153" s="100" customFormat="1" ht="15" customHeight="1" x14ac:dyDescent="0.25">
      <c r="A181" s="33" t="s">
        <v>8415</v>
      </c>
      <c r="B181" s="93"/>
      <c r="C181" s="34"/>
      <c r="D181" s="360"/>
      <c r="E181" s="35">
        <f t="shared" si="8"/>
        <v>0</v>
      </c>
      <c r="F181" s="354">
        <v>4718</v>
      </c>
      <c r="G181" s="333"/>
      <c r="H181" s="244" t="s">
        <v>8416</v>
      </c>
      <c r="I181" s="265"/>
      <c r="J181" s="208">
        <v>27.1</v>
      </c>
      <c r="K181" s="213">
        <f t="shared" si="7"/>
        <v>0</v>
      </c>
      <c r="L181" s="226" t="s">
        <v>788</v>
      </c>
      <c r="M181" s="220" t="s">
        <v>8417</v>
      </c>
      <c r="N181" s="226" t="s">
        <v>8415</v>
      </c>
      <c r="O181" s="249" t="s">
        <v>1616</v>
      </c>
      <c r="P181" s="226" t="s">
        <v>38</v>
      </c>
      <c r="Q181" s="226" t="s">
        <v>39</v>
      </c>
      <c r="R181" s="226" t="s">
        <v>31</v>
      </c>
      <c r="S181" s="272" t="s">
        <v>4381</v>
      </c>
      <c r="T181" s="259">
        <v>1</v>
      </c>
      <c r="U181" s="259">
        <v>2500</v>
      </c>
      <c r="V181" s="259" t="s">
        <v>41</v>
      </c>
      <c r="W181" s="276"/>
      <c r="X181" s="391" t="s">
        <v>33</v>
      </c>
      <c r="Y181" s="399">
        <v>2014</v>
      </c>
      <c r="Z181" s="335"/>
      <c r="AA181" s="335"/>
      <c r="AB181" s="335"/>
      <c r="AC181" s="335"/>
      <c r="AD181" s="367"/>
      <c r="AE181" s="370"/>
      <c r="AF181" s="371"/>
      <c r="AG181" s="367"/>
      <c r="AH181" s="370"/>
      <c r="AI181" s="370"/>
      <c r="AJ181" s="370"/>
      <c r="AK181" s="367"/>
      <c r="AL181" s="367"/>
      <c r="AM181" s="367"/>
      <c r="AN181" s="367"/>
      <c r="AO181" s="367"/>
      <c r="AP181" s="367"/>
      <c r="AQ181" s="367"/>
      <c r="AR181" s="367"/>
      <c r="AS181" s="367"/>
      <c r="AT181" s="367"/>
      <c r="AU181" s="367"/>
      <c r="AV181" s="367"/>
      <c r="AW181" s="367"/>
      <c r="AX181" s="367"/>
      <c r="AY181" s="367"/>
      <c r="AZ181" s="367"/>
      <c r="BA181" s="367"/>
      <c r="BB181" s="367"/>
      <c r="BC181" s="367"/>
      <c r="BD181" s="367"/>
      <c r="BE181" s="367"/>
      <c r="BF181" s="367"/>
      <c r="BG181" s="367"/>
      <c r="BH181" s="367"/>
      <c r="BI181" s="367"/>
      <c r="BJ181" s="367"/>
      <c r="BK181" s="367"/>
      <c r="BL181" s="367"/>
      <c r="BM181" s="367"/>
      <c r="BN181" s="367"/>
      <c r="BO181" s="367"/>
      <c r="BP181" s="367"/>
      <c r="BQ181" s="367"/>
      <c r="BR181" s="367"/>
      <c r="BS181" s="367"/>
      <c r="BT181" s="367"/>
      <c r="BU181" s="367"/>
      <c r="BV181" s="367"/>
      <c r="BW181" s="367"/>
      <c r="BX181" s="367"/>
      <c r="BY181" s="367"/>
      <c r="BZ181" s="367"/>
      <c r="CA181" s="367"/>
      <c r="CB181" s="367"/>
      <c r="CC181" s="367"/>
      <c r="CD181" s="367"/>
      <c r="CE181" s="367"/>
      <c r="CF181" s="367"/>
      <c r="CG181" s="367"/>
      <c r="CH181" s="367"/>
      <c r="CI181" s="367"/>
      <c r="CJ181" s="367"/>
      <c r="CK181" s="367"/>
      <c r="CL181" s="367"/>
      <c r="CM181" s="367"/>
      <c r="CN181" s="367"/>
      <c r="CO181" s="367"/>
      <c r="CP181" s="367"/>
      <c r="CQ181" s="367"/>
      <c r="CR181" s="367"/>
      <c r="CS181" s="367"/>
      <c r="CT181" s="367"/>
      <c r="CU181" s="367"/>
      <c r="CV181" s="367"/>
      <c r="CW181" s="367"/>
      <c r="CX181" s="367"/>
      <c r="CY181" s="367"/>
      <c r="CZ181" s="367"/>
      <c r="DA181" s="367"/>
      <c r="DB181" s="367"/>
      <c r="DC181" s="367"/>
      <c r="DD181" s="367"/>
      <c r="DE181" s="367"/>
      <c r="DF181" s="367"/>
      <c r="DG181" s="367"/>
      <c r="DH181" s="367"/>
      <c r="DI181" s="367"/>
      <c r="DJ181" s="367"/>
      <c r="DK181" s="367"/>
      <c r="DL181" s="367"/>
      <c r="DM181" s="367"/>
      <c r="DN181" s="367"/>
      <c r="DO181" s="367"/>
      <c r="DP181" s="367"/>
      <c r="DQ181" s="367"/>
      <c r="DR181" s="367"/>
      <c r="DS181" s="367"/>
      <c r="DT181" s="367"/>
      <c r="DU181" s="367"/>
      <c r="DV181" s="367"/>
      <c r="DW181" s="367"/>
      <c r="DX181" s="367"/>
      <c r="DY181" s="367"/>
      <c r="DZ181" s="367"/>
      <c r="EA181" s="367"/>
      <c r="EB181" s="367"/>
      <c r="EC181" s="367"/>
      <c r="ED181" s="367"/>
      <c r="EE181" s="367"/>
      <c r="EF181" s="367"/>
      <c r="EG181" s="367"/>
      <c r="EH181" s="367"/>
      <c r="EI181" s="367"/>
      <c r="EJ181" s="367"/>
      <c r="EK181" s="367"/>
      <c r="EL181" s="367"/>
      <c r="EM181" s="367"/>
      <c r="EN181" s="367"/>
      <c r="EO181" s="367"/>
      <c r="EP181" s="367"/>
      <c r="EQ181" s="367"/>
      <c r="ER181" s="367"/>
      <c r="ES181" s="367"/>
      <c r="ET181" s="367"/>
      <c r="EU181"/>
    </row>
    <row r="182" spans="1:153" s="100" customFormat="1" ht="15" customHeight="1" x14ac:dyDescent="0.25">
      <c r="A182" s="33" t="s">
        <v>8576</v>
      </c>
      <c r="B182" s="93"/>
      <c r="C182" s="34"/>
      <c r="D182" s="360"/>
      <c r="E182" s="35">
        <f t="shared" si="8"/>
        <v>0</v>
      </c>
      <c r="F182" s="354">
        <v>2405</v>
      </c>
      <c r="G182" s="333"/>
      <c r="H182" s="244" t="s">
        <v>8577</v>
      </c>
      <c r="I182" s="265"/>
      <c r="J182" s="208">
        <v>43.39</v>
      </c>
      <c r="K182" s="213">
        <f t="shared" si="7"/>
        <v>0</v>
      </c>
      <c r="L182" s="226" t="s">
        <v>788</v>
      </c>
      <c r="M182" s="220" t="s">
        <v>8578</v>
      </c>
      <c r="N182" s="226" t="s">
        <v>8576</v>
      </c>
      <c r="O182" s="249" t="s">
        <v>4382</v>
      </c>
      <c r="P182" s="226" t="s">
        <v>38</v>
      </c>
      <c r="Q182" s="226" t="s">
        <v>39</v>
      </c>
      <c r="R182" s="226" t="s">
        <v>31</v>
      </c>
      <c r="S182" s="272" t="s">
        <v>4381</v>
      </c>
      <c r="T182" s="259">
        <v>1</v>
      </c>
      <c r="U182" s="259">
        <v>2500</v>
      </c>
      <c r="V182" s="259" t="s">
        <v>41</v>
      </c>
      <c r="W182" s="276"/>
      <c r="X182" s="391" t="s">
        <v>33</v>
      </c>
      <c r="Y182" s="399">
        <v>2014</v>
      </c>
      <c r="Z182" s="335"/>
      <c r="AA182" s="335"/>
      <c r="AB182" s="335"/>
      <c r="AC182" s="335"/>
      <c r="AD182" s="367"/>
      <c r="AE182" s="370"/>
      <c r="AF182" s="371"/>
      <c r="AG182" s="367"/>
      <c r="AH182" s="370"/>
      <c r="AI182" s="370"/>
      <c r="AJ182" s="370"/>
      <c r="AK182" s="367"/>
      <c r="AL182" s="367"/>
      <c r="AM182" s="367"/>
      <c r="AN182" s="367"/>
      <c r="AO182" s="367"/>
      <c r="AP182" s="367"/>
      <c r="AQ182" s="367"/>
      <c r="AR182" s="367"/>
      <c r="AS182" s="367"/>
      <c r="AT182" s="367"/>
      <c r="AU182" s="367"/>
      <c r="AV182" s="367"/>
      <c r="AW182" s="367"/>
      <c r="AX182" s="367"/>
      <c r="AY182" s="367"/>
      <c r="AZ182" s="367"/>
      <c r="BA182" s="367"/>
      <c r="BB182" s="367"/>
      <c r="BC182" s="367"/>
      <c r="BD182" s="367"/>
      <c r="BE182" s="367"/>
      <c r="BF182" s="367"/>
      <c r="BG182" s="367"/>
      <c r="BH182" s="367"/>
      <c r="BI182" s="367"/>
      <c r="BJ182" s="367"/>
      <c r="BK182" s="367"/>
      <c r="BL182" s="367"/>
      <c r="BM182" s="367"/>
      <c r="BN182" s="367"/>
      <c r="BO182" s="367"/>
      <c r="BP182" s="367"/>
      <c r="BQ182" s="367"/>
      <c r="BR182" s="367"/>
      <c r="BS182" s="367"/>
      <c r="BT182" s="367"/>
      <c r="BU182" s="367"/>
      <c r="BV182" s="367"/>
      <c r="BW182" s="367"/>
      <c r="BX182" s="367"/>
      <c r="BY182" s="367"/>
      <c r="BZ182" s="367"/>
      <c r="CA182" s="367"/>
      <c r="CB182" s="367"/>
      <c r="CC182" s="367"/>
      <c r="CD182" s="367"/>
      <c r="CE182" s="367"/>
      <c r="CF182" s="367"/>
      <c r="CG182" s="367"/>
      <c r="CH182" s="367"/>
      <c r="CI182" s="367"/>
      <c r="CJ182" s="367"/>
      <c r="CK182" s="367"/>
      <c r="CL182" s="367"/>
      <c r="CM182" s="367"/>
      <c r="CN182" s="367"/>
      <c r="CO182" s="367"/>
      <c r="CP182" s="367"/>
      <c r="CQ182" s="367"/>
      <c r="CR182" s="367"/>
      <c r="CS182" s="367"/>
      <c r="CT182" s="367"/>
      <c r="CU182" s="367"/>
      <c r="CV182" s="367"/>
      <c r="CW182" s="367"/>
      <c r="CX182" s="367"/>
      <c r="CY182" s="367"/>
      <c r="CZ182" s="367"/>
      <c r="DA182" s="367"/>
      <c r="DB182" s="367"/>
      <c r="DC182" s="367"/>
      <c r="DD182" s="367"/>
      <c r="DE182" s="367"/>
      <c r="DF182" s="367"/>
      <c r="DG182" s="367"/>
      <c r="DH182" s="367"/>
      <c r="DI182" s="367"/>
      <c r="DJ182" s="367"/>
      <c r="DK182" s="367"/>
      <c r="DL182" s="367"/>
      <c r="DM182" s="367"/>
      <c r="DN182" s="367"/>
      <c r="DO182" s="367"/>
      <c r="DP182" s="367"/>
      <c r="DQ182" s="367"/>
      <c r="DR182" s="367"/>
      <c r="DS182" s="367"/>
      <c r="DT182" s="367"/>
      <c r="DU182" s="367"/>
      <c r="DV182" s="367"/>
      <c r="DW182" s="367"/>
      <c r="DX182" s="367"/>
      <c r="DY182" s="367"/>
      <c r="DZ182" s="367"/>
      <c r="EA182" s="367"/>
      <c r="EB182" s="367"/>
      <c r="EC182" s="367"/>
      <c r="ED182" s="367"/>
      <c r="EE182" s="367"/>
      <c r="EF182" s="367"/>
      <c r="EG182" s="367"/>
      <c r="EH182" s="367"/>
      <c r="EI182" s="367"/>
      <c r="EJ182" s="367"/>
      <c r="EK182" s="367"/>
      <c r="EL182" s="367"/>
      <c r="EM182" s="367"/>
      <c r="EN182" s="367"/>
      <c r="EO182" s="367"/>
      <c r="EP182" s="367"/>
      <c r="EQ182" s="367"/>
      <c r="ER182" s="367"/>
      <c r="ES182" s="367"/>
      <c r="ET182" s="367"/>
      <c r="EU182"/>
    </row>
    <row r="183" spans="1:153" s="100" customFormat="1" ht="15" customHeight="1" x14ac:dyDescent="0.25">
      <c r="A183" s="33" t="s">
        <v>8644</v>
      </c>
      <c r="B183" s="93"/>
      <c r="C183" s="34"/>
      <c r="D183" s="360"/>
      <c r="E183" s="35">
        <f t="shared" si="8"/>
        <v>0</v>
      </c>
      <c r="F183" s="354">
        <v>2406</v>
      </c>
      <c r="G183" s="333"/>
      <c r="H183" s="244" t="s">
        <v>8645</v>
      </c>
      <c r="I183" s="265"/>
      <c r="J183" s="208">
        <v>27.1</v>
      </c>
      <c r="K183" s="213">
        <f t="shared" si="7"/>
        <v>0</v>
      </c>
      <c r="L183" s="226" t="s">
        <v>788</v>
      </c>
      <c r="M183" s="220" t="s">
        <v>8646</v>
      </c>
      <c r="N183" s="226" t="s">
        <v>8644</v>
      </c>
      <c r="O183" s="249" t="s">
        <v>37</v>
      </c>
      <c r="P183" s="226" t="s">
        <v>38</v>
      </c>
      <c r="Q183" s="226" t="s">
        <v>39</v>
      </c>
      <c r="R183" s="226" t="s">
        <v>31</v>
      </c>
      <c r="S183" s="272" t="s">
        <v>4381</v>
      </c>
      <c r="T183" s="259">
        <v>1</v>
      </c>
      <c r="U183" s="259">
        <v>2500</v>
      </c>
      <c r="V183" s="259" t="s">
        <v>41</v>
      </c>
      <c r="W183" s="276"/>
      <c r="X183" s="391" t="s">
        <v>33</v>
      </c>
      <c r="Y183" s="399">
        <v>2014</v>
      </c>
      <c r="Z183" s="335"/>
      <c r="AA183" s="335"/>
      <c r="AB183" s="335"/>
      <c r="AC183" s="335"/>
      <c r="AD183" s="367"/>
      <c r="AE183" s="370"/>
      <c r="AF183" s="371"/>
      <c r="AG183" s="367"/>
      <c r="AH183" s="370"/>
      <c r="AI183" s="370"/>
      <c r="AJ183" s="370"/>
      <c r="AK183" s="367"/>
      <c r="AL183" s="367"/>
      <c r="AM183" s="367"/>
      <c r="AN183" s="367"/>
      <c r="AO183" s="367"/>
      <c r="AP183" s="367"/>
      <c r="AQ183" s="367"/>
      <c r="AR183" s="367"/>
      <c r="AS183" s="367"/>
      <c r="AT183" s="367"/>
      <c r="AU183" s="367"/>
      <c r="AV183" s="367"/>
      <c r="AW183" s="367"/>
      <c r="AX183" s="367"/>
      <c r="AY183" s="367"/>
      <c r="AZ183" s="367"/>
      <c r="BA183" s="367"/>
      <c r="BB183" s="367"/>
      <c r="BC183" s="367"/>
      <c r="BD183" s="367"/>
      <c r="BE183" s="367"/>
      <c r="BF183" s="367"/>
      <c r="BG183" s="367"/>
      <c r="BH183" s="367"/>
      <c r="BI183" s="367"/>
      <c r="BJ183" s="367"/>
      <c r="BK183" s="367"/>
      <c r="BL183" s="367"/>
      <c r="BM183" s="367"/>
      <c r="BN183" s="367"/>
      <c r="BO183" s="367"/>
      <c r="BP183" s="367"/>
      <c r="BQ183" s="367"/>
      <c r="BR183" s="367"/>
      <c r="BS183" s="367"/>
      <c r="BT183" s="367"/>
      <c r="BU183" s="367"/>
      <c r="BV183" s="367"/>
      <c r="BW183" s="367"/>
      <c r="BX183" s="367"/>
      <c r="BY183" s="367"/>
      <c r="BZ183" s="367"/>
      <c r="CA183" s="367"/>
      <c r="CB183" s="367"/>
      <c r="CC183" s="367"/>
      <c r="CD183" s="367"/>
      <c r="CE183" s="367"/>
      <c r="CF183" s="367"/>
      <c r="CG183" s="367"/>
      <c r="CH183" s="367"/>
      <c r="CI183" s="367"/>
      <c r="CJ183" s="367"/>
      <c r="CK183" s="367"/>
      <c r="CL183" s="367"/>
      <c r="CM183" s="367"/>
      <c r="CN183" s="367"/>
      <c r="CO183" s="367"/>
      <c r="CP183" s="367"/>
      <c r="CQ183" s="367"/>
      <c r="CR183" s="367"/>
      <c r="CS183" s="367"/>
      <c r="CT183" s="367"/>
      <c r="CU183" s="367"/>
      <c r="CV183" s="367"/>
      <c r="CW183" s="367"/>
      <c r="CX183" s="367"/>
      <c r="CY183" s="367"/>
      <c r="CZ183" s="367"/>
      <c r="DA183" s="367"/>
      <c r="DB183" s="367"/>
      <c r="DC183" s="367"/>
      <c r="DD183" s="367"/>
      <c r="DE183" s="367"/>
      <c r="DF183" s="367"/>
      <c r="DG183" s="367"/>
      <c r="DH183" s="367"/>
      <c r="DI183" s="367"/>
      <c r="DJ183" s="367"/>
      <c r="DK183" s="367"/>
      <c r="DL183" s="367"/>
      <c r="DM183" s="367"/>
      <c r="DN183" s="367"/>
      <c r="DO183" s="367"/>
      <c r="DP183" s="367"/>
      <c r="DQ183" s="367"/>
      <c r="DR183" s="367"/>
      <c r="DS183" s="367"/>
      <c r="DT183" s="367"/>
      <c r="DU183" s="367"/>
      <c r="DV183" s="367"/>
      <c r="DW183" s="367"/>
      <c r="DX183" s="367"/>
      <c r="DY183" s="367"/>
      <c r="DZ183" s="367"/>
      <c r="EA183" s="367"/>
      <c r="EB183" s="367"/>
      <c r="EC183" s="367"/>
      <c r="ED183" s="367"/>
      <c r="EE183" s="367"/>
      <c r="EF183" s="367"/>
      <c r="EG183" s="367"/>
      <c r="EH183" s="367"/>
      <c r="EI183" s="367"/>
      <c r="EJ183" s="367"/>
      <c r="EK183" s="367"/>
      <c r="EL183" s="367"/>
      <c r="EM183" s="367"/>
      <c r="EN183" s="367"/>
      <c r="EO183" s="367"/>
      <c r="EP183" s="367"/>
      <c r="EQ183" s="367"/>
      <c r="ER183" s="367"/>
      <c r="ES183" s="367"/>
      <c r="ET183" s="367"/>
      <c r="EU183"/>
    </row>
    <row r="184" spans="1:153" s="100" customFormat="1" ht="15" customHeight="1" x14ac:dyDescent="0.25">
      <c r="A184" s="33" t="s">
        <v>10905</v>
      </c>
      <c r="B184" s="93"/>
      <c r="C184" s="23"/>
      <c r="D184" s="360"/>
      <c r="E184" s="35">
        <f t="shared" si="8"/>
        <v>0</v>
      </c>
      <c r="F184" s="354">
        <v>33480</v>
      </c>
      <c r="G184" s="442"/>
      <c r="H184" s="244" t="s">
        <v>10914</v>
      </c>
      <c r="I184" s="264"/>
      <c r="J184" s="208">
        <v>29.97</v>
      </c>
      <c r="K184" s="213">
        <f t="shared" si="7"/>
        <v>0</v>
      </c>
      <c r="L184" s="226" t="s">
        <v>637</v>
      </c>
      <c r="M184" s="220" t="s">
        <v>10923</v>
      </c>
      <c r="N184" s="226" t="s">
        <v>10905</v>
      </c>
      <c r="O184" s="226" t="s">
        <v>2217</v>
      </c>
      <c r="P184" s="226" t="s">
        <v>95</v>
      </c>
      <c r="Q184" s="226" t="s">
        <v>39</v>
      </c>
      <c r="R184" s="226" t="s">
        <v>31</v>
      </c>
      <c r="S184" s="271" t="s">
        <v>4381</v>
      </c>
      <c r="T184" s="273">
        <v>1</v>
      </c>
      <c r="U184" s="259">
        <v>2500</v>
      </c>
      <c r="V184" s="259" t="s">
        <v>41</v>
      </c>
      <c r="W184" s="276"/>
      <c r="X184" s="394" t="s">
        <v>10929</v>
      </c>
      <c r="Y184" s="399">
        <v>2017</v>
      </c>
      <c r="Z184" s="335"/>
      <c r="AA184" s="373"/>
      <c r="AB184" s="335"/>
      <c r="AC184" s="335"/>
      <c r="AD184" s="367"/>
      <c r="AE184" s="370"/>
      <c r="AF184" s="371"/>
      <c r="AG184" s="370"/>
      <c r="AH184" s="370"/>
      <c r="AI184" s="367"/>
      <c r="AJ184" s="367"/>
      <c r="AK184" s="372"/>
      <c r="AL184" s="372"/>
      <c r="AM184" s="372"/>
      <c r="AN184" s="372"/>
      <c r="AO184" s="372"/>
      <c r="AP184" s="372"/>
      <c r="AQ184" s="372"/>
      <c r="AR184" s="372"/>
      <c r="AS184" s="372"/>
      <c r="AT184" s="372"/>
      <c r="AU184" s="372"/>
      <c r="AV184" s="372"/>
      <c r="AW184" s="372"/>
      <c r="AX184" s="372"/>
      <c r="AY184" s="372"/>
      <c r="AZ184" s="372"/>
      <c r="BA184" s="372"/>
      <c r="BB184" s="372"/>
      <c r="BC184" s="372"/>
      <c r="BD184" s="372"/>
      <c r="BE184" s="372"/>
      <c r="BF184" s="372"/>
      <c r="BG184" s="372"/>
      <c r="BH184" s="372"/>
      <c r="BI184" s="372"/>
      <c r="BJ184" s="372"/>
      <c r="BK184" s="372"/>
      <c r="BL184" s="372"/>
      <c r="BM184" s="372"/>
      <c r="BN184" s="372"/>
      <c r="BO184" s="372"/>
      <c r="BP184" s="372"/>
      <c r="BQ184" s="372"/>
      <c r="BR184" s="372"/>
      <c r="BS184" s="372"/>
      <c r="BT184" s="372"/>
      <c r="BU184" s="372"/>
      <c r="BV184" s="372"/>
      <c r="BW184" s="372"/>
      <c r="BX184" s="372"/>
      <c r="BY184" s="372"/>
      <c r="BZ184" s="372"/>
      <c r="CA184" s="372"/>
      <c r="CB184" s="372"/>
      <c r="CC184" s="372"/>
      <c r="CD184" s="372"/>
      <c r="CE184" s="372"/>
      <c r="CF184" s="372"/>
      <c r="CG184" s="372"/>
      <c r="CH184" s="372"/>
      <c r="CI184" s="372"/>
      <c r="CJ184" s="372"/>
      <c r="CK184" s="372"/>
      <c r="CL184" s="372"/>
      <c r="CM184" s="372"/>
      <c r="CN184" s="372"/>
      <c r="CO184" s="372"/>
      <c r="CP184" s="372"/>
      <c r="CQ184" s="372"/>
      <c r="CR184" s="372"/>
      <c r="CS184" s="372"/>
      <c r="CT184" s="372"/>
      <c r="CU184" s="372"/>
      <c r="CV184" s="372"/>
      <c r="CW184" s="372"/>
      <c r="CX184" s="372"/>
      <c r="CY184" s="372"/>
      <c r="CZ184" s="372"/>
      <c r="DA184" s="372"/>
      <c r="DB184" s="372"/>
      <c r="DC184" s="372"/>
      <c r="DD184" s="372"/>
      <c r="DE184" s="372"/>
      <c r="DF184" s="372"/>
      <c r="DG184" s="372"/>
      <c r="DH184" s="372"/>
      <c r="DI184" s="372"/>
      <c r="DJ184" s="372"/>
      <c r="DK184" s="372"/>
      <c r="DL184" s="372"/>
      <c r="DM184" s="372"/>
      <c r="DN184" s="372"/>
      <c r="DO184" s="372"/>
      <c r="DP184" s="372"/>
      <c r="DQ184" s="372"/>
      <c r="DR184" s="372"/>
      <c r="DS184" s="372"/>
      <c r="DT184" s="372"/>
      <c r="DU184" s="372"/>
      <c r="DV184" s="372"/>
      <c r="DW184" s="372"/>
      <c r="DX184" s="372"/>
      <c r="DY184" s="372"/>
      <c r="DZ184" s="372"/>
      <c r="EA184" s="372"/>
      <c r="EB184" s="372"/>
      <c r="EC184" s="372"/>
      <c r="ED184" s="372"/>
      <c r="EE184" s="372"/>
      <c r="EF184" s="372"/>
      <c r="EG184" s="372"/>
      <c r="EH184" s="372"/>
      <c r="EI184" s="372"/>
      <c r="EJ184" s="372"/>
      <c r="EK184" s="372"/>
      <c r="EL184" s="372"/>
      <c r="EM184" s="372"/>
      <c r="EN184" s="372"/>
      <c r="EO184" s="372"/>
      <c r="EP184" s="372"/>
      <c r="EQ184" s="372"/>
      <c r="ER184" s="372"/>
      <c r="ES184" s="372"/>
      <c r="ET184" s="372"/>
      <c r="EU184"/>
      <c r="EV184"/>
      <c r="EW184"/>
    </row>
    <row r="185" spans="1:153" s="100" customFormat="1" ht="15" customHeight="1" x14ac:dyDescent="0.25">
      <c r="A185" s="33" t="s">
        <v>4721</v>
      </c>
      <c r="B185" s="93"/>
      <c r="C185" s="23"/>
      <c r="D185" s="360"/>
      <c r="E185" s="35">
        <f t="shared" si="8"/>
        <v>0</v>
      </c>
      <c r="F185" s="354">
        <v>1447</v>
      </c>
      <c r="G185" s="333"/>
      <c r="H185" s="244" t="s">
        <v>4722</v>
      </c>
      <c r="I185" s="264"/>
      <c r="J185" s="208">
        <v>23.97</v>
      </c>
      <c r="K185" s="213">
        <f t="shared" si="7"/>
        <v>0</v>
      </c>
      <c r="L185" s="226" t="s">
        <v>273</v>
      </c>
      <c r="M185" s="220" t="s">
        <v>4722</v>
      </c>
      <c r="N185" s="226" t="s">
        <v>4721</v>
      </c>
      <c r="O185" s="226" t="s">
        <v>1232</v>
      </c>
      <c r="P185" s="226" t="s">
        <v>95</v>
      </c>
      <c r="Q185" s="226" t="s">
        <v>39</v>
      </c>
      <c r="R185" s="226" t="s">
        <v>31</v>
      </c>
      <c r="S185" s="272" t="s">
        <v>4381</v>
      </c>
      <c r="T185" s="259">
        <v>1</v>
      </c>
      <c r="U185" s="259">
        <v>2500</v>
      </c>
      <c r="V185" s="259" t="s">
        <v>41</v>
      </c>
      <c r="W185" s="276"/>
      <c r="X185" s="388"/>
      <c r="Y185" s="399">
        <v>2011</v>
      </c>
      <c r="Z185" s="335"/>
      <c r="AA185" s="373"/>
      <c r="AB185" s="335"/>
      <c r="AC185" s="335"/>
      <c r="AD185" s="367"/>
      <c r="AE185" s="370"/>
      <c r="AF185" s="371"/>
      <c r="AG185" s="370"/>
      <c r="AH185" s="370"/>
      <c r="AI185" s="367"/>
      <c r="AJ185" s="367"/>
      <c r="AK185" s="367"/>
      <c r="AL185" s="367"/>
      <c r="AM185" s="367"/>
      <c r="AN185" s="367"/>
      <c r="AO185" s="367"/>
      <c r="AP185" s="367"/>
      <c r="AQ185" s="367"/>
      <c r="AR185" s="367"/>
      <c r="AS185" s="367"/>
      <c r="AT185" s="367"/>
      <c r="AU185" s="367"/>
      <c r="AV185" s="367"/>
      <c r="AW185" s="367"/>
      <c r="AX185" s="367"/>
      <c r="AY185" s="367"/>
      <c r="AZ185" s="367"/>
      <c r="BA185" s="367"/>
      <c r="BB185" s="367"/>
      <c r="BC185" s="367"/>
      <c r="BD185" s="367"/>
      <c r="BE185" s="367"/>
      <c r="BF185" s="367"/>
      <c r="BG185" s="367"/>
      <c r="BH185" s="367"/>
      <c r="BI185" s="367"/>
      <c r="BJ185" s="367"/>
      <c r="BK185" s="367"/>
      <c r="BL185" s="367"/>
      <c r="BM185" s="367"/>
      <c r="BN185" s="367"/>
      <c r="BO185" s="367"/>
      <c r="BP185" s="367"/>
      <c r="BQ185" s="367"/>
      <c r="BR185" s="367"/>
      <c r="BS185" s="367"/>
      <c r="BT185" s="367"/>
      <c r="BU185" s="367"/>
      <c r="BV185" s="367"/>
      <c r="BW185" s="367"/>
      <c r="BX185" s="367"/>
      <c r="BY185" s="367"/>
      <c r="BZ185" s="367"/>
      <c r="CA185" s="367"/>
      <c r="CB185" s="367"/>
      <c r="CC185" s="367"/>
      <c r="CD185" s="367"/>
      <c r="CE185" s="367"/>
      <c r="CF185" s="367"/>
      <c r="CG185" s="367"/>
      <c r="CH185" s="367"/>
      <c r="CI185" s="367"/>
      <c r="CJ185" s="367"/>
      <c r="CK185" s="367"/>
      <c r="CL185" s="367"/>
      <c r="CM185" s="367"/>
      <c r="CN185" s="367"/>
      <c r="CO185" s="367"/>
      <c r="CP185" s="367"/>
      <c r="CQ185" s="367"/>
      <c r="CR185" s="367"/>
      <c r="CS185" s="367"/>
      <c r="CT185" s="367"/>
      <c r="CU185" s="367"/>
      <c r="CV185" s="367"/>
      <c r="CW185" s="367"/>
      <c r="CX185" s="367"/>
      <c r="CY185" s="367"/>
      <c r="CZ185" s="367"/>
      <c r="DA185" s="367"/>
      <c r="DB185" s="367"/>
      <c r="DC185" s="367"/>
      <c r="DD185" s="367"/>
      <c r="DE185" s="367"/>
      <c r="DF185" s="367"/>
      <c r="DG185" s="367"/>
      <c r="DH185" s="367"/>
      <c r="DI185" s="367"/>
      <c r="DJ185" s="367"/>
      <c r="DK185" s="367"/>
      <c r="DL185" s="367"/>
      <c r="DM185" s="367"/>
      <c r="DN185" s="367"/>
      <c r="DO185" s="367"/>
      <c r="DP185" s="367"/>
      <c r="DQ185" s="367"/>
      <c r="DR185" s="367"/>
      <c r="DS185" s="367"/>
      <c r="DT185" s="367"/>
      <c r="DU185" s="367"/>
      <c r="DV185" s="367"/>
      <c r="DW185" s="367"/>
      <c r="DX185" s="367"/>
      <c r="DY185" s="367"/>
      <c r="DZ185" s="367"/>
      <c r="EA185" s="367"/>
      <c r="EB185" s="367"/>
      <c r="EC185" s="367"/>
      <c r="ED185" s="367"/>
      <c r="EE185" s="367"/>
      <c r="EF185" s="367"/>
      <c r="EG185" s="367"/>
      <c r="EH185" s="367"/>
      <c r="EI185" s="367"/>
      <c r="EJ185" s="367"/>
      <c r="EK185" s="367"/>
      <c r="EL185" s="367"/>
      <c r="EM185" s="367"/>
      <c r="EN185" s="367"/>
      <c r="EO185" s="367"/>
      <c r="EP185" s="367"/>
      <c r="EQ185" s="367"/>
      <c r="ER185" s="367"/>
      <c r="ES185" s="367"/>
      <c r="ET185" s="367"/>
      <c r="EU185"/>
      <c r="EV185"/>
      <c r="EW185"/>
    </row>
    <row r="186" spans="1:153" s="100" customFormat="1" ht="15" customHeight="1" x14ac:dyDescent="0.25">
      <c r="A186" s="138" t="s">
        <v>9074</v>
      </c>
      <c r="B186" s="93"/>
      <c r="C186" s="23"/>
      <c r="D186" s="360"/>
      <c r="E186" s="35">
        <f t="shared" si="8"/>
        <v>0</v>
      </c>
      <c r="F186" s="354">
        <v>30724</v>
      </c>
      <c r="G186" s="333"/>
      <c r="H186" s="321" t="s">
        <v>9032</v>
      </c>
      <c r="I186" s="266"/>
      <c r="J186" s="208">
        <v>54.27</v>
      </c>
      <c r="K186" s="213">
        <f t="shared" si="7"/>
        <v>0</v>
      </c>
      <c r="L186" s="226" t="s">
        <v>788</v>
      </c>
      <c r="M186" s="220">
        <v>55925022016</v>
      </c>
      <c r="N186" s="226" t="s">
        <v>9074</v>
      </c>
      <c r="O186" s="249" t="s">
        <v>1232</v>
      </c>
      <c r="P186" s="226" t="s">
        <v>38</v>
      </c>
      <c r="Q186" s="226" t="s">
        <v>39</v>
      </c>
      <c r="R186" s="226" t="s">
        <v>31</v>
      </c>
      <c r="S186" s="271" t="s">
        <v>4381</v>
      </c>
      <c r="T186" s="259">
        <v>1</v>
      </c>
      <c r="U186" s="259">
        <v>2500</v>
      </c>
      <c r="V186" s="259" t="s">
        <v>41</v>
      </c>
      <c r="W186" s="172"/>
      <c r="X186" s="392" t="s">
        <v>8965</v>
      </c>
      <c r="Y186" s="172">
        <v>2016</v>
      </c>
      <c r="Z186" s="335"/>
      <c r="AA186" s="335"/>
      <c r="AB186" s="335"/>
      <c r="AC186" s="335"/>
      <c r="AD186" s="367"/>
      <c r="AE186" s="370"/>
      <c r="AF186" s="371"/>
      <c r="AG186" s="367"/>
      <c r="AH186" s="370"/>
      <c r="AI186" s="370"/>
      <c r="AJ186" s="370"/>
      <c r="AK186" s="367"/>
      <c r="AL186" s="367"/>
      <c r="AM186" s="367"/>
      <c r="AN186" s="367"/>
      <c r="AO186" s="367"/>
      <c r="AP186" s="367"/>
      <c r="AQ186" s="367"/>
      <c r="AR186" s="367"/>
      <c r="AS186" s="367"/>
      <c r="AT186" s="367"/>
      <c r="AU186" s="367"/>
      <c r="AV186" s="367"/>
      <c r="AW186" s="367"/>
      <c r="AX186" s="367"/>
      <c r="AY186" s="367"/>
      <c r="AZ186" s="367"/>
      <c r="BA186" s="367"/>
      <c r="BB186" s="367"/>
      <c r="BC186" s="367"/>
      <c r="BD186" s="367"/>
      <c r="BE186" s="367"/>
      <c r="BF186" s="367"/>
      <c r="BG186" s="367"/>
      <c r="BH186" s="367"/>
      <c r="BI186" s="367"/>
      <c r="BJ186" s="367"/>
      <c r="BK186" s="367"/>
      <c r="BL186" s="367"/>
      <c r="BM186" s="367"/>
      <c r="BN186" s="367"/>
      <c r="BO186" s="367"/>
      <c r="BP186" s="367"/>
      <c r="BQ186" s="367"/>
      <c r="BR186" s="367"/>
      <c r="BS186" s="367"/>
      <c r="BT186" s="367"/>
      <c r="BU186" s="367"/>
      <c r="BV186" s="367"/>
      <c r="BW186" s="367"/>
      <c r="BX186" s="367"/>
      <c r="BY186" s="367"/>
      <c r="BZ186" s="367"/>
      <c r="CA186" s="367"/>
      <c r="CB186" s="367"/>
      <c r="CC186" s="367"/>
      <c r="CD186" s="367"/>
      <c r="CE186" s="367"/>
      <c r="CF186" s="367"/>
      <c r="CG186" s="367"/>
      <c r="CH186" s="367"/>
      <c r="CI186" s="367"/>
      <c r="CJ186" s="367"/>
      <c r="CK186" s="367"/>
      <c r="CL186" s="367"/>
      <c r="CM186" s="367"/>
      <c r="CN186" s="367"/>
      <c r="CO186" s="367"/>
      <c r="CP186" s="367"/>
      <c r="CQ186" s="367"/>
      <c r="CR186" s="367"/>
      <c r="CS186" s="367"/>
      <c r="CT186" s="367"/>
      <c r="CU186" s="367"/>
      <c r="CV186" s="367"/>
      <c r="CW186" s="367"/>
      <c r="CX186" s="367"/>
      <c r="CY186" s="367"/>
      <c r="CZ186" s="367"/>
      <c r="DA186" s="367"/>
      <c r="DB186" s="367"/>
      <c r="DC186" s="367"/>
      <c r="DD186" s="367"/>
      <c r="DE186" s="367"/>
      <c r="DF186" s="367"/>
      <c r="DG186" s="367"/>
      <c r="DH186" s="367"/>
      <c r="DI186" s="367"/>
      <c r="DJ186" s="367"/>
      <c r="DK186" s="367"/>
      <c r="DL186" s="367"/>
      <c r="DM186" s="367"/>
      <c r="DN186" s="367"/>
      <c r="DO186" s="367"/>
      <c r="DP186" s="367"/>
      <c r="DQ186" s="367"/>
      <c r="DR186" s="367"/>
      <c r="DS186" s="367"/>
      <c r="DT186" s="367"/>
      <c r="DU186" s="367"/>
      <c r="DV186" s="367"/>
      <c r="DW186" s="367"/>
      <c r="DX186" s="367"/>
      <c r="DY186" s="367"/>
      <c r="DZ186" s="367"/>
      <c r="EA186" s="367"/>
      <c r="EB186" s="367"/>
      <c r="EC186" s="367"/>
      <c r="ED186" s="367"/>
      <c r="EE186" s="367"/>
      <c r="EF186" s="367"/>
      <c r="EG186" s="367"/>
      <c r="EH186" s="367"/>
      <c r="EI186" s="367"/>
      <c r="EJ186" s="367"/>
      <c r="EK186" s="367"/>
      <c r="EL186" s="367"/>
      <c r="EM186" s="367"/>
      <c r="EN186" s="367"/>
      <c r="EO186" s="367"/>
      <c r="EP186" s="367"/>
      <c r="EQ186" s="367"/>
      <c r="ER186" s="367"/>
      <c r="ES186" s="367"/>
      <c r="ET186" s="367"/>
      <c r="EU186"/>
      <c r="EV186" s="140"/>
      <c r="EW186" s="140"/>
    </row>
    <row r="187" spans="1:153" s="100" customFormat="1" ht="15" customHeight="1" x14ac:dyDescent="0.25">
      <c r="A187" s="22" t="s">
        <v>4723</v>
      </c>
      <c r="B187" s="93"/>
      <c r="C187" s="23"/>
      <c r="D187" s="360"/>
      <c r="E187" s="35">
        <f t="shared" si="8"/>
        <v>0</v>
      </c>
      <c r="F187" s="354">
        <v>3725</v>
      </c>
      <c r="G187" s="333"/>
      <c r="H187" s="244" t="s">
        <v>4724</v>
      </c>
      <c r="I187" s="265"/>
      <c r="J187" s="208">
        <v>19.510000000000002</v>
      </c>
      <c r="K187" s="213">
        <f t="shared" si="7"/>
        <v>0</v>
      </c>
      <c r="L187" s="249" t="s">
        <v>262</v>
      </c>
      <c r="M187" s="252" t="s">
        <v>4725</v>
      </c>
      <c r="N187" s="249" t="s">
        <v>4723</v>
      </c>
      <c r="O187" s="226" t="s">
        <v>977</v>
      </c>
      <c r="P187" s="249" t="s">
        <v>38</v>
      </c>
      <c r="Q187" s="249" t="s">
        <v>39</v>
      </c>
      <c r="R187" s="249" t="s">
        <v>31</v>
      </c>
      <c r="S187" s="272" t="s">
        <v>4381</v>
      </c>
      <c r="T187" s="258">
        <v>1</v>
      </c>
      <c r="U187" s="258">
        <v>500</v>
      </c>
      <c r="V187" s="258" t="s">
        <v>41</v>
      </c>
      <c r="W187" s="277"/>
      <c r="X187" s="390" t="s">
        <v>141</v>
      </c>
      <c r="Y187" s="401">
        <v>2014</v>
      </c>
      <c r="Z187" s="364"/>
      <c r="AA187" s="364"/>
      <c r="AB187" s="364"/>
      <c r="AC187" s="364"/>
      <c r="AD187" s="367"/>
      <c r="AE187" s="370"/>
      <c r="AF187" s="371"/>
      <c r="AG187" s="367"/>
      <c r="AH187" s="370"/>
      <c r="AI187" s="370"/>
      <c r="AJ187" s="370"/>
      <c r="AK187" s="367"/>
      <c r="AL187" s="367"/>
      <c r="AM187" s="367"/>
      <c r="AN187" s="367"/>
      <c r="AO187" s="367"/>
      <c r="AP187" s="367"/>
      <c r="AQ187" s="367"/>
      <c r="AR187" s="367"/>
      <c r="AS187" s="367"/>
      <c r="AT187" s="367"/>
      <c r="AU187" s="367"/>
      <c r="AV187" s="367"/>
      <c r="AW187" s="367"/>
      <c r="AX187" s="367"/>
      <c r="AY187" s="367"/>
      <c r="AZ187" s="367"/>
      <c r="BA187" s="367"/>
      <c r="BB187" s="367"/>
      <c r="BC187" s="367"/>
      <c r="BD187" s="367"/>
      <c r="BE187" s="367"/>
      <c r="BF187" s="367"/>
      <c r="BG187" s="367"/>
      <c r="BH187" s="367"/>
      <c r="BI187" s="367"/>
      <c r="BJ187" s="367"/>
      <c r="BK187" s="367"/>
      <c r="BL187" s="367"/>
      <c r="BM187" s="367"/>
      <c r="BN187" s="367"/>
      <c r="BO187" s="367"/>
      <c r="BP187" s="367"/>
      <c r="BQ187" s="367"/>
      <c r="BR187" s="367"/>
      <c r="BS187" s="367"/>
      <c r="BT187" s="367"/>
      <c r="BU187" s="367"/>
      <c r="BV187" s="367"/>
      <c r="BW187" s="367"/>
      <c r="BX187" s="367"/>
      <c r="BY187" s="367"/>
      <c r="BZ187" s="367"/>
      <c r="CA187" s="367"/>
      <c r="CB187" s="367"/>
      <c r="CC187" s="367"/>
      <c r="CD187" s="367"/>
      <c r="CE187" s="367"/>
      <c r="CF187" s="367"/>
      <c r="CG187" s="367"/>
      <c r="CH187" s="367"/>
      <c r="CI187" s="367"/>
      <c r="CJ187" s="367"/>
      <c r="CK187" s="367"/>
      <c r="CL187" s="367"/>
      <c r="CM187" s="367"/>
      <c r="CN187" s="367"/>
      <c r="CO187" s="367"/>
      <c r="CP187" s="367"/>
      <c r="CQ187" s="367"/>
      <c r="CR187" s="367"/>
      <c r="CS187" s="367"/>
      <c r="CT187" s="367"/>
      <c r="CU187" s="367"/>
      <c r="CV187" s="367"/>
      <c r="CW187" s="367"/>
      <c r="CX187" s="367"/>
      <c r="CY187" s="367"/>
      <c r="CZ187" s="367"/>
      <c r="DA187" s="367"/>
      <c r="DB187" s="367"/>
      <c r="DC187" s="367"/>
      <c r="DD187" s="367"/>
      <c r="DE187" s="367"/>
      <c r="DF187" s="367"/>
      <c r="DG187" s="367"/>
      <c r="DH187" s="367"/>
      <c r="DI187" s="367"/>
      <c r="DJ187" s="367"/>
      <c r="DK187" s="367"/>
      <c r="DL187" s="367"/>
      <c r="DM187" s="367"/>
      <c r="DN187" s="367"/>
      <c r="DO187" s="367"/>
      <c r="DP187" s="367"/>
      <c r="DQ187" s="367"/>
      <c r="DR187" s="367"/>
      <c r="DS187" s="367"/>
      <c r="DT187" s="367"/>
      <c r="DU187" s="367"/>
      <c r="DV187" s="367"/>
      <c r="DW187" s="367"/>
      <c r="DX187" s="367"/>
      <c r="DY187" s="367"/>
      <c r="DZ187" s="367"/>
      <c r="EA187" s="367"/>
      <c r="EB187" s="367"/>
      <c r="EC187" s="367"/>
      <c r="ED187" s="367"/>
      <c r="EE187" s="367"/>
      <c r="EF187" s="367"/>
      <c r="EG187" s="367"/>
      <c r="EH187" s="367"/>
      <c r="EI187" s="367"/>
      <c r="EJ187" s="367"/>
      <c r="EK187" s="367"/>
      <c r="EL187" s="367"/>
      <c r="EM187" s="367"/>
      <c r="EN187" s="367"/>
      <c r="EO187" s="367"/>
      <c r="EP187" s="367"/>
      <c r="EQ187" s="367"/>
      <c r="ER187" s="367"/>
      <c r="ES187" s="367"/>
      <c r="ET187" s="367"/>
      <c r="EU187"/>
      <c r="EV187"/>
      <c r="EW187"/>
    </row>
    <row r="188" spans="1:153" s="100" customFormat="1" ht="15" customHeight="1" x14ac:dyDescent="0.25">
      <c r="A188" s="50" t="s">
        <v>4726</v>
      </c>
      <c r="B188" s="93"/>
      <c r="C188" s="23"/>
      <c r="D188" s="360"/>
      <c r="E188" s="35">
        <f t="shared" si="8"/>
        <v>0</v>
      </c>
      <c r="F188" s="354">
        <v>6558</v>
      </c>
      <c r="G188" s="333"/>
      <c r="H188" s="245" t="s">
        <v>4727</v>
      </c>
      <c r="I188" s="265"/>
      <c r="J188" s="208">
        <v>26.04</v>
      </c>
      <c r="K188" s="213">
        <f t="shared" si="7"/>
        <v>0</v>
      </c>
      <c r="L188" s="249" t="s">
        <v>262</v>
      </c>
      <c r="M188" s="252" t="s">
        <v>4728</v>
      </c>
      <c r="N188" s="249" t="s">
        <v>4726</v>
      </c>
      <c r="O188" s="226" t="s">
        <v>2217</v>
      </c>
      <c r="P188" s="249" t="s">
        <v>38</v>
      </c>
      <c r="Q188" s="249" t="s">
        <v>39</v>
      </c>
      <c r="R188" s="249" t="s">
        <v>31</v>
      </c>
      <c r="S188" s="271" t="s">
        <v>4381</v>
      </c>
      <c r="T188" s="258">
        <v>1</v>
      </c>
      <c r="U188" s="258">
        <v>500</v>
      </c>
      <c r="V188" s="258" t="s">
        <v>41</v>
      </c>
      <c r="W188" s="278"/>
      <c r="X188" s="393">
        <v>42041</v>
      </c>
      <c r="Y188" s="399">
        <v>2015</v>
      </c>
      <c r="Z188" s="335"/>
      <c r="AA188" s="373"/>
      <c r="AB188" s="335"/>
      <c r="AC188" s="335"/>
      <c r="AD188" s="367"/>
      <c r="AE188" s="370"/>
      <c r="AF188" s="371"/>
      <c r="AG188" s="367"/>
      <c r="AH188" s="370"/>
      <c r="AI188" s="370"/>
      <c r="AJ188" s="370"/>
      <c r="AK188" s="367"/>
      <c r="AL188" s="367"/>
      <c r="AM188" s="367"/>
      <c r="AN188" s="367"/>
      <c r="AO188" s="367"/>
      <c r="AP188" s="367"/>
      <c r="AQ188" s="367"/>
      <c r="AR188" s="367"/>
      <c r="AS188" s="367"/>
      <c r="AT188" s="367"/>
      <c r="AU188" s="367"/>
      <c r="AV188" s="367"/>
      <c r="AW188" s="367"/>
      <c r="AX188" s="367"/>
      <c r="AY188" s="367"/>
      <c r="AZ188" s="367"/>
      <c r="BA188" s="367"/>
      <c r="BB188" s="367"/>
      <c r="BC188" s="367"/>
      <c r="BD188" s="367"/>
      <c r="BE188" s="367"/>
      <c r="BF188" s="367"/>
      <c r="BG188" s="367"/>
      <c r="BH188" s="367"/>
      <c r="BI188" s="367"/>
      <c r="BJ188" s="367"/>
      <c r="BK188" s="367"/>
      <c r="BL188" s="367"/>
      <c r="BM188" s="367"/>
      <c r="BN188" s="367"/>
      <c r="BO188" s="367"/>
      <c r="BP188" s="367"/>
      <c r="BQ188" s="367"/>
      <c r="BR188" s="367"/>
      <c r="BS188" s="367"/>
      <c r="BT188" s="367"/>
      <c r="BU188" s="367"/>
      <c r="BV188" s="367"/>
      <c r="BW188" s="367"/>
      <c r="BX188" s="367"/>
      <c r="BY188" s="367"/>
      <c r="BZ188" s="367"/>
      <c r="CA188" s="367"/>
      <c r="CB188" s="367"/>
      <c r="CC188" s="367"/>
      <c r="CD188" s="367"/>
      <c r="CE188" s="367"/>
      <c r="CF188" s="367"/>
      <c r="CG188" s="367"/>
      <c r="CH188" s="367"/>
      <c r="CI188" s="367"/>
      <c r="CJ188" s="367"/>
      <c r="CK188" s="367"/>
      <c r="CL188" s="367"/>
      <c r="CM188" s="367"/>
      <c r="CN188" s="367"/>
      <c r="CO188" s="367"/>
      <c r="CP188" s="367"/>
      <c r="CQ188" s="367"/>
      <c r="CR188" s="367"/>
      <c r="CS188" s="367"/>
      <c r="CT188" s="367"/>
      <c r="CU188" s="367"/>
      <c r="CV188" s="367"/>
      <c r="CW188" s="367"/>
      <c r="CX188" s="367"/>
      <c r="CY188" s="367"/>
      <c r="CZ188" s="367"/>
      <c r="DA188" s="367"/>
      <c r="DB188" s="367"/>
      <c r="DC188" s="367"/>
      <c r="DD188" s="367"/>
      <c r="DE188" s="367"/>
      <c r="DF188" s="367"/>
      <c r="DG188" s="367"/>
      <c r="DH188" s="367"/>
      <c r="DI188" s="367"/>
      <c r="DJ188" s="367"/>
      <c r="DK188" s="367"/>
      <c r="DL188" s="367"/>
      <c r="DM188" s="367"/>
      <c r="DN188" s="367"/>
      <c r="DO188" s="367"/>
      <c r="DP188" s="367"/>
      <c r="DQ188" s="367"/>
      <c r="DR188" s="367"/>
      <c r="DS188" s="367"/>
      <c r="DT188" s="367"/>
      <c r="DU188" s="367"/>
      <c r="DV188" s="367"/>
      <c r="DW188" s="367"/>
      <c r="DX188" s="367"/>
      <c r="DY188" s="367"/>
      <c r="DZ188" s="367"/>
      <c r="EA188" s="367"/>
      <c r="EB188" s="367"/>
      <c r="EC188" s="367"/>
      <c r="ED188" s="367"/>
      <c r="EE188" s="367"/>
      <c r="EF188" s="367"/>
      <c r="EG188" s="367"/>
      <c r="EH188" s="367"/>
      <c r="EI188" s="367"/>
      <c r="EJ188" s="367"/>
      <c r="EK188" s="367"/>
      <c r="EL188" s="367"/>
      <c r="EM188" s="367"/>
      <c r="EN188" s="367"/>
      <c r="EO188" s="367"/>
      <c r="EP188" s="367"/>
      <c r="EQ188" s="367"/>
      <c r="ER188" s="367"/>
      <c r="ES188" s="367"/>
      <c r="ET188" s="367"/>
      <c r="EU188"/>
    </row>
    <row r="189" spans="1:153" s="100" customFormat="1" ht="15" customHeight="1" x14ac:dyDescent="0.25">
      <c r="A189" s="22" t="s">
        <v>4729</v>
      </c>
      <c r="B189" s="93"/>
      <c r="C189" s="23"/>
      <c r="D189" s="360"/>
      <c r="E189" s="35">
        <f t="shared" si="8"/>
        <v>0</v>
      </c>
      <c r="F189" s="354">
        <v>3936</v>
      </c>
      <c r="G189" s="333"/>
      <c r="H189" s="244" t="s">
        <v>4730</v>
      </c>
      <c r="I189" s="265"/>
      <c r="J189" s="208">
        <v>55.58</v>
      </c>
      <c r="K189" s="213">
        <f t="shared" si="7"/>
        <v>0</v>
      </c>
      <c r="L189" s="249" t="s">
        <v>788</v>
      </c>
      <c r="M189" s="252" t="s">
        <v>4731</v>
      </c>
      <c r="N189" s="249" t="s">
        <v>4729</v>
      </c>
      <c r="O189" s="226" t="s">
        <v>2217</v>
      </c>
      <c r="P189" s="249" t="s">
        <v>38</v>
      </c>
      <c r="Q189" s="249" t="s">
        <v>39</v>
      </c>
      <c r="R189" s="249" t="s">
        <v>31</v>
      </c>
      <c r="S189" s="272" t="s">
        <v>4381</v>
      </c>
      <c r="T189" s="258">
        <v>1</v>
      </c>
      <c r="U189" s="258">
        <v>2500</v>
      </c>
      <c r="V189" s="258" t="s">
        <v>41</v>
      </c>
      <c r="W189" s="277"/>
      <c r="X189" s="390" t="s">
        <v>141</v>
      </c>
      <c r="Y189" s="401">
        <v>2014</v>
      </c>
      <c r="Z189" s="364"/>
      <c r="AA189" s="364"/>
      <c r="AB189" s="364"/>
      <c r="AC189" s="364"/>
      <c r="AD189" s="367"/>
      <c r="AE189" s="370"/>
      <c r="AF189" s="371"/>
      <c r="AG189" s="367"/>
      <c r="AH189" s="370"/>
      <c r="AI189" s="370"/>
      <c r="AJ189" s="370"/>
      <c r="AK189" s="367"/>
      <c r="AL189" s="367"/>
      <c r="AM189" s="367"/>
      <c r="AN189" s="367"/>
      <c r="AO189" s="367"/>
      <c r="AP189" s="367"/>
      <c r="AQ189" s="367"/>
      <c r="AR189" s="367"/>
      <c r="AS189" s="367"/>
      <c r="AT189" s="367"/>
      <c r="AU189" s="367"/>
      <c r="AV189" s="367"/>
      <c r="AW189" s="367"/>
      <c r="AX189" s="367"/>
      <c r="AY189" s="367"/>
      <c r="AZ189" s="367"/>
      <c r="BA189" s="367"/>
      <c r="BB189" s="367"/>
      <c r="BC189" s="367"/>
      <c r="BD189" s="367"/>
      <c r="BE189" s="367"/>
      <c r="BF189" s="367"/>
      <c r="BG189" s="367"/>
      <c r="BH189" s="367"/>
      <c r="BI189" s="367"/>
      <c r="BJ189" s="367"/>
      <c r="BK189" s="367"/>
      <c r="BL189" s="367"/>
      <c r="BM189" s="367"/>
      <c r="BN189" s="367"/>
      <c r="BO189" s="367"/>
      <c r="BP189" s="367"/>
      <c r="BQ189" s="367"/>
      <c r="BR189" s="367"/>
      <c r="BS189" s="367"/>
      <c r="BT189" s="367"/>
      <c r="BU189" s="367"/>
      <c r="BV189" s="367"/>
      <c r="BW189" s="367"/>
      <c r="BX189" s="367"/>
      <c r="BY189" s="367"/>
      <c r="BZ189" s="367"/>
      <c r="CA189" s="367"/>
      <c r="CB189" s="367"/>
      <c r="CC189" s="367"/>
      <c r="CD189" s="367"/>
      <c r="CE189" s="367"/>
      <c r="CF189" s="367"/>
      <c r="CG189" s="367"/>
      <c r="CH189" s="367"/>
      <c r="CI189" s="367"/>
      <c r="CJ189" s="367"/>
      <c r="CK189" s="367"/>
      <c r="CL189" s="367"/>
      <c r="CM189" s="367"/>
      <c r="CN189" s="367"/>
      <c r="CO189" s="367"/>
      <c r="CP189" s="367"/>
      <c r="CQ189" s="367"/>
      <c r="CR189" s="367"/>
      <c r="CS189" s="367"/>
      <c r="CT189" s="367"/>
      <c r="CU189" s="367"/>
      <c r="CV189" s="367"/>
      <c r="CW189" s="367"/>
      <c r="CX189" s="367"/>
      <c r="CY189" s="367"/>
      <c r="CZ189" s="367"/>
      <c r="DA189" s="367"/>
      <c r="DB189" s="367"/>
      <c r="DC189" s="367"/>
      <c r="DD189" s="367"/>
      <c r="DE189" s="367"/>
      <c r="DF189" s="367"/>
      <c r="DG189" s="367"/>
      <c r="DH189" s="367"/>
      <c r="DI189" s="367"/>
      <c r="DJ189" s="367"/>
      <c r="DK189" s="367"/>
      <c r="DL189" s="367"/>
      <c r="DM189" s="367"/>
      <c r="DN189" s="367"/>
      <c r="DO189" s="367"/>
      <c r="DP189" s="367"/>
      <c r="DQ189" s="367"/>
      <c r="DR189" s="367"/>
      <c r="DS189" s="367"/>
      <c r="DT189" s="367"/>
      <c r="DU189" s="367"/>
      <c r="DV189" s="367"/>
      <c r="DW189" s="367"/>
      <c r="DX189" s="367"/>
      <c r="DY189" s="367"/>
      <c r="DZ189" s="367"/>
      <c r="EA189" s="367"/>
      <c r="EB189" s="367"/>
      <c r="EC189" s="367"/>
      <c r="ED189" s="367"/>
      <c r="EE189" s="367"/>
      <c r="EF189" s="367"/>
      <c r="EG189" s="367"/>
      <c r="EH189" s="367"/>
      <c r="EI189" s="367"/>
      <c r="EJ189" s="367"/>
      <c r="EK189" s="367"/>
      <c r="EL189" s="367"/>
      <c r="EM189" s="367"/>
      <c r="EN189" s="367"/>
      <c r="EO189" s="367"/>
      <c r="EP189" s="367"/>
      <c r="EQ189" s="367"/>
      <c r="ER189" s="367"/>
      <c r="ES189" s="367"/>
      <c r="ET189" s="367"/>
      <c r="EU189"/>
      <c r="EV189" s="140"/>
      <c r="EW189" s="140"/>
    </row>
    <row r="190" spans="1:153" s="100" customFormat="1" ht="15" customHeight="1" x14ac:dyDescent="0.25">
      <c r="A190" s="22" t="s">
        <v>4732</v>
      </c>
      <c r="B190" s="93"/>
      <c r="C190" s="23"/>
      <c r="D190" s="360"/>
      <c r="E190" s="35">
        <f t="shared" si="8"/>
        <v>0</v>
      </c>
      <c r="F190" s="354">
        <v>4719</v>
      </c>
      <c r="G190" s="333"/>
      <c r="H190" s="244" t="s">
        <v>4733</v>
      </c>
      <c r="I190" s="265"/>
      <c r="J190" s="208">
        <v>27.1</v>
      </c>
      <c r="K190" s="213">
        <f t="shared" si="7"/>
        <v>0</v>
      </c>
      <c r="L190" s="249" t="s">
        <v>788</v>
      </c>
      <c r="M190" s="252" t="s">
        <v>4734</v>
      </c>
      <c r="N190" s="249" t="s">
        <v>4732</v>
      </c>
      <c r="O190" s="226" t="s">
        <v>2217</v>
      </c>
      <c r="P190" s="249" t="s">
        <v>38</v>
      </c>
      <c r="Q190" s="249" t="s">
        <v>39</v>
      </c>
      <c r="R190" s="249" t="s">
        <v>31</v>
      </c>
      <c r="S190" s="272" t="s">
        <v>4381</v>
      </c>
      <c r="T190" s="258">
        <v>1</v>
      </c>
      <c r="U190" s="258">
        <v>2500</v>
      </c>
      <c r="V190" s="258" t="s">
        <v>41</v>
      </c>
      <c r="W190" s="277"/>
      <c r="X190" s="390" t="s">
        <v>141</v>
      </c>
      <c r="Y190" s="401">
        <v>2014</v>
      </c>
      <c r="Z190" s="364"/>
      <c r="AA190" s="364"/>
      <c r="AB190" s="364"/>
      <c r="AC190" s="364"/>
      <c r="AD190" s="367"/>
      <c r="AE190" s="370"/>
      <c r="AF190" s="371"/>
      <c r="AG190" s="367"/>
      <c r="AH190" s="370"/>
      <c r="AI190" s="370"/>
      <c r="AJ190" s="370"/>
      <c r="AK190" s="367"/>
      <c r="AL190" s="367"/>
      <c r="AM190" s="367"/>
      <c r="AN190" s="367"/>
      <c r="AO190" s="367"/>
      <c r="AP190" s="367"/>
      <c r="AQ190" s="367"/>
      <c r="AR190" s="367"/>
      <c r="AS190" s="367"/>
      <c r="AT190" s="367"/>
      <c r="AU190" s="367"/>
      <c r="AV190" s="367"/>
      <c r="AW190" s="367"/>
      <c r="AX190" s="367"/>
      <c r="AY190" s="367"/>
      <c r="AZ190" s="367"/>
      <c r="BA190" s="367"/>
      <c r="BB190" s="367"/>
      <c r="BC190" s="367"/>
      <c r="BD190" s="367"/>
      <c r="BE190" s="367"/>
      <c r="BF190" s="367"/>
      <c r="BG190" s="367"/>
      <c r="BH190" s="367"/>
      <c r="BI190" s="367"/>
      <c r="BJ190" s="367"/>
      <c r="BK190" s="367"/>
      <c r="BL190" s="367"/>
      <c r="BM190" s="367"/>
      <c r="BN190" s="367"/>
      <c r="BO190" s="367"/>
      <c r="BP190" s="367"/>
      <c r="BQ190" s="367"/>
      <c r="BR190" s="367"/>
      <c r="BS190" s="367"/>
      <c r="BT190" s="367"/>
      <c r="BU190" s="367"/>
      <c r="BV190" s="367"/>
      <c r="BW190" s="367"/>
      <c r="BX190" s="367"/>
      <c r="BY190" s="367"/>
      <c r="BZ190" s="367"/>
      <c r="CA190" s="367"/>
      <c r="CB190" s="367"/>
      <c r="CC190" s="367"/>
      <c r="CD190" s="367"/>
      <c r="CE190" s="367"/>
      <c r="CF190" s="367"/>
      <c r="CG190" s="367"/>
      <c r="CH190" s="367"/>
      <c r="CI190" s="367"/>
      <c r="CJ190" s="367"/>
      <c r="CK190" s="367"/>
      <c r="CL190" s="367"/>
      <c r="CM190" s="367"/>
      <c r="CN190" s="367"/>
      <c r="CO190" s="367"/>
      <c r="CP190" s="367"/>
      <c r="CQ190" s="367"/>
      <c r="CR190" s="367"/>
      <c r="CS190" s="367"/>
      <c r="CT190" s="367"/>
      <c r="CU190" s="367"/>
      <c r="CV190" s="367"/>
      <c r="CW190" s="367"/>
      <c r="CX190" s="367"/>
      <c r="CY190" s="367"/>
      <c r="CZ190" s="367"/>
      <c r="DA190" s="367"/>
      <c r="DB190" s="367"/>
      <c r="DC190" s="367"/>
      <c r="DD190" s="367"/>
      <c r="DE190" s="367"/>
      <c r="DF190" s="367"/>
      <c r="DG190" s="367"/>
      <c r="DH190" s="367"/>
      <c r="DI190" s="367"/>
      <c r="DJ190" s="367"/>
      <c r="DK190" s="367"/>
      <c r="DL190" s="367"/>
      <c r="DM190" s="367"/>
      <c r="DN190" s="367"/>
      <c r="DO190" s="367"/>
      <c r="DP190" s="367"/>
      <c r="DQ190" s="367"/>
      <c r="DR190" s="367"/>
      <c r="DS190" s="367"/>
      <c r="DT190" s="367"/>
      <c r="DU190" s="367"/>
      <c r="DV190" s="367"/>
      <c r="DW190" s="367"/>
      <c r="DX190" s="367"/>
      <c r="DY190" s="367"/>
      <c r="DZ190" s="367"/>
      <c r="EA190" s="367"/>
      <c r="EB190" s="367"/>
      <c r="EC190" s="367"/>
      <c r="ED190" s="367"/>
      <c r="EE190" s="367"/>
      <c r="EF190" s="367"/>
      <c r="EG190" s="367"/>
      <c r="EH190" s="367"/>
      <c r="EI190" s="367"/>
      <c r="EJ190" s="367"/>
      <c r="EK190" s="367"/>
      <c r="EL190" s="367"/>
      <c r="EM190" s="367"/>
      <c r="EN190" s="367"/>
      <c r="EO190" s="367"/>
      <c r="EP190" s="367"/>
      <c r="EQ190" s="367"/>
      <c r="ER190" s="367"/>
      <c r="ES190" s="367"/>
      <c r="ET190" s="367"/>
      <c r="EU190"/>
    </row>
    <row r="191" spans="1:153" s="100" customFormat="1" ht="15" customHeight="1" x14ac:dyDescent="0.25">
      <c r="A191" s="110" t="s">
        <v>9255</v>
      </c>
      <c r="B191" s="93"/>
      <c r="C191" s="156"/>
      <c r="D191" s="360"/>
      <c r="E191" s="35">
        <f t="shared" si="8"/>
        <v>0</v>
      </c>
      <c r="F191" s="354">
        <v>30679</v>
      </c>
      <c r="G191" s="333"/>
      <c r="H191" s="228" t="s">
        <v>9197</v>
      </c>
      <c r="I191" s="239"/>
      <c r="J191" s="208">
        <v>43.39</v>
      </c>
      <c r="K191" s="213">
        <f t="shared" si="7"/>
        <v>0</v>
      </c>
      <c r="L191" s="241" t="s">
        <v>788</v>
      </c>
      <c r="M191" s="251">
        <v>165510052016</v>
      </c>
      <c r="N191" s="241" t="s">
        <v>9255</v>
      </c>
      <c r="O191" s="241" t="s">
        <v>3551</v>
      </c>
      <c r="P191" s="241" t="s">
        <v>38</v>
      </c>
      <c r="Q191" s="241" t="s">
        <v>39</v>
      </c>
      <c r="R191" s="241" t="s">
        <v>31</v>
      </c>
      <c r="S191" s="271" t="s">
        <v>4381</v>
      </c>
      <c r="T191" s="240">
        <v>1</v>
      </c>
      <c r="U191" s="240">
        <v>2500</v>
      </c>
      <c r="V191" s="240" t="s">
        <v>41</v>
      </c>
      <c r="W191" s="240"/>
      <c r="X191" s="389" t="s">
        <v>9149</v>
      </c>
      <c r="Y191" s="402">
        <v>2016</v>
      </c>
      <c r="Z191" s="366"/>
      <c r="AA191" s="366"/>
      <c r="AB191" s="366"/>
      <c r="AC191" s="366"/>
      <c r="AD191" s="367"/>
      <c r="AE191" s="370"/>
      <c r="AF191" s="371"/>
      <c r="AG191" s="367"/>
      <c r="AH191" s="370"/>
      <c r="AI191" s="370"/>
      <c r="AJ191" s="370"/>
      <c r="AK191" s="367"/>
      <c r="AL191" s="367"/>
      <c r="AM191" s="367"/>
      <c r="AN191" s="367"/>
      <c r="AO191" s="367"/>
      <c r="AP191" s="367"/>
      <c r="AQ191" s="367"/>
      <c r="AR191" s="367"/>
      <c r="AS191" s="367"/>
      <c r="AT191" s="367"/>
      <c r="AU191" s="367"/>
      <c r="AV191" s="367"/>
      <c r="AW191" s="367"/>
      <c r="AX191" s="367"/>
      <c r="AY191" s="367"/>
      <c r="AZ191" s="367"/>
      <c r="BA191" s="367"/>
      <c r="BB191" s="367"/>
      <c r="BC191" s="367"/>
      <c r="BD191" s="367"/>
      <c r="BE191" s="367"/>
      <c r="BF191" s="367"/>
      <c r="BG191" s="367"/>
      <c r="BH191" s="367"/>
      <c r="BI191" s="367"/>
      <c r="BJ191" s="367"/>
      <c r="BK191" s="367"/>
      <c r="BL191" s="367"/>
      <c r="BM191" s="367"/>
      <c r="BN191" s="367"/>
      <c r="BO191" s="367"/>
      <c r="BP191" s="367"/>
      <c r="BQ191" s="367"/>
      <c r="BR191" s="367"/>
      <c r="BS191" s="367"/>
      <c r="BT191" s="367"/>
      <c r="BU191" s="367"/>
      <c r="BV191" s="367"/>
      <c r="BW191" s="367"/>
      <c r="BX191" s="367"/>
      <c r="BY191" s="367"/>
      <c r="BZ191" s="367"/>
      <c r="CA191" s="367"/>
      <c r="CB191" s="367"/>
      <c r="CC191" s="367"/>
      <c r="CD191" s="367"/>
      <c r="CE191" s="367"/>
      <c r="CF191" s="367"/>
      <c r="CG191" s="367"/>
      <c r="CH191" s="367"/>
      <c r="CI191" s="367"/>
      <c r="CJ191" s="367"/>
      <c r="CK191" s="367"/>
      <c r="CL191" s="367"/>
      <c r="CM191" s="367"/>
      <c r="CN191" s="367"/>
      <c r="CO191" s="367"/>
      <c r="CP191" s="367"/>
      <c r="CQ191" s="367"/>
      <c r="CR191" s="367"/>
      <c r="CS191" s="367"/>
      <c r="CT191" s="367"/>
      <c r="CU191" s="367"/>
      <c r="CV191" s="367"/>
      <c r="CW191" s="367"/>
      <c r="CX191" s="367"/>
      <c r="CY191" s="367"/>
      <c r="CZ191" s="367"/>
      <c r="DA191" s="367"/>
      <c r="DB191" s="367"/>
      <c r="DC191" s="367"/>
      <c r="DD191" s="367"/>
      <c r="DE191" s="367"/>
      <c r="DF191" s="367"/>
      <c r="DG191" s="367"/>
      <c r="DH191" s="367"/>
      <c r="DI191" s="367"/>
      <c r="DJ191" s="367"/>
      <c r="DK191" s="367"/>
      <c r="DL191" s="367"/>
      <c r="DM191" s="367"/>
      <c r="DN191" s="367"/>
      <c r="DO191" s="367"/>
      <c r="DP191" s="367"/>
      <c r="DQ191" s="367"/>
      <c r="DR191" s="367"/>
      <c r="DS191" s="367"/>
      <c r="DT191" s="367"/>
      <c r="DU191" s="367"/>
      <c r="DV191" s="367"/>
      <c r="DW191" s="367"/>
      <c r="DX191" s="367"/>
      <c r="DY191" s="367"/>
      <c r="DZ191" s="367"/>
      <c r="EA191" s="367"/>
      <c r="EB191" s="367"/>
      <c r="EC191" s="367"/>
      <c r="ED191" s="367"/>
      <c r="EE191" s="367"/>
      <c r="EF191" s="367"/>
      <c r="EG191" s="367"/>
      <c r="EH191" s="367"/>
      <c r="EI191" s="367"/>
      <c r="EJ191" s="367"/>
      <c r="EK191" s="367"/>
      <c r="EL191" s="367"/>
      <c r="EM191" s="367"/>
      <c r="EN191" s="367"/>
      <c r="EO191" s="367"/>
      <c r="EP191" s="367"/>
      <c r="EQ191" s="367"/>
      <c r="ER191" s="367"/>
      <c r="ES191" s="367"/>
      <c r="ET191" s="367"/>
      <c r="EU191"/>
    </row>
    <row r="192" spans="1:153" s="100" customFormat="1" ht="15" customHeight="1" x14ac:dyDescent="0.25">
      <c r="A192" s="22" t="s">
        <v>4735</v>
      </c>
      <c r="B192" s="93"/>
      <c r="C192" s="23"/>
      <c r="D192" s="360"/>
      <c r="E192" s="35">
        <f t="shared" si="8"/>
        <v>0</v>
      </c>
      <c r="F192" s="354">
        <v>6557</v>
      </c>
      <c r="G192" s="333"/>
      <c r="H192" s="244" t="s">
        <v>4736</v>
      </c>
      <c r="I192" s="265"/>
      <c r="J192" s="208">
        <v>43.39</v>
      </c>
      <c r="K192" s="213">
        <f t="shared" si="7"/>
        <v>0</v>
      </c>
      <c r="L192" s="249" t="s">
        <v>788</v>
      </c>
      <c r="M192" s="252" t="s">
        <v>4737</v>
      </c>
      <c r="N192" s="249" t="s">
        <v>4735</v>
      </c>
      <c r="O192" s="226" t="s">
        <v>2217</v>
      </c>
      <c r="P192" s="249" t="s">
        <v>38</v>
      </c>
      <c r="Q192" s="249" t="s">
        <v>39</v>
      </c>
      <c r="R192" s="249" t="s">
        <v>31</v>
      </c>
      <c r="S192" s="272" t="s">
        <v>4381</v>
      </c>
      <c r="T192" s="258">
        <v>1</v>
      </c>
      <c r="U192" s="258">
        <v>2500</v>
      </c>
      <c r="V192" s="258" t="s">
        <v>41</v>
      </c>
      <c r="W192" s="277"/>
      <c r="X192" s="390" t="s">
        <v>141</v>
      </c>
      <c r="Y192" s="401">
        <v>2014</v>
      </c>
      <c r="Z192" s="364"/>
      <c r="AA192" s="364"/>
      <c r="AB192" s="364"/>
      <c r="AC192" s="364"/>
      <c r="AD192" s="367"/>
      <c r="AE192" s="370"/>
      <c r="AF192" s="371"/>
      <c r="AG192" s="367"/>
      <c r="AH192" s="370"/>
      <c r="AI192" s="370"/>
      <c r="AJ192" s="370"/>
      <c r="AK192" s="367"/>
      <c r="AL192" s="367"/>
      <c r="AM192" s="367"/>
      <c r="AN192" s="367"/>
      <c r="AO192" s="367"/>
      <c r="AP192" s="367"/>
      <c r="AQ192" s="367"/>
      <c r="AR192" s="367"/>
      <c r="AS192" s="367"/>
      <c r="AT192" s="367"/>
      <c r="AU192" s="367"/>
      <c r="AV192" s="367"/>
      <c r="AW192" s="367"/>
      <c r="AX192" s="367"/>
      <c r="AY192" s="367"/>
      <c r="AZ192" s="367"/>
      <c r="BA192" s="367"/>
      <c r="BB192" s="367"/>
      <c r="BC192" s="367"/>
      <c r="BD192" s="367"/>
      <c r="BE192" s="367"/>
      <c r="BF192" s="367"/>
      <c r="BG192" s="367"/>
      <c r="BH192" s="367"/>
      <c r="BI192" s="367"/>
      <c r="BJ192" s="367"/>
      <c r="BK192" s="367"/>
      <c r="BL192" s="367"/>
      <c r="BM192" s="367"/>
      <c r="BN192" s="367"/>
      <c r="BO192" s="367"/>
      <c r="BP192" s="367"/>
      <c r="BQ192" s="367"/>
      <c r="BR192" s="367"/>
      <c r="BS192" s="367"/>
      <c r="BT192" s="367"/>
      <c r="BU192" s="367"/>
      <c r="BV192" s="367"/>
      <c r="BW192" s="367"/>
      <c r="BX192" s="367"/>
      <c r="BY192" s="367"/>
      <c r="BZ192" s="367"/>
      <c r="CA192" s="367"/>
      <c r="CB192" s="367"/>
      <c r="CC192" s="367"/>
      <c r="CD192" s="367"/>
      <c r="CE192" s="367"/>
      <c r="CF192" s="367"/>
      <c r="CG192" s="367"/>
      <c r="CH192" s="367"/>
      <c r="CI192" s="367"/>
      <c r="CJ192" s="367"/>
      <c r="CK192" s="367"/>
      <c r="CL192" s="367"/>
      <c r="CM192" s="367"/>
      <c r="CN192" s="367"/>
      <c r="CO192" s="367"/>
      <c r="CP192" s="367"/>
      <c r="CQ192" s="367"/>
      <c r="CR192" s="367"/>
      <c r="CS192" s="367"/>
      <c r="CT192" s="367"/>
      <c r="CU192" s="367"/>
      <c r="CV192" s="367"/>
      <c r="CW192" s="367"/>
      <c r="CX192" s="367"/>
      <c r="CY192" s="367"/>
      <c r="CZ192" s="367"/>
      <c r="DA192" s="367"/>
      <c r="DB192" s="367"/>
      <c r="DC192" s="367"/>
      <c r="DD192" s="367"/>
      <c r="DE192" s="367"/>
      <c r="DF192" s="367"/>
      <c r="DG192" s="367"/>
      <c r="DH192" s="367"/>
      <c r="DI192" s="367"/>
      <c r="DJ192" s="367"/>
      <c r="DK192" s="367"/>
      <c r="DL192" s="367"/>
      <c r="DM192" s="367"/>
      <c r="DN192" s="367"/>
      <c r="DO192" s="367"/>
      <c r="DP192" s="367"/>
      <c r="DQ192" s="367"/>
      <c r="DR192" s="367"/>
      <c r="DS192" s="367"/>
      <c r="DT192" s="367"/>
      <c r="DU192" s="367"/>
      <c r="DV192" s="367"/>
      <c r="DW192" s="367"/>
      <c r="DX192" s="367"/>
      <c r="DY192" s="367"/>
      <c r="DZ192" s="367"/>
      <c r="EA192" s="367"/>
      <c r="EB192" s="367"/>
      <c r="EC192" s="367"/>
      <c r="ED192" s="367"/>
      <c r="EE192" s="367"/>
      <c r="EF192" s="367"/>
      <c r="EG192" s="367"/>
      <c r="EH192" s="367"/>
      <c r="EI192" s="367"/>
      <c r="EJ192" s="367"/>
      <c r="EK192" s="367"/>
      <c r="EL192" s="367"/>
      <c r="EM192" s="367"/>
      <c r="EN192" s="367"/>
      <c r="EO192" s="367"/>
      <c r="EP192" s="367"/>
      <c r="EQ192" s="367"/>
      <c r="ER192" s="367"/>
      <c r="ES192" s="367"/>
      <c r="ET192" s="367"/>
      <c r="EU192"/>
    </row>
    <row r="193" spans="1:153" s="140" customFormat="1" ht="15" customHeight="1" x14ac:dyDescent="0.25">
      <c r="A193" s="33" t="s">
        <v>4738</v>
      </c>
      <c r="B193" s="93"/>
      <c r="C193" s="23"/>
      <c r="D193" s="360"/>
      <c r="E193" s="35">
        <f t="shared" si="8"/>
        <v>0</v>
      </c>
      <c r="F193" s="354">
        <v>1766</v>
      </c>
      <c r="G193" s="376"/>
      <c r="H193" s="143" t="s">
        <v>4739</v>
      </c>
      <c r="I193" s="223"/>
      <c r="J193" s="224">
        <v>16.22</v>
      </c>
      <c r="K193" s="39">
        <f t="shared" si="7"/>
        <v>0</v>
      </c>
      <c r="L193" s="40" t="s">
        <v>171</v>
      </c>
      <c r="M193" s="41" t="s">
        <v>4740</v>
      </c>
      <c r="N193" s="40" t="s">
        <v>4738</v>
      </c>
      <c r="O193" s="40" t="s">
        <v>946</v>
      </c>
      <c r="P193" s="40" t="s">
        <v>38</v>
      </c>
      <c r="Q193" s="42" t="s">
        <v>39</v>
      </c>
      <c r="R193" s="42" t="s">
        <v>31</v>
      </c>
      <c r="S193" s="271" t="s">
        <v>4381</v>
      </c>
      <c r="T193" s="259">
        <v>1</v>
      </c>
      <c r="U193" s="89">
        <v>2500</v>
      </c>
      <c r="V193" s="259" t="s">
        <v>41</v>
      </c>
      <c r="W193" s="116"/>
      <c r="X193" s="169">
        <v>41676</v>
      </c>
      <c r="Y193" s="399">
        <v>2013</v>
      </c>
      <c r="Z193" s="335"/>
      <c r="AA193" s="373"/>
      <c r="AB193" s="335"/>
      <c r="AC193" s="335"/>
      <c r="AD193" s="367"/>
      <c r="AE193" s="370"/>
      <c r="AF193" s="371"/>
      <c r="AG193" s="367"/>
      <c r="AH193" s="370"/>
      <c r="AI193" s="370"/>
      <c r="AJ193" s="370"/>
      <c r="AK193" s="367"/>
      <c r="AL193" s="367"/>
      <c r="AM193" s="367"/>
      <c r="AN193" s="367"/>
      <c r="AO193" s="367"/>
      <c r="AP193" s="367"/>
      <c r="AQ193" s="367"/>
      <c r="AR193" s="367"/>
      <c r="AS193" s="367"/>
      <c r="AT193" s="367"/>
      <c r="AU193" s="367"/>
      <c r="AV193" s="367"/>
      <c r="AW193" s="367"/>
      <c r="AX193" s="367"/>
      <c r="AY193" s="367"/>
      <c r="AZ193" s="367"/>
      <c r="BA193" s="367"/>
      <c r="BB193" s="367"/>
      <c r="BC193" s="367"/>
      <c r="BD193" s="367"/>
      <c r="BE193" s="367"/>
      <c r="BF193" s="367"/>
      <c r="BG193" s="367"/>
      <c r="BH193" s="367"/>
      <c r="BI193" s="367"/>
      <c r="BJ193" s="367"/>
      <c r="BK193" s="367"/>
      <c r="BL193" s="367"/>
      <c r="BM193" s="367"/>
      <c r="BN193" s="367"/>
      <c r="BO193" s="367"/>
      <c r="BP193" s="367"/>
      <c r="BQ193" s="367"/>
      <c r="BR193" s="367"/>
      <c r="BS193" s="367"/>
      <c r="BT193" s="367"/>
      <c r="BU193" s="367"/>
      <c r="BV193" s="367"/>
      <c r="BW193" s="367"/>
      <c r="BX193" s="367"/>
      <c r="BY193" s="367"/>
      <c r="BZ193" s="367"/>
      <c r="CA193" s="367"/>
      <c r="CB193" s="367"/>
      <c r="CC193" s="367"/>
      <c r="CD193" s="367"/>
      <c r="CE193" s="367"/>
      <c r="CF193" s="367"/>
      <c r="CG193" s="367"/>
      <c r="CH193" s="367"/>
      <c r="CI193" s="367"/>
      <c r="CJ193" s="367"/>
      <c r="CK193" s="367"/>
      <c r="CL193" s="367"/>
      <c r="CM193" s="367"/>
      <c r="CN193" s="367"/>
      <c r="CO193" s="367"/>
      <c r="CP193" s="367"/>
      <c r="CQ193" s="367"/>
      <c r="CR193" s="367"/>
      <c r="CS193" s="367"/>
      <c r="CT193" s="367"/>
      <c r="CU193" s="367"/>
      <c r="CV193" s="367"/>
      <c r="CW193" s="367"/>
      <c r="CX193" s="367"/>
      <c r="CY193" s="367"/>
      <c r="CZ193" s="367"/>
      <c r="DA193" s="367"/>
      <c r="DB193" s="367"/>
      <c r="DC193" s="367"/>
      <c r="DD193" s="367"/>
      <c r="DE193" s="367"/>
      <c r="DF193" s="367"/>
      <c r="DG193" s="367"/>
      <c r="DH193" s="367"/>
      <c r="DI193" s="367"/>
      <c r="DJ193" s="367"/>
      <c r="DK193" s="367"/>
      <c r="DL193" s="367"/>
      <c r="DM193" s="367"/>
      <c r="DN193" s="367"/>
      <c r="DO193" s="367"/>
      <c r="DP193" s="367"/>
      <c r="DQ193" s="367"/>
      <c r="DR193" s="367"/>
      <c r="DS193" s="367"/>
      <c r="DT193" s="367"/>
      <c r="DU193" s="367"/>
      <c r="DV193" s="367"/>
      <c r="DW193" s="367"/>
      <c r="DX193" s="367"/>
      <c r="DY193" s="367"/>
      <c r="DZ193" s="367"/>
      <c r="EA193" s="367"/>
      <c r="EB193" s="367"/>
      <c r="EC193" s="367"/>
      <c r="ED193" s="367"/>
      <c r="EE193" s="367"/>
      <c r="EF193" s="367"/>
      <c r="EG193" s="367"/>
      <c r="EH193" s="367"/>
      <c r="EI193" s="367"/>
      <c r="EJ193" s="367"/>
      <c r="EK193" s="367"/>
      <c r="EL193" s="367"/>
      <c r="EM193" s="367"/>
      <c r="EN193" s="367"/>
      <c r="EO193" s="367"/>
      <c r="EP193" s="367"/>
      <c r="EQ193" s="367"/>
      <c r="ER193" s="367"/>
      <c r="ES193" s="367"/>
      <c r="ET193" s="367"/>
      <c r="EV193"/>
      <c r="EW193"/>
    </row>
    <row r="194" spans="1:153" s="100" customFormat="1" ht="15" customHeight="1" x14ac:dyDescent="0.25">
      <c r="A194" s="33" t="s">
        <v>8457</v>
      </c>
      <c r="B194" s="93"/>
      <c r="C194" s="34"/>
      <c r="D194" s="360"/>
      <c r="E194" s="35">
        <f t="shared" si="8"/>
        <v>0</v>
      </c>
      <c r="F194" s="354">
        <v>6688</v>
      </c>
      <c r="G194" s="333"/>
      <c r="H194" s="244" t="s">
        <v>8458</v>
      </c>
      <c r="I194" s="265"/>
      <c r="J194" s="208">
        <v>6.49</v>
      </c>
      <c r="K194" s="213">
        <f t="shared" si="7"/>
        <v>0</v>
      </c>
      <c r="L194" s="226" t="s">
        <v>1655</v>
      </c>
      <c r="M194" s="220" t="s">
        <v>8459</v>
      </c>
      <c r="N194" s="226" t="s">
        <v>8457</v>
      </c>
      <c r="O194" s="249" t="s">
        <v>56</v>
      </c>
      <c r="P194" s="226" t="s">
        <v>38</v>
      </c>
      <c r="Q194" s="226" t="s">
        <v>39</v>
      </c>
      <c r="R194" s="226" t="s">
        <v>31</v>
      </c>
      <c r="S194" s="271" t="s">
        <v>4381</v>
      </c>
      <c r="T194" s="259">
        <v>1</v>
      </c>
      <c r="U194" s="259">
        <v>2500</v>
      </c>
      <c r="V194" s="259" t="s">
        <v>41</v>
      </c>
      <c r="W194" s="276"/>
      <c r="X194" s="391" t="s">
        <v>33</v>
      </c>
      <c r="Y194" s="399">
        <v>2014</v>
      </c>
      <c r="Z194" s="335"/>
      <c r="AA194" s="335"/>
      <c r="AB194" s="335"/>
      <c r="AC194" s="335"/>
      <c r="AD194" s="367"/>
      <c r="AE194" s="370"/>
      <c r="AF194" s="371"/>
      <c r="AG194" s="367"/>
      <c r="AH194" s="370"/>
      <c r="AI194" s="370"/>
      <c r="AJ194" s="370"/>
      <c r="AK194" s="367"/>
      <c r="AL194" s="367"/>
      <c r="AM194" s="367"/>
      <c r="AN194" s="367"/>
      <c r="AO194" s="367"/>
      <c r="AP194" s="367"/>
      <c r="AQ194" s="367"/>
      <c r="AR194" s="367"/>
      <c r="AS194" s="367"/>
      <c r="AT194" s="367"/>
      <c r="AU194" s="367"/>
      <c r="AV194" s="367"/>
      <c r="AW194" s="367"/>
      <c r="AX194" s="367"/>
      <c r="AY194" s="367"/>
      <c r="AZ194" s="367"/>
      <c r="BA194" s="367"/>
      <c r="BB194" s="367"/>
      <c r="BC194" s="367"/>
      <c r="BD194" s="367"/>
      <c r="BE194" s="367"/>
      <c r="BF194" s="367"/>
      <c r="BG194" s="367"/>
      <c r="BH194" s="367"/>
      <c r="BI194" s="367"/>
      <c r="BJ194" s="367"/>
      <c r="BK194" s="367"/>
      <c r="BL194" s="367"/>
      <c r="BM194" s="367"/>
      <c r="BN194" s="367"/>
      <c r="BO194" s="367"/>
      <c r="BP194" s="367"/>
      <c r="BQ194" s="367"/>
      <c r="BR194" s="367"/>
      <c r="BS194" s="367"/>
      <c r="BT194" s="367"/>
      <c r="BU194" s="367"/>
      <c r="BV194" s="367"/>
      <c r="BW194" s="367"/>
      <c r="BX194" s="367"/>
      <c r="BY194" s="367"/>
      <c r="BZ194" s="367"/>
      <c r="CA194" s="367"/>
      <c r="CB194" s="367"/>
      <c r="CC194" s="367"/>
      <c r="CD194" s="367"/>
      <c r="CE194" s="367"/>
      <c r="CF194" s="367"/>
      <c r="CG194" s="367"/>
      <c r="CH194" s="367"/>
      <c r="CI194" s="367"/>
      <c r="CJ194" s="367"/>
      <c r="CK194" s="367"/>
      <c r="CL194" s="367"/>
      <c r="CM194" s="367"/>
      <c r="CN194" s="367"/>
      <c r="CO194" s="367"/>
      <c r="CP194" s="367"/>
      <c r="CQ194" s="367"/>
      <c r="CR194" s="367"/>
      <c r="CS194" s="367"/>
      <c r="CT194" s="367"/>
      <c r="CU194" s="367"/>
      <c r="CV194" s="367"/>
      <c r="CW194" s="367"/>
      <c r="CX194" s="367"/>
      <c r="CY194" s="367"/>
      <c r="CZ194" s="367"/>
      <c r="DA194" s="367"/>
      <c r="DB194" s="367"/>
      <c r="DC194" s="367"/>
      <c r="DD194" s="367"/>
      <c r="DE194" s="367"/>
      <c r="DF194" s="367"/>
      <c r="DG194" s="367"/>
      <c r="DH194" s="367"/>
      <c r="DI194" s="367"/>
      <c r="DJ194" s="367"/>
      <c r="DK194" s="367"/>
      <c r="DL194" s="367"/>
      <c r="DM194" s="367"/>
      <c r="DN194" s="367"/>
      <c r="DO194" s="367"/>
      <c r="DP194" s="367"/>
      <c r="DQ194" s="367"/>
      <c r="DR194" s="367"/>
      <c r="DS194" s="367"/>
      <c r="DT194" s="367"/>
      <c r="DU194" s="367"/>
      <c r="DV194" s="367"/>
      <c r="DW194" s="367"/>
      <c r="DX194" s="367"/>
      <c r="DY194" s="367"/>
      <c r="DZ194" s="367"/>
      <c r="EA194" s="367"/>
      <c r="EB194" s="367"/>
      <c r="EC194" s="367"/>
      <c r="ED194" s="367"/>
      <c r="EE194" s="367"/>
      <c r="EF194" s="367"/>
      <c r="EG194" s="367"/>
      <c r="EH194" s="367"/>
      <c r="EI194" s="367"/>
      <c r="EJ194" s="367"/>
      <c r="EK194" s="367"/>
      <c r="EL194" s="367"/>
      <c r="EM194" s="367"/>
      <c r="EN194" s="367"/>
      <c r="EO194" s="367"/>
      <c r="EP194" s="367"/>
      <c r="EQ194" s="367"/>
      <c r="ER194" s="367"/>
      <c r="ES194" s="367"/>
      <c r="ET194" s="367"/>
      <c r="EU194"/>
      <c r="EV194"/>
      <c r="EW194"/>
    </row>
    <row r="195" spans="1:153" s="100" customFormat="1" ht="15" customHeight="1" x14ac:dyDescent="0.25">
      <c r="A195" s="22" t="s">
        <v>4741</v>
      </c>
      <c r="B195" s="93"/>
      <c r="C195" s="23"/>
      <c r="D195" s="360"/>
      <c r="E195" s="35">
        <f t="shared" si="8"/>
        <v>0</v>
      </c>
      <c r="F195" s="354">
        <v>6123</v>
      </c>
      <c r="G195" s="333"/>
      <c r="H195" s="244" t="s">
        <v>4742</v>
      </c>
      <c r="I195" s="265"/>
      <c r="J195" s="208">
        <v>7.57</v>
      </c>
      <c r="K195" s="213">
        <f t="shared" si="7"/>
        <v>0</v>
      </c>
      <c r="L195" s="249" t="s">
        <v>292</v>
      </c>
      <c r="M195" s="252" t="s">
        <v>4743</v>
      </c>
      <c r="N195" s="249" t="s">
        <v>4741</v>
      </c>
      <c r="O195" s="226" t="s">
        <v>2278</v>
      </c>
      <c r="P195" s="249" t="s">
        <v>116</v>
      </c>
      <c r="Q195" s="249" t="s">
        <v>39</v>
      </c>
      <c r="R195" s="249" t="s">
        <v>31</v>
      </c>
      <c r="S195" s="271" t="s">
        <v>4381</v>
      </c>
      <c r="T195" s="258">
        <v>1</v>
      </c>
      <c r="U195" s="258">
        <v>2500</v>
      </c>
      <c r="V195" s="258" t="s">
        <v>41</v>
      </c>
      <c r="W195" s="277"/>
      <c r="X195" s="390" t="s">
        <v>141</v>
      </c>
      <c r="Y195" s="401">
        <v>2015</v>
      </c>
      <c r="Z195" s="364"/>
      <c r="AA195" s="364"/>
      <c r="AB195" s="364"/>
      <c r="AC195" s="364"/>
      <c r="AD195" s="367"/>
      <c r="AE195" s="370"/>
      <c r="AF195" s="371"/>
      <c r="AG195" s="367"/>
      <c r="AH195" s="370"/>
      <c r="AI195" s="370"/>
      <c r="AJ195" s="370"/>
      <c r="AK195" s="367"/>
      <c r="AL195" s="367"/>
      <c r="AM195" s="367"/>
      <c r="AN195" s="367"/>
      <c r="AO195" s="367"/>
      <c r="AP195" s="367"/>
      <c r="AQ195" s="367"/>
      <c r="AR195" s="367"/>
      <c r="AS195" s="367"/>
      <c r="AT195" s="367"/>
      <c r="AU195" s="367"/>
      <c r="AV195" s="367"/>
      <c r="AW195" s="367"/>
      <c r="AX195" s="367"/>
      <c r="AY195" s="367"/>
      <c r="AZ195" s="367"/>
      <c r="BA195" s="367"/>
      <c r="BB195" s="367"/>
      <c r="BC195" s="367"/>
      <c r="BD195" s="367"/>
      <c r="BE195" s="367"/>
      <c r="BF195" s="367"/>
      <c r="BG195" s="367"/>
      <c r="BH195" s="367"/>
      <c r="BI195" s="367"/>
      <c r="BJ195" s="367"/>
      <c r="BK195" s="367"/>
      <c r="BL195" s="367"/>
      <c r="BM195" s="367"/>
      <c r="BN195" s="367"/>
      <c r="BO195" s="367"/>
      <c r="BP195" s="367"/>
      <c r="BQ195" s="367"/>
      <c r="BR195" s="367"/>
      <c r="BS195" s="367"/>
      <c r="BT195" s="367"/>
      <c r="BU195" s="367"/>
      <c r="BV195" s="367"/>
      <c r="BW195" s="367"/>
      <c r="BX195" s="367"/>
      <c r="BY195" s="367"/>
      <c r="BZ195" s="367"/>
      <c r="CA195" s="367"/>
      <c r="CB195" s="367"/>
      <c r="CC195" s="367"/>
      <c r="CD195" s="367"/>
      <c r="CE195" s="367"/>
      <c r="CF195" s="367"/>
      <c r="CG195" s="367"/>
      <c r="CH195" s="367"/>
      <c r="CI195" s="367"/>
      <c r="CJ195" s="367"/>
      <c r="CK195" s="367"/>
      <c r="CL195" s="367"/>
      <c r="CM195" s="367"/>
      <c r="CN195" s="367"/>
      <c r="CO195" s="367"/>
      <c r="CP195" s="367"/>
      <c r="CQ195" s="367"/>
      <c r="CR195" s="367"/>
      <c r="CS195" s="367"/>
      <c r="CT195" s="367"/>
      <c r="CU195" s="367"/>
      <c r="CV195" s="367"/>
      <c r="CW195" s="367"/>
      <c r="CX195" s="367"/>
      <c r="CY195" s="367"/>
      <c r="CZ195" s="367"/>
      <c r="DA195" s="367"/>
      <c r="DB195" s="367"/>
      <c r="DC195" s="367"/>
      <c r="DD195" s="367"/>
      <c r="DE195" s="367"/>
      <c r="DF195" s="367"/>
      <c r="DG195" s="367"/>
      <c r="DH195" s="367"/>
      <c r="DI195" s="367"/>
      <c r="DJ195" s="367"/>
      <c r="DK195" s="367"/>
      <c r="DL195" s="367"/>
      <c r="DM195" s="367"/>
      <c r="DN195" s="367"/>
      <c r="DO195" s="367"/>
      <c r="DP195" s="367"/>
      <c r="DQ195" s="367"/>
      <c r="DR195" s="367"/>
      <c r="DS195" s="367"/>
      <c r="DT195" s="367"/>
      <c r="DU195" s="367"/>
      <c r="DV195" s="367"/>
      <c r="DW195" s="367"/>
      <c r="DX195" s="367"/>
      <c r="DY195" s="367"/>
      <c r="DZ195" s="367"/>
      <c r="EA195" s="367"/>
      <c r="EB195" s="367"/>
      <c r="EC195" s="367"/>
      <c r="ED195" s="367"/>
      <c r="EE195" s="367"/>
      <c r="EF195" s="367"/>
      <c r="EG195" s="367"/>
      <c r="EH195" s="367"/>
      <c r="EI195" s="367"/>
      <c r="EJ195" s="367"/>
      <c r="EK195" s="367"/>
      <c r="EL195" s="367"/>
      <c r="EM195" s="367"/>
      <c r="EN195" s="367"/>
      <c r="EO195" s="367"/>
      <c r="EP195" s="367"/>
      <c r="EQ195" s="367"/>
      <c r="ER195" s="367"/>
      <c r="ES195" s="367"/>
      <c r="ET195" s="367"/>
      <c r="EU195"/>
      <c r="EV195"/>
      <c r="EW195"/>
    </row>
    <row r="196" spans="1:153" s="100" customFormat="1" ht="15" customHeight="1" x14ac:dyDescent="0.25">
      <c r="A196" s="33" t="s">
        <v>4744</v>
      </c>
      <c r="B196" s="93"/>
      <c r="C196" s="23"/>
      <c r="D196" s="360"/>
      <c r="E196" s="35">
        <f t="shared" si="8"/>
        <v>0</v>
      </c>
      <c r="F196" s="354">
        <v>1457</v>
      </c>
      <c r="G196" s="333"/>
      <c r="H196" s="244" t="s">
        <v>4745</v>
      </c>
      <c r="I196" s="264"/>
      <c r="J196" s="208">
        <v>29.94</v>
      </c>
      <c r="K196" s="213">
        <f t="shared" si="7"/>
        <v>0</v>
      </c>
      <c r="L196" s="226" t="s">
        <v>405</v>
      </c>
      <c r="M196" s="220" t="s">
        <v>4746</v>
      </c>
      <c r="N196" s="226" t="s">
        <v>4744</v>
      </c>
      <c r="O196" s="226" t="s">
        <v>2278</v>
      </c>
      <c r="P196" s="226" t="s">
        <v>95</v>
      </c>
      <c r="Q196" s="226" t="s">
        <v>39</v>
      </c>
      <c r="R196" s="226" t="s">
        <v>31</v>
      </c>
      <c r="S196" s="271" t="s">
        <v>4381</v>
      </c>
      <c r="T196" s="259">
        <v>1</v>
      </c>
      <c r="U196" s="259">
        <v>500</v>
      </c>
      <c r="V196" s="259" t="s">
        <v>41</v>
      </c>
      <c r="W196" s="276"/>
      <c r="X196" s="388"/>
      <c r="Y196" s="399">
        <v>2011</v>
      </c>
      <c r="Z196" s="335"/>
      <c r="AA196" s="373"/>
      <c r="AB196" s="335"/>
      <c r="AC196" s="335"/>
      <c r="AD196" s="367"/>
      <c r="AE196" s="370"/>
      <c r="AF196" s="371"/>
      <c r="AG196" s="367"/>
      <c r="AH196" s="370"/>
      <c r="AI196" s="367"/>
      <c r="AJ196" s="367"/>
      <c r="AK196" s="367"/>
      <c r="AL196" s="367"/>
      <c r="AM196" s="367"/>
      <c r="AN196" s="367"/>
      <c r="AO196" s="367"/>
      <c r="AP196" s="367"/>
      <c r="AQ196" s="367"/>
      <c r="AR196" s="367"/>
      <c r="AS196" s="367"/>
      <c r="AT196" s="367"/>
      <c r="AU196" s="367"/>
      <c r="AV196" s="367"/>
      <c r="AW196" s="367"/>
      <c r="AX196" s="367"/>
      <c r="AY196" s="367"/>
      <c r="AZ196" s="367"/>
      <c r="BA196" s="367"/>
      <c r="BB196" s="367"/>
      <c r="BC196" s="367"/>
      <c r="BD196" s="367"/>
      <c r="BE196" s="367"/>
      <c r="BF196" s="367"/>
      <c r="BG196" s="367"/>
      <c r="BH196" s="367"/>
      <c r="BI196" s="367"/>
      <c r="BJ196" s="367"/>
      <c r="BK196" s="367"/>
      <c r="BL196" s="367"/>
      <c r="BM196" s="367"/>
      <c r="BN196" s="367"/>
      <c r="BO196" s="367"/>
      <c r="BP196" s="367"/>
      <c r="BQ196" s="367"/>
      <c r="BR196" s="367"/>
      <c r="BS196" s="367"/>
      <c r="BT196" s="367"/>
      <c r="BU196" s="367"/>
      <c r="BV196" s="367"/>
      <c r="BW196" s="367"/>
      <c r="BX196" s="367"/>
      <c r="BY196" s="367"/>
      <c r="BZ196" s="367"/>
      <c r="CA196" s="367"/>
      <c r="CB196" s="367"/>
      <c r="CC196" s="367"/>
      <c r="CD196" s="367"/>
      <c r="CE196" s="367"/>
      <c r="CF196" s="367"/>
      <c r="CG196" s="367"/>
      <c r="CH196" s="367"/>
      <c r="CI196" s="367"/>
      <c r="CJ196" s="367"/>
      <c r="CK196" s="367"/>
      <c r="CL196" s="367"/>
      <c r="CM196" s="367"/>
      <c r="CN196" s="367"/>
      <c r="CO196" s="367"/>
      <c r="CP196" s="367"/>
      <c r="CQ196" s="367"/>
      <c r="CR196" s="367"/>
      <c r="CS196" s="367"/>
      <c r="CT196" s="367"/>
      <c r="CU196" s="367"/>
      <c r="CV196" s="367"/>
      <c r="CW196" s="367"/>
      <c r="CX196" s="367"/>
      <c r="CY196" s="367"/>
      <c r="CZ196" s="367"/>
      <c r="DA196" s="367"/>
      <c r="DB196" s="367"/>
      <c r="DC196" s="367"/>
      <c r="DD196" s="367"/>
      <c r="DE196" s="367"/>
      <c r="DF196" s="367"/>
      <c r="DG196" s="367"/>
      <c r="DH196" s="367"/>
      <c r="DI196" s="367"/>
      <c r="DJ196" s="367"/>
      <c r="DK196" s="367"/>
      <c r="DL196" s="367"/>
      <c r="DM196" s="367"/>
      <c r="DN196" s="367"/>
      <c r="DO196" s="367"/>
      <c r="DP196" s="367"/>
      <c r="DQ196" s="367"/>
      <c r="DR196" s="367"/>
      <c r="DS196" s="367"/>
      <c r="DT196" s="367"/>
      <c r="DU196" s="367"/>
      <c r="DV196" s="367"/>
      <c r="DW196" s="367"/>
      <c r="DX196" s="367"/>
      <c r="DY196" s="367"/>
      <c r="DZ196" s="367"/>
      <c r="EA196" s="367"/>
      <c r="EB196" s="367"/>
      <c r="EC196" s="367"/>
      <c r="ED196" s="367"/>
      <c r="EE196" s="367"/>
      <c r="EF196" s="367"/>
      <c r="EG196" s="367"/>
      <c r="EH196" s="367"/>
      <c r="EI196" s="367"/>
      <c r="EJ196" s="367"/>
      <c r="EK196" s="367"/>
      <c r="EL196" s="367"/>
      <c r="EM196" s="367"/>
      <c r="EN196" s="367"/>
      <c r="EO196" s="367"/>
      <c r="EP196" s="367"/>
      <c r="EQ196" s="367"/>
      <c r="ER196" s="367"/>
      <c r="ES196" s="367"/>
      <c r="ET196" s="367"/>
      <c r="EU196"/>
      <c r="EV196"/>
      <c r="EW196"/>
    </row>
    <row r="197" spans="1:153" s="100" customFormat="1" ht="15" customHeight="1" x14ac:dyDescent="0.25">
      <c r="A197" s="33" t="s">
        <v>4747</v>
      </c>
      <c r="B197" s="93"/>
      <c r="C197" s="23"/>
      <c r="D197" s="360"/>
      <c r="E197" s="35">
        <f t="shared" si="8"/>
        <v>0</v>
      </c>
      <c r="F197" s="354">
        <v>1434</v>
      </c>
      <c r="G197" s="333"/>
      <c r="H197" s="244" t="s">
        <v>4748</v>
      </c>
      <c r="I197" s="264"/>
      <c r="J197" s="208">
        <v>59.97</v>
      </c>
      <c r="K197" s="213">
        <f t="shared" si="7"/>
        <v>0</v>
      </c>
      <c r="L197" s="226" t="s">
        <v>273</v>
      </c>
      <c r="M197" s="220" t="s">
        <v>4749</v>
      </c>
      <c r="N197" s="226" t="s">
        <v>4747</v>
      </c>
      <c r="O197" s="226" t="s">
        <v>1232</v>
      </c>
      <c r="P197" s="226" t="s">
        <v>95</v>
      </c>
      <c r="Q197" s="226" t="s">
        <v>39</v>
      </c>
      <c r="R197" s="226" t="s">
        <v>31</v>
      </c>
      <c r="S197" s="271" t="s">
        <v>4381</v>
      </c>
      <c r="T197" s="259">
        <v>1</v>
      </c>
      <c r="U197" s="259">
        <v>2500</v>
      </c>
      <c r="V197" s="259" t="s">
        <v>41</v>
      </c>
      <c r="W197" s="276"/>
      <c r="X197" s="388"/>
      <c r="Y197" s="399">
        <v>2011</v>
      </c>
      <c r="Z197" s="335"/>
      <c r="AA197" s="373"/>
      <c r="AB197" s="335"/>
      <c r="AC197" s="335"/>
      <c r="AD197" s="367"/>
      <c r="AE197" s="370"/>
      <c r="AF197" s="371"/>
      <c r="AG197" s="367"/>
      <c r="AH197" s="370"/>
      <c r="AI197" s="367"/>
      <c r="AJ197" s="367"/>
      <c r="AK197" s="367"/>
      <c r="AL197" s="367"/>
      <c r="AM197" s="367"/>
      <c r="AN197" s="367"/>
      <c r="AO197" s="367"/>
      <c r="AP197" s="367"/>
      <c r="AQ197" s="367"/>
      <c r="AR197" s="367"/>
      <c r="AS197" s="367"/>
      <c r="AT197" s="367"/>
      <c r="AU197" s="367"/>
      <c r="AV197" s="367"/>
      <c r="AW197" s="367"/>
      <c r="AX197" s="367"/>
      <c r="AY197" s="367"/>
      <c r="AZ197" s="367"/>
      <c r="BA197" s="367"/>
      <c r="BB197" s="367"/>
      <c r="BC197" s="367"/>
      <c r="BD197" s="367"/>
      <c r="BE197" s="367"/>
      <c r="BF197" s="367"/>
      <c r="BG197" s="367"/>
      <c r="BH197" s="367"/>
      <c r="BI197" s="367"/>
      <c r="BJ197" s="367"/>
      <c r="BK197" s="367"/>
      <c r="BL197" s="367"/>
      <c r="BM197" s="367"/>
      <c r="BN197" s="367"/>
      <c r="BO197" s="367"/>
      <c r="BP197" s="367"/>
      <c r="BQ197" s="367"/>
      <c r="BR197" s="367"/>
      <c r="BS197" s="367"/>
      <c r="BT197" s="367"/>
      <c r="BU197" s="367"/>
      <c r="BV197" s="367"/>
      <c r="BW197" s="367"/>
      <c r="BX197" s="367"/>
      <c r="BY197" s="367"/>
      <c r="BZ197" s="367"/>
      <c r="CA197" s="367"/>
      <c r="CB197" s="367"/>
      <c r="CC197" s="367"/>
      <c r="CD197" s="367"/>
      <c r="CE197" s="367"/>
      <c r="CF197" s="367"/>
      <c r="CG197" s="367"/>
      <c r="CH197" s="367"/>
      <c r="CI197" s="367"/>
      <c r="CJ197" s="367"/>
      <c r="CK197" s="367"/>
      <c r="CL197" s="367"/>
      <c r="CM197" s="367"/>
      <c r="CN197" s="367"/>
      <c r="CO197" s="367"/>
      <c r="CP197" s="367"/>
      <c r="CQ197" s="367"/>
      <c r="CR197" s="367"/>
      <c r="CS197" s="367"/>
      <c r="CT197" s="367"/>
      <c r="CU197" s="367"/>
      <c r="CV197" s="367"/>
      <c r="CW197" s="367"/>
      <c r="CX197" s="367"/>
      <c r="CY197" s="367"/>
      <c r="CZ197" s="367"/>
      <c r="DA197" s="367"/>
      <c r="DB197" s="367"/>
      <c r="DC197" s="367"/>
      <c r="DD197" s="367"/>
      <c r="DE197" s="367"/>
      <c r="DF197" s="367"/>
      <c r="DG197" s="367"/>
      <c r="DH197" s="367"/>
      <c r="DI197" s="367"/>
      <c r="DJ197" s="367"/>
      <c r="DK197" s="367"/>
      <c r="DL197" s="367"/>
      <c r="DM197" s="367"/>
      <c r="DN197" s="367"/>
      <c r="DO197" s="367"/>
      <c r="DP197" s="367"/>
      <c r="DQ197" s="367"/>
      <c r="DR197" s="367"/>
      <c r="DS197" s="367"/>
      <c r="DT197" s="367"/>
      <c r="DU197" s="367"/>
      <c r="DV197" s="367"/>
      <c r="DW197" s="367"/>
      <c r="DX197" s="367"/>
      <c r="DY197" s="367"/>
      <c r="DZ197" s="367"/>
      <c r="EA197" s="367"/>
      <c r="EB197" s="367"/>
      <c r="EC197" s="367"/>
      <c r="ED197" s="367"/>
      <c r="EE197" s="367"/>
      <c r="EF197" s="367"/>
      <c r="EG197" s="367"/>
      <c r="EH197" s="367"/>
      <c r="EI197" s="367"/>
      <c r="EJ197" s="367"/>
      <c r="EK197" s="367"/>
      <c r="EL197" s="367"/>
      <c r="EM197" s="367"/>
      <c r="EN197" s="367"/>
      <c r="EO197" s="367"/>
      <c r="EP197" s="367"/>
      <c r="EQ197" s="367"/>
      <c r="ER197" s="367"/>
      <c r="ES197" s="367"/>
      <c r="ET197" s="367"/>
      <c r="EU197"/>
      <c r="EV197"/>
      <c r="EW197"/>
    </row>
    <row r="198" spans="1:153" s="100" customFormat="1" ht="15" customHeight="1" x14ac:dyDescent="0.25">
      <c r="A198" s="50" t="s">
        <v>4750</v>
      </c>
      <c r="B198" s="93"/>
      <c r="C198" s="23"/>
      <c r="D198" s="360"/>
      <c r="E198" s="35">
        <f t="shared" si="8"/>
        <v>0</v>
      </c>
      <c r="F198" s="354">
        <v>6876</v>
      </c>
      <c r="G198" s="333"/>
      <c r="H198" s="245" t="s">
        <v>4751</v>
      </c>
      <c r="I198" s="265"/>
      <c r="J198" s="208">
        <v>5.41</v>
      </c>
      <c r="K198" s="213">
        <f t="shared" si="7"/>
        <v>0</v>
      </c>
      <c r="L198" s="249" t="s">
        <v>788</v>
      </c>
      <c r="M198" s="252">
        <v>134510042015</v>
      </c>
      <c r="N198" s="249" t="s">
        <v>4750</v>
      </c>
      <c r="O198" s="226" t="s">
        <v>1232</v>
      </c>
      <c r="P198" s="249" t="s">
        <v>38</v>
      </c>
      <c r="Q198" s="249" t="s">
        <v>39</v>
      </c>
      <c r="R198" s="249" t="s">
        <v>31</v>
      </c>
      <c r="S198" s="271" t="s">
        <v>4381</v>
      </c>
      <c r="T198" s="258">
        <v>1</v>
      </c>
      <c r="U198" s="258">
        <v>2500</v>
      </c>
      <c r="V198" s="258" t="s">
        <v>41</v>
      </c>
      <c r="W198" s="278"/>
      <c r="X198" s="393">
        <v>42138</v>
      </c>
      <c r="Y198" s="400">
        <v>2015</v>
      </c>
      <c r="Z198" s="335"/>
      <c r="AA198" s="335"/>
      <c r="AB198" s="335"/>
      <c r="AC198" s="335"/>
      <c r="AD198" s="367"/>
      <c r="AE198" s="370"/>
      <c r="AF198" s="371"/>
      <c r="AG198" s="367"/>
      <c r="AH198" s="370"/>
      <c r="AI198" s="370"/>
      <c r="AJ198" s="370"/>
      <c r="AK198" s="367"/>
      <c r="AL198" s="367"/>
      <c r="AM198" s="367"/>
      <c r="AN198" s="367"/>
      <c r="AO198" s="367"/>
      <c r="AP198" s="367"/>
      <c r="AQ198" s="367"/>
      <c r="AR198" s="367"/>
      <c r="AS198" s="367"/>
      <c r="AT198" s="367"/>
      <c r="AU198" s="367"/>
      <c r="AV198" s="367"/>
      <c r="AW198" s="367"/>
      <c r="AX198" s="367"/>
      <c r="AY198" s="367"/>
      <c r="AZ198" s="367"/>
      <c r="BA198" s="367"/>
      <c r="BB198" s="367"/>
      <c r="BC198" s="367"/>
      <c r="BD198" s="367"/>
      <c r="BE198" s="367"/>
      <c r="BF198" s="367"/>
      <c r="BG198" s="367"/>
      <c r="BH198" s="367"/>
      <c r="BI198" s="367"/>
      <c r="BJ198" s="367"/>
      <c r="BK198" s="367"/>
      <c r="BL198" s="367"/>
      <c r="BM198" s="367"/>
      <c r="BN198" s="367"/>
      <c r="BO198" s="367"/>
      <c r="BP198" s="367"/>
      <c r="BQ198" s="367"/>
      <c r="BR198" s="367"/>
      <c r="BS198" s="367"/>
      <c r="BT198" s="367"/>
      <c r="BU198" s="367"/>
      <c r="BV198" s="367"/>
      <c r="BW198" s="367"/>
      <c r="BX198" s="367"/>
      <c r="BY198" s="367"/>
      <c r="BZ198" s="367"/>
      <c r="CA198" s="367"/>
      <c r="CB198" s="367"/>
      <c r="CC198" s="367"/>
      <c r="CD198" s="367"/>
      <c r="CE198" s="367"/>
      <c r="CF198" s="367"/>
      <c r="CG198" s="367"/>
      <c r="CH198" s="367"/>
      <c r="CI198" s="367"/>
      <c r="CJ198" s="367"/>
      <c r="CK198" s="367"/>
      <c r="CL198" s="367"/>
      <c r="CM198" s="367"/>
      <c r="CN198" s="367"/>
      <c r="CO198" s="367"/>
      <c r="CP198" s="367"/>
      <c r="CQ198" s="367"/>
      <c r="CR198" s="367"/>
      <c r="CS198" s="367"/>
      <c r="CT198" s="367"/>
      <c r="CU198" s="367"/>
      <c r="CV198" s="367"/>
      <c r="CW198" s="367"/>
      <c r="CX198" s="367"/>
      <c r="CY198" s="367"/>
      <c r="CZ198" s="367"/>
      <c r="DA198" s="367"/>
      <c r="DB198" s="367"/>
      <c r="DC198" s="367"/>
      <c r="DD198" s="367"/>
      <c r="DE198" s="367"/>
      <c r="DF198" s="367"/>
      <c r="DG198" s="367"/>
      <c r="DH198" s="367"/>
      <c r="DI198" s="367"/>
      <c r="DJ198" s="367"/>
      <c r="DK198" s="367"/>
      <c r="DL198" s="367"/>
      <c r="DM198" s="367"/>
      <c r="DN198" s="367"/>
      <c r="DO198" s="367"/>
      <c r="DP198" s="367"/>
      <c r="DQ198" s="367"/>
      <c r="DR198" s="367"/>
      <c r="DS198" s="367"/>
      <c r="DT198" s="367"/>
      <c r="DU198" s="367"/>
      <c r="DV198" s="367"/>
      <c r="DW198" s="367"/>
      <c r="DX198" s="367"/>
      <c r="DY198" s="367"/>
      <c r="DZ198" s="367"/>
      <c r="EA198" s="367"/>
      <c r="EB198" s="367"/>
      <c r="EC198" s="367"/>
      <c r="ED198" s="367"/>
      <c r="EE198" s="367"/>
      <c r="EF198" s="367"/>
      <c r="EG198" s="367"/>
      <c r="EH198" s="367"/>
      <c r="EI198" s="367"/>
      <c r="EJ198" s="367"/>
      <c r="EK198" s="367"/>
      <c r="EL198" s="367"/>
      <c r="EM198" s="367"/>
      <c r="EN198" s="367"/>
      <c r="EO198" s="367"/>
      <c r="EP198" s="367"/>
      <c r="EQ198" s="367"/>
      <c r="ER198" s="367"/>
      <c r="ES198" s="367"/>
      <c r="ET198" s="367"/>
      <c r="EU198"/>
      <c r="EV198"/>
      <c r="EW198"/>
    </row>
    <row r="199" spans="1:153" s="100" customFormat="1" ht="15" customHeight="1" x14ac:dyDescent="0.25">
      <c r="A199" s="33" t="s">
        <v>4752</v>
      </c>
      <c r="B199" s="93"/>
      <c r="C199" s="23"/>
      <c r="D199" s="360"/>
      <c r="E199" s="35">
        <f t="shared" si="8"/>
        <v>0</v>
      </c>
      <c r="F199" s="354">
        <v>1476</v>
      </c>
      <c r="G199" s="333"/>
      <c r="H199" s="244" t="s">
        <v>4753</v>
      </c>
      <c r="I199" s="264"/>
      <c r="J199" s="208">
        <v>44.97</v>
      </c>
      <c r="K199" s="213">
        <f t="shared" si="7"/>
        <v>0</v>
      </c>
      <c r="L199" s="226" t="s">
        <v>273</v>
      </c>
      <c r="M199" s="220" t="s">
        <v>4754</v>
      </c>
      <c r="N199" s="226" t="s">
        <v>4752</v>
      </c>
      <c r="O199" s="226" t="s">
        <v>1232</v>
      </c>
      <c r="P199" s="226" t="s">
        <v>95</v>
      </c>
      <c r="Q199" s="226" t="s">
        <v>39</v>
      </c>
      <c r="R199" s="226" t="s">
        <v>31</v>
      </c>
      <c r="S199" s="271" t="s">
        <v>4381</v>
      </c>
      <c r="T199" s="259">
        <v>1</v>
      </c>
      <c r="U199" s="259">
        <v>2500</v>
      </c>
      <c r="V199" s="259" t="s">
        <v>41</v>
      </c>
      <c r="W199" s="276"/>
      <c r="X199" s="388"/>
      <c r="Y199" s="399">
        <v>2011</v>
      </c>
      <c r="Z199" s="335"/>
      <c r="AA199" s="373"/>
      <c r="AB199" s="335"/>
      <c r="AC199" s="335"/>
      <c r="AD199" s="367"/>
      <c r="AE199" s="370"/>
      <c r="AF199" s="371"/>
      <c r="AG199" s="367"/>
      <c r="AH199" s="370"/>
      <c r="AI199" s="367"/>
      <c r="AJ199" s="367"/>
      <c r="AK199" s="367"/>
      <c r="AL199" s="367"/>
      <c r="AM199" s="367"/>
      <c r="AN199" s="367"/>
      <c r="AO199" s="367"/>
      <c r="AP199" s="367"/>
      <c r="AQ199" s="367"/>
      <c r="AR199" s="367"/>
      <c r="AS199" s="367"/>
      <c r="AT199" s="367"/>
      <c r="AU199" s="367"/>
      <c r="AV199" s="367"/>
      <c r="AW199" s="367"/>
      <c r="AX199" s="367"/>
      <c r="AY199" s="367"/>
      <c r="AZ199" s="367"/>
      <c r="BA199" s="367"/>
      <c r="BB199" s="367"/>
      <c r="BC199" s="367"/>
      <c r="BD199" s="367"/>
      <c r="BE199" s="367"/>
      <c r="BF199" s="367"/>
      <c r="BG199" s="367"/>
      <c r="BH199" s="367"/>
      <c r="BI199" s="367"/>
      <c r="BJ199" s="367"/>
      <c r="BK199" s="367"/>
      <c r="BL199" s="367"/>
      <c r="BM199" s="367"/>
      <c r="BN199" s="367"/>
      <c r="BO199" s="367"/>
      <c r="BP199" s="367"/>
      <c r="BQ199" s="367"/>
      <c r="BR199" s="367"/>
      <c r="BS199" s="367"/>
      <c r="BT199" s="367"/>
      <c r="BU199" s="367"/>
      <c r="BV199" s="367"/>
      <c r="BW199" s="367"/>
      <c r="BX199" s="367"/>
      <c r="BY199" s="367"/>
      <c r="BZ199" s="367"/>
      <c r="CA199" s="367"/>
      <c r="CB199" s="367"/>
      <c r="CC199" s="367"/>
      <c r="CD199" s="367"/>
      <c r="CE199" s="367"/>
      <c r="CF199" s="367"/>
      <c r="CG199" s="367"/>
      <c r="CH199" s="367"/>
      <c r="CI199" s="367"/>
      <c r="CJ199" s="367"/>
      <c r="CK199" s="367"/>
      <c r="CL199" s="367"/>
      <c r="CM199" s="367"/>
      <c r="CN199" s="367"/>
      <c r="CO199" s="367"/>
      <c r="CP199" s="367"/>
      <c r="CQ199" s="367"/>
      <c r="CR199" s="367"/>
      <c r="CS199" s="367"/>
      <c r="CT199" s="367"/>
      <c r="CU199" s="367"/>
      <c r="CV199" s="367"/>
      <c r="CW199" s="367"/>
      <c r="CX199" s="367"/>
      <c r="CY199" s="367"/>
      <c r="CZ199" s="367"/>
      <c r="DA199" s="367"/>
      <c r="DB199" s="367"/>
      <c r="DC199" s="367"/>
      <c r="DD199" s="367"/>
      <c r="DE199" s="367"/>
      <c r="DF199" s="367"/>
      <c r="DG199" s="367"/>
      <c r="DH199" s="367"/>
      <c r="DI199" s="367"/>
      <c r="DJ199" s="367"/>
      <c r="DK199" s="367"/>
      <c r="DL199" s="367"/>
      <c r="DM199" s="367"/>
      <c r="DN199" s="367"/>
      <c r="DO199" s="367"/>
      <c r="DP199" s="367"/>
      <c r="DQ199" s="367"/>
      <c r="DR199" s="367"/>
      <c r="DS199" s="367"/>
      <c r="DT199" s="367"/>
      <c r="DU199" s="367"/>
      <c r="DV199" s="367"/>
      <c r="DW199" s="367"/>
      <c r="DX199" s="367"/>
      <c r="DY199" s="367"/>
      <c r="DZ199" s="367"/>
      <c r="EA199" s="367"/>
      <c r="EB199" s="367"/>
      <c r="EC199" s="367"/>
      <c r="ED199" s="367"/>
      <c r="EE199" s="367"/>
      <c r="EF199" s="367"/>
      <c r="EG199" s="367"/>
      <c r="EH199" s="367"/>
      <c r="EI199" s="367"/>
      <c r="EJ199" s="367"/>
      <c r="EK199" s="367"/>
      <c r="EL199" s="367"/>
      <c r="EM199" s="367"/>
      <c r="EN199" s="367"/>
      <c r="EO199" s="367"/>
      <c r="EP199" s="367"/>
      <c r="EQ199" s="367"/>
      <c r="ER199" s="367"/>
      <c r="ES199" s="367"/>
      <c r="ET199" s="367"/>
      <c r="EU199"/>
      <c r="EV199"/>
      <c r="EW199"/>
    </row>
    <row r="200" spans="1:153" s="100" customFormat="1" ht="15" customHeight="1" x14ac:dyDescent="0.25">
      <c r="A200" s="110" t="s">
        <v>9240</v>
      </c>
      <c r="B200" s="93"/>
      <c r="C200" s="156"/>
      <c r="D200" s="360"/>
      <c r="E200" s="35">
        <f t="shared" si="8"/>
        <v>0</v>
      </c>
      <c r="F200" s="354">
        <v>32390</v>
      </c>
      <c r="G200" s="333"/>
      <c r="H200" s="228" t="s">
        <v>9182</v>
      </c>
      <c r="I200" s="239"/>
      <c r="J200" s="208">
        <v>9.73</v>
      </c>
      <c r="K200" s="213">
        <f t="shared" si="7"/>
        <v>0</v>
      </c>
      <c r="L200" s="241" t="s">
        <v>1655</v>
      </c>
      <c r="M200" s="251">
        <v>114019052016</v>
      </c>
      <c r="N200" s="241" t="s">
        <v>9240</v>
      </c>
      <c r="O200" s="241" t="s">
        <v>28</v>
      </c>
      <c r="P200" s="241" t="s">
        <v>38</v>
      </c>
      <c r="Q200" s="241" t="s">
        <v>39</v>
      </c>
      <c r="R200" s="241" t="s">
        <v>31</v>
      </c>
      <c r="S200" s="271" t="s">
        <v>4381</v>
      </c>
      <c r="T200" s="240">
        <v>1</v>
      </c>
      <c r="U200" s="240">
        <v>2500</v>
      </c>
      <c r="V200" s="240" t="s">
        <v>41</v>
      </c>
      <c r="W200" s="240"/>
      <c r="X200" s="389" t="s">
        <v>9149</v>
      </c>
      <c r="Y200" s="402">
        <v>2016</v>
      </c>
      <c r="Z200" s="366"/>
      <c r="AA200" s="366"/>
      <c r="AB200" s="366"/>
      <c r="AC200" s="366"/>
      <c r="AD200" s="367"/>
      <c r="AE200" s="370"/>
      <c r="AF200" s="371"/>
      <c r="AG200" s="367"/>
      <c r="AH200" s="370"/>
      <c r="AI200" s="370"/>
      <c r="AJ200" s="370"/>
      <c r="AK200" s="367"/>
      <c r="AL200" s="367"/>
      <c r="AM200" s="367"/>
      <c r="AN200" s="367"/>
      <c r="AO200" s="367"/>
      <c r="AP200" s="367"/>
      <c r="AQ200" s="367"/>
      <c r="AR200" s="367"/>
      <c r="AS200" s="367"/>
      <c r="AT200" s="367"/>
      <c r="AU200" s="367"/>
      <c r="AV200" s="367"/>
      <c r="AW200" s="367"/>
      <c r="AX200" s="367"/>
      <c r="AY200" s="367"/>
      <c r="AZ200" s="367"/>
      <c r="BA200" s="367"/>
      <c r="BB200" s="367"/>
      <c r="BC200" s="367"/>
      <c r="BD200" s="367"/>
      <c r="BE200" s="367"/>
      <c r="BF200" s="367"/>
      <c r="BG200" s="367"/>
      <c r="BH200" s="367"/>
      <c r="BI200" s="367"/>
      <c r="BJ200" s="367"/>
      <c r="BK200" s="367"/>
      <c r="BL200" s="367"/>
      <c r="BM200" s="367"/>
      <c r="BN200" s="367"/>
      <c r="BO200" s="367"/>
      <c r="BP200" s="367"/>
      <c r="BQ200" s="367"/>
      <c r="BR200" s="367"/>
      <c r="BS200" s="367"/>
      <c r="BT200" s="367"/>
      <c r="BU200" s="367"/>
      <c r="BV200" s="367"/>
      <c r="BW200" s="367"/>
      <c r="BX200" s="367"/>
      <c r="BY200" s="367"/>
      <c r="BZ200" s="367"/>
      <c r="CA200" s="367"/>
      <c r="CB200" s="367"/>
      <c r="CC200" s="367"/>
      <c r="CD200" s="367"/>
      <c r="CE200" s="367"/>
      <c r="CF200" s="367"/>
      <c r="CG200" s="367"/>
      <c r="CH200" s="367"/>
      <c r="CI200" s="367"/>
      <c r="CJ200" s="367"/>
      <c r="CK200" s="367"/>
      <c r="CL200" s="367"/>
      <c r="CM200" s="367"/>
      <c r="CN200" s="367"/>
      <c r="CO200" s="367"/>
      <c r="CP200" s="367"/>
      <c r="CQ200" s="367"/>
      <c r="CR200" s="367"/>
      <c r="CS200" s="367"/>
      <c r="CT200" s="367"/>
      <c r="CU200" s="367"/>
      <c r="CV200" s="367"/>
      <c r="CW200" s="367"/>
      <c r="CX200" s="367"/>
      <c r="CY200" s="367"/>
      <c r="CZ200" s="367"/>
      <c r="DA200" s="367"/>
      <c r="DB200" s="367"/>
      <c r="DC200" s="367"/>
      <c r="DD200" s="367"/>
      <c r="DE200" s="367"/>
      <c r="DF200" s="367"/>
      <c r="DG200" s="367"/>
      <c r="DH200" s="367"/>
      <c r="DI200" s="367"/>
      <c r="DJ200" s="367"/>
      <c r="DK200" s="367"/>
      <c r="DL200" s="367"/>
      <c r="DM200" s="367"/>
      <c r="DN200" s="367"/>
      <c r="DO200" s="367"/>
      <c r="DP200" s="367"/>
      <c r="DQ200" s="367"/>
      <c r="DR200" s="367"/>
      <c r="DS200" s="367"/>
      <c r="DT200" s="367"/>
      <c r="DU200" s="367"/>
      <c r="DV200" s="367"/>
      <c r="DW200" s="367"/>
      <c r="DX200" s="367"/>
      <c r="DY200" s="367"/>
      <c r="DZ200" s="367"/>
      <c r="EA200" s="367"/>
      <c r="EB200" s="367"/>
      <c r="EC200" s="367"/>
      <c r="ED200" s="367"/>
      <c r="EE200" s="367"/>
      <c r="EF200" s="367"/>
      <c r="EG200" s="367"/>
      <c r="EH200" s="367"/>
      <c r="EI200" s="367"/>
      <c r="EJ200" s="367"/>
      <c r="EK200" s="367"/>
      <c r="EL200" s="367"/>
      <c r="EM200" s="367"/>
      <c r="EN200" s="367"/>
      <c r="EO200" s="367"/>
      <c r="EP200" s="367"/>
      <c r="EQ200" s="367"/>
      <c r="ER200" s="367"/>
      <c r="ES200" s="367"/>
      <c r="ET200" s="367"/>
      <c r="EU200"/>
      <c r="EV200"/>
      <c r="EW200"/>
    </row>
    <row r="201" spans="1:153" s="100" customFormat="1" ht="15" customHeight="1" x14ac:dyDescent="0.25">
      <c r="A201" s="22" t="s">
        <v>4755</v>
      </c>
      <c r="B201" s="93"/>
      <c r="C201" s="23"/>
      <c r="D201" s="360"/>
      <c r="E201" s="35">
        <f t="shared" si="8"/>
        <v>0</v>
      </c>
      <c r="F201" s="354">
        <v>3827</v>
      </c>
      <c r="G201" s="333"/>
      <c r="H201" s="244" t="s">
        <v>4756</v>
      </c>
      <c r="I201" s="265"/>
      <c r="J201" s="208">
        <v>7.78</v>
      </c>
      <c r="K201" s="213">
        <f t="shared" si="7"/>
        <v>0</v>
      </c>
      <c r="L201" s="249" t="s">
        <v>1655</v>
      </c>
      <c r="M201" s="252" t="s">
        <v>4757</v>
      </c>
      <c r="N201" s="249" t="s">
        <v>4755</v>
      </c>
      <c r="O201" s="226" t="s">
        <v>65</v>
      </c>
      <c r="P201" s="249" t="s">
        <v>38</v>
      </c>
      <c r="Q201" s="249" t="s">
        <v>39</v>
      </c>
      <c r="R201" s="249" t="s">
        <v>31</v>
      </c>
      <c r="S201" s="271" t="s">
        <v>4381</v>
      </c>
      <c r="T201" s="258">
        <v>1</v>
      </c>
      <c r="U201" s="258">
        <v>2500</v>
      </c>
      <c r="V201" s="258" t="s">
        <v>41</v>
      </c>
      <c r="W201" s="277"/>
      <c r="X201" s="390" t="s">
        <v>141</v>
      </c>
      <c r="Y201" s="401">
        <v>2014</v>
      </c>
      <c r="Z201" s="364"/>
      <c r="AA201" s="364"/>
      <c r="AB201" s="364"/>
      <c r="AC201" s="364"/>
      <c r="AD201" s="367"/>
      <c r="AE201" s="370"/>
      <c r="AF201" s="371"/>
      <c r="AG201" s="367"/>
      <c r="AH201" s="370"/>
      <c r="AI201" s="370"/>
      <c r="AJ201" s="370"/>
      <c r="AK201" s="367"/>
      <c r="AL201" s="367"/>
      <c r="AM201" s="367"/>
      <c r="AN201" s="367"/>
      <c r="AO201" s="367"/>
      <c r="AP201" s="367"/>
      <c r="AQ201" s="367"/>
      <c r="AR201" s="367"/>
      <c r="AS201" s="367"/>
      <c r="AT201" s="367"/>
      <c r="AU201" s="367"/>
      <c r="AV201" s="367"/>
      <c r="AW201" s="367"/>
      <c r="AX201" s="367"/>
      <c r="AY201" s="367"/>
      <c r="AZ201" s="367"/>
      <c r="BA201" s="367"/>
      <c r="BB201" s="367"/>
      <c r="BC201" s="367"/>
      <c r="BD201" s="367"/>
      <c r="BE201" s="367"/>
      <c r="BF201" s="367"/>
      <c r="BG201" s="367"/>
      <c r="BH201" s="367"/>
      <c r="BI201" s="367"/>
      <c r="BJ201" s="367"/>
      <c r="BK201" s="367"/>
      <c r="BL201" s="367"/>
      <c r="BM201" s="367"/>
      <c r="BN201" s="367"/>
      <c r="BO201" s="367"/>
      <c r="BP201" s="367"/>
      <c r="BQ201" s="367"/>
      <c r="BR201" s="367"/>
      <c r="BS201" s="367"/>
      <c r="BT201" s="367"/>
      <c r="BU201" s="367"/>
      <c r="BV201" s="367"/>
      <c r="BW201" s="367"/>
      <c r="BX201" s="367"/>
      <c r="BY201" s="367"/>
      <c r="BZ201" s="367"/>
      <c r="CA201" s="367"/>
      <c r="CB201" s="367"/>
      <c r="CC201" s="367"/>
      <c r="CD201" s="367"/>
      <c r="CE201" s="367"/>
      <c r="CF201" s="367"/>
      <c r="CG201" s="367"/>
      <c r="CH201" s="367"/>
      <c r="CI201" s="367"/>
      <c r="CJ201" s="367"/>
      <c r="CK201" s="367"/>
      <c r="CL201" s="367"/>
      <c r="CM201" s="367"/>
      <c r="CN201" s="367"/>
      <c r="CO201" s="367"/>
      <c r="CP201" s="367"/>
      <c r="CQ201" s="367"/>
      <c r="CR201" s="367"/>
      <c r="CS201" s="367"/>
      <c r="CT201" s="367"/>
      <c r="CU201" s="367"/>
      <c r="CV201" s="367"/>
      <c r="CW201" s="367"/>
      <c r="CX201" s="367"/>
      <c r="CY201" s="367"/>
      <c r="CZ201" s="367"/>
      <c r="DA201" s="367"/>
      <c r="DB201" s="367"/>
      <c r="DC201" s="367"/>
      <c r="DD201" s="367"/>
      <c r="DE201" s="367"/>
      <c r="DF201" s="367"/>
      <c r="DG201" s="367"/>
      <c r="DH201" s="367"/>
      <c r="DI201" s="367"/>
      <c r="DJ201" s="367"/>
      <c r="DK201" s="367"/>
      <c r="DL201" s="367"/>
      <c r="DM201" s="367"/>
      <c r="DN201" s="367"/>
      <c r="DO201" s="367"/>
      <c r="DP201" s="367"/>
      <c r="DQ201" s="367"/>
      <c r="DR201" s="367"/>
      <c r="DS201" s="367"/>
      <c r="DT201" s="367"/>
      <c r="DU201" s="367"/>
      <c r="DV201" s="367"/>
      <c r="DW201" s="367"/>
      <c r="DX201" s="367"/>
      <c r="DY201" s="367"/>
      <c r="DZ201" s="367"/>
      <c r="EA201" s="367"/>
      <c r="EB201" s="367"/>
      <c r="EC201" s="367"/>
      <c r="ED201" s="367"/>
      <c r="EE201" s="367"/>
      <c r="EF201" s="367"/>
      <c r="EG201" s="367"/>
      <c r="EH201" s="367"/>
      <c r="EI201" s="367"/>
      <c r="EJ201" s="367"/>
      <c r="EK201" s="367"/>
      <c r="EL201" s="367"/>
      <c r="EM201" s="367"/>
      <c r="EN201" s="367"/>
      <c r="EO201" s="367"/>
      <c r="EP201" s="367"/>
      <c r="EQ201" s="367"/>
      <c r="ER201" s="367"/>
      <c r="ES201" s="367"/>
      <c r="ET201" s="367"/>
      <c r="EU201"/>
      <c r="EV201"/>
      <c r="EW201"/>
    </row>
    <row r="202" spans="1:153" s="100" customFormat="1" ht="15" customHeight="1" x14ac:dyDescent="0.25">
      <c r="A202" s="33" t="s">
        <v>4758</v>
      </c>
      <c r="B202" s="93"/>
      <c r="C202" s="23"/>
      <c r="D202" s="360"/>
      <c r="E202" s="35">
        <f t="shared" si="8"/>
        <v>0</v>
      </c>
      <c r="F202" s="354">
        <v>7167</v>
      </c>
      <c r="G202" s="333"/>
      <c r="H202" s="244" t="s">
        <v>4759</v>
      </c>
      <c r="I202" s="264"/>
      <c r="J202" s="208">
        <v>19.579999999999998</v>
      </c>
      <c r="K202" s="213">
        <f t="shared" si="7"/>
        <v>0</v>
      </c>
      <c r="L202" s="226" t="s">
        <v>771</v>
      </c>
      <c r="M202" s="220" t="s">
        <v>4760</v>
      </c>
      <c r="N202" s="226" t="s">
        <v>4758</v>
      </c>
      <c r="O202" s="226" t="s">
        <v>56</v>
      </c>
      <c r="P202" s="226" t="s">
        <v>116</v>
      </c>
      <c r="Q202" s="226" t="s">
        <v>39</v>
      </c>
      <c r="R202" s="226" t="s">
        <v>31</v>
      </c>
      <c r="S202" s="271" t="s">
        <v>4381</v>
      </c>
      <c r="T202" s="259">
        <v>1</v>
      </c>
      <c r="U202" s="259">
        <v>2500</v>
      </c>
      <c r="V202" s="259" t="s">
        <v>41</v>
      </c>
      <c r="W202" s="276"/>
      <c r="X202" s="388"/>
      <c r="Y202" s="399">
        <v>2011</v>
      </c>
      <c r="Z202" s="335"/>
      <c r="AA202" s="373"/>
      <c r="AB202" s="335"/>
      <c r="AC202" s="335"/>
      <c r="AD202" s="367"/>
      <c r="AE202" s="370"/>
      <c r="AF202" s="371"/>
      <c r="AG202" s="367"/>
      <c r="AH202" s="370"/>
      <c r="AI202" s="370"/>
      <c r="AJ202" s="370"/>
      <c r="AK202" s="367"/>
      <c r="AL202" s="367"/>
      <c r="AM202" s="367"/>
      <c r="AN202" s="367"/>
      <c r="AO202" s="367"/>
      <c r="AP202" s="367"/>
      <c r="AQ202" s="367"/>
      <c r="AR202" s="367"/>
      <c r="AS202" s="367"/>
      <c r="AT202" s="367"/>
      <c r="AU202" s="367"/>
      <c r="AV202" s="367"/>
      <c r="AW202" s="367"/>
      <c r="AX202" s="367"/>
      <c r="AY202" s="367"/>
      <c r="AZ202" s="367"/>
      <c r="BA202" s="367"/>
      <c r="BB202" s="367"/>
      <c r="BC202" s="367"/>
      <c r="BD202" s="367"/>
      <c r="BE202" s="367"/>
      <c r="BF202" s="367"/>
      <c r="BG202" s="367"/>
      <c r="BH202" s="367"/>
      <c r="BI202" s="367"/>
      <c r="BJ202" s="367"/>
      <c r="BK202" s="367"/>
      <c r="BL202" s="367"/>
      <c r="BM202" s="367"/>
      <c r="BN202" s="367"/>
      <c r="BO202" s="367"/>
      <c r="BP202" s="367"/>
      <c r="BQ202" s="367"/>
      <c r="BR202" s="367"/>
      <c r="BS202" s="367"/>
      <c r="BT202" s="367"/>
      <c r="BU202" s="367"/>
      <c r="BV202" s="367"/>
      <c r="BW202" s="367"/>
      <c r="BX202" s="367"/>
      <c r="BY202" s="367"/>
      <c r="BZ202" s="367"/>
      <c r="CA202" s="367"/>
      <c r="CB202" s="367"/>
      <c r="CC202" s="367"/>
      <c r="CD202" s="367"/>
      <c r="CE202" s="367"/>
      <c r="CF202" s="367"/>
      <c r="CG202" s="367"/>
      <c r="CH202" s="367"/>
      <c r="CI202" s="367"/>
      <c r="CJ202" s="367"/>
      <c r="CK202" s="367"/>
      <c r="CL202" s="367"/>
      <c r="CM202" s="367"/>
      <c r="CN202" s="367"/>
      <c r="CO202" s="367"/>
      <c r="CP202" s="367"/>
      <c r="CQ202" s="367"/>
      <c r="CR202" s="367"/>
      <c r="CS202" s="367"/>
      <c r="CT202" s="367"/>
      <c r="CU202" s="367"/>
      <c r="CV202" s="367"/>
      <c r="CW202" s="367"/>
      <c r="CX202" s="367"/>
      <c r="CY202" s="367"/>
      <c r="CZ202" s="367"/>
      <c r="DA202" s="367"/>
      <c r="DB202" s="367"/>
      <c r="DC202" s="367"/>
      <c r="DD202" s="367"/>
      <c r="DE202" s="367"/>
      <c r="DF202" s="367"/>
      <c r="DG202" s="367"/>
      <c r="DH202" s="367"/>
      <c r="DI202" s="367"/>
      <c r="DJ202" s="367"/>
      <c r="DK202" s="367"/>
      <c r="DL202" s="367"/>
      <c r="DM202" s="367"/>
      <c r="DN202" s="367"/>
      <c r="DO202" s="367"/>
      <c r="DP202" s="367"/>
      <c r="DQ202" s="367"/>
      <c r="DR202" s="367"/>
      <c r="DS202" s="367"/>
      <c r="DT202" s="367"/>
      <c r="DU202" s="367"/>
      <c r="DV202" s="367"/>
      <c r="DW202" s="367"/>
      <c r="DX202" s="367"/>
      <c r="DY202" s="367"/>
      <c r="DZ202" s="367"/>
      <c r="EA202" s="367"/>
      <c r="EB202" s="367"/>
      <c r="EC202" s="367"/>
      <c r="ED202" s="367"/>
      <c r="EE202" s="367"/>
      <c r="EF202" s="367"/>
      <c r="EG202" s="367"/>
      <c r="EH202" s="367"/>
      <c r="EI202" s="367"/>
      <c r="EJ202" s="367"/>
      <c r="EK202" s="367"/>
      <c r="EL202" s="367"/>
      <c r="EM202" s="367"/>
      <c r="EN202" s="367"/>
      <c r="EO202" s="367"/>
      <c r="EP202" s="367"/>
      <c r="EQ202" s="367"/>
      <c r="ER202" s="367"/>
      <c r="ES202" s="367"/>
      <c r="ET202" s="367"/>
      <c r="EU202"/>
      <c r="EV202"/>
      <c r="EW202"/>
    </row>
    <row r="203" spans="1:153" s="100" customFormat="1" ht="15" customHeight="1" x14ac:dyDescent="0.25">
      <c r="A203" s="33" t="s">
        <v>4761</v>
      </c>
      <c r="B203" s="93"/>
      <c r="C203" s="23"/>
      <c r="D203" s="360"/>
      <c r="E203" s="35">
        <f t="shared" si="8"/>
        <v>0</v>
      </c>
      <c r="F203" s="354">
        <v>8387</v>
      </c>
      <c r="G203" s="333"/>
      <c r="H203" s="449" t="s">
        <v>4762</v>
      </c>
      <c r="I203" s="495"/>
      <c r="J203" s="280">
        <v>29.97</v>
      </c>
      <c r="K203" s="213">
        <f t="shared" si="7"/>
        <v>0</v>
      </c>
      <c r="L203" s="450" t="s">
        <v>262</v>
      </c>
      <c r="M203" s="451" t="s">
        <v>4763</v>
      </c>
      <c r="N203" s="450" t="s">
        <v>4761</v>
      </c>
      <c r="O203" s="499" t="s">
        <v>157</v>
      </c>
      <c r="P203" s="56" t="s">
        <v>38</v>
      </c>
      <c r="Q203" s="453" t="s">
        <v>39</v>
      </c>
      <c r="R203" s="453" t="s">
        <v>31</v>
      </c>
      <c r="S203" s="328" t="s">
        <v>4381</v>
      </c>
      <c r="T203" s="259">
        <v>1</v>
      </c>
      <c r="U203" s="455">
        <v>500</v>
      </c>
      <c r="V203" s="455" t="s">
        <v>41</v>
      </c>
      <c r="W203" s="456"/>
      <c r="X203" s="507">
        <v>41669</v>
      </c>
      <c r="Y203" s="399">
        <v>2011</v>
      </c>
      <c r="Z203" s="335"/>
      <c r="AA203" s="373"/>
      <c r="AB203" s="335"/>
      <c r="AC203" s="335"/>
      <c r="AD203" s="367"/>
      <c r="AE203" s="370"/>
      <c r="AF203" s="371"/>
      <c r="AG203" s="367"/>
      <c r="AH203" s="370"/>
      <c r="AI203" s="367"/>
      <c r="AJ203" s="367"/>
      <c r="AK203" s="367"/>
      <c r="AL203" s="367"/>
      <c r="AM203" s="367"/>
      <c r="AN203" s="367"/>
      <c r="AO203" s="367"/>
      <c r="AP203" s="367"/>
      <c r="AQ203" s="367"/>
      <c r="AR203" s="367"/>
      <c r="AS203" s="367"/>
      <c r="AT203" s="367"/>
      <c r="AU203" s="367"/>
      <c r="AV203" s="367"/>
      <c r="AW203" s="367"/>
      <c r="AX203" s="367"/>
      <c r="AY203" s="367"/>
      <c r="AZ203" s="367"/>
      <c r="BA203" s="367"/>
      <c r="BB203" s="367"/>
      <c r="BC203" s="367"/>
      <c r="BD203" s="367"/>
      <c r="BE203" s="367"/>
      <c r="BF203" s="367"/>
      <c r="BG203" s="367"/>
      <c r="BH203" s="367"/>
      <c r="BI203" s="367"/>
      <c r="BJ203" s="367"/>
      <c r="BK203" s="367"/>
      <c r="BL203" s="367"/>
      <c r="BM203" s="367"/>
      <c r="BN203" s="367"/>
      <c r="BO203" s="367"/>
      <c r="BP203" s="367"/>
      <c r="BQ203" s="367"/>
      <c r="BR203" s="367"/>
      <c r="BS203" s="367"/>
      <c r="BT203" s="367"/>
      <c r="BU203" s="367"/>
      <c r="BV203" s="367"/>
      <c r="BW203" s="367"/>
      <c r="BX203" s="367"/>
      <c r="BY203" s="367"/>
      <c r="BZ203" s="367"/>
      <c r="CA203" s="367"/>
      <c r="CB203" s="367"/>
      <c r="CC203" s="367"/>
      <c r="CD203" s="367"/>
      <c r="CE203" s="367"/>
      <c r="CF203" s="367"/>
      <c r="CG203" s="367"/>
      <c r="CH203" s="367"/>
      <c r="CI203" s="367"/>
      <c r="CJ203" s="367"/>
      <c r="CK203" s="367"/>
      <c r="CL203" s="367"/>
      <c r="CM203" s="367"/>
      <c r="CN203" s="367"/>
      <c r="CO203" s="367"/>
      <c r="CP203" s="367"/>
      <c r="CQ203" s="367"/>
      <c r="CR203" s="367"/>
      <c r="CS203" s="367"/>
      <c r="CT203" s="367"/>
      <c r="CU203" s="367"/>
      <c r="CV203" s="367"/>
      <c r="CW203" s="367"/>
      <c r="CX203" s="367"/>
      <c r="CY203" s="367"/>
      <c r="CZ203" s="367"/>
      <c r="DA203" s="367"/>
      <c r="DB203" s="367"/>
      <c r="DC203" s="367"/>
      <c r="DD203" s="367"/>
      <c r="DE203" s="367"/>
      <c r="DF203" s="367"/>
      <c r="DG203" s="367"/>
      <c r="DH203" s="367"/>
      <c r="DI203" s="367"/>
      <c r="DJ203" s="367"/>
      <c r="DK203" s="367"/>
      <c r="DL203" s="367"/>
      <c r="DM203" s="367"/>
      <c r="DN203" s="367"/>
      <c r="DO203" s="367"/>
      <c r="DP203" s="367"/>
      <c r="DQ203" s="367"/>
      <c r="DR203" s="367"/>
      <c r="DS203" s="367"/>
      <c r="DT203" s="367"/>
      <c r="DU203" s="367"/>
      <c r="DV203" s="367"/>
      <c r="DW203" s="367"/>
      <c r="DX203" s="367"/>
      <c r="DY203" s="367"/>
      <c r="DZ203" s="367"/>
      <c r="EA203" s="367"/>
      <c r="EB203" s="367"/>
      <c r="EC203" s="367"/>
      <c r="ED203" s="367"/>
      <c r="EE203" s="367"/>
      <c r="EF203" s="367"/>
      <c r="EG203" s="367"/>
      <c r="EH203" s="367"/>
      <c r="EI203" s="367"/>
      <c r="EJ203" s="367"/>
      <c r="EK203" s="367"/>
      <c r="EL203" s="367"/>
      <c r="EM203" s="367"/>
      <c r="EN203" s="367"/>
      <c r="EO203" s="367"/>
      <c r="EP203" s="367"/>
      <c r="EQ203" s="367"/>
      <c r="ER203" s="367"/>
      <c r="ES203" s="367"/>
      <c r="ET203" s="367"/>
      <c r="EU203"/>
      <c r="EV203"/>
      <c r="EW203"/>
    </row>
    <row r="204" spans="1:153" s="100" customFormat="1" ht="15" customHeight="1" x14ac:dyDescent="0.25">
      <c r="A204" s="33" t="s">
        <v>8506</v>
      </c>
      <c r="B204" s="93"/>
      <c r="C204" s="34"/>
      <c r="D204" s="360"/>
      <c r="E204" s="35">
        <f t="shared" si="8"/>
        <v>0</v>
      </c>
      <c r="F204" s="354">
        <v>3469</v>
      </c>
      <c r="G204" s="333"/>
      <c r="H204" s="244" t="s">
        <v>8507</v>
      </c>
      <c r="I204" s="247"/>
      <c r="J204" s="208">
        <v>22.79</v>
      </c>
      <c r="K204" s="213">
        <f t="shared" si="7"/>
        <v>0</v>
      </c>
      <c r="L204" s="226" t="s">
        <v>680</v>
      </c>
      <c r="M204" s="220" t="s">
        <v>8508</v>
      </c>
      <c r="N204" s="226" t="s">
        <v>8506</v>
      </c>
      <c r="O204" s="452" t="s">
        <v>2217</v>
      </c>
      <c r="P204" s="40" t="s">
        <v>38</v>
      </c>
      <c r="Q204" s="42" t="s">
        <v>39</v>
      </c>
      <c r="R204" s="42" t="s">
        <v>31</v>
      </c>
      <c r="S204" s="185" t="s">
        <v>4381</v>
      </c>
      <c r="T204" s="259">
        <v>1</v>
      </c>
      <c r="U204" s="259">
        <v>2500</v>
      </c>
      <c r="V204" s="259" t="s">
        <v>41</v>
      </c>
      <c r="W204" s="262"/>
      <c r="X204" s="391" t="s">
        <v>33</v>
      </c>
      <c r="Y204" s="399">
        <v>2014</v>
      </c>
      <c r="Z204" s="335"/>
      <c r="AA204" s="335"/>
      <c r="AB204" s="335"/>
      <c r="AC204" s="335"/>
      <c r="AD204" s="367"/>
      <c r="AE204" s="370"/>
      <c r="AF204" s="371"/>
      <c r="AG204" s="367"/>
      <c r="AH204" s="370"/>
      <c r="AI204" s="370"/>
      <c r="AJ204" s="370"/>
      <c r="AK204" s="367"/>
      <c r="AL204" s="367"/>
      <c r="AM204" s="367"/>
      <c r="AN204" s="367"/>
      <c r="AO204" s="367"/>
      <c r="AP204" s="367"/>
      <c r="AQ204" s="367"/>
      <c r="AR204" s="367"/>
      <c r="AS204" s="367"/>
      <c r="AT204" s="367"/>
      <c r="AU204" s="367"/>
      <c r="AV204" s="367"/>
      <c r="AW204" s="367"/>
      <c r="AX204" s="367"/>
      <c r="AY204" s="367"/>
      <c r="AZ204" s="367"/>
      <c r="BA204" s="367"/>
      <c r="BB204" s="367"/>
      <c r="BC204" s="367"/>
      <c r="BD204" s="367"/>
      <c r="BE204" s="367"/>
      <c r="BF204" s="367"/>
      <c r="BG204" s="367"/>
      <c r="BH204" s="367"/>
      <c r="BI204" s="367"/>
      <c r="BJ204" s="367"/>
      <c r="BK204" s="367"/>
      <c r="BL204" s="367"/>
      <c r="BM204" s="367"/>
      <c r="BN204" s="367"/>
      <c r="BO204" s="367"/>
      <c r="BP204" s="367"/>
      <c r="BQ204" s="367"/>
      <c r="BR204" s="367"/>
      <c r="BS204" s="367"/>
      <c r="BT204" s="367"/>
      <c r="BU204" s="367"/>
      <c r="BV204" s="367"/>
      <c r="BW204" s="367"/>
      <c r="BX204" s="367"/>
      <c r="BY204" s="367"/>
      <c r="BZ204" s="367"/>
      <c r="CA204" s="367"/>
      <c r="CB204" s="367"/>
      <c r="CC204" s="367"/>
      <c r="CD204" s="367"/>
      <c r="CE204" s="367"/>
      <c r="CF204" s="367"/>
      <c r="CG204" s="367"/>
      <c r="CH204" s="367"/>
      <c r="CI204" s="367"/>
      <c r="CJ204" s="367"/>
      <c r="CK204" s="367"/>
      <c r="CL204" s="367"/>
      <c r="CM204" s="367"/>
      <c r="CN204" s="367"/>
      <c r="CO204" s="367"/>
      <c r="CP204" s="367"/>
      <c r="CQ204" s="367"/>
      <c r="CR204" s="367"/>
      <c r="CS204" s="367"/>
      <c r="CT204" s="367"/>
      <c r="CU204" s="367"/>
      <c r="CV204" s="367"/>
      <c r="CW204" s="367"/>
      <c r="CX204" s="367"/>
      <c r="CY204" s="367"/>
      <c r="CZ204" s="367"/>
      <c r="DA204" s="367"/>
      <c r="DB204" s="367"/>
      <c r="DC204" s="367"/>
      <c r="DD204" s="367"/>
      <c r="DE204" s="367"/>
      <c r="DF204" s="367"/>
      <c r="DG204" s="367"/>
      <c r="DH204" s="367"/>
      <c r="DI204" s="367"/>
      <c r="DJ204" s="367"/>
      <c r="DK204" s="367"/>
      <c r="DL204" s="367"/>
      <c r="DM204" s="367"/>
      <c r="DN204" s="367"/>
      <c r="DO204" s="367"/>
      <c r="DP204" s="367"/>
      <c r="DQ204" s="367"/>
      <c r="DR204" s="367"/>
      <c r="DS204" s="367"/>
      <c r="DT204" s="367"/>
      <c r="DU204" s="367"/>
      <c r="DV204" s="367"/>
      <c r="DW204" s="367"/>
      <c r="DX204" s="367"/>
      <c r="DY204" s="367"/>
      <c r="DZ204" s="367"/>
      <c r="EA204" s="367"/>
      <c r="EB204" s="367"/>
      <c r="EC204" s="367"/>
      <c r="ED204" s="367"/>
      <c r="EE204" s="367"/>
      <c r="EF204" s="367"/>
      <c r="EG204" s="367"/>
      <c r="EH204" s="367"/>
      <c r="EI204" s="367"/>
      <c r="EJ204" s="367"/>
      <c r="EK204" s="367"/>
      <c r="EL204" s="367"/>
      <c r="EM204" s="367"/>
      <c r="EN204" s="367"/>
      <c r="EO204" s="367"/>
      <c r="EP204" s="367"/>
      <c r="EQ204" s="367"/>
      <c r="ER204" s="367"/>
      <c r="ES204" s="367"/>
      <c r="ET204" s="367"/>
      <c r="EU204"/>
    </row>
    <row r="205" spans="1:153" s="100" customFormat="1" ht="15" customHeight="1" x14ac:dyDescent="0.25">
      <c r="A205" s="33" t="s">
        <v>4764</v>
      </c>
      <c r="B205" s="93"/>
      <c r="C205" s="23"/>
      <c r="D205" s="360"/>
      <c r="E205" s="35">
        <f t="shared" si="8"/>
        <v>0</v>
      </c>
      <c r="F205" s="354">
        <v>6885</v>
      </c>
      <c r="G205" s="333"/>
      <c r="H205" s="244" t="s">
        <v>4765</v>
      </c>
      <c r="I205" s="248"/>
      <c r="J205" s="208">
        <v>6.34</v>
      </c>
      <c r="K205" s="213">
        <f t="shared" ref="K205:K268" si="9">I205*J205</f>
        <v>0</v>
      </c>
      <c r="L205" s="226" t="s">
        <v>657</v>
      </c>
      <c r="M205" s="220" t="s">
        <v>4766</v>
      </c>
      <c r="N205" s="226" t="s">
        <v>4764</v>
      </c>
      <c r="O205" s="221" t="s">
        <v>3551</v>
      </c>
      <c r="P205" s="40" t="s">
        <v>477</v>
      </c>
      <c r="Q205" s="42" t="s">
        <v>39</v>
      </c>
      <c r="R205" s="42" t="s">
        <v>31</v>
      </c>
      <c r="S205" s="185" t="s">
        <v>4381</v>
      </c>
      <c r="T205" s="273">
        <v>1</v>
      </c>
      <c r="U205" s="259">
        <v>2500</v>
      </c>
      <c r="V205" s="259" t="s">
        <v>41</v>
      </c>
      <c r="W205" s="262"/>
      <c r="X205" s="388">
        <v>41662</v>
      </c>
      <c r="Y205" s="399">
        <v>2013</v>
      </c>
      <c r="Z205" s="335"/>
      <c r="AA205" s="373"/>
      <c r="AB205" s="335"/>
      <c r="AC205" s="335"/>
      <c r="AD205" s="367"/>
      <c r="AE205" s="370"/>
      <c r="AF205" s="371"/>
      <c r="AG205" s="367"/>
      <c r="AH205" s="370"/>
      <c r="AI205" s="367"/>
      <c r="AJ205" s="367"/>
      <c r="AK205" s="367"/>
      <c r="AL205" s="367"/>
      <c r="AM205" s="367"/>
      <c r="AN205" s="367"/>
      <c r="AO205" s="367"/>
      <c r="AP205" s="367"/>
      <c r="AQ205" s="367"/>
      <c r="AR205" s="367"/>
      <c r="AS205" s="367"/>
      <c r="AT205" s="367"/>
      <c r="AU205" s="367"/>
      <c r="AV205" s="367"/>
      <c r="AW205" s="367"/>
      <c r="AX205" s="367"/>
      <c r="AY205" s="367"/>
      <c r="AZ205" s="367"/>
      <c r="BA205" s="367"/>
      <c r="BB205" s="367"/>
      <c r="BC205" s="367"/>
      <c r="BD205" s="367"/>
      <c r="BE205" s="367"/>
      <c r="BF205" s="367"/>
      <c r="BG205" s="367"/>
      <c r="BH205" s="367"/>
      <c r="BI205" s="367"/>
      <c r="BJ205" s="367"/>
      <c r="BK205" s="367"/>
      <c r="BL205" s="367"/>
      <c r="BM205" s="367"/>
      <c r="BN205" s="367"/>
      <c r="BO205" s="367"/>
      <c r="BP205" s="367"/>
      <c r="BQ205" s="367"/>
      <c r="BR205" s="367"/>
      <c r="BS205" s="367"/>
      <c r="BT205" s="367"/>
      <c r="BU205" s="367"/>
      <c r="BV205" s="367"/>
      <c r="BW205" s="367"/>
      <c r="BX205" s="367"/>
      <c r="BY205" s="367"/>
      <c r="BZ205" s="367"/>
      <c r="CA205" s="367"/>
      <c r="CB205" s="367"/>
      <c r="CC205" s="367"/>
      <c r="CD205" s="367"/>
      <c r="CE205" s="367"/>
      <c r="CF205" s="367"/>
      <c r="CG205" s="367"/>
      <c r="CH205" s="367"/>
      <c r="CI205" s="367"/>
      <c r="CJ205" s="367"/>
      <c r="CK205" s="367"/>
      <c r="CL205" s="367"/>
      <c r="CM205" s="367"/>
      <c r="CN205" s="367"/>
      <c r="CO205" s="367"/>
      <c r="CP205" s="367"/>
      <c r="CQ205" s="367"/>
      <c r="CR205" s="367"/>
      <c r="CS205" s="367"/>
      <c r="CT205" s="367"/>
      <c r="CU205" s="367"/>
      <c r="CV205" s="367"/>
      <c r="CW205" s="367"/>
      <c r="CX205" s="367"/>
      <c r="CY205" s="367"/>
      <c r="CZ205" s="367"/>
      <c r="DA205" s="367"/>
      <c r="DB205" s="367"/>
      <c r="DC205" s="367"/>
      <c r="DD205" s="367"/>
      <c r="DE205" s="367"/>
      <c r="DF205" s="367"/>
      <c r="DG205" s="367"/>
      <c r="DH205" s="367"/>
      <c r="DI205" s="367"/>
      <c r="DJ205" s="367"/>
      <c r="DK205" s="367"/>
      <c r="DL205" s="367"/>
      <c r="DM205" s="367"/>
      <c r="DN205" s="367"/>
      <c r="DO205" s="367"/>
      <c r="DP205" s="367"/>
      <c r="DQ205" s="367"/>
      <c r="DR205" s="367"/>
      <c r="DS205" s="367"/>
      <c r="DT205" s="367"/>
      <c r="DU205" s="367"/>
      <c r="DV205" s="367"/>
      <c r="DW205" s="367"/>
      <c r="DX205" s="367"/>
      <c r="DY205" s="367"/>
      <c r="DZ205" s="367"/>
      <c r="EA205" s="367"/>
      <c r="EB205" s="367"/>
      <c r="EC205" s="367"/>
      <c r="ED205" s="367"/>
      <c r="EE205" s="367"/>
      <c r="EF205" s="367"/>
      <c r="EG205" s="367"/>
      <c r="EH205" s="367"/>
      <c r="EI205" s="367"/>
      <c r="EJ205" s="367"/>
      <c r="EK205" s="367"/>
      <c r="EL205" s="367"/>
      <c r="EM205" s="367"/>
      <c r="EN205" s="367"/>
      <c r="EO205" s="367"/>
      <c r="EP205" s="367"/>
      <c r="EQ205" s="367"/>
      <c r="ER205" s="367"/>
      <c r="ES205" s="367"/>
      <c r="ET205" s="367"/>
      <c r="EU205"/>
      <c r="EV205"/>
      <c r="EW205"/>
    </row>
    <row r="206" spans="1:153" s="100" customFormat="1" ht="15" customHeight="1" x14ac:dyDescent="0.25">
      <c r="A206" s="33" t="s">
        <v>4767</v>
      </c>
      <c r="B206" s="93"/>
      <c r="C206" s="23"/>
      <c r="D206" s="360"/>
      <c r="E206" s="35">
        <f t="shared" si="8"/>
        <v>0</v>
      </c>
      <c r="F206" s="354">
        <v>4173</v>
      </c>
      <c r="G206" s="333"/>
      <c r="H206" s="244" t="s">
        <v>4768</v>
      </c>
      <c r="I206" s="248"/>
      <c r="J206" s="208">
        <v>10.57</v>
      </c>
      <c r="K206" s="213">
        <f t="shared" si="9"/>
        <v>0</v>
      </c>
      <c r="L206" s="226" t="s">
        <v>657</v>
      </c>
      <c r="M206" s="220" t="s">
        <v>4769</v>
      </c>
      <c r="N206" s="226" t="s">
        <v>4767</v>
      </c>
      <c r="O206" s="221" t="s">
        <v>3551</v>
      </c>
      <c r="P206" s="40" t="s">
        <v>477</v>
      </c>
      <c r="Q206" s="42" t="s">
        <v>39</v>
      </c>
      <c r="R206" s="42" t="s">
        <v>31</v>
      </c>
      <c r="S206" s="185" t="s">
        <v>4381</v>
      </c>
      <c r="T206" s="273">
        <v>1</v>
      </c>
      <c r="U206" s="259">
        <v>2500</v>
      </c>
      <c r="V206" s="259" t="s">
        <v>41</v>
      </c>
      <c r="W206" s="262"/>
      <c r="X206" s="388">
        <v>41662</v>
      </c>
      <c r="Y206" s="399">
        <v>2012</v>
      </c>
      <c r="Z206" s="335"/>
      <c r="AA206" s="373"/>
      <c r="AB206" s="335"/>
      <c r="AC206" s="335"/>
      <c r="AD206" s="367"/>
      <c r="AE206" s="370"/>
      <c r="AF206" s="371"/>
      <c r="AG206" s="367"/>
      <c r="AH206" s="370"/>
      <c r="AI206" s="367"/>
      <c r="AJ206" s="367"/>
      <c r="AK206" s="367"/>
      <c r="AL206" s="367"/>
      <c r="AM206" s="367"/>
      <c r="AN206" s="367"/>
      <c r="AO206" s="367"/>
      <c r="AP206" s="367"/>
      <c r="AQ206" s="367"/>
      <c r="AR206" s="367"/>
      <c r="AS206" s="367"/>
      <c r="AT206" s="367"/>
      <c r="AU206" s="367"/>
      <c r="AV206" s="367"/>
      <c r="AW206" s="367"/>
      <c r="AX206" s="367"/>
      <c r="AY206" s="367"/>
      <c r="AZ206" s="367"/>
      <c r="BA206" s="367"/>
      <c r="BB206" s="367"/>
      <c r="BC206" s="367"/>
      <c r="BD206" s="367"/>
      <c r="BE206" s="367"/>
      <c r="BF206" s="367"/>
      <c r="BG206" s="367"/>
      <c r="BH206" s="367"/>
      <c r="BI206" s="367"/>
      <c r="BJ206" s="367"/>
      <c r="BK206" s="367"/>
      <c r="BL206" s="367"/>
      <c r="BM206" s="367"/>
      <c r="BN206" s="367"/>
      <c r="BO206" s="367"/>
      <c r="BP206" s="367"/>
      <c r="BQ206" s="367"/>
      <c r="BR206" s="367"/>
      <c r="BS206" s="367"/>
      <c r="BT206" s="367"/>
      <c r="BU206" s="367"/>
      <c r="BV206" s="367"/>
      <c r="BW206" s="367"/>
      <c r="BX206" s="367"/>
      <c r="BY206" s="367"/>
      <c r="BZ206" s="367"/>
      <c r="CA206" s="367"/>
      <c r="CB206" s="367"/>
      <c r="CC206" s="367"/>
      <c r="CD206" s="367"/>
      <c r="CE206" s="367"/>
      <c r="CF206" s="367"/>
      <c r="CG206" s="367"/>
      <c r="CH206" s="367"/>
      <c r="CI206" s="367"/>
      <c r="CJ206" s="367"/>
      <c r="CK206" s="367"/>
      <c r="CL206" s="367"/>
      <c r="CM206" s="367"/>
      <c r="CN206" s="367"/>
      <c r="CO206" s="367"/>
      <c r="CP206" s="367"/>
      <c r="CQ206" s="367"/>
      <c r="CR206" s="367"/>
      <c r="CS206" s="367"/>
      <c r="CT206" s="367"/>
      <c r="CU206" s="367"/>
      <c r="CV206" s="367"/>
      <c r="CW206" s="367"/>
      <c r="CX206" s="367"/>
      <c r="CY206" s="367"/>
      <c r="CZ206" s="367"/>
      <c r="DA206" s="367"/>
      <c r="DB206" s="367"/>
      <c r="DC206" s="367"/>
      <c r="DD206" s="367"/>
      <c r="DE206" s="367"/>
      <c r="DF206" s="367"/>
      <c r="DG206" s="367"/>
      <c r="DH206" s="367"/>
      <c r="DI206" s="367"/>
      <c r="DJ206" s="367"/>
      <c r="DK206" s="367"/>
      <c r="DL206" s="367"/>
      <c r="DM206" s="367"/>
      <c r="DN206" s="367"/>
      <c r="DO206" s="367"/>
      <c r="DP206" s="367"/>
      <c r="DQ206" s="367"/>
      <c r="DR206" s="367"/>
      <c r="DS206" s="367"/>
      <c r="DT206" s="367"/>
      <c r="DU206" s="367"/>
      <c r="DV206" s="367"/>
      <c r="DW206" s="367"/>
      <c r="DX206" s="367"/>
      <c r="DY206" s="367"/>
      <c r="DZ206" s="367"/>
      <c r="EA206" s="367"/>
      <c r="EB206" s="367"/>
      <c r="EC206" s="367"/>
      <c r="ED206" s="367"/>
      <c r="EE206" s="367"/>
      <c r="EF206" s="367"/>
      <c r="EG206" s="367"/>
      <c r="EH206" s="367"/>
      <c r="EI206" s="367"/>
      <c r="EJ206" s="367"/>
      <c r="EK206" s="367"/>
      <c r="EL206" s="367"/>
      <c r="EM206" s="367"/>
      <c r="EN206" s="367"/>
      <c r="EO206" s="367"/>
      <c r="EP206" s="367"/>
      <c r="EQ206" s="367"/>
      <c r="ER206" s="367"/>
      <c r="ES206" s="367"/>
      <c r="ET206" s="367"/>
      <c r="EU206"/>
      <c r="EV206"/>
      <c r="EW206"/>
    </row>
    <row r="207" spans="1:153" s="100" customFormat="1" ht="15" customHeight="1" x14ac:dyDescent="0.25">
      <c r="A207" s="33" t="s">
        <v>4770</v>
      </c>
      <c r="B207" s="93"/>
      <c r="C207" s="23"/>
      <c r="D207" s="360"/>
      <c r="E207" s="35">
        <f t="shared" si="8"/>
        <v>0</v>
      </c>
      <c r="F207" s="354">
        <v>7555</v>
      </c>
      <c r="G207" s="333"/>
      <c r="H207" s="244" t="s">
        <v>4771</v>
      </c>
      <c r="I207" s="248"/>
      <c r="J207" s="208">
        <v>10.8</v>
      </c>
      <c r="K207" s="213">
        <f t="shared" si="9"/>
        <v>0</v>
      </c>
      <c r="L207" s="226" t="s">
        <v>1575</v>
      </c>
      <c r="M207" s="220" t="s">
        <v>4772</v>
      </c>
      <c r="N207" s="226" t="s">
        <v>4770</v>
      </c>
      <c r="O207" s="221" t="s">
        <v>1566</v>
      </c>
      <c r="P207" s="40" t="s">
        <v>116</v>
      </c>
      <c r="Q207" s="42" t="s">
        <v>39</v>
      </c>
      <c r="R207" s="42" t="s">
        <v>31</v>
      </c>
      <c r="S207" s="185" t="s">
        <v>4381</v>
      </c>
      <c r="T207" s="259">
        <v>1</v>
      </c>
      <c r="U207" s="259">
        <v>2500</v>
      </c>
      <c r="V207" s="259" t="s">
        <v>41</v>
      </c>
      <c r="W207" s="262"/>
      <c r="X207" s="388"/>
      <c r="Y207" s="399">
        <v>2012</v>
      </c>
      <c r="Z207" s="335"/>
      <c r="AA207" s="373"/>
      <c r="AB207" s="335"/>
      <c r="AC207" s="335"/>
      <c r="AD207" s="367"/>
      <c r="AE207" s="370"/>
      <c r="AF207" s="371"/>
      <c r="AG207" s="367"/>
      <c r="AH207" s="370"/>
      <c r="AI207" s="370"/>
      <c r="AJ207" s="370"/>
      <c r="AK207" s="367"/>
      <c r="AL207" s="367"/>
      <c r="AM207" s="367"/>
      <c r="AN207" s="367"/>
      <c r="AO207" s="367"/>
      <c r="AP207" s="367"/>
      <c r="AQ207" s="367"/>
      <c r="AR207" s="367"/>
      <c r="AS207" s="367"/>
      <c r="AT207" s="367"/>
      <c r="AU207" s="367"/>
      <c r="AV207" s="367"/>
      <c r="AW207" s="367"/>
      <c r="AX207" s="367"/>
      <c r="AY207" s="367"/>
      <c r="AZ207" s="367"/>
      <c r="BA207" s="367"/>
      <c r="BB207" s="367"/>
      <c r="BC207" s="367"/>
      <c r="BD207" s="367"/>
      <c r="BE207" s="367"/>
      <c r="BF207" s="367"/>
      <c r="BG207" s="367"/>
      <c r="BH207" s="367"/>
      <c r="BI207" s="367"/>
      <c r="BJ207" s="367"/>
      <c r="BK207" s="367"/>
      <c r="BL207" s="367"/>
      <c r="BM207" s="367"/>
      <c r="BN207" s="367"/>
      <c r="BO207" s="367"/>
      <c r="BP207" s="367"/>
      <c r="BQ207" s="367"/>
      <c r="BR207" s="367"/>
      <c r="BS207" s="367"/>
      <c r="BT207" s="367"/>
      <c r="BU207" s="367"/>
      <c r="BV207" s="367"/>
      <c r="BW207" s="367"/>
      <c r="BX207" s="367"/>
      <c r="BY207" s="367"/>
      <c r="BZ207" s="367"/>
      <c r="CA207" s="367"/>
      <c r="CB207" s="367"/>
      <c r="CC207" s="367"/>
      <c r="CD207" s="367"/>
      <c r="CE207" s="367"/>
      <c r="CF207" s="367"/>
      <c r="CG207" s="367"/>
      <c r="CH207" s="367"/>
      <c r="CI207" s="367"/>
      <c r="CJ207" s="367"/>
      <c r="CK207" s="367"/>
      <c r="CL207" s="367"/>
      <c r="CM207" s="367"/>
      <c r="CN207" s="367"/>
      <c r="CO207" s="367"/>
      <c r="CP207" s="367"/>
      <c r="CQ207" s="367"/>
      <c r="CR207" s="367"/>
      <c r="CS207" s="367"/>
      <c r="CT207" s="367"/>
      <c r="CU207" s="367"/>
      <c r="CV207" s="367"/>
      <c r="CW207" s="367"/>
      <c r="CX207" s="367"/>
      <c r="CY207" s="367"/>
      <c r="CZ207" s="367"/>
      <c r="DA207" s="367"/>
      <c r="DB207" s="367"/>
      <c r="DC207" s="367"/>
      <c r="DD207" s="367"/>
      <c r="DE207" s="367"/>
      <c r="DF207" s="367"/>
      <c r="DG207" s="367"/>
      <c r="DH207" s="367"/>
      <c r="DI207" s="367"/>
      <c r="DJ207" s="367"/>
      <c r="DK207" s="367"/>
      <c r="DL207" s="367"/>
      <c r="DM207" s="367"/>
      <c r="DN207" s="367"/>
      <c r="DO207" s="367"/>
      <c r="DP207" s="367"/>
      <c r="DQ207" s="367"/>
      <c r="DR207" s="367"/>
      <c r="DS207" s="367"/>
      <c r="DT207" s="367"/>
      <c r="DU207" s="367"/>
      <c r="DV207" s="367"/>
      <c r="DW207" s="367"/>
      <c r="DX207" s="367"/>
      <c r="DY207" s="367"/>
      <c r="DZ207" s="367"/>
      <c r="EA207" s="367"/>
      <c r="EB207" s="367"/>
      <c r="EC207" s="367"/>
      <c r="ED207" s="367"/>
      <c r="EE207" s="367"/>
      <c r="EF207" s="367"/>
      <c r="EG207" s="367"/>
      <c r="EH207" s="367"/>
      <c r="EI207" s="367"/>
      <c r="EJ207" s="367"/>
      <c r="EK207" s="367"/>
      <c r="EL207" s="367"/>
      <c r="EM207" s="367"/>
      <c r="EN207" s="367"/>
      <c r="EO207" s="367"/>
      <c r="EP207" s="367"/>
      <c r="EQ207" s="367"/>
      <c r="ER207" s="367"/>
      <c r="ES207" s="367"/>
      <c r="ET207" s="367"/>
      <c r="EU207"/>
      <c r="EV207"/>
      <c r="EW207"/>
    </row>
    <row r="208" spans="1:153" s="100" customFormat="1" ht="15" customHeight="1" x14ac:dyDescent="0.25">
      <c r="A208" s="22" t="s">
        <v>4773</v>
      </c>
      <c r="B208" s="93"/>
      <c r="C208" s="23"/>
      <c r="D208" s="360"/>
      <c r="E208" s="35">
        <f t="shared" si="8"/>
        <v>0</v>
      </c>
      <c r="F208" s="354">
        <v>6886</v>
      </c>
      <c r="G208" s="333"/>
      <c r="H208" s="244" t="s">
        <v>4774</v>
      </c>
      <c r="I208" s="247"/>
      <c r="J208" s="208">
        <v>7.61</v>
      </c>
      <c r="K208" s="213">
        <f t="shared" si="9"/>
        <v>0</v>
      </c>
      <c r="L208" s="249" t="s">
        <v>657</v>
      </c>
      <c r="M208" s="252">
        <v>201407021543</v>
      </c>
      <c r="N208" s="249" t="s">
        <v>4773</v>
      </c>
      <c r="O208" s="221" t="s">
        <v>1566</v>
      </c>
      <c r="P208" s="46" t="s">
        <v>477</v>
      </c>
      <c r="Q208" s="47" t="s">
        <v>39</v>
      </c>
      <c r="R208" s="47" t="s">
        <v>31</v>
      </c>
      <c r="S208" s="186" t="s">
        <v>4381</v>
      </c>
      <c r="T208" s="258">
        <v>1</v>
      </c>
      <c r="U208" s="258">
        <v>2500</v>
      </c>
      <c r="V208" s="258" t="s">
        <v>41</v>
      </c>
      <c r="W208" s="261"/>
      <c r="X208" s="390" t="s">
        <v>141</v>
      </c>
      <c r="Y208" s="401">
        <v>2014</v>
      </c>
      <c r="Z208" s="364"/>
      <c r="AA208" s="364"/>
      <c r="AB208" s="364"/>
      <c r="AC208" s="364"/>
      <c r="AD208" s="367"/>
      <c r="AE208" s="370"/>
      <c r="AF208" s="371"/>
      <c r="AG208" s="367"/>
      <c r="AH208" s="370"/>
      <c r="AI208" s="367"/>
      <c r="AJ208" s="367"/>
      <c r="AK208" s="367"/>
      <c r="AL208" s="367"/>
      <c r="AM208" s="367"/>
      <c r="AN208" s="367"/>
      <c r="AO208" s="367"/>
      <c r="AP208" s="367"/>
      <c r="AQ208" s="367"/>
      <c r="AR208" s="367"/>
      <c r="AS208" s="367"/>
      <c r="AT208" s="367"/>
      <c r="AU208" s="367"/>
      <c r="AV208" s="367"/>
      <c r="AW208" s="367"/>
      <c r="AX208" s="367"/>
      <c r="AY208" s="367"/>
      <c r="AZ208" s="367"/>
      <c r="BA208" s="367"/>
      <c r="BB208" s="367"/>
      <c r="BC208" s="367"/>
      <c r="BD208" s="367"/>
      <c r="BE208" s="367"/>
      <c r="BF208" s="367"/>
      <c r="BG208" s="367"/>
      <c r="BH208" s="367"/>
      <c r="BI208" s="367"/>
      <c r="BJ208" s="367"/>
      <c r="BK208" s="367"/>
      <c r="BL208" s="367"/>
      <c r="BM208" s="367"/>
      <c r="BN208" s="367"/>
      <c r="BO208" s="367"/>
      <c r="BP208" s="367"/>
      <c r="BQ208" s="367"/>
      <c r="BR208" s="367"/>
      <c r="BS208" s="367"/>
      <c r="BT208" s="367"/>
      <c r="BU208" s="367"/>
      <c r="BV208" s="367"/>
      <c r="BW208" s="367"/>
      <c r="BX208" s="367"/>
      <c r="BY208" s="367"/>
      <c r="BZ208" s="367"/>
      <c r="CA208" s="367"/>
      <c r="CB208" s="367"/>
      <c r="CC208" s="367"/>
      <c r="CD208" s="367"/>
      <c r="CE208" s="367"/>
      <c r="CF208" s="367"/>
      <c r="CG208" s="367"/>
      <c r="CH208" s="367"/>
      <c r="CI208" s="367"/>
      <c r="CJ208" s="367"/>
      <c r="CK208" s="367"/>
      <c r="CL208" s="367"/>
      <c r="CM208" s="367"/>
      <c r="CN208" s="367"/>
      <c r="CO208" s="367"/>
      <c r="CP208" s="367"/>
      <c r="CQ208" s="367"/>
      <c r="CR208" s="367"/>
      <c r="CS208" s="367"/>
      <c r="CT208" s="367"/>
      <c r="CU208" s="367"/>
      <c r="CV208" s="367"/>
      <c r="CW208" s="367"/>
      <c r="CX208" s="367"/>
      <c r="CY208" s="367"/>
      <c r="CZ208" s="367"/>
      <c r="DA208" s="367"/>
      <c r="DB208" s="367"/>
      <c r="DC208" s="367"/>
      <c r="DD208" s="367"/>
      <c r="DE208" s="367"/>
      <c r="DF208" s="367"/>
      <c r="DG208" s="367"/>
      <c r="DH208" s="367"/>
      <c r="DI208" s="367"/>
      <c r="DJ208" s="367"/>
      <c r="DK208" s="367"/>
      <c r="DL208" s="367"/>
      <c r="DM208" s="367"/>
      <c r="DN208" s="367"/>
      <c r="DO208" s="367"/>
      <c r="DP208" s="367"/>
      <c r="DQ208" s="367"/>
      <c r="DR208" s="367"/>
      <c r="DS208" s="367"/>
      <c r="DT208" s="367"/>
      <c r="DU208" s="367"/>
      <c r="DV208" s="367"/>
      <c r="DW208" s="367"/>
      <c r="DX208" s="367"/>
      <c r="DY208" s="367"/>
      <c r="DZ208" s="367"/>
      <c r="EA208" s="367"/>
      <c r="EB208" s="367"/>
      <c r="EC208" s="367"/>
      <c r="ED208" s="367"/>
      <c r="EE208" s="367"/>
      <c r="EF208" s="367"/>
      <c r="EG208" s="367"/>
      <c r="EH208" s="367"/>
      <c r="EI208" s="367"/>
      <c r="EJ208" s="367"/>
      <c r="EK208" s="367"/>
      <c r="EL208" s="367"/>
      <c r="EM208" s="367"/>
      <c r="EN208" s="367"/>
      <c r="EO208" s="367"/>
      <c r="EP208" s="367"/>
      <c r="EQ208" s="367"/>
      <c r="ER208" s="367"/>
      <c r="ES208" s="367"/>
      <c r="ET208" s="367"/>
      <c r="EU208"/>
      <c r="EV208"/>
      <c r="EW208"/>
    </row>
    <row r="209" spans="1:153" s="100" customFormat="1" ht="15" customHeight="1" x14ac:dyDescent="0.25">
      <c r="A209" s="110" t="s">
        <v>9256</v>
      </c>
      <c r="B209" s="93"/>
      <c r="C209" s="156"/>
      <c r="D209" s="360"/>
      <c r="E209" s="35">
        <f t="shared" si="8"/>
        <v>0</v>
      </c>
      <c r="F209" s="354">
        <v>32426</v>
      </c>
      <c r="G209" s="333"/>
      <c r="H209" s="228" t="s">
        <v>9198</v>
      </c>
      <c r="I209" s="231"/>
      <c r="J209" s="208">
        <v>43.39</v>
      </c>
      <c r="K209" s="213">
        <f t="shared" si="9"/>
        <v>0</v>
      </c>
      <c r="L209" s="241" t="s">
        <v>788</v>
      </c>
      <c r="M209" s="251">
        <v>171224052016</v>
      </c>
      <c r="N209" s="241" t="s">
        <v>9256</v>
      </c>
      <c r="O209" s="256" t="s">
        <v>1232</v>
      </c>
      <c r="P209" s="107" t="s">
        <v>38</v>
      </c>
      <c r="Q209" s="108" t="s">
        <v>39</v>
      </c>
      <c r="R209" s="108" t="s">
        <v>31</v>
      </c>
      <c r="S209" s="185" t="s">
        <v>4381</v>
      </c>
      <c r="T209" s="240">
        <v>1</v>
      </c>
      <c r="U209" s="240">
        <v>2500</v>
      </c>
      <c r="V209" s="240" t="s">
        <v>41</v>
      </c>
      <c r="W209" s="463"/>
      <c r="X209" s="389" t="s">
        <v>9149</v>
      </c>
      <c r="Y209" s="402">
        <v>2016</v>
      </c>
      <c r="Z209" s="366"/>
      <c r="AA209" s="366"/>
      <c r="AB209" s="366"/>
      <c r="AC209" s="366"/>
      <c r="AD209" s="367"/>
      <c r="AE209" s="370"/>
      <c r="AF209" s="371"/>
      <c r="AG209" s="367"/>
      <c r="AH209" s="370"/>
      <c r="AI209" s="370"/>
      <c r="AJ209" s="370"/>
      <c r="AK209" s="367"/>
      <c r="AL209" s="367"/>
      <c r="AM209" s="367"/>
      <c r="AN209" s="367"/>
      <c r="AO209" s="367"/>
      <c r="AP209" s="367"/>
      <c r="AQ209" s="367"/>
      <c r="AR209" s="367"/>
      <c r="AS209" s="367"/>
      <c r="AT209" s="367"/>
      <c r="AU209" s="367"/>
      <c r="AV209" s="367"/>
      <c r="AW209" s="367"/>
      <c r="AX209" s="367"/>
      <c r="AY209" s="367"/>
      <c r="AZ209" s="367"/>
      <c r="BA209" s="367"/>
      <c r="BB209" s="367"/>
      <c r="BC209" s="367"/>
      <c r="BD209" s="367"/>
      <c r="BE209" s="367"/>
      <c r="BF209" s="367"/>
      <c r="BG209" s="367"/>
      <c r="BH209" s="367"/>
      <c r="BI209" s="367"/>
      <c r="BJ209" s="367"/>
      <c r="BK209" s="367"/>
      <c r="BL209" s="367"/>
      <c r="BM209" s="367"/>
      <c r="BN209" s="367"/>
      <c r="BO209" s="367"/>
      <c r="BP209" s="367"/>
      <c r="BQ209" s="367"/>
      <c r="BR209" s="367"/>
      <c r="BS209" s="367"/>
      <c r="BT209" s="367"/>
      <c r="BU209" s="367"/>
      <c r="BV209" s="367"/>
      <c r="BW209" s="367"/>
      <c r="BX209" s="367"/>
      <c r="BY209" s="367"/>
      <c r="BZ209" s="367"/>
      <c r="CA209" s="367"/>
      <c r="CB209" s="367"/>
      <c r="CC209" s="367"/>
      <c r="CD209" s="367"/>
      <c r="CE209" s="367"/>
      <c r="CF209" s="367"/>
      <c r="CG209" s="367"/>
      <c r="CH209" s="367"/>
      <c r="CI209" s="367"/>
      <c r="CJ209" s="367"/>
      <c r="CK209" s="367"/>
      <c r="CL209" s="367"/>
      <c r="CM209" s="367"/>
      <c r="CN209" s="367"/>
      <c r="CO209" s="367"/>
      <c r="CP209" s="367"/>
      <c r="CQ209" s="367"/>
      <c r="CR209" s="367"/>
      <c r="CS209" s="367"/>
      <c r="CT209" s="367"/>
      <c r="CU209" s="367"/>
      <c r="CV209" s="367"/>
      <c r="CW209" s="367"/>
      <c r="CX209" s="367"/>
      <c r="CY209" s="367"/>
      <c r="CZ209" s="367"/>
      <c r="DA209" s="367"/>
      <c r="DB209" s="367"/>
      <c r="DC209" s="367"/>
      <c r="DD209" s="367"/>
      <c r="DE209" s="367"/>
      <c r="DF209" s="367"/>
      <c r="DG209" s="367"/>
      <c r="DH209" s="367"/>
      <c r="DI209" s="367"/>
      <c r="DJ209" s="367"/>
      <c r="DK209" s="367"/>
      <c r="DL209" s="367"/>
      <c r="DM209" s="367"/>
      <c r="DN209" s="367"/>
      <c r="DO209" s="367"/>
      <c r="DP209" s="367"/>
      <c r="DQ209" s="367"/>
      <c r="DR209" s="367"/>
      <c r="DS209" s="367"/>
      <c r="DT209" s="367"/>
      <c r="DU209" s="367"/>
      <c r="DV209" s="367"/>
      <c r="DW209" s="367"/>
      <c r="DX209" s="367"/>
      <c r="DY209" s="367"/>
      <c r="DZ209" s="367"/>
      <c r="EA209" s="367"/>
      <c r="EB209" s="367"/>
      <c r="EC209" s="367"/>
      <c r="ED209" s="367"/>
      <c r="EE209" s="367"/>
      <c r="EF209" s="367"/>
      <c r="EG209" s="367"/>
      <c r="EH209" s="367"/>
      <c r="EI209" s="367"/>
      <c r="EJ209" s="367"/>
      <c r="EK209" s="367"/>
      <c r="EL209" s="367"/>
      <c r="EM209" s="367"/>
      <c r="EN209" s="367"/>
      <c r="EO209" s="367"/>
      <c r="EP209" s="367"/>
      <c r="EQ209" s="367"/>
      <c r="ER209" s="367"/>
      <c r="ES209" s="367"/>
      <c r="ET209" s="367"/>
      <c r="EU209"/>
      <c r="EV209" s="140"/>
      <c r="EW209" s="140"/>
    </row>
    <row r="210" spans="1:153" s="100" customFormat="1" ht="15" customHeight="1" x14ac:dyDescent="0.25">
      <c r="A210" s="33" t="s">
        <v>4775</v>
      </c>
      <c r="B210" s="93"/>
      <c r="C210" s="23"/>
      <c r="D210" s="360"/>
      <c r="E210" s="35">
        <f t="shared" ref="E210:E273" si="10">I210</f>
        <v>0</v>
      </c>
      <c r="F210" s="354">
        <v>5589</v>
      </c>
      <c r="G210" s="333"/>
      <c r="H210" s="244" t="s">
        <v>4776</v>
      </c>
      <c r="I210" s="248"/>
      <c r="J210" s="208">
        <v>14.04</v>
      </c>
      <c r="K210" s="213">
        <f t="shared" si="9"/>
        <v>0</v>
      </c>
      <c r="L210" s="226" t="s">
        <v>1955</v>
      </c>
      <c r="M210" s="220" t="s">
        <v>4777</v>
      </c>
      <c r="N210" s="226" t="s">
        <v>4775</v>
      </c>
      <c r="O210" s="221" t="s">
        <v>3551</v>
      </c>
      <c r="P210" s="40" t="s">
        <v>116</v>
      </c>
      <c r="Q210" s="42" t="s">
        <v>39</v>
      </c>
      <c r="R210" s="42" t="s">
        <v>31</v>
      </c>
      <c r="S210" s="185" t="s">
        <v>4381</v>
      </c>
      <c r="T210" s="273">
        <v>1</v>
      </c>
      <c r="U210" s="259">
        <v>2500</v>
      </c>
      <c r="V210" s="259" t="s">
        <v>41</v>
      </c>
      <c r="W210" s="262"/>
      <c r="X210" s="388"/>
      <c r="Y210" s="399">
        <v>2013</v>
      </c>
      <c r="Z210" s="335"/>
      <c r="AA210" s="373"/>
      <c r="AB210" s="335"/>
      <c r="AC210" s="335"/>
      <c r="AD210" s="367"/>
      <c r="AE210" s="370"/>
      <c r="AF210" s="371"/>
      <c r="AG210" s="367"/>
      <c r="AH210" s="370"/>
      <c r="AI210" s="370"/>
      <c r="AJ210" s="370"/>
      <c r="AK210" s="367"/>
      <c r="AL210" s="367"/>
      <c r="AM210" s="367"/>
      <c r="AN210" s="367"/>
      <c r="AO210" s="367"/>
      <c r="AP210" s="367"/>
      <c r="AQ210" s="367"/>
      <c r="AR210" s="367"/>
      <c r="AS210" s="367"/>
      <c r="AT210" s="367"/>
      <c r="AU210" s="367"/>
      <c r="AV210" s="367"/>
      <c r="AW210" s="367"/>
      <c r="AX210" s="367"/>
      <c r="AY210" s="367"/>
      <c r="AZ210" s="367"/>
      <c r="BA210" s="367"/>
      <c r="BB210" s="367"/>
      <c r="BC210" s="367"/>
      <c r="BD210" s="367"/>
      <c r="BE210" s="367"/>
      <c r="BF210" s="367"/>
      <c r="BG210" s="367"/>
      <c r="BH210" s="367"/>
      <c r="BI210" s="367"/>
      <c r="BJ210" s="367"/>
      <c r="BK210" s="367"/>
      <c r="BL210" s="367"/>
      <c r="BM210" s="367"/>
      <c r="BN210" s="367"/>
      <c r="BO210" s="367"/>
      <c r="BP210" s="367"/>
      <c r="BQ210" s="367"/>
      <c r="BR210" s="367"/>
      <c r="BS210" s="367"/>
      <c r="BT210" s="367"/>
      <c r="BU210" s="367"/>
      <c r="BV210" s="367"/>
      <c r="BW210" s="367"/>
      <c r="BX210" s="367"/>
      <c r="BY210" s="367"/>
      <c r="BZ210" s="367"/>
      <c r="CA210" s="367"/>
      <c r="CB210" s="367"/>
      <c r="CC210" s="367"/>
      <c r="CD210" s="367"/>
      <c r="CE210" s="367"/>
      <c r="CF210" s="367"/>
      <c r="CG210" s="367"/>
      <c r="CH210" s="367"/>
      <c r="CI210" s="367"/>
      <c r="CJ210" s="367"/>
      <c r="CK210" s="367"/>
      <c r="CL210" s="367"/>
      <c r="CM210" s="367"/>
      <c r="CN210" s="367"/>
      <c r="CO210" s="367"/>
      <c r="CP210" s="367"/>
      <c r="CQ210" s="367"/>
      <c r="CR210" s="367"/>
      <c r="CS210" s="367"/>
      <c r="CT210" s="367"/>
      <c r="CU210" s="367"/>
      <c r="CV210" s="367"/>
      <c r="CW210" s="367"/>
      <c r="CX210" s="367"/>
      <c r="CY210" s="367"/>
      <c r="CZ210" s="367"/>
      <c r="DA210" s="367"/>
      <c r="DB210" s="367"/>
      <c r="DC210" s="367"/>
      <c r="DD210" s="367"/>
      <c r="DE210" s="367"/>
      <c r="DF210" s="367"/>
      <c r="DG210" s="367"/>
      <c r="DH210" s="367"/>
      <c r="DI210" s="367"/>
      <c r="DJ210" s="367"/>
      <c r="DK210" s="367"/>
      <c r="DL210" s="367"/>
      <c r="DM210" s="367"/>
      <c r="DN210" s="367"/>
      <c r="DO210" s="367"/>
      <c r="DP210" s="367"/>
      <c r="DQ210" s="367"/>
      <c r="DR210" s="367"/>
      <c r="DS210" s="367"/>
      <c r="DT210" s="367"/>
      <c r="DU210" s="367"/>
      <c r="DV210" s="367"/>
      <c r="DW210" s="367"/>
      <c r="DX210" s="367"/>
      <c r="DY210" s="367"/>
      <c r="DZ210" s="367"/>
      <c r="EA210" s="367"/>
      <c r="EB210" s="367"/>
      <c r="EC210" s="367"/>
      <c r="ED210" s="367"/>
      <c r="EE210" s="367"/>
      <c r="EF210" s="367"/>
      <c r="EG210" s="367"/>
      <c r="EH210" s="367"/>
      <c r="EI210" s="367"/>
      <c r="EJ210" s="367"/>
      <c r="EK210" s="367"/>
      <c r="EL210" s="367"/>
      <c r="EM210" s="367"/>
      <c r="EN210" s="367"/>
      <c r="EO210" s="367"/>
      <c r="EP210" s="367"/>
      <c r="EQ210" s="367"/>
      <c r="ER210" s="367"/>
      <c r="ES210" s="367"/>
      <c r="ET210" s="367"/>
      <c r="EU210"/>
      <c r="EV210"/>
      <c r="EW210"/>
    </row>
    <row r="211" spans="1:153" s="100" customFormat="1" ht="15" customHeight="1" x14ac:dyDescent="0.25">
      <c r="A211" s="33" t="s">
        <v>4778</v>
      </c>
      <c r="B211" s="93"/>
      <c r="C211" s="23"/>
      <c r="D211" s="360"/>
      <c r="E211" s="35">
        <f t="shared" si="10"/>
        <v>0</v>
      </c>
      <c r="F211" s="354">
        <v>5587</v>
      </c>
      <c r="G211" s="333"/>
      <c r="H211" s="244" t="s">
        <v>4779</v>
      </c>
      <c r="I211" s="248"/>
      <c r="J211" s="208">
        <v>14.04</v>
      </c>
      <c r="K211" s="213">
        <f t="shared" si="9"/>
        <v>0</v>
      </c>
      <c r="L211" s="226" t="s">
        <v>1955</v>
      </c>
      <c r="M211" s="220" t="s">
        <v>4780</v>
      </c>
      <c r="N211" s="226" t="s">
        <v>4778</v>
      </c>
      <c r="O211" s="221" t="s">
        <v>3551</v>
      </c>
      <c r="P211" s="40" t="s">
        <v>116</v>
      </c>
      <c r="Q211" s="42" t="s">
        <v>39</v>
      </c>
      <c r="R211" s="42" t="s">
        <v>31</v>
      </c>
      <c r="S211" s="185" t="s">
        <v>4381</v>
      </c>
      <c r="T211" s="273">
        <v>1</v>
      </c>
      <c r="U211" s="259">
        <v>2500</v>
      </c>
      <c r="V211" s="259" t="s">
        <v>41</v>
      </c>
      <c r="W211" s="262"/>
      <c r="X211" s="388">
        <v>41662</v>
      </c>
      <c r="Y211" s="399">
        <v>2014</v>
      </c>
      <c r="Z211" s="335"/>
      <c r="AA211" s="373"/>
      <c r="AB211" s="335"/>
      <c r="AC211" s="335"/>
      <c r="AD211" s="367"/>
      <c r="AE211" s="370"/>
      <c r="AF211" s="371"/>
      <c r="AG211" s="367"/>
      <c r="AH211" s="370"/>
      <c r="AI211" s="370"/>
      <c r="AJ211" s="370"/>
      <c r="AK211" s="367"/>
      <c r="AL211" s="367"/>
      <c r="AM211" s="367"/>
      <c r="AN211" s="367"/>
      <c r="AO211" s="367"/>
      <c r="AP211" s="367"/>
      <c r="AQ211" s="367"/>
      <c r="AR211" s="367"/>
      <c r="AS211" s="367"/>
      <c r="AT211" s="367"/>
      <c r="AU211" s="367"/>
      <c r="AV211" s="367"/>
      <c r="AW211" s="367"/>
      <c r="AX211" s="367"/>
      <c r="AY211" s="367"/>
      <c r="AZ211" s="367"/>
      <c r="BA211" s="367"/>
      <c r="BB211" s="367"/>
      <c r="BC211" s="367"/>
      <c r="BD211" s="367"/>
      <c r="BE211" s="367"/>
      <c r="BF211" s="367"/>
      <c r="BG211" s="367"/>
      <c r="BH211" s="367"/>
      <c r="BI211" s="367"/>
      <c r="BJ211" s="367"/>
      <c r="BK211" s="367"/>
      <c r="BL211" s="367"/>
      <c r="BM211" s="367"/>
      <c r="BN211" s="367"/>
      <c r="BO211" s="367"/>
      <c r="BP211" s="367"/>
      <c r="BQ211" s="367"/>
      <c r="BR211" s="367"/>
      <c r="BS211" s="367"/>
      <c r="BT211" s="367"/>
      <c r="BU211" s="367"/>
      <c r="BV211" s="367"/>
      <c r="BW211" s="367"/>
      <c r="BX211" s="367"/>
      <c r="BY211" s="367"/>
      <c r="BZ211" s="367"/>
      <c r="CA211" s="367"/>
      <c r="CB211" s="367"/>
      <c r="CC211" s="367"/>
      <c r="CD211" s="367"/>
      <c r="CE211" s="367"/>
      <c r="CF211" s="367"/>
      <c r="CG211" s="367"/>
      <c r="CH211" s="367"/>
      <c r="CI211" s="367"/>
      <c r="CJ211" s="367"/>
      <c r="CK211" s="367"/>
      <c r="CL211" s="367"/>
      <c r="CM211" s="367"/>
      <c r="CN211" s="367"/>
      <c r="CO211" s="367"/>
      <c r="CP211" s="367"/>
      <c r="CQ211" s="367"/>
      <c r="CR211" s="367"/>
      <c r="CS211" s="367"/>
      <c r="CT211" s="367"/>
      <c r="CU211" s="367"/>
      <c r="CV211" s="367"/>
      <c r="CW211" s="367"/>
      <c r="CX211" s="367"/>
      <c r="CY211" s="367"/>
      <c r="CZ211" s="367"/>
      <c r="DA211" s="367"/>
      <c r="DB211" s="367"/>
      <c r="DC211" s="367"/>
      <c r="DD211" s="367"/>
      <c r="DE211" s="367"/>
      <c r="DF211" s="367"/>
      <c r="DG211" s="367"/>
      <c r="DH211" s="367"/>
      <c r="DI211" s="367"/>
      <c r="DJ211" s="367"/>
      <c r="DK211" s="367"/>
      <c r="DL211" s="367"/>
      <c r="DM211" s="367"/>
      <c r="DN211" s="367"/>
      <c r="DO211" s="367"/>
      <c r="DP211" s="367"/>
      <c r="DQ211" s="367"/>
      <c r="DR211" s="367"/>
      <c r="DS211" s="367"/>
      <c r="DT211" s="367"/>
      <c r="DU211" s="367"/>
      <c r="DV211" s="367"/>
      <c r="DW211" s="367"/>
      <c r="DX211" s="367"/>
      <c r="DY211" s="367"/>
      <c r="DZ211" s="367"/>
      <c r="EA211" s="367"/>
      <c r="EB211" s="367"/>
      <c r="EC211" s="367"/>
      <c r="ED211" s="367"/>
      <c r="EE211" s="367"/>
      <c r="EF211" s="367"/>
      <c r="EG211" s="367"/>
      <c r="EH211" s="367"/>
      <c r="EI211" s="367"/>
      <c r="EJ211" s="367"/>
      <c r="EK211" s="367"/>
      <c r="EL211" s="367"/>
      <c r="EM211" s="367"/>
      <c r="EN211" s="367"/>
      <c r="EO211" s="367"/>
      <c r="EP211" s="367"/>
      <c r="EQ211" s="367"/>
      <c r="ER211" s="367"/>
      <c r="ES211" s="367"/>
      <c r="ET211" s="367"/>
      <c r="EU211"/>
      <c r="EV211"/>
      <c r="EW211"/>
    </row>
    <row r="212" spans="1:153" s="100" customFormat="1" ht="15" customHeight="1" x14ac:dyDescent="0.25">
      <c r="A212" s="33" t="s">
        <v>10906</v>
      </c>
      <c r="B212" s="93"/>
      <c r="C212" s="23"/>
      <c r="D212" s="360"/>
      <c r="E212" s="35">
        <f t="shared" si="10"/>
        <v>0</v>
      </c>
      <c r="F212" s="354">
        <v>33291</v>
      </c>
      <c r="G212" s="442"/>
      <c r="H212" s="244" t="s">
        <v>10915</v>
      </c>
      <c r="I212" s="248"/>
      <c r="J212" s="208">
        <v>29.97</v>
      </c>
      <c r="K212" s="213">
        <f t="shared" si="9"/>
        <v>0</v>
      </c>
      <c r="L212" s="226" t="s">
        <v>637</v>
      </c>
      <c r="M212" s="220" t="s">
        <v>10924</v>
      </c>
      <c r="N212" s="226" t="s">
        <v>10906</v>
      </c>
      <c r="O212" s="221" t="s">
        <v>2217</v>
      </c>
      <c r="P212" s="40" t="s">
        <v>95</v>
      </c>
      <c r="Q212" s="42" t="s">
        <v>39</v>
      </c>
      <c r="R212" s="42" t="s">
        <v>31</v>
      </c>
      <c r="S212" s="185" t="s">
        <v>4381</v>
      </c>
      <c r="T212" s="273">
        <v>1</v>
      </c>
      <c r="U212" s="259">
        <v>2500</v>
      </c>
      <c r="V212" s="259" t="s">
        <v>41</v>
      </c>
      <c r="W212" s="262"/>
      <c r="X212" s="394" t="s">
        <v>10929</v>
      </c>
      <c r="Y212" s="399">
        <v>2017</v>
      </c>
      <c r="Z212" s="335"/>
      <c r="AA212" s="373"/>
      <c r="AB212" s="335"/>
      <c r="AC212" s="335"/>
      <c r="AD212" s="367"/>
      <c r="AE212" s="370"/>
      <c r="AF212" s="371"/>
      <c r="AG212" s="370"/>
      <c r="AH212" s="370"/>
      <c r="AI212" s="367"/>
      <c r="AJ212" s="367"/>
      <c r="AK212" s="372"/>
      <c r="AL212" s="372"/>
      <c r="AM212" s="372"/>
      <c r="AN212" s="372"/>
      <c r="AO212" s="372"/>
      <c r="AP212" s="372"/>
      <c r="AQ212" s="372"/>
      <c r="AR212" s="372"/>
      <c r="AS212" s="372"/>
      <c r="AT212" s="372"/>
      <c r="AU212" s="372"/>
      <c r="AV212" s="372"/>
      <c r="AW212" s="372"/>
      <c r="AX212" s="372"/>
      <c r="AY212" s="372"/>
      <c r="AZ212" s="372"/>
      <c r="BA212" s="372"/>
      <c r="BB212" s="372"/>
      <c r="BC212" s="372"/>
      <c r="BD212" s="372"/>
      <c r="BE212" s="372"/>
      <c r="BF212" s="372"/>
      <c r="BG212" s="372"/>
      <c r="BH212" s="372"/>
      <c r="BI212" s="372"/>
      <c r="BJ212" s="372"/>
      <c r="BK212" s="372"/>
      <c r="BL212" s="372"/>
      <c r="BM212" s="372"/>
      <c r="BN212" s="372"/>
      <c r="BO212" s="372"/>
      <c r="BP212" s="372"/>
      <c r="BQ212" s="372"/>
      <c r="BR212" s="372"/>
      <c r="BS212" s="372"/>
      <c r="BT212" s="372"/>
      <c r="BU212" s="372"/>
      <c r="BV212" s="372"/>
      <c r="BW212" s="372"/>
      <c r="BX212" s="372"/>
      <c r="BY212" s="372"/>
      <c r="BZ212" s="372"/>
      <c r="CA212" s="372"/>
      <c r="CB212" s="372"/>
      <c r="CC212" s="372"/>
      <c r="CD212" s="372"/>
      <c r="CE212" s="372"/>
      <c r="CF212" s="372"/>
      <c r="CG212" s="372"/>
      <c r="CH212" s="372"/>
      <c r="CI212" s="372"/>
      <c r="CJ212" s="372"/>
      <c r="CK212" s="372"/>
      <c r="CL212" s="372"/>
      <c r="CM212" s="372"/>
      <c r="CN212" s="372"/>
      <c r="CO212" s="372"/>
      <c r="CP212" s="372"/>
      <c r="CQ212" s="372"/>
      <c r="CR212" s="372"/>
      <c r="CS212" s="372"/>
      <c r="CT212" s="372"/>
      <c r="CU212" s="372"/>
      <c r="CV212" s="372"/>
      <c r="CW212" s="372"/>
      <c r="CX212" s="372"/>
      <c r="CY212" s="372"/>
      <c r="CZ212" s="372"/>
      <c r="DA212" s="372"/>
      <c r="DB212" s="372"/>
      <c r="DC212" s="372"/>
      <c r="DD212" s="372"/>
      <c r="DE212" s="372"/>
      <c r="DF212" s="372"/>
      <c r="DG212" s="372"/>
      <c r="DH212" s="372"/>
      <c r="DI212" s="372"/>
      <c r="DJ212" s="372"/>
      <c r="DK212" s="372"/>
      <c r="DL212" s="372"/>
      <c r="DM212" s="372"/>
      <c r="DN212" s="372"/>
      <c r="DO212" s="372"/>
      <c r="DP212" s="372"/>
      <c r="DQ212" s="372"/>
      <c r="DR212" s="372"/>
      <c r="DS212" s="372"/>
      <c r="DT212" s="372"/>
      <c r="DU212" s="372"/>
      <c r="DV212" s="372"/>
      <c r="DW212" s="372"/>
      <c r="DX212" s="372"/>
      <c r="DY212" s="372"/>
      <c r="DZ212" s="372"/>
      <c r="EA212" s="372"/>
      <c r="EB212" s="372"/>
      <c r="EC212" s="372"/>
      <c r="ED212" s="372"/>
      <c r="EE212" s="372"/>
      <c r="EF212" s="372"/>
      <c r="EG212" s="372"/>
      <c r="EH212" s="372"/>
      <c r="EI212" s="372"/>
      <c r="EJ212" s="372"/>
      <c r="EK212" s="372"/>
      <c r="EL212" s="372"/>
      <c r="EM212" s="372"/>
      <c r="EN212" s="372"/>
      <c r="EO212" s="372"/>
      <c r="EP212" s="372"/>
      <c r="EQ212" s="372"/>
      <c r="ER212" s="372"/>
      <c r="ES212" s="372"/>
      <c r="ET212" s="372"/>
      <c r="EU212"/>
      <c r="EV212"/>
      <c r="EW212"/>
    </row>
    <row r="213" spans="1:153" s="100" customFormat="1" ht="15" customHeight="1" x14ac:dyDescent="0.25">
      <c r="A213" s="33" t="s">
        <v>4781</v>
      </c>
      <c r="B213" s="93"/>
      <c r="C213" s="23"/>
      <c r="D213" s="360"/>
      <c r="E213" s="35">
        <f t="shared" si="10"/>
        <v>0</v>
      </c>
      <c r="F213" s="354">
        <v>4638</v>
      </c>
      <c r="G213" s="333"/>
      <c r="H213" s="244" t="s">
        <v>4782</v>
      </c>
      <c r="I213" s="248"/>
      <c r="J213" s="208">
        <v>26.97</v>
      </c>
      <c r="K213" s="213">
        <f t="shared" si="9"/>
        <v>0</v>
      </c>
      <c r="L213" s="226" t="s">
        <v>178</v>
      </c>
      <c r="M213" s="220" t="s">
        <v>4783</v>
      </c>
      <c r="N213" s="226" t="s">
        <v>4781</v>
      </c>
      <c r="O213" s="221" t="s">
        <v>3551</v>
      </c>
      <c r="P213" s="40" t="s">
        <v>38</v>
      </c>
      <c r="Q213" s="42" t="s">
        <v>39</v>
      </c>
      <c r="R213" s="42" t="s">
        <v>31</v>
      </c>
      <c r="S213" s="185" t="s">
        <v>4381</v>
      </c>
      <c r="T213" s="259">
        <v>1</v>
      </c>
      <c r="U213" s="259">
        <v>1000</v>
      </c>
      <c r="V213" s="259" t="s">
        <v>41</v>
      </c>
      <c r="W213" s="262"/>
      <c r="X213" s="388">
        <v>41904</v>
      </c>
      <c r="Y213" s="399">
        <v>2014</v>
      </c>
      <c r="Z213" s="335"/>
      <c r="AA213" s="373"/>
      <c r="AB213" s="335"/>
      <c r="AC213" s="335"/>
      <c r="AD213" s="367"/>
      <c r="AE213" s="370"/>
      <c r="AF213" s="371"/>
      <c r="AG213" s="367"/>
      <c r="AH213" s="370"/>
      <c r="AI213" s="367"/>
      <c r="AJ213" s="367"/>
      <c r="AK213" s="367"/>
      <c r="AL213" s="367"/>
      <c r="AM213" s="367"/>
      <c r="AN213" s="367"/>
      <c r="AO213" s="367"/>
      <c r="AP213" s="367"/>
      <c r="AQ213" s="367"/>
      <c r="AR213" s="367"/>
      <c r="AS213" s="367"/>
      <c r="AT213" s="367"/>
      <c r="AU213" s="367"/>
      <c r="AV213" s="367"/>
      <c r="AW213" s="367"/>
      <c r="AX213" s="367"/>
      <c r="AY213" s="367"/>
      <c r="AZ213" s="367"/>
      <c r="BA213" s="367"/>
      <c r="BB213" s="367"/>
      <c r="BC213" s="367"/>
      <c r="BD213" s="367"/>
      <c r="BE213" s="367"/>
      <c r="BF213" s="367"/>
      <c r="BG213" s="367"/>
      <c r="BH213" s="367"/>
      <c r="BI213" s="367"/>
      <c r="BJ213" s="367"/>
      <c r="BK213" s="367"/>
      <c r="BL213" s="367"/>
      <c r="BM213" s="367"/>
      <c r="BN213" s="367"/>
      <c r="BO213" s="367"/>
      <c r="BP213" s="367"/>
      <c r="BQ213" s="367"/>
      <c r="BR213" s="367"/>
      <c r="BS213" s="367"/>
      <c r="BT213" s="367"/>
      <c r="BU213" s="367"/>
      <c r="BV213" s="367"/>
      <c r="BW213" s="367"/>
      <c r="BX213" s="367"/>
      <c r="BY213" s="367"/>
      <c r="BZ213" s="367"/>
      <c r="CA213" s="367"/>
      <c r="CB213" s="367"/>
      <c r="CC213" s="367"/>
      <c r="CD213" s="367"/>
      <c r="CE213" s="367"/>
      <c r="CF213" s="367"/>
      <c r="CG213" s="367"/>
      <c r="CH213" s="367"/>
      <c r="CI213" s="367"/>
      <c r="CJ213" s="367"/>
      <c r="CK213" s="367"/>
      <c r="CL213" s="367"/>
      <c r="CM213" s="367"/>
      <c r="CN213" s="367"/>
      <c r="CO213" s="367"/>
      <c r="CP213" s="367"/>
      <c r="CQ213" s="367"/>
      <c r="CR213" s="367"/>
      <c r="CS213" s="367"/>
      <c r="CT213" s="367"/>
      <c r="CU213" s="367"/>
      <c r="CV213" s="367"/>
      <c r="CW213" s="367"/>
      <c r="CX213" s="367"/>
      <c r="CY213" s="367"/>
      <c r="CZ213" s="367"/>
      <c r="DA213" s="367"/>
      <c r="DB213" s="367"/>
      <c r="DC213" s="367"/>
      <c r="DD213" s="367"/>
      <c r="DE213" s="367"/>
      <c r="DF213" s="367"/>
      <c r="DG213" s="367"/>
      <c r="DH213" s="367"/>
      <c r="DI213" s="367"/>
      <c r="DJ213" s="367"/>
      <c r="DK213" s="367"/>
      <c r="DL213" s="367"/>
      <c r="DM213" s="367"/>
      <c r="DN213" s="367"/>
      <c r="DO213" s="367"/>
      <c r="DP213" s="367"/>
      <c r="DQ213" s="367"/>
      <c r="DR213" s="367"/>
      <c r="DS213" s="367"/>
      <c r="DT213" s="367"/>
      <c r="DU213" s="367"/>
      <c r="DV213" s="367"/>
      <c r="DW213" s="367"/>
      <c r="DX213" s="367"/>
      <c r="DY213" s="367"/>
      <c r="DZ213" s="367"/>
      <c r="EA213" s="367"/>
      <c r="EB213" s="367"/>
      <c r="EC213" s="367"/>
      <c r="ED213" s="367"/>
      <c r="EE213" s="367"/>
      <c r="EF213" s="367"/>
      <c r="EG213" s="367"/>
      <c r="EH213" s="367"/>
      <c r="EI213" s="367"/>
      <c r="EJ213" s="367"/>
      <c r="EK213" s="367"/>
      <c r="EL213" s="367"/>
      <c r="EM213" s="367"/>
      <c r="EN213" s="367"/>
      <c r="EO213" s="367"/>
      <c r="EP213" s="367"/>
      <c r="EQ213" s="367"/>
      <c r="ER213" s="367"/>
      <c r="ES213" s="367"/>
      <c r="ET213" s="367"/>
      <c r="EU213"/>
      <c r="EV213"/>
      <c r="EW213"/>
    </row>
    <row r="214" spans="1:153" s="100" customFormat="1" ht="15" customHeight="1" x14ac:dyDescent="0.25">
      <c r="A214" s="33" t="s">
        <v>8311</v>
      </c>
      <c r="B214" s="93"/>
      <c r="C214" s="34"/>
      <c r="D214" s="360"/>
      <c r="E214" s="35">
        <f t="shared" si="10"/>
        <v>0</v>
      </c>
      <c r="F214" s="354">
        <v>3150</v>
      </c>
      <c r="G214" s="333"/>
      <c r="H214" s="244" t="s">
        <v>8312</v>
      </c>
      <c r="I214" s="247"/>
      <c r="J214" s="208">
        <v>16.22</v>
      </c>
      <c r="K214" s="213">
        <f t="shared" si="9"/>
        <v>0</v>
      </c>
      <c r="L214" s="226" t="s">
        <v>171</v>
      </c>
      <c r="M214" s="220" t="s">
        <v>8313</v>
      </c>
      <c r="N214" s="226" t="s">
        <v>8311</v>
      </c>
      <c r="O214" s="452" t="s">
        <v>157</v>
      </c>
      <c r="P214" s="40" t="s">
        <v>38</v>
      </c>
      <c r="Q214" s="42" t="s">
        <v>39</v>
      </c>
      <c r="R214" s="42" t="s">
        <v>31</v>
      </c>
      <c r="S214" s="185" t="s">
        <v>4381</v>
      </c>
      <c r="T214" s="259">
        <v>1</v>
      </c>
      <c r="U214" s="259">
        <v>2500</v>
      </c>
      <c r="V214" s="259" t="s">
        <v>41</v>
      </c>
      <c r="W214" s="262"/>
      <c r="X214" s="391" t="s">
        <v>33</v>
      </c>
      <c r="Y214" s="399">
        <v>2011</v>
      </c>
      <c r="Z214" s="335"/>
      <c r="AA214" s="335"/>
      <c r="AB214" s="335"/>
      <c r="AC214" s="335"/>
      <c r="AD214" s="367"/>
      <c r="AE214" s="370"/>
      <c r="AF214" s="371"/>
      <c r="AG214" s="370"/>
      <c r="AH214" s="370"/>
      <c r="AI214" s="370"/>
      <c r="AJ214" s="370"/>
      <c r="AK214" s="367"/>
      <c r="AL214" s="367"/>
      <c r="AM214" s="367"/>
      <c r="AN214" s="367"/>
      <c r="AO214" s="367"/>
      <c r="AP214" s="367"/>
      <c r="AQ214" s="367"/>
      <c r="AR214" s="367"/>
      <c r="AS214" s="367"/>
      <c r="AT214" s="367"/>
      <c r="AU214" s="367"/>
      <c r="AV214" s="367"/>
      <c r="AW214" s="367"/>
      <c r="AX214" s="367"/>
      <c r="AY214" s="367"/>
      <c r="AZ214" s="367"/>
      <c r="BA214" s="367"/>
      <c r="BB214" s="367"/>
      <c r="BC214" s="367"/>
      <c r="BD214" s="367"/>
      <c r="BE214" s="367"/>
      <c r="BF214" s="367"/>
      <c r="BG214" s="367"/>
      <c r="BH214" s="367"/>
      <c r="BI214" s="367"/>
      <c r="BJ214" s="367"/>
      <c r="BK214" s="367"/>
      <c r="BL214" s="367"/>
      <c r="BM214" s="367"/>
      <c r="BN214" s="367"/>
      <c r="BO214" s="367"/>
      <c r="BP214" s="367"/>
      <c r="BQ214" s="367"/>
      <c r="BR214" s="367"/>
      <c r="BS214" s="367"/>
      <c r="BT214" s="367"/>
      <c r="BU214" s="367"/>
      <c r="BV214" s="367"/>
      <c r="BW214" s="367"/>
      <c r="BX214" s="367"/>
      <c r="BY214" s="367"/>
      <c r="BZ214" s="367"/>
      <c r="CA214" s="367"/>
      <c r="CB214" s="367"/>
      <c r="CC214" s="367"/>
      <c r="CD214" s="367"/>
      <c r="CE214" s="367"/>
      <c r="CF214" s="367"/>
      <c r="CG214" s="367"/>
      <c r="CH214" s="367"/>
      <c r="CI214" s="367"/>
      <c r="CJ214" s="367"/>
      <c r="CK214" s="367"/>
      <c r="CL214" s="367"/>
      <c r="CM214" s="367"/>
      <c r="CN214" s="367"/>
      <c r="CO214" s="367"/>
      <c r="CP214" s="367"/>
      <c r="CQ214" s="367"/>
      <c r="CR214" s="367"/>
      <c r="CS214" s="367"/>
      <c r="CT214" s="367"/>
      <c r="CU214" s="367"/>
      <c r="CV214" s="367"/>
      <c r="CW214" s="367"/>
      <c r="CX214" s="367"/>
      <c r="CY214" s="367"/>
      <c r="CZ214" s="367"/>
      <c r="DA214" s="367"/>
      <c r="DB214" s="367"/>
      <c r="DC214" s="367"/>
      <c r="DD214" s="367"/>
      <c r="DE214" s="367"/>
      <c r="DF214" s="367"/>
      <c r="DG214" s="367"/>
      <c r="DH214" s="367"/>
      <c r="DI214" s="367"/>
      <c r="DJ214" s="367"/>
      <c r="DK214" s="367"/>
      <c r="DL214" s="367"/>
      <c r="DM214" s="367"/>
      <c r="DN214" s="367"/>
      <c r="DO214" s="367"/>
      <c r="DP214" s="367"/>
      <c r="DQ214" s="367"/>
      <c r="DR214" s="367"/>
      <c r="DS214" s="367"/>
      <c r="DT214" s="367"/>
      <c r="DU214" s="367"/>
      <c r="DV214" s="367"/>
      <c r="DW214" s="367"/>
      <c r="DX214" s="367"/>
      <c r="DY214" s="367"/>
      <c r="DZ214" s="367"/>
      <c r="EA214" s="367"/>
      <c r="EB214" s="367"/>
      <c r="EC214" s="367"/>
      <c r="ED214" s="367"/>
      <c r="EE214" s="367"/>
      <c r="EF214" s="367"/>
      <c r="EG214" s="367"/>
      <c r="EH214" s="367"/>
      <c r="EI214" s="367"/>
      <c r="EJ214" s="367"/>
      <c r="EK214" s="367"/>
      <c r="EL214" s="367"/>
      <c r="EM214" s="367"/>
      <c r="EN214" s="367"/>
      <c r="EO214" s="367"/>
      <c r="EP214" s="367"/>
      <c r="EQ214" s="367"/>
      <c r="ER214" s="367"/>
      <c r="ES214" s="367"/>
      <c r="ET214" s="367"/>
      <c r="EU214" s="140"/>
      <c r="EV214"/>
      <c r="EW214"/>
    </row>
    <row r="215" spans="1:153" s="100" customFormat="1" ht="15" customHeight="1" x14ac:dyDescent="0.25">
      <c r="A215" s="33" t="s">
        <v>4784</v>
      </c>
      <c r="B215" s="93"/>
      <c r="C215" s="23"/>
      <c r="D215" s="360"/>
      <c r="E215" s="35">
        <f t="shared" si="10"/>
        <v>0</v>
      </c>
      <c r="F215" s="354">
        <v>5764</v>
      </c>
      <c r="G215" s="333"/>
      <c r="H215" s="244" t="s">
        <v>4785</v>
      </c>
      <c r="I215" s="248"/>
      <c r="J215" s="208">
        <v>41.97</v>
      </c>
      <c r="K215" s="213">
        <f t="shared" si="9"/>
        <v>0</v>
      </c>
      <c r="L215" s="226" t="s">
        <v>262</v>
      </c>
      <c r="M215" s="220" t="s">
        <v>4786</v>
      </c>
      <c r="N215" s="226" t="s">
        <v>4784</v>
      </c>
      <c r="O215" s="221" t="s">
        <v>157</v>
      </c>
      <c r="P215" s="40" t="s">
        <v>38</v>
      </c>
      <c r="Q215" s="42" t="s">
        <v>39</v>
      </c>
      <c r="R215" s="42" t="s">
        <v>31</v>
      </c>
      <c r="S215" s="185" t="s">
        <v>4381</v>
      </c>
      <c r="T215" s="259">
        <v>1</v>
      </c>
      <c r="U215" s="259">
        <v>500</v>
      </c>
      <c r="V215" s="259" t="s">
        <v>41</v>
      </c>
      <c r="W215" s="262"/>
      <c r="X215" s="388"/>
      <c r="Y215" s="399">
        <v>2011</v>
      </c>
      <c r="Z215" s="335"/>
      <c r="AA215" s="373"/>
      <c r="AB215" s="335"/>
      <c r="AC215" s="335"/>
      <c r="AD215" s="367"/>
      <c r="AE215" s="370"/>
      <c r="AF215" s="371"/>
      <c r="AG215" s="370"/>
      <c r="AH215" s="370"/>
      <c r="AI215" s="367"/>
      <c r="AJ215" s="367"/>
      <c r="AK215" s="367"/>
      <c r="AL215" s="367"/>
      <c r="AM215" s="367"/>
      <c r="AN215" s="367"/>
      <c r="AO215" s="367"/>
      <c r="AP215" s="367"/>
      <c r="AQ215" s="367"/>
      <c r="AR215" s="367"/>
      <c r="AS215" s="367"/>
      <c r="AT215" s="367"/>
      <c r="AU215" s="367"/>
      <c r="AV215" s="367"/>
      <c r="AW215" s="367"/>
      <c r="AX215" s="367"/>
      <c r="AY215" s="367"/>
      <c r="AZ215" s="367"/>
      <c r="BA215" s="367"/>
      <c r="BB215" s="367"/>
      <c r="BC215" s="367"/>
      <c r="BD215" s="367"/>
      <c r="BE215" s="367"/>
      <c r="BF215" s="367"/>
      <c r="BG215" s="367"/>
      <c r="BH215" s="367"/>
      <c r="BI215" s="367"/>
      <c r="BJ215" s="367"/>
      <c r="BK215" s="367"/>
      <c r="BL215" s="367"/>
      <c r="BM215" s="367"/>
      <c r="BN215" s="367"/>
      <c r="BO215" s="367"/>
      <c r="BP215" s="367"/>
      <c r="BQ215" s="367"/>
      <c r="BR215" s="367"/>
      <c r="BS215" s="367"/>
      <c r="BT215" s="367"/>
      <c r="BU215" s="367"/>
      <c r="BV215" s="367"/>
      <c r="BW215" s="367"/>
      <c r="BX215" s="367"/>
      <c r="BY215" s="367"/>
      <c r="BZ215" s="367"/>
      <c r="CA215" s="367"/>
      <c r="CB215" s="367"/>
      <c r="CC215" s="367"/>
      <c r="CD215" s="367"/>
      <c r="CE215" s="367"/>
      <c r="CF215" s="367"/>
      <c r="CG215" s="367"/>
      <c r="CH215" s="367"/>
      <c r="CI215" s="367"/>
      <c r="CJ215" s="367"/>
      <c r="CK215" s="367"/>
      <c r="CL215" s="367"/>
      <c r="CM215" s="367"/>
      <c r="CN215" s="367"/>
      <c r="CO215" s="367"/>
      <c r="CP215" s="367"/>
      <c r="CQ215" s="367"/>
      <c r="CR215" s="367"/>
      <c r="CS215" s="367"/>
      <c r="CT215" s="367"/>
      <c r="CU215" s="367"/>
      <c r="CV215" s="367"/>
      <c r="CW215" s="367"/>
      <c r="CX215" s="367"/>
      <c r="CY215" s="367"/>
      <c r="CZ215" s="367"/>
      <c r="DA215" s="367"/>
      <c r="DB215" s="367"/>
      <c r="DC215" s="367"/>
      <c r="DD215" s="367"/>
      <c r="DE215" s="367"/>
      <c r="DF215" s="367"/>
      <c r="DG215" s="367"/>
      <c r="DH215" s="367"/>
      <c r="DI215" s="367"/>
      <c r="DJ215" s="367"/>
      <c r="DK215" s="367"/>
      <c r="DL215" s="367"/>
      <c r="DM215" s="367"/>
      <c r="DN215" s="367"/>
      <c r="DO215" s="367"/>
      <c r="DP215" s="367"/>
      <c r="DQ215" s="367"/>
      <c r="DR215" s="367"/>
      <c r="DS215" s="367"/>
      <c r="DT215" s="367"/>
      <c r="DU215" s="367"/>
      <c r="DV215" s="367"/>
      <c r="DW215" s="367"/>
      <c r="DX215" s="367"/>
      <c r="DY215" s="367"/>
      <c r="DZ215" s="367"/>
      <c r="EA215" s="367"/>
      <c r="EB215" s="367"/>
      <c r="EC215" s="367"/>
      <c r="ED215" s="367"/>
      <c r="EE215" s="367"/>
      <c r="EF215" s="367"/>
      <c r="EG215" s="367"/>
      <c r="EH215" s="367"/>
      <c r="EI215" s="367"/>
      <c r="EJ215" s="367"/>
      <c r="EK215" s="367"/>
      <c r="EL215" s="367"/>
      <c r="EM215" s="367"/>
      <c r="EN215" s="367"/>
      <c r="EO215" s="367"/>
      <c r="EP215" s="367"/>
      <c r="EQ215" s="367"/>
      <c r="ER215" s="367"/>
      <c r="ES215" s="367"/>
      <c r="ET215" s="367"/>
      <c r="EU215"/>
      <c r="EV215"/>
      <c r="EW215"/>
    </row>
    <row r="216" spans="1:153" s="100" customFormat="1" ht="15" customHeight="1" x14ac:dyDescent="0.25">
      <c r="A216" s="33" t="s">
        <v>4787</v>
      </c>
      <c r="B216" s="93"/>
      <c r="C216" s="23"/>
      <c r="D216" s="360"/>
      <c r="E216" s="35">
        <f t="shared" si="10"/>
        <v>0</v>
      </c>
      <c r="F216" s="354">
        <v>4639</v>
      </c>
      <c r="G216" s="333"/>
      <c r="H216" s="244" t="s">
        <v>4788</v>
      </c>
      <c r="I216" s="248"/>
      <c r="J216" s="208">
        <v>26.97</v>
      </c>
      <c r="K216" s="213">
        <f t="shared" si="9"/>
        <v>0</v>
      </c>
      <c r="L216" s="226" t="s">
        <v>178</v>
      </c>
      <c r="M216" s="220" t="s">
        <v>4789</v>
      </c>
      <c r="N216" s="226" t="s">
        <v>4787</v>
      </c>
      <c r="O216" s="221" t="s">
        <v>977</v>
      </c>
      <c r="P216" s="40" t="s">
        <v>38</v>
      </c>
      <c r="Q216" s="42" t="s">
        <v>39</v>
      </c>
      <c r="R216" s="42" t="s">
        <v>31</v>
      </c>
      <c r="S216" s="185" t="s">
        <v>4381</v>
      </c>
      <c r="T216" s="259">
        <v>1</v>
      </c>
      <c r="U216" s="259">
        <v>1000</v>
      </c>
      <c r="V216" s="259" t="s">
        <v>41</v>
      </c>
      <c r="W216" s="262"/>
      <c r="X216" s="388">
        <v>41904</v>
      </c>
      <c r="Y216" s="399">
        <v>2012</v>
      </c>
      <c r="Z216" s="335"/>
      <c r="AA216" s="373"/>
      <c r="AB216" s="335"/>
      <c r="AC216" s="335"/>
      <c r="AD216" s="367"/>
      <c r="AE216" s="370"/>
      <c r="AF216" s="371"/>
      <c r="AG216" s="370"/>
      <c r="AH216" s="370"/>
      <c r="AI216" s="367"/>
      <c r="AJ216" s="367"/>
      <c r="AK216" s="367"/>
      <c r="AL216" s="367"/>
      <c r="AM216" s="367"/>
      <c r="AN216" s="367"/>
      <c r="AO216" s="367"/>
      <c r="AP216" s="367"/>
      <c r="AQ216" s="367"/>
      <c r="AR216" s="367"/>
      <c r="AS216" s="367"/>
      <c r="AT216" s="367"/>
      <c r="AU216" s="367"/>
      <c r="AV216" s="367"/>
      <c r="AW216" s="367"/>
      <c r="AX216" s="367"/>
      <c r="AY216" s="367"/>
      <c r="AZ216" s="367"/>
      <c r="BA216" s="367"/>
      <c r="BB216" s="367"/>
      <c r="BC216" s="367"/>
      <c r="BD216" s="367"/>
      <c r="BE216" s="367"/>
      <c r="BF216" s="367"/>
      <c r="BG216" s="367"/>
      <c r="BH216" s="367"/>
      <c r="BI216" s="367"/>
      <c r="BJ216" s="367"/>
      <c r="BK216" s="367"/>
      <c r="BL216" s="367"/>
      <c r="BM216" s="367"/>
      <c r="BN216" s="367"/>
      <c r="BO216" s="367"/>
      <c r="BP216" s="367"/>
      <c r="BQ216" s="367"/>
      <c r="BR216" s="367"/>
      <c r="BS216" s="367"/>
      <c r="BT216" s="367"/>
      <c r="BU216" s="367"/>
      <c r="BV216" s="367"/>
      <c r="BW216" s="367"/>
      <c r="BX216" s="367"/>
      <c r="BY216" s="367"/>
      <c r="BZ216" s="367"/>
      <c r="CA216" s="367"/>
      <c r="CB216" s="367"/>
      <c r="CC216" s="367"/>
      <c r="CD216" s="367"/>
      <c r="CE216" s="367"/>
      <c r="CF216" s="367"/>
      <c r="CG216" s="367"/>
      <c r="CH216" s="367"/>
      <c r="CI216" s="367"/>
      <c r="CJ216" s="367"/>
      <c r="CK216" s="367"/>
      <c r="CL216" s="367"/>
      <c r="CM216" s="367"/>
      <c r="CN216" s="367"/>
      <c r="CO216" s="367"/>
      <c r="CP216" s="367"/>
      <c r="CQ216" s="367"/>
      <c r="CR216" s="367"/>
      <c r="CS216" s="367"/>
      <c r="CT216" s="367"/>
      <c r="CU216" s="367"/>
      <c r="CV216" s="367"/>
      <c r="CW216" s="367"/>
      <c r="CX216" s="367"/>
      <c r="CY216" s="367"/>
      <c r="CZ216" s="367"/>
      <c r="DA216" s="367"/>
      <c r="DB216" s="367"/>
      <c r="DC216" s="367"/>
      <c r="DD216" s="367"/>
      <c r="DE216" s="367"/>
      <c r="DF216" s="367"/>
      <c r="DG216" s="367"/>
      <c r="DH216" s="367"/>
      <c r="DI216" s="367"/>
      <c r="DJ216" s="367"/>
      <c r="DK216" s="367"/>
      <c r="DL216" s="367"/>
      <c r="DM216" s="367"/>
      <c r="DN216" s="367"/>
      <c r="DO216" s="367"/>
      <c r="DP216" s="367"/>
      <c r="DQ216" s="367"/>
      <c r="DR216" s="367"/>
      <c r="DS216" s="367"/>
      <c r="DT216" s="367"/>
      <c r="DU216" s="367"/>
      <c r="DV216" s="367"/>
      <c r="DW216" s="367"/>
      <c r="DX216" s="367"/>
      <c r="DY216" s="367"/>
      <c r="DZ216" s="367"/>
      <c r="EA216" s="367"/>
      <c r="EB216" s="367"/>
      <c r="EC216" s="367"/>
      <c r="ED216" s="367"/>
      <c r="EE216" s="367"/>
      <c r="EF216" s="367"/>
      <c r="EG216" s="367"/>
      <c r="EH216" s="367"/>
      <c r="EI216" s="367"/>
      <c r="EJ216" s="367"/>
      <c r="EK216" s="367"/>
      <c r="EL216" s="367"/>
      <c r="EM216" s="367"/>
      <c r="EN216" s="367"/>
      <c r="EO216" s="367"/>
      <c r="EP216" s="367"/>
      <c r="EQ216" s="367"/>
      <c r="ER216" s="367"/>
      <c r="ES216" s="367"/>
      <c r="ET216" s="367"/>
      <c r="EU216"/>
      <c r="EV216"/>
      <c r="EW216"/>
    </row>
    <row r="217" spans="1:153" s="100" customFormat="1" ht="15" customHeight="1" x14ac:dyDescent="0.25">
      <c r="A217" s="33" t="s">
        <v>4790</v>
      </c>
      <c r="B217" s="93"/>
      <c r="C217" s="23"/>
      <c r="D217" s="360"/>
      <c r="E217" s="35">
        <f t="shared" si="10"/>
        <v>0</v>
      </c>
      <c r="F217" s="354">
        <v>4640</v>
      </c>
      <c r="G217" s="333"/>
      <c r="H217" s="244" t="s">
        <v>4791</v>
      </c>
      <c r="I217" s="248"/>
      <c r="J217" s="208">
        <v>26.97</v>
      </c>
      <c r="K217" s="213">
        <f t="shared" si="9"/>
        <v>0</v>
      </c>
      <c r="L217" s="226" t="s">
        <v>178</v>
      </c>
      <c r="M217" s="220" t="s">
        <v>4792</v>
      </c>
      <c r="N217" s="226" t="s">
        <v>4790</v>
      </c>
      <c r="O217" s="221" t="s">
        <v>977</v>
      </c>
      <c r="P217" s="40" t="s">
        <v>38</v>
      </c>
      <c r="Q217" s="42" t="s">
        <v>39</v>
      </c>
      <c r="R217" s="42" t="s">
        <v>31</v>
      </c>
      <c r="S217" s="185" t="s">
        <v>4381</v>
      </c>
      <c r="T217" s="259">
        <v>1</v>
      </c>
      <c r="U217" s="259">
        <v>1000</v>
      </c>
      <c r="V217" s="259" t="s">
        <v>41</v>
      </c>
      <c r="W217" s="262"/>
      <c r="X217" s="388">
        <v>41904</v>
      </c>
      <c r="Y217" s="399">
        <v>2012</v>
      </c>
      <c r="Z217" s="335"/>
      <c r="AA217" s="373"/>
      <c r="AB217" s="335"/>
      <c r="AC217" s="335"/>
      <c r="AD217" s="367"/>
      <c r="AE217" s="370"/>
      <c r="AF217" s="371"/>
      <c r="AG217" s="370"/>
      <c r="AH217" s="370"/>
      <c r="AI217" s="367"/>
      <c r="AJ217" s="367"/>
      <c r="AK217" s="367"/>
      <c r="AL217" s="367"/>
      <c r="AM217" s="367"/>
      <c r="AN217" s="367"/>
      <c r="AO217" s="367"/>
      <c r="AP217" s="367"/>
      <c r="AQ217" s="367"/>
      <c r="AR217" s="367"/>
      <c r="AS217" s="367"/>
      <c r="AT217" s="367"/>
      <c r="AU217" s="367"/>
      <c r="AV217" s="367"/>
      <c r="AW217" s="367"/>
      <c r="AX217" s="367"/>
      <c r="AY217" s="367"/>
      <c r="AZ217" s="367"/>
      <c r="BA217" s="367"/>
      <c r="BB217" s="367"/>
      <c r="BC217" s="367"/>
      <c r="BD217" s="367"/>
      <c r="BE217" s="367"/>
      <c r="BF217" s="367"/>
      <c r="BG217" s="367"/>
      <c r="BH217" s="367"/>
      <c r="BI217" s="367"/>
      <c r="BJ217" s="367"/>
      <c r="BK217" s="367"/>
      <c r="BL217" s="367"/>
      <c r="BM217" s="367"/>
      <c r="BN217" s="367"/>
      <c r="BO217" s="367"/>
      <c r="BP217" s="367"/>
      <c r="BQ217" s="367"/>
      <c r="BR217" s="367"/>
      <c r="BS217" s="367"/>
      <c r="BT217" s="367"/>
      <c r="BU217" s="367"/>
      <c r="BV217" s="367"/>
      <c r="BW217" s="367"/>
      <c r="BX217" s="367"/>
      <c r="BY217" s="367"/>
      <c r="BZ217" s="367"/>
      <c r="CA217" s="367"/>
      <c r="CB217" s="367"/>
      <c r="CC217" s="367"/>
      <c r="CD217" s="367"/>
      <c r="CE217" s="367"/>
      <c r="CF217" s="367"/>
      <c r="CG217" s="367"/>
      <c r="CH217" s="367"/>
      <c r="CI217" s="367"/>
      <c r="CJ217" s="367"/>
      <c r="CK217" s="367"/>
      <c r="CL217" s="367"/>
      <c r="CM217" s="367"/>
      <c r="CN217" s="367"/>
      <c r="CO217" s="367"/>
      <c r="CP217" s="367"/>
      <c r="CQ217" s="367"/>
      <c r="CR217" s="367"/>
      <c r="CS217" s="367"/>
      <c r="CT217" s="367"/>
      <c r="CU217" s="367"/>
      <c r="CV217" s="367"/>
      <c r="CW217" s="367"/>
      <c r="CX217" s="367"/>
      <c r="CY217" s="367"/>
      <c r="CZ217" s="367"/>
      <c r="DA217" s="367"/>
      <c r="DB217" s="367"/>
      <c r="DC217" s="367"/>
      <c r="DD217" s="367"/>
      <c r="DE217" s="367"/>
      <c r="DF217" s="367"/>
      <c r="DG217" s="367"/>
      <c r="DH217" s="367"/>
      <c r="DI217" s="367"/>
      <c r="DJ217" s="367"/>
      <c r="DK217" s="367"/>
      <c r="DL217" s="367"/>
      <c r="DM217" s="367"/>
      <c r="DN217" s="367"/>
      <c r="DO217" s="367"/>
      <c r="DP217" s="367"/>
      <c r="DQ217" s="367"/>
      <c r="DR217" s="367"/>
      <c r="DS217" s="367"/>
      <c r="DT217" s="367"/>
      <c r="DU217" s="367"/>
      <c r="DV217" s="367"/>
      <c r="DW217" s="367"/>
      <c r="DX217" s="367"/>
      <c r="DY217" s="367"/>
      <c r="DZ217" s="367"/>
      <c r="EA217" s="367"/>
      <c r="EB217" s="367"/>
      <c r="EC217" s="367"/>
      <c r="ED217" s="367"/>
      <c r="EE217" s="367"/>
      <c r="EF217" s="367"/>
      <c r="EG217" s="367"/>
      <c r="EH217" s="367"/>
      <c r="EI217" s="367"/>
      <c r="EJ217" s="367"/>
      <c r="EK217" s="367"/>
      <c r="EL217" s="367"/>
      <c r="EM217" s="367"/>
      <c r="EN217" s="367"/>
      <c r="EO217" s="367"/>
      <c r="EP217" s="367"/>
      <c r="EQ217" s="367"/>
      <c r="ER217" s="367"/>
      <c r="ES217" s="367"/>
      <c r="ET217" s="367"/>
      <c r="EU217"/>
      <c r="EV217"/>
      <c r="EW217"/>
    </row>
    <row r="218" spans="1:153" s="100" customFormat="1" ht="15" customHeight="1" x14ac:dyDescent="0.25">
      <c r="A218" s="33" t="s">
        <v>4793</v>
      </c>
      <c r="B218" s="93"/>
      <c r="C218" s="23"/>
      <c r="D218" s="360"/>
      <c r="E218" s="35">
        <f t="shared" si="10"/>
        <v>0</v>
      </c>
      <c r="F218" s="354">
        <v>6503</v>
      </c>
      <c r="G218" s="333"/>
      <c r="H218" s="244" t="s">
        <v>4794</v>
      </c>
      <c r="I218" s="248"/>
      <c r="J218" s="208">
        <v>26.97</v>
      </c>
      <c r="K218" s="213">
        <f t="shared" si="9"/>
        <v>0</v>
      </c>
      <c r="L218" s="226" t="s">
        <v>178</v>
      </c>
      <c r="M218" s="220" t="s">
        <v>4795</v>
      </c>
      <c r="N218" s="226" t="s">
        <v>4793</v>
      </c>
      <c r="O218" s="221" t="s">
        <v>977</v>
      </c>
      <c r="P218" s="40" t="s">
        <v>38</v>
      </c>
      <c r="Q218" s="42" t="s">
        <v>39</v>
      </c>
      <c r="R218" s="42" t="s">
        <v>31</v>
      </c>
      <c r="S218" s="185" t="s">
        <v>4381</v>
      </c>
      <c r="T218" s="259">
        <v>1</v>
      </c>
      <c r="U218" s="259">
        <v>1000</v>
      </c>
      <c r="V218" s="259" t="s">
        <v>41</v>
      </c>
      <c r="W218" s="262"/>
      <c r="X218" s="388">
        <v>41904</v>
      </c>
      <c r="Y218" s="399">
        <v>2012</v>
      </c>
      <c r="Z218" s="335"/>
      <c r="AA218" s="373"/>
      <c r="AB218" s="335"/>
      <c r="AC218" s="335"/>
      <c r="AD218" s="367"/>
      <c r="AE218" s="370"/>
      <c r="AF218" s="371"/>
      <c r="AG218" s="370"/>
      <c r="AH218" s="370"/>
      <c r="AI218" s="367"/>
      <c r="AJ218" s="367"/>
      <c r="AK218" s="367"/>
      <c r="AL218" s="367"/>
      <c r="AM218" s="367"/>
      <c r="AN218" s="367"/>
      <c r="AO218" s="367"/>
      <c r="AP218" s="367"/>
      <c r="AQ218" s="367"/>
      <c r="AR218" s="367"/>
      <c r="AS218" s="367"/>
      <c r="AT218" s="367"/>
      <c r="AU218" s="367"/>
      <c r="AV218" s="367"/>
      <c r="AW218" s="367"/>
      <c r="AX218" s="367"/>
      <c r="AY218" s="367"/>
      <c r="AZ218" s="367"/>
      <c r="BA218" s="367"/>
      <c r="BB218" s="367"/>
      <c r="BC218" s="367"/>
      <c r="BD218" s="367"/>
      <c r="BE218" s="367"/>
      <c r="BF218" s="367"/>
      <c r="BG218" s="367"/>
      <c r="BH218" s="367"/>
      <c r="BI218" s="367"/>
      <c r="BJ218" s="367"/>
      <c r="BK218" s="367"/>
      <c r="BL218" s="367"/>
      <c r="BM218" s="367"/>
      <c r="BN218" s="367"/>
      <c r="BO218" s="367"/>
      <c r="BP218" s="367"/>
      <c r="BQ218" s="367"/>
      <c r="BR218" s="367"/>
      <c r="BS218" s="367"/>
      <c r="BT218" s="367"/>
      <c r="BU218" s="367"/>
      <c r="BV218" s="367"/>
      <c r="BW218" s="367"/>
      <c r="BX218" s="367"/>
      <c r="BY218" s="367"/>
      <c r="BZ218" s="367"/>
      <c r="CA218" s="367"/>
      <c r="CB218" s="367"/>
      <c r="CC218" s="367"/>
      <c r="CD218" s="367"/>
      <c r="CE218" s="367"/>
      <c r="CF218" s="367"/>
      <c r="CG218" s="367"/>
      <c r="CH218" s="367"/>
      <c r="CI218" s="367"/>
      <c r="CJ218" s="367"/>
      <c r="CK218" s="367"/>
      <c r="CL218" s="367"/>
      <c r="CM218" s="367"/>
      <c r="CN218" s="367"/>
      <c r="CO218" s="367"/>
      <c r="CP218" s="367"/>
      <c r="CQ218" s="367"/>
      <c r="CR218" s="367"/>
      <c r="CS218" s="367"/>
      <c r="CT218" s="367"/>
      <c r="CU218" s="367"/>
      <c r="CV218" s="367"/>
      <c r="CW218" s="367"/>
      <c r="CX218" s="367"/>
      <c r="CY218" s="367"/>
      <c r="CZ218" s="367"/>
      <c r="DA218" s="367"/>
      <c r="DB218" s="367"/>
      <c r="DC218" s="367"/>
      <c r="DD218" s="367"/>
      <c r="DE218" s="367"/>
      <c r="DF218" s="367"/>
      <c r="DG218" s="367"/>
      <c r="DH218" s="367"/>
      <c r="DI218" s="367"/>
      <c r="DJ218" s="367"/>
      <c r="DK218" s="367"/>
      <c r="DL218" s="367"/>
      <c r="DM218" s="367"/>
      <c r="DN218" s="367"/>
      <c r="DO218" s="367"/>
      <c r="DP218" s="367"/>
      <c r="DQ218" s="367"/>
      <c r="DR218" s="367"/>
      <c r="DS218" s="367"/>
      <c r="DT218" s="367"/>
      <c r="DU218" s="367"/>
      <c r="DV218" s="367"/>
      <c r="DW218" s="367"/>
      <c r="DX218" s="367"/>
      <c r="DY218" s="367"/>
      <c r="DZ218" s="367"/>
      <c r="EA218" s="367"/>
      <c r="EB218" s="367"/>
      <c r="EC218" s="367"/>
      <c r="ED218" s="367"/>
      <c r="EE218" s="367"/>
      <c r="EF218" s="367"/>
      <c r="EG218" s="367"/>
      <c r="EH218" s="367"/>
      <c r="EI218" s="367"/>
      <c r="EJ218" s="367"/>
      <c r="EK218" s="367"/>
      <c r="EL218" s="367"/>
      <c r="EM218" s="367"/>
      <c r="EN218" s="367"/>
      <c r="EO218" s="367"/>
      <c r="EP218" s="367"/>
      <c r="EQ218" s="367"/>
      <c r="ER218" s="367"/>
      <c r="ES218" s="367"/>
      <c r="ET218" s="367"/>
      <c r="EU218"/>
      <c r="EV218"/>
      <c r="EW218"/>
    </row>
    <row r="219" spans="1:153" s="100" customFormat="1" ht="15" customHeight="1" x14ac:dyDescent="0.25">
      <c r="A219" s="33" t="s">
        <v>4796</v>
      </c>
      <c r="B219" s="93"/>
      <c r="C219" s="23"/>
      <c r="D219" s="360"/>
      <c r="E219" s="35">
        <f t="shared" si="10"/>
        <v>0</v>
      </c>
      <c r="F219" s="354">
        <v>1492</v>
      </c>
      <c r="G219" s="333"/>
      <c r="H219" s="244" t="s">
        <v>4797</v>
      </c>
      <c r="I219" s="248"/>
      <c r="J219" s="208">
        <v>23.26</v>
      </c>
      <c r="K219" s="213">
        <f t="shared" si="9"/>
        <v>0</v>
      </c>
      <c r="L219" s="226" t="s">
        <v>703</v>
      </c>
      <c r="M219" s="220" t="s">
        <v>4798</v>
      </c>
      <c r="N219" s="226" t="s">
        <v>4796</v>
      </c>
      <c r="O219" s="221" t="s">
        <v>694</v>
      </c>
      <c r="P219" s="40" t="s">
        <v>38</v>
      </c>
      <c r="Q219" s="42" t="s">
        <v>39</v>
      </c>
      <c r="R219" s="42" t="s">
        <v>31</v>
      </c>
      <c r="S219" s="185" t="s">
        <v>4381</v>
      </c>
      <c r="T219" s="259">
        <v>1</v>
      </c>
      <c r="U219" s="259">
        <v>2500</v>
      </c>
      <c r="V219" s="259" t="s">
        <v>41</v>
      </c>
      <c r="W219" s="262"/>
      <c r="X219" s="388"/>
      <c r="Y219" s="399">
        <v>2011</v>
      </c>
      <c r="Z219" s="335"/>
      <c r="AA219" s="373"/>
      <c r="AB219" s="335"/>
      <c r="AC219" s="335"/>
      <c r="AD219" s="367"/>
      <c r="AE219" s="370"/>
      <c r="AF219" s="371"/>
      <c r="AG219" s="370"/>
      <c r="AH219" s="370"/>
      <c r="AI219" s="370"/>
      <c r="AJ219" s="370"/>
      <c r="AK219" s="367"/>
      <c r="AL219" s="367"/>
      <c r="AM219" s="367"/>
      <c r="AN219" s="367"/>
      <c r="AO219" s="367"/>
      <c r="AP219" s="367"/>
      <c r="AQ219" s="367"/>
      <c r="AR219" s="367"/>
      <c r="AS219" s="367"/>
      <c r="AT219" s="367"/>
      <c r="AU219" s="367"/>
      <c r="AV219" s="367"/>
      <c r="AW219" s="367"/>
      <c r="AX219" s="367"/>
      <c r="AY219" s="367"/>
      <c r="AZ219" s="367"/>
      <c r="BA219" s="367"/>
      <c r="BB219" s="367"/>
      <c r="BC219" s="367"/>
      <c r="BD219" s="367"/>
      <c r="BE219" s="367"/>
      <c r="BF219" s="367"/>
      <c r="BG219" s="367"/>
      <c r="BH219" s="367"/>
      <c r="BI219" s="367"/>
      <c r="BJ219" s="367"/>
      <c r="BK219" s="367"/>
      <c r="BL219" s="367"/>
      <c r="BM219" s="367"/>
      <c r="BN219" s="367"/>
      <c r="BO219" s="367"/>
      <c r="BP219" s="367"/>
      <c r="BQ219" s="367"/>
      <c r="BR219" s="367"/>
      <c r="BS219" s="367"/>
      <c r="BT219" s="367"/>
      <c r="BU219" s="367"/>
      <c r="BV219" s="367"/>
      <c r="BW219" s="367"/>
      <c r="BX219" s="367"/>
      <c r="BY219" s="367"/>
      <c r="BZ219" s="367"/>
      <c r="CA219" s="367"/>
      <c r="CB219" s="367"/>
      <c r="CC219" s="367"/>
      <c r="CD219" s="367"/>
      <c r="CE219" s="367"/>
      <c r="CF219" s="367"/>
      <c r="CG219" s="367"/>
      <c r="CH219" s="367"/>
      <c r="CI219" s="367"/>
      <c r="CJ219" s="367"/>
      <c r="CK219" s="367"/>
      <c r="CL219" s="367"/>
      <c r="CM219" s="367"/>
      <c r="CN219" s="367"/>
      <c r="CO219" s="367"/>
      <c r="CP219" s="367"/>
      <c r="CQ219" s="367"/>
      <c r="CR219" s="367"/>
      <c r="CS219" s="367"/>
      <c r="CT219" s="367"/>
      <c r="CU219" s="367"/>
      <c r="CV219" s="367"/>
      <c r="CW219" s="367"/>
      <c r="CX219" s="367"/>
      <c r="CY219" s="367"/>
      <c r="CZ219" s="367"/>
      <c r="DA219" s="367"/>
      <c r="DB219" s="367"/>
      <c r="DC219" s="367"/>
      <c r="DD219" s="367"/>
      <c r="DE219" s="367"/>
      <c r="DF219" s="367"/>
      <c r="DG219" s="367"/>
      <c r="DH219" s="367"/>
      <c r="DI219" s="367"/>
      <c r="DJ219" s="367"/>
      <c r="DK219" s="367"/>
      <c r="DL219" s="367"/>
      <c r="DM219" s="367"/>
      <c r="DN219" s="367"/>
      <c r="DO219" s="367"/>
      <c r="DP219" s="367"/>
      <c r="DQ219" s="367"/>
      <c r="DR219" s="367"/>
      <c r="DS219" s="367"/>
      <c r="DT219" s="367"/>
      <c r="DU219" s="367"/>
      <c r="DV219" s="367"/>
      <c r="DW219" s="367"/>
      <c r="DX219" s="367"/>
      <c r="DY219" s="367"/>
      <c r="DZ219" s="367"/>
      <c r="EA219" s="367"/>
      <c r="EB219" s="367"/>
      <c r="EC219" s="367"/>
      <c r="ED219" s="367"/>
      <c r="EE219" s="367"/>
      <c r="EF219" s="367"/>
      <c r="EG219" s="367"/>
      <c r="EH219" s="367"/>
      <c r="EI219" s="367"/>
      <c r="EJ219" s="367"/>
      <c r="EK219" s="367"/>
      <c r="EL219" s="367"/>
      <c r="EM219" s="367"/>
      <c r="EN219" s="367"/>
      <c r="EO219" s="367"/>
      <c r="EP219" s="367"/>
      <c r="EQ219" s="367"/>
      <c r="ER219" s="367"/>
      <c r="ES219" s="367"/>
      <c r="ET219" s="367"/>
    </row>
    <row r="220" spans="1:153" s="100" customFormat="1" ht="15" customHeight="1" x14ac:dyDescent="0.25">
      <c r="A220" s="33" t="s">
        <v>4799</v>
      </c>
      <c r="B220" s="93"/>
      <c r="C220" s="23"/>
      <c r="D220" s="360"/>
      <c r="E220" s="35">
        <f t="shared" si="10"/>
        <v>0</v>
      </c>
      <c r="F220" s="354">
        <v>1509</v>
      </c>
      <c r="G220" s="333"/>
      <c r="H220" s="244" t="s">
        <v>4800</v>
      </c>
      <c r="I220" s="248"/>
      <c r="J220" s="208">
        <v>23.42</v>
      </c>
      <c r="K220" s="213">
        <f t="shared" si="9"/>
        <v>0</v>
      </c>
      <c r="L220" s="226" t="s">
        <v>703</v>
      </c>
      <c r="M220" s="220" t="s">
        <v>4801</v>
      </c>
      <c r="N220" s="226" t="s">
        <v>4799</v>
      </c>
      <c r="O220" s="221" t="s">
        <v>694</v>
      </c>
      <c r="P220" s="40" t="s">
        <v>38</v>
      </c>
      <c r="Q220" s="42" t="s">
        <v>39</v>
      </c>
      <c r="R220" s="42" t="s">
        <v>31</v>
      </c>
      <c r="S220" s="185" t="s">
        <v>4381</v>
      </c>
      <c r="T220" s="259">
        <v>1</v>
      </c>
      <c r="U220" s="259">
        <v>2500</v>
      </c>
      <c r="V220" s="259" t="s">
        <v>41</v>
      </c>
      <c r="W220" s="262"/>
      <c r="X220" s="388">
        <v>41687</v>
      </c>
      <c r="Y220" s="399">
        <v>2014</v>
      </c>
      <c r="Z220" s="335"/>
      <c r="AA220" s="373"/>
      <c r="AB220" s="335"/>
      <c r="AC220" s="335"/>
      <c r="AD220" s="367"/>
      <c r="AE220" s="370"/>
      <c r="AF220" s="371"/>
      <c r="AG220" s="370"/>
      <c r="AH220" s="370"/>
      <c r="AI220" s="370"/>
      <c r="AJ220" s="370"/>
      <c r="AK220" s="367"/>
      <c r="AL220" s="367"/>
      <c r="AM220" s="367"/>
      <c r="AN220" s="367"/>
      <c r="AO220" s="367"/>
      <c r="AP220" s="367"/>
      <c r="AQ220" s="367"/>
      <c r="AR220" s="367"/>
      <c r="AS220" s="367"/>
      <c r="AT220" s="367"/>
      <c r="AU220" s="367"/>
      <c r="AV220" s="367"/>
      <c r="AW220" s="367"/>
      <c r="AX220" s="367"/>
      <c r="AY220" s="367"/>
      <c r="AZ220" s="367"/>
      <c r="BA220" s="367"/>
      <c r="BB220" s="367"/>
      <c r="BC220" s="367"/>
      <c r="BD220" s="367"/>
      <c r="BE220" s="367"/>
      <c r="BF220" s="367"/>
      <c r="BG220" s="367"/>
      <c r="BH220" s="367"/>
      <c r="BI220" s="367"/>
      <c r="BJ220" s="367"/>
      <c r="BK220" s="367"/>
      <c r="BL220" s="367"/>
      <c r="BM220" s="367"/>
      <c r="BN220" s="367"/>
      <c r="BO220" s="367"/>
      <c r="BP220" s="367"/>
      <c r="BQ220" s="367"/>
      <c r="BR220" s="367"/>
      <c r="BS220" s="367"/>
      <c r="BT220" s="367"/>
      <c r="BU220" s="367"/>
      <c r="BV220" s="367"/>
      <c r="BW220" s="367"/>
      <c r="BX220" s="367"/>
      <c r="BY220" s="367"/>
      <c r="BZ220" s="367"/>
      <c r="CA220" s="367"/>
      <c r="CB220" s="367"/>
      <c r="CC220" s="367"/>
      <c r="CD220" s="367"/>
      <c r="CE220" s="367"/>
      <c r="CF220" s="367"/>
      <c r="CG220" s="367"/>
      <c r="CH220" s="367"/>
      <c r="CI220" s="367"/>
      <c r="CJ220" s="367"/>
      <c r="CK220" s="367"/>
      <c r="CL220" s="367"/>
      <c r="CM220" s="367"/>
      <c r="CN220" s="367"/>
      <c r="CO220" s="367"/>
      <c r="CP220" s="367"/>
      <c r="CQ220" s="367"/>
      <c r="CR220" s="367"/>
      <c r="CS220" s="367"/>
      <c r="CT220" s="367"/>
      <c r="CU220" s="367"/>
      <c r="CV220" s="367"/>
      <c r="CW220" s="367"/>
      <c r="CX220" s="367"/>
      <c r="CY220" s="367"/>
      <c r="CZ220" s="367"/>
      <c r="DA220" s="367"/>
      <c r="DB220" s="367"/>
      <c r="DC220" s="367"/>
      <c r="DD220" s="367"/>
      <c r="DE220" s="367"/>
      <c r="DF220" s="367"/>
      <c r="DG220" s="367"/>
      <c r="DH220" s="367"/>
      <c r="DI220" s="367"/>
      <c r="DJ220" s="367"/>
      <c r="DK220" s="367"/>
      <c r="DL220" s="367"/>
      <c r="DM220" s="367"/>
      <c r="DN220" s="367"/>
      <c r="DO220" s="367"/>
      <c r="DP220" s="367"/>
      <c r="DQ220" s="367"/>
      <c r="DR220" s="367"/>
      <c r="DS220" s="367"/>
      <c r="DT220" s="367"/>
      <c r="DU220" s="367"/>
      <c r="DV220" s="367"/>
      <c r="DW220" s="367"/>
      <c r="DX220" s="367"/>
      <c r="DY220" s="367"/>
      <c r="DZ220" s="367"/>
      <c r="EA220" s="367"/>
      <c r="EB220" s="367"/>
      <c r="EC220" s="367"/>
      <c r="ED220" s="367"/>
      <c r="EE220" s="367"/>
      <c r="EF220" s="367"/>
      <c r="EG220" s="367"/>
      <c r="EH220" s="367"/>
      <c r="EI220" s="367"/>
      <c r="EJ220" s="367"/>
      <c r="EK220" s="367"/>
      <c r="EL220" s="367"/>
      <c r="EM220" s="367"/>
      <c r="EN220" s="367"/>
      <c r="EO220" s="367"/>
      <c r="EP220" s="367"/>
      <c r="EQ220" s="367"/>
      <c r="ER220" s="367"/>
      <c r="ES220" s="367"/>
      <c r="ET220" s="367"/>
    </row>
    <row r="221" spans="1:153" s="100" customFormat="1" ht="15" customHeight="1" x14ac:dyDescent="0.25">
      <c r="A221" s="92" t="s">
        <v>9783</v>
      </c>
      <c r="B221" s="93"/>
      <c r="C221" s="93"/>
      <c r="D221" s="360"/>
      <c r="E221" s="35">
        <f t="shared" si="10"/>
        <v>0</v>
      </c>
      <c r="F221" s="354">
        <v>31152</v>
      </c>
      <c r="G221" s="333"/>
      <c r="H221" s="228" t="s">
        <v>9823</v>
      </c>
      <c r="I221" s="231"/>
      <c r="J221" s="281">
        <v>22.79</v>
      </c>
      <c r="K221" s="213">
        <f t="shared" si="9"/>
        <v>0</v>
      </c>
      <c r="L221" s="241" t="s">
        <v>178</v>
      </c>
      <c r="M221" s="251">
        <v>182631082016</v>
      </c>
      <c r="N221" s="241" t="s">
        <v>9783</v>
      </c>
      <c r="O221" s="256" t="s">
        <v>3322</v>
      </c>
      <c r="P221" s="107" t="s">
        <v>38</v>
      </c>
      <c r="Q221" s="108" t="s">
        <v>39</v>
      </c>
      <c r="R221" s="108" t="s">
        <v>31</v>
      </c>
      <c r="S221" s="115" t="s">
        <v>4381</v>
      </c>
      <c r="T221" s="240">
        <v>1</v>
      </c>
      <c r="U221" s="240">
        <v>2500</v>
      </c>
      <c r="V221" s="240" t="s">
        <v>41</v>
      </c>
      <c r="W221" s="457"/>
      <c r="X221" s="385" t="s">
        <v>9695</v>
      </c>
      <c r="Y221" s="398">
        <v>2016</v>
      </c>
      <c r="Z221" s="365"/>
      <c r="AA221" s="365"/>
      <c r="AB221" s="365"/>
      <c r="AC221" s="365"/>
      <c r="AD221" s="367"/>
      <c r="AE221" s="367"/>
      <c r="AF221" s="367"/>
      <c r="AG221" s="367"/>
      <c r="AH221" s="367"/>
      <c r="AI221" s="370"/>
      <c r="AJ221" s="370"/>
      <c r="AK221" s="367"/>
      <c r="AL221" s="367"/>
      <c r="AM221" s="367"/>
      <c r="AN221" s="367"/>
      <c r="AO221" s="367"/>
      <c r="AP221" s="367"/>
      <c r="AQ221" s="367"/>
      <c r="AR221" s="367"/>
      <c r="AS221" s="367"/>
      <c r="AT221" s="367"/>
      <c r="AU221" s="367"/>
      <c r="AV221" s="367"/>
      <c r="AW221" s="367"/>
      <c r="AX221" s="367"/>
      <c r="AY221" s="367"/>
      <c r="AZ221" s="367"/>
      <c r="BA221" s="367"/>
      <c r="BB221" s="367"/>
      <c r="BC221" s="367"/>
      <c r="BD221" s="367"/>
      <c r="BE221" s="367"/>
      <c r="BF221" s="367"/>
      <c r="BG221" s="367"/>
      <c r="BH221" s="367"/>
      <c r="BI221" s="367"/>
      <c r="BJ221" s="367"/>
      <c r="BK221" s="367"/>
      <c r="BL221" s="367"/>
      <c r="BM221" s="367"/>
      <c r="BN221" s="367"/>
      <c r="BO221" s="367"/>
      <c r="BP221" s="367"/>
      <c r="BQ221" s="367"/>
      <c r="BR221" s="367"/>
      <c r="BS221" s="367"/>
      <c r="BT221" s="367"/>
      <c r="BU221" s="367"/>
      <c r="BV221" s="367"/>
      <c r="BW221" s="367"/>
      <c r="BX221" s="367"/>
      <c r="BY221" s="367"/>
      <c r="BZ221" s="367"/>
      <c r="CA221" s="367"/>
      <c r="CB221" s="367"/>
      <c r="CC221" s="367"/>
      <c r="CD221" s="367"/>
      <c r="CE221" s="367"/>
      <c r="CF221" s="367"/>
      <c r="CG221" s="367"/>
      <c r="CH221" s="367"/>
      <c r="CI221" s="367"/>
      <c r="CJ221" s="367"/>
      <c r="CK221" s="367"/>
      <c r="CL221" s="367"/>
      <c r="CM221" s="367"/>
      <c r="CN221" s="367"/>
      <c r="CO221" s="367"/>
      <c r="CP221" s="367"/>
      <c r="CQ221" s="367"/>
      <c r="CR221" s="367"/>
      <c r="CS221" s="367"/>
      <c r="CT221" s="367"/>
      <c r="CU221" s="367"/>
      <c r="CV221" s="367"/>
      <c r="CW221" s="367"/>
      <c r="CX221" s="367"/>
      <c r="CY221" s="367"/>
      <c r="CZ221" s="367"/>
      <c r="DA221" s="367"/>
      <c r="DB221" s="367"/>
      <c r="DC221" s="367"/>
      <c r="DD221" s="367"/>
      <c r="DE221" s="367"/>
      <c r="DF221" s="367"/>
      <c r="DG221" s="367"/>
      <c r="DH221" s="367"/>
      <c r="DI221" s="367"/>
      <c r="DJ221" s="367"/>
      <c r="DK221" s="367"/>
      <c r="DL221" s="367"/>
      <c r="DM221" s="367"/>
      <c r="DN221" s="367"/>
      <c r="DO221" s="367"/>
      <c r="DP221" s="367"/>
      <c r="DQ221" s="367"/>
      <c r="DR221" s="367"/>
      <c r="DS221" s="367"/>
      <c r="DT221" s="367"/>
      <c r="DU221" s="367"/>
      <c r="DV221" s="367"/>
      <c r="DW221" s="367"/>
      <c r="DX221" s="367"/>
      <c r="DY221" s="367"/>
      <c r="DZ221" s="367"/>
      <c r="EA221" s="367"/>
      <c r="EB221" s="367"/>
      <c r="EC221" s="367"/>
      <c r="ED221" s="367"/>
      <c r="EE221" s="367"/>
      <c r="EF221" s="367"/>
      <c r="EG221" s="367"/>
      <c r="EH221" s="367"/>
      <c r="EI221" s="367"/>
      <c r="EJ221" s="367"/>
      <c r="EK221" s="367"/>
      <c r="EL221" s="367"/>
      <c r="EM221" s="367"/>
      <c r="EN221" s="367"/>
      <c r="EO221" s="367"/>
      <c r="EP221" s="367"/>
      <c r="EQ221" s="367"/>
      <c r="ER221" s="367"/>
      <c r="ES221" s="367"/>
      <c r="ET221" s="367"/>
      <c r="EU221"/>
    </row>
    <row r="222" spans="1:153" s="100" customFormat="1" ht="15" customHeight="1" x14ac:dyDescent="0.25">
      <c r="A222" s="33" t="s">
        <v>10907</v>
      </c>
      <c r="B222" s="93"/>
      <c r="C222" s="23"/>
      <c r="D222" s="360"/>
      <c r="E222" s="35">
        <f t="shared" si="10"/>
        <v>0</v>
      </c>
      <c r="F222" s="354">
        <v>33003</v>
      </c>
      <c r="G222" s="442"/>
      <c r="H222" s="244" t="s">
        <v>10916</v>
      </c>
      <c r="I222" s="248"/>
      <c r="J222" s="208">
        <v>44.97</v>
      </c>
      <c r="K222" s="213">
        <f t="shared" si="9"/>
        <v>0</v>
      </c>
      <c r="L222" s="226" t="s">
        <v>994</v>
      </c>
      <c r="M222" s="220" t="s">
        <v>10925</v>
      </c>
      <c r="N222" s="226" t="s">
        <v>10907</v>
      </c>
      <c r="O222" s="221" t="s">
        <v>977</v>
      </c>
      <c r="P222" s="40" t="s">
        <v>95</v>
      </c>
      <c r="Q222" s="42" t="s">
        <v>39</v>
      </c>
      <c r="R222" s="42" t="s">
        <v>31</v>
      </c>
      <c r="S222" s="185" t="s">
        <v>4381</v>
      </c>
      <c r="T222" s="273">
        <v>1</v>
      </c>
      <c r="U222" s="259">
        <v>2500</v>
      </c>
      <c r="V222" s="259" t="s">
        <v>41</v>
      </c>
      <c r="W222" s="262"/>
      <c r="X222" s="394" t="s">
        <v>10929</v>
      </c>
      <c r="Y222" s="399"/>
      <c r="Z222" s="335"/>
      <c r="AA222" s="373"/>
      <c r="AB222" s="335"/>
      <c r="AC222" s="335"/>
      <c r="AD222" s="367"/>
      <c r="AE222" s="370"/>
      <c r="AF222" s="371"/>
      <c r="AG222" s="370"/>
      <c r="AH222" s="370"/>
      <c r="AI222" s="367"/>
      <c r="AJ222" s="367"/>
      <c r="AK222" s="372"/>
      <c r="AL222" s="372"/>
      <c r="AM222" s="372"/>
      <c r="AN222" s="372"/>
      <c r="AO222" s="372"/>
      <c r="AP222" s="372"/>
      <c r="AQ222" s="372"/>
      <c r="AR222" s="372"/>
      <c r="AS222" s="372"/>
      <c r="AT222" s="372"/>
      <c r="AU222" s="372"/>
      <c r="AV222" s="372"/>
      <c r="AW222" s="372"/>
      <c r="AX222" s="372"/>
      <c r="AY222" s="372"/>
      <c r="AZ222" s="372"/>
      <c r="BA222" s="372"/>
      <c r="BB222" s="372"/>
      <c r="BC222" s="372"/>
      <c r="BD222" s="372"/>
      <c r="BE222" s="372"/>
      <c r="BF222" s="372"/>
      <c r="BG222" s="372"/>
      <c r="BH222" s="372"/>
      <c r="BI222" s="372"/>
      <c r="BJ222" s="372"/>
      <c r="BK222" s="372"/>
      <c r="BL222" s="372"/>
      <c r="BM222" s="372"/>
      <c r="BN222" s="372"/>
      <c r="BO222" s="372"/>
      <c r="BP222" s="372"/>
      <c r="BQ222" s="372"/>
      <c r="BR222" s="372"/>
      <c r="BS222" s="372"/>
      <c r="BT222" s="372"/>
      <c r="BU222" s="372"/>
      <c r="BV222" s="372"/>
      <c r="BW222" s="372"/>
      <c r="BX222" s="372"/>
      <c r="BY222" s="372"/>
      <c r="BZ222" s="372"/>
      <c r="CA222" s="372"/>
      <c r="CB222" s="372"/>
      <c r="CC222" s="372"/>
      <c r="CD222" s="372"/>
      <c r="CE222" s="372"/>
      <c r="CF222" s="372"/>
      <c r="CG222" s="372"/>
      <c r="CH222" s="372"/>
      <c r="CI222" s="372"/>
      <c r="CJ222" s="372"/>
      <c r="CK222" s="372"/>
      <c r="CL222" s="372"/>
      <c r="CM222" s="372"/>
      <c r="CN222" s="372"/>
      <c r="CO222" s="372"/>
      <c r="CP222" s="372"/>
      <c r="CQ222" s="372"/>
      <c r="CR222" s="372"/>
      <c r="CS222" s="372"/>
      <c r="CT222" s="372"/>
      <c r="CU222" s="372"/>
      <c r="CV222" s="372"/>
      <c r="CW222" s="372"/>
      <c r="CX222" s="372"/>
      <c r="CY222" s="372"/>
      <c r="CZ222" s="372"/>
      <c r="DA222" s="372"/>
      <c r="DB222" s="372"/>
      <c r="DC222" s="372"/>
      <c r="DD222" s="372"/>
      <c r="DE222" s="372"/>
      <c r="DF222" s="372"/>
      <c r="DG222" s="372"/>
      <c r="DH222" s="372"/>
      <c r="DI222" s="372"/>
      <c r="DJ222" s="372"/>
      <c r="DK222" s="372"/>
      <c r="DL222" s="372"/>
      <c r="DM222" s="372"/>
      <c r="DN222" s="372"/>
      <c r="DO222" s="372"/>
      <c r="DP222" s="372"/>
      <c r="DQ222" s="372"/>
      <c r="DR222" s="372"/>
      <c r="DS222" s="372"/>
      <c r="DT222" s="372"/>
      <c r="DU222" s="372"/>
      <c r="DV222" s="372"/>
      <c r="DW222" s="372"/>
      <c r="DX222" s="372"/>
      <c r="DY222" s="372"/>
      <c r="DZ222" s="372"/>
      <c r="EA222" s="372"/>
      <c r="EB222" s="372"/>
      <c r="EC222" s="372"/>
      <c r="ED222" s="372"/>
      <c r="EE222" s="372"/>
      <c r="EF222" s="372"/>
      <c r="EG222" s="372"/>
      <c r="EH222" s="372"/>
      <c r="EI222" s="372"/>
      <c r="EJ222" s="372"/>
      <c r="EK222" s="372"/>
      <c r="EL222" s="372"/>
      <c r="EM222" s="372"/>
      <c r="EN222" s="372"/>
      <c r="EO222" s="372"/>
      <c r="EP222" s="372"/>
      <c r="EQ222" s="372"/>
      <c r="ER222" s="372"/>
      <c r="ES222" s="372"/>
      <c r="ET222" s="372"/>
      <c r="EU222"/>
      <c r="EV222"/>
      <c r="EW222"/>
    </row>
    <row r="223" spans="1:153" s="100" customFormat="1" ht="15" customHeight="1" x14ac:dyDescent="0.25">
      <c r="A223" s="22" t="s">
        <v>4802</v>
      </c>
      <c r="B223" s="93"/>
      <c r="C223" s="23"/>
      <c r="D223" s="360"/>
      <c r="E223" s="35">
        <f t="shared" si="10"/>
        <v>0</v>
      </c>
      <c r="F223" s="354">
        <v>6887</v>
      </c>
      <c r="G223" s="333"/>
      <c r="H223" s="244" t="s">
        <v>4803</v>
      </c>
      <c r="I223" s="247"/>
      <c r="J223" s="208">
        <v>15.85</v>
      </c>
      <c r="K223" s="213">
        <f t="shared" si="9"/>
        <v>0</v>
      </c>
      <c r="L223" s="249" t="s">
        <v>657</v>
      </c>
      <c r="M223" s="252">
        <v>201405061847</v>
      </c>
      <c r="N223" s="249" t="s">
        <v>4802</v>
      </c>
      <c r="O223" s="221" t="s">
        <v>2217</v>
      </c>
      <c r="P223" s="46" t="s">
        <v>477</v>
      </c>
      <c r="Q223" s="47" t="s">
        <v>820</v>
      </c>
      <c r="R223" s="47" t="s">
        <v>31</v>
      </c>
      <c r="S223" s="186" t="s">
        <v>4381</v>
      </c>
      <c r="T223" s="258">
        <v>1</v>
      </c>
      <c r="U223" s="258">
        <v>2500</v>
      </c>
      <c r="V223" s="258" t="s">
        <v>41</v>
      </c>
      <c r="W223" s="261"/>
      <c r="X223" s="390" t="s">
        <v>141</v>
      </c>
      <c r="Y223" s="401">
        <v>2014</v>
      </c>
      <c r="Z223" s="364"/>
      <c r="AA223" s="364"/>
      <c r="AB223" s="364"/>
      <c r="AC223" s="364"/>
      <c r="AD223" s="367"/>
      <c r="AE223" s="370"/>
      <c r="AF223" s="371"/>
      <c r="AG223" s="370"/>
      <c r="AH223" s="370"/>
      <c r="AI223" s="367"/>
      <c r="AJ223" s="367"/>
      <c r="AK223" s="367"/>
      <c r="AL223" s="367"/>
      <c r="AM223" s="367"/>
      <c r="AN223" s="367"/>
      <c r="AO223" s="367"/>
      <c r="AP223" s="367"/>
      <c r="AQ223" s="367"/>
      <c r="AR223" s="367"/>
      <c r="AS223" s="367"/>
      <c r="AT223" s="367"/>
      <c r="AU223" s="367"/>
      <c r="AV223" s="367"/>
      <c r="AW223" s="367"/>
      <c r="AX223" s="367"/>
      <c r="AY223" s="367"/>
      <c r="AZ223" s="367"/>
      <c r="BA223" s="367"/>
      <c r="BB223" s="367"/>
      <c r="BC223" s="367"/>
      <c r="BD223" s="367"/>
      <c r="BE223" s="367"/>
      <c r="BF223" s="367"/>
      <c r="BG223" s="367"/>
      <c r="BH223" s="367"/>
      <c r="BI223" s="367"/>
      <c r="BJ223" s="367"/>
      <c r="BK223" s="367"/>
      <c r="BL223" s="367"/>
      <c r="BM223" s="367"/>
      <c r="BN223" s="367"/>
      <c r="BO223" s="367"/>
      <c r="BP223" s="367"/>
      <c r="BQ223" s="367"/>
      <c r="BR223" s="367"/>
      <c r="BS223" s="367"/>
      <c r="BT223" s="367"/>
      <c r="BU223" s="367"/>
      <c r="BV223" s="367"/>
      <c r="BW223" s="367"/>
      <c r="BX223" s="367"/>
      <c r="BY223" s="367"/>
      <c r="BZ223" s="367"/>
      <c r="CA223" s="367"/>
      <c r="CB223" s="367"/>
      <c r="CC223" s="367"/>
      <c r="CD223" s="367"/>
      <c r="CE223" s="367"/>
      <c r="CF223" s="367"/>
      <c r="CG223" s="367"/>
      <c r="CH223" s="367"/>
      <c r="CI223" s="367"/>
      <c r="CJ223" s="367"/>
      <c r="CK223" s="367"/>
      <c r="CL223" s="367"/>
      <c r="CM223" s="367"/>
      <c r="CN223" s="367"/>
      <c r="CO223" s="367"/>
      <c r="CP223" s="367"/>
      <c r="CQ223" s="367"/>
      <c r="CR223" s="367"/>
      <c r="CS223" s="367"/>
      <c r="CT223" s="367"/>
      <c r="CU223" s="367"/>
      <c r="CV223" s="367"/>
      <c r="CW223" s="367"/>
      <c r="CX223" s="367"/>
      <c r="CY223" s="367"/>
      <c r="CZ223" s="367"/>
      <c r="DA223" s="367"/>
      <c r="DB223" s="367"/>
      <c r="DC223" s="367"/>
      <c r="DD223" s="367"/>
      <c r="DE223" s="367"/>
      <c r="DF223" s="367"/>
      <c r="DG223" s="367"/>
      <c r="DH223" s="367"/>
      <c r="DI223" s="367"/>
      <c r="DJ223" s="367"/>
      <c r="DK223" s="367"/>
      <c r="DL223" s="367"/>
      <c r="DM223" s="367"/>
      <c r="DN223" s="367"/>
      <c r="DO223" s="367"/>
      <c r="DP223" s="367"/>
      <c r="DQ223" s="367"/>
      <c r="DR223" s="367"/>
      <c r="DS223" s="367"/>
      <c r="DT223" s="367"/>
      <c r="DU223" s="367"/>
      <c r="DV223" s="367"/>
      <c r="DW223" s="367"/>
      <c r="DX223" s="367"/>
      <c r="DY223" s="367"/>
      <c r="DZ223" s="367"/>
      <c r="EA223" s="367"/>
      <c r="EB223" s="367"/>
      <c r="EC223" s="367"/>
      <c r="ED223" s="367"/>
      <c r="EE223" s="367"/>
      <c r="EF223" s="367"/>
      <c r="EG223" s="367"/>
      <c r="EH223" s="367"/>
      <c r="EI223" s="367"/>
      <c r="EJ223" s="367"/>
      <c r="EK223" s="367"/>
      <c r="EL223" s="367"/>
      <c r="EM223" s="367"/>
      <c r="EN223" s="367"/>
      <c r="EO223" s="367"/>
      <c r="EP223" s="367"/>
      <c r="EQ223" s="367"/>
      <c r="ER223" s="367"/>
      <c r="ES223" s="367"/>
      <c r="ET223" s="367"/>
      <c r="EU223"/>
      <c r="EV223"/>
      <c r="EW223"/>
    </row>
    <row r="224" spans="1:153" s="100" customFormat="1" ht="15" customHeight="1" x14ac:dyDescent="0.25">
      <c r="A224" s="22" t="s">
        <v>4804</v>
      </c>
      <c r="B224" s="93"/>
      <c r="C224" s="23"/>
      <c r="D224" s="360"/>
      <c r="E224" s="35">
        <f t="shared" si="10"/>
        <v>0</v>
      </c>
      <c r="F224" s="354">
        <v>2322</v>
      </c>
      <c r="G224" s="333"/>
      <c r="H224" s="244" t="s">
        <v>4805</v>
      </c>
      <c r="I224" s="247"/>
      <c r="J224" s="208">
        <v>16.260000000000002</v>
      </c>
      <c r="K224" s="213">
        <f t="shared" si="9"/>
        <v>0</v>
      </c>
      <c r="L224" s="249" t="s">
        <v>214</v>
      </c>
      <c r="M224" s="252" t="s">
        <v>4806</v>
      </c>
      <c r="N224" s="249" t="s">
        <v>4804</v>
      </c>
      <c r="O224" s="221" t="s">
        <v>37</v>
      </c>
      <c r="P224" s="46" t="s">
        <v>38</v>
      </c>
      <c r="Q224" s="47" t="s">
        <v>39</v>
      </c>
      <c r="R224" s="47" t="s">
        <v>31</v>
      </c>
      <c r="S224" s="186" t="s">
        <v>4381</v>
      </c>
      <c r="T224" s="258">
        <v>1</v>
      </c>
      <c r="U224" s="258">
        <v>2500</v>
      </c>
      <c r="V224" s="258" t="s">
        <v>41</v>
      </c>
      <c r="W224" s="261"/>
      <c r="X224" s="390" t="s">
        <v>141</v>
      </c>
      <c r="Y224" s="413">
        <v>2014</v>
      </c>
      <c r="Z224" s="364"/>
      <c r="AA224" s="364"/>
      <c r="AB224" s="364"/>
      <c r="AC224" s="364"/>
      <c r="AD224" s="367"/>
      <c r="AE224" s="370"/>
      <c r="AF224" s="371"/>
      <c r="AG224" s="370"/>
      <c r="AH224" s="370"/>
      <c r="AI224" s="370"/>
      <c r="AJ224" s="370"/>
      <c r="AK224" s="367"/>
      <c r="AL224" s="367"/>
      <c r="AM224" s="367"/>
      <c r="AN224" s="367"/>
      <c r="AO224" s="367"/>
      <c r="AP224" s="367"/>
      <c r="AQ224" s="367"/>
      <c r="AR224" s="367"/>
      <c r="AS224" s="367"/>
      <c r="AT224" s="367"/>
      <c r="AU224" s="367"/>
      <c r="AV224" s="367"/>
      <c r="AW224" s="367"/>
      <c r="AX224" s="367"/>
      <c r="AY224" s="367"/>
      <c r="AZ224" s="367"/>
      <c r="BA224" s="367"/>
      <c r="BB224" s="367"/>
      <c r="BC224" s="367"/>
      <c r="BD224" s="367"/>
      <c r="BE224" s="367"/>
      <c r="BF224" s="367"/>
      <c r="BG224" s="367"/>
      <c r="BH224" s="367"/>
      <c r="BI224" s="367"/>
      <c r="BJ224" s="367"/>
      <c r="BK224" s="367"/>
      <c r="BL224" s="367"/>
      <c r="BM224" s="367"/>
      <c r="BN224" s="367"/>
      <c r="BO224" s="367"/>
      <c r="BP224" s="367"/>
      <c r="BQ224" s="367"/>
      <c r="BR224" s="367"/>
      <c r="BS224" s="367"/>
      <c r="BT224" s="367"/>
      <c r="BU224" s="367"/>
      <c r="BV224" s="367"/>
      <c r="BW224" s="367"/>
      <c r="BX224" s="367"/>
      <c r="BY224" s="367"/>
      <c r="BZ224" s="367"/>
      <c r="CA224" s="367"/>
      <c r="CB224" s="367"/>
      <c r="CC224" s="367"/>
      <c r="CD224" s="367"/>
      <c r="CE224" s="367"/>
      <c r="CF224" s="367"/>
      <c r="CG224" s="367"/>
      <c r="CH224" s="367"/>
      <c r="CI224" s="367"/>
      <c r="CJ224" s="367"/>
      <c r="CK224" s="367"/>
      <c r="CL224" s="367"/>
      <c r="CM224" s="367"/>
      <c r="CN224" s="367"/>
      <c r="CO224" s="367"/>
      <c r="CP224" s="367"/>
      <c r="CQ224" s="367"/>
      <c r="CR224" s="367"/>
      <c r="CS224" s="367"/>
      <c r="CT224" s="367"/>
      <c r="CU224" s="367"/>
      <c r="CV224" s="367"/>
      <c r="CW224" s="367"/>
      <c r="CX224" s="367"/>
      <c r="CY224" s="367"/>
      <c r="CZ224" s="367"/>
      <c r="DA224" s="367"/>
      <c r="DB224" s="367"/>
      <c r="DC224" s="367"/>
      <c r="DD224" s="367"/>
      <c r="DE224" s="367"/>
      <c r="DF224" s="367"/>
      <c r="DG224" s="367"/>
      <c r="DH224" s="367"/>
      <c r="DI224" s="367"/>
      <c r="DJ224" s="367"/>
      <c r="DK224" s="367"/>
      <c r="DL224" s="367"/>
      <c r="DM224" s="367"/>
      <c r="DN224" s="367"/>
      <c r="DO224" s="367"/>
      <c r="DP224" s="367"/>
      <c r="DQ224" s="367"/>
      <c r="DR224" s="367"/>
      <c r="DS224" s="367"/>
      <c r="DT224" s="367"/>
      <c r="DU224" s="367"/>
      <c r="DV224" s="367"/>
      <c r="DW224" s="367"/>
      <c r="DX224" s="367"/>
      <c r="DY224" s="367"/>
      <c r="DZ224" s="367"/>
      <c r="EA224" s="367"/>
      <c r="EB224" s="367"/>
      <c r="EC224" s="367"/>
      <c r="ED224" s="367"/>
      <c r="EE224" s="367"/>
      <c r="EF224" s="367"/>
      <c r="EG224" s="367"/>
      <c r="EH224" s="367"/>
      <c r="EI224" s="367"/>
      <c r="EJ224" s="367"/>
      <c r="EK224" s="367"/>
      <c r="EL224" s="367"/>
      <c r="EM224" s="367"/>
      <c r="EN224" s="367"/>
      <c r="EO224" s="367"/>
      <c r="EP224" s="367"/>
      <c r="EQ224" s="367"/>
      <c r="ER224" s="367"/>
      <c r="ES224" s="367"/>
      <c r="ET224" s="367"/>
      <c r="EU224" s="140"/>
      <c r="EV224"/>
      <c r="EW224"/>
    </row>
    <row r="225" spans="1:153" s="100" customFormat="1" ht="15" customHeight="1" x14ac:dyDescent="0.25">
      <c r="A225" s="33" t="s">
        <v>4807</v>
      </c>
      <c r="B225" s="93"/>
      <c r="C225" s="23"/>
      <c r="D225" s="360"/>
      <c r="E225" s="35">
        <f t="shared" si="10"/>
        <v>0</v>
      </c>
      <c r="F225" s="354">
        <v>5062</v>
      </c>
      <c r="G225" s="333"/>
      <c r="H225" s="244" t="s">
        <v>4808</v>
      </c>
      <c r="I225" s="248"/>
      <c r="J225" s="208">
        <v>30.49</v>
      </c>
      <c r="K225" s="213">
        <f t="shared" si="9"/>
        <v>0</v>
      </c>
      <c r="L225" s="226" t="s">
        <v>788</v>
      </c>
      <c r="M225" s="220" t="s">
        <v>4809</v>
      </c>
      <c r="N225" s="226" t="s">
        <v>4807</v>
      </c>
      <c r="O225" s="221" t="s">
        <v>2719</v>
      </c>
      <c r="P225" s="40" t="s">
        <v>38</v>
      </c>
      <c r="Q225" s="42" t="s">
        <v>39</v>
      </c>
      <c r="R225" s="42" t="s">
        <v>31</v>
      </c>
      <c r="S225" s="185" t="s">
        <v>4381</v>
      </c>
      <c r="T225" s="259">
        <v>1</v>
      </c>
      <c r="U225" s="259">
        <v>2500</v>
      </c>
      <c r="V225" s="259" t="s">
        <v>41</v>
      </c>
      <c r="W225" s="262"/>
      <c r="X225" s="388">
        <v>41904</v>
      </c>
      <c r="Y225" s="399">
        <v>2010</v>
      </c>
      <c r="Z225" s="335"/>
      <c r="AA225" s="373"/>
      <c r="AB225" s="364"/>
      <c r="AC225" s="364"/>
      <c r="AD225" s="367"/>
      <c r="AE225" s="370"/>
      <c r="AF225" s="371"/>
      <c r="AG225" s="370"/>
      <c r="AH225" s="370"/>
      <c r="AI225" s="370"/>
      <c r="AJ225" s="370"/>
      <c r="AK225" s="367"/>
      <c r="AL225" s="367"/>
      <c r="AM225" s="367"/>
      <c r="AN225" s="367"/>
      <c r="AO225" s="367"/>
      <c r="AP225" s="367"/>
      <c r="AQ225" s="367"/>
      <c r="AR225" s="367"/>
      <c r="AS225" s="367"/>
      <c r="AT225" s="367"/>
      <c r="AU225" s="367"/>
      <c r="AV225" s="367"/>
      <c r="AW225" s="367"/>
      <c r="AX225" s="367"/>
      <c r="AY225" s="367"/>
      <c r="AZ225" s="367"/>
      <c r="BA225" s="367"/>
      <c r="BB225" s="367"/>
      <c r="BC225" s="367"/>
      <c r="BD225" s="367"/>
      <c r="BE225" s="367"/>
      <c r="BF225" s="367"/>
      <c r="BG225" s="367"/>
      <c r="BH225" s="367"/>
      <c r="BI225" s="367"/>
      <c r="BJ225" s="367"/>
      <c r="BK225" s="367"/>
      <c r="BL225" s="367"/>
      <c r="BM225" s="367"/>
      <c r="BN225" s="367"/>
      <c r="BO225" s="367"/>
      <c r="BP225" s="367"/>
      <c r="BQ225" s="367"/>
      <c r="BR225" s="367"/>
      <c r="BS225" s="367"/>
      <c r="BT225" s="367"/>
      <c r="BU225" s="367"/>
      <c r="BV225" s="367"/>
      <c r="BW225" s="367"/>
      <c r="BX225" s="367"/>
      <c r="BY225" s="367"/>
      <c r="BZ225" s="367"/>
      <c r="CA225" s="367"/>
      <c r="CB225" s="367"/>
      <c r="CC225" s="367"/>
      <c r="CD225" s="367"/>
      <c r="CE225" s="367"/>
      <c r="CF225" s="367"/>
      <c r="CG225" s="367"/>
      <c r="CH225" s="367"/>
      <c r="CI225" s="367"/>
      <c r="CJ225" s="367"/>
      <c r="CK225" s="367"/>
      <c r="CL225" s="367"/>
      <c r="CM225" s="367"/>
      <c r="CN225" s="367"/>
      <c r="CO225" s="367"/>
      <c r="CP225" s="367"/>
      <c r="CQ225" s="367"/>
      <c r="CR225" s="367"/>
      <c r="CS225" s="367"/>
      <c r="CT225" s="367"/>
      <c r="CU225" s="367"/>
      <c r="CV225" s="367"/>
      <c r="CW225" s="367"/>
      <c r="CX225" s="367"/>
      <c r="CY225" s="367"/>
      <c r="CZ225" s="367"/>
      <c r="DA225" s="367"/>
      <c r="DB225" s="367"/>
      <c r="DC225" s="367"/>
      <c r="DD225" s="367"/>
      <c r="DE225" s="367"/>
      <c r="DF225" s="367"/>
      <c r="DG225" s="367"/>
      <c r="DH225" s="367"/>
      <c r="DI225" s="367"/>
      <c r="DJ225" s="367"/>
      <c r="DK225" s="367"/>
      <c r="DL225" s="367"/>
      <c r="DM225" s="367"/>
      <c r="DN225" s="367"/>
      <c r="DO225" s="367"/>
      <c r="DP225" s="367"/>
      <c r="DQ225" s="367"/>
      <c r="DR225" s="367"/>
      <c r="DS225" s="367"/>
      <c r="DT225" s="367"/>
      <c r="DU225" s="367"/>
      <c r="DV225" s="367"/>
      <c r="DW225" s="367"/>
      <c r="DX225" s="367"/>
      <c r="DY225" s="367"/>
      <c r="DZ225" s="367"/>
      <c r="EA225" s="367"/>
      <c r="EB225" s="367"/>
      <c r="EC225" s="367"/>
      <c r="ED225" s="367"/>
      <c r="EE225" s="367"/>
      <c r="EF225" s="367"/>
      <c r="EG225" s="367"/>
      <c r="EH225" s="367"/>
      <c r="EI225" s="367"/>
      <c r="EJ225" s="367"/>
      <c r="EK225" s="367"/>
      <c r="EL225" s="367"/>
      <c r="EM225" s="367"/>
      <c r="EN225" s="367"/>
      <c r="EO225" s="367"/>
      <c r="EP225" s="367"/>
      <c r="EQ225" s="367"/>
      <c r="ER225" s="367"/>
      <c r="ES225" s="367"/>
      <c r="ET225" s="367"/>
      <c r="EU225"/>
    </row>
    <row r="226" spans="1:153" s="100" customFormat="1" ht="15" customHeight="1" x14ac:dyDescent="0.25">
      <c r="A226" s="197" t="s">
        <v>9507</v>
      </c>
      <c r="B226" s="93"/>
      <c r="C226" s="93"/>
      <c r="D226" s="360"/>
      <c r="E226" s="35">
        <f t="shared" si="10"/>
        <v>0</v>
      </c>
      <c r="F226" s="354">
        <v>32449</v>
      </c>
      <c r="G226" s="333"/>
      <c r="H226" s="228" t="s">
        <v>9437</v>
      </c>
      <c r="I226" s="323"/>
      <c r="J226" s="208">
        <v>48.8</v>
      </c>
      <c r="K226" s="213">
        <f t="shared" si="9"/>
        <v>0</v>
      </c>
      <c r="L226" s="250" t="s">
        <v>788</v>
      </c>
      <c r="M226" s="250">
        <v>191006072016</v>
      </c>
      <c r="N226" s="250" t="s">
        <v>9507</v>
      </c>
      <c r="O226" s="336" t="s">
        <v>2169</v>
      </c>
      <c r="P226" s="193" t="s">
        <v>38</v>
      </c>
      <c r="Q226" s="194" t="s">
        <v>39</v>
      </c>
      <c r="R226" s="194" t="s">
        <v>31</v>
      </c>
      <c r="S226" s="196" t="s">
        <v>4381</v>
      </c>
      <c r="T226" s="260">
        <v>1</v>
      </c>
      <c r="U226" s="260">
        <v>2500</v>
      </c>
      <c r="V226" s="260" t="s">
        <v>41</v>
      </c>
      <c r="W226" s="382"/>
      <c r="X226" s="387" t="s">
        <v>9311</v>
      </c>
      <c r="Y226" s="403">
        <v>2016</v>
      </c>
      <c r="Z226" s="365"/>
      <c r="AA226" s="365"/>
      <c r="AB226" s="365"/>
      <c r="AC226" s="365"/>
      <c r="AD226" s="367"/>
      <c r="AE226" s="370"/>
      <c r="AF226" s="371"/>
      <c r="AG226" s="370"/>
      <c r="AH226" s="370"/>
      <c r="AI226" s="370"/>
      <c r="AJ226" s="370"/>
      <c r="AK226" s="367"/>
      <c r="AL226" s="367"/>
      <c r="AM226" s="367"/>
      <c r="AN226" s="367"/>
      <c r="AO226" s="367"/>
      <c r="AP226" s="367"/>
      <c r="AQ226" s="367"/>
      <c r="AR226" s="367"/>
      <c r="AS226" s="367"/>
      <c r="AT226" s="367"/>
      <c r="AU226" s="367"/>
      <c r="AV226" s="367"/>
      <c r="AW226" s="367"/>
      <c r="AX226" s="367"/>
      <c r="AY226" s="367"/>
      <c r="AZ226" s="367"/>
      <c r="BA226" s="367"/>
      <c r="BB226" s="367"/>
      <c r="BC226" s="367"/>
      <c r="BD226" s="367"/>
      <c r="BE226" s="367"/>
      <c r="BF226" s="367"/>
      <c r="BG226" s="367"/>
      <c r="BH226" s="367"/>
      <c r="BI226" s="367"/>
      <c r="BJ226" s="367"/>
      <c r="BK226" s="367"/>
      <c r="BL226" s="367"/>
      <c r="BM226" s="367"/>
      <c r="BN226" s="367"/>
      <c r="BO226" s="367"/>
      <c r="BP226" s="367"/>
      <c r="BQ226" s="367"/>
      <c r="BR226" s="367"/>
      <c r="BS226" s="367"/>
      <c r="BT226" s="367"/>
      <c r="BU226" s="367"/>
      <c r="BV226" s="367"/>
      <c r="BW226" s="367"/>
      <c r="BX226" s="367"/>
      <c r="BY226" s="367"/>
      <c r="BZ226" s="367"/>
      <c r="CA226" s="367"/>
      <c r="CB226" s="367"/>
      <c r="CC226" s="367"/>
      <c r="CD226" s="367"/>
      <c r="CE226" s="367"/>
      <c r="CF226" s="367"/>
      <c r="CG226" s="367"/>
      <c r="CH226" s="367"/>
      <c r="CI226" s="367"/>
      <c r="CJ226" s="367"/>
      <c r="CK226" s="367"/>
      <c r="CL226" s="367"/>
      <c r="CM226" s="367"/>
      <c r="CN226" s="367"/>
      <c r="CO226" s="367"/>
      <c r="CP226" s="367"/>
      <c r="CQ226" s="367"/>
      <c r="CR226" s="367"/>
      <c r="CS226" s="367"/>
      <c r="CT226" s="367"/>
      <c r="CU226" s="367"/>
      <c r="CV226" s="367"/>
      <c r="CW226" s="367"/>
      <c r="CX226" s="367"/>
      <c r="CY226" s="367"/>
      <c r="CZ226" s="367"/>
      <c r="DA226" s="367"/>
      <c r="DB226" s="367"/>
      <c r="DC226" s="367"/>
      <c r="DD226" s="367"/>
      <c r="DE226" s="367"/>
      <c r="DF226" s="367"/>
      <c r="DG226" s="367"/>
      <c r="DH226" s="367"/>
      <c r="DI226" s="367"/>
      <c r="DJ226" s="367"/>
      <c r="DK226" s="367"/>
      <c r="DL226" s="367"/>
      <c r="DM226" s="367"/>
      <c r="DN226" s="367"/>
      <c r="DO226" s="367"/>
      <c r="DP226" s="367"/>
      <c r="DQ226" s="367"/>
      <c r="DR226" s="367"/>
      <c r="DS226" s="367"/>
      <c r="DT226" s="367"/>
      <c r="DU226" s="367"/>
      <c r="DV226" s="367"/>
      <c r="DW226" s="367"/>
      <c r="DX226" s="367"/>
      <c r="DY226" s="367"/>
      <c r="DZ226" s="367"/>
      <c r="EA226" s="367"/>
      <c r="EB226" s="367"/>
      <c r="EC226" s="367"/>
      <c r="ED226" s="367"/>
      <c r="EE226" s="367"/>
      <c r="EF226" s="367"/>
      <c r="EG226" s="367"/>
      <c r="EH226" s="367"/>
      <c r="EI226" s="367"/>
      <c r="EJ226" s="367"/>
      <c r="EK226" s="367"/>
      <c r="EL226" s="367"/>
      <c r="EM226" s="367"/>
      <c r="EN226" s="367"/>
      <c r="EO226" s="367"/>
      <c r="EP226" s="367"/>
      <c r="EQ226" s="367"/>
      <c r="ER226" s="367"/>
      <c r="ES226" s="367"/>
      <c r="ET226" s="367"/>
      <c r="EU226"/>
    </row>
    <row r="227" spans="1:153" s="100" customFormat="1" ht="15" customHeight="1" x14ac:dyDescent="0.25">
      <c r="A227" s="227" t="s">
        <v>9550</v>
      </c>
      <c r="B227" s="93"/>
      <c r="C227" s="93"/>
      <c r="D227" s="360"/>
      <c r="E227" s="35">
        <f t="shared" si="10"/>
        <v>0</v>
      </c>
      <c r="F227" s="354">
        <v>32568</v>
      </c>
      <c r="G227" s="333"/>
      <c r="H227" s="229" t="s">
        <v>9590</v>
      </c>
      <c r="I227" s="231"/>
      <c r="J227" s="208">
        <v>21.7</v>
      </c>
      <c r="K227" s="213">
        <f t="shared" si="9"/>
        <v>0</v>
      </c>
      <c r="L227" s="241" t="s">
        <v>264</v>
      </c>
      <c r="M227" s="251">
        <v>20578903</v>
      </c>
      <c r="N227" s="230" t="s">
        <v>9550</v>
      </c>
      <c r="O227" s="256" t="s">
        <v>3352</v>
      </c>
      <c r="P227" s="107" t="s">
        <v>38</v>
      </c>
      <c r="Q227" s="108" t="s">
        <v>39</v>
      </c>
      <c r="R227" s="108" t="s">
        <v>31</v>
      </c>
      <c r="S227" s="185" t="s">
        <v>4381</v>
      </c>
      <c r="T227" s="240">
        <v>1</v>
      </c>
      <c r="U227" s="286">
        <v>500</v>
      </c>
      <c r="V227" s="286" t="s">
        <v>41</v>
      </c>
      <c r="W227" s="457"/>
      <c r="X227" s="385" t="s">
        <v>9639</v>
      </c>
      <c r="Y227" s="398">
        <v>2016</v>
      </c>
      <c r="Z227" s="365"/>
      <c r="AA227" s="365"/>
      <c r="AB227" s="365"/>
      <c r="AC227" s="365"/>
      <c r="AD227" s="367"/>
      <c r="AE227" s="367"/>
      <c r="AF227" s="371"/>
      <c r="AG227" s="367"/>
      <c r="AH227" s="367"/>
      <c r="AI227" s="370"/>
      <c r="AJ227" s="370"/>
      <c r="AK227" s="367"/>
      <c r="AL227" s="367"/>
      <c r="AM227" s="367"/>
      <c r="AN227" s="367"/>
      <c r="AO227" s="367"/>
      <c r="AP227" s="367"/>
      <c r="AQ227" s="367"/>
      <c r="AR227" s="367"/>
      <c r="AS227" s="367"/>
      <c r="AT227" s="367"/>
      <c r="AU227" s="367"/>
      <c r="AV227" s="367"/>
      <c r="AW227" s="367"/>
      <c r="AX227" s="367"/>
      <c r="AY227" s="367"/>
      <c r="AZ227" s="367"/>
      <c r="BA227" s="367"/>
      <c r="BB227" s="367"/>
      <c r="BC227" s="367"/>
      <c r="BD227" s="367"/>
      <c r="BE227" s="367"/>
      <c r="BF227" s="367"/>
      <c r="BG227" s="367"/>
      <c r="BH227" s="367"/>
      <c r="BI227" s="367"/>
      <c r="BJ227" s="367"/>
      <c r="BK227" s="367"/>
      <c r="BL227" s="367"/>
      <c r="BM227" s="367"/>
      <c r="BN227" s="367"/>
      <c r="BO227" s="367"/>
      <c r="BP227" s="367"/>
      <c r="BQ227" s="367"/>
      <c r="BR227" s="367"/>
      <c r="BS227" s="367"/>
      <c r="BT227" s="367"/>
      <c r="BU227" s="367"/>
      <c r="BV227" s="367"/>
      <c r="BW227" s="367"/>
      <c r="BX227" s="367"/>
      <c r="BY227" s="367"/>
      <c r="BZ227" s="367"/>
      <c r="CA227" s="367"/>
      <c r="CB227" s="367"/>
      <c r="CC227" s="367"/>
      <c r="CD227" s="367"/>
      <c r="CE227" s="367"/>
      <c r="CF227" s="367"/>
      <c r="CG227" s="367"/>
      <c r="CH227" s="367"/>
      <c r="CI227" s="367"/>
      <c r="CJ227" s="367"/>
      <c r="CK227" s="367"/>
      <c r="CL227" s="367"/>
      <c r="CM227" s="367"/>
      <c r="CN227" s="367"/>
      <c r="CO227" s="367"/>
      <c r="CP227" s="367"/>
      <c r="CQ227" s="367"/>
      <c r="CR227" s="367"/>
      <c r="CS227" s="367"/>
      <c r="CT227" s="367"/>
      <c r="CU227" s="367"/>
      <c r="CV227" s="367"/>
      <c r="CW227" s="367"/>
      <c r="CX227" s="367"/>
      <c r="CY227" s="367"/>
      <c r="CZ227" s="367"/>
      <c r="DA227" s="367"/>
      <c r="DB227" s="367"/>
      <c r="DC227" s="367"/>
      <c r="DD227" s="367"/>
      <c r="DE227" s="367"/>
      <c r="DF227" s="367"/>
      <c r="DG227" s="367"/>
      <c r="DH227" s="367"/>
      <c r="DI227" s="367"/>
      <c r="DJ227" s="367"/>
      <c r="DK227" s="367"/>
      <c r="DL227" s="367"/>
      <c r="DM227" s="367"/>
      <c r="DN227" s="367"/>
      <c r="DO227" s="367"/>
      <c r="DP227" s="367"/>
      <c r="DQ227" s="367"/>
      <c r="DR227" s="367"/>
      <c r="DS227" s="367"/>
      <c r="DT227" s="367"/>
      <c r="DU227" s="367"/>
      <c r="DV227" s="367"/>
      <c r="DW227" s="367"/>
      <c r="DX227" s="367"/>
      <c r="DY227" s="367"/>
      <c r="DZ227" s="367"/>
      <c r="EA227" s="367"/>
      <c r="EB227" s="367"/>
      <c r="EC227" s="367"/>
      <c r="ED227" s="367"/>
      <c r="EE227" s="367"/>
      <c r="EF227" s="367"/>
      <c r="EG227" s="367"/>
      <c r="EH227" s="367"/>
      <c r="EI227" s="367"/>
      <c r="EJ227" s="367"/>
      <c r="EK227" s="367"/>
      <c r="EL227" s="367"/>
      <c r="EM227" s="367"/>
      <c r="EN227" s="367"/>
      <c r="EO227" s="367"/>
      <c r="EP227" s="367"/>
      <c r="EQ227" s="367"/>
      <c r="ER227" s="367"/>
      <c r="ES227" s="367"/>
      <c r="ET227" s="367"/>
      <c r="EV227"/>
      <c r="EW227"/>
    </row>
    <row r="228" spans="1:153" s="100" customFormat="1" ht="15" customHeight="1" x14ac:dyDescent="0.25">
      <c r="A228" s="33" t="s">
        <v>4810</v>
      </c>
      <c r="B228" s="93"/>
      <c r="C228" s="23"/>
      <c r="D228" s="360"/>
      <c r="E228" s="35">
        <f t="shared" si="10"/>
        <v>0</v>
      </c>
      <c r="F228" s="354">
        <v>1768</v>
      </c>
      <c r="G228" s="333"/>
      <c r="H228" s="244" t="s">
        <v>4811</v>
      </c>
      <c r="I228" s="248"/>
      <c r="J228" s="208">
        <v>16.22</v>
      </c>
      <c r="K228" s="213">
        <f t="shared" si="9"/>
        <v>0</v>
      </c>
      <c r="L228" s="226" t="s">
        <v>171</v>
      </c>
      <c r="M228" s="220" t="s">
        <v>4812</v>
      </c>
      <c r="N228" s="226" t="s">
        <v>4810</v>
      </c>
      <c r="O228" s="221" t="s">
        <v>977</v>
      </c>
      <c r="P228" s="40" t="s">
        <v>38</v>
      </c>
      <c r="Q228" s="42" t="s">
        <v>39</v>
      </c>
      <c r="R228" s="42" t="s">
        <v>31</v>
      </c>
      <c r="S228" s="185" t="s">
        <v>4381</v>
      </c>
      <c r="T228" s="259">
        <v>1</v>
      </c>
      <c r="U228" s="259">
        <v>2500</v>
      </c>
      <c r="V228" s="259" t="s">
        <v>41</v>
      </c>
      <c r="W228" s="262"/>
      <c r="X228" s="388">
        <v>41676</v>
      </c>
      <c r="Y228" s="399">
        <v>2013</v>
      </c>
      <c r="Z228" s="335"/>
      <c r="AA228" s="373"/>
      <c r="AB228" s="335"/>
      <c r="AC228" s="335"/>
      <c r="AD228" s="367"/>
      <c r="AE228" s="370"/>
      <c r="AF228" s="371"/>
      <c r="AG228" s="370"/>
      <c r="AH228" s="370"/>
      <c r="AI228" s="370"/>
      <c r="AJ228" s="370"/>
      <c r="AK228" s="367"/>
      <c r="AL228" s="367"/>
      <c r="AM228" s="367"/>
      <c r="AN228" s="367"/>
      <c r="AO228" s="367"/>
      <c r="AP228" s="367"/>
      <c r="AQ228" s="367"/>
      <c r="AR228" s="367"/>
      <c r="AS228" s="367"/>
      <c r="AT228" s="367"/>
      <c r="AU228" s="367"/>
      <c r="AV228" s="367"/>
      <c r="AW228" s="367"/>
      <c r="AX228" s="367"/>
      <c r="AY228" s="367"/>
      <c r="AZ228" s="367"/>
      <c r="BA228" s="367"/>
      <c r="BB228" s="367"/>
      <c r="BC228" s="367"/>
      <c r="BD228" s="367"/>
      <c r="BE228" s="367"/>
      <c r="BF228" s="367"/>
      <c r="BG228" s="367"/>
      <c r="BH228" s="367"/>
      <c r="BI228" s="367"/>
      <c r="BJ228" s="367"/>
      <c r="BK228" s="367"/>
      <c r="BL228" s="367"/>
      <c r="BM228" s="367"/>
      <c r="BN228" s="367"/>
      <c r="BO228" s="367"/>
      <c r="BP228" s="367"/>
      <c r="BQ228" s="367"/>
      <c r="BR228" s="367"/>
      <c r="BS228" s="367"/>
      <c r="BT228" s="367"/>
      <c r="BU228" s="367"/>
      <c r="BV228" s="367"/>
      <c r="BW228" s="367"/>
      <c r="BX228" s="367"/>
      <c r="BY228" s="367"/>
      <c r="BZ228" s="367"/>
      <c r="CA228" s="367"/>
      <c r="CB228" s="367"/>
      <c r="CC228" s="367"/>
      <c r="CD228" s="367"/>
      <c r="CE228" s="367"/>
      <c r="CF228" s="367"/>
      <c r="CG228" s="367"/>
      <c r="CH228" s="367"/>
      <c r="CI228" s="367"/>
      <c r="CJ228" s="367"/>
      <c r="CK228" s="367"/>
      <c r="CL228" s="367"/>
      <c r="CM228" s="367"/>
      <c r="CN228" s="367"/>
      <c r="CO228" s="367"/>
      <c r="CP228" s="367"/>
      <c r="CQ228" s="367"/>
      <c r="CR228" s="367"/>
      <c r="CS228" s="367"/>
      <c r="CT228" s="367"/>
      <c r="CU228" s="367"/>
      <c r="CV228" s="367"/>
      <c r="CW228" s="367"/>
      <c r="CX228" s="367"/>
      <c r="CY228" s="367"/>
      <c r="CZ228" s="367"/>
      <c r="DA228" s="367"/>
      <c r="DB228" s="367"/>
      <c r="DC228" s="367"/>
      <c r="DD228" s="367"/>
      <c r="DE228" s="367"/>
      <c r="DF228" s="367"/>
      <c r="DG228" s="367"/>
      <c r="DH228" s="367"/>
      <c r="DI228" s="367"/>
      <c r="DJ228" s="367"/>
      <c r="DK228" s="367"/>
      <c r="DL228" s="367"/>
      <c r="DM228" s="367"/>
      <c r="DN228" s="367"/>
      <c r="DO228" s="367"/>
      <c r="DP228" s="367"/>
      <c r="DQ228" s="367"/>
      <c r="DR228" s="367"/>
      <c r="DS228" s="367"/>
      <c r="DT228" s="367"/>
      <c r="DU228" s="367"/>
      <c r="DV228" s="367"/>
      <c r="DW228" s="367"/>
      <c r="DX228" s="367"/>
      <c r="DY228" s="367"/>
      <c r="DZ228" s="367"/>
      <c r="EA228" s="367"/>
      <c r="EB228" s="367"/>
      <c r="EC228" s="367"/>
      <c r="ED228" s="367"/>
      <c r="EE228" s="367"/>
      <c r="EF228" s="367"/>
      <c r="EG228" s="367"/>
      <c r="EH228" s="367"/>
      <c r="EI228" s="367"/>
      <c r="EJ228" s="367"/>
      <c r="EK228" s="367"/>
      <c r="EL228" s="367"/>
      <c r="EM228" s="367"/>
      <c r="EN228" s="367"/>
      <c r="EO228" s="367"/>
      <c r="EP228" s="367"/>
      <c r="EQ228" s="367"/>
      <c r="ER228" s="367"/>
      <c r="ES228" s="367"/>
      <c r="ET228" s="367"/>
      <c r="EU228" s="140"/>
      <c r="EV228"/>
      <c r="EW228"/>
    </row>
    <row r="229" spans="1:153" s="100" customFormat="1" ht="15" customHeight="1" x14ac:dyDescent="0.25">
      <c r="A229" s="33" t="s">
        <v>4813</v>
      </c>
      <c r="B229" s="93"/>
      <c r="C229" s="23"/>
      <c r="D229" s="360"/>
      <c r="E229" s="35">
        <f t="shared" si="10"/>
        <v>0</v>
      </c>
      <c r="F229" s="354">
        <v>5538</v>
      </c>
      <c r="G229" s="333"/>
      <c r="H229" s="244" t="s">
        <v>4814</v>
      </c>
      <c r="I229" s="248"/>
      <c r="J229" s="208">
        <v>16.22</v>
      </c>
      <c r="K229" s="213">
        <f t="shared" si="9"/>
        <v>0</v>
      </c>
      <c r="L229" s="226" t="s">
        <v>171</v>
      </c>
      <c r="M229" s="220" t="s">
        <v>4815</v>
      </c>
      <c r="N229" s="226" t="s">
        <v>4813</v>
      </c>
      <c r="O229" s="221" t="s">
        <v>977</v>
      </c>
      <c r="P229" s="40" t="s">
        <v>38</v>
      </c>
      <c r="Q229" s="42" t="s">
        <v>39</v>
      </c>
      <c r="R229" s="42" t="s">
        <v>31</v>
      </c>
      <c r="S229" s="185" t="s">
        <v>4381</v>
      </c>
      <c r="T229" s="259">
        <v>1</v>
      </c>
      <c r="U229" s="259">
        <v>2500</v>
      </c>
      <c r="V229" s="259" t="s">
        <v>41</v>
      </c>
      <c r="W229" s="262"/>
      <c r="X229" s="388">
        <v>41676</v>
      </c>
      <c r="Y229" s="399">
        <v>2011</v>
      </c>
      <c r="Z229" s="335"/>
      <c r="AA229" s="373"/>
      <c r="AB229" s="335"/>
      <c r="AC229" s="335"/>
      <c r="AD229" s="367"/>
      <c r="AE229" s="370"/>
      <c r="AF229" s="371"/>
      <c r="AG229" s="370"/>
      <c r="AH229" s="370"/>
      <c r="AI229" s="370"/>
      <c r="AJ229" s="370"/>
      <c r="AK229" s="367"/>
      <c r="AL229" s="367"/>
      <c r="AM229" s="367"/>
      <c r="AN229" s="367"/>
      <c r="AO229" s="367"/>
      <c r="AP229" s="367"/>
      <c r="AQ229" s="367"/>
      <c r="AR229" s="367"/>
      <c r="AS229" s="367"/>
      <c r="AT229" s="367"/>
      <c r="AU229" s="367"/>
      <c r="AV229" s="367"/>
      <c r="AW229" s="367"/>
      <c r="AX229" s="367"/>
      <c r="AY229" s="367"/>
      <c r="AZ229" s="367"/>
      <c r="BA229" s="367"/>
      <c r="BB229" s="367"/>
      <c r="BC229" s="367"/>
      <c r="BD229" s="367"/>
      <c r="BE229" s="367"/>
      <c r="BF229" s="367"/>
      <c r="BG229" s="367"/>
      <c r="BH229" s="367"/>
      <c r="BI229" s="367"/>
      <c r="BJ229" s="367"/>
      <c r="BK229" s="367"/>
      <c r="BL229" s="367"/>
      <c r="BM229" s="367"/>
      <c r="BN229" s="367"/>
      <c r="BO229" s="367"/>
      <c r="BP229" s="367"/>
      <c r="BQ229" s="367"/>
      <c r="BR229" s="367"/>
      <c r="BS229" s="367"/>
      <c r="BT229" s="367"/>
      <c r="BU229" s="367"/>
      <c r="BV229" s="367"/>
      <c r="BW229" s="367"/>
      <c r="BX229" s="367"/>
      <c r="BY229" s="367"/>
      <c r="BZ229" s="367"/>
      <c r="CA229" s="367"/>
      <c r="CB229" s="367"/>
      <c r="CC229" s="367"/>
      <c r="CD229" s="367"/>
      <c r="CE229" s="367"/>
      <c r="CF229" s="367"/>
      <c r="CG229" s="367"/>
      <c r="CH229" s="367"/>
      <c r="CI229" s="367"/>
      <c r="CJ229" s="367"/>
      <c r="CK229" s="367"/>
      <c r="CL229" s="367"/>
      <c r="CM229" s="367"/>
      <c r="CN229" s="367"/>
      <c r="CO229" s="367"/>
      <c r="CP229" s="367"/>
      <c r="CQ229" s="367"/>
      <c r="CR229" s="367"/>
      <c r="CS229" s="367"/>
      <c r="CT229" s="367"/>
      <c r="CU229" s="367"/>
      <c r="CV229" s="367"/>
      <c r="CW229" s="367"/>
      <c r="CX229" s="367"/>
      <c r="CY229" s="367"/>
      <c r="CZ229" s="367"/>
      <c r="DA229" s="367"/>
      <c r="DB229" s="367"/>
      <c r="DC229" s="367"/>
      <c r="DD229" s="367"/>
      <c r="DE229" s="367"/>
      <c r="DF229" s="367"/>
      <c r="DG229" s="367"/>
      <c r="DH229" s="367"/>
      <c r="DI229" s="367"/>
      <c r="DJ229" s="367"/>
      <c r="DK229" s="367"/>
      <c r="DL229" s="367"/>
      <c r="DM229" s="367"/>
      <c r="DN229" s="367"/>
      <c r="DO229" s="367"/>
      <c r="DP229" s="367"/>
      <c r="DQ229" s="367"/>
      <c r="DR229" s="367"/>
      <c r="DS229" s="367"/>
      <c r="DT229" s="367"/>
      <c r="DU229" s="367"/>
      <c r="DV229" s="367"/>
      <c r="DW229" s="367"/>
      <c r="DX229" s="367"/>
      <c r="DY229" s="367"/>
      <c r="DZ229" s="367"/>
      <c r="EA229" s="367"/>
      <c r="EB229" s="367"/>
      <c r="EC229" s="367"/>
      <c r="ED229" s="367"/>
      <c r="EE229" s="367"/>
      <c r="EF229" s="367"/>
      <c r="EG229" s="367"/>
      <c r="EH229" s="367"/>
      <c r="EI229" s="367"/>
      <c r="EJ229" s="367"/>
      <c r="EK229" s="367"/>
      <c r="EL229" s="367"/>
      <c r="EM229" s="367"/>
      <c r="EN229" s="367"/>
      <c r="EO229" s="367"/>
      <c r="EP229" s="367"/>
      <c r="EQ229" s="367"/>
      <c r="ER229" s="367"/>
      <c r="ES229" s="367"/>
      <c r="ET229" s="367"/>
      <c r="EU229" s="140"/>
      <c r="EV229"/>
      <c r="EW229"/>
    </row>
    <row r="230" spans="1:153" s="100" customFormat="1" ht="15" customHeight="1" x14ac:dyDescent="0.25">
      <c r="A230" s="33" t="s">
        <v>4816</v>
      </c>
      <c r="B230" s="93"/>
      <c r="C230" s="23"/>
      <c r="D230" s="360"/>
      <c r="E230" s="35">
        <f t="shared" si="10"/>
        <v>0</v>
      </c>
      <c r="F230" s="354">
        <v>5539</v>
      </c>
      <c r="G230" s="333"/>
      <c r="H230" s="244" t="s">
        <v>4817</v>
      </c>
      <c r="I230" s="248"/>
      <c r="J230" s="208">
        <v>5.34</v>
      </c>
      <c r="K230" s="213">
        <f t="shared" si="9"/>
        <v>0</v>
      </c>
      <c r="L230" s="226" t="s">
        <v>171</v>
      </c>
      <c r="M230" s="220" t="s">
        <v>4818</v>
      </c>
      <c r="N230" s="226" t="s">
        <v>4816</v>
      </c>
      <c r="O230" s="221" t="s">
        <v>977</v>
      </c>
      <c r="P230" s="40" t="s">
        <v>38</v>
      </c>
      <c r="Q230" s="42" t="s">
        <v>39</v>
      </c>
      <c r="R230" s="42" t="s">
        <v>31</v>
      </c>
      <c r="S230" s="185" t="s">
        <v>4381</v>
      </c>
      <c r="T230" s="259">
        <v>1</v>
      </c>
      <c r="U230" s="259">
        <v>2500</v>
      </c>
      <c r="V230" s="259" t="s">
        <v>41</v>
      </c>
      <c r="W230" s="262"/>
      <c r="X230" s="388">
        <v>41676</v>
      </c>
      <c r="Y230" s="399">
        <v>2013</v>
      </c>
      <c r="Z230" s="335"/>
      <c r="AA230" s="373"/>
      <c r="AB230" s="335"/>
      <c r="AC230" s="335"/>
      <c r="AD230" s="367"/>
      <c r="AE230" s="370"/>
      <c r="AF230" s="371"/>
      <c r="AG230" s="370"/>
      <c r="AH230" s="370"/>
      <c r="AI230" s="370"/>
      <c r="AJ230" s="370"/>
      <c r="AK230" s="367"/>
      <c r="AL230" s="367"/>
      <c r="AM230" s="367"/>
      <c r="AN230" s="367"/>
      <c r="AO230" s="367"/>
      <c r="AP230" s="367"/>
      <c r="AQ230" s="367"/>
      <c r="AR230" s="367"/>
      <c r="AS230" s="367"/>
      <c r="AT230" s="367"/>
      <c r="AU230" s="367"/>
      <c r="AV230" s="367"/>
      <c r="AW230" s="367"/>
      <c r="AX230" s="367"/>
      <c r="AY230" s="367"/>
      <c r="AZ230" s="367"/>
      <c r="BA230" s="367"/>
      <c r="BB230" s="367"/>
      <c r="BC230" s="367"/>
      <c r="BD230" s="367"/>
      <c r="BE230" s="367"/>
      <c r="BF230" s="367"/>
      <c r="BG230" s="367"/>
      <c r="BH230" s="367"/>
      <c r="BI230" s="367"/>
      <c r="BJ230" s="367"/>
      <c r="BK230" s="367"/>
      <c r="BL230" s="367"/>
      <c r="BM230" s="367"/>
      <c r="BN230" s="367"/>
      <c r="BO230" s="367"/>
      <c r="BP230" s="367"/>
      <c r="BQ230" s="367"/>
      <c r="BR230" s="367"/>
      <c r="BS230" s="367"/>
      <c r="BT230" s="367"/>
      <c r="BU230" s="367"/>
      <c r="BV230" s="367"/>
      <c r="BW230" s="367"/>
      <c r="BX230" s="367"/>
      <c r="BY230" s="367"/>
      <c r="BZ230" s="367"/>
      <c r="CA230" s="367"/>
      <c r="CB230" s="367"/>
      <c r="CC230" s="367"/>
      <c r="CD230" s="367"/>
      <c r="CE230" s="367"/>
      <c r="CF230" s="367"/>
      <c r="CG230" s="367"/>
      <c r="CH230" s="367"/>
      <c r="CI230" s="367"/>
      <c r="CJ230" s="367"/>
      <c r="CK230" s="367"/>
      <c r="CL230" s="367"/>
      <c r="CM230" s="367"/>
      <c r="CN230" s="367"/>
      <c r="CO230" s="367"/>
      <c r="CP230" s="367"/>
      <c r="CQ230" s="367"/>
      <c r="CR230" s="367"/>
      <c r="CS230" s="367"/>
      <c r="CT230" s="367"/>
      <c r="CU230" s="367"/>
      <c r="CV230" s="367"/>
      <c r="CW230" s="367"/>
      <c r="CX230" s="367"/>
      <c r="CY230" s="367"/>
      <c r="CZ230" s="367"/>
      <c r="DA230" s="367"/>
      <c r="DB230" s="367"/>
      <c r="DC230" s="367"/>
      <c r="DD230" s="367"/>
      <c r="DE230" s="367"/>
      <c r="DF230" s="367"/>
      <c r="DG230" s="367"/>
      <c r="DH230" s="367"/>
      <c r="DI230" s="367"/>
      <c r="DJ230" s="367"/>
      <c r="DK230" s="367"/>
      <c r="DL230" s="367"/>
      <c r="DM230" s="367"/>
      <c r="DN230" s="367"/>
      <c r="DO230" s="367"/>
      <c r="DP230" s="367"/>
      <c r="DQ230" s="367"/>
      <c r="DR230" s="367"/>
      <c r="DS230" s="367"/>
      <c r="DT230" s="367"/>
      <c r="DU230" s="367"/>
      <c r="DV230" s="367"/>
      <c r="DW230" s="367"/>
      <c r="DX230" s="367"/>
      <c r="DY230" s="367"/>
      <c r="DZ230" s="367"/>
      <c r="EA230" s="367"/>
      <c r="EB230" s="367"/>
      <c r="EC230" s="367"/>
      <c r="ED230" s="367"/>
      <c r="EE230" s="367"/>
      <c r="EF230" s="367"/>
      <c r="EG230" s="367"/>
      <c r="EH230" s="367"/>
      <c r="EI230" s="367"/>
      <c r="EJ230" s="367"/>
      <c r="EK230" s="367"/>
      <c r="EL230" s="367"/>
      <c r="EM230" s="367"/>
      <c r="EN230" s="367"/>
      <c r="EO230" s="367"/>
      <c r="EP230" s="367"/>
      <c r="EQ230" s="367"/>
      <c r="ER230" s="367"/>
      <c r="ES230" s="367"/>
      <c r="ET230" s="367"/>
      <c r="EU230" s="140"/>
      <c r="EV230"/>
      <c r="EW230"/>
    </row>
    <row r="231" spans="1:153" s="100" customFormat="1" ht="15" customHeight="1" x14ac:dyDescent="0.25">
      <c r="A231" s="33" t="s">
        <v>4819</v>
      </c>
      <c r="B231" s="93"/>
      <c r="C231" s="23"/>
      <c r="D231" s="360"/>
      <c r="E231" s="35">
        <f t="shared" si="10"/>
        <v>0</v>
      </c>
      <c r="F231" s="354">
        <v>1862</v>
      </c>
      <c r="G231" s="333"/>
      <c r="H231" s="244" t="s">
        <v>4820</v>
      </c>
      <c r="I231" s="248"/>
      <c r="J231" s="208">
        <v>16.22</v>
      </c>
      <c r="K231" s="213">
        <f t="shared" si="9"/>
        <v>0</v>
      </c>
      <c r="L231" s="226" t="s">
        <v>171</v>
      </c>
      <c r="M231" s="220" t="s">
        <v>4821</v>
      </c>
      <c r="N231" s="226" t="s">
        <v>4819</v>
      </c>
      <c r="O231" s="221" t="s">
        <v>977</v>
      </c>
      <c r="P231" s="40" t="s">
        <v>38</v>
      </c>
      <c r="Q231" s="42" t="s">
        <v>39</v>
      </c>
      <c r="R231" s="42" t="s">
        <v>31</v>
      </c>
      <c r="S231" s="185" t="s">
        <v>4381</v>
      </c>
      <c r="T231" s="259">
        <v>1</v>
      </c>
      <c r="U231" s="259">
        <v>2500</v>
      </c>
      <c r="V231" s="259" t="s">
        <v>41</v>
      </c>
      <c r="W231" s="262"/>
      <c r="X231" s="388">
        <v>41676</v>
      </c>
      <c r="Y231" s="399">
        <v>2010</v>
      </c>
      <c r="Z231" s="335"/>
      <c r="AA231" s="373"/>
      <c r="AB231" s="335"/>
      <c r="AC231" s="335"/>
      <c r="AD231" s="367"/>
      <c r="AE231" s="370"/>
      <c r="AF231" s="371"/>
      <c r="AG231" s="370"/>
      <c r="AH231" s="370"/>
      <c r="AI231" s="370"/>
      <c r="AJ231" s="370"/>
      <c r="AK231" s="367"/>
      <c r="AL231" s="367"/>
      <c r="AM231" s="367"/>
      <c r="AN231" s="367"/>
      <c r="AO231" s="367"/>
      <c r="AP231" s="367"/>
      <c r="AQ231" s="367"/>
      <c r="AR231" s="367"/>
      <c r="AS231" s="367"/>
      <c r="AT231" s="367"/>
      <c r="AU231" s="367"/>
      <c r="AV231" s="367"/>
      <c r="AW231" s="367"/>
      <c r="AX231" s="367"/>
      <c r="AY231" s="367"/>
      <c r="AZ231" s="367"/>
      <c r="BA231" s="367"/>
      <c r="BB231" s="367"/>
      <c r="BC231" s="367"/>
      <c r="BD231" s="367"/>
      <c r="BE231" s="367"/>
      <c r="BF231" s="367"/>
      <c r="BG231" s="367"/>
      <c r="BH231" s="367"/>
      <c r="BI231" s="367"/>
      <c r="BJ231" s="367"/>
      <c r="BK231" s="367"/>
      <c r="BL231" s="367"/>
      <c r="BM231" s="367"/>
      <c r="BN231" s="367"/>
      <c r="BO231" s="367"/>
      <c r="BP231" s="367"/>
      <c r="BQ231" s="367"/>
      <c r="BR231" s="367"/>
      <c r="BS231" s="367"/>
      <c r="BT231" s="367"/>
      <c r="BU231" s="367"/>
      <c r="BV231" s="367"/>
      <c r="BW231" s="367"/>
      <c r="BX231" s="367"/>
      <c r="BY231" s="367"/>
      <c r="BZ231" s="367"/>
      <c r="CA231" s="367"/>
      <c r="CB231" s="367"/>
      <c r="CC231" s="367"/>
      <c r="CD231" s="367"/>
      <c r="CE231" s="367"/>
      <c r="CF231" s="367"/>
      <c r="CG231" s="367"/>
      <c r="CH231" s="367"/>
      <c r="CI231" s="367"/>
      <c r="CJ231" s="367"/>
      <c r="CK231" s="367"/>
      <c r="CL231" s="367"/>
      <c r="CM231" s="367"/>
      <c r="CN231" s="367"/>
      <c r="CO231" s="367"/>
      <c r="CP231" s="367"/>
      <c r="CQ231" s="367"/>
      <c r="CR231" s="367"/>
      <c r="CS231" s="367"/>
      <c r="CT231" s="367"/>
      <c r="CU231" s="367"/>
      <c r="CV231" s="367"/>
      <c r="CW231" s="367"/>
      <c r="CX231" s="367"/>
      <c r="CY231" s="367"/>
      <c r="CZ231" s="367"/>
      <c r="DA231" s="367"/>
      <c r="DB231" s="367"/>
      <c r="DC231" s="367"/>
      <c r="DD231" s="367"/>
      <c r="DE231" s="367"/>
      <c r="DF231" s="367"/>
      <c r="DG231" s="367"/>
      <c r="DH231" s="367"/>
      <c r="DI231" s="367"/>
      <c r="DJ231" s="367"/>
      <c r="DK231" s="367"/>
      <c r="DL231" s="367"/>
      <c r="DM231" s="367"/>
      <c r="DN231" s="367"/>
      <c r="DO231" s="367"/>
      <c r="DP231" s="367"/>
      <c r="DQ231" s="367"/>
      <c r="DR231" s="367"/>
      <c r="DS231" s="367"/>
      <c r="DT231" s="367"/>
      <c r="DU231" s="367"/>
      <c r="DV231" s="367"/>
      <c r="DW231" s="367"/>
      <c r="DX231" s="367"/>
      <c r="DY231" s="367"/>
      <c r="DZ231" s="367"/>
      <c r="EA231" s="367"/>
      <c r="EB231" s="367"/>
      <c r="EC231" s="367"/>
      <c r="ED231" s="367"/>
      <c r="EE231" s="367"/>
      <c r="EF231" s="367"/>
      <c r="EG231" s="367"/>
      <c r="EH231" s="367"/>
      <c r="EI231" s="367"/>
      <c r="EJ231" s="367"/>
      <c r="EK231" s="367"/>
      <c r="EL231" s="367"/>
      <c r="EM231" s="367"/>
      <c r="EN231" s="367"/>
      <c r="EO231" s="367"/>
      <c r="EP231" s="367"/>
      <c r="EQ231" s="367"/>
      <c r="ER231" s="367"/>
      <c r="ES231" s="367"/>
      <c r="ET231" s="367"/>
      <c r="EU231" s="140"/>
      <c r="EV231"/>
      <c r="EW231"/>
    </row>
    <row r="232" spans="1:153" s="100" customFormat="1" ht="15" customHeight="1" x14ac:dyDescent="0.25">
      <c r="A232" s="33" t="s">
        <v>4822</v>
      </c>
      <c r="B232" s="93"/>
      <c r="C232" s="23"/>
      <c r="D232" s="360"/>
      <c r="E232" s="35">
        <f t="shared" si="10"/>
        <v>0</v>
      </c>
      <c r="F232" s="354">
        <v>1769</v>
      </c>
      <c r="G232" s="333"/>
      <c r="H232" s="244" t="s">
        <v>4823</v>
      </c>
      <c r="I232" s="248"/>
      <c r="J232" s="208">
        <v>16.22</v>
      </c>
      <c r="K232" s="213">
        <f t="shared" si="9"/>
        <v>0</v>
      </c>
      <c r="L232" s="226" t="s">
        <v>171</v>
      </c>
      <c r="M232" s="220" t="s">
        <v>4824</v>
      </c>
      <c r="N232" s="226" t="s">
        <v>4822</v>
      </c>
      <c r="O232" s="221" t="s">
        <v>977</v>
      </c>
      <c r="P232" s="40" t="s">
        <v>38</v>
      </c>
      <c r="Q232" s="42" t="s">
        <v>39</v>
      </c>
      <c r="R232" s="42" t="s">
        <v>31</v>
      </c>
      <c r="S232" s="185" t="s">
        <v>4381</v>
      </c>
      <c r="T232" s="259">
        <v>1</v>
      </c>
      <c r="U232" s="259">
        <v>2500</v>
      </c>
      <c r="V232" s="259" t="s">
        <v>41</v>
      </c>
      <c r="W232" s="262"/>
      <c r="X232" s="388">
        <v>41676</v>
      </c>
      <c r="Y232" s="399">
        <v>2011</v>
      </c>
      <c r="Z232" s="335"/>
      <c r="AA232" s="373"/>
      <c r="AB232" s="335"/>
      <c r="AC232" s="335"/>
      <c r="AD232" s="367"/>
      <c r="AE232" s="370"/>
      <c r="AF232" s="371"/>
      <c r="AG232" s="370"/>
      <c r="AH232" s="370"/>
      <c r="AI232" s="370"/>
      <c r="AJ232" s="370"/>
      <c r="AK232" s="367"/>
      <c r="AL232" s="367"/>
      <c r="AM232" s="367"/>
      <c r="AN232" s="367"/>
      <c r="AO232" s="367"/>
      <c r="AP232" s="367"/>
      <c r="AQ232" s="367"/>
      <c r="AR232" s="367"/>
      <c r="AS232" s="367"/>
      <c r="AT232" s="367"/>
      <c r="AU232" s="367"/>
      <c r="AV232" s="367"/>
      <c r="AW232" s="367"/>
      <c r="AX232" s="367"/>
      <c r="AY232" s="367"/>
      <c r="AZ232" s="367"/>
      <c r="BA232" s="367"/>
      <c r="BB232" s="367"/>
      <c r="BC232" s="367"/>
      <c r="BD232" s="367"/>
      <c r="BE232" s="367"/>
      <c r="BF232" s="367"/>
      <c r="BG232" s="367"/>
      <c r="BH232" s="367"/>
      <c r="BI232" s="367"/>
      <c r="BJ232" s="367"/>
      <c r="BK232" s="367"/>
      <c r="BL232" s="367"/>
      <c r="BM232" s="367"/>
      <c r="BN232" s="367"/>
      <c r="BO232" s="367"/>
      <c r="BP232" s="367"/>
      <c r="BQ232" s="367"/>
      <c r="BR232" s="367"/>
      <c r="BS232" s="367"/>
      <c r="BT232" s="367"/>
      <c r="BU232" s="367"/>
      <c r="BV232" s="367"/>
      <c r="BW232" s="367"/>
      <c r="BX232" s="367"/>
      <c r="BY232" s="367"/>
      <c r="BZ232" s="367"/>
      <c r="CA232" s="367"/>
      <c r="CB232" s="367"/>
      <c r="CC232" s="367"/>
      <c r="CD232" s="367"/>
      <c r="CE232" s="367"/>
      <c r="CF232" s="367"/>
      <c r="CG232" s="367"/>
      <c r="CH232" s="367"/>
      <c r="CI232" s="367"/>
      <c r="CJ232" s="367"/>
      <c r="CK232" s="367"/>
      <c r="CL232" s="367"/>
      <c r="CM232" s="367"/>
      <c r="CN232" s="367"/>
      <c r="CO232" s="367"/>
      <c r="CP232" s="367"/>
      <c r="CQ232" s="367"/>
      <c r="CR232" s="367"/>
      <c r="CS232" s="367"/>
      <c r="CT232" s="367"/>
      <c r="CU232" s="367"/>
      <c r="CV232" s="367"/>
      <c r="CW232" s="367"/>
      <c r="CX232" s="367"/>
      <c r="CY232" s="367"/>
      <c r="CZ232" s="367"/>
      <c r="DA232" s="367"/>
      <c r="DB232" s="367"/>
      <c r="DC232" s="367"/>
      <c r="DD232" s="367"/>
      <c r="DE232" s="367"/>
      <c r="DF232" s="367"/>
      <c r="DG232" s="367"/>
      <c r="DH232" s="367"/>
      <c r="DI232" s="367"/>
      <c r="DJ232" s="367"/>
      <c r="DK232" s="367"/>
      <c r="DL232" s="367"/>
      <c r="DM232" s="367"/>
      <c r="DN232" s="367"/>
      <c r="DO232" s="367"/>
      <c r="DP232" s="367"/>
      <c r="DQ232" s="367"/>
      <c r="DR232" s="367"/>
      <c r="DS232" s="367"/>
      <c r="DT232" s="367"/>
      <c r="DU232" s="367"/>
      <c r="DV232" s="367"/>
      <c r="DW232" s="367"/>
      <c r="DX232" s="367"/>
      <c r="DY232" s="367"/>
      <c r="DZ232" s="367"/>
      <c r="EA232" s="367"/>
      <c r="EB232" s="367"/>
      <c r="EC232" s="367"/>
      <c r="ED232" s="367"/>
      <c r="EE232" s="367"/>
      <c r="EF232" s="367"/>
      <c r="EG232" s="367"/>
      <c r="EH232" s="367"/>
      <c r="EI232" s="367"/>
      <c r="EJ232" s="367"/>
      <c r="EK232" s="367"/>
      <c r="EL232" s="367"/>
      <c r="EM232" s="367"/>
      <c r="EN232" s="367"/>
      <c r="EO232" s="367"/>
      <c r="EP232" s="367"/>
      <c r="EQ232" s="367"/>
      <c r="ER232" s="367"/>
      <c r="ES232" s="367"/>
      <c r="ET232" s="367"/>
      <c r="EU232" s="140"/>
      <c r="EV232"/>
      <c r="EW232"/>
    </row>
    <row r="233" spans="1:153" s="100" customFormat="1" ht="15" customHeight="1" x14ac:dyDescent="0.25">
      <c r="A233" s="33" t="s">
        <v>4825</v>
      </c>
      <c r="B233" s="93"/>
      <c r="C233" s="23"/>
      <c r="D233" s="360"/>
      <c r="E233" s="35">
        <f t="shared" si="10"/>
        <v>0</v>
      </c>
      <c r="F233" s="354">
        <v>2212</v>
      </c>
      <c r="G233" s="333"/>
      <c r="H233" s="244" t="s">
        <v>4826</v>
      </c>
      <c r="I233" s="248"/>
      <c r="J233" s="208">
        <v>39.049999999999997</v>
      </c>
      <c r="K233" s="213">
        <f t="shared" si="9"/>
        <v>0</v>
      </c>
      <c r="L233" s="226" t="s">
        <v>1655</v>
      </c>
      <c r="M233" s="220" t="s">
        <v>4827</v>
      </c>
      <c r="N233" s="226" t="s">
        <v>4825</v>
      </c>
      <c r="O233" s="221" t="s">
        <v>2094</v>
      </c>
      <c r="P233" s="40" t="s">
        <v>38</v>
      </c>
      <c r="Q233" s="42" t="s">
        <v>39</v>
      </c>
      <c r="R233" s="42" t="s">
        <v>31</v>
      </c>
      <c r="S233" s="185" t="s">
        <v>4381</v>
      </c>
      <c r="T233" s="259">
        <v>1</v>
      </c>
      <c r="U233" s="259">
        <v>2500</v>
      </c>
      <c r="V233" s="259" t="s">
        <v>41</v>
      </c>
      <c r="W233" s="262"/>
      <c r="X233" s="388"/>
      <c r="Y233" s="399">
        <v>2012</v>
      </c>
      <c r="Z233" s="335"/>
      <c r="AA233" s="373"/>
      <c r="AB233" s="335"/>
      <c r="AC233" s="335"/>
      <c r="AD233" s="367"/>
      <c r="AE233" s="370"/>
      <c r="AF233" s="371"/>
      <c r="AG233" s="370"/>
      <c r="AH233" s="370"/>
      <c r="AI233" s="370"/>
      <c r="AJ233" s="370"/>
      <c r="AK233" s="367"/>
      <c r="AL233" s="367"/>
      <c r="AM233" s="367"/>
      <c r="AN233" s="367"/>
      <c r="AO233" s="367"/>
      <c r="AP233" s="367"/>
      <c r="AQ233" s="367"/>
      <c r="AR233" s="367"/>
      <c r="AS233" s="367"/>
      <c r="AT233" s="367"/>
      <c r="AU233" s="367"/>
      <c r="AV233" s="367"/>
      <c r="AW233" s="367"/>
      <c r="AX233" s="367"/>
      <c r="AY233" s="367"/>
      <c r="AZ233" s="367"/>
      <c r="BA233" s="367"/>
      <c r="BB233" s="367"/>
      <c r="BC233" s="367"/>
      <c r="BD233" s="367"/>
      <c r="BE233" s="367"/>
      <c r="BF233" s="367"/>
      <c r="BG233" s="367"/>
      <c r="BH233" s="367"/>
      <c r="BI233" s="367"/>
      <c r="BJ233" s="367"/>
      <c r="BK233" s="367"/>
      <c r="BL233" s="367"/>
      <c r="BM233" s="367"/>
      <c r="BN233" s="367"/>
      <c r="BO233" s="367"/>
      <c r="BP233" s="367"/>
      <c r="BQ233" s="367"/>
      <c r="BR233" s="367"/>
      <c r="BS233" s="367"/>
      <c r="BT233" s="367"/>
      <c r="BU233" s="367"/>
      <c r="BV233" s="367"/>
      <c r="BW233" s="367"/>
      <c r="BX233" s="367"/>
      <c r="BY233" s="367"/>
      <c r="BZ233" s="367"/>
      <c r="CA233" s="367"/>
      <c r="CB233" s="367"/>
      <c r="CC233" s="367"/>
      <c r="CD233" s="367"/>
      <c r="CE233" s="367"/>
      <c r="CF233" s="367"/>
      <c r="CG233" s="367"/>
      <c r="CH233" s="367"/>
      <c r="CI233" s="367"/>
      <c r="CJ233" s="367"/>
      <c r="CK233" s="367"/>
      <c r="CL233" s="367"/>
      <c r="CM233" s="367"/>
      <c r="CN233" s="367"/>
      <c r="CO233" s="367"/>
      <c r="CP233" s="367"/>
      <c r="CQ233" s="367"/>
      <c r="CR233" s="367"/>
      <c r="CS233" s="367"/>
      <c r="CT233" s="367"/>
      <c r="CU233" s="367"/>
      <c r="CV233" s="367"/>
      <c r="CW233" s="367"/>
      <c r="CX233" s="367"/>
      <c r="CY233" s="367"/>
      <c r="CZ233" s="367"/>
      <c r="DA233" s="367"/>
      <c r="DB233" s="367"/>
      <c r="DC233" s="367"/>
      <c r="DD233" s="367"/>
      <c r="DE233" s="367"/>
      <c r="DF233" s="367"/>
      <c r="DG233" s="367"/>
      <c r="DH233" s="367"/>
      <c r="DI233" s="367"/>
      <c r="DJ233" s="367"/>
      <c r="DK233" s="367"/>
      <c r="DL233" s="367"/>
      <c r="DM233" s="367"/>
      <c r="DN233" s="367"/>
      <c r="DO233" s="367"/>
      <c r="DP233" s="367"/>
      <c r="DQ233" s="367"/>
      <c r="DR233" s="367"/>
      <c r="DS233" s="367"/>
      <c r="DT233" s="367"/>
      <c r="DU233" s="367"/>
      <c r="DV233" s="367"/>
      <c r="DW233" s="367"/>
      <c r="DX233" s="367"/>
      <c r="DY233" s="367"/>
      <c r="DZ233" s="367"/>
      <c r="EA233" s="367"/>
      <c r="EB233" s="367"/>
      <c r="EC233" s="367"/>
      <c r="ED233" s="367"/>
      <c r="EE233" s="367"/>
      <c r="EF233" s="367"/>
      <c r="EG233" s="367"/>
      <c r="EH233" s="367"/>
      <c r="EI233" s="367"/>
      <c r="EJ233" s="367"/>
      <c r="EK233" s="367"/>
      <c r="EL233" s="367"/>
      <c r="EM233" s="367"/>
      <c r="EN233" s="367"/>
      <c r="EO233" s="367"/>
      <c r="EP233" s="367"/>
      <c r="EQ233" s="367"/>
      <c r="ER233" s="367"/>
      <c r="ES233" s="367"/>
      <c r="ET233" s="367"/>
      <c r="EU233" s="370"/>
      <c r="EV233" s="367"/>
      <c r="EW233" s="367"/>
    </row>
    <row r="234" spans="1:153" s="100" customFormat="1" ht="15" customHeight="1" x14ac:dyDescent="0.25">
      <c r="A234" s="33" t="s">
        <v>4828</v>
      </c>
      <c r="B234" s="93"/>
      <c r="C234" s="23"/>
      <c r="D234" s="360"/>
      <c r="E234" s="35">
        <f t="shared" si="10"/>
        <v>0</v>
      </c>
      <c r="F234" s="354">
        <v>1578</v>
      </c>
      <c r="G234" s="333"/>
      <c r="H234" s="244" t="s">
        <v>4829</v>
      </c>
      <c r="I234" s="248"/>
      <c r="J234" s="208">
        <v>23.85</v>
      </c>
      <c r="K234" s="213">
        <f t="shared" si="9"/>
        <v>0</v>
      </c>
      <c r="L234" s="226" t="s">
        <v>637</v>
      </c>
      <c r="M234" s="220" t="s">
        <v>4830</v>
      </c>
      <c r="N234" s="226" t="s">
        <v>4828</v>
      </c>
      <c r="O234" s="221" t="s">
        <v>2217</v>
      </c>
      <c r="P234" s="40" t="s">
        <v>95</v>
      </c>
      <c r="Q234" s="42" t="s">
        <v>39</v>
      </c>
      <c r="R234" s="42" t="s">
        <v>31</v>
      </c>
      <c r="S234" s="185" t="s">
        <v>4381</v>
      </c>
      <c r="T234" s="259">
        <v>1</v>
      </c>
      <c r="U234" s="259">
        <v>2500</v>
      </c>
      <c r="V234" s="259" t="s">
        <v>41</v>
      </c>
      <c r="W234" s="262"/>
      <c r="X234" s="388"/>
      <c r="Y234" s="399">
        <v>2012</v>
      </c>
      <c r="Z234" s="335"/>
      <c r="AA234" s="373"/>
      <c r="AB234" s="335"/>
      <c r="AC234" s="335"/>
      <c r="AD234" s="367"/>
      <c r="AE234" s="370"/>
      <c r="AF234" s="371"/>
      <c r="AG234" s="370"/>
      <c r="AH234" s="370"/>
      <c r="AI234" s="367"/>
      <c r="AJ234" s="367"/>
      <c r="AK234" s="367"/>
      <c r="AL234" s="367"/>
      <c r="AM234" s="367"/>
      <c r="AN234" s="367"/>
      <c r="AO234" s="367"/>
      <c r="AP234" s="367"/>
      <c r="AQ234" s="367"/>
      <c r="AR234" s="367"/>
      <c r="AS234" s="367"/>
      <c r="AT234" s="367"/>
      <c r="AU234" s="367"/>
      <c r="AV234" s="367"/>
      <c r="AW234" s="367"/>
      <c r="AX234" s="367"/>
      <c r="AY234" s="367"/>
      <c r="AZ234" s="367"/>
      <c r="BA234" s="367"/>
      <c r="BB234" s="367"/>
      <c r="BC234" s="367"/>
      <c r="BD234" s="367"/>
      <c r="BE234" s="367"/>
      <c r="BF234" s="367"/>
      <c r="BG234" s="367"/>
      <c r="BH234" s="367"/>
      <c r="BI234" s="367"/>
      <c r="BJ234" s="367"/>
      <c r="BK234" s="367"/>
      <c r="BL234" s="367"/>
      <c r="BM234" s="367"/>
      <c r="BN234" s="367"/>
      <c r="BO234" s="367"/>
      <c r="BP234" s="367"/>
      <c r="BQ234" s="367"/>
      <c r="BR234" s="367"/>
      <c r="BS234" s="367"/>
      <c r="BT234" s="367"/>
      <c r="BU234" s="367"/>
      <c r="BV234" s="367"/>
      <c r="BW234" s="367"/>
      <c r="BX234" s="367"/>
      <c r="BY234" s="367"/>
      <c r="BZ234" s="367"/>
      <c r="CA234" s="367"/>
      <c r="CB234" s="367"/>
      <c r="CC234" s="367"/>
      <c r="CD234" s="367"/>
      <c r="CE234" s="367"/>
      <c r="CF234" s="367"/>
      <c r="CG234" s="367"/>
      <c r="CH234" s="367"/>
      <c r="CI234" s="367"/>
      <c r="CJ234" s="367"/>
      <c r="CK234" s="367"/>
      <c r="CL234" s="367"/>
      <c r="CM234" s="367"/>
      <c r="CN234" s="367"/>
      <c r="CO234" s="367"/>
      <c r="CP234" s="367"/>
      <c r="CQ234" s="367"/>
      <c r="CR234" s="367"/>
      <c r="CS234" s="367"/>
      <c r="CT234" s="367"/>
      <c r="CU234" s="367"/>
      <c r="CV234" s="367"/>
      <c r="CW234" s="367"/>
      <c r="CX234" s="367"/>
      <c r="CY234" s="367"/>
      <c r="CZ234" s="367"/>
      <c r="DA234" s="367"/>
      <c r="DB234" s="367"/>
      <c r="DC234" s="367"/>
      <c r="DD234" s="367"/>
      <c r="DE234" s="367"/>
      <c r="DF234" s="367"/>
      <c r="DG234" s="367"/>
      <c r="DH234" s="367"/>
      <c r="DI234" s="367"/>
      <c r="DJ234" s="367"/>
      <c r="DK234" s="367"/>
      <c r="DL234" s="367"/>
      <c r="DM234" s="367"/>
      <c r="DN234" s="367"/>
      <c r="DO234" s="367"/>
      <c r="DP234" s="367"/>
      <c r="DQ234" s="367"/>
      <c r="DR234" s="367"/>
      <c r="DS234" s="367"/>
      <c r="DT234" s="367"/>
      <c r="DU234" s="367"/>
      <c r="DV234" s="367"/>
      <c r="DW234" s="367"/>
      <c r="DX234" s="367"/>
      <c r="DY234" s="367"/>
      <c r="DZ234" s="367"/>
      <c r="EA234" s="367"/>
      <c r="EB234" s="367"/>
      <c r="EC234" s="367"/>
      <c r="ED234" s="367"/>
      <c r="EE234" s="367"/>
      <c r="EF234" s="367"/>
      <c r="EG234" s="367"/>
      <c r="EH234" s="367"/>
      <c r="EI234" s="367"/>
      <c r="EJ234" s="367"/>
      <c r="EK234" s="367"/>
      <c r="EL234" s="367"/>
      <c r="EM234" s="367"/>
      <c r="EN234" s="367"/>
      <c r="EO234" s="367"/>
      <c r="EP234" s="367"/>
      <c r="EQ234" s="367"/>
      <c r="ER234" s="367"/>
      <c r="ES234" s="367"/>
      <c r="ET234" s="367"/>
      <c r="EU234"/>
      <c r="EV234"/>
      <c r="EW234"/>
    </row>
    <row r="235" spans="1:153" s="100" customFormat="1" ht="15" customHeight="1" x14ac:dyDescent="0.25">
      <c r="A235" s="33" t="s">
        <v>8468</v>
      </c>
      <c r="B235" s="93"/>
      <c r="C235" s="34"/>
      <c r="D235" s="360"/>
      <c r="E235" s="35">
        <f t="shared" si="10"/>
        <v>0</v>
      </c>
      <c r="F235" s="354">
        <v>1863</v>
      </c>
      <c r="G235" s="333"/>
      <c r="H235" s="244" t="s">
        <v>8469</v>
      </c>
      <c r="I235" s="247"/>
      <c r="J235" s="208">
        <v>16.22</v>
      </c>
      <c r="K235" s="213">
        <f t="shared" si="9"/>
        <v>0</v>
      </c>
      <c r="L235" s="226" t="s">
        <v>171</v>
      </c>
      <c r="M235" s="220" t="s">
        <v>8470</v>
      </c>
      <c r="N235" s="226" t="s">
        <v>8468</v>
      </c>
      <c r="O235" s="452" t="s">
        <v>2094</v>
      </c>
      <c r="P235" s="40" t="s">
        <v>38</v>
      </c>
      <c r="Q235" s="42" t="s">
        <v>39</v>
      </c>
      <c r="R235" s="42" t="s">
        <v>31</v>
      </c>
      <c r="S235" s="185" t="s">
        <v>4381</v>
      </c>
      <c r="T235" s="259">
        <v>1</v>
      </c>
      <c r="U235" s="259">
        <v>2500</v>
      </c>
      <c r="V235" s="259" t="s">
        <v>41</v>
      </c>
      <c r="W235" s="262"/>
      <c r="X235" s="391" t="s">
        <v>33</v>
      </c>
      <c r="Y235" s="399">
        <v>2014</v>
      </c>
      <c r="Z235" s="335"/>
      <c r="AA235" s="335"/>
      <c r="AB235" s="335"/>
      <c r="AC235" s="335"/>
      <c r="AD235" s="367"/>
      <c r="AE235" s="370"/>
      <c r="AF235" s="371"/>
      <c r="AG235" s="370"/>
      <c r="AH235" s="370"/>
      <c r="AI235" s="370"/>
      <c r="AJ235" s="370"/>
      <c r="AK235" s="367"/>
      <c r="AL235" s="367"/>
      <c r="AM235" s="367"/>
      <c r="AN235" s="367"/>
      <c r="AO235" s="367"/>
      <c r="AP235" s="367"/>
      <c r="AQ235" s="367"/>
      <c r="AR235" s="367"/>
      <c r="AS235" s="367"/>
      <c r="AT235" s="367"/>
      <c r="AU235" s="367"/>
      <c r="AV235" s="367"/>
      <c r="AW235" s="367"/>
      <c r="AX235" s="367"/>
      <c r="AY235" s="367"/>
      <c r="AZ235" s="367"/>
      <c r="BA235" s="367"/>
      <c r="BB235" s="367"/>
      <c r="BC235" s="367"/>
      <c r="BD235" s="367"/>
      <c r="BE235" s="367"/>
      <c r="BF235" s="367"/>
      <c r="BG235" s="367"/>
      <c r="BH235" s="367"/>
      <c r="BI235" s="367"/>
      <c r="BJ235" s="367"/>
      <c r="BK235" s="367"/>
      <c r="BL235" s="367"/>
      <c r="BM235" s="367"/>
      <c r="BN235" s="367"/>
      <c r="BO235" s="367"/>
      <c r="BP235" s="367"/>
      <c r="BQ235" s="367"/>
      <c r="BR235" s="367"/>
      <c r="BS235" s="367"/>
      <c r="BT235" s="367"/>
      <c r="BU235" s="367"/>
      <c r="BV235" s="367"/>
      <c r="BW235" s="367"/>
      <c r="BX235" s="367"/>
      <c r="BY235" s="367"/>
      <c r="BZ235" s="367"/>
      <c r="CA235" s="367"/>
      <c r="CB235" s="367"/>
      <c r="CC235" s="367"/>
      <c r="CD235" s="367"/>
      <c r="CE235" s="367"/>
      <c r="CF235" s="367"/>
      <c r="CG235" s="367"/>
      <c r="CH235" s="367"/>
      <c r="CI235" s="367"/>
      <c r="CJ235" s="367"/>
      <c r="CK235" s="367"/>
      <c r="CL235" s="367"/>
      <c r="CM235" s="367"/>
      <c r="CN235" s="367"/>
      <c r="CO235" s="367"/>
      <c r="CP235" s="367"/>
      <c r="CQ235" s="367"/>
      <c r="CR235" s="367"/>
      <c r="CS235" s="367"/>
      <c r="CT235" s="367"/>
      <c r="CU235" s="367"/>
      <c r="CV235" s="367"/>
      <c r="CW235" s="367"/>
      <c r="CX235" s="367"/>
      <c r="CY235" s="367"/>
      <c r="CZ235" s="367"/>
      <c r="DA235" s="367"/>
      <c r="DB235" s="367"/>
      <c r="DC235" s="367"/>
      <c r="DD235" s="367"/>
      <c r="DE235" s="367"/>
      <c r="DF235" s="367"/>
      <c r="DG235" s="367"/>
      <c r="DH235" s="367"/>
      <c r="DI235" s="367"/>
      <c r="DJ235" s="367"/>
      <c r="DK235" s="367"/>
      <c r="DL235" s="367"/>
      <c r="DM235" s="367"/>
      <c r="DN235" s="367"/>
      <c r="DO235" s="367"/>
      <c r="DP235" s="367"/>
      <c r="DQ235" s="367"/>
      <c r="DR235" s="367"/>
      <c r="DS235" s="367"/>
      <c r="DT235" s="367"/>
      <c r="DU235" s="367"/>
      <c r="DV235" s="367"/>
      <c r="DW235" s="367"/>
      <c r="DX235" s="367"/>
      <c r="DY235" s="367"/>
      <c r="DZ235" s="367"/>
      <c r="EA235" s="367"/>
      <c r="EB235" s="367"/>
      <c r="EC235" s="367"/>
      <c r="ED235" s="367"/>
      <c r="EE235" s="367"/>
      <c r="EF235" s="367"/>
      <c r="EG235" s="367"/>
      <c r="EH235" s="367"/>
      <c r="EI235" s="367"/>
      <c r="EJ235" s="367"/>
      <c r="EK235" s="367"/>
      <c r="EL235" s="367"/>
      <c r="EM235" s="367"/>
      <c r="EN235" s="367"/>
      <c r="EO235" s="367"/>
      <c r="EP235" s="367"/>
      <c r="EQ235" s="367"/>
      <c r="ER235" s="367"/>
      <c r="ES235" s="367"/>
      <c r="ET235" s="367"/>
      <c r="EU235" s="367"/>
      <c r="EV235"/>
      <c r="EW235"/>
    </row>
    <row r="236" spans="1:153" s="100" customFormat="1" ht="15" customHeight="1" x14ac:dyDescent="0.25">
      <c r="A236" s="33" t="s">
        <v>4831</v>
      </c>
      <c r="B236" s="93"/>
      <c r="C236" s="23"/>
      <c r="D236" s="360"/>
      <c r="E236" s="35">
        <f t="shared" si="10"/>
        <v>0</v>
      </c>
      <c r="F236" s="354">
        <v>5392</v>
      </c>
      <c r="G236" s="333"/>
      <c r="H236" s="244" t="s">
        <v>4832</v>
      </c>
      <c r="I236" s="248"/>
      <c r="J236" s="208">
        <v>5.34</v>
      </c>
      <c r="K236" s="213">
        <f t="shared" si="9"/>
        <v>0</v>
      </c>
      <c r="L236" s="226" t="s">
        <v>171</v>
      </c>
      <c r="M236" s="220" t="s">
        <v>4833</v>
      </c>
      <c r="N236" s="226" t="s">
        <v>4831</v>
      </c>
      <c r="O236" s="221" t="s">
        <v>2094</v>
      </c>
      <c r="P236" s="40" t="s">
        <v>38</v>
      </c>
      <c r="Q236" s="42" t="s">
        <v>39</v>
      </c>
      <c r="R236" s="42" t="s">
        <v>31</v>
      </c>
      <c r="S236" s="185" t="s">
        <v>4381</v>
      </c>
      <c r="T236" s="259">
        <v>1</v>
      </c>
      <c r="U236" s="259">
        <v>2500</v>
      </c>
      <c r="V236" s="259" t="s">
        <v>41</v>
      </c>
      <c r="W236" s="262"/>
      <c r="X236" s="388">
        <v>41676</v>
      </c>
      <c r="Y236" s="399">
        <v>2013</v>
      </c>
      <c r="Z236" s="335"/>
      <c r="AA236" s="373"/>
      <c r="AB236" s="335"/>
      <c r="AC236" s="335"/>
      <c r="AD236" s="367"/>
      <c r="AE236" s="370"/>
      <c r="AF236" s="371"/>
      <c r="AG236" s="370"/>
      <c r="AH236" s="370"/>
      <c r="AI236" s="370"/>
      <c r="AJ236" s="370"/>
      <c r="AK236" s="367"/>
      <c r="AL236" s="367"/>
      <c r="AM236" s="367"/>
      <c r="AN236" s="367"/>
      <c r="AO236" s="367"/>
      <c r="AP236" s="367"/>
      <c r="AQ236" s="367"/>
      <c r="AR236" s="367"/>
      <c r="AS236" s="367"/>
      <c r="AT236" s="367"/>
      <c r="AU236" s="367"/>
      <c r="AV236" s="367"/>
      <c r="AW236" s="367"/>
      <c r="AX236" s="367"/>
      <c r="AY236" s="367"/>
      <c r="AZ236" s="367"/>
      <c r="BA236" s="367"/>
      <c r="BB236" s="367"/>
      <c r="BC236" s="367"/>
      <c r="BD236" s="367"/>
      <c r="BE236" s="367"/>
      <c r="BF236" s="367"/>
      <c r="BG236" s="367"/>
      <c r="BH236" s="367"/>
      <c r="BI236" s="367"/>
      <c r="BJ236" s="367"/>
      <c r="BK236" s="367"/>
      <c r="BL236" s="367"/>
      <c r="BM236" s="367"/>
      <c r="BN236" s="367"/>
      <c r="BO236" s="367"/>
      <c r="BP236" s="367"/>
      <c r="BQ236" s="367"/>
      <c r="BR236" s="367"/>
      <c r="BS236" s="367"/>
      <c r="BT236" s="367"/>
      <c r="BU236" s="367"/>
      <c r="BV236" s="367"/>
      <c r="BW236" s="367"/>
      <c r="BX236" s="367"/>
      <c r="BY236" s="367"/>
      <c r="BZ236" s="367"/>
      <c r="CA236" s="367"/>
      <c r="CB236" s="367"/>
      <c r="CC236" s="367"/>
      <c r="CD236" s="367"/>
      <c r="CE236" s="367"/>
      <c r="CF236" s="367"/>
      <c r="CG236" s="367"/>
      <c r="CH236" s="367"/>
      <c r="CI236" s="367"/>
      <c r="CJ236" s="367"/>
      <c r="CK236" s="367"/>
      <c r="CL236" s="367"/>
      <c r="CM236" s="367"/>
      <c r="CN236" s="367"/>
      <c r="CO236" s="367"/>
      <c r="CP236" s="367"/>
      <c r="CQ236" s="367"/>
      <c r="CR236" s="367"/>
      <c r="CS236" s="367"/>
      <c r="CT236" s="367"/>
      <c r="CU236" s="367"/>
      <c r="CV236" s="367"/>
      <c r="CW236" s="367"/>
      <c r="CX236" s="367"/>
      <c r="CY236" s="367"/>
      <c r="CZ236" s="367"/>
      <c r="DA236" s="367"/>
      <c r="DB236" s="367"/>
      <c r="DC236" s="367"/>
      <c r="DD236" s="367"/>
      <c r="DE236" s="367"/>
      <c r="DF236" s="367"/>
      <c r="DG236" s="367"/>
      <c r="DH236" s="367"/>
      <c r="DI236" s="367"/>
      <c r="DJ236" s="367"/>
      <c r="DK236" s="367"/>
      <c r="DL236" s="367"/>
      <c r="DM236" s="367"/>
      <c r="DN236" s="367"/>
      <c r="DO236" s="367"/>
      <c r="DP236" s="367"/>
      <c r="DQ236" s="367"/>
      <c r="DR236" s="367"/>
      <c r="DS236" s="367"/>
      <c r="DT236" s="367"/>
      <c r="DU236" s="367"/>
      <c r="DV236" s="367"/>
      <c r="DW236" s="367"/>
      <c r="DX236" s="367"/>
      <c r="DY236" s="367"/>
      <c r="DZ236" s="367"/>
      <c r="EA236" s="367"/>
      <c r="EB236" s="367"/>
      <c r="EC236" s="367"/>
      <c r="ED236" s="367"/>
      <c r="EE236" s="367"/>
      <c r="EF236" s="367"/>
      <c r="EG236" s="367"/>
      <c r="EH236" s="367"/>
      <c r="EI236" s="367"/>
      <c r="EJ236" s="367"/>
      <c r="EK236" s="367"/>
      <c r="EL236" s="367"/>
      <c r="EM236" s="367"/>
      <c r="EN236" s="367"/>
      <c r="EO236" s="367"/>
      <c r="EP236" s="367"/>
      <c r="EQ236" s="367"/>
      <c r="ER236" s="367"/>
      <c r="ES236" s="367"/>
      <c r="ET236" s="367"/>
      <c r="EU236" s="367"/>
      <c r="EV236"/>
      <c r="EW236"/>
    </row>
    <row r="237" spans="1:153" s="100" customFormat="1" ht="15" customHeight="1" x14ac:dyDescent="0.25">
      <c r="A237" s="50" t="s">
        <v>4834</v>
      </c>
      <c r="B237" s="93"/>
      <c r="C237" s="23"/>
      <c r="D237" s="360"/>
      <c r="E237" s="35">
        <f t="shared" si="10"/>
        <v>0</v>
      </c>
      <c r="F237" s="354">
        <v>30806</v>
      </c>
      <c r="G237" s="333"/>
      <c r="H237" s="245" t="s">
        <v>4835</v>
      </c>
      <c r="I237" s="247"/>
      <c r="J237" s="208">
        <v>22.79</v>
      </c>
      <c r="K237" s="213">
        <f t="shared" si="9"/>
        <v>0</v>
      </c>
      <c r="L237" s="249" t="s">
        <v>262</v>
      </c>
      <c r="M237" s="252" t="s">
        <v>4836</v>
      </c>
      <c r="N237" s="249" t="s">
        <v>4834</v>
      </c>
      <c r="O237" s="221" t="s">
        <v>45</v>
      </c>
      <c r="P237" s="46" t="s">
        <v>38</v>
      </c>
      <c r="Q237" s="47" t="s">
        <v>39</v>
      </c>
      <c r="R237" s="47" t="s">
        <v>31</v>
      </c>
      <c r="S237" s="185" t="s">
        <v>4381</v>
      </c>
      <c r="T237" s="258">
        <v>1</v>
      </c>
      <c r="U237" s="258">
        <v>500</v>
      </c>
      <c r="V237" s="258" t="s">
        <v>41</v>
      </c>
      <c r="W237" s="261"/>
      <c r="X237" s="390">
        <v>42272</v>
      </c>
      <c r="Y237" s="400">
        <v>2015</v>
      </c>
      <c r="Z237" s="364"/>
      <c r="AA237" s="335"/>
      <c r="AB237" s="364"/>
      <c r="AC237" s="364"/>
      <c r="AD237" s="367"/>
      <c r="AE237" s="370"/>
      <c r="AF237" s="371"/>
      <c r="AG237" s="370"/>
      <c r="AH237" s="370"/>
      <c r="AI237" s="370"/>
      <c r="AJ237" s="370"/>
      <c r="AK237" s="367"/>
      <c r="AL237" s="367"/>
      <c r="AM237" s="367"/>
      <c r="AN237" s="367"/>
      <c r="AO237" s="367"/>
      <c r="AP237" s="367"/>
      <c r="AQ237" s="367"/>
      <c r="AR237" s="367"/>
      <c r="AS237" s="367"/>
      <c r="AT237" s="367"/>
      <c r="AU237" s="367"/>
      <c r="AV237" s="367"/>
      <c r="AW237" s="367"/>
      <c r="AX237" s="367"/>
      <c r="AY237" s="367"/>
      <c r="AZ237" s="367"/>
      <c r="BA237" s="367"/>
      <c r="BB237" s="367"/>
      <c r="BC237" s="367"/>
      <c r="BD237" s="367"/>
      <c r="BE237" s="367"/>
      <c r="BF237" s="367"/>
      <c r="BG237" s="367"/>
      <c r="BH237" s="367"/>
      <c r="BI237" s="367"/>
      <c r="BJ237" s="367"/>
      <c r="BK237" s="367"/>
      <c r="BL237" s="367"/>
      <c r="BM237" s="367"/>
      <c r="BN237" s="367"/>
      <c r="BO237" s="367"/>
      <c r="BP237" s="367"/>
      <c r="BQ237" s="367"/>
      <c r="BR237" s="367"/>
      <c r="BS237" s="367"/>
      <c r="BT237" s="367"/>
      <c r="BU237" s="367"/>
      <c r="BV237" s="367"/>
      <c r="BW237" s="367"/>
      <c r="BX237" s="367"/>
      <c r="BY237" s="367"/>
      <c r="BZ237" s="367"/>
      <c r="CA237" s="367"/>
      <c r="CB237" s="367"/>
      <c r="CC237" s="367"/>
      <c r="CD237" s="367"/>
      <c r="CE237" s="367"/>
      <c r="CF237" s="367"/>
      <c r="CG237" s="367"/>
      <c r="CH237" s="367"/>
      <c r="CI237" s="367"/>
      <c r="CJ237" s="367"/>
      <c r="CK237" s="367"/>
      <c r="CL237" s="367"/>
      <c r="CM237" s="367"/>
      <c r="CN237" s="367"/>
      <c r="CO237" s="367"/>
      <c r="CP237" s="367"/>
      <c r="CQ237" s="367"/>
      <c r="CR237" s="367"/>
      <c r="CS237" s="367"/>
      <c r="CT237" s="367"/>
      <c r="CU237" s="367"/>
      <c r="CV237" s="367"/>
      <c r="CW237" s="367"/>
      <c r="CX237" s="367"/>
      <c r="CY237" s="367"/>
      <c r="CZ237" s="367"/>
      <c r="DA237" s="367"/>
      <c r="DB237" s="367"/>
      <c r="DC237" s="367"/>
      <c r="DD237" s="367"/>
      <c r="DE237" s="367"/>
      <c r="DF237" s="367"/>
      <c r="DG237" s="367"/>
      <c r="DH237" s="367"/>
      <c r="DI237" s="367"/>
      <c r="DJ237" s="367"/>
      <c r="DK237" s="367"/>
      <c r="DL237" s="367"/>
      <c r="DM237" s="367"/>
      <c r="DN237" s="367"/>
      <c r="DO237" s="367"/>
      <c r="DP237" s="367"/>
      <c r="DQ237" s="367"/>
      <c r="DR237" s="367"/>
      <c r="DS237" s="367"/>
      <c r="DT237" s="367"/>
      <c r="DU237" s="367"/>
      <c r="DV237" s="367"/>
      <c r="DW237" s="367"/>
      <c r="DX237" s="367"/>
      <c r="DY237" s="367"/>
      <c r="DZ237" s="367"/>
      <c r="EA237" s="367"/>
      <c r="EB237" s="367"/>
      <c r="EC237" s="367"/>
      <c r="ED237" s="367"/>
      <c r="EE237" s="367"/>
      <c r="EF237" s="367"/>
      <c r="EG237" s="367"/>
      <c r="EH237" s="367"/>
      <c r="EI237" s="367"/>
      <c r="EJ237" s="367"/>
      <c r="EK237" s="367"/>
      <c r="EL237" s="367"/>
      <c r="EM237" s="367"/>
      <c r="EN237" s="367"/>
      <c r="EO237" s="367"/>
      <c r="EP237" s="367"/>
      <c r="EQ237" s="367"/>
      <c r="ER237" s="367"/>
      <c r="ES237" s="367"/>
      <c r="ET237" s="367"/>
      <c r="EU237"/>
    </row>
    <row r="238" spans="1:153" s="100" customFormat="1" ht="15" customHeight="1" x14ac:dyDescent="0.25">
      <c r="A238" s="33" t="s">
        <v>8539</v>
      </c>
      <c r="B238" s="93"/>
      <c r="C238" s="34"/>
      <c r="D238" s="360"/>
      <c r="E238" s="35">
        <f t="shared" si="10"/>
        <v>0</v>
      </c>
      <c r="F238" s="354">
        <v>3470</v>
      </c>
      <c r="G238" s="333"/>
      <c r="H238" s="244" t="s">
        <v>8540</v>
      </c>
      <c r="I238" s="247"/>
      <c r="J238" s="208">
        <v>13.02</v>
      </c>
      <c r="K238" s="213">
        <f t="shared" si="9"/>
        <v>0</v>
      </c>
      <c r="L238" s="226" t="s">
        <v>680</v>
      </c>
      <c r="M238" s="220" t="s">
        <v>8541</v>
      </c>
      <c r="N238" s="226" t="s">
        <v>8539</v>
      </c>
      <c r="O238" s="452" t="s">
        <v>2719</v>
      </c>
      <c r="P238" s="40" t="s">
        <v>38</v>
      </c>
      <c r="Q238" s="42" t="s">
        <v>39</v>
      </c>
      <c r="R238" s="42" t="s">
        <v>31</v>
      </c>
      <c r="S238" s="185" t="s">
        <v>4381</v>
      </c>
      <c r="T238" s="259">
        <v>1</v>
      </c>
      <c r="U238" s="259">
        <v>2500</v>
      </c>
      <c r="V238" s="259" t="s">
        <v>41</v>
      </c>
      <c r="W238" s="262"/>
      <c r="X238" s="391" t="s">
        <v>33</v>
      </c>
      <c r="Y238" s="399">
        <v>2014</v>
      </c>
      <c r="Z238" s="335"/>
      <c r="AA238" s="335"/>
      <c r="AB238" s="335"/>
      <c r="AC238" s="335"/>
      <c r="AD238" s="367"/>
      <c r="AE238" s="370"/>
      <c r="AF238" s="371"/>
      <c r="AG238" s="370"/>
      <c r="AH238" s="370"/>
      <c r="AI238" s="370"/>
      <c r="AJ238" s="370"/>
      <c r="AK238" s="367"/>
      <c r="AL238" s="367"/>
      <c r="AM238" s="367"/>
      <c r="AN238" s="367"/>
      <c r="AO238" s="367"/>
      <c r="AP238" s="367"/>
      <c r="AQ238" s="367"/>
      <c r="AR238" s="367"/>
      <c r="AS238" s="367"/>
      <c r="AT238" s="367"/>
      <c r="AU238" s="367"/>
      <c r="AV238" s="367"/>
      <c r="AW238" s="367"/>
      <c r="AX238" s="367"/>
      <c r="AY238" s="367"/>
      <c r="AZ238" s="367"/>
      <c r="BA238" s="367"/>
      <c r="BB238" s="367"/>
      <c r="BC238" s="367"/>
      <c r="BD238" s="367"/>
      <c r="BE238" s="367"/>
      <c r="BF238" s="367"/>
      <c r="BG238" s="367"/>
      <c r="BH238" s="367"/>
      <c r="BI238" s="367"/>
      <c r="BJ238" s="367"/>
      <c r="BK238" s="367"/>
      <c r="BL238" s="367"/>
      <c r="BM238" s="367"/>
      <c r="BN238" s="367"/>
      <c r="BO238" s="367"/>
      <c r="BP238" s="367"/>
      <c r="BQ238" s="367"/>
      <c r="BR238" s="367"/>
      <c r="BS238" s="367"/>
      <c r="BT238" s="367"/>
      <c r="BU238" s="367"/>
      <c r="BV238" s="367"/>
      <c r="BW238" s="367"/>
      <c r="BX238" s="367"/>
      <c r="BY238" s="367"/>
      <c r="BZ238" s="367"/>
      <c r="CA238" s="367"/>
      <c r="CB238" s="367"/>
      <c r="CC238" s="367"/>
      <c r="CD238" s="367"/>
      <c r="CE238" s="367"/>
      <c r="CF238" s="367"/>
      <c r="CG238" s="367"/>
      <c r="CH238" s="367"/>
      <c r="CI238" s="367"/>
      <c r="CJ238" s="367"/>
      <c r="CK238" s="367"/>
      <c r="CL238" s="367"/>
      <c r="CM238" s="367"/>
      <c r="CN238" s="367"/>
      <c r="CO238" s="367"/>
      <c r="CP238" s="367"/>
      <c r="CQ238" s="367"/>
      <c r="CR238" s="367"/>
      <c r="CS238" s="367"/>
      <c r="CT238" s="367"/>
      <c r="CU238" s="367"/>
      <c r="CV238" s="367"/>
      <c r="CW238" s="367"/>
      <c r="CX238" s="367"/>
      <c r="CY238" s="367"/>
      <c r="CZ238" s="367"/>
      <c r="DA238" s="367"/>
      <c r="DB238" s="367"/>
      <c r="DC238" s="367"/>
      <c r="DD238" s="367"/>
      <c r="DE238" s="367"/>
      <c r="DF238" s="367"/>
      <c r="DG238" s="367"/>
      <c r="DH238" s="367"/>
      <c r="DI238" s="367"/>
      <c r="DJ238" s="367"/>
      <c r="DK238" s="367"/>
      <c r="DL238" s="367"/>
      <c r="DM238" s="367"/>
      <c r="DN238" s="367"/>
      <c r="DO238" s="367"/>
      <c r="DP238" s="367"/>
      <c r="DQ238" s="367"/>
      <c r="DR238" s="367"/>
      <c r="DS238" s="367"/>
      <c r="DT238" s="367"/>
      <c r="DU238" s="367"/>
      <c r="DV238" s="367"/>
      <c r="DW238" s="367"/>
      <c r="DX238" s="367"/>
      <c r="DY238" s="367"/>
      <c r="DZ238" s="367"/>
      <c r="EA238" s="367"/>
      <c r="EB238" s="367"/>
      <c r="EC238" s="367"/>
      <c r="ED238" s="367"/>
      <c r="EE238" s="367"/>
      <c r="EF238" s="367"/>
      <c r="EG238" s="367"/>
      <c r="EH238" s="367"/>
      <c r="EI238" s="367"/>
      <c r="EJ238" s="367"/>
      <c r="EK238" s="367"/>
      <c r="EL238" s="367"/>
      <c r="EM238" s="367"/>
      <c r="EN238" s="367"/>
      <c r="EO238" s="367"/>
      <c r="EP238" s="367"/>
      <c r="EQ238" s="367"/>
      <c r="ER238" s="367"/>
      <c r="ES238" s="367"/>
      <c r="ET238" s="367"/>
      <c r="EU238"/>
      <c r="EV238"/>
      <c r="EW238"/>
    </row>
    <row r="239" spans="1:153" s="100" customFormat="1" ht="15" customHeight="1" x14ac:dyDescent="0.25">
      <c r="A239" s="50" t="s">
        <v>4837</v>
      </c>
      <c r="B239" s="93"/>
      <c r="C239" s="23"/>
      <c r="D239" s="360"/>
      <c r="E239" s="35">
        <f t="shared" si="10"/>
        <v>0</v>
      </c>
      <c r="F239" s="354">
        <v>5765</v>
      </c>
      <c r="G239" s="333"/>
      <c r="H239" s="242" t="s">
        <v>4838</v>
      </c>
      <c r="I239" s="496"/>
      <c r="J239" s="208">
        <v>16.260000000000002</v>
      </c>
      <c r="K239" s="213">
        <f t="shared" si="9"/>
        <v>0</v>
      </c>
      <c r="L239" s="249" t="s">
        <v>262</v>
      </c>
      <c r="M239" s="252" t="s">
        <v>4839</v>
      </c>
      <c r="N239" s="249" t="s">
        <v>4837</v>
      </c>
      <c r="O239" s="221" t="s">
        <v>157</v>
      </c>
      <c r="P239" s="46" t="s">
        <v>38</v>
      </c>
      <c r="Q239" s="47" t="s">
        <v>39</v>
      </c>
      <c r="R239" s="47" t="s">
        <v>31</v>
      </c>
      <c r="S239" s="185" t="s">
        <v>4381</v>
      </c>
      <c r="T239" s="258">
        <v>1</v>
      </c>
      <c r="U239" s="258">
        <v>2500</v>
      </c>
      <c r="V239" s="258" t="s">
        <v>41</v>
      </c>
      <c r="W239" s="261"/>
      <c r="X239" s="390">
        <v>42206</v>
      </c>
      <c r="Y239" s="400">
        <v>2015</v>
      </c>
      <c r="Z239" s="364"/>
      <c r="AA239" s="335"/>
      <c r="AB239" s="364"/>
      <c r="AC239" s="364"/>
      <c r="AD239" s="367"/>
      <c r="AE239" s="370"/>
      <c r="AF239" s="371"/>
      <c r="AG239" s="370"/>
      <c r="AH239" s="370"/>
      <c r="AI239" s="370"/>
      <c r="AJ239" s="370"/>
      <c r="AK239" s="367"/>
      <c r="AL239" s="367"/>
      <c r="AM239" s="367"/>
      <c r="AN239" s="367"/>
      <c r="AO239" s="367"/>
      <c r="AP239" s="367"/>
      <c r="AQ239" s="367"/>
      <c r="AR239" s="367"/>
      <c r="AS239" s="367"/>
      <c r="AT239" s="367"/>
      <c r="AU239" s="367"/>
      <c r="AV239" s="367"/>
      <c r="AW239" s="367"/>
      <c r="AX239" s="367"/>
      <c r="AY239" s="367"/>
      <c r="AZ239" s="367"/>
      <c r="BA239" s="367"/>
      <c r="BB239" s="367"/>
      <c r="BC239" s="367"/>
      <c r="BD239" s="367"/>
      <c r="BE239" s="367"/>
      <c r="BF239" s="367"/>
      <c r="BG239" s="367"/>
      <c r="BH239" s="367"/>
      <c r="BI239" s="367"/>
      <c r="BJ239" s="367"/>
      <c r="BK239" s="367"/>
      <c r="BL239" s="367"/>
      <c r="BM239" s="367"/>
      <c r="BN239" s="367"/>
      <c r="BO239" s="367"/>
      <c r="BP239" s="367"/>
      <c r="BQ239" s="367"/>
      <c r="BR239" s="367"/>
      <c r="BS239" s="367"/>
      <c r="BT239" s="367"/>
      <c r="BU239" s="367"/>
      <c r="BV239" s="367"/>
      <c r="BW239" s="367"/>
      <c r="BX239" s="367"/>
      <c r="BY239" s="367"/>
      <c r="BZ239" s="367"/>
      <c r="CA239" s="367"/>
      <c r="CB239" s="367"/>
      <c r="CC239" s="367"/>
      <c r="CD239" s="367"/>
      <c r="CE239" s="367"/>
      <c r="CF239" s="367"/>
      <c r="CG239" s="367"/>
      <c r="CH239" s="367"/>
      <c r="CI239" s="367"/>
      <c r="CJ239" s="367"/>
      <c r="CK239" s="367"/>
      <c r="CL239" s="367"/>
      <c r="CM239" s="367"/>
      <c r="CN239" s="367"/>
      <c r="CO239" s="367"/>
      <c r="CP239" s="367"/>
      <c r="CQ239" s="367"/>
      <c r="CR239" s="367"/>
      <c r="CS239" s="367"/>
      <c r="CT239" s="367"/>
      <c r="CU239" s="367"/>
      <c r="CV239" s="367"/>
      <c r="CW239" s="367"/>
      <c r="CX239" s="367"/>
      <c r="CY239" s="367"/>
      <c r="CZ239" s="367"/>
      <c r="DA239" s="367"/>
      <c r="DB239" s="367"/>
      <c r="DC239" s="367"/>
      <c r="DD239" s="367"/>
      <c r="DE239" s="367"/>
      <c r="DF239" s="367"/>
      <c r="DG239" s="367"/>
      <c r="DH239" s="367"/>
      <c r="DI239" s="367"/>
      <c r="DJ239" s="367"/>
      <c r="DK239" s="367"/>
      <c r="DL239" s="367"/>
      <c r="DM239" s="367"/>
      <c r="DN239" s="367"/>
      <c r="DO239" s="367"/>
      <c r="DP239" s="367"/>
      <c r="DQ239" s="367"/>
      <c r="DR239" s="367"/>
      <c r="DS239" s="367"/>
      <c r="DT239" s="367"/>
      <c r="DU239" s="367"/>
      <c r="DV239" s="367"/>
      <c r="DW239" s="367"/>
      <c r="DX239" s="367"/>
      <c r="DY239" s="367"/>
      <c r="DZ239" s="367"/>
      <c r="EA239" s="367"/>
      <c r="EB239" s="367"/>
      <c r="EC239" s="367"/>
      <c r="ED239" s="367"/>
      <c r="EE239" s="367"/>
      <c r="EF239" s="367"/>
      <c r="EG239" s="367"/>
      <c r="EH239" s="367"/>
      <c r="EI239" s="367"/>
      <c r="EJ239" s="367"/>
      <c r="EK239" s="367"/>
      <c r="EL239" s="367"/>
      <c r="EM239" s="367"/>
      <c r="EN239" s="367"/>
      <c r="EO239" s="367"/>
      <c r="EP239" s="367"/>
      <c r="EQ239" s="367"/>
      <c r="ER239" s="367"/>
      <c r="ES239" s="367"/>
      <c r="ET239" s="367"/>
      <c r="EU239"/>
      <c r="EV239"/>
      <c r="EW239"/>
    </row>
    <row r="240" spans="1:153" s="100" customFormat="1" ht="15" customHeight="1" x14ac:dyDescent="0.25">
      <c r="A240" s="22" t="s">
        <v>4840</v>
      </c>
      <c r="B240" s="93"/>
      <c r="C240" s="23"/>
      <c r="D240" s="360"/>
      <c r="E240" s="35">
        <f t="shared" si="10"/>
        <v>0</v>
      </c>
      <c r="F240" s="354">
        <v>3726</v>
      </c>
      <c r="G240" s="333"/>
      <c r="H240" s="244" t="s">
        <v>4841</v>
      </c>
      <c r="I240" s="247"/>
      <c r="J240" s="208">
        <v>19.510000000000002</v>
      </c>
      <c r="K240" s="213">
        <f t="shared" si="9"/>
        <v>0</v>
      </c>
      <c r="L240" s="249" t="s">
        <v>262</v>
      </c>
      <c r="M240" s="252" t="s">
        <v>4842</v>
      </c>
      <c r="N240" s="249" t="s">
        <v>4840</v>
      </c>
      <c r="O240" s="221" t="s">
        <v>157</v>
      </c>
      <c r="P240" s="46" t="s">
        <v>38</v>
      </c>
      <c r="Q240" s="47" t="s">
        <v>39</v>
      </c>
      <c r="R240" s="47" t="s">
        <v>31</v>
      </c>
      <c r="S240" s="186" t="s">
        <v>4381</v>
      </c>
      <c r="T240" s="258">
        <v>1</v>
      </c>
      <c r="U240" s="258">
        <v>500</v>
      </c>
      <c r="V240" s="258" t="s">
        <v>41</v>
      </c>
      <c r="W240" s="261"/>
      <c r="X240" s="390" t="s">
        <v>141</v>
      </c>
      <c r="Y240" s="401" t="s">
        <v>4843</v>
      </c>
      <c r="Z240" s="364"/>
      <c r="AA240" s="364"/>
      <c r="AB240" s="364"/>
      <c r="AC240" s="364"/>
      <c r="AD240" s="367"/>
      <c r="AE240" s="370"/>
      <c r="AF240" s="371"/>
      <c r="AG240" s="370"/>
      <c r="AH240" s="370"/>
      <c r="AI240" s="370"/>
      <c r="AJ240" s="370"/>
      <c r="AK240" s="367"/>
      <c r="AL240" s="367"/>
      <c r="AM240" s="367"/>
      <c r="AN240" s="367"/>
      <c r="AO240" s="367"/>
      <c r="AP240" s="367"/>
      <c r="AQ240" s="367"/>
      <c r="AR240" s="367"/>
      <c r="AS240" s="367"/>
      <c r="AT240" s="367"/>
      <c r="AU240" s="367"/>
      <c r="AV240" s="367"/>
      <c r="AW240" s="367"/>
      <c r="AX240" s="367"/>
      <c r="AY240" s="367"/>
      <c r="AZ240" s="367"/>
      <c r="BA240" s="367"/>
      <c r="BB240" s="367"/>
      <c r="BC240" s="367"/>
      <c r="BD240" s="367"/>
      <c r="BE240" s="367"/>
      <c r="BF240" s="367"/>
      <c r="BG240" s="367"/>
      <c r="BH240" s="367"/>
      <c r="BI240" s="367"/>
      <c r="BJ240" s="367"/>
      <c r="BK240" s="367"/>
      <c r="BL240" s="367"/>
      <c r="BM240" s="367"/>
      <c r="BN240" s="367"/>
      <c r="BO240" s="367"/>
      <c r="BP240" s="367"/>
      <c r="BQ240" s="367"/>
      <c r="BR240" s="367"/>
      <c r="BS240" s="367"/>
      <c r="BT240" s="367"/>
      <c r="BU240" s="367"/>
      <c r="BV240" s="367"/>
      <c r="BW240" s="367"/>
      <c r="BX240" s="367"/>
      <c r="BY240" s="367"/>
      <c r="BZ240" s="367"/>
      <c r="CA240" s="367"/>
      <c r="CB240" s="367"/>
      <c r="CC240" s="367"/>
      <c r="CD240" s="367"/>
      <c r="CE240" s="367"/>
      <c r="CF240" s="367"/>
      <c r="CG240" s="367"/>
      <c r="CH240" s="367"/>
      <c r="CI240" s="367"/>
      <c r="CJ240" s="367"/>
      <c r="CK240" s="367"/>
      <c r="CL240" s="367"/>
      <c r="CM240" s="367"/>
      <c r="CN240" s="367"/>
      <c r="CO240" s="367"/>
      <c r="CP240" s="367"/>
      <c r="CQ240" s="367"/>
      <c r="CR240" s="367"/>
      <c r="CS240" s="367"/>
      <c r="CT240" s="367"/>
      <c r="CU240" s="367"/>
      <c r="CV240" s="367"/>
      <c r="CW240" s="367"/>
      <c r="CX240" s="367"/>
      <c r="CY240" s="367"/>
      <c r="CZ240" s="367"/>
      <c r="DA240" s="367"/>
      <c r="DB240" s="367"/>
      <c r="DC240" s="367"/>
      <c r="DD240" s="367"/>
      <c r="DE240" s="367"/>
      <c r="DF240" s="367"/>
      <c r="DG240" s="367"/>
      <c r="DH240" s="367"/>
      <c r="DI240" s="367"/>
      <c r="DJ240" s="367"/>
      <c r="DK240" s="367"/>
      <c r="DL240" s="367"/>
      <c r="DM240" s="367"/>
      <c r="DN240" s="367"/>
      <c r="DO240" s="367"/>
      <c r="DP240" s="367"/>
      <c r="DQ240" s="367"/>
      <c r="DR240" s="367"/>
      <c r="DS240" s="367"/>
      <c r="DT240" s="367"/>
      <c r="DU240" s="367"/>
      <c r="DV240" s="367"/>
      <c r="DW240" s="367"/>
      <c r="DX240" s="367"/>
      <c r="DY240" s="367"/>
      <c r="DZ240" s="367"/>
      <c r="EA240" s="367"/>
      <c r="EB240" s="367"/>
      <c r="EC240" s="367"/>
      <c r="ED240" s="367"/>
      <c r="EE240" s="367"/>
      <c r="EF240" s="367"/>
      <c r="EG240" s="367"/>
      <c r="EH240" s="367"/>
      <c r="EI240" s="367"/>
      <c r="EJ240" s="367"/>
      <c r="EK240" s="367"/>
      <c r="EL240" s="367"/>
      <c r="EM240" s="367"/>
      <c r="EN240" s="367"/>
      <c r="EO240" s="367"/>
      <c r="EP240" s="367"/>
      <c r="EQ240" s="367"/>
      <c r="ER240" s="367"/>
      <c r="ES240" s="367"/>
      <c r="ET240" s="367"/>
      <c r="EU240"/>
      <c r="EV240"/>
      <c r="EW240"/>
    </row>
    <row r="241" spans="1:153" s="100" customFormat="1" ht="15" customHeight="1" x14ac:dyDescent="0.25">
      <c r="A241" s="22" t="s">
        <v>4844</v>
      </c>
      <c r="B241" s="93"/>
      <c r="C241" s="23"/>
      <c r="D241" s="360"/>
      <c r="E241" s="35">
        <f t="shared" si="10"/>
        <v>0</v>
      </c>
      <c r="F241" s="354">
        <v>30772</v>
      </c>
      <c r="G241" s="333"/>
      <c r="H241" s="244" t="s">
        <v>4845</v>
      </c>
      <c r="I241" s="247"/>
      <c r="J241" s="208">
        <v>16.22</v>
      </c>
      <c r="K241" s="213">
        <f t="shared" si="9"/>
        <v>0</v>
      </c>
      <c r="L241" s="249" t="s">
        <v>262</v>
      </c>
      <c r="M241" s="252" t="s">
        <v>4846</v>
      </c>
      <c r="N241" s="249" t="s">
        <v>4844</v>
      </c>
      <c r="O241" s="221" t="s">
        <v>157</v>
      </c>
      <c r="P241" s="46" t="s">
        <v>38</v>
      </c>
      <c r="Q241" s="47" t="s">
        <v>39</v>
      </c>
      <c r="R241" s="47" t="s">
        <v>31</v>
      </c>
      <c r="S241" s="186" t="s">
        <v>4381</v>
      </c>
      <c r="T241" s="258">
        <v>1</v>
      </c>
      <c r="U241" s="258">
        <v>500</v>
      </c>
      <c r="V241" s="258" t="s">
        <v>41</v>
      </c>
      <c r="W241" s="261"/>
      <c r="X241" s="390" t="s">
        <v>141</v>
      </c>
      <c r="Y241" s="401" t="s">
        <v>4847</v>
      </c>
      <c r="Z241" s="364"/>
      <c r="AA241" s="364"/>
      <c r="AB241" s="364"/>
      <c r="AC241" s="364"/>
      <c r="AD241" s="367"/>
      <c r="AE241" s="370"/>
      <c r="AF241" s="371"/>
      <c r="AG241" s="370"/>
      <c r="AH241" s="370"/>
      <c r="AI241" s="370"/>
      <c r="AJ241" s="370"/>
      <c r="AK241" s="367"/>
      <c r="AL241" s="367"/>
      <c r="AM241" s="367"/>
      <c r="AN241" s="367"/>
      <c r="AO241" s="367"/>
      <c r="AP241" s="367"/>
      <c r="AQ241" s="367"/>
      <c r="AR241" s="367"/>
      <c r="AS241" s="367"/>
      <c r="AT241" s="367"/>
      <c r="AU241" s="367"/>
      <c r="AV241" s="367"/>
      <c r="AW241" s="367"/>
      <c r="AX241" s="367"/>
      <c r="AY241" s="367"/>
      <c r="AZ241" s="367"/>
      <c r="BA241" s="367"/>
      <c r="BB241" s="367"/>
      <c r="BC241" s="367"/>
      <c r="BD241" s="367"/>
      <c r="BE241" s="367"/>
      <c r="BF241" s="367"/>
      <c r="BG241" s="367"/>
      <c r="BH241" s="367"/>
      <c r="BI241" s="367"/>
      <c r="BJ241" s="367"/>
      <c r="BK241" s="367"/>
      <c r="BL241" s="367"/>
      <c r="BM241" s="367"/>
      <c r="BN241" s="367"/>
      <c r="BO241" s="367"/>
      <c r="BP241" s="367"/>
      <c r="BQ241" s="367"/>
      <c r="BR241" s="367"/>
      <c r="BS241" s="367"/>
      <c r="BT241" s="367"/>
      <c r="BU241" s="367"/>
      <c r="BV241" s="367"/>
      <c r="BW241" s="367"/>
      <c r="BX241" s="367"/>
      <c r="BY241" s="367"/>
      <c r="BZ241" s="367"/>
      <c r="CA241" s="367"/>
      <c r="CB241" s="367"/>
      <c r="CC241" s="367"/>
      <c r="CD241" s="367"/>
      <c r="CE241" s="367"/>
      <c r="CF241" s="367"/>
      <c r="CG241" s="367"/>
      <c r="CH241" s="367"/>
      <c r="CI241" s="367"/>
      <c r="CJ241" s="367"/>
      <c r="CK241" s="367"/>
      <c r="CL241" s="367"/>
      <c r="CM241" s="367"/>
      <c r="CN241" s="367"/>
      <c r="CO241" s="367"/>
      <c r="CP241" s="367"/>
      <c r="CQ241" s="367"/>
      <c r="CR241" s="367"/>
      <c r="CS241" s="367"/>
      <c r="CT241" s="367"/>
      <c r="CU241" s="367"/>
      <c r="CV241" s="367"/>
      <c r="CW241" s="367"/>
      <c r="CX241" s="367"/>
      <c r="CY241" s="367"/>
      <c r="CZ241" s="367"/>
      <c r="DA241" s="367"/>
      <c r="DB241" s="367"/>
      <c r="DC241" s="367"/>
      <c r="DD241" s="367"/>
      <c r="DE241" s="367"/>
      <c r="DF241" s="367"/>
      <c r="DG241" s="367"/>
      <c r="DH241" s="367"/>
      <c r="DI241" s="367"/>
      <c r="DJ241" s="367"/>
      <c r="DK241" s="367"/>
      <c r="DL241" s="367"/>
      <c r="DM241" s="367"/>
      <c r="DN241" s="367"/>
      <c r="DO241" s="367"/>
      <c r="DP241" s="367"/>
      <c r="DQ241" s="367"/>
      <c r="DR241" s="367"/>
      <c r="DS241" s="367"/>
      <c r="DT241" s="367"/>
      <c r="DU241" s="367"/>
      <c r="DV241" s="367"/>
      <c r="DW241" s="367"/>
      <c r="DX241" s="367"/>
      <c r="DY241" s="367"/>
      <c r="DZ241" s="367"/>
      <c r="EA241" s="367"/>
      <c r="EB241" s="367"/>
      <c r="EC241" s="367"/>
      <c r="ED241" s="367"/>
      <c r="EE241" s="367"/>
      <c r="EF241" s="367"/>
      <c r="EG241" s="367"/>
      <c r="EH241" s="367"/>
      <c r="EI241" s="367"/>
      <c r="EJ241" s="367"/>
      <c r="EK241" s="367"/>
      <c r="EL241" s="367"/>
      <c r="EM241" s="367"/>
      <c r="EN241" s="367"/>
      <c r="EO241" s="367"/>
      <c r="EP241" s="367"/>
      <c r="EQ241" s="367"/>
      <c r="ER241" s="367"/>
      <c r="ES241" s="367"/>
      <c r="ET241" s="367"/>
      <c r="EU241"/>
      <c r="EV241"/>
      <c r="EW241"/>
    </row>
    <row r="242" spans="1:153" s="100" customFormat="1" ht="15" customHeight="1" x14ac:dyDescent="0.25">
      <c r="A242" s="22" t="s">
        <v>4848</v>
      </c>
      <c r="B242" s="93"/>
      <c r="C242" s="23"/>
      <c r="D242" s="360"/>
      <c r="E242" s="35">
        <f t="shared" si="10"/>
        <v>0</v>
      </c>
      <c r="F242" s="354">
        <v>3110</v>
      </c>
      <c r="G242" s="333"/>
      <c r="H242" s="458" t="s">
        <v>4849</v>
      </c>
      <c r="I242" s="182"/>
      <c r="J242" s="208">
        <v>17.97</v>
      </c>
      <c r="K242" s="213">
        <f t="shared" si="9"/>
        <v>0</v>
      </c>
      <c r="L242" s="249" t="s">
        <v>4850</v>
      </c>
      <c r="M242" s="252">
        <v>1274422218</v>
      </c>
      <c r="N242" s="249" t="s">
        <v>4848</v>
      </c>
      <c r="O242" s="221" t="s">
        <v>2094</v>
      </c>
      <c r="P242" s="46" t="s">
        <v>111</v>
      </c>
      <c r="Q242" s="46" t="s">
        <v>67</v>
      </c>
      <c r="R242" s="46" t="s">
        <v>31</v>
      </c>
      <c r="S242" s="186" t="s">
        <v>4381</v>
      </c>
      <c r="T242" s="258">
        <v>1</v>
      </c>
      <c r="U242" s="275">
        <v>2500</v>
      </c>
      <c r="V242" s="275" t="s">
        <v>41</v>
      </c>
      <c r="W242" s="161"/>
      <c r="X242" s="390" t="s">
        <v>141</v>
      </c>
      <c r="Y242" s="401">
        <v>2013</v>
      </c>
      <c r="Z242" s="364"/>
      <c r="AA242" s="364"/>
      <c r="AB242" s="364"/>
      <c r="AC242" s="364"/>
      <c r="AD242" s="367"/>
      <c r="AE242" s="370"/>
      <c r="AF242" s="371"/>
      <c r="AG242" s="370"/>
      <c r="AH242" s="370"/>
      <c r="AI242" s="367"/>
      <c r="AJ242" s="367"/>
      <c r="AK242" s="367"/>
      <c r="AL242" s="367"/>
      <c r="AM242" s="367"/>
      <c r="AN242" s="367"/>
      <c r="AO242" s="367"/>
      <c r="AP242" s="367"/>
      <c r="AQ242" s="367"/>
      <c r="AR242" s="367"/>
      <c r="AS242" s="367"/>
      <c r="AT242" s="367"/>
      <c r="AU242" s="367"/>
      <c r="AV242" s="367"/>
      <c r="AW242" s="367"/>
      <c r="AX242" s="367"/>
      <c r="AY242" s="367"/>
      <c r="AZ242" s="367"/>
      <c r="BA242" s="367"/>
      <c r="BB242" s="367"/>
      <c r="BC242" s="367"/>
      <c r="BD242" s="367"/>
      <c r="BE242" s="367"/>
      <c r="BF242" s="367"/>
      <c r="BG242" s="367"/>
      <c r="BH242" s="367"/>
      <c r="BI242" s="367"/>
      <c r="BJ242" s="367"/>
      <c r="BK242" s="367"/>
      <c r="BL242" s="367"/>
      <c r="BM242" s="367"/>
      <c r="BN242" s="367"/>
      <c r="BO242" s="367"/>
      <c r="BP242" s="367"/>
      <c r="BQ242" s="367"/>
      <c r="BR242" s="367"/>
      <c r="BS242" s="367"/>
      <c r="BT242" s="367"/>
      <c r="BU242" s="367"/>
      <c r="BV242" s="367"/>
      <c r="BW242" s="367"/>
      <c r="BX242" s="367"/>
      <c r="BY242" s="367"/>
      <c r="BZ242" s="367"/>
      <c r="CA242" s="367"/>
      <c r="CB242" s="367"/>
      <c r="CC242" s="367"/>
      <c r="CD242" s="367"/>
      <c r="CE242" s="367"/>
      <c r="CF242" s="367"/>
      <c r="CG242" s="367"/>
      <c r="CH242" s="367"/>
      <c r="CI242" s="367"/>
      <c r="CJ242" s="367"/>
      <c r="CK242" s="367"/>
      <c r="CL242" s="367"/>
      <c r="CM242" s="367"/>
      <c r="CN242" s="367"/>
      <c r="CO242" s="367"/>
      <c r="CP242" s="367"/>
      <c r="CQ242" s="367"/>
      <c r="CR242" s="367"/>
      <c r="CS242" s="367"/>
      <c r="CT242" s="367"/>
      <c r="CU242" s="367"/>
      <c r="CV242" s="367"/>
      <c r="CW242" s="367"/>
      <c r="CX242" s="367"/>
      <c r="CY242" s="367"/>
      <c r="CZ242" s="367"/>
      <c r="DA242" s="367"/>
      <c r="DB242" s="367"/>
      <c r="DC242" s="367"/>
      <c r="DD242" s="367"/>
      <c r="DE242" s="367"/>
      <c r="DF242" s="367"/>
      <c r="DG242" s="367"/>
      <c r="DH242" s="367"/>
      <c r="DI242" s="367"/>
      <c r="DJ242" s="367"/>
      <c r="DK242" s="367"/>
      <c r="DL242" s="367"/>
      <c r="DM242" s="367"/>
      <c r="DN242" s="367"/>
      <c r="DO242" s="367"/>
      <c r="DP242" s="367"/>
      <c r="DQ242" s="367"/>
      <c r="DR242" s="367"/>
      <c r="DS242" s="367"/>
      <c r="DT242" s="367"/>
      <c r="DU242" s="367"/>
      <c r="DV242" s="367"/>
      <c r="DW242" s="367"/>
      <c r="DX242" s="367"/>
      <c r="DY242" s="367"/>
      <c r="DZ242" s="367"/>
      <c r="EA242" s="367"/>
      <c r="EB242" s="367"/>
      <c r="EC242" s="367"/>
      <c r="ED242" s="367"/>
      <c r="EE242" s="367"/>
      <c r="EF242" s="367"/>
      <c r="EG242" s="367"/>
      <c r="EH242" s="367"/>
      <c r="EI242" s="367"/>
      <c r="EJ242" s="367"/>
      <c r="EK242" s="367"/>
      <c r="EL242" s="367"/>
      <c r="EM242" s="367"/>
      <c r="EN242" s="367"/>
      <c r="EO242" s="367"/>
      <c r="EP242" s="367"/>
      <c r="EQ242" s="367"/>
      <c r="ER242" s="367"/>
      <c r="ES242" s="367"/>
      <c r="ET242" s="367"/>
      <c r="EU242"/>
      <c r="EV242"/>
      <c r="EW242"/>
    </row>
    <row r="243" spans="1:153" s="100" customFormat="1" ht="15" customHeight="1" x14ac:dyDescent="0.25">
      <c r="A243" s="22" t="s">
        <v>4851</v>
      </c>
      <c r="B243" s="93"/>
      <c r="C243" s="23"/>
      <c r="D243" s="360"/>
      <c r="E243" s="35">
        <f t="shared" si="10"/>
        <v>0</v>
      </c>
      <c r="F243" s="354">
        <v>4641</v>
      </c>
      <c r="G243" s="333"/>
      <c r="H243" s="143" t="s">
        <v>4852</v>
      </c>
      <c r="I243" s="182"/>
      <c r="J243" s="208">
        <v>20.97</v>
      </c>
      <c r="K243" s="213">
        <f t="shared" si="9"/>
        <v>0</v>
      </c>
      <c r="L243" s="249" t="s">
        <v>178</v>
      </c>
      <c r="M243" s="252" t="s">
        <v>4853</v>
      </c>
      <c r="N243" s="249" t="s">
        <v>4851</v>
      </c>
      <c r="O243" s="221" t="s">
        <v>157</v>
      </c>
      <c r="P243" s="46" t="s">
        <v>38</v>
      </c>
      <c r="Q243" s="46" t="s">
        <v>39</v>
      </c>
      <c r="R243" s="46" t="s">
        <v>31</v>
      </c>
      <c r="S243" s="186" t="s">
        <v>4381</v>
      </c>
      <c r="T243" s="258">
        <v>1</v>
      </c>
      <c r="U243" s="117">
        <v>1000</v>
      </c>
      <c r="V243" s="117" t="s">
        <v>41</v>
      </c>
      <c r="W243" s="161"/>
      <c r="X243" s="390" t="s">
        <v>141</v>
      </c>
      <c r="Y243" s="401" t="s">
        <v>4854</v>
      </c>
      <c r="Z243" s="364"/>
      <c r="AA243" s="364"/>
      <c r="AB243" s="364"/>
      <c r="AC243" s="364"/>
      <c r="AD243" s="367"/>
      <c r="AE243" s="370"/>
      <c r="AF243" s="371"/>
      <c r="AG243" s="370"/>
      <c r="AH243" s="370"/>
      <c r="AI243" s="370"/>
      <c r="AJ243" s="370"/>
      <c r="AK243" s="372"/>
      <c r="AL243" s="372"/>
      <c r="AM243" s="372"/>
      <c r="AN243" s="372"/>
      <c r="AO243" s="372"/>
      <c r="AP243" s="372"/>
      <c r="AQ243" s="372"/>
      <c r="AR243" s="372"/>
      <c r="AS243" s="372"/>
      <c r="AT243" s="372"/>
      <c r="AU243" s="372"/>
      <c r="AV243" s="372"/>
      <c r="AW243" s="372"/>
      <c r="AX243" s="372"/>
      <c r="AY243" s="372"/>
      <c r="AZ243" s="372"/>
      <c r="BA243" s="372"/>
      <c r="BB243" s="372"/>
      <c r="BC243" s="372"/>
      <c r="BD243" s="372"/>
      <c r="BE243" s="372"/>
      <c r="BF243" s="372"/>
      <c r="BG243" s="372"/>
      <c r="BH243" s="372"/>
      <c r="BI243" s="372"/>
      <c r="BJ243" s="372"/>
      <c r="BK243" s="372"/>
      <c r="BL243" s="372"/>
      <c r="BM243" s="372"/>
      <c r="BN243" s="372"/>
      <c r="BO243" s="372"/>
      <c r="BP243" s="372"/>
      <c r="BQ243" s="372"/>
      <c r="BR243" s="372"/>
      <c r="BS243" s="372"/>
      <c r="BT243" s="372"/>
      <c r="BU243" s="372"/>
      <c r="BV243" s="372"/>
      <c r="BW243" s="372"/>
      <c r="BX243" s="372"/>
      <c r="BY243" s="372"/>
      <c r="BZ243" s="372"/>
      <c r="CA243" s="372"/>
      <c r="CB243" s="372"/>
      <c r="CC243" s="372"/>
      <c r="CD243" s="372"/>
      <c r="CE243" s="372"/>
      <c r="CF243" s="372"/>
      <c r="CG243" s="372"/>
      <c r="CH243" s="372"/>
      <c r="CI243" s="372"/>
      <c r="CJ243" s="372"/>
      <c r="CK243" s="372"/>
      <c r="CL243" s="372"/>
      <c r="CM243" s="372"/>
      <c r="CN243" s="372"/>
      <c r="CO243" s="372"/>
      <c r="CP243" s="372"/>
      <c r="CQ243" s="372"/>
      <c r="CR243" s="372"/>
      <c r="CS243" s="372"/>
      <c r="CT243" s="372"/>
      <c r="CU243" s="372"/>
      <c r="CV243" s="372"/>
      <c r="CW243" s="372"/>
      <c r="CX243" s="372"/>
      <c r="CY243" s="372"/>
      <c r="CZ243" s="372"/>
      <c r="DA243" s="372"/>
      <c r="DB243" s="372"/>
      <c r="DC243" s="372"/>
      <c r="DD243" s="372"/>
      <c r="DE243" s="372"/>
      <c r="DF243" s="372"/>
      <c r="DG243" s="372"/>
      <c r="DH243" s="372"/>
      <c r="DI243" s="372"/>
      <c r="DJ243" s="372"/>
      <c r="DK243" s="372"/>
      <c r="DL243" s="372"/>
      <c r="DM243" s="372"/>
      <c r="DN243" s="372"/>
      <c r="DO243" s="372"/>
      <c r="DP243" s="372"/>
      <c r="DQ243" s="372"/>
      <c r="DR243" s="372"/>
      <c r="DS243" s="372"/>
      <c r="DT243" s="372"/>
      <c r="DU243" s="372"/>
      <c r="DV243" s="372"/>
      <c r="DW243" s="372"/>
      <c r="DX243" s="372"/>
      <c r="DY243" s="372"/>
      <c r="DZ243" s="372"/>
      <c r="EA243" s="372"/>
      <c r="EB243" s="372"/>
      <c r="EC243" s="372"/>
      <c r="ED243" s="372"/>
      <c r="EE243" s="372"/>
      <c r="EF243" s="372"/>
      <c r="EG243" s="372"/>
      <c r="EH243" s="372"/>
      <c r="EI243" s="372"/>
      <c r="EJ243" s="372"/>
      <c r="EK243" s="372"/>
      <c r="EL243" s="372"/>
      <c r="EM243" s="372"/>
      <c r="EN243" s="372"/>
      <c r="EO243" s="372"/>
      <c r="EP243" s="372"/>
      <c r="EQ243" s="372"/>
      <c r="ER243" s="372"/>
      <c r="ES243" s="372"/>
      <c r="ET243" s="372"/>
      <c r="EU243"/>
      <c r="EV243"/>
      <c r="EW243"/>
    </row>
    <row r="244" spans="1:153" s="100" customFormat="1" ht="15" customHeight="1" x14ac:dyDescent="0.25">
      <c r="A244" s="33" t="s">
        <v>4855</v>
      </c>
      <c r="B244" s="93"/>
      <c r="C244" s="23"/>
      <c r="D244" s="360"/>
      <c r="E244" s="35">
        <f t="shared" si="10"/>
        <v>0</v>
      </c>
      <c r="F244" s="354">
        <v>3514</v>
      </c>
      <c r="G244" s="333"/>
      <c r="H244" s="143" t="s">
        <v>4856</v>
      </c>
      <c r="I244" s="181"/>
      <c r="J244" s="208">
        <v>13.9</v>
      </c>
      <c r="K244" s="151">
        <f t="shared" si="9"/>
        <v>0</v>
      </c>
      <c r="L244" s="56" t="s">
        <v>1363</v>
      </c>
      <c r="M244" s="53" t="s">
        <v>4857</v>
      </c>
      <c r="N244" s="56" t="s">
        <v>4855</v>
      </c>
      <c r="O244" s="40" t="s">
        <v>1325</v>
      </c>
      <c r="P244" s="40" t="s">
        <v>66</v>
      </c>
      <c r="Q244" s="40" t="s">
        <v>67</v>
      </c>
      <c r="R244" s="40" t="s">
        <v>31</v>
      </c>
      <c r="S244" s="185" t="s">
        <v>4381</v>
      </c>
      <c r="T244" s="259">
        <v>1</v>
      </c>
      <c r="U244" s="89">
        <v>2500</v>
      </c>
      <c r="V244" s="89" t="s">
        <v>41</v>
      </c>
      <c r="W244" s="159"/>
      <c r="X244" s="388">
        <v>41676</v>
      </c>
      <c r="Y244" s="399">
        <v>2012</v>
      </c>
      <c r="Z244" s="335"/>
      <c r="AA244" s="373"/>
      <c r="AB244" s="335"/>
      <c r="AC244" s="335"/>
      <c r="AD244" s="367"/>
      <c r="AE244" s="370"/>
      <c r="AF244" s="371"/>
      <c r="AG244" s="370"/>
      <c r="AH244" s="370"/>
      <c r="AI244" s="370"/>
      <c r="AJ244" s="370"/>
      <c r="AK244" s="372"/>
      <c r="AL244" s="372"/>
      <c r="AM244" s="372"/>
      <c r="AN244" s="372"/>
      <c r="AO244" s="372"/>
      <c r="AP244" s="372"/>
      <c r="AQ244" s="372"/>
      <c r="AR244" s="372"/>
      <c r="AS244" s="372"/>
      <c r="AT244" s="372"/>
      <c r="AU244" s="372"/>
      <c r="AV244" s="372"/>
      <c r="AW244" s="372"/>
      <c r="AX244" s="372"/>
      <c r="AY244" s="372"/>
      <c r="AZ244" s="372"/>
      <c r="BA244" s="372"/>
      <c r="BB244" s="372"/>
      <c r="BC244" s="372"/>
      <c r="BD244" s="372"/>
      <c r="BE244" s="372"/>
      <c r="BF244" s="372"/>
      <c r="BG244" s="372"/>
      <c r="BH244" s="372"/>
      <c r="BI244" s="372"/>
      <c r="BJ244" s="372"/>
      <c r="BK244" s="372"/>
      <c r="BL244" s="372"/>
      <c r="BM244" s="372"/>
      <c r="BN244" s="372"/>
      <c r="BO244" s="372"/>
      <c r="BP244" s="372"/>
      <c r="BQ244" s="372"/>
      <c r="BR244" s="372"/>
      <c r="BS244" s="372"/>
      <c r="BT244" s="372"/>
      <c r="BU244" s="372"/>
      <c r="BV244" s="372"/>
      <c r="BW244" s="372"/>
      <c r="BX244" s="372"/>
      <c r="BY244" s="372"/>
      <c r="BZ244" s="372"/>
      <c r="CA244" s="372"/>
      <c r="CB244" s="372"/>
      <c r="CC244" s="372"/>
      <c r="CD244" s="372"/>
      <c r="CE244" s="372"/>
      <c r="CF244" s="372"/>
      <c r="CG244" s="372"/>
      <c r="CH244" s="372"/>
      <c r="CI244" s="372"/>
      <c r="CJ244" s="372"/>
      <c r="CK244" s="372"/>
      <c r="CL244" s="372"/>
      <c r="CM244" s="372"/>
      <c r="CN244" s="372"/>
      <c r="CO244" s="372"/>
      <c r="CP244" s="372"/>
      <c r="CQ244" s="372"/>
      <c r="CR244" s="372"/>
      <c r="CS244" s="372"/>
      <c r="CT244" s="372"/>
      <c r="CU244" s="372"/>
      <c r="CV244" s="372"/>
      <c r="CW244" s="372"/>
      <c r="CX244" s="372"/>
      <c r="CY244" s="372"/>
      <c r="CZ244" s="372"/>
      <c r="DA244" s="372"/>
      <c r="DB244" s="372"/>
      <c r="DC244" s="372"/>
      <c r="DD244" s="372"/>
      <c r="DE244" s="372"/>
      <c r="DF244" s="372"/>
      <c r="DG244" s="372"/>
      <c r="DH244" s="372"/>
      <c r="DI244" s="372"/>
      <c r="DJ244" s="372"/>
      <c r="DK244" s="372"/>
      <c r="DL244" s="372"/>
      <c r="DM244" s="372"/>
      <c r="DN244" s="372"/>
      <c r="DO244" s="372"/>
      <c r="DP244" s="372"/>
      <c r="DQ244" s="372"/>
      <c r="DR244" s="372"/>
      <c r="DS244" s="372"/>
      <c r="DT244" s="372"/>
      <c r="DU244" s="372"/>
      <c r="DV244" s="372"/>
      <c r="DW244" s="372"/>
      <c r="DX244" s="372"/>
      <c r="DY244" s="372"/>
      <c r="DZ244" s="372"/>
      <c r="EA244" s="372"/>
      <c r="EB244" s="372"/>
      <c r="EC244" s="372"/>
      <c r="ED244" s="372"/>
      <c r="EE244" s="372"/>
      <c r="EF244" s="372"/>
      <c r="EG244" s="372"/>
      <c r="EH244" s="372"/>
      <c r="EI244" s="372"/>
      <c r="EJ244" s="372"/>
      <c r="EK244" s="372"/>
      <c r="EL244" s="372"/>
      <c r="EM244" s="372"/>
      <c r="EN244" s="372"/>
      <c r="EO244" s="372"/>
      <c r="EP244" s="372"/>
      <c r="EQ244" s="372"/>
      <c r="ER244" s="372"/>
      <c r="ES244" s="372"/>
      <c r="ET244" s="372"/>
      <c r="EU244"/>
    </row>
    <row r="245" spans="1:153" s="100" customFormat="1" ht="15" customHeight="1" x14ac:dyDescent="0.25">
      <c r="A245" s="33" t="s">
        <v>4858</v>
      </c>
      <c r="B245" s="93"/>
      <c r="C245" s="23"/>
      <c r="D245" s="360"/>
      <c r="E245" s="35">
        <f t="shared" si="10"/>
        <v>0</v>
      </c>
      <c r="F245" s="354">
        <v>1771</v>
      </c>
      <c r="G245" s="333"/>
      <c r="H245" s="143" t="s">
        <v>4859</v>
      </c>
      <c r="I245" s="181"/>
      <c r="J245" s="208">
        <v>16.22</v>
      </c>
      <c r="K245" s="151">
        <f t="shared" si="9"/>
        <v>0</v>
      </c>
      <c r="L245" s="40" t="s">
        <v>171</v>
      </c>
      <c r="M245" s="41" t="s">
        <v>4860</v>
      </c>
      <c r="N245" s="40" t="s">
        <v>4858</v>
      </c>
      <c r="O245" s="40" t="s">
        <v>407</v>
      </c>
      <c r="P245" s="40" t="s">
        <v>38</v>
      </c>
      <c r="Q245" s="40" t="s">
        <v>39</v>
      </c>
      <c r="R245" s="40" t="s">
        <v>31</v>
      </c>
      <c r="S245" s="185" t="s">
        <v>4381</v>
      </c>
      <c r="T245" s="259">
        <v>1</v>
      </c>
      <c r="U245" s="89">
        <v>2500</v>
      </c>
      <c r="V245" s="89" t="s">
        <v>41</v>
      </c>
      <c r="W245" s="159"/>
      <c r="X245" s="388"/>
      <c r="Y245" s="399">
        <v>2012</v>
      </c>
      <c r="Z245" s="335"/>
      <c r="AA245" s="373"/>
      <c r="AB245" s="335"/>
      <c r="AC245" s="335"/>
      <c r="AD245" s="367"/>
      <c r="AE245" s="370"/>
      <c r="AF245" s="371"/>
      <c r="AG245" s="370"/>
      <c r="AH245" s="370"/>
      <c r="AI245" s="370"/>
      <c r="AJ245" s="370"/>
      <c r="AK245" s="372"/>
      <c r="AL245" s="372"/>
      <c r="AM245" s="372"/>
      <c r="AN245" s="372"/>
      <c r="AO245" s="372"/>
      <c r="AP245" s="372"/>
      <c r="AQ245" s="372"/>
      <c r="AR245" s="372"/>
      <c r="AS245" s="372"/>
      <c r="AT245" s="372"/>
      <c r="AU245" s="372"/>
      <c r="AV245" s="372"/>
      <c r="AW245" s="372"/>
      <c r="AX245" s="372"/>
      <c r="AY245" s="372"/>
      <c r="AZ245" s="372"/>
      <c r="BA245" s="372"/>
      <c r="BB245" s="372"/>
      <c r="BC245" s="372"/>
      <c r="BD245" s="372"/>
      <c r="BE245" s="372"/>
      <c r="BF245" s="372"/>
      <c r="BG245" s="372"/>
      <c r="BH245" s="372"/>
      <c r="BI245" s="372"/>
      <c r="BJ245" s="372"/>
      <c r="BK245" s="372"/>
      <c r="BL245" s="372"/>
      <c r="BM245" s="372"/>
      <c r="BN245" s="372"/>
      <c r="BO245" s="372"/>
      <c r="BP245" s="372"/>
      <c r="BQ245" s="372"/>
      <c r="BR245" s="372"/>
      <c r="BS245" s="372"/>
      <c r="BT245" s="372"/>
      <c r="BU245" s="372"/>
      <c r="BV245" s="372"/>
      <c r="BW245" s="372"/>
      <c r="BX245" s="372"/>
      <c r="BY245" s="372"/>
      <c r="BZ245" s="372"/>
      <c r="CA245" s="372"/>
      <c r="CB245" s="372"/>
      <c r="CC245" s="372"/>
      <c r="CD245" s="372"/>
      <c r="CE245" s="372"/>
      <c r="CF245" s="372"/>
      <c r="CG245" s="372"/>
      <c r="CH245" s="372"/>
      <c r="CI245" s="372"/>
      <c r="CJ245" s="372"/>
      <c r="CK245" s="372"/>
      <c r="CL245" s="372"/>
      <c r="CM245" s="372"/>
      <c r="CN245" s="372"/>
      <c r="CO245" s="372"/>
      <c r="CP245" s="372"/>
      <c r="CQ245" s="372"/>
      <c r="CR245" s="372"/>
      <c r="CS245" s="372"/>
      <c r="CT245" s="372"/>
      <c r="CU245" s="372"/>
      <c r="CV245" s="372"/>
      <c r="CW245" s="372"/>
      <c r="CX245" s="372"/>
      <c r="CY245" s="372"/>
      <c r="CZ245" s="372"/>
      <c r="DA245" s="372"/>
      <c r="DB245" s="372"/>
      <c r="DC245" s="372"/>
      <c r="DD245" s="372"/>
      <c r="DE245" s="372"/>
      <c r="DF245" s="372"/>
      <c r="DG245" s="372"/>
      <c r="DH245" s="372"/>
      <c r="DI245" s="372"/>
      <c r="DJ245" s="372"/>
      <c r="DK245" s="372"/>
      <c r="DL245" s="372"/>
      <c r="DM245" s="372"/>
      <c r="DN245" s="372"/>
      <c r="DO245" s="372"/>
      <c r="DP245" s="372"/>
      <c r="DQ245" s="372"/>
      <c r="DR245" s="372"/>
      <c r="DS245" s="372"/>
      <c r="DT245" s="372"/>
      <c r="DU245" s="372"/>
      <c r="DV245" s="372"/>
      <c r="DW245" s="372"/>
      <c r="DX245" s="372"/>
      <c r="DY245" s="372"/>
      <c r="DZ245" s="372"/>
      <c r="EA245" s="372"/>
      <c r="EB245" s="372"/>
      <c r="EC245" s="372"/>
      <c r="ED245" s="372"/>
      <c r="EE245" s="372"/>
      <c r="EF245" s="372"/>
      <c r="EG245" s="372"/>
      <c r="EH245" s="372"/>
      <c r="EI245" s="372"/>
      <c r="EJ245" s="372"/>
      <c r="EK245" s="372"/>
      <c r="EL245" s="372"/>
      <c r="EM245" s="372"/>
      <c r="EN245" s="372"/>
      <c r="EO245" s="372"/>
      <c r="EP245" s="372"/>
      <c r="EQ245" s="372"/>
      <c r="ER245" s="372"/>
      <c r="ES245" s="372"/>
      <c r="ET245" s="372"/>
      <c r="EU245" s="367"/>
      <c r="EV245"/>
      <c r="EW245"/>
    </row>
    <row r="246" spans="1:153" s="100" customFormat="1" ht="15" customHeight="1" x14ac:dyDescent="0.25">
      <c r="A246" s="227" t="s">
        <v>9583</v>
      </c>
      <c r="B246" s="93"/>
      <c r="C246" s="93"/>
      <c r="D246" s="360"/>
      <c r="E246" s="35">
        <f t="shared" si="10"/>
        <v>0</v>
      </c>
      <c r="F246" s="354">
        <v>32576</v>
      </c>
      <c r="G246" s="333"/>
      <c r="H246" s="246" t="s">
        <v>9623</v>
      </c>
      <c r="I246" s="183"/>
      <c r="J246" s="208">
        <v>54.27</v>
      </c>
      <c r="K246" s="151">
        <f t="shared" si="9"/>
        <v>0</v>
      </c>
      <c r="L246" s="107" t="s">
        <v>788</v>
      </c>
      <c r="M246" s="106">
        <v>125319072016</v>
      </c>
      <c r="N246" s="254" t="s">
        <v>9583</v>
      </c>
      <c r="O246" s="107" t="s">
        <v>407</v>
      </c>
      <c r="P246" s="107" t="s">
        <v>38</v>
      </c>
      <c r="Q246" s="107" t="s">
        <v>39</v>
      </c>
      <c r="R246" s="107" t="s">
        <v>31</v>
      </c>
      <c r="S246" s="185" t="s">
        <v>4381</v>
      </c>
      <c r="T246" s="240">
        <v>1</v>
      </c>
      <c r="U246" s="288">
        <v>2500</v>
      </c>
      <c r="V246" s="288" t="s">
        <v>41</v>
      </c>
      <c r="W246" s="104"/>
      <c r="X246" s="385" t="s">
        <v>9639</v>
      </c>
      <c r="Y246" s="398">
        <v>2016</v>
      </c>
      <c r="Z246" s="365"/>
      <c r="AA246" s="365"/>
      <c r="AB246" s="365"/>
      <c r="AC246" s="365"/>
      <c r="AD246" s="367"/>
      <c r="AE246" s="367"/>
      <c r="AF246" s="371"/>
      <c r="AG246" s="367"/>
      <c r="AH246" s="367"/>
      <c r="AI246" s="370"/>
      <c r="AJ246" s="370"/>
      <c r="AK246" s="372"/>
      <c r="AL246" s="372"/>
      <c r="AM246" s="372"/>
      <c r="AN246" s="372"/>
      <c r="AO246" s="372"/>
      <c r="AP246" s="372"/>
      <c r="AQ246" s="372"/>
      <c r="AR246" s="372"/>
      <c r="AS246" s="372"/>
      <c r="AT246" s="372"/>
      <c r="AU246" s="372"/>
      <c r="AV246" s="372"/>
      <c r="AW246" s="372"/>
      <c r="AX246" s="372"/>
      <c r="AY246" s="372"/>
      <c r="AZ246" s="372"/>
      <c r="BA246" s="372"/>
      <c r="BB246" s="372"/>
      <c r="BC246" s="372"/>
      <c r="BD246" s="372"/>
      <c r="BE246" s="372"/>
      <c r="BF246" s="372"/>
      <c r="BG246" s="372"/>
      <c r="BH246" s="372"/>
      <c r="BI246" s="372"/>
      <c r="BJ246" s="372"/>
      <c r="BK246" s="372"/>
      <c r="BL246" s="372"/>
      <c r="BM246" s="372"/>
      <c r="BN246" s="372"/>
      <c r="BO246" s="372"/>
      <c r="BP246" s="372"/>
      <c r="BQ246" s="372"/>
      <c r="BR246" s="372"/>
      <c r="BS246" s="372"/>
      <c r="BT246" s="372"/>
      <c r="BU246" s="372"/>
      <c r="BV246" s="372"/>
      <c r="BW246" s="372"/>
      <c r="BX246" s="372"/>
      <c r="BY246" s="372"/>
      <c r="BZ246" s="372"/>
      <c r="CA246" s="372"/>
      <c r="CB246" s="372"/>
      <c r="CC246" s="372"/>
      <c r="CD246" s="372"/>
      <c r="CE246" s="372"/>
      <c r="CF246" s="372"/>
      <c r="CG246" s="372"/>
      <c r="CH246" s="372"/>
      <c r="CI246" s="372"/>
      <c r="CJ246" s="372"/>
      <c r="CK246" s="372"/>
      <c r="CL246" s="372"/>
      <c r="CM246" s="372"/>
      <c r="CN246" s="372"/>
      <c r="CO246" s="372"/>
      <c r="CP246" s="372"/>
      <c r="CQ246" s="372"/>
      <c r="CR246" s="372"/>
      <c r="CS246" s="372"/>
      <c r="CT246" s="372"/>
      <c r="CU246" s="372"/>
      <c r="CV246" s="372"/>
      <c r="CW246" s="372"/>
      <c r="CX246" s="372"/>
      <c r="CY246" s="372"/>
      <c r="CZ246" s="372"/>
      <c r="DA246" s="372"/>
      <c r="DB246" s="372"/>
      <c r="DC246" s="372"/>
      <c r="DD246" s="372"/>
      <c r="DE246" s="372"/>
      <c r="DF246" s="372"/>
      <c r="DG246" s="372"/>
      <c r="DH246" s="372"/>
      <c r="DI246" s="372"/>
      <c r="DJ246" s="372"/>
      <c r="DK246" s="372"/>
      <c r="DL246" s="372"/>
      <c r="DM246" s="372"/>
      <c r="DN246" s="372"/>
      <c r="DO246" s="372"/>
      <c r="DP246" s="372"/>
      <c r="DQ246" s="372"/>
      <c r="DR246" s="372"/>
      <c r="DS246" s="372"/>
      <c r="DT246" s="372"/>
      <c r="DU246" s="372"/>
      <c r="DV246" s="372"/>
      <c r="DW246" s="372"/>
      <c r="DX246" s="372"/>
      <c r="DY246" s="372"/>
      <c r="DZ246" s="372"/>
      <c r="EA246" s="372"/>
      <c r="EB246" s="372"/>
      <c r="EC246" s="372"/>
      <c r="ED246" s="372"/>
      <c r="EE246" s="372"/>
      <c r="EF246" s="372"/>
      <c r="EG246" s="372"/>
      <c r="EH246" s="372"/>
      <c r="EI246" s="372"/>
      <c r="EJ246" s="372"/>
      <c r="EK246" s="372"/>
      <c r="EL246" s="372"/>
      <c r="EM246" s="372"/>
      <c r="EN246" s="372"/>
      <c r="EO246" s="372"/>
      <c r="EP246" s="372"/>
      <c r="EQ246" s="372"/>
      <c r="ER246" s="372"/>
      <c r="ES246" s="372"/>
      <c r="ET246" s="372"/>
      <c r="EU246"/>
      <c r="EV246" s="140"/>
      <c r="EW246" s="140"/>
    </row>
    <row r="247" spans="1:153" s="100" customFormat="1" ht="15" customHeight="1" x14ac:dyDescent="0.25">
      <c r="A247" s="22" t="s">
        <v>8647</v>
      </c>
      <c r="B247" s="93"/>
      <c r="C247" s="23"/>
      <c r="D247" s="360"/>
      <c r="E247" s="35">
        <f t="shared" si="10"/>
        <v>0</v>
      </c>
      <c r="F247" s="354">
        <v>31055</v>
      </c>
      <c r="G247" s="333"/>
      <c r="H247" s="145" t="s">
        <v>8648</v>
      </c>
      <c r="I247" s="182"/>
      <c r="J247" s="208">
        <v>0</v>
      </c>
      <c r="K247" s="151">
        <f t="shared" si="9"/>
        <v>0</v>
      </c>
      <c r="L247" s="46" t="s">
        <v>470</v>
      </c>
      <c r="M247" s="45">
        <v>12480810</v>
      </c>
      <c r="N247" s="46" t="s">
        <v>8647</v>
      </c>
      <c r="O247" s="40" t="s">
        <v>37</v>
      </c>
      <c r="P247" s="46" t="s">
        <v>107</v>
      </c>
      <c r="Q247" s="46" t="s">
        <v>39</v>
      </c>
      <c r="R247" s="46" t="s">
        <v>31</v>
      </c>
      <c r="S247" s="185" t="s">
        <v>4381</v>
      </c>
      <c r="T247" s="258">
        <v>1</v>
      </c>
      <c r="U247" s="117">
        <v>2500</v>
      </c>
      <c r="V247" s="117" t="s">
        <v>41</v>
      </c>
      <c r="W247" s="161"/>
      <c r="X247" s="390"/>
      <c r="Y247" s="404">
        <v>2015</v>
      </c>
      <c r="Z247" s="364"/>
      <c r="AA247" s="364"/>
      <c r="AB247" s="364"/>
      <c r="AC247" s="364"/>
      <c r="AD247" s="367"/>
      <c r="AE247" s="370"/>
      <c r="AF247" s="371"/>
      <c r="AG247" s="370"/>
      <c r="AH247" s="370"/>
      <c r="AI247" s="367"/>
      <c r="AJ247" s="367"/>
      <c r="AK247" s="372"/>
      <c r="AL247" s="372"/>
      <c r="AM247" s="372"/>
      <c r="AN247" s="372"/>
      <c r="AO247" s="372"/>
      <c r="AP247" s="372"/>
      <c r="AQ247" s="372"/>
      <c r="AR247" s="372"/>
      <c r="AS247" s="372"/>
      <c r="AT247" s="372"/>
      <c r="AU247" s="372"/>
      <c r="AV247" s="372"/>
      <c r="AW247" s="372"/>
      <c r="AX247" s="372"/>
      <c r="AY247" s="372"/>
      <c r="AZ247" s="372"/>
      <c r="BA247" s="372"/>
      <c r="BB247" s="372"/>
      <c r="BC247" s="372"/>
      <c r="BD247" s="372"/>
      <c r="BE247" s="372"/>
      <c r="BF247" s="372"/>
      <c r="BG247" s="372"/>
      <c r="BH247" s="372"/>
      <c r="BI247" s="372"/>
      <c r="BJ247" s="372"/>
      <c r="BK247" s="372"/>
      <c r="BL247" s="372"/>
      <c r="BM247" s="372"/>
      <c r="BN247" s="372"/>
      <c r="BO247" s="372"/>
      <c r="BP247" s="372"/>
      <c r="BQ247" s="372"/>
      <c r="BR247" s="372"/>
      <c r="BS247" s="372"/>
      <c r="BT247" s="372"/>
      <c r="BU247" s="372"/>
      <c r="BV247" s="372"/>
      <c r="BW247" s="372"/>
      <c r="BX247" s="372"/>
      <c r="BY247" s="372"/>
      <c r="BZ247" s="372"/>
      <c r="CA247" s="372"/>
      <c r="CB247" s="372"/>
      <c r="CC247" s="372"/>
      <c r="CD247" s="372"/>
      <c r="CE247" s="372"/>
      <c r="CF247" s="372"/>
      <c r="CG247" s="372"/>
      <c r="CH247" s="372"/>
      <c r="CI247" s="372"/>
      <c r="CJ247" s="372"/>
      <c r="CK247" s="372"/>
      <c r="CL247" s="372"/>
      <c r="CM247" s="372"/>
      <c r="CN247" s="372"/>
      <c r="CO247" s="372"/>
      <c r="CP247" s="372"/>
      <c r="CQ247" s="372"/>
      <c r="CR247" s="372"/>
      <c r="CS247" s="372"/>
      <c r="CT247" s="372"/>
      <c r="CU247" s="372"/>
      <c r="CV247" s="372"/>
      <c r="CW247" s="372"/>
      <c r="CX247" s="372"/>
      <c r="CY247" s="372"/>
      <c r="CZ247" s="372"/>
      <c r="DA247" s="372"/>
      <c r="DB247" s="372"/>
      <c r="DC247" s="372"/>
      <c r="DD247" s="372"/>
      <c r="DE247" s="372"/>
      <c r="DF247" s="372"/>
      <c r="DG247" s="372"/>
      <c r="DH247" s="372"/>
      <c r="DI247" s="372"/>
      <c r="DJ247" s="372"/>
      <c r="DK247" s="372"/>
      <c r="DL247" s="372"/>
      <c r="DM247" s="372"/>
      <c r="DN247" s="372"/>
      <c r="DO247" s="372"/>
      <c r="DP247" s="372"/>
      <c r="DQ247" s="372"/>
      <c r="DR247" s="372"/>
      <c r="DS247" s="372"/>
      <c r="DT247" s="372"/>
      <c r="DU247" s="372"/>
      <c r="DV247" s="372"/>
      <c r="DW247" s="372"/>
      <c r="DX247" s="372"/>
      <c r="DY247" s="372"/>
      <c r="DZ247" s="372"/>
      <c r="EA247" s="372"/>
      <c r="EB247" s="372"/>
      <c r="EC247" s="372"/>
      <c r="ED247" s="372"/>
      <c r="EE247" s="372"/>
      <c r="EF247" s="372"/>
      <c r="EG247" s="372"/>
      <c r="EH247" s="372"/>
      <c r="EI247" s="372"/>
      <c r="EJ247" s="372"/>
      <c r="EK247" s="372"/>
      <c r="EL247" s="372"/>
      <c r="EM247" s="372"/>
      <c r="EN247" s="372"/>
      <c r="EO247" s="372"/>
      <c r="EP247" s="372"/>
      <c r="EQ247" s="372"/>
      <c r="ER247" s="372"/>
      <c r="ES247" s="372"/>
      <c r="ET247" s="372"/>
      <c r="EU247"/>
      <c r="EV247"/>
      <c r="EW247"/>
    </row>
    <row r="248" spans="1:153" s="100" customFormat="1" ht="15" customHeight="1" x14ac:dyDescent="0.25">
      <c r="A248" s="33" t="s">
        <v>8362</v>
      </c>
      <c r="B248" s="93"/>
      <c r="C248" s="34"/>
      <c r="D248" s="360"/>
      <c r="E248" s="35">
        <f t="shared" si="10"/>
        <v>0</v>
      </c>
      <c r="F248" s="354">
        <v>7430</v>
      </c>
      <c r="G248" s="333"/>
      <c r="H248" s="143" t="s">
        <v>8363</v>
      </c>
      <c r="I248" s="182"/>
      <c r="J248" s="208">
        <v>9.73</v>
      </c>
      <c r="K248" s="151">
        <f t="shared" si="9"/>
        <v>0</v>
      </c>
      <c r="L248" s="40" t="s">
        <v>680</v>
      </c>
      <c r="M248" s="41" t="s">
        <v>8364</v>
      </c>
      <c r="N248" s="40" t="s">
        <v>8362</v>
      </c>
      <c r="O248" s="46" t="s">
        <v>945</v>
      </c>
      <c r="P248" s="40" t="s">
        <v>38</v>
      </c>
      <c r="Q248" s="40" t="s">
        <v>39</v>
      </c>
      <c r="R248" s="40" t="s">
        <v>31</v>
      </c>
      <c r="S248" s="185" t="s">
        <v>4381</v>
      </c>
      <c r="T248" s="259">
        <v>1</v>
      </c>
      <c r="U248" s="89">
        <v>2500</v>
      </c>
      <c r="V248" s="89" t="s">
        <v>41</v>
      </c>
      <c r="W248" s="159"/>
      <c r="X248" s="391" t="s">
        <v>33</v>
      </c>
      <c r="Y248" s="399">
        <v>2014</v>
      </c>
      <c r="Z248" s="335"/>
      <c r="AA248" s="335"/>
      <c r="AB248" s="335"/>
      <c r="AC248" s="335"/>
      <c r="AD248" s="367"/>
      <c r="AE248" s="370"/>
      <c r="AF248" s="371"/>
      <c r="AG248" s="370"/>
      <c r="AH248" s="370"/>
      <c r="AI248" s="370"/>
      <c r="AJ248" s="370"/>
      <c r="AK248" s="372"/>
      <c r="AL248" s="372"/>
      <c r="AM248" s="372"/>
      <c r="AN248" s="372"/>
      <c r="AO248" s="372"/>
      <c r="AP248" s="372"/>
      <c r="AQ248" s="372"/>
      <c r="AR248" s="372"/>
      <c r="AS248" s="372"/>
      <c r="AT248" s="372"/>
      <c r="AU248" s="372"/>
      <c r="AV248" s="372"/>
      <c r="AW248" s="372"/>
      <c r="AX248" s="372"/>
      <c r="AY248" s="372"/>
      <c r="AZ248" s="372"/>
      <c r="BA248" s="372"/>
      <c r="BB248" s="372"/>
      <c r="BC248" s="372"/>
      <c r="BD248" s="372"/>
      <c r="BE248" s="372"/>
      <c r="BF248" s="372"/>
      <c r="BG248" s="372"/>
      <c r="BH248" s="372"/>
      <c r="BI248" s="372"/>
      <c r="BJ248" s="372"/>
      <c r="BK248" s="372"/>
      <c r="BL248" s="372"/>
      <c r="BM248" s="372"/>
      <c r="BN248" s="372"/>
      <c r="BO248" s="372"/>
      <c r="BP248" s="372"/>
      <c r="BQ248" s="372"/>
      <c r="BR248" s="372"/>
      <c r="BS248" s="372"/>
      <c r="BT248" s="372"/>
      <c r="BU248" s="372"/>
      <c r="BV248" s="372"/>
      <c r="BW248" s="372"/>
      <c r="BX248" s="372"/>
      <c r="BY248" s="372"/>
      <c r="BZ248" s="372"/>
      <c r="CA248" s="372"/>
      <c r="CB248" s="372"/>
      <c r="CC248" s="372"/>
      <c r="CD248" s="372"/>
      <c r="CE248" s="372"/>
      <c r="CF248" s="372"/>
      <c r="CG248" s="372"/>
      <c r="CH248" s="372"/>
      <c r="CI248" s="372"/>
      <c r="CJ248" s="372"/>
      <c r="CK248" s="372"/>
      <c r="CL248" s="372"/>
      <c r="CM248" s="372"/>
      <c r="CN248" s="372"/>
      <c r="CO248" s="372"/>
      <c r="CP248" s="372"/>
      <c r="CQ248" s="372"/>
      <c r="CR248" s="372"/>
      <c r="CS248" s="372"/>
      <c r="CT248" s="372"/>
      <c r="CU248" s="372"/>
      <c r="CV248" s="372"/>
      <c r="CW248" s="372"/>
      <c r="CX248" s="372"/>
      <c r="CY248" s="372"/>
      <c r="CZ248" s="372"/>
      <c r="DA248" s="372"/>
      <c r="DB248" s="372"/>
      <c r="DC248" s="372"/>
      <c r="DD248" s="372"/>
      <c r="DE248" s="372"/>
      <c r="DF248" s="372"/>
      <c r="DG248" s="372"/>
      <c r="DH248" s="372"/>
      <c r="DI248" s="372"/>
      <c r="DJ248" s="372"/>
      <c r="DK248" s="372"/>
      <c r="DL248" s="372"/>
      <c r="DM248" s="372"/>
      <c r="DN248" s="372"/>
      <c r="DO248" s="372"/>
      <c r="DP248" s="372"/>
      <c r="DQ248" s="372"/>
      <c r="DR248" s="372"/>
      <c r="DS248" s="372"/>
      <c r="DT248" s="372"/>
      <c r="DU248" s="372"/>
      <c r="DV248" s="372"/>
      <c r="DW248" s="372"/>
      <c r="DX248" s="372"/>
      <c r="DY248" s="372"/>
      <c r="DZ248" s="372"/>
      <c r="EA248" s="372"/>
      <c r="EB248" s="372"/>
      <c r="EC248" s="372"/>
      <c r="ED248" s="372"/>
      <c r="EE248" s="372"/>
      <c r="EF248" s="372"/>
      <c r="EG248" s="372"/>
      <c r="EH248" s="372"/>
      <c r="EI248" s="372"/>
      <c r="EJ248" s="372"/>
      <c r="EK248" s="372"/>
      <c r="EL248" s="372"/>
      <c r="EM248" s="372"/>
      <c r="EN248" s="372"/>
      <c r="EO248" s="372"/>
      <c r="EP248" s="372"/>
      <c r="EQ248" s="372"/>
      <c r="ER248" s="372"/>
      <c r="ES248" s="372"/>
      <c r="ET248" s="372"/>
      <c r="EU248"/>
      <c r="EV248"/>
      <c r="EW248"/>
    </row>
    <row r="249" spans="1:153" s="100" customFormat="1" ht="15" customHeight="1" x14ac:dyDescent="0.25">
      <c r="A249" s="22" t="s">
        <v>4861</v>
      </c>
      <c r="B249" s="93"/>
      <c r="C249" s="23"/>
      <c r="D249" s="360"/>
      <c r="E249" s="35">
        <f t="shared" si="10"/>
        <v>0</v>
      </c>
      <c r="F249" s="354">
        <v>5191</v>
      </c>
      <c r="G249" s="333"/>
      <c r="H249" s="143" t="s">
        <v>4862</v>
      </c>
      <c r="I249" s="182"/>
      <c r="J249" s="208">
        <v>19.82</v>
      </c>
      <c r="K249" s="151">
        <f t="shared" si="9"/>
        <v>0</v>
      </c>
      <c r="L249" s="46" t="s">
        <v>509</v>
      </c>
      <c r="M249" s="45" t="s">
        <v>4863</v>
      </c>
      <c r="N249" s="46" t="s">
        <v>4861</v>
      </c>
      <c r="O249" s="40" t="s">
        <v>2169</v>
      </c>
      <c r="P249" s="46" t="s">
        <v>116</v>
      </c>
      <c r="Q249" s="46" t="s">
        <v>39</v>
      </c>
      <c r="R249" s="46" t="s">
        <v>31</v>
      </c>
      <c r="S249" s="186" t="s">
        <v>4381</v>
      </c>
      <c r="T249" s="258">
        <v>1</v>
      </c>
      <c r="U249" s="117">
        <v>2500</v>
      </c>
      <c r="V249" s="117" t="s">
        <v>41</v>
      </c>
      <c r="W249" s="161"/>
      <c r="X249" s="390" t="s">
        <v>141</v>
      </c>
      <c r="Y249" s="401">
        <v>2014</v>
      </c>
      <c r="Z249" s="364"/>
      <c r="AA249" s="364"/>
      <c r="AB249" s="364"/>
      <c r="AC249" s="364"/>
      <c r="AD249" s="367"/>
      <c r="AE249" s="370"/>
      <c r="AF249" s="371"/>
      <c r="AG249" s="370"/>
      <c r="AH249" s="370"/>
      <c r="AI249" s="370"/>
      <c r="AJ249" s="370"/>
      <c r="AK249" s="372"/>
      <c r="AL249" s="372"/>
      <c r="AM249" s="372"/>
      <c r="AN249" s="372"/>
      <c r="AO249" s="372"/>
      <c r="AP249" s="372"/>
      <c r="AQ249" s="372"/>
      <c r="AR249" s="372"/>
      <c r="AS249" s="372"/>
      <c r="AT249" s="372"/>
      <c r="AU249" s="372"/>
      <c r="AV249" s="372"/>
      <c r="AW249" s="372"/>
      <c r="AX249" s="372"/>
      <c r="AY249" s="372"/>
      <c r="AZ249" s="372"/>
      <c r="BA249" s="372"/>
      <c r="BB249" s="372"/>
      <c r="BC249" s="372"/>
      <c r="BD249" s="372"/>
      <c r="BE249" s="372"/>
      <c r="BF249" s="372"/>
      <c r="BG249" s="372"/>
      <c r="BH249" s="372"/>
      <c r="BI249" s="372"/>
      <c r="BJ249" s="372"/>
      <c r="BK249" s="372"/>
      <c r="BL249" s="372"/>
      <c r="BM249" s="372"/>
      <c r="BN249" s="372"/>
      <c r="BO249" s="372"/>
      <c r="BP249" s="372"/>
      <c r="BQ249" s="372"/>
      <c r="BR249" s="372"/>
      <c r="BS249" s="372"/>
      <c r="BT249" s="372"/>
      <c r="BU249" s="372"/>
      <c r="BV249" s="372"/>
      <c r="BW249" s="372"/>
      <c r="BX249" s="372"/>
      <c r="BY249" s="372"/>
      <c r="BZ249" s="372"/>
      <c r="CA249" s="372"/>
      <c r="CB249" s="372"/>
      <c r="CC249" s="372"/>
      <c r="CD249" s="372"/>
      <c r="CE249" s="372"/>
      <c r="CF249" s="372"/>
      <c r="CG249" s="372"/>
      <c r="CH249" s="372"/>
      <c r="CI249" s="372"/>
      <c r="CJ249" s="372"/>
      <c r="CK249" s="372"/>
      <c r="CL249" s="372"/>
      <c r="CM249" s="372"/>
      <c r="CN249" s="372"/>
      <c r="CO249" s="372"/>
      <c r="CP249" s="372"/>
      <c r="CQ249" s="372"/>
      <c r="CR249" s="372"/>
      <c r="CS249" s="372"/>
      <c r="CT249" s="372"/>
      <c r="CU249" s="372"/>
      <c r="CV249" s="372"/>
      <c r="CW249" s="372"/>
      <c r="CX249" s="372"/>
      <c r="CY249" s="372"/>
      <c r="CZ249" s="372"/>
      <c r="DA249" s="372"/>
      <c r="DB249" s="372"/>
      <c r="DC249" s="372"/>
      <c r="DD249" s="372"/>
      <c r="DE249" s="372"/>
      <c r="DF249" s="372"/>
      <c r="DG249" s="372"/>
      <c r="DH249" s="372"/>
      <c r="DI249" s="372"/>
      <c r="DJ249" s="372"/>
      <c r="DK249" s="372"/>
      <c r="DL249" s="372"/>
      <c r="DM249" s="372"/>
      <c r="DN249" s="372"/>
      <c r="DO249" s="372"/>
      <c r="DP249" s="372"/>
      <c r="DQ249" s="372"/>
      <c r="DR249" s="372"/>
      <c r="DS249" s="372"/>
      <c r="DT249" s="372"/>
      <c r="DU249" s="372"/>
      <c r="DV249" s="372"/>
      <c r="DW249" s="372"/>
      <c r="DX249" s="372"/>
      <c r="DY249" s="372"/>
      <c r="DZ249" s="372"/>
      <c r="EA249" s="372"/>
      <c r="EB249" s="372"/>
      <c r="EC249" s="372"/>
      <c r="ED249" s="372"/>
      <c r="EE249" s="372"/>
      <c r="EF249" s="372"/>
      <c r="EG249" s="372"/>
      <c r="EH249" s="372"/>
      <c r="EI249" s="372"/>
      <c r="EJ249" s="372"/>
      <c r="EK249" s="372"/>
      <c r="EL249" s="372"/>
      <c r="EM249" s="372"/>
      <c r="EN249" s="372"/>
      <c r="EO249" s="372"/>
      <c r="EP249" s="372"/>
      <c r="EQ249" s="372"/>
      <c r="ER249" s="372"/>
      <c r="ES249" s="372"/>
      <c r="ET249" s="372"/>
      <c r="EU249"/>
      <c r="EV249"/>
      <c r="EW249"/>
    </row>
    <row r="250" spans="1:153" s="100" customFormat="1" ht="15" customHeight="1" x14ac:dyDescent="0.25">
      <c r="A250" s="33" t="s">
        <v>4864</v>
      </c>
      <c r="B250" s="93"/>
      <c r="C250" s="23"/>
      <c r="D250" s="360"/>
      <c r="E250" s="35">
        <f t="shared" si="10"/>
        <v>0</v>
      </c>
      <c r="F250" s="354">
        <v>1772</v>
      </c>
      <c r="G250" s="333"/>
      <c r="H250" s="143" t="s">
        <v>4865</v>
      </c>
      <c r="I250" s="181"/>
      <c r="J250" s="208">
        <v>5.34</v>
      </c>
      <c r="K250" s="151">
        <f t="shared" si="9"/>
        <v>0</v>
      </c>
      <c r="L250" s="40" t="s">
        <v>171</v>
      </c>
      <c r="M250" s="41" t="s">
        <v>4866</v>
      </c>
      <c r="N250" s="40" t="s">
        <v>4864</v>
      </c>
      <c r="O250" s="40" t="s">
        <v>3551</v>
      </c>
      <c r="P250" s="40" t="s">
        <v>38</v>
      </c>
      <c r="Q250" s="40" t="s">
        <v>39</v>
      </c>
      <c r="R250" s="40" t="s">
        <v>31</v>
      </c>
      <c r="S250" s="185" t="s">
        <v>4381</v>
      </c>
      <c r="T250" s="259">
        <v>1</v>
      </c>
      <c r="U250" s="89">
        <v>2500</v>
      </c>
      <c r="V250" s="89" t="s">
        <v>41</v>
      </c>
      <c r="W250" s="159"/>
      <c r="X250" s="388">
        <v>41676</v>
      </c>
      <c r="Y250" s="399">
        <v>2012</v>
      </c>
      <c r="Z250" s="335"/>
      <c r="AA250" s="373"/>
      <c r="AB250" s="335"/>
      <c r="AC250" s="335"/>
      <c r="AD250" s="367"/>
      <c r="AE250" s="370"/>
      <c r="AF250" s="371"/>
      <c r="AG250" s="370"/>
      <c r="AH250" s="370"/>
      <c r="AI250" s="370"/>
      <c r="AJ250" s="370"/>
      <c r="AK250" s="372"/>
      <c r="AL250" s="372"/>
      <c r="AM250" s="372"/>
      <c r="AN250" s="372"/>
      <c r="AO250" s="372"/>
      <c r="AP250" s="372"/>
      <c r="AQ250" s="372"/>
      <c r="AR250" s="372"/>
      <c r="AS250" s="372"/>
      <c r="AT250" s="372"/>
      <c r="AU250" s="372"/>
      <c r="AV250" s="372"/>
      <c r="AW250" s="372"/>
      <c r="AX250" s="372"/>
      <c r="AY250" s="372"/>
      <c r="AZ250" s="372"/>
      <c r="BA250" s="372"/>
      <c r="BB250" s="372"/>
      <c r="BC250" s="372"/>
      <c r="BD250" s="372"/>
      <c r="BE250" s="372"/>
      <c r="BF250" s="372"/>
      <c r="BG250" s="372"/>
      <c r="BH250" s="372"/>
      <c r="BI250" s="372"/>
      <c r="BJ250" s="372"/>
      <c r="BK250" s="372"/>
      <c r="BL250" s="372"/>
      <c r="BM250" s="372"/>
      <c r="BN250" s="372"/>
      <c r="BO250" s="372"/>
      <c r="BP250" s="372"/>
      <c r="BQ250" s="372"/>
      <c r="BR250" s="372"/>
      <c r="BS250" s="372"/>
      <c r="BT250" s="372"/>
      <c r="BU250" s="372"/>
      <c r="BV250" s="372"/>
      <c r="BW250" s="372"/>
      <c r="BX250" s="372"/>
      <c r="BY250" s="372"/>
      <c r="BZ250" s="372"/>
      <c r="CA250" s="372"/>
      <c r="CB250" s="372"/>
      <c r="CC250" s="372"/>
      <c r="CD250" s="372"/>
      <c r="CE250" s="372"/>
      <c r="CF250" s="372"/>
      <c r="CG250" s="372"/>
      <c r="CH250" s="372"/>
      <c r="CI250" s="372"/>
      <c r="CJ250" s="372"/>
      <c r="CK250" s="372"/>
      <c r="CL250" s="372"/>
      <c r="CM250" s="372"/>
      <c r="CN250" s="372"/>
      <c r="CO250" s="372"/>
      <c r="CP250" s="372"/>
      <c r="CQ250" s="372"/>
      <c r="CR250" s="372"/>
      <c r="CS250" s="372"/>
      <c r="CT250" s="372"/>
      <c r="CU250" s="372"/>
      <c r="CV250" s="372"/>
      <c r="CW250" s="372"/>
      <c r="CX250" s="372"/>
      <c r="CY250" s="372"/>
      <c r="CZ250" s="372"/>
      <c r="DA250" s="372"/>
      <c r="DB250" s="372"/>
      <c r="DC250" s="372"/>
      <c r="DD250" s="372"/>
      <c r="DE250" s="372"/>
      <c r="DF250" s="372"/>
      <c r="DG250" s="372"/>
      <c r="DH250" s="372"/>
      <c r="DI250" s="372"/>
      <c r="DJ250" s="372"/>
      <c r="DK250" s="372"/>
      <c r="DL250" s="372"/>
      <c r="DM250" s="372"/>
      <c r="DN250" s="372"/>
      <c r="DO250" s="372"/>
      <c r="DP250" s="372"/>
      <c r="DQ250" s="372"/>
      <c r="DR250" s="372"/>
      <c r="DS250" s="372"/>
      <c r="DT250" s="372"/>
      <c r="DU250" s="372"/>
      <c r="DV250" s="372"/>
      <c r="DW250" s="372"/>
      <c r="DX250" s="372"/>
      <c r="DY250" s="372"/>
      <c r="DZ250" s="372"/>
      <c r="EA250" s="372"/>
      <c r="EB250" s="372"/>
      <c r="EC250" s="372"/>
      <c r="ED250" s="372"/>
      <c r="EE250" s="372"/>
      <c r="EF250" s="372"/>
      <c r="EG250" s="372"/>
      <c r="EH250" s="372"/>
      <c r="EI250" s="372"/>
      <c r="EJ250" s="372"/>
      <c r="EK250" s="372"/>
      <c r="EL250" s="372"/>
      <c r="EM250" s="372"/>
      <c r="EN250" s="372"/>
      <c r="EO250" s="372"/>
      <c r="EP250" s="372"/>
      <c r="EQ250" s="372"/>
      <c r="ER250" s="372"/>
      <c r="ES250" s="372"/>
      <c r="ET250" s="372"/>
      <c r="EU250" s="367"/>
      <c r="EV250"/>
      <c r="EW250"/>
    </row>
    <row r="251" spans="1:153" s="100" customFormat="1" ht="15" customHeight="1" x14ac:dyDescent="0.25">
      <c r="A251" s="33" t="s">
        <v>4867</v>
      </c>
      <c r="B251" s="93"/>
      <c r="C251" s="23"/>
      <c r="D251" s="360"/>
      <c r="E251" s="35">
        <f t="shared" si="10"/>
        <v>0</v>
      </c>
      <c r="F251" s="354">
        <v>2089</v>
      </c>
      <c r="G251" s="333"/>
      <c r="H251" s="143" t="s">
        <v>4868</v>
      </c>
      <c r="I251" s="181"/>
      <c r="J251" s="208">
        <v>26.04</v>
      </c>
      <c r="K251" s="151">
        <f t="shared" si="9"/>
        <v>0</v>
      </c>
      <c r="L251" s="40" t="s">
        <v>262</v>
      </c>
      <c r="M251" s="41" t="s">
        <v>4869</v>
      </c>
      <c r="N251" s="40" t="s">
        <v>4867</v>
      </c>
      <c r="O251" s="40" t="s">
        <v>3551</v>
      </c>
      <c r="P251" s="40" t="s">
        <v>38</v>
      </c>
      <c r="Q251" s="40" t="s">
        <v>39</v>
      </c>
      <c r="R251" s="40" t="s">
        <v>31</v>
      </c>
      <c r="S251" s="185" t="s">
        <v>4381</v>
      </c>
      <c r="T251" s="259">
        <v>1</v>
      </c>
      <c r="U251" s="89">
        <v>500</v>
      </c>
      <c r="V251" s="89" t="s">
        <v>41</v>
      </c>
      <c r="W251" s="159"/>
      <c r="X251" s="388">
        <v>41669</v>
      </c>
      <c r="Y251" s="399">
        <v>2013</v>
      </c>
      <c r="Z251" s="335"/>
      <c r="AA251" s="373"/>
      <c r="AB251" s="335"/>
      <c r="AC251" s="335"/>
      <c r="AD251" s="367"/>
      <c r="AE251" s="370"/>
      <c r="AF251" s="371"/>
      <c r="AG251" s="370"/>
      <c r="AH251" s="370"/>
      <c r="AI251" s="370"/>
      <c r="AJ251" s="370"/>
      <c r="AK251" s="372"/>
      <c r="AL251" s="372"/>
      <c r="AM251" s="372"/>
      <c r="AN251" s="372"/>
      <c r="AO251" s="372"/>
      <c r="AP251" s="372"/>
      <c r="AQ251" s="372"/>
      <c r="AR251" s="372"/>
      <c r="AS251" s="372"/>
      <c r="AT251" s="372"/>
      <c r="AU251" s="372"/>
      <c r="AV251" s="372"/>
      <c r="AW251" s="372"/>
      <c r="AX251" s="372"/>
      <c r="AY251" s="372"/>
      <c r="AZ251" s="372"/>
      <c r="BA251" s="372"/>
      <c r="BB251" s="372"/>
      <c r="BC251" s="372"/>
      <c r="BD251" s="372"/>
      <c r="BE251" s="372"/>
      <c r="BF251" s="372"/>
      <c r="BG251" s="372"/>
      <c r="BH251" s="372"/>
      <c r="BI251" s="372"/>
      <c r="BJ251" s="372"/>
      <c r="BK251" s="372"/>
      <c r="BL251" s="372"/>
      <c r="BM251" s="372"/>
      <c r="BN251" s="372"/>
      <c r="BO251" s="372"/>
      <c r="BP251" s="372"/>
      <c r="BQ251" s="372"/>
      <c r="BR251" s="372"/>
      <c r="BS251" s="372"/>
      <c r="BT251" s="372"/>
      <c r="BU251" s="372"/>
      <c r="BV251" s="372"/>
      <c r="BW251" s="372"/>
      <c r="BX251" s="372"/>
      <c r="BY251" s="372"/>
      <c r="BZ251" s="372"/>
      <c r="CA251" s="372"/>
      <c r="CB251" s="372"/>
      <c r="CC251" s="372"/>
      <c r="CD251" s="372"/>
      <c r="CE251" s="372"/>
      <c r="CF251" s="372"/>
      <c r="CG251" s="372"/>
      <c r="CH251" s="372"/>
      <c r="CI251" s="372"/>
      <c r="CJ251" s="372"/>
      <c r="CK251" s="372"/>
      <c r="CL251" s="372"/>
      <c r="CM251" s="372"/>
      <c r="CN251" s="372"/>
      <c r="CO251" s="372"/>
      <c r="CP251" s="372"/>
      <c r="CQ251" s="372"/>
      <c r="CR251" s="372"/>
      <c r="CS251" s="372"/>
      <c r="CT251" s="372"/>
      <c r="CU251" s="372"/>
      <c r="CV251" s="372"/>
      <c r="CW251" s="372"/>
      <c r="CX251" s="372"/>
      <c r="CY251" s="372"/>
      <c r="CZ251" s="372"/>
      <c r="DA251" s="372"/>
      <c r="DB251" s="372"/>
      <c r="DC251" s="372"/>
      <c r="DD251" s="372"/>
      <c r="DE251" s="372"/>
      <c r="DF251" s="372"/>
      <c r="DG251" s="372"/>
      <c r="DH251" s="372"/>
      <c r="DI251" s="372"/>
      <c r="DJ251" s="372"/>
      <c r="DK251" s="372"/>
      <c r="DL251" s="372"/>
      <c r="DM251" s="372"/>
      <c r="DN251" s="372"/>
      <c r="DO251" s="372"/>
      <c r="DP251" s="372"/>
      <c r="DQ251" s="372"/>
      <c r="DR251" s="372"/>
      <c r="DS251" s="372"/>
      <c r="DT251" s="372"/>
      <c r="DU251" s="372"/>
      <c r="DV251" s="372"/>
      <c r="DW251" s="372"/>
      <c r="DX251" s="372"/>
      <c r="DY251" s="372"/>
      <c r="DZ251" s="372"/>
      <c r="EA251" s="372"/>
      <c r="EB251" s="372"/>
      <c r="EC251" s="372"/>
      <c r="ED251" s="372"/>
      <c r="EE251" s="372"/>
      <c r="EF251" s="372"/>
      <c r="EG251" s="372"/>
      <c r="EH251" s="372"/>
      <c r="EI251" s="372"/>
      <c r="EJ251" s="372"/>
      <c r="EK251" s="372"/>
      <c r="EL251" s="372"/>
      <c r="EM251" s="372"/>
      <c r="EN251" s="372"/>
      <c r="EO251" s="372"/>
      <c r="EP251" s="372"/>
      <c r="EQ251" s="372"/>
      <c r="ER251" s="372"/>
      <c r="ES251" s="372"/>
      <c r="ET251" s="372"/>
      <c r="EU251"/>
    </row>
    <row r="252" spans="1:153" s="100" customFormat="1" ht="15" customHeight="1" x14ac:dyDescent="0.25">
      <c r="A252" s="22" t="s">
        <v>4870</v>
      </c>
      <c r="B252" s="93"/>
      <c r="C252" s="23"/>
      <c r="D252" s="360"/>
      <c r="E252" s="35">
        <f t="shared" si="10"/>
        <v>0</v>
      </c>
      <c r="F252" s="354">
        <v>4642</v>
      </c>
      <c r="G252" s="333"/>
      <c r="H252" s="143" t="s">
        <v>4871</v>
      </c>
      <c r="I252" s="182"/>
      <c r="J252" s="208">
        <v>26.97</v>
      </c>
      <c r="K252" s="151">
        <f t="shared" si="9"/>
        <v>0</v>
      </c>
      <c r="L252" s="46" t="s">
        <v>178</v>
      </c>
      <c r="M252" s="45" t="s">
        <v>4872</v>
      </c>
      <c r="N252" s="46" t="s">
        <v>4870</v>
      </c>
      <c r="O252" s="40" t="s">
        <v>1641</v>
      </c>
      <c r="P252" s="46" t="s">
        <v>38</v>
      </c>
      <c r="Q252" s="46" t="s">
        <v>39</v>
      </c>
      <c r="R252" s="46" t="s">
        <v>31</v>
      </c>
      <c r="S252" s="186" t="s">
        <v>4381</v>
      </c>
      <c r="T252" s="258">
        <v>1</v>
      </c>
      <c r="U252" s="117">
        <v>1000</v>
      </c>
      <c r="V252" s="117" t="s">
        <v>41</v>
      </c>
      <c r="W252" s="161"/>
      <c r="X252" s="390" t="s">
        <v>141</v>
      </c>
      <c r="Y252" s="401" t="s">
        <v>4854</v>
      </c>
      <c r="Z252" s="364"/>
      <c r="AA252" s="364"/>
      <c r="AB252" s="364"/>
      <c r="AC252" s="364"/>
      <c r="AD252" s="367"/>
      <c r="AE252" s="370"/>
      <c r="AF252" s="371"/>
      <c r="AG252" s="370"/>
      <c r="AH252" s="370"/>
      <c r="AI252" s="370"/>
      <c r="AJ252" s="370"/>
      <c r="AK252" s="372"/>
      <c r="AL252" s="372"/>
      <c r="AM252" s="372"/>
      <c r="AN252" s="372"/>
      <c r="AO252" s="372"/>
      <c r="AP252" s="372"/>
      <c r="AQ252" s="372"/>
      <c r="AR252" s="372"/>
      <c r="AS252" s="372"/>
      <c r="AT252" s="372"/>
      <c r="AU252" s="372"/>
      <c r="AV252" s="372"/>
      <c r="AW252" s="372"/>
      <c r="AX252" s="372"/>
      <c r="AY252" s="372"/>
      <c r="AZ252" s="372"/>
      <c r="BA252" s="372"/>
      <c r="BB252" s="372"/>
      <c r="BC252" s="372"/>
      <c r="BD252" s="372"/>
      <c r="BE252" s="372"/>
      <c r="BF252" s="372"/>
      <c r="BG252" s="372"/>
      <c r="BH252" s="372"/>
      <c r="BI252" s="372"/>
      <c r="BJ252" s="372"/>
      <c r="BK252" s="372"/>
      <c r="BL252" s="372"/>
      <c r="BM252" s="372"/>
      <c r="BN252" s="372"/>
      <c r="BO252" s="372"/>
      <c r="BP252" s="372"/>
      <c r="BQ252" s="372"/>
      <c r="BR252" s="372"/>
      <c r="BS252" s="372"/>
      <c r="BT252" s="372"/>
      <c r="BU252" s="372"/>
      <c r="BV252" s="372"/>
      <c r="BW252" s="372"/>
      <c r="BX252" s="372"/>
      <c r="BY252" s="372"/>
      <c r="BZ252" s="372"/>
      <c r="CA252" s="372"/>
      <c r="CB252" s="372"/>
      <c r="CC252" s="372"/>
      <c r="CD252" s="372"/>
      <c r="CE252" s="372"/>
      <c r="CF252" s="372"/>
      <c r="CG252" s="372"/>
      <c r="CH252" s="372"/>
      <c r="CI252" s="372"/>
      <c r="CJ252" s="372"/>
      <c r="CK252" s="372"/>
      <c r="CL252" s="372"/>
      <c r="CM252" s="372"/>
      <c r="CN252" s="372"/>
      <c r="CO252" s="372"/>
      <c r="CP252" s="372"/>
      <c r="CQ252" s="372"/>
      <c r="CR252" s="372"/>
      <c r="CS252" s="372"/>
      <c r="CT252" s="372"/>
      <c r="CU252" s="372"/>
      <c r="CV252" s="372"/>
      <c r="CW252" s="372"/>
      <c r="CX252" s="372"/>
      <c r="CY252" s="372"/>
      <c r="CZ252" s="372"/>
      <c r="DA252" s="372"/>
      <c r="DB252" s="372"/>
      <c r="DC252" s="372"/>
      <c r="DD252" s="372"/>
      <c r="DE252" s="372"/>
      <c r="DF252" s="372"/>
      <c r="DG252" s="372"/>
      <c r="DH252" s="372"/>
      <c r="DI252" s="372"/>
      <c r="DJ252" s="372"/>
      <c r="DK252" s="372"/>
      <c r="DL252" s="372"/>
      <c r="DM252" s="372"/>
      <c r="DN252" s="372"/>
      <c r="DO252" s="372"/>
      <c r="DP252" s="372"/>
      <c r="DQ252" s="372"/>
      <c r="DR252" s="372"/>
      <c r="DS252" s="372"/>
      <c r="DT252" s="372"/>
      <c r="DU252" s="372"/>
      <c r="DV252" s="372"/>
      <c r="DW252" s="372"/>
      <c r="DX252" s="372"/>
      <c r="DY252" s="372"/>
      <c r="DZ252" s="372"/>
      <c r="EA252" s="372"/>
      <c r="EB252" s="372"/>
      <c r="EC252" s="372"/>
      <c r="ED252" s="372"/>
      <c r="EE252" s="372"/>
      <c r="EF252" s="372"/>
      <c r="EG252" s="372"/>
      <c r="EH252" s="372"/>
      <c r="EI252" s="372"/>
      <c r="EJ252" s="372"/>
      <c r="EK252" s="372"/>
      <c r="EL252" s="372"/>
      <c r="EM252" s="372"/>
      <c r="EN252" s="372"/>
      <c r="EO252" s="372"/>
      <c r="EP252" s="372"/>
      <c r="EQ252" s="372"/>
      <c r="ER252" s="372"/>
      <c r="ES252" s="372"/>
      <c r="ET252" s="372"/>
      <c r="EU252"/>
      <c r="EV252"/>
      <c r="EW252"/>
    </row>
    <row r="253" spans="1:153" s="100" customFormat="1" ht="15" customHeight="1" x14ac:dyDescent="0.25">
      <c r="A253" s="33" t="s">
        <v>4873</v>
      </c>
      <c r="B253" s="93"/>
      <c r="C253" s="23"/>
      <c r="D253" s="360"/>
      <c r="E253" s="35">
        <f t="shared" si="10"/>
        <v>0</v>
      </c>
      <c r="F253" s="354">
        <v>4990</v>
      </c>
      <c r="G253" s="333"/>
      <c r="H253" s="143" t="s">
        <v>4874</v>
      </c>
      <c r="I253" s="181"/>
      <c r="J253" s="208">
        <v>20.53</v>
      </c>
      <c r="K253" s="151">
        <f t="shared" si="9"/>
        <v>0</v>
      </c>
      <c r="L253" s="40" t="s">
        <v>3699</v>
      </c>
      <c r="M253" s="41" t="s">
        <v>4875</v>
      </c>
      <c r="N253" s="40" t="s">
        <v>4873</v>
      </c>
      <c r="O253" s="40" t="s">
        <v>3551</v>
      </c>
      <c r="P253" s="40" t="s">
        <v>116</v>
      </c>
      <c r="Q253" s="40" t="s">
        <v>39</v>
      </c>
      <c r="R253" s="40" t="s">
        <v>31</v>
      </c>
      <c r="S253" s="185" t="s">
        <v>4381</v>
      </c>
      <c r="T253" s="273">
        <v>1</v>
      </c>
      <c r="U253" s="89">
        <v>2500</v>
      </c>
      <c r="V253" s="89" t="s">
        <v>41</v>
      </c>
      <c r="W253" s="159"/>
      <c r="X253" s="388"/>
      <c r="Y253" s="399">
        <v>2012</v>
      </c>
      <c r="Z253" s="335"/>
      <c r="AA253" s="373"/>
      <c r="AB253" s="335"/>
      <c r="AC253" s="335"/>
      <c r="AD253" s="367"/>
      <c r="AE253" s="370"/>
      <c r="AF253" s="371"/>
      <c r="AG253" s="370"/>
      <c r="AH253" s="370"/>
      <c r="AI253" s="370"/>
      <c r="AJ253" s="370"/>
      <c r="AK253" s="372"/>
      <c r="AL253" s="372"/>
      <c r="AM253" s="372"/>
      <c r="AN253" s="372"/>
      <c r="AO253" s="372"/>
      <c r="AP253" s="372"/>
      <c r="AQ253" s="372"/>
      <c r="AR253" s="372"/>
      <c r="AS253" s="372"/>
      <c r="AT253" s="372"/>
      <c r="AU253" s="372"/>
      <c r="AV253" s="372"/>
      <c r="AW253" s="372"/>
      <c r="AX253" s="372"/>
      <c r="AY253" s="372"/>
      <c r="AZ253" s="372"/>
      <c r="BA253" s="372"/>
      <c r="BB253" s="372"/>
      <c r="BC253" s="372"/>
      <c r="BD253" s="372"/>
      <c r="BE253" s="372"/>
      <c r="BF253" s="372"/>
      <c r="BG253" s="372"/>
      <c r="BH253" s="372"/>
      <c r="BI253" s="372"/>
      <c r="BJ253" s="372"/>
      <c r="BK253" s="372"/>
      <c r="BL253" s="372"/>
      <c r="BM253" s="372"/>
      <c r="BN253" s="372"/>
      <c r="BO253" s="372"/>
      <c r="BP253" s="372"/>
      <c r="BQ253" s="372"/>
      <c r="BR253" s="372"/>
      <c r="BS253" s="372"/>
      <c r="BT253" s="372"/>
      <c r="BU253" s="372"/>
      <c r="BV253" s="372"/>
      <c r="BW253" s="372"/>
      <c r="BX253" s="372"/>
      <c r="BY253" s="372"/>
      <c r="BZ253" s="372"/>
      <c r="CA253" s="372"/>
      <c r="CB253" s="372"/>
      <c r="CC253" s="372"/>
      <c r="CD253" s="372"/>
      <c r="CE253" s="372"/>
      <c r="CF253" s="372"/>
      <c r="CG253" s="372"/>
      <c r="CH253" s="372"/>
      <c r="CI253" s="372"/>
      <c r="CJ253" s="372"/>
      <c r="CK253" s="372"/>
      <c r="CL253" s="372"/>
      <c r="CM253" s="372"/>
      <c r="CN253" s="372"/>
      <c r="CO253" s="372"/>
      <c r="CP253" s="372"/>
      <c r="CQ253" s="372"/>
      <c r="CR253" s="372"/>
      <c r="CS253" s="372"/>
      <c r="CT253" s="372"/>
      <c r="CU253" s="372"/>
      <c r="CV253" s="372"/>
      <c r="CW253" s="372"/>
      <c r="CX253" s="372"/>
      <c r="CY253" s="372"/>
      <c r="CZ253" s="372"/>
      <c r="DA253" s="372"/>
      <c r="DB253" s="372"/>
      <c r="DC253" s="372"/>
      <c r="DD253" s="372"/>
      <c r="DE253" s="372"/>
      <c r="DF253" s="372"/>
      <c r="DG253" s="372"/>
      <c r="DH253" s="372"/>
      <c r="DI253" s="372"/>
      <c r="DJ253" s="372"/>
      <c r="DK253" s="372"/>
      <c r="DL253" s="372"/>
      <c r="DM253" s="372"/>
      <c r="DN253" s="372"/>
      <c r="DO253" s="372"/>
      <c r="DP253" s="372"/>
      <c r="DQ253" s="372"/>
      <c r="DR253" s="372"/>
      <c r="DS253" s="372"/>
      <c r="DT253" s="372"/>
      <c r="DU253" s="372"/>
      <c r="DV253" s="372"/>
      <c r="DW253" s="372"/>
      <c r="DX253" s="372"/>
      <c r="DY253" s="372"/>
      <c r="DZ253" s="372"/>
      <c r="EA253" s="372"/>
      <c r="EB253" s="372"/>
      <c r="EC253" s="372"/>
      <c r="ED253" s="372"/>
      <c r="EE253" s="372"/>
      <c r="EF253" s="372"/>
      <c r="EG253" s="372"/>
      <c r="EH253" s="372"/>
      <c r="EI253" s="372"/>
      <c r="EJ253" s="372"/>
      <c r="EK253" s="372"/>
      <c r="EL253" s="372"/>
      <c r="EM253" s="372"/>
      <c r="EN253" s="372"/>
      <c r="EO253" s="372"/>
      <c r="EP253" s="372"/>
      <c r="EQ253" s="372"/>
      <c r="ER253" s="372"/>
      <c r="ES253" s="372"/>
      <c r="ET253" s="372"/>
      <c r="EV253"/>
      <c r="EW253"/>
    </row>
    <row r="254" spans="1:153" s="100" customFormat="1" x14ac:dyDescent="0.25">
      <c r="A254" s="22" t="s">
        <v>4876</v>
      </c>
      <c r="B254" s="93"/>
      <c r="C254" s="23"/>
      <c r="D254" s="360"/>
      <c r="E254" s="35">
        <f t="shared" si="10"/>
        <v>0</v>
      </c>
      <c r="F254" s="354">
        <v>4853</v>
      </c>
      <c r="G254" s="333"/>
      <c r="H254" s="143" t="s">
        <v>4877</v>
      </c>
      <c r="I254" s="182"/>
      <c r="J254" s="208">
        <v>7.57</v>
      </c>
      <c r="K254" s="151">
        <f t="shared" si="9"/>
        <v>0</v>
      </c>
      <c r="L254" s="46" t="s">
        <v>292</v>
      </c>
      <c r="M254" s="45" t="s">
        <v>4878</v>
      </c>
      <c r="N254" s="46" t="s">
        <v>4876</v>
      </c>
      <c r="O254" s="40" t="s">
        <v>1852</v>
      </c>
      <c r="P254" s="46" t="s">
        <v>116</v>
      </c>
      <c r="Q254" s="46" t="s">
        <v>39</v>
      </c>
      <c r="R254" s="46" t="s">
        <v>31</v>
      </c>
      <c r="S254" s="186" t="s">
        <v>4381</v>
      </c>
      <c r="T254" s="258">
        <v>1</v>
      </c>
      <c r="U254" s="117">
        <v>2500</v>
      </c>
      <c r="V254" s="117" t="s">
        <v>41</v>
      </c>
      <c r="W254" s="161"/>
      <c r="X254" s="390" t="s">
        <v>141</v>
      </c>
      <c r="Y254" s="401">
        <v>2014</v>
      </c>
      <c r="Z254" s="364"/>
      <c r="AA254" s="364"/>
      <c r="AB254" s="364"/>
      <c r="AC254" s="364"/>
      <c r="AD254" s="367"/>
      <c r="AE254" s="370"/>
      <c r="AF254" s="371"/>
      <c r="AG254" s="370"/>
      <c r="AH254" s="370"/>
      <c r="AI254" s="370"/>
      <c r="AJ254" s="370"/>
      <c r="AK254" s="372"/>
      <c r="AL254" s="372"/>
      <c r="AM254" s="372"/>
      <c r="AN254" s="372"/>
      <c r="AO254" s="372"/>
      <c r="AP254" s="372"/>
      <c r="AQ254" s="372"/>
      <c r="AR254" s="372"/>
      <c r="AS254" s="372"/>
      <c r="AT254" s="372"/>
      <c r="AU254" s="372"/>
      <c r="AV254" s="372"/>
      <c r="AW254" s="372"/>
      <c r="AX254" s="372"/>
      <c r="AY254" s="372"/>
      <c r="AZ254" s="372"/>
      <c r="BA254" s="372"/>
      <c r="BB254" s="372"/>
      <c r="BC254" s="372"/>
      <c r="BD254" s="372"/>
      <c r="BE254" s="372"/>
      <c r="BF254" s="372"/>
      <c r="BG254" s="372"/>
      <c r="BH254" s="372"/>
      <c r="BI254" s="372"/>
      <c r="BJ254" s="372"/>
      <c r="BK254" s="372"/>
      <c r="BL254" s="372"/>
      <c r="BM254" s="372"/>
      <c r="BN254" s="372"/>
      <c r="BO254" s="372"/>
      <c r="BP254" s="372"/>
      <c r="BQ254" s="372"/>
      <c r="BR254" s="372"/>
      <c r="BS254" s="372"/>
      <c r="BT254" s="372"/>
      <c r="BU254" s="372"/>
      <c r="BV254" s="372"/>
      <c r="BW254" s="372"/>
      <c r="BX254" s="372"/>
      <c r="BY254" s="372"/>
      <c r="BZ254" s="372"/>
      <c r="CA254" s="372"/>
      <c r="CB254" s="372"/>
      <c r="CC254" s="372"/>
      <c r="CD254" s="372"/>
      <c r="CE254" s="372"/>
      <c r="CF254" s="372"/>
      <c r="CG254" s="372"/>
      <c r="CH254" s="372"/>
      <c r="CI254" s="372"/>
      <c r="CJ254" s="372"/>
      <c r="CK254" s="372"/>
      <c r="CL254" s="372"/>
      <c r="CM254" s="372"/>
      <c r="CN254" s="372"/>
      <c r="CO254" s="372"/>
      <c r="CP254" s="372"/>
      <c r="CQ254" s="372"/>
      <c r="CR254" s="372"/>
      <c r="CS254" s="372"/>
      <c r="CT254" s="372"/>
      <c r="CU254" s="372"/>
      <c r="CV254" s="372"/>
      <c r="CW254" s="372"/>
      <c r="CX254" s="372"/>
      <c r="CY254" s="372"/>
      <c r="CZ254" s="372"/>
      <c r="DA254" s="372"/>
      <c r="DB254" s="372"/>
      <c r="DC254" s="372"/>
      <c r="DD254" s="372"/>
      <c r="DE254" s="372"/>
      <c r="DF254" s="372"/>
      <c r="DG254" s="372"/>
      <c r="DH254" s="372"/>
      <c r="DI254" s="372"/>
      <c r="DJ254" s="372"/>
      <c r="DK254" s="372"/>
      <c r="DL254" s="372"/>
      <c r="DM254" s="372"/>
      <c r="DN254" s="372"/>
      <c r="DO254" s="372"/>
      <c r="DP254" s="372"/>
      <c r="DQ254" s="372"/>
      <c r="DR254" s="372"/>
      <c r="DS254" s="372"/>
      <c r="DT254" s="372"/>
      <c r="DU254" s="372"/>
      <c r="DV254" s="372"/>
      <c r="DW254" s="372"/>
      <c r="DX254" s="372"/>
      <c r="DY254" s="372"/>
      <c r="DZ254" s="372"/>
      <c r="EA254" s="372"/>
      <c r="EB254" s="372"/>
      <c r="EC254" s="372"/>
      <c r="ED254" s="372"/>
      <c r="EE254" s="372"/>
      <c r="EF254" s="372"/>
      <c r="EG254" s="372"/>
      <c r="EH254" s="372"/>
      <c r="EI254" s="372"/>
      <c r="EJ254" s="372"/>
      <c r="EK254" s="372"/>
      <c r="EL254" s="372"/>
      <c r="EM254" s="372"/>
      <c r="EN254" s="372"/>
      <c r="EO254" s="372"/>
      <c r="EP254" s="372"/>
      <c r="EQ254" s="372"/>
      <c r="ER254" s="372"/>
      <c r="ES254" s="372"/>
      <c r="ET254" s="372"/>
      <c r="EU254"/>
      <c r="EV254"/>
      <c r="EW254"/>
    </row>
    <row r="255" spans="1:153" s="100" customFormat="1" ht="15" customHeight="1" x14ac:dyDescent="0.25">
      <c r="A255" s="22" t="s">
        <v>4879</v>
      </c>
      <c r="B255" s="93"/>
      <c r="C255" s="23"/>
      <c r="D255" s="360"/>
      <c r="E255" s="35">
        <f t="shared" si="10"/>
        <v>0</v>
      </c>
      <c r="F255" s="354">
        <v>7490</v>
      </c>
      <c r="G255" s="333"/>
      <c r="H255" s="143" t="s">
        <v>4880</v>
      </c>
      <c r="I255" s="182"/>
      <c r="J255" s="208">
        <v>7.57</v>
      </c>
      <c r="K255" s="151">
        <f t="shared" si="9"/>
        <v>0</v>
      </c>
      <c r="L255" s="46" t="s">
        <v>292</v>
      </c>
      <c r="M255" s="45" t="s">
        <v>4881</v>
      </c>
      <c r="N255" s="46" t="s">
        <v>4879</v>
      </c>
      <c r="O255" s="40" t="s">
        <v>1852</v>
      </c>
      <c r="P255" s="46" t="s">
        <v>116</v>
      </c>
      <c r="Q255" s="46" t="s">
        <v>39</v>
      </c>
      <c r="R255" s="46" t="s">
        <v>31</v>
      </c>
      <c r="S255" s="186" t="s">
        <v>4381</v>
      </c>
      <c r="T255" s="258">
        <v>1</v>
      </c>
      <c r="U255" s="117">
        <v>2500</v>
      </c>
      <c r="V255" s="117" t="s">
        <v>41</v>
      </c>
      <c r="W255" s="161"/>
      <c r="X255" s="390" t="s">
        <v>141</v>
      </c>
      <c r="Y255" s="401">
        <v>2014</v>
      </c>
      <c r="Z255" s="364"/>
      <c r="AA255" s="364"/>
      <c r="AB255" s="364"/>
      <c r="AC255" s="364"/>
      <c r="AD255" s="367"/>
      <c r="AE255" s="370"/>
      <c r="AF255" s="371"/>
      <c r="AG255" s="370"/>
      <c r="AH255" s="370"/>
      <c r="AI255" s="370"/>
      <c r="AJ255" s="370"/>
      <c r="AK255" s="372"/>
      <c r="AL255" s="372"/>
      <c r="AM255" s="372"/>
      <c r="AN255" s="372"/>
      <c r="AO255" s="372"/>
      <c r="AP255" s="372"/>
      <c r="AQ255" s="372"/>
      <c r="AR255" s="372"/>
      <c r="AS255" s="372"/>
      <c r="AT255" s="372"/>
      <c r="AU255" s="372"/>
      <c r="AV255" s="372"/>
      <c r="AW255" s="372"/>
      <c r="AX255" s="372"/>
      <c r="AY255" s="372"/>
      <c r="AZ255" s="372"/>
      <c r="BA255" s="372"/>
      <c r="BB255" s="372"/>
      <c r="BC255" s="372"/>
      <c r="BD255" s="372"/>
      <c r="BE255" s="372"/>
      <c r="BF255" s="372"/>
      <c r="BG255" s="372"/>
      <c r="BH255" s="372"/>
      <c r="BI255" s="372"/>
      <c r="BJ255" s="372"/>
      <c r="BK255" s="372"/>
      <c r="BL255" s="372"/>
      <c r="BM255" s="372"/>
      <c r="BN255" s="372"/>
      <c r="BO255" s="372"/>
      <c r="BP255" s="372"/>
      <c r="BQ255" s="372"/>
      <c r="BR255" s="372"/>
      <c r="BS255" s="372"/>
      <c r="BT255" s="372"/>
      <c r="BU255" s="372"/>
      <c r="BV255" s="372"/>
      <c r="BW255" s="372"/>
      <c r="BX255" s="372"/>
      <c r="BY255" s="372"/>
      <c r="BZ255" s="372"/>
      <c r="CA255" s="372"/>
      <c r="CB255" s="372"/>
      <c r="CC255" s="372"/>
      <c r="CD255" s="372"/>
      <c r="CE255" s="372"/>
      <c r="CF255" s="372"/>
      <c r="CG255" s="372"/>
      <c r="CH255" s="372"/>
      <c r="CI255" s="372"/>
      <c r="CJ255" s="372"/>
      <c r="CK255" s="372"/>
      <c r="CL255" s="372"/>
      <c r="CM255" s="372"/>
      <c r="CN255" s="372"/>
      <c r="CO255" s="372"/>
      <c r="CP255" s="372"/>
      <c r="CQ255" s="372"/>
      <c r="CR255" s="372"/>
      <c r="CS255" s="372"/>
      <c r="CT255" s="372"/>
      <c r="CU255" s="372"/>
      <c r="CV255" s="372"/>
      <c r="CW255" s="372"/>
      <c r="CX255" s="372"/>
      <c r="CY255" s="372"/>
      <c r="CZ255" s="372"/>
      <c r="DA255" s="372"/>
      <c r="DB255" s="372"/>
      <c r="DC255" s="372"/>
      <c r="DD255" s="372"/>
      <c r="DE255" s="372"/>
      <c r="DF255" s="372"/>
      <c r="DG255" s="372"/>
      <c r="DH255" s="372"/>
      <c r="DI255" s="372"/>
      <c r="DJ255" s="372"/>
      <c r="DK255" s="372"/>
      <c r="DL255" s="372"/>
      <c r="DM255" s="372"/>
      <c r="DN255" s="372"/>
      <c r="DO255" s="372"/>
      <c r="DP255" s="372"/>
      <c r="DQ255" s="372"/>
      <c r="DR255" s="372"/>
      <c r="DS255" s="372"/>
      <c r="DT255" s="372"/>
      <c r="DU255" s="372"/>
      <c r="DV255" s="372"/>
      <c r="DW255" s="372"/>
      <c r="DX255" s="372"/>
      <c r="DY255" s="372"/>
      <c r="DZ255" s="372"/>
      <c r="EA255" s="372"/>
      <c r="EB255" s="372"/>
      <c r="EC255" s="372"/>
      <c r="ED255" s="372"/>
      <c r="EE255" s="372"/>
      <c r="EF255" s="372"/>
      <c r="EG255" s="372"/>
      <c r="EH255" s="372"/>
      <c r="EI255" s="372"/>
      <c r="EJ255" s="372"/>
      <c r="EK255" s="372"/>
      <c r="EL255" s="372"/>
      <c r="EM255" s="372"/>
      <c r="EN255" s="372"/>
      <c r="EO255" s="372"/>
      <c r="EP255" s="372"/>
      <c r="EQ255" s="372"/>
      <c r="ER255" s="372"/>
      <c r="ES255" s="372"/>
      <c r="ET255" s="372"/>
      <c r="EU255"/>
      <c r="EV255"/>
      <c r="EW255"/>
    </row>
    <row r="256" spans="1:153" s="100" customFormat="1" ht="15" customHeight="1" x14ac:dyDescent="0.25">
      <c r="A256" s="33" t="s">
        <v>4882</v>
      </c>
      <c r="B256" s="93"/>
      <c r="C256" s="23"/>
      <c r="D256" s="360"/>
      <c r="E256" s="35">
        <f t="shared" si="10"/>
        <v>0</v>
      </c>
      <c r="F256" s="354">
        <v>4696</v>
      </c>
      <c r="G256" s="333"/>
      <c r="H256" s="143" t="s">
        <v>4883</v>
      </c>
      <c r="I256" s="181"/>
      <c r="J256" s="208">
        <v>15.6</v>
      </c>
      <c r="K256" s="151">
        <f t="shared" si="9"/>
        <v>0</v>
      </c>
      <c r="L256" s="40" t="s">
        <v>187</v>
      </c>
      <c r="M256" s="41" t="s">
        <v>4884</v>
      </c>
      <c r="N256" s="40" t="s">
        <v>4882</v>
      </c>
      <c r="O256" s="40" t="s">
        <v>1232</v>
      </c>
      <c r="P256" s="40" t="s">
        <v>38</v>
      </c>
      <c r="Q256" s="40" t="s">
        <v>39</v>
      </c>
      <c r="R256" s="40" t="s">
        <v>31</v>
      </c>
      <c r="S256" s="185" t="s">
        <v>4381</v>
      </c>
      <c r="T256" s="259">
        <v>1</v>
      </c>
      <c r="U256" s="89">
        <v>2500</v>
      </c>
      <c r="V256" s="89" t="s">
        <v>41</v>
      </c>
      <c r="W256" s="159"/>
      <c r="X256" s="388"/>
      <c r="Y256" s="399">
        <v>2013</v>
      </c>
      <c r="Z256" s="335"/>
      <c r="AA256" s="373"/>
      <c r="AB256" s="335"/>
      <c r="AC256" s="335"/>
      <c r="AD256" s="367"/>
      <c r="AE256" s="370"/>
      <c r="AF256" s="371"/>
      <c r="AG256" s="370"/>
      <c r="AH256" s="370"/>
      <c r="AI256" s="370"/>
      <c r="AJ256" s="370"/>
      <c r="AK256" s="372"/>
      <c r="AL256" s="372"/>
      <c r="AM256" s="372"/>
      <c r="AN256" s="372"/>
      <c r="AO256" s="372"/>
      <c r="AP256" s="372"/>
      <c r="AQ256" s="372"/>
      <c r="AR256" s="372"/>
      <c r="AS256" s="372"/>
      <c r="AT256" s="372"/>
      <c r="AU256" s="372"/>
      <c r="AV256" s="372"/>
      <c r="AW256" s="372"/>
      <c r="AX256" s="372"/>
      <c r="AY256" s="372"/>
      <c r="AZ256" s="372"/>
      <c r="BA256" s="372"/>
      <c r="BB256" s="372"/>
      <c r="BC256" s="372"/>
      <c r="BD256" s="372"/>
      <c r="BE256" s="372"/>
      <c r="BF256" s="372"/>
      <c r="BG256" s="372"/>
      <c r="BH256" s="372"/>
      <c r="BI256" s="372"/>
      <c r="BJ256" s="372"/>
      <c r="BK256" s="372"/>
      <c r="BL256" s="372"/>
      <c r="BM256" s="372"/>
      <c r="BN256" s="372"/>
      <c r="BO256" s="372"/>
      <c r="BP256" s="372"/>
      <c r="BQ256" s="372"/>
      <c r="BR256" s="372"/>
      <c r="BS256" s="372"/>
      <c r="BT256" s="372"/>
      <c r="BU256" s="372"/>
      <c r="BV256" s="372"/>
      <c r="BW256" s="372"/>
      <c r="BX256" s="372"/>
      <c r="BY256" s="372"/>
      <c r="BZ256" s="372"/>
      <c r="CA256" s="372"/>
      <c r="CB256" s="372"/>
      <c r="CC256" s="372"/>
      <c r="CD256" s="372"/>
      <c r="CE256" s="372"/>
      <c r="CF256" s="372"/>
      <c r="CG256" s="372"/>
      <c r="CH256" s="372"/>
      <c r="CI256" s="372"/>
      <c r="CJ256" s="372"/>
      <c r="CK256" s="372"/>
      <c r="CL256" s="372"/>
      <c r="CM256" s="372"/>
      <c r="CN256" s="372"/>
      <c r="CO256" s="372"/>
      <c r="CP256" s="372"/>
      <c r="CQ256" s="372"/>
      <c r="CR256" s="372"/>
      <c r="CS256" s="372"/>
      <c r="CT256" s="372"/>
      <c r="CU256" s="372"/>
      <c r="CV256" s="372"/>
      <c r="CW256" s="372"/>
      <c r="CX256" s="372"/>
      <c r="CY256" s="372"/>
      <c r="CZ256" s="372"/>
      <c r="DA256" s="372"/>
      <c r="DB256" s="372"/>
      <c r="DC256" s="372"/>
      <c r="DD256" s="372"/>
      <c r="DE256" s="372"/>
      <c r="DF256" s="372"/>
      <c r="DG256" s="372"/>
      <c r="DH256" s="372"/>
      <c r="DI256" s="372"/>
      <c r="DJ256" s="372"/>
      <c r="DK256" s="372"/>
      <c r="DL256" s="372"/>
      <c r="DM256" s="372"/>
      <c r="DN256" s="372"/>
      <c r="DO256" s="372"/>
      <c r="DP256" s="372"/>
      <c r="DQ256" s="372"/>
      <c r="DR256" s="372"/>
      <c r="DS256" s="372"/>
      <c r="DT256" s="372"/>
      <c r="DU256" s="372"/>
      <c r="DV256" s="372"/>
      <c r="DW256" s="372"/>
      <c r="DX256" s="372"/>
      <c r="DY256" s="372"/>
      <c r="DZ256" s="372"/>
      <c r="EA256" s="372"/>
      <c r="EB256" s="372"/>
      <c r="EC256" s="372"/>
      <c r="ED256" s="372"/>
      <c r="EE256" s="372"/>
      <c r="EF256" s="372"/>
      <c r="EG256" s="372"/>
      <c r="EH256" s="372"/>
      <c r="EI256" s="372"/>
      <c r="EJ256" s="372"/>
      <c r="EK256" s="372"/>
      <c r="EL256" s="372"/>
      <c r="EM256" s="372"/>
      <c r="EN256" s="372"/>
      <c r="EO256" s="372"/>
      <c r="EP256" s="372"/>
      <c r="EQ256" s="372"/>
      <c r="ER256" s="372"/>
      <c r="ES256" s="372"/>
      <c r="ET256" s="372"/>
      <c r="EU256"/>
      <c r="EV256"/>
      <c r="EW256"/>
    </row>
    <row r="257" spans="1:153" s="100" customFormat="1" ht="15" customHeight="1" x14ac:dyDescent="0.25">
      <c r="A257" s="50" t="s">
        <v>4885</v>
      </c>
      <c r="B257" s="93"/>
      <c r="C257" s="23"/>
      <c r="D257" s="360"/>
      <c r="E257" s="35">
        <f t="shared" si="10"/>
        <v>0</v>
      </c>
      <c r="F257" s="354">
        <v>32503</v>
      </c>
      <c r="G257" s="333"/>
      <c r="H257" s="144" t="s">
        <v>4886</v>
      </c>
      <c r="I257" s="182"/>
      <c r="J257" s="208">
        <v>51.95</v>
      </c>
      <c r="K257" s="151">
        <f t="shared" si="9"/>
        <v>0</v>
      </c>
      <c r="L257" s="46" t="s">
        <v>711</v>
      </c>
      <c r="M257" s="45" t="s">
        <v>4887</v>
      </c>
      <c r="N257" s="46" t="s">
        <v>4885</v>
      </c>
      <c r="O257" s="40" t="s">
        <v>694</v>
      </c>
      <c r="P257" s="46" t="s">
        <v>38</v>
      </c>
      <c r="Q257" s="46" t="s">
        <v>67</v>
      </c>
      <c r="R257" s="46" t="s">
        <v>31</v>
      </c>
      <c r="S257" s="185" t="s">
        <v>4381</v>
      </c>
      <c r="T257" s="258">
        <v>1</v>
      </c>
      <c r="U257" s="117">
        <v>2500</v>
      </c>
      <c r="V257" s="117" t="s">
        <v>41</v>
      </c>
      <c r="W257" s="161"/>
      <c r="X257" s="390">
        <v>42272</v>
      </c>
      <c r="Y257" s="400">
        <v>2015</v>
      </c>
      <c r="Z257" s="364"/>
      <c r="AA257" s="335"/>
      <c r="AB257" s="364"/>
      <c r="AC257" s="364"/>
      <c r="AD257" s="367"/>
      <c r="AE257" s="370"/>
      <c r="AF257" s="371"/>
      <c r="AG257" s="370"/>
      <c r="AH257" s="370"/>
      <c r="AI257" s="370"/>
      <c r="AJ257" s="370"/>
      <c r="AK257" s="372"/>
      <c r="AL257" s="372"/>
      <c r="AM257" s="372"/>
      <c r="AN257" s="372"/>
      <c r="AO257" s="372"/>
      <c r="AP257" s="372"/>
      <c r="AQ257" s="372"/>
      <c r="AR257" s="372"/>
      <c r="AS257" s="372"/>
      <c r="AT257" s="372"/>
      <c r="AU257" s="372"/>
      <c r="AV257" s="372"/>
      <c r="AW257" s="372"/>
      <c r="AX257" s="372"/>
      <c r="AY257" s="372"/>
      <c r="AZ257" s="372"/>
      <c r="BA257" s="372"/>
      <c r="BB257" s="372"/>
      <c r="BC257" s="372"/>
      <c r="BD257" s="372"/>
      <c r="BE257" s="372"/>
      <c r="BF257" s="372"/>
      <c r="BG257" s="372"/>
      <c r="BH257" s="372"/>
      <c r="BI257" s="372"/>
      <c r="BJ257" s="372"/>
      <c r="BK257" s="372"/>
      <c r="BL257" s="372"/>
      <c r="BM257" s="372"/>
      <c r="BN257" s="372"/>
      <c r="BO257" s="372"/>
      <c r="BP257" s="372"/>
      <c r="BQ257" s="372"/>
      <c r="BR257" s="372"/>
      <c r="BS257" s="372"/>
      <c r="BT257" s="372"/>
      <c r="BU257" s="372"/>
      <c r="BV257" s="372"/>
      <c r="BW257" s="372"/>
      <c r="BX257" s="372"/>
      <c r="BY257" s="372"/>
      <c r="BZ257" s="372"/>
      <c r="CA257" s="372"/>
      <c r="CB257" s="372"/>
      <c r="CC257" s="372"/>
      <c r="CD257" s="372"/>
      <c r="CE257" s="372"/>
      <c r="CF257" s="372"/>
      <c r="CG257" s="372"/>
      <c r="CH257" s="372"/>
      <c r="CI257" s="372"/>
      <c r="CJ257" s="372"/>
      <c r="CK257" s="372"/>
      <c r="CL257" s="372"/>
      <c r="CM257" s="372"/>
      <c r="CN257" s="372"/>
      <c r="CO257" s="372"/>
      <c r="CP257" s="372"/>
      <c r="CQ257" s="372"/>
      <c r="CR257" s="372"/>
      <c r="CS257" s="372"/>
      <c r="CT257" s="372"/>
      <c r="CU257" s="372"/>
      <c r="CV257" s="372"/>
      <c r="CW257" s="372"/>
      <c r="CX257" s="372"/>
      <c r="CY257" s="372"/>
      <c r="CZ257" s="372"/>
      <c r="DA257" s="372"/>
      <c r="DB257" s="372"/>
      <c r="DC257" s="372"/>
      <c r="DD257" s="372"/>
      <c r="DE257" s="372"/>
      <c r="DF257" s="372"/>
      <c r="DG257" s="372"/>
      <c r="DH257" s="372"/>
      <c r="DI257" s="372"/>
      <c r="DJ257" s="372"/>
      <c r="DK257" s="372"/>
      <c r="DL257" s="372"/>
      <c r="DM257" s="372"/>
      <c r="DN257" s="372"/>
      <c r="DO257" s="372"/>
      <c r="DP257" s="372"/>
      <c r="DQ257" s="372"/>
      <c r="DR257" s="372"/>
      <c r="DS257" s="372"/>
      <c r="DT257" s="372"/>
      <c r="DU257" s="372"/>
      <c r="DV257" s="372"/>
      <c r="DW257" s="372"/>
      <c r="DX257" s="372"/>
      <c r="DY257" s="372"/>
      <c r="DZ257" s="372"/>
      <c r="EA257" s="372"/>
      <c r="EB257" s="372"/>
      <c r="EC257" s="372"/>
      <c r="ED257" s="372"/>
      <c r="EE257" s="372"/>
      <c r="EF257" s="372"/>
      <c r="EG257" s="372"/>
      <c r="EH257" s="372"/>
      <c r="EI257" s="372"/>
      <c r="EJ257" s="372"/>
      <c r="EK257" s="372"/>
      <c r="EL257" s="372"/>
      <c r="EM257" s="372"/>
      <c r="EN257" s="372"/>
      <c r="EO257" s="372"/>
      <c r="EP257" s="372"/>
      <c r="EQ257" s="372"/>
      <c r="ER257" s="372"/>
      <c r="ES257" s="372"/>
      <c r="ET257" s="372"/>
      <c r="EU257"/>
    </row>
    <row r="258" spans="1:153" s="100" customFormat="1" ht="15" customHeight="1" x14ac:dyDescent="0.25">
      <c r="A258" s="33" t="s">
        <v>8462</v>
      </c>
      <c r="B258" s="93"/>
      <c r="C258" s="34"/>
      <c r="D258" s="360"/>
      <c r="E258" s="35">
        <f t="shared" si="10"/>
        <v>0</v>
      </c>
      <c r="F258" s="354">
        <v>1773</v>
      </c>
      <c r="G258" s="333"/>
      <c r="H258" s="143" t="s">
        <v>8463</v>
      </c>
      <c r="I258" s="182"/>
      <c r="J258" s="208">
        <v>16.22</v>
      </c>
      <c r="K258" s="151">
        <f t="shared" si="9"/>
        <v>0</v>
      </c>
      <c r="L258" s="40" t="s">
        <v>171</v>
      </c>
      <c r="M258" s="41" t="s">
        <v>8464</v>
      </c>
      <c r="N258" s="40" t="s">
        <v>8462</v>
      </c>
      <c r="O258" s="46" t="s">
        <v>1641</v>
      </c>
      <c r="P258" s="40" t="s">
        <v>38</v>
      </c>
      <c r="Q258" s="40" t="s">
        <v>39</v>
      </c>
      <c r="R258" s="40" t="s">
        <v>31</v>
      </c>
      <c r="S258" s="185" t="s">
        <v>4381</v>
      </c>
      <c r="T258" s="259">
        <v>1</v>
      </c>
      <c r="U258" s="89">
        <v>2500</v>
      </c>
      <c r="V258" s="89" t="s">
        <v>41</v>
      </c>
      <c r="W258" s="159"/>
      <c r="X258" s="391" t="s">
        <v>33</v>
      </c>
      <c r="Y258" s="399">
        <v>2014</v>
      </c>
      <c r="Z258" s="335"/>
      <c r="AA258" s="335"/>
      <c r="AB258" s="335"/>
      <c r="AC258" s="335"/>
      <c r="AD258" s="367"/>
      <c r="AE258" s="370"/>
      <c r="AF258" s="371"/>
      <c r="AG258" s="370"/>
      <c r="AH258" s="370"/>
      <c r="AI258" s="370"/>
      <c r="AJ258" s="370"/>
      <c r="AK258" s="372"/>
      <c r="AL258" s="372"/>
      <c r="AM258" s="372"/>
      <c r="AN258" s="372"/>
      <c r="AO258" s="372"/>
      <c r="AP258" s="372"/>
      <c r="AQ258" s="372"/>
      <c r="AR258" s="372"/>
      <c r="AS258" s="372"/>
      <c r="AT258" s="372"/>
      <c r="AU258" s="372"/>
      <c r="AV258" s="372"/>
      <c r="AW258" s="372"/>
      <c r="AX258" s="372"/>
      <c r="AY258" s="372"/>
      <c r="AZ258" s="372"/>
      <c r="BA258" s="372"/>
      <c r="BB258" s="372"/>
      <c r="BC258" s="372"/>
      <c r="BD258" s="372"/>
      <c r="BE258" s="372"/>
      <c r="BF258" s="372"/>
      <c r="BG258" s="372"/>
      <c r="BH258" s="372"/>
      <c r="BI258" s="372"/>
      <c r="BJ258" s="372"/>
      <c r="BK258" s="372"/>
      <c r="BL258" s="372"/>
      <c r="BM258" s="372"/>
      <c r="BN258" s="372"/>
      <c r="BO258" s="372"/>
      <c r="BP258" s="372"/>
      <c r="BQ258" s="372"/>
      <c r="BR258" s="372"/>
      <c r="BS258" s="372"/>
      <c r="BT258" s="372"/>
      <c r="BU258" s="372"/>
      <c r="BV258" s="372"/>
      <c r="BW258" s="372"/>
      <c r="BX258" s="372"/>
      <c r="BY258" s="372"/>
      <c r="BZ258" s="372"/>
      <c r="CA258" s="372"/>
      <c r="CB258" s="372"/>
      <c r="CC258" s="372"/>
      <c r="CD258" s="372"/>
      <c r="CE258" s="372"/>
      <c r="CF258" s="372"/>
      <c r="CG258" s="372"/>
      <c r="CH258" s="372"/>
      <c r="CI258" s="372"/>
      <c r="CJ258" s="372"/>
      <c r="CK258" s="372"/>
      <c r="CL258" s="372"/>
      <c r="CM258" s="372"/>
      <c r="CN258" s="372"/>
      <c r="CO258" s="372"/>
      <c r="CP258" s="372"/>
      <c r="CQ258" s="372"/>
      <c r="CR258" s="372"/>
      <c r="CS258" s="372"/>
      <c r="CT258" s="372"/>
      <c r="CU258" s="372"/>
      <c r="CV258" s="372"/>
      <c r="CW258" s="372"/>
      <c r="CX258" s="372"/>
      <c r="CY258" s="372"/>
      <c r="CZ258" s="372"/>
      <c r="DA258" s="372"/>
      <c r="DB258" s="372"/>
      <c r="DC258" s="372"/>
      <c r="DD258" s="372"/>
      <c r="DE258" s="372"/>
      <c r="DF258" s="372"/>
      <c r="DG258" s="372"/>
      <c r="DH258" s="372"/>
      <c r="DI258" s="372"/>
      <c r="DJ258" s="372"/>
      <c r="DK258" s="372"/>
      <c r="DL258" s="372"/>
      <c r="DM258" s="372"/>
      <c r="DN258" s="372"/>
      <c r="DO258" s="372"/>
      <c r="DP258" s="372"/>
      <c r="DQ258" s="372"/>
      <c r="DR258" s="372"/>
      <c r="DS258" s="372"/>
      <c r="DT258" s="372"/>
      <c r="DU258" s="372"/>
      <c r="DV258" s="372"/>
      <c r="DW258" s="372"/>
      <c r="DX258" s="372"/>
      <c r="DY258" s="372"/>
      <c r="DZ258" s="372"/>
      <c r="EA258" s="372"/>
      <c r="EB258" s="372"/>
      <c r="EC258" s="372"/>
      <c r="ED258" s="372"/>
      <c r="EE258" s="372"/>
      <c r="EF258" s="372"/>
      <c r="EG258" s="372"/>
      <c r="EH258" s="372"/>
      <c r="EI258" s="372"/>
      <c r="EJ258" s="372"/>
      <c r="EK258" s="372"/>
      <c r="EL258" s="372"/>
      <c r="EM258" s="372"/>
      <c r="EN258" s="372"/>
      <c r="EO258" s="372"/>
      <c r="EP258" s="372"/>
      <c r="EQ258" s="372"/>
      <c r="ER258" s="372"/>
      <c r="ES258" s="372"/>
      <c r="ET258" s="372"/>
      <c r="EU258" s="367"/>
      <c r="EV258"/>
      <c r="EW258"/>
    </row>
    <row r="259" spans="1:153" s="100" customFormat="1" ht="15" customHeight="1" x14ac:dyDescent="0.25">
      <c r="A259" s="50" t="s">
        <v>4888</v>
      </c>
      <c r="B259" s="93"/>
      <c r="C259" s="23"/>
      <c r="D259" s="360"/>
      <c r="E259" s="35">
        <f t="shared" si="10"/>
        <v>0</v>
      </c>
      <c r="F259" s="354">
        <v>5766</v>
      </c>
      <c r="G259" s="333"/>
      <c r="H259" s="144" t="s">
        <v>4889</v>
      </c>
      <c r="I259" s="182"/>
      <c r="J259" s="208">
        <v>22.79</v>
      </c>
      <c r="K259" s="151">
        <f t="shared" si="9"/>
        <v>0</v>
      </c>
      <c r="L259" s="46" t="s">
        <v>262</v>
      </c>
      <c r="M259" s="45" t="s">
        <v>4890</v>
      </c>
      <c r="N259" s="46" t="s">
        <v>4888</v>
      </c>
      <c r="O259" s="40" t="s">
        <v>2217</v>
      </c>
      <c r="P259" s="46" t="s">
        <v>38</v>
      </c>
      <c r="Q259" s="46" t="s">
        <v>39</v>
      </c>
      <c r="R259" s="46" t="s">
        <v>31</v>
      </c>
      <c r="S259" s="185" t="s">
        <v>4381</v>
      </c>
      <c r="T259" s="258">
        <v>1</v>
      </c>
      <c r="U259" s="117">
        <v>500</v>
      </c>
      <c r="V259" s="117" t="s">
        <v>41</v>
      </c>
      <c r="W259" s="161"/>
      <c r="X259" s="390">
        <v>42272</v>
      </c>
      <c r="Y259" s="400">
        <v>2015</v>
      </c>
      <c r="Z259" s="364"/>
      <c r="AA259" s="335"/>
      <c r="AB259" s="364"/>
      <c r="AC259" s="364"/>
      <c r="AD259" s="367"/>
      <c r="AE259" s="370"/>
      <c r="AF259" s="371"/>
      <c r="AG259" s="370"/>
      <c r="AH259" s="370"/>
      <c r="AI259" s="370"/>
      <c r="AJ259" s="370"/>
      <c r="AK259" s="367"/>
      <c r="AL259" s="367"/>
      <c r="AM259" s="367"/>
      <c r="AN259" s="367"/>
      <c r="AO259" s="367"/>
      <c r="AP259" s="367"/>
      <c r="AQ259" s="367"/>
      <c r="AR259" s="367"/>
      <c r="AS259" s="367"/>
      <c r="AT259" s="367"/>
      <c r="AU259" s="367"/>
      <c r="AV259" s="367"/>
      <c r="AW259" s="367"/>
      <c r="AX259" s="367"/>
      <c r="AY259" s="367"/>
      <c r="AZ259" s="367"/>
      <c r="BA259" s="367"/>
      <c r="BB259" s="367"/>
      <c r="BC259" s="367"/>
      <c r="BD259" s="367"/>
      <c r="BE259" s="367"/>
      <c r="BF259" s="367"/>
      <c r="BG259" s="367"/>
      <c r="BH259" s="367"/>
      <c r="BI259" s="367"/>
      <c r="BJ259" s="367"/>
      <c r="BK259" s="367"/>
      <c r="BL259" s="367"/>
      <c r="BM259" s="367"/>
      <c r="BN259" s="367"/>
      <c r="BO259" s="367"/>
      <c r="BP259" s="367"/>
      <c r="BQ259" s="367"/>
      <c r="BR259" s="367"/>
      <c r="BS259" s="367"/>
      <c r="BT259" s="367"/>
      <c r="BU259" s="367"/>
      <c r="BV259" s="367"/>
      <c r="BW259" s="367"/>
      <c r="BX259" s="367"/>
      <c r="BY259" s="367"/>
      <c r="BZ259" s="367"/>
      <c r="CA259" s="367"/>
      <c r="CB259" s="367"/>
      <c r="CC259" s="367"/>
      <c r="CD259" s="367"/>
      <c r="CE259" s="367"/>
      <c r="CF259" s="367"/>
      <c r="CG259" s="367"/>
      <c r="CH259" s="367"/>
      <c r="CI259" s="367"/>
      <c r="CJ259" s="367"/>
      <c r="CK259" s="367"/>
      <c r="CL259" s="367"/>
      <c r="CM259" s="367"/>
      <c r="CN259" s="367"/>
      <c r="CO259" s="367"/>
      <c r="CP259" s="367"/>
      <c r="CQ259" s="367"/>
      <c r="CR259" s="367"/>
      <c r="CS259" s="367"/>
      <c r="CT259" s="367"/>
      <c r="CU259" s="367"/>
      <c r="CV259" s="367"/>
      <c r="CW259" s="367"/>
      <c r="CX259" s="367"/>
      <c r="CY259" s="367"/>
      <c r="CZ259" s="367"/>
      <c r="DA259" s="367"/>
      <c r="DB259" s="367"/>
      <c r="DC259" s="367"/>
      <c r="DD259" s="367"/>
      <c r="DE259" s="367"/>
      <c r="DF259" s="367"/>
      <c r="DG259" s="367"/>
      <c r="DH259" s="367"/>
      <c r="DI259" s="367"/>
      <c r="DJ259" s="367"/>
      <c r="DK259" s="367"/>
      <c r="DL259" s="367"/>
      <c r="DM259" s="367"/>
      <c r="DN259" s="367"/>
      <c r="DO259" s="367"/>
      <c r="DP259" s="367"/>
      <c r="DQ259" s="367"/>
      <c r="DR259" s="367"/>
      <c r="DS259" s="367"/>
      <c r="DT259" s="367"/>
      <c r="DU259" s="367"/>
      <c r="DV259" s="367"/>
      <c r="DW259" s="367"/>
      <c r="DX259" s="367"/>
      <c r="DY259" s="367"/>
      <c r="DZ259" s="367"/>
      <c r="EA259" s="367"/>
      <c r="EB259" s="367"/>
      <c r="EC259" s="367"/>
      <c r="ED259" s="367"/>
      <c r="EE259" s="367"/>
      <c r="EF259" s="367"/>
      <c r="EG259" s="367"/>
      <c r="EH259" s="367"/>
      <c r="EI259" s="367"/>
      <c r="EJ259" s="367"/>
      <c r="EK259" s="367"/>
      <c r="EL259" s="367"/>
      <c r="EM259" s="367"/>
      <c r="EN259" s="367"/>
      <c r="EO259" s="367"/>
      <c r="EP259" s="367"/>
      <c r="EQ259" s="367"/>
      <c r="ER259" s="367"/>
      <c r="ES259" s="367"/>
      <c r="ET259" s="367"/>
      <c r="EU259"/>
    </row>
    <row r="260" spans="1:153" s="100" customFormat="1" ht="15" customHeight="1" x14ac:dyDescent="0.25">
      <c r="A260" s="33" t="s">
        <v>4891</v>
      </c>
      <c r="B260" s="93"/>
      <c r="C260" s="23"/>
      <c r="D260" s="360"/>
      <c r="E260" s="35">
        <f t="shared" si="10"/>
        <v>0</v>
      </c>
      <c r="F260" s="354">
        <v>5393</v>
      </c>
      <c r="G260" s="333"/>
      <c r="H260" s="143" t="s">
        <v>4892</v>
      </c>
      <c r="I260" s="181"/>
      <c r="J260" s="208">
        <v>16.22</v>
      </c>
      <c r="K260" s="151">
        <f t="shared" si="9"/>
        <v>0</v>
      </c>
      <c r="L260" s="40" t="s">
        <v>171</v>
      </c>
      <c r="M260" s="41" t="s">
        <v>4893</v>
      </c>
      <c r="N260" s="40" t="s">
        <v>4891</v>
      </c>
      <c r="O260" s="40" t="s">
        <v>407</v>
      </c>
      <c r="P260" s="40" t="s">
        <v>38</v>
      </c>
      <c r="Q260" s="40" t="s">
        <v>39</v>
      </c>
      <c r="R260" s="40" t="s">
        <v>31</v>
      </c>
      <c r="S260" s="185" t="s">
        <v>4381</v>
      </c>
      <c r="T260" s="259">
        <v>1</v>
      </c>
      <c r="U260" s="89">
        <v>2500</v>
      </c>
      <c r="V260" s="89" t="s">
        <v>41</v>
      </c>
      <c r="W260" s="159"/>
      <c r="X260" s="388">
        <v>41676</v>
      </c>
      <c r="Y260" s="399">
        <v>2014</v>
      </c>
      <c r="Z260" s="335"/>
      <c r="AA260" s="373"/>
      <c r="AB260" s="335"/>
      <c r="AC260" s="335"/>
      <c r="AD260" s="367"/>
      <c r="AE260" s="370"/>
      <c r="AF260" s="371"/>
      <c r="AG260" s="370"/>
      <c r="AH260" s="370"/>
      <c r="AI260" s="370"/>
      <c r="AJ260" s="370"/>
      <c r="AK260" s="367"/>
      <c r="AL260" s="367"/>
      <c r="AM260" s="367"/>
      <c r="AN260" s="367"/>
      <c r="AO260" s="367"/>
      <c r="AP260" s="367"/>
      <c r="AQ260" s="367"/>
      <c r="AR260" s="367"/>
      <c r="AS260" s="367"/>
      <c r="AT260" s="367"/>
      <c r="AU260" s="367"/>
      <c r="AV260" s="367"/>
      <c r="AW260" s="367"/>
      <c r="AX260" s="367"/>
      <c r="AY260" s="367"/>
      <c r="AZ260" s="367"/>
      <c r="BA260" s="367"/>
      <c r="BB260" s="367"/>
      <c r="BC260" s="367"/>
      <c r="BD260" s="367"/>
      <c r="BE260" s="367"/>
      <c r="BF260" s="367"/>
      <c r="BG260" s="367"/>
      <c r="BH260" s="367"/>
      <c r="BI260" s="367"/>
      <c r="BJ260" s="367"/>
      <c r="BK260" s="367"/>
      <c r="BL260" s="367"/>
      <c r="BM260" s="367"/>
      <c r="BN260" s="367"/>
      <c r="BO260" s="367"/>
      <c r="BP260" s="367"/>
      <c r="BQ260" s="367"/>
      <c r="BR260" s="367"/>
      <c r="BS260" s="367"/>
      <c r="BT260" s="367"/>
      <c r="BU260" s="367"/>
      <c r="BV260" s="367"/>
      <c r="BW260" s="367"/>
      <c r="BX260" s="367"/>
      <c r="BY260" s="367"/>
      <c r="BZ260" s="367"/>
      <c r="CA260" s="367"/>
      <c r="CB260" s="367"/>
      <c r="CC260" s="367"/>
      <c r="CD260" s="367"/>
      <c r="CE260" s="367"/>
      <c r="CF260" s="367"/>
      <c r="CG260" s="367"/>
      <c r="CH260" s="367"/>
      <c r="CI260" s="367"/>
      <c r="CJ260" s="367"/>
      <c r="CK260" s="367"/>
      <c r="CL260" s="367"/>
      <c r="CM260" s="367"/>
      <c r="CN260" s="367"/>
      <c r="CO260" s="367"/>
      <c r="CP260" s="367"/>
      <c r="CQ260" s="367"/>
      <c r="CR260" s="367"/>
      <c r="CS260" s="367"/>
      <c r="CT260" s="367"/>
      <c r="CU260" s="367"/>
      <c r="CV260" s="367"/>
      <c r="CW260" s="367"/>
      <c r="CX260" s="367"/>
      <c r="CY260" s="367"/>
      <c r="CZ260" s="367"/>
      <c r="DA260" s="367"/>
      <c r="DB260" s="367"/>
      <c r="DC260" s="367"/>
      <c r="DD260" s="367"/>
      <c r="DE260" s="367"/>
      <c r="DF260" s="367"/>
      <c r="DG260" s="367"/>
      <c r="DH260" s="367"/>
      <c r="DI260" s="367"/>
      <c r="DJ260" s="367"/>
      <c r="DK260" s="367"/>
      <c r="DL260" s="367"/>
      <c r="DM260" s="367"/>
      <c r="DN260" s="367"/>
      <c r="DO260" s="367"/>
      <c r="DP260" s="367"/>
      <c r="DQ260" s="367"/>
      <c r="DR260" s="367"/>
      <c r="DS260" s="367"/>
      <c r="DT260" s="367"/>
      <c r="DU260" s="367"/>
      <c r="DV260" s="367"/>
      <c r="DW260" s="367"/>
      <c r="DX260" s="367"/>
      <c r="DY260" s="367"/>
      <c r="DZ260" s="367"/>
      <c r="EA260" s="367"/>
      <c r="EB260" s="367"/>
      <c r="EC260" s="367"/>
      <c r="ED260" s="367"/>
      <c r="EE260" s="367"/>
      <c r="EF260" s="367"/>
      <c r="EG260" s="367"/>
      <c r="EH260" s="367"/>
      <c r="EI260" s="367"/>
      <c r="EJ260" s="367"/>
      <c r="EK260" s="367"/>
      <c r="EL260" s="367"/>
      <c r="EM260" s="367"/>
      <c r="EN260" s="367"/>
      <c r="EO260" s="367"/>
      <c r="EP260" s="367"/>
      <c r="EQ260" s="367"/>
      <c r="ER260" s="367"/>
      <c r="ES260" s="367"/>
      <c r="ET260" s="367"/>
      <c r="EU260" s="367"/>
      <c r="EV260"/>
      <c r="EW260"/>
    </row>
    <row r="261" spans="1:153" s="100" customFormat="1" ht="15" customHeight="1" x14ac:dyDescent="0.25">
      <c r="A261" s="33" t="s">
        <v>10347</v>
      </c>
      <c r="B261" s="93"/>
      <c r="C261" s="23"/>
      <c r="D261" s="360"/>
      <c r="E261" s="35">
        <f t="shared" si="10"/>
        <v>0</v>
      </c>
      <c r="F261" s="354">
        <v>33004</v>
      </c>
      <c r="G261" s="333"/>
      <c r="H261" s="143" t="s">
        <v>10337</v>
      </c>
      <c r="I261" s="181"/>
      <c r="J261" s="208">
        <v>22.79</v>
      </c>
      <c r="K261" s="151">
        <f t="shared" si="9"/>
        <v>0</v>
      </c>
      <c r="L261" s="40" t="s">
        <v>262</v>
      </c>
      <c r="M261" s="41" t="s">
        <v>10352</v>
      </c>
      <c r="N261" s="40" t="s">
        <v>10347</v>
      </c>
      <c r="O261" s="40" t="s">
        <v>28</v>
      </c>
      <c r="P261" s="40" t="s">
        <v>38</v>
      </c>
      <c r="Q261" s="40" t="s">
        <v>39</v>
      </c>
      <c r="R261" s="40" t="s">
        <v>31</v>
      </c>
      <c r="S261" s="185" t="s">
        <v>4381</v>
      </c>
      <c r="T261" s="240">
        <v>1</v>
      </c>
      <c r="U261" s="89">
        <v>2500</v>
      </c>
      <c r="V261" s="89" t="s">
        <v>41</v>
      </c>
      <c r="W261" s="159"/>
      <c r="X261" s="394" t="s">
        <v>10331</v>
      </c>
      <c r="Y261" s="399">
        <v>2017</v>
      </c>
      <c r="Z261" s="335"/>
      <c r="AA261" s="373"/>
      <c r="AB261" s="335"/>
      <c r="AC261" s="335"/>
      <c r="AD261" s="367"/>
      <c r="AE261" s="370"/>
      <c r="AF261" s="371"/>
      <c r="AG261" s="367"/>
      <c r="AH261" s="367"/>
      <c r="AI261" s="367"/>
      <c r="AJ261" s="367"/>
      <c r="AK261" s="367"/>
      <c r="AL261" s="367"/>
      <c r="AM261" s="367"/>
      <c r="AN261" s="367"/>
      <c r="AO261" s="367"/>
      <c r="AP261" s="367"/>
      <c r="AQ261" s="367"/>
      <c r="AR261" s="367"/>
      <c r="AS261" s="367"/>
      <c r="AT261" s="367"/>
      <c r="AU261" s="367"/>
      <c r="AV261" s="367"/>
      <c r="AW261" s="367"/>
      <c r="AX261" s="367"/>
      <c r="AY261" s="367"/>
      <c r="AZ261" s="367"/>
      <c r="BA261" s="367"/>
      <c r="BB261" s="367"/>
      <c r="BC261" s="367"/>
      <c r="BD261" s="367"/>
      <c r="BE261" s="367"/>
      <c r="BF261" s="367"/>
      <c r="BG261" s="367"/>
      <c r="BH261" s="367"/>
      <c r="BI261" s="367"/>
      <c r="BJ261" s="367"/>
      <c r="BK261" s="367"/>
      <c r="BL261" s="367"/>
      <c r="BM261" s="367"/>
      <c r="BN261" s="367"/>
      <c r="BO261" s="367"/>
      <c r="BP261" s="367"/>
      <c r="BQ261" s="367"/>
      <c r="BR261" s="367"/>
      <c r="BS261" s="367"/>
      <c r="BT261" s="367"/>
      <c r="BU261" s="367"/>
      <c r="BV261" s="367"/>
      <c r="BW261" s="367"/>
      <c r="BX261" s="367"/>
      <c r="BY261" s="367"/>
      <c r="BZ261" s="367"/>
      <c r="CA261" s="367"/>
      <c r="CB261" s="367"/>
      <c r="CC261" s="367"/>
      <c r="CD261" s="367"/>
      <c r="CE261" s="367"/>
      <c r="CF261" s="367"/>
      <c r="CG261" s="367"/>
      <c r="CH261" s="367"/>
      <c r="CI261" s="367"/>
      <c r="CJ261" s="367"/>
      <c r="CK261" s="367"/>
      <c r="CL261" s="367"/>
      <c r="CM261" s="367"/>
      <c r="CN261" s="367"/>
      <c r="CO261" s="367"/>
      <c r="CP261" s="367"/>
      <c r="CQ261" s="367"/>
      <c r="CR261" s="367"/>
      <c r="CS261" s="367"/>
      <c r="CT261" s="367"/>
      <c r="CU261" s="367"/>
      <c r="CV261" s="367"/>
      <c r="CW261" s="367"/>
      <c r="CX261" s="367"/>
      <c r="CY261" s="367"/>
      <c r="CZ261" s="367"/>
      <c r="DA261" s="367"/>
      <c r="DB261" s="367"/>
      <c r="DC261" s="367"/>
      <c r="DD261" s="367"/>
      <c r="DE261" s="367"/>
      <c r="DF261" s="367"/>
      <c r="DG261" s="367"/>
      <c r="DH261" s="367"/>
      <c r="DI261" s="367"/>
      <c r="DJ261" s="367"/>
      <c r="DK261" s="367"/>
      <c r="DL261" s="367"/>
      <c r="DM261" s="367"/>
      <c r="DN261" s="367"/>
      <c r="DO261" s="367"/>
      <c r="DP261" s="367"/>
      <c r="DQ261" s="367"/>
      <c r="DR261" s="367"/>
      <c r="DS261" s="367"/>
      <c r="DT261" s="367"/>
      <c r="DU261" s="367"/>
      <c r="DV261" s="367"/>
      <c r="DW261" s="367"/>
      <c r="DX261" s="367"/>
      <c r="DY261" s="367"/>
      <c r="DZ261" s="367"/>
      <c r="EA261" s="367"/>
      <c r="EB261" s="367"/>
      <c r="EC261" s="367"/>
      <c r="ED261" s="367"/>
      <c r="EE261" s="367"/>
      <c r="EF261" s="367"/>
      <c r="EG261" s="367"/>
      <c r="EH261" s="367"/>
      <c r="EI261" s="367"/>
      <c r="EJ261" s="367"/>
      <c r="EK261" s="367"/>
      <c r="EL261" s="367"/>
      <c r="EM261" s="367"/>
      <c r="EN261" s="367"/>
      <c r="EO261" s="367"/>
      <c r="EP261" s="367"/>
      <c r="EQ261" s="367"/>
      <c r="ER261" s="367"/>
      <c r="ES261" s="367"/>
      <c r="ET261" s="367"/>
      <c r="EU261"/>
    </row>
    <row r="262" spans="1:153" s="100" customFormat="1" ht="15" customHeight="1" x14ac:dyDescent="0.25">
      <c r="A262" s="197" t="s">
        <v>9485</v>
      </c>
      <c r="B262" s="93"/>
      <c r="C262" s="93"/>
      <c r="D262" s="360"/>
      <c r="E262" s="35">
        <f t="shared" si="10"/>
        <v>0</v>
      </c>
      <c r="F262" s="354">
        <v>30905</v>
      </c>
      <c r="G262" s="333"/>
      <c r="H262" s="158" t="s">
        <v>9425</v>
      </c>
      <c r="I262" s="225"/>
      <c r="J262" s="208">
        <v>15.6</v>
      </c>
      <c r="K262" s="151">
        <f t="shared" si="9"/>
        <v>0</v>
      </c>
      <c r="L262" s="193" t="s">
        <v>262</v>
      </c>
      <c r="M262" s="193" t="s">
        <v>9492</v>
      </c>
      <c r="N262" s="193" t="s">
        <v>9485</v>
      </c>
      <c r="O262" s="193" t="s">
        <v>1641</v>
      </c>
      <c r="P262" s="193" t="s">
        <v>38</v>
      </c>
      <c r="Q262" s="193" t="s">
        <v>39</v>
      </c>
      <c r="R262" s="193" t="s">
        <v>31</v>
      </c>
      <c r="S262" s="196" t="s">
        <v>4381</v>
      </c>
      <c r="T262" s="260">
        <v>1</v>
      </c>
      <c r="U262" s="192">
        <v>2500</v>
      </c>
      <c r="V262" s="192" t="s">
        <v>41</v>
      </c>
      <c r="W262" s="194"/>
      <c r="X262" s="387" t="s">
        <v>9311</v>
      </c>
      <c r="Y262" s="403">
        <v>2016</v>
      </c>
      <c r="Z262" s="365"/>
      <c r="AA262" s="365"/>
      <c r="AB262" s="365"/>
      <c r="AC262" s="365"/>
      <c r="AD262" s="367"/>
      <c r="AE262" s="370"/>
      <c r="AF262" s="371"/>
      <c r="AG262" s="370"/>
      <c r="AH262" s="370"/>
      <c r="AI262" s="370"/>
      <c r="AJ262" s="370"/>
      <c r="AK262" s="367"/>
      <c r="AL262" s="367"/>
      <c r="AM262" s="367"/>
      <c r="AN262" s="367"/>
      <c r="AO262" s="367"/>
      <c r="AP262" s="367"/>
      <c r="AQ262" s="367"/>
      <c r="AR262" s="367"/>
      <c r="AS262" s="367"/>
      <c r="AT262" s="367"/>
      <c r="AU262" s="367"/>
      <c r="AV262" s="367"/>
      <c r="AW262" s="367"/>
      <c r="AX262" s="367"/>
      <c r="AY262" s="367"/>
      <c r="AZ262" s="367"/>
      <c r="BA262" s="367"/>
      <c r="BB262" s="367"/>
      <c r="BC262" s="367"/>
      <c r="BD262" s="367"/>
      <c r="BE262" s="367"/>
      <c r="BF262" s="367"/>
      <c r="BG262" s="367"/>
      <c r="BH262" s="367"/>
      <c r="BI262" s="367"/>
      <c r="BJ262" s="367"/>
      <c r="BK262" s="367"/>
      <c r="BL262" s="367"/>
      <c r="BM262" s="367"/>
      <c r="BN262" s="367"/>
      <c r="BO262" s="367"/>
      <c r="BP262" s="367"/>
      <c r="BQ262" s="367"/>
      <c r="BR262" s="367"/>
      <c r="BS262" s="367"/>
      <c r="BT262" s="367"/>
      <c r="BU262" s="367"/>
      <c r="BV262" s="367"/>
      <c r="BW262" s="367"/>
      <c r="BX262" s="367"/>
      <c r="BY262" s="367"/>
      <c r="BZ262" s="367"/>
      <c r="CA262" s="367"/>
      <c r="CB262" s="367"/>
      <c r="CC262" s="367"/>
      <c r="CD262" s="367"/>
      <c r="CE262" s="367"/>
      <c r="CF262" s="367"/>
      <c r="CG262" s="367"/>
      <c r="CH262" s="367"/>
      <c r="CI262" s="367"/>
      <c r="CJ262" s="367"/>
      <c r="CK262" s="367"/>
      <c r="CL262" s="367"/>
      <c r="CM262" s="367"/>
      <c r="CN262" s="367"/>
      <c r="CO262" s="367"/>
      <c r="CP262" s="367"/>
      <c r="CQ262" s="367"/>
      <c r="CR262" s="367"/>
      <c r="CS262" s="367"/>
      <c r="CT262" s="367"/>
      <c r="CU262" s="367"/>
      <c r="CV262" s="367"/>
      <c r="CW262" s="367"/>
      <c r="CX262" s="367"/>
      <c r="CY262" s="367"/>
      <c r="CZ262" s="367"/>
      <c r="DA262" s="367"/>
      <c r="DB262" s="367"/>
      <c r="DC262" s="367"/>
      <c r="DD262" s="367"/>
      <c r="DE262" s="367"/>
      <c r="DF262" s="367"/>
      <c r="DG262" s="367"/>
      <c r="DH262" s="367"/>
      <c r="DI262" s="367"/>
      <c r="DJ262" s="367"/>
      <c r="DK262" s="367"/>
      <c r="DL262" s="367"/>
      <c r="DM262" s="367"/>
      <c r="DN262" s="367"/>
      <c r="DO262" s="367"/>
      <c r="DP262" s="367"/>
      <c r="DQ262" s="367"/>
      <c r="DR262" s="367"/>
      <c r="DS262" s="367"/>
      <c r="DT262" s="367"/>
      <c r="DU262" s="367"/>
      <c r="DV262" s="367"/>
      <c r="DW262" s="367"/>
      <c r="DX262" s="367"/>
      <c r="DY262" s="367"/>
      <c r="DZ262" s="367"/>
      <c r="EA262" s="367"/>
      <c r="EB262" s="367"/>
      <c r="EC262" s="367"/>
      <c r="ED262" s="367"/>
      <c r="EE262" s="367"/>
      <c r="EF262" s="367"/>
      <c r="EG262" s="367"/>
      <c r="EH262" s="367"/>
      <c r="EI262" s="367"/>
      <c r="EJ262" s="367"/>
      <c r="EK262" s="367"/>
      <c r="EL262" s="367"/>
      <c r="EM262" s="367"/>
      <c r="EN262" s="367"/>
      <c r="EO262" s="367"/>
      <c r="EP262" s="367"/>
      <c r="EQ262" s="367"/>
      <c r="ER262" s="367"/>
      <c r="ES262" s="367"/>
      <c r="ET262" s="367"/>
      <c r="EU262"/>
      <c r="EV262"/>
      <c r="EW262"/>
    </row>
    <row r="263" spans="1:153" s="100" customFormat="1" ht="15" customHeight="1" x14ac:dyDescent="0.25">
      <c r="A263" s="22" t="s">
        <v>4894</v>
      </c>
      <c r="B263" s="93"/>
      <c r="C263" s="23"/>
      <c r="D263" s="360"/>
      <c r="E263" s="35">
        <f t="shared" si="10"/>
        <v>0</v>
      </c>
      <c r="F263" s="354">
        <v>6504</v>
      </c>
      <c r="G263" s="333"/>
      <c r="H263" s="143" t="s">
        <v>4895</v>
      </c>
      <c r="I263" s="182"/>
      <c r="J263" s="208">
        <v>26.97</v>
      </c>
      <c r="K263" s="151">
        <f t="shared" si="9"/>
        <v>0</v>
      </c>
      <c r="L263" s="46" t="s">
        <v>178</v>
      </c>
      <c r="M263" s="45" t="s">
        <v>4896</v>
      </c>
      <c r="N263" s="46" t="s">
        <v>4894</v>
      </c>
      <c r="O263" s="40" t="s">
        <v>407</v>
      </c>
      <c r="P263" s="46" t="s">
        <v>38</v>
      </c>
      <c r="Q263" s="46" t="s">
        <v>39</v>
      </c>
      <c r="R263" s="46" t="s">
        <v>31</v>
      </c>
      <c r="S263" s="186" t="s">
        <v>4381</v>
      </c>
      <c r="T263" s="258">
        <v>1</v>
      </c>
      <c r="U263" s="117">
        <v>1000</v>
      </c>
      <c r="V263" s="117" t="s">
        <v>41</v>
      </c>
      <c r="W263" s="161"/>
      <c r="X263" s="390" t="s">
        <v>141</v>
      </c>
      <c r="Y263" s="401" t="s">
        <v>4897</v>
      </c>
      <c r="Z263" s="364"/>
      <c r="AA263" s="364"/>
      <c r="AB263" s="364"/>
      <c r="AC263" s="364"/>
      <c r="AD263" s="367"/>
      <c r="AE263" s="370"/>
      <c r="AF263" s="371"/>
      <c r="AG263" s="370"/>
      <c r="AH263" s="370"/>
      <c r="AI263" s="370"/>
      <c r="AJ263" s="370"/>
      <c r="AK263" s="367"/>
      <c r="AL263" s="367"/>
      <c r="AM263" s="367"/>
      <c r="AN263" s="367"/>
      <c r="AO263" s="367"/>
      <c r="AP263" s="367"/>
      <c r="AQ263" s="367"/>
      <c r="AR263" s="367"/>
      <c r="AS263" s="367"/>
      <c r="AT263" s="367"/>
      <c r="AU263" s="367"/>
      <c r="AV263" s="367"/>
      <c r="AW263" s="367"/>
      <c r="AX263" s="367"/>
      <c r="AY263" s="367"/>
      <c r="AZ263" s="367"/>
      <c r="BA263" s="367"/>
      <c r="BB263" s="367"/>
      <c r="BC263" s="367"/>
      <c r="BD263" s="367"/>
      <c r="BE263" s="367"/>
      <c r="BF263" s="367"/>
      <c r="BG263" s="367"/>
      <c r="BH263" s="367"/>
      <c r="BI263" s="367"/>
      <c r="BJ263" s="367"/>
      <c r="BK263" s="367"/>
      <c r="BL263" s="367"/>
      <c r="BM263" s="367"/>
      <c r="BN263" s="367"/>
      <c r="BO263" s="367"/>
      <c r="BP263" s="367"/>
      <c r="BQ263" s="367"/>
      <c r="BR263" s="367"/>
      <c r="BS263" s="367"/>
      <c r="BT263" s="367"/>
      <c r="BU263" s="367"/>
      <c r="BV263" s="367"/>
      <c r="BW263" s="367"/>
      <c r="BX263" s="367"/>
      <c r="BY263" s="367"/>
      <c r="BZ263" s="367"/>
      <c r="CA263" s="367"/>
      <c r="CB263" s="367"/>
      <c r="CC263" s="367"/>
      <c r="CD263" s="367"/>
      <c r="CE263" s="367"/>
      <c r="CF263" s="367"/>
      <c r="CG263" s="367"/>
      <c r="CH263" s="367"/>
      <c r="CI263" s="367"/>
      <c r="CJ263" s="367"/>
      <c r="CK263" s="367"/>
      <c r="CL263" s="367"/>
      <c r="CM263" s="367"/>
      <c r="CN263" s="367"/>
      <c r="CO263" s="367"/>
      <c r="CP263" s="367"/>
      <c r="CQ263" s="367"/>
      <c r="CR263" s="367"/>
      <c r="CS263" s="367"/>
      <c r="CT263" s="367"/>
      <c r="CU263" s="367"/>
      <c r="CV263" s="367"/>
      <c r="CW263" s="367"/>
      <c r="CX263" s="367"/>
      <c r="CY263" s="367"/>
      <c r="CZ263" s="367"/>
      <c r="DA263" s="367"/>
      <c r="DB263" s="367"/>
      <c r="DC263" s="367"/>
      <c r="DD263" s="367"/>
      <c r="DE263" s="367"/>
      <c r="DF263" s="367"/>
      <c r="DG263" s="367"/>
      <c r="DH263" s="367"/>
      <c r="DI263" s="367"/>
      <c r="DJ263" s="367"/>
      <c r="DK263" s="367"/>
      <c r="DL263" s="367"/>
      <c r="DM263" s="367"/>
      <c r="DN263" s="367"/>
      <c r="DO263" s="367"/>
      <c r="DP263" s="367"/>
      <c r="DQ263" s="367"/>
      <c r="DR263" s="367"/>
      <c r="DS263" s="367"/>
      <c r="DT263" s="367"/>
      <c r="DU263" s="367"/>
      <c r="DV263" s="367"/>
      <c r="DW263" s="367"/>
      <c r="DX263" s="367"/>
      <c r="DY263" s="367"/>
      <c r="DZ263" s="367"/>
      <c r="EA263" s="367"/>
      <c r="EB263" s="367"/>
      <c r="EC263" s="367"/>
      <c r="ED263" s="367"/>
      <c r="EE263" s="367"/>
      <c r="EF263" s="367"/>
      <c r="EG263" s="367"/>
      <c r="EH263" s="367"/>
      <c r="EI263" s="367"/>
      <c r="EJ263" s="367"/>
      <c r="EK263" s="367"/>
      <c r="EL263" s="367"/>
      <c r="EM263" s="367"/>
      <c r="EN263" s="367"/>
      <c r="EO263" s="367"/>
      <c r="EP263" s="367"/>
      <c r="EQ263" s="367"/>
      <c r="ER263" s="367"/>
      <c r="ES263" s="367"/>
      <c r="ET263" s="367"/>
      <c r="EU263"/>
      <c r="EV263"/>
      <c r="EW263"/>
    </row>
    <row r="264" spans="1:153" s="100" customFormat="1" ht="15" customHeight="1" x14ac:dyDescent="0.25">
      <c r="A264" s="33" t="s">
        <v>4898</v>
      </c>
      <c r="B264" s="93"/>
      <c r="C264" s="23"/>
      <c r="D264" s="360"/>
      <c r="E264" s="35">
        <f t="shared" si="10"/>
        <v>0</v>
      </c>
      <c r="F264" s="354">
        <v>1865</v>
      </c>
      <c r="G264" s="333"/>
      <c r="H264" s="143" t="s">
        <v>4899</v>
      </c>
      <c r="I264" s="181"/>
      <c r="J264" s="208">
        <v>16.22</v>
      </c>
      <c r="K264" s="151">
        <f t="shared" si="9"/>
        <v>0</v>
      </c>
      <c r="L264" s="40" t="s">
        <v>171</v>
      </c>
      <c r="M264" s="41" t="s">
        <v>4900</v>
      </c>
      <c r="N264" s="40" t="s">
        <v>4898</v>
      </c>
      <c r="O264" s="40" t="s">
        <v>407</v>
      </c>
      <c r="P264" s="40" t="s">
        <v>38</v>
      </c>
      <c r="Q264" s="40" t="s">
        <v>39</v>
      </c>
      <c r="R264" s="40" t="s">
        <v>31</v>
      </c>
      <c r="S264" s="185" t="s">
        <v>4381</v>
      </c>
      <c r="T264" s="259">
        <v>1</v>
      </c>
      <c r="U264" s="89">
        <v>2500</v>
      </c>
      <c r="V264" s="89" t="s">
        <v>41</v>
      </c>
      <c r="W264" s="159"/>
      <c r="X264" s="388"/>
      <c r="Y264" s="399">
        <v>2011</v>
      </c>
      <c r="Z264" s="335"/>
      <c r="AA264" s="373"/>
      <c r="AB264" s="335"/>
      <c r="AC264" s="335"/>
      <c r="AD264" s="367"/>
      <c r="AE264" s="370"/>
      <c r="AF264" s="371"/>
      <c r="AG264" s="370"/>
      <c r="AH264" s="370"/>
      <c r="AI264" s="370"/>
      <c r="AJ264" s="370"/>
      <c r="AK264" s="367"/>
      <c r="AL264" s="367"/>
      <c r="AM264" s="367"/>
      <c r="AN264" s="367"/>
      <c r="AO264" s="367"/>
      <c r="AP264" s="367"/>
      <c r="AQ264" s="367"/>
      <c r="AR264" s="367"/>
      <c r="AS264" s="367"/>
      <c r="AT264" s="367"/>
      <c r="AU264" s="367"/>
      <c r="AV264" s="367"/>
      <c r="AW264" s="367"/>
      <c r="AX264" s="367"/>
      <c r="AY264" s="367"/>
      <c r="AZ264" s="367"/>
      <c r="BA264" s="367"/>
      <c r="BB264" s="367"/>
      <c r="BC264" s="367"/>
      <c r="BD264" s="367"/>
      <c r="BE264" s="367"/>
      <c r="BF264" s="367"/>
      <c r="BG264" s="367"/>
      <c r="BH264" s="367"/>
      <c r="BI264" s="367"/>
      <c r="BJ264" s="367"/>
      <c r="BK264" s="367"/>
      <c r="BL264" s="367"/>
      <c r="BM264" s="367"/>
      <c r="BN264" s="367"/>
      <c r="BO264" s="367"/>
      <c r="BP264" s="367"/>
      <c r="BQ264" s="367"/>
      <c r="BR264" s="367"/>
      <c r="BS264" s="367"/>
      <c r="BT264" s="367"/>
      <c r="BU264" s="367"/>
      <c r="BV264" s="367"/>
      <c r="BW264" s="367"/>
      <c r="BX264" s="367"/>
      <c r="BY264" s="367"/>
      <c r="BZ264" s="367"/>
      <c r="CA264" s="367"/>
      <c r="CB264" s="367"/>
      <c r="CC264" s="367"/>
      <c r="CD264" s="367"/>
      <c r="CE264" s="367"/>
      <c r="CF264" s="367"/>
      <c r="CG264" s="367"/>
      <c r="CH264" s="367"/>
      <c r="CI264" s="367"/>
      <c r="CJ264" s="367"/>
      <c r="CK264" s="367"/>
      <c r="CL264" s="367"/>
      <c r="CM264" s="367"/>
      <c r="CN264" s="367"/>
      <c r="CO264" s="367"/>
      <c r="CP264" s="367"/>
      <c r="CQ264" s="367"/>
      <c r="CR264" s="367"/>
      <c r="CS264" s="367"/>
      <c r="CT264" s="367"/>
      <c r="CU264" s="367"/>
      <c r="CV264" s="367"/>
      <c r="CW264" s="367"/>
      <c r="CX264" s="367"/>
      <c r="CY264" s="367"/>
      <c r="CZ264" s="367"/>
      <c r="DA264" s="367"/>
      <c r="DB264" s="367"/>
      <c r="DC264" s="367"/>
      <c r="DD264" s="367"/>
      <c r="DE264" s="367"/>
      <c r="DF264" s="367"/>
      <c r="DG264" s="367"/>
      <c r="DH264" s="367"/>
      <c r="DI264" s="367"/>
      <c r="DJ264" s="367"/>
      <c r="DK264" s="367"/>
      <c r="DL264" s="367"/>
      <c r="DM264" s="367"/>
      <c r="DN264" s="367"/>
      <c r="DO264" s="367"/>
      <c r="DP264" s="367"/>
      <c r="DQ264" s="367"/>
      <c r="DR264" s="367"/>
      <c r="DS264" s="367"/>
      <c r="DT264" s="367"/>
      <c r="DU264" s="367"/>
      <c r="DV264" s="367"/>
      <c r="DW264" s="367"/>
      <c r="DX264" s="367"/>
      <c r="DY264" s="367"/>
      <c r="DZ264" s="367"/>
      <c r="EA264" s="367"/>
      <c r="EB264" s="367"/>
      <c r="EC264" s="367"/>
      <c r="ED264" s="367"/>
      <c r="EE264" s="367"/>
      <c r="EF264" s="367"/>
      <c r="EG264" s="367"/>
      <c r="EH264" s="367"/>
      <c r="EI264" s="367"/>
      <c r="EJ264" s="367"/>
      <c r="EK264" s="367"/>
      <c r="EL264" s="367"/>
      <c r="EM264" s="367"/>
      <c r="EN264" s="367"/>
      <c r="EO264" s="367"/>
      <c r="EP264" s="367"/>
      <c r="EQ264" s="367"/>
      <c r="ER264" s="367"/>
      <c r="ES264" s="367"/>
      <c r="ET264" s="367"/>
      <c r="EU264" s="367"/>
      <c r="EV264"/>
      <c r="EW264"/>
    </row>
    <row r="265" spans="1:153" s="100" customFormat="1" ht="15" customHeight="1" x14ac:dyDescent="0.25">
      <c r="A265" s="33" t="s">
        <v>4901</v>
      </c>
      <c r="B265" s="93"/>
      <c r="C265" s="23"/>
      <c r="D265" s="360"/>
      <c r="E265" s="35">
        <f t="shared" si="10"/>
        <v>0</v>
      </c>
      <c r="F265" s="354">
        <v>1866</v>
      </c>
      <c r="G265" s="333"/>
      <c r="H265" s="143" t="s">
        <v>4902</v>
      </c>
      <c r="I265" s="181"/>
      <c r="J265" s="208">
        <v>16.22</v>
      </c>
      <c r="K265" s="151">
        <f t="shared" si="9"/>
        <v>0</v>
      </c>
      <c r="L265" s="40" t="s">
        <v>171</v>
      </c>
      <c r="M265" s="41" t="s">
        <v>4903</v>
      </c>
      <c r="N265" s="40" t="s">
        <v>4901</v>
      </c>
      <c r="O265" s="40" t="s">
        <v>157</v>
      </c>
      <c r="P265" s="40" t="s">
        <v>38</v>
      </c>
      <c r="Q265" s="40" t="s">
        <v>39</v>
      </c>
      <c r="R265" s="40" t="s">
        <v>31</v>
      </c>
      <c r="S265" s="185" t="s">
        <v>4381</v>
      </c>
      <c r="T265" s="259">
        <v>1</v>
      </c>
      <c r="U265" s="89">
        <v>2500</v>
      </c>
      <c r="V265" s="89" t="s">
        <v>41</v>
      </c>
      <c r="W265" s="159"/>
      <c r="X265" s="388">
        <v>41676</v>
      </c>
      <c r="Y265" s="399">
        <v>2011</v>
      </c>
      <c r="Z265" s="335"/>
      <c r="AA265" s="373"/>
      <c r="AB265" s="335"/>
      <c r="AC265" s="335"/>
      <c r="AD265" s="367"/>
      <c r="AE265" s="370"/>
      <c r="AF265" s="371"/>
      <c r="AG265" s="370"/>
      <c r="AH265" s="370"/>
      <c r="AI265" s="370"/>
      <c r="AJ265" s="370"/>
      <c r="AK265" s="367"/>
      <c r="AL265" s="367"/>
      <c r="AM265" s="367"/>
      <c r="AN265" s="367"/>
      <c r="AO265" s="367"/>
      <c r="AP265" s="367"/>
      <c r="AQ265" s="367"/>
      <c r="AR265" s="367"/>
      <c r="AS265" s="367"/>
      <c r="AT265" s="367"/>
      <c r="AU265" s="367"/>
      <c r="AV265" s="367"/>
      <c r="AW265" s="367"/>
      <c r="AX265" s="367"/>
      <c r="AY265" s="367"/>
      <c r="AZ265" s="367"/>
      <c r="BA265" s="367"/>
      <c r="BB265" s="367"/>
      <c r="BC265" s="367"/>
      <c r="BD265" s="367"/>
      <c r="BE265" s="367"/>
      <c r="BF265" s="367"/>
      <c r="BG265" s="367"/>
      <c r="BH265" s="367"/>
      <c r="BI265" s="367"/>
      <c r="BJ265" s="367"/>
      <c r="BK265" s="367"/>
      <c r="BL265" s="367"/>
      <c r="BM265" s="367"/>
      <c r="BN265" s="367"/>
      <c r="BO265" s="367"/>
      <c r="BP265" s="367"/>
      <c r="BQ265" s="367"/>
      <c r="BR265" s="367"/>
      <c r="BS265" s="367"/>
      <c r="BT265" s="367"/>
      <c r="BU265" s="367"/>
      <c r="BV265" s="367"/>
      <c r="BW265" s="367"/>
      <c r="BX265" s="367"/>
      <c r="BY265" s="367"/>
      <c r="BZ265" s="367"/>
      <c r="CA265" s="367"/>
      <c r="CB265" s="367"/>
      <c r="CC265" s="367"/>
      <c r="CD265" s="367"/>
      <c r="CE265" s="367"/>
      <c r="CF265" s="367"/>
      <c r="CG265" s="367"/>
      <c r="CH265" s="367"/>
      <c r="CI265" s="367"/>
      <c r="CJ265" s="367"/>
      <c r="CK265" s="367"/>
      <c r="CL265" s="367"/>
      <c r="CM265" s="367"/>
      <c r="CN265" s="367"/>
      <c r="CO265" s="367"/>
      <c r="CP265" s="367"/>
      <c r="CQ265" s="367"/>
      <c r="CR265" s="367"/>
      <c r="CS265" s="367"/>
      <c r="CT265" s="367"/>
      <c r="CU265" s="367"/>
      <c r="CV265" s="367"/>
      <c r="CW265" s="367"/>
      <c r="CX265" s="367"/>
      <c r="CY265" s="367"/>
      <c r="CZ265" s="367"/>
      <c r="DA265" s="367"/>
      <c r="DB265" s="367"/>
      <c r="DC265" s="367"/>
      <c r="DD265" s="367"/>
      <c r="DE265" s="367"/>
      <c r="DF265" s="367"/>
      <c r="DG265" s="367"/>
      <c r="DH265" s="367"/>
      <c r="DI265" s="367"/>
      <c r="DJ265" s="367"/>
      <c r="DK265" s="367"/>
      <c r="DL265" s="367"/>
      <c r="DM265" s="367"/>
      <c r="DN265" s="367"/>
      <c r="DO265" s="367"/>
      <c r="DP265" s="367"/>
      <c r="DQ265" s="367"/>
      <c r="DR265" s="367"/>
      <c r="DS265" s="367"/>
      <c r="DT265" s="367"/>
      <c r="DU265" s="367"/>
      <c r="DV265" s="367"/>
      <c r="DW265" s="367"/>
      <c r="DX265" s="367"/>
      <c r="DY265" s="367"/>
      <c r="DZ265" s="367"/>
      <c r="EA265" s="367"/>
      <c r="EB265" s="367"/>
      <c r="EC265" s="367"/>
      <c r="ED265" s="367"/>
      <c r="EE265" s="367"/>
      <c r="EF265" s="367"/>
      <c r="EG265" s="367"/>
      <c r="EH265" s="367"/>
      <c r="EI265" s="367"/>
      <c r="EJ265" s="367"/>
      <c r="EK265" s="367"/>
      <c r="EL265" s="367"/>
      <c r="EM265" s="367"/>
      <c r="EN265" s="367"/>
      <c r="EO265" s="367"/>
      <c r="EP265" s="367"/>
      <c r="EQ265" s="367"/>
      <c r="ER265" s="367"/>
      <c r="ES265" s="367"/>
      <c r="ET265" s="367"/>
      <c r="EU265" s="367"/>
      <c r="EV265"/>
      <c r="EW265"/>
    </row>
    <row r="266" spans="1:153" s="100" customFormat="1" ht="15" customHeight="1" x14ac:dyDescent="0.25">
      <c r="A266" s="110" t="s">
        <v>8851</v>
      </c>
      <c r="B266" s="93"/>
      <c r="C266" s="93"/>
      <c r="D266" s="360"/>
      <c r="E266" s="35">
        <f t="shared" si="10"/>
        <v>0</v>
      </c>
      <c r="F266" s="354">
        <v>4516</v>
      </c>
      <c r="G266" s="333"/>
      <c r="H266" s="158" t="s">
        <v>8748</v>
      </c>
      <c r="I266" s="225"/>
      <c r="J266" s="208">
        <v>3.06</v>
      </c>
      <c r="K266" s="151">
        <f t="shared" si="9"/>
        <v>0</v>
      </c>
      <c r="L266" s="107" t="s">
        <v>8938</v>
      </c>
      <c r="M266" s="106">
        <v>201503071110</v>
      </c>
      <c r="N266" s="107" t="s">
        <v>8851</v>
      </c>
      <c r="O266" s="107" t="s">
        <v>1852</v>
      </c>
      <c r="P266" s="107" t="s">
        <v>314</v>
      </c>
      <c r="Q266" s="107" t="s">
        <v>30</v>
      </c>
      <c r="R266" s="107" t="s">
        <v>31</v>
      </c>
      <c r="S266" s="115" t="s">
        <v>4381</v>
      </c>
      <c r="T266" s="240">
        <v>1</v>
      </c>
      <c r="U266" s="105">
        <v>2500</v>
      </c>
      <c r="V266" s="105" t="s">
        <v>41</v>
      </c>
      <c r="W266" s="108"/>
      <c r="X266" s="391" t="s">
        <v>42</v>
      </c>
      <c r="Y266" s="402">
        <v>2015</v>
      </c>
      <c r="Z266" s="367"/>
      <c r="AA266" s="365"/>
      <c r="AB266" s="365"/>
      <c r="AC266" s="365"/>
      <c r="AD266" s="367"/>
      <c r="AE266" s="370"/>
      <c r="AF266" s="371"/>
      <c r="AG266" s="370"/>
      <c r="AH266" s="370"/>
      <c r="AI266" s="370"/>
      <c r="AJ266" s="370"/>
      <c r="AK266" s="367"/>
      <c r="AL266" s="367"/>
      <c r="AM266" s="367"/>
      <c r="AN266" s="367"/>
      <c r="AO266" s="367"/>
      <c r="AP266" s="367"/>
      <c r="AQ266" s="367"/>
      <c r="AR266" s="367"/>
      <c r="AS266" s="367"/>
      <c r="AT266" s="367"/>
      <c r="AU266" s="367"/>
      <c r="AV266" s="367"/>
      <c r="AW266" s="367"/>
      <c r="AX266" s="367"/>
      <c r="AY266" s="367"/>
      <c r="AZ266" s="367"/>
      <c r="BA266" s="367"/>
      <c r="BB266" s="367"/>
      <c r="BC266" s="367"/>
      <c r="BD266" s="367"/>
      <c r="BE266" s="367"/>
      <c r="BF266" s="367"/>
      <c r="BG266" s="367"/>
      <c r="BH266" s="367"/>
      <c r="BI266" s="367"/>
      <c r="BJ266" s="367"/>
      <c r="BK266" s="367"/>
      <c r="BL266" s="367"/>
      <c r="BM266" s="367"/>
      <c r="BN266" s="367"/>
      <c r="BO266" s="367"/>
      <c r="BP266" s="367"/>
      <c r="BQ266" s="367"/>
      <c r="BR266" s="367"/>
      <c r="BS266" s="367"/>
      <c r="BT266" s="367"/>
      <c r="BU266" s="367"/>
      <c r="BV266" s="367"/>
      <c r="BW266" s="367"/>
      <c r="BX266" s="367"/>
      <c r="BY266" s="367"/>
      <c r="BZ266" s="367"/>
      <c r="CA266" s="367"/>
      <c r="CB266" s="367"/>
      <c r="CC266" s="367"/>
      <c r="CD266" s="367"/>
      <c r="CE266" s="367"/>
      <c r="CF266" s="367"/>
      <c r="CG266" s="367"/>
      <c r="CH266" s="367"/>
      <c r="CI266" s="367"/>
      <c r="CJ266" s="367"/>
      <c r="CK266" s="367"/>
      <c r="CL266" s="367"/>
      <c r="CM266" s="367"/>
      <c r="CN266" s="367"/>
      <c r="CO266" s="367"/>
      <c r="CP266" s="367"/>
      <c r="CQ266" s="367"/>
      <c r="CR266" s="367"/>
      <c r="CS266" s="367"/>
      <c r="CT266" s="367"/>
      <c r="CU266" s="367"/>
      <c r="CV266" s="367"/>
      <c r="CW266" s="367"/>
      <c r="CX266" s="367"/>
      <c r="CY266" s="367"/>
      <c r="CZ266" s="367"/>
      <c r="DA266" s="367"/>
      <c r="DB266" s="367"/>
      <c r="DC266" s="367"/>
      <c r="DD266" s="367"/>
      <c r="DE266" s="367"/>
      <c r="DF266" s="367"/>
      <c r="DG266" s="367"/>
      <c r="DH266" s="367"/>
      <c r="DI266" s="367"/>
      <c r="DJ266" s="367"/>
      <c r="DK266" s="367"/>
      <c r="DL266" s="367"/>
      <c r="DM266" s="367"/>
      <c r="DN266" s="367"/>
      <c r="DO266" s="367"/>
      <c r="DP266" s="367"/>
      <c r="DQ266" s="367"/>
      <c r="DR266" s="367"/>
      <c r="DS266" s="367"/>
      <c r="DT266" s="367"/>
      <c r="DU266" s="367"/>
      <c r="DV266" s="367"/>
      <c r="DW266" s="367"/>
      <c r="DX266" s="367"/>
      <c r="DY266" s="367"/>
      <c r="DZ266" s="367"/>
      <c r="EA266" s="367"/>
      <c r="EB266" s="367"/>
      <c r="EC266" s="367"/>
      <c r="ED266" s="367"/>
      <c r="EE266" s="367"/>
      <c r="EF266" s="367"/>
      <c r="EG266" s="367"/>
      <c r="EH266" s="367"/>
      <c r="EI266" s="367"/>
      <c r="EJ266" s="367"/>
      <c r="EK266" s="367"/>
      <c r="EL266" s="367"/>
      <c r="EM266" s="367"/>
      <c r="EN266" s="367"/>
      <c r="EO266" s="367"/>
      <c r="EP266" s="367"/>
      <c r="EQ266" s="367"/>
      <c r="ER266" s="367"/>
      <c r="ES266" s="367"/>
      <c r="ET266" s="367"/>
      <c r="EU266"/>
      <c r="EV266"/>
      <c r="EW266"/>
    </row>
    <row r="267" spans="1:153" s="100" customFormat="1" ht="15" customHeight="1" x14ac:dyDescent="0.25">
      <c r="A267" s="197" t="s">
        <v>9519</v>
      </c>
      <c r="B267" s="93"/>
      <c r="C267" s="93"/>
      <c r="D267" s="360"/>
      <c r="E267" s="35">
        <f t="shared" si="10"/>
        <v>0</v>
      </c>
      <c r="F267" s="354">
        <v>32429</v>
      </c>
      <c r="G267" s="333"/>
      <c r="H267" s="158" t="s">
        <v>9452</v>
      </c>
      <c r="I267" s="225"/>
      <c r="J267" s="208">
        <v>10.18</v>
      </c>
      <c r="K267" s="151">
        <f t="shared" si="9"/>
        <v>0</v>
      </c>
      <c r="L267" s="193" t="s">
        <v>8938</v>
      </c>
      <c r="M267" s="193">
        <v>201627061121</v>
      </c>
      <c r="N267" s="193" t="s">
        <v>9519</v>
      </c>
      <c r="O267" s="193" t="s">
        <v>9495</v>
      </c>
      <c r="P267" s="193" t="s">
        <v>314</v>
      </c>
      <c r="Q267" s="193" t="s">
        <v>30</v>
      </c>
      <c r="R267" s="193" t="s">
        <v>31</v>
      </c>
      <c r="S267" s="196" t="s">
        <v>4381</v>
      </c>
      <c r="T267" s="260">
        <v>1</v>
      </c>
      <c r="U267" s="192">
        <v>2500</v>
      </c>
      <c r="V267" s="192" t="s">
        <v>41</v>
      </c>
      <c r="W267" s="194"/>
      <c r="X267" s="387" t="s">
        <v>9311</v>
      </c>
      <c r="Y267" s="403">
        <v>2016</v>
      </c>
      <c r="Z267" s="365"/>
      <c r="AA267" s="365"/>
      <c r="AB267" s="365"/>
      <c r="AC267" s="365"/>
      <c r="AD267" s="367"/>
      <c r="AE267" s="370"/>
      <c r="AF267" s="371"/>
      <c r="AG267" s="370"/>
      <c r="AH267" s="370"/>
      <c r="AI267" s="370"/>
      <c r="AJ267" s="370"/>
      <c r="AK267" s="367"/>
      <c r="AL267" s="367"/>
      <c r="AM267" s="367"/>
      <c r="AN267" s="367"/>
      <c r="AO267" s="367"/>
      <c r="AP267" s="367"/>
      <c r="AQ267" s="367"/>
      <c r="AR267" s="367"/>
      <c r="AS267" s="367"/>
      <c r="AT267" s="367"/>
      <c r="AU267" s="367"/>
      <c r="AV267" s="367"/>
      <c r="AW267" s="367"/>
      <c r="AX267" s="367"/>
      <c r="AY267" s="367"/>
      <c r="AZ267" s="367"/>
      <c r="BA267" s="367"/>
      <c r="BB267" s="367"/>
      <c r="BC267" s="367"/>
      <c r="BD267" s="367"/>
      <c r="BE267" s="367"/>
      <c r="BF267" s="367"/>
      <c r="BG267" s="367"/>
      <c r="BH267" s="367"/>
      <c r="BI267" s="367"/>
      <c r="BJ267" s="367"/>
      <c r="BK267" s="367"/>
      <c r="BL267" s="367"/>
      <c r="BM267" s="367"/>
      <c r="BN267" s="367"/>
      <c r="BO267" s="367"/>
      <c r="BP267" s="367"/>
      <c r="BQ267" s="367"/>
      <c r="BR267" s="367"/>
      <c r="BS267" s="367"/>
      <c r="BT267" s="367"/>
      <c r="BU267" s="367"/>
      <c r="BV267" s="367"/>
      <c r="BW267" s="367"/>
      <c r="BX267" s="367"/>
      <c r="BY267" s="367"/>
      <c r="BZ267" s="367"/>
      <c r="CA267" s="367"/>
      <c r="CB267" s="367"/>
      <c r="CC267" s="367"/>
      <c r="CD267" s="367"/>
      <c r="CE267" s="367"/>
      <c r="CF267" s="367"/>
      <c r="CG267" s="367"/>
      <c r="CH267" s="367"/>
      <c r="CI267" s="367"/>
      <c r="CJ267" s="367"/>
      <c r="CK267" s="367"/>
      <c r="CL267" s="367"/>
      <c r="CM267" s="367"/>
      <c r="CN267" s="367"/>
      <c r="CO267" s="367"/>
      <c r="CP267" s="367"/>
      <c r="CQ267" s="367"/>
      <c r="CR267" s="367"/>
      <c r="CS267" s="367"/>
      <c r="CT267" s="367"/>
      <c r="CU267" s="367"/>
      <c r="CV267" s="367"/>
      <c r="CW267" s="367"/>
      <c r="CX267" s="367"/>
      <c r="CY267" s="367"/>
      <c r="CZ267" s="367"/>
      <c r="DA267" s="367"/>
      <c r="DB267" s="367"/>
      <c r="DC267" s="367"/>
      <c r="DD267" s="367"/>
      <c r="DE267" s="367"/>
      <c r="DF267" s="367"/>
      <c r="DG267" s="367"/>
      <c r="DH267" s="367"/>
      <c r="DI267" s="367"/>
      <c r="DJ267" s="367"/>
      <c r="DK267" s="367"/>
      <c r="DL267" s="367"/>
      <c r="DM267" s="367"/>
      <c r="DN267" s="367"/>
      <c r="DO267" s="367"/>
      <c r="DP267" s="367"/>
      <c r="DQ267" s="367"/>
      <c r="DR267" s="367"/>
      <c r="DS267" s="367"/>
      <c r="DT267" s="367"/>
      <c r="DU267" s="367"/>
      <c r="DV267" s="367"/>
      <c r="DW267" s="367"/>
      <c r="DX267" s="367"/>
      <c r="DY267" s="367"/>
      <c r="DZ267" s="367"/>
      <c r="EA267" s="367"/>
      <c r="EB267" s="367"/>
      <c r="EC267" s="367"/>
      <c r="ED267" s="367"/>
      <c r="EE267" s="367"/>
      <c r="EF267" s="367"/>
      <c r="EG267" s="367"/>
      <c r="EH267" s="367"/>
      <c r="EI267" s="367"/>
      <c r="EJ267" s="367"/>
      <c r="EK267" s="367"/>
      <c r="EL267" s="367"/>
      <c r="EM267" s="367"/>
      <c r="EN267" s="367"/>
      <c r="EO267" s="367"/>
      <c r="EP267" s="367"/>
      <c r="EQ267" s="367"/>
      <c r="ER267" s="367"/>
      <c r="ES267" s="367"/>
      <c r="ET267" s="367"/>
      <c r="EU267"/>
      <c r="EV267"/>
      <c r="EW267"/>
    </row>
    <row r="268" spans="1:153" s="100" customFormat="1" ht="15" customHeight="1" x14ac:dyDescent="0.25">
      <c r="A268" s="110" t="s">
        <v>8852</v>
      </c>
      <c r="B268" s="93"/>
      <c r="C268" s="93"/>
      <c r="D268" s="360"/>
      <c r="E268" s="35">
        <f t="shared" si="10"/>
        <v>0</v>
      </c>
      <c r="F268" s="354">
        <v>7306</v>
      </c>
      <c r="G268" s="333"/>
      <c r="H268" s="158" t="s">
        <v>8749</v>
      </c>
      <c r="I268" s="225"/>
      <c r="J268" s="208">
        <v>10.18</v>
      </c>
      <c r="K268" s="151">
        <f t="shared" si="9"/>
        <v>0</v>
      </c>
      <c r="L268" s="107" t="s">
        <v>8938</v>
      </c>
      <c r="M268" s="106">
        <v>201503071237</v>
      </c>
      <c r="N268" s="107" t="s">
        <v>8852</v>
      </c>
      <c r="O268" s="107" t="s">
        <v>3736</v>
      </c>
      <c r="P268" s="107" t="s">
        <v>314</v>
      </c>
      <c r="Q268" s="107" t="s">
        <v>30</v>
      </c>
      <c r="R268" s="107" t="s">
        <v>31</v>
      </c>
      <c r="S268" s="115" t="s">
        <v>4381</v>
      </c>
      <c r="T268" s="240">
        <v>1</v>
      </c>
      <c r="U268" s="105">
        <v>2500</v>
      </c>
      <c r="V268" s="105" t="s">
        <v>41</v>
      </c>
      <c r="W268" s="108"/>
      <c r="X268" s="391" t="s">
        <v>42</v>
      </c>
      <c r="Y268" s="402">
        <v>2015</v>
      </c>
      <c r="Z268" s="367"/>
      <c r="AA268" s="365"/>
      <c r="AB268" s="365"/>
      <c r="AC268" s="365"/>
      <c r="AD268" s="367"/>
      <c r="AE268" s="370"/>
      <c r="AF268" s="371"/>
      <c r="AG268" s="370"/>
      <c r="AH268" s="370"/>
      <c r="AI268" s="370"/>
      <c r="AJ268" s="370"/>
      <c r="AK268" s="367"/>
      <c r="AL268" s="367"/>
      <c r="AM268" s="367"/>
      <c r="AN268" s="367"/>
      <c r="AO268" s="367"/>
      <c r="AP268" s="367"/>
      <c r="AQ268" s="367"/>
      <c r="AR268" s="367"/>
      <c r="AS268" s="367"/>
      <c r="AT268" s="367"/>
      <c r="AU268" s="367"/>
      <c r="AV268" s="367"/>
      <c r="AW268" s="367"/>
      <c r="AX268" s="367"/>
      <c r="AY268" s="367"/>
      <c r="AZ268" s="367"/>
      <c r="BA268" s="367"/>
      <c r="BB268" s="367"/>
      <c r="BC268" s="367"/>
      <c r="BD268" s="367"/>
      <c r="BE268" s="367"/>
      <c r="BF268" s="367"/>
      <c r="BG268" s="367"/>
      <c r="BH268" s="367"/>
      <c r="BI268" s="367"/>
      <c r="BJ268" s="367"/>
      <c r="BK268" s="367"/>
      <c r="BL268" s="367"/>
      <c r="BM268" s="367"/>
      <c r="BN268" s="367"/>
      <c r="BO268" s="367"/>
      <c r="BP268" s="367"/>
      <c r="BQ268" s="367"/>
      <c r="BR268" s="367"/>
      <c r="BS268" s="367"/>
      <c r="BT268" s="367"/>
      <c r="BU268" s="367"/>
      <c r="BV268" s="367"/>
      <c r="BW268" s="367"/>
      <c r="BX268" s="367"/>
      <c r="BY268" s="367"/>
      <c r="BZ268" s="367"/>
      <c r="CA268" s="367"/>
      <c r="CB268" s="367"/>
      <c r="CC268" s="367"/>
      <c r="CD268" s="367"/>
      <c r="CE268" s="367"/>
      <c r="CF268" s="367"/>
      <c r="CG268" s="367"/>
      <c r="CH268" s="367"/>
      <c r="CI268" s="367"/>
      <c r="CJ268" s="367"/>
      <c r="CK268" s="367"/>
      <c r="CL268" s="367"/>
      <c r="CM268" s="367"/>
      <c r="CN268" s="367"/>
      <c r="CO268" s="367"/>
      <c r="CP268" s="367"/>
      <c r="CQ268" s="367"/>
      <c r="CR268" s="367"/>
      <c r="CS268" s="367"/>
      <c r="CT268" s="367"/>
      <c r="CU268" s="367"/>
      <c r="CV268" s="367"/>
      <c r="CW268" s="367"/>
      <c r="CX268" s="367"/>
      <c r="CY268" s="367"/>
      <c r="CZ268" s="367"/>
      <c r="DA268" s="367"/>
      <c r="DB268" s="367"/>
      <c r="DC268" s="367"/>
      <c r="DD268" s="367"/>
      <c r="DE268" s="367"/>
      <c r="DF268" s="367"/>
      <c r="DG268" s="367"/>
      <c r="DH268" s="367"/>
      <c r="DI268" s="367"/>
      <c r="DJ268" s="367"/>
      <c r="DK268" s="367"/>
      <c r="DL268" s="367"/>
      <c r="DM268" s="367"/>
      <c r="DN268" s="367"/>
      <c r="DO268" s="367"/>
      <c r="DP268" s="367"/>
      <c r="DQ268" s="367"/>
      <c r="DR268" s="367"/>
      <c r="DS268" s="367"/>
      <c r="DT268" s="367"/>
      <c r="DU268" s="367"/>
      <c r="DV268" s="367"/>
      <c r="DW268" s="367"/>
      <c r="DX268" s="367"/>
      <c r="DY268" s="367"/>
      <c r="DZ268" s="367"/>
      <c r="EA268" s="367"/>
      <c r="EB268" s="367"/>
      <c r="EC268" s="367"/>
      <c r="ED268" s="367"/>
      <c r="EE268" s="367"/>
      <c r="EF268" s="367"/>
      <c r="EG268" s="367"/>
      <c r="EH268" s="367"/>
      <c r="EI268" s="367"/>
      <c r="EJ268" s="367"/>
      <c r="EK268" s="367"/>
      <c r="EL268" s="367"/>
      <c r="EM268" s="367"/>
      <c r="EN268" s="367"/>
      <c r="EO268" s="367"/>
      <c r="EP268" s="367"/>
      <c r="EQ268" s="367"/>
      <c r="ER268" s="367"/>
      <c r="ES268" s="367"/>
      <c r="ET268" s="367"/>
      <c r="EU268"/>
      <c r="EV268"/>
      <c r="EW268"/>
    </row>
    <row r="269" spans="1:153" s="100" customFormat="1" ht="15" customHeight="1" x14ac:dyDescent="0.25">
      <c r="A269" s="227" t="s">
        <v>9558</v>
      </c>
      <c r="B269" s="93"/>
      <c r="C269" s="93"/>
      <c r="D269" s="360"/>
      <c r="E269" s="35">
        <f t="shared" si="10"/>
        <v>0</v>
      </c>
      <c r="F269" s="354">
        <v>32552</v>
      </c>
      <c r="G269" s="333"/>
      <c r="H269" s="246" t="s">
        <v>9598</v>
      </c>
      <c r="I269" s="183"/>
      <c r="J269" s="208">
        <v>8.08</v>
      </c>
      <c r="K269" s="151">
        <f t="shared" ref="K269:K332" si="11">I269*J269</f>
        <v>0</v>
      </c>
      <c r="L269" s="107" t="s">
        <v>264</v>
      </c>
      <c r="M269" s="106">
        <v>23976101</v>
      </c>
      <c r="N269" s="254" t="s">
        <v>9558</v>
      </c>
      <c r="O269" s="107" t="s">
        <v>65</v>
      </c>
      <c r="P269" s="107" t="s">
        <v>38</v>
      </c>
      <c r="Q269" s="107" t="s">
        <v>39</v>
      </c>
      <c r="R269" s="107" t="s">
        <v>31</v>
      </c>
      <c r="S269" s="185" t="s">
        <v>4381</v>
      </c>
      <c r="T269" s="240">
        <v>1</v>
      </c>
      <c r="U269" s="288">
        <v>500</v>
      </c>
      <c r="V269" s="288" t="s">
        <v>41</v>
      </c>
      <c r="W269" s="104"/>
      <c r="X269" s="385" t="s">
        <v>9639</v>
      </c>
      <c r="Y269" s="398">
        <v>2016</v>
      </c>
      <c r="Z269" s="365"/>
      <c r="AA269" s="365"/>
      <c r="AB269" s="365"/>
      <c r="AC269" s="365"/>
      <c r="AD269" s="367"/>
      <c r="AE269" s="367"/>
      <c r="AF269" s="371"/>
      <c r="AG269" s="367"/>
      <c r="AH269" s="367"/>
      <c r="AI269" s="370"/>
      <c r="AJ269" s="370"/>
      <c r="AK269" s="370"/>
      <c r="AL269" s="370"/>
      <c r="AM269" s="370"/>
      <c r="AN269" s="370"/>
      <c r="AO269" s="370"/>
      <c r="AP269" s="370"/>
      <c r="AQ269" s="370"/>
      <c r="AR269" s="370"/>
      <c r="AS269" s="370"/>
      <c r="AT269" s="370"/>
      <c r="AU269" s="370"/>
      <c r="AV269" s="370"/>
      <c r="AW269" s="370"/>
      <c r="AX269" s="370"/>
      <c r="AY269" s="370"/>
      <c r="AZ269" s="370"/>
      <c r="BA269" s="370"/>
      <c r="BB269" s="370"/>
      <c r="BC269" s="370"/>
      <c r="BD269" s="370"/>
      <c r="BE269" s="370"/>
      <c r="BF269" s="370"/>
      <c r="BG269" s="370"/>
      <c r="BH269" s="370"/>
      <c r="BI269" s="370"/>
      <c r="BJ269" s="370"/>
      <c r="BK269" s="370"/>
      <c r="BL269" s="370"/>
      <c r="BM269" s="370"/>
      <c r="BN269" s="370"/>
      <c r="BO269" s="370"/>
      <c r="BP269" s="370"/>
      <c r="BQ269" s="370"/>
      <c r="BR269" s="370"/>
      <c r="BS269" s="370"/>
      <c r="BT269" s="370"/>
      <c r="BU269" s="370"/>
      <c r="BV269" s="370"/>
      <c r="BW269" s="370"/>
      <c r="BX269" s="370"/>
      <c r="BY269" s="370"/>
      <c r="BZ269" s="370"/>
      <c r="CA269" s="370"/>
      <c r="CB269" s="370"/>
      <c r="CC269" s="370"/>
      <c r="CD269" s="370"/>
      <c r="CE269" s="370"/>
      <c r="CF269" s="370"/>
      <c r="CG269" s="370"/>
      <c r="CH269" s="370"/>
      <c r="CI269" s="370"/>
      <c r="CJ269" s="370"/>
      <c r="CK269" s="370"/>
      <c r="CL269" s="370"/>
      <c r="CM269" s="370"/>
      <c r="CN269" s="370"/>
      <c r="CO269" s="370"/>
      <c r="CP269" s="370"/>
      <c r="CQ269" s="370"/>
      <c r="CR269" s="370"/>
      <c r="CS269" s="370"/>
      <c r="CT269" s="370"/>
      <c r="CU269" s="370"/>
      <c r="CV269" s="370"/>
      <c r="CW269" s="370"/>
      <c r="CX269" s="370"/>
      <c r="CY269" s="370"/>
      <c r="CZ269" s="370"/>
      <c r="DA269" s="370"/>
      <c r="DB269" s="370"/>
      <c r="DC269" s="370"/>
      <c r="DD269" s="370"/>
      <c r="DE269" s="370"/>
      <c r="DF269" s="370"/>
      <c r="DG269" s="370"/>
      <c r="DH269" s="370"/>
      <c r="DI269" s="370"/>
      <c r="DJ269" s="370"/>
      <c r="DK269" s="370"/>
      <c r="DL269" s="370"/>
      <c r="DM269" s="370"/>
      <c r="DN269" s="370"/>
      <c r="DO269" s="370"/>
      <c r="DP269" s="370"/>
      <c r="DQ269" s="370"/>
      <c r="DR269" s="370"/>
      <c r="DS269" s="370"/>
      <c r="DT269" s="370"/>
      <c r="DU269" s="370"/>
      <c r="DV269" s="370"/>
      <c r="DW269" s="370"/>
      <c r="DX269" s="370"/>
      <c r="DY269" s="370"/>
      <c r="DZ269" s="370"/>
      <c r="EA269" s="370"/>
      <c r="EB269" s="370"/>
      <c r="EC269" s="370"/>
      <c r="ED269" s="370"/>
      <c r="EE269" s="370"/>
      <c r="EF269" s="370"/>
      <c r="EG269" s="370"/>
      <c r="EH269" s="370"/>
      <c r="EI269" s="370"/>
      <c r="EJ269" s="370"/>
      <c r="EK269" s="370"/>
      <c r="EL269" s="370"/>
      <c r="EM269" s="370"/>
      <c r="EN269" s="370"/>
      <c r="EO269" s="370"/>
      <c r="EP269" s="370"/>
      <c r="EQ269" s="370"/>
      <c r="ER269" s="370"/>
      <c r="ES269" s="370"/>
      <c r="ET269" s="370"/>
      <c r="EV269"/>
      <c r="EW269"/>
    </row>
    <row r="270" spans="1:153" s="100" customFormat="1" ht="15" customHeight="1" x14ac:dyDescent="0.25">
      <c r="A270" s="227" t="s">
        <v>9551</v>
      </c>
      <c r="B270" s="93"/>
      <c r="C270" s="93"/>
      <c r="D270" s="360"/>
      <c r="E270" s="35">
        <f t="shared" si="10"/>
        <v>0</v>
      </c>
      <c r="F270" s="354">
        <v>32368</v>
      </c>
      <c r="G270" s="333"/>
      <c r="H270" s="246" t="s">
        <v>9591</v>
      </c>
      <c r="I270" s="183"/>
      <c r="J270" s="208">
        <v>8.08</v>
      </c>
      <c r="K270" s="151">
        <f t="shared" si="11"/>
        <v>0</v>
      </c>
      <c r="L270" s="107" t="s">
        <v>264</v>
      </c>
      <c r="M270" s="106">
        <v>20577524</v>
      </c>
      <c r="N270" s="254" t="s">
        <v>9551</v>
      </c>
      <c r="O270" s="107" t="s">
        <v>2094</v>
      </c>
      <c r="P270" s="107" t="s">
        <v>38</v>
      </c>
      <c r="Q270" s="107" t="s">
        <v>39</v>
      </c>
      <c r="R270" s="107" t="s">
        <v>31</v>
      </c>
      <c r="S270" s="185" t="s">
        <v>4381</v>
      </c>
      <c r="T270" s="240">
        <v>1</v>
      </c>
      <c r="U270" s="288">
        <v>500</v>
      </c>
      <c r="V270" s="288" t="s">
        <v>41</v>
      </c>
      <c r="W270" s="104"/>
      <c r="X270" s="385" t="s">
        <v>9639</v>
      </c>
      <c r="Y270" s="398">
        <v>2016</v>
      </c>
      <c r="Z270" s="365"/>
      <c r="AA270" s="365"/>
      <c r="AB270" s="365"/>
      <c r="AC270" s="365"/>
      <c r="AD270" s="367"/>
      <c r="AE270" s="367"/>
      <c r="AF270" s="371"/>
      <c r="AG270" s="367"/>
      <c r="AH270" s="367"/>
      <c r="AI270" s="370"/>
      <c r="AJ270" s="370"/>
      <c r="AK270" s="367"/>
      <c r="AL270" s="367"/>
      <c r="AM270" s="367"/>
      <c r="AN270" s="367"/>
      <c r="AO270" s="367"/>
      <c r="AP270" s="367"/>
      <c r="AQ270" s="367"/>
      <c r="AR270" s="367"/>
      <c r="AS270" s="367"/>
      <c r="AT270" s="367"/>
      <c r="AU270" s="367"/>
      <c r="AV270" s="367"/>
      <c r="AW270" s="367"/>
      <c r="AX270" s="367"/>
      <c r="AY270" s="367"/>
      <c r="AZ270" s="367"/>
      <c r="BA270" s="367"/>
      <c r="BB270" s="367"/>
      <c r="BC270" s="367"/>
      <c r="BD270" s="367"/>
      <c r="BE270" s="367"/>
      <c r="BF270" s="367"/>
      <c r="BG270" s="367"/>
      <c r="BH270" s="367"/>
      <c r="BI270" s="367"/>
      <c r="BJ270" s="367"/>
      <c r="BK270" s="367"/>
      <c r="BL270" s="367"/>
      <c r="BM270" s="367"/>
      <c r="BN270" s="367"/>
      <c r="BO270" s="367"/>
      <c r="BP270" s="367"/>
      <c r="BQ270" s="367"/>
      <c r="BR270" s="367"/>
      <c r="BS270" s="367"/>
      <c r="BT270" s="367"/>
      <c r="BU270" s="367"/>
      <c r="BV270" s="367"/>
      <c r="BW270" s="367"/>
      <c r="BX270" s="367"/>
      <c r="BY270" s="367"/>
      <c r="BZ270" s="367"/>
      <c r="CA270" s="367"/>
      <c r="CB270" s="367"/>
      <c r="CC270" s="367"/>
      <c r="CD270" s="367"/>
      <c r="CE270" s="367"/>
      <c r="CF270" s="367"/>
      <c r="CG270" s="367"/>
      <c r="CH270" s="367"/>
      <c r="CI270" s="367"/>
      <c r="CJ270" s="367"/>
      <c r="CK270" s="367"/>
      <c r="CL270" s="367"/>
      <c r="CM270" s="367"/>
      <c r="CN270" s="367"/>
      <c r="CO270" s="367"/>
      <c r="CP270" s="367"/>
      <c r="CQ270" s="367"/>
      <c r="CR270" s="367"/>
      <c r="CS270" s="367"/>
      <c r="CT270" s="367"/>
      <c r="CU270" s="367"/>
      <c r="CV270" s="367"/>
      <c r="CW270" s="367"/>
      <c r="CX270" s="367"/>
      <c r="CY270" s="367"/>
      <c r="CZ270" s="367"/>
      <c r="DA270" s="367"/>
      <c r="DB270" s="367"/>
      <c r="DC270" s="367"/>
      <c r="DD270" s="367"/>
      <c r="DE270" s="367"/>
      <c r="DF270" s="367"/>
      <c r="DG270" s="367"/>
      <c r="DH270" s="367"/>
      <c r="DI270" s="367"/>
      <c r="DJ270" s="367"/>
      <c r="DK270" s="367"/>
      <c r="DL270" s="367"/>
      <c r="DM270" s="367"/>
      <c r="DN270" s="367"/>
      <c r="DO270" s="367"/>
      <c r="DP270" s="367"/>
      <c r="DQ270" s="367"/>
      <c r="DR270" s="367"/>
      <c r="DS270" s="367"/>
      <c r="DT270" s="367"/>
      <c r="DU270" s="367"/>
      <c r="DV270" s="367"/>
      <c r="DW270" s="367"/>
      <c r="DX270" s="367"/>
      <c r="DY270" s="367"/>
      <c r="DZ270" s="367"/>
      <c r="EA270" s="367"/>
      <c r="EB270" s="367"/>
      <c r="EC270" s="367"/>
      <c r="ED270" s="367"/>
      <c r="EE270" s="367"/>
      <c r="EF270" s="367"/>
      <c r="EG270" s="367"/>
      <c r="EH270" s="367"/>
      <c r="EI270" s="367"/>
      <c r="EJ270" s="367"/>
      <c r="EK270" s="367"/>
      <c r="EL270" s="367"/>
      <c r="EM270" s="367"/>
      <c r="EN270" s="367"/>
      <c r="EO270" s="367"/>
      <c r="EP270" s="367"/>
      <c r="EQ270" s="367"/>
      <c r="ER270" s="367"/>
      <c r="ES270" s="367"/>
      <c r="ET270" s="367"/>
      <c r="EV270"/>
      <c r="EW270"/>
    </row>
    <row r="271" spans="1:153" s="100" customFormat="1" ht="15" customHeight="1" x14ac:dyDescent="0.25">
      <c r="A271" s="22" t="s">
        <v>4904</v>
      </c>
      <c r="B271" s="93"/>
      <c r="C271" s="23"/>
      <c r="D271" s="360"/>
      <c r="E271" s="35">
        <f t="shared" si="10"/>
        <v>0</v>
      </c>
      <c r="F271" s="354">
        <v>5767</v>
      </c>
      <c r="G271" s="333"/>
      <c r="H271" s="143" t="s">
        <v>4905</v>
      </c>
      <c r="I271" s="182"/>
      <c r="J271" s="208">
        <v>19.510000000000002</v>
      </c>
      <c r="K271" s="151">
        <f t="shared" si="11"/>
        <v>0</v>
      </c>
      <c r="L271" s="46" t="s">
        <v>262</v>
      </c>
      <c r="M271" s="45" t="s">
        <v>4906</v>
      </c>
      <c r="N271" s="46" t="s">
        <v>4904</v>
      </c>
      <c r="O271" s="40" t="s">
        <v>977</v>
      </c>
      <c r="P271" s="46" t="s">
        <v>38</v>
      </c>
      <c r="Q271" s="46" t="s">
        <v>39</v>
      </c>
      <c r="R271" s="46" t="s">
        <v>31</v>
      </c>
      <c r="S271" s="186" t="s">
        <v>4381</v>
      </c>
      <c r="T271" s="258">
        <v>1</v>
      </c>
      <c r="U271" s="117">
        <v>500</v>
      </c>
      <c r="V271" s="117" t="s">
        <v>41</v>
      </c>
      <c r="W271" s="161"/>
      <c r="X271" s="390" t="s">
        <v>141</v>
      </c>
      <c r="Y271" s="401" t="s">
        <v>4843</v>
      </c>
      <c r="Z271" s="364"/>
      <c r="AA271" s="364"/>
      <c r="AB271" s="364"/>
      <c r="AC271" s="364"/>
      <c r="AD271" s="367"/>
      <c r="AE271" s="370"/>
      <c r="AF271" s="371"/>
      <c r="AG271" s="370"/>
      <c r="AH271" s="370"/>
      <c r="AI271" s="370"/>
      <c r="AJ271" s="370"/>
      <c r="AK271" s="367"/>
      <c r="AL271" s="367"/>
      <c r="AM271" s="367"/>
      <c r="AN271" s="367"/>
      <c r="AO271" s="367"/>
      <c r="AP271" s="367"/>
      <c r="AQ271" s="367"/>
      <c r="AR271" s="367"/>
      <c r="AS271" s="367"/>
      <c r="AT271" s="367"/>
      <c r="AU271" s="367"/>
      <c r="AV271" s="367"/>
      <c r="AW271" s="367"/>
      <c r="AX271" s="367"/>
      <c r="AY271" s="367"/>
      <c r="AZ271" s="367"/>
      <c r="BA271" s="367"/>
      <c r="BB271" s="367"/>
      <c r="BC271" s="367"/>
      <c r="BD271" s="367"/>
      <c r="BE271" s="367"/>
      <c r="BF271" s="367"/>
      <c r="BG271" s="367"/>
      <c r="BH271" s="367"/>
      <c r="BI271" s="367"/>
      <c r="BJ271" s="367"/>
      <c r="BK271" s="367"/>
      <c r="BL271" s="367"/>
      <c r="BM271" s="367"/>
      <c r="BN271" s="367"/>
      <c r="BO271" s="367"/>
      <c r="BP271" s="367"/>
      <c r="BQ271" s="367"/>
      <c r="BR271" s="367"/>
      <c r="BS271" s="367"/>
      <c r="BT271" s="367"/>
      <c r="BU271" s="367"/>
      <c r="BV271" s="367"/>
      <c r="BW271" s="367"/>
      <c r="BX271" s="367"/>
      <c r="BY271" s="367"/>
      <c r="BZ271" s="367"/>
      <c r="CA271" s="367"/>
      <c r="CB271" s="367"/>
      <c r="CC271" s="367"/>
      <c r="CD271" s="367"/>
      <c r="CE271" s="367"/>
      <c r="CF271" s="367"/>
      <c r="CG271" s="367"/>
      <c r="CH271" s="367"/>
      <c r="CI271" s="367"/>
      <c r="CJ271" s="367"/>
      <c r="CK271" s="367"/>
      <c r="CL271" s="367"/>
      <c r="CM271" s="367"/>
      <c r="CN271" s="367"/>
      <c r="CO271" s="367"/>
      <c r="CP271" s="367"/>
      <c r="CQ271" s="367"/>
      <c r="CR271" s="367"/>
      <c r="CS271" s="367"/>
      <c r="CT271" s="367"/>
      <c r="CU271" s="367"/>
      <c r="CV271" s="367"/>
      <c r="CW271" s="367"/>
      <c r="CX271" s="367"/>
      <c r="CY271" s="367"/>
      <c r="CZ271" s="367"/>
      <c r="DA271" s="367"/>
      <c r="DB271" s="367"/>
      <c r="DC271" s="367"/>
      <c r="DD271" s="367"/>
      <c r="DE271" s="367"/>
      <c r="DF271" s="367"/>
      <c r="DG271" s="367"/>
      <c r="DH271" s="367"/>
      <c r="DI271" s="367"/>
      <c r="DJ271" s="367"/>
      <c r="DK271" s="367"/>
      <c r="DL271" s="367"/>
      <c r="DM271" s="367"/>
      <c r="DN271" s="367"/>
      <c r="DO271" s="367"/>
      <c r="DP271" s="367"/>
      <c r="DQ271" s="367"/>
      <c r="DR271" s="367"/>
      <c r="DS271" s="367"/>
      <c r="DT271" s="367"/>
      <c r="DU271" s="367"/>
      <c r="DV271" s="367"/>
      <c r="DW271" s="367"/>
      <c r="DX271" s="367"/>
      <c r="DY271" s="367"/>
      <c r="DZ271" s="367"/>
      <c r="EA271" s="367"/>
      <c r="EB271" s="367"/>
      <c r="EC271" s="367"/>
      <c r="ED271" s="367"/>
      <c r="EE271" s="367"/>
      <c r="EF271" s="367"/>
      <c r="EG271" s="367"/>
      <c r="EH271" s="367"/>
      <c r="EI271" s="367"/>
      <c r="EJ271" s="367"/>
      <c r="EK271" s="367"/>
      <c r="EL271" s="367"/>
      <c r="EM271" s="367"/>
      <c r="EN271" s="367"/>
      <c r="EO271" s="367"/>
      <c r="EP271" s="367"/>
      <c r="EQ271" s="367"/>
      <c r="ER271" s="367"/>
      <c r="ES271" s="367"/>
      <c r="ET271" s="367"/>
      <c r="EU271"/>
      <c r="EV271"/>
      <c r="EW271"/>
    </row>
    <row r="272" spans="1:153" s="100" customFormat="1" ht="15" customHeight="1" x14ac:dyDescent="0.25">
      <c r="A272" s="92" t="s">
        <v>9326</v>
      </c>
      <c r="B272" s="93"/>
      <c r="C272" s="93"/>
      <c r="D272" s="360"/>
      <c r="E272" s="35">
        <f t="shared" si="10"/>
        <v>0</v>
      </c>
      <c r="F272" s="354">
        <v>31080</v>
      </c>
      <c r="G272" s="333"/>
      <c r="H272" s="158" t="s">
        <v>9359</v>
      </c>
      <c r="I272" s="461"/>
      <c r="J272" s="208">
        <v>29.97</v>
      </c>
      <c r="K272" s="444">
        <f t="shared" si="11"/>
        <v>0</v>
      </c>
      <c r="L272" s="107" t="s">
        <v>10819</v>
      </c>
      <c r="M272" s="106" t="s">
        <v>9392</v>
      </c>
      <c r="N272" s="107" t="s">
        <v>9326</v>
      </c>
      <c r="O272" s="107" t="s">
        <v>9534</v>
      </c>
      <c r="P272" s="107" t="s">
        <v>95</v>
      </c>
      <c r="Q272" s="107" t="s">
        <v>39</v>
      </c>
      <c r="R272" s="107" t="s">
        <v>31</v>
      </c>
      <c r="S272" s="185" t="s">
        <v>4381</v>
      </c>
      <c r="T272" s="240">
        <v>1</v>
      </c>
      <c r="U272" s="105">
        <v>2500</v>
      </c>
      <c r="V272" s="105" t="s">
        <v>41</v>
      </c>
      <c r="W272" s="108"/>
      <c r="X272" s="389" t="s">
        <v>9311</v>
      </c>
      <c r="Y272" s="397">
        <v>2016</v>
      </c>
      <c r="Z272" s="365"/>
      <c r="AA272" s="365"/>
      <c r="AB272" s="365"/>
      <c r="AC272" s="365"/>
      <c r="AD272" s="367"/>
      <c r="AE272" s="370"/>
      <c r="AF272" s="371"/>
      <c r="AG272" s="370"/>
      <c r="AH272" s="370"/>
      <c r="AI272" s="367"/>
      <c r="AJ272" s="367"/>
      <c r="AK272" s="367"/>
      <c r="AL272" s="367"/>
      <c r="AM272" s="367"/>
      <c r="AN272" s="367"/>
      <c r="AO272" s="367"/>
      <c r="AP272" s="367"/>
      <c r="AQ272" s="367"/>
      <c r="AR272" s="367"/>
      <c r="AS272" s="367"/>
      <c r="AT272" s="367"/>
      <c r="AU272" s="367"/>
      <c r="AV272" s="367"/>
      <c r="AW272" s="367"/>
      <c r="AX272" s="367"/>
      <c r="AY272" s="367"/>
      <c r="AZ272" s="367"/>
      <c r="BA272" s="367"/>
      <c r="BB272" s="367"/>
      <c r="BC272" s="367"/>
      <c r="BD272" s="367"/>
      <c r="BE272" s="367"/>
      <c r="BF272" s="367"/>
      <c r="BG272" s="367"/>
      <c r="BH272" s="367"/>
      <c r="BI272" s="367"/>
      <c r="BJ272" s="367"/>
      <c r="BK272" s="367"/>
      <c r="BL272" s="367"/>
      <c r="BM272" s="367"/>
      <c r="BN272" s="367"/>
      <c r="BO272" s="367"/>
      <c r="BP272" s="367"/>
      <c r="BQ272" s="367"/>
      <c r="BR272" s="367"/>
      <c r="BS272" s="367"/>
      <c r="BT272" s="367"/>
      <c r="BU272" s="367"/>
      <c r="BV272" s="367"/>
      <c r="BW272" s="367"/>
      <c r="BX272" s="367"/>
      <c r="BY272" s="367"/>
      <c r="BZ272" s="367"/>
      <c r="CA272" s="367"/>
      <c r="CB272" s="367"/>
      <c r="CC272" s="367"/>
      <c r="CD272" s="367"/>
      <c r="CE272" s="367"/>
      <c r="CF272" s="367"/>
      <c r="CG272" s="367"/>
      <c r="CH272" s="367"/>
      <c r="CI272" s="367"/>
      <c r="CJ272" s="367"/>
      <c r="CK272" s="367"/>
      <c r="CL272" s="367"/>
      <c r="CM272" s="367"/>
      <c r="CN272" s="367"/>
      <c r="CO272" s="367"/>
      <c r="CP272" s="367"/>
      <c r="CQ272" s="367"/>
      <c r="CR272" s="367"/>
      <c r="CS272" s="367"/>
      <c r="CT272" s="367"/>
      <c r="CU272" s="367"/>
      <c r="CV272" s="367"/>
      <c r="CW272" s="367"/>
      <c r="CX272" s="367"/>
      <c r="CY272" s="367"/>
      <c r="CZ272" s="367"/>
      <c r="DA272" s="367"/>
      <c r="DB272" s="367"/>
      <c r="DC272" s="367"/>
      <c r="DD272" s="367"/>
      <c r="DE272" s="367"/>
      <c r="DF272" s="367"/>
      <c r="DG272" s="367"/>
      <c r="DH272" s="367"/>
      <c r="DI272" s="367"/>
      <c r="DJ272" s="367"/>
      <c r="DK272" s="367"/>
      <c r="DL272" s="367"/>
      <c r="DM272" s="367"/>
      <c r="DN272" s="367"/>
      <c r="DO272" s="367"/>
      <c r="DP272" s="367"/>
      <c r="DQ272" s="367"/>
      <c r="DR272" s="367"/>
      <c r="DS272" s="367"/>
      <c r="DT272" s="367"/>
      <c r="DU272" s="367"/>
      <c r="DV272" s="367"/>
      <c r="DW272" s="367"/>
      <c r="DX272" s="367"/>
      <c r="DY272" s="367"/>
      <c r="DZ272" s="367"/>
      <c r="EA272" s="367"/>
      <c r="EB272" s="367"/>
      <c r="EC272" s="367"/>
      <c r="ED272" s="367"/>
      <c r="EE272" s="367"/>
      <c r="EF272" s="367"/>
      <c r="EG272" s="367"/>
      <c r="EH272" s="367"/>
      <c r="EI272" s="367"/>
      <c r="EJ272" s="367"/>
      <c r="EK272" s="367"/>
      <c r="EL272" s="367"/>
      <c r="EM272" s="367"/>
      <c r="EN272" s="367"/>
      <c r="EO272" s="367"/>
      <c r="EP272" s="367"/>
      <c r="EQ272" s="367"/>
      <c r="ER272" s="367"/>
      <c r="ES272" s="367"/>
      <c r="ET272" s="367"/>
      <c r="EV272"/>
      <c r="EW272"/>
    </row>
    <row r="273" spans="1:153" s="100" customFormat="1" ht="15" customHeight="1" x14ac:dyDescent="0.25">
      <c r="A273" s="92" t="s">
        <v>9322</v>
      </c>
      <c r="B273" s="93"/>
      <c r="C273" s="93"/>
      <c r="D273" s="360"/>
      <c r="E273" s="35">
        <f t="shared" si="10"/>
        <v>0</v>
      </c>
      <c r="F273" s="354">
        <v>31122</v>
      </c>
      <c r="G273" s="333"/>
      <c r="H273" s="158" t="s">
        <v>9355</v>
      </c>
      <c r="I273" s="461"/>
      <c r="J273" s="208">
        <v>32.97</v>
      </c>
      <c r="K273" s="444">
        <f t="shared" si="11"/>
        <v>0</v>
      </c>
      <c r="L273" s="107" t="s">
        <v>10819</v>
      </c>
      <c r="M273" s="106" t="s">
        <v>9388</v>
      </c>
      <c r="N273" s="107" t="s">
        <v>9322</v>
      </c>
      <c r="O273" s="107" t="s">
        <v>9534</v>
      </c>
      <c r="P273" s="107" t="s">
        <v>95</v>
      </c>
      <c r="Q273" s="108" t="s">
        <v>39</v>
      </c>
      <c r="R273" s="108" t="s">
        <v>31</v>
      </c>
      <c r="S273" s="185" t="s">
        <v>4381</v>
      </c>
      <c r="T273" s="240">
        <v>1</v>
      </c>
      <c r="U273" s="105">
        <v>2500</v>
      </c>
      <c r="V273" s="105" t="s">
        <v>41</v>
      </c>
      <c r="W273" s="108"/>
      <c r="X273" s="389" t="s">
        <v>9311</v>
      </c>
      <c r="Y273" s="397">
        <v>2016</v>
      </c>
      <c r="Z273" s="365"/>
      <c r="AA273" s="365"/>
      <c r="AB273" s="365"/>
      <c r="AC273" s="365"/>
      <c r="AD273" s="367"/>
      <c r="AE273" s="370"/>
      <c r="AF273" s="371"/>
      <c r="AG273" s="370"/>
      <c r="AH273" s="370"/>
      <c r="AI273" s="367"/>
      <c r="AJ273" s="367"/>
      <c r="AK273" s="372"/>
      <c r="AL273" s="372"/>
      <c r="AM273" s="372"/>
      <c r="AN273" s="372"/>
      <c r="AO273" s="372"/>
      <c r="AP273" s="372"/>
      <c r="AQ273" s="372"/>
      <c r="AR273" s="372"/>
      <c r="AS273" s="372"/>
      <c r="AT273" s="372"/>
      <c r="AU273" s="372"/>
      <c r="AV273" s="372"/>
      <c r="AW273" s="372"/>
      <c r="AX273" s="372"/>
      <c r="AY273" s="372"/>
      <c r="AZ273" s="372"/>
      <c r="BA273" s="372"/>
      <c r="BB273" s="372"/>
      <c r="BC273" s="372"/>
      <c r="BD273" s="372"/>
      <c r="BE273" s="372"/>
      <c r="BF273" s="372"/>
      <c r="BG273" s="372"/>
      <c r="BH273" s="372"/>
      <c r="BI273" s="372"/>
      <c r="BJ273" s="372"/>
      <c r="BK273" s="372"/>
      <c r="BL273" s="372"/>
      <c r="BM273" s="372"/>
      <c r="BN273" s="372"/>
      <c r="BO273" s="372"/>
      <c r="BP273" s="372"/>
      <c r="BQ273" s="372"/>
      <c r="BR273" s="372"/>
      <c r="BS273" s="372"/>
      <c r="BT273" s="372"/>
      <c r="BU273" s="372"/>
      <c r="BV273" s="372"/>
      <c r="BW273" s="372"/>
      <c r="BX273" s="372"/>
      <c r="BY273" s="372"/>
      <c r="BZ273" s="372"/>
      <c r="CA273" s="372"/>
      <c r="CB273" s="372"/>
      <c r="CC273" s="372"/>
      <c r="CD273" s="372"/>
      <c r="CE273" s="372"/>
      <c r="CF273" s="372"/>
      <c r="CG273" s="372"/>
      <c r="CH273" s="372"/>
      <c r="CI273" s="372"/>
      <c r="CJ273" s="372"/>
      <c r="CK273" s="372"/>
      <c r="CL273" s="372"/>
      <c r="CM273" s="372"/>
      <c r="CN273" s="372"/>
      <c r="CO273" s="372"/>
      <c r="CP273" s="372"/>
      <c r="CQ273" s="372"/>
      <c r="CR273" s="372"/>
      <c r="CS273" s="372"/>
      <c r="CT273" s="372"/>
      <c r="CU273" s="372"/>
      <c r="CV273" s="372"/>
      <c r="CW273" s="372"/>
      <c r="CX273" s="372"/>
      <c r="CY273" s="372"/>
      <c r="CZ273" s="372"/>
      <c r="DA273" s="372"/>
      <c r="DB273" s="372"/>
      <c r="DC273" s="372"/>
      <c r="DD273" s="372"/>
      <c r="DE273" s="372"/>
      <c r="DF273" s="372"/>
      <c r="DG273" s="372"/>
      <c r="DH273" s="372"/>
      <c r="DI273" s="372"/>
      <c r="DJ273" s="372"/>
      <c r="DK273" s="372"/>
      <c r="DL273" s="372"/>
      <c r="DM273" s="372"/>
      <c r="DN273" s="372"/>
      <c r="DO273" s="372"/>
      <c r="DP273" s="372"/>
      <c r="DQ273" s="372"/>
      <c r="DR273" s="372"/>
      <c r="DS273" s="372"/>
      <c r="DT273" s="372"/>
      <c r="DU273" s="372"/>
      <c r="DV273" s="372"/>
      <c r="DW273" s="372"/>
      <c r="DX273" s="372"/>
      <c r="DY273" s="372"/>
      <c r="DZ273" s="372"/>
      <c r="EA273" s="372"/>
      <c r="EB273" s="372"/>
      <c r="EC273" s="372"/>
      <c r="ED273" s="372"/>
      <c r="EE273" s="372"/>
      <c r="EF273" s="372"/>
      <c r="EG273" s="372"/>
      <c r="EH273" s="372"/>
      <c r="EI273" s="372"/>
      <c r="EJ273" s="372"/>
      <c r="EK273" s="372"/>
      <c r="EL273" s="372"/>
      <c r="EM273" s="372"/>
      <c r="EN273" s="372"/>
      <c r="EO273" s="372"/>
      <c r="EP273" s="372"/>
      <c r="EQ273" s="372"/>
      <c r="ER273" s="372"/>
      <c r="ES273" s="372"/>
      <c r="ET273" s="372"/>
      <c r="EU273" s="140"/>
      <c r="EV273"/>
      <c r="EW273"/>
    </row>
    <row r="274" spans="1:153" s="100" customFormat="1" ht="15" customHeight="1" x14ac:dyDescent="0.25">
      <c r="A274" s="92" t="s">
        <v>9334</v>
      </c>
      <c r="B274" s="93"/>
      <c r="C274" s="93"/>
      <c r="D274" s="360"/>
      <c r="E274" s="35">
        <f t="shared" ref="E274:E337" si="12">I274</f>
        <v>0</v>
      </c>
      <c r="F274" s="354">
        <v>30941</v>
      </c>
      <c r="G274" s="333"/>
      <c r="H274" s="158" t="s">
        <v>9367</v>
      </c>
      <c r="I274" s="461"/>
      <c r="J274" s="208">
        <v>38.97</v>
      </c>
      <c r="K274" s="444">
        <f t="shared" si="11"/>
        <v>0</v>
      </c>
      <c r="L274" s="107" t="s">
        <v>10819</v>
      </c>
      <c r="M274" s="106" t="s">
        <v>9400</v>
      </c>
      <c r="N274" s="107" t="s">
        <v>9334</v>
      </c>
      <c r="O274" s="107" t="s">
        <v>9534</v>
      </c>
      <c r="P274" s="107" t="s">
        <v>95</v>
      </c>
      <c r="Q274" s="108" t="s">
        <v>39</v>
      </c>
      <c r="R274" s="108" t="s">
        <v>31</v>
      </c>
      <c r="S274" s="185" t="s">
        <v>4381</v>
      </c>
      <c r="T274" s="240">
        <v>1</v>
      </c>
      <c r="U274" s="105">
        <v>2500</v>
      </c>
      <c r="V274" s="105" t="s">
        <v>41</v>
      </c>
      <c r="W274" s="108"/>
      <c r="X274" s="389" t="s">
        <v>9311</v>
      </c>
      <c r="Y274" s="397">
        <v>2016</v>
      </c>
      <c r="Z274" s="365"/>
      <c r="AA274" s="365"/>
      <c r="AB274" s="365"/>
      <c r="AC274" s="365"/>
      <c r="AD274" s="367"/>
      <c r="AE274" s="370"/>
      <c r="AF274" s="371"/>
      <c r="AG274" s="370"/>
      <c r="AH274" s="370"/>
      <c r="AI274" s="367"/>
      <c r="AJ274" s="367"/>
      <c r="AK274" s="372"/>
      <c r="AL274" s="372"/>
      <c r="AM274" s="372"/>
      <c r="AN274" s="372"/>
      <c r="AO274" s="372"/>
      <c r="AP274" s="372"/>
      <c r="AQ274" s="372"/>
      <c r="AR274" s="372"/>
      <c r="AS274" s="372"/>
      <c r="AT274" s="372"/>
      <c r="AU274" s="372"/>
      <c r="AV274" s="372"/>
      <c r="AW274" s="372"/>
      <c r="AX274" s="372"/>
      <c r="AY274" s="372"/>
      <c r="AZ274" s="372"/>
      <c r="BA274" s="372"/>
      <c r="BB274" s="372"/>
      <c r="BC274" s="372"/>
      <c r="BD274" s="372"/>
      <c r="BE274" s="372"/>
      <c r="BF274" s="372"/>
      <c r="BG274" s="372"/>
      <c r="BH274" s="372"/>
      <c r="BI274" s="372"/>
      <c r="BJ274" s="372"/>
      <c r="BK274" s="372"/>
      <c r="BL274" s="372"/>
      <c r="BM274" s="372"/>
      <c r="BN274" s="372"/>
      <c r="BO274" s="372"/>
      <c r="BP274" s="372"/>
      <c r="BQ274" s="372"/>
      <c r="BR274" s="372"/>
      <c r="BS274" s="372"/>
      <c r="BT274" s="372"/>
      <c r="BU274" s="372"/>
      <c r="BV274" s="372"/>
      <c r="BW274" s="372"/>
      <c r="BX274" s="372"/>
      <c r="BY274" s="372"/>
      <c r="BZ274" s="372"/>
      <c r="CA274" s="372"/>
      <c r="CB274" s="372"/>
      <c r="CC274" s="372"/>
      <c r="CD274" s="372"/>
      <c r="CE274" s="372"/>
      <c r="CF274" s="372"/>
      <c r="CG274" s="372"/>
      <c r="CH274" s="372"/>
      <c r="CI274" s="372"/>
      <c r="CJ274" s="372"/>
      <c r="CK274" s="372"/>
      <c r="CL274" s="372"/>
      <c r="CM274" s="372"/>
      <c r="CN274" s="372"/>
      <c r="CO274" s="372"/>
      <c r="CP274" s="372"/>
      <c r="CQ274" s="372"/>
      <c r="CR274" s="372"/>
      <c r="CS274" s="372"/>
      <c r="CT274" s="372"/>
      <c r="CU274" s="372"/>
      <c r="CV274" s="372"/>
      <c r="CW274" s="372"/>
      <c r="CX274" s="372"/>
      <c r="CY274" s="372"/>
      <c r="CZ274" s="372"/>
      <c r="DA274" s="372"/>
      <c r="DB274" s="372"/>
      <c r="DC274" s="372"/>
      <c r="DD274" s="372"/>
      <c r="DE274" s="372"/>
      <c r="DF274" s="372"/>
      <c r="DG274" s="372"/>
      <c r="DH274" s="372"/>
      <c r="DI274" s="372"/>
      <c r="DJ274" s="372"/>
      <c r="DK274" s="372"/>
      <c r="DL274" s="372"/>
      <c r="DM274" s="372"/>
      <c r="DN274" s="372"/>
      <c r="DO274" s="372"/>
      <c r="DP274" s="372"/>
      <c r="DQ274" s="372"/>
      <c r="DR274" s="372"/>
      <c r="DS274" s="372"/>
      <c r="DT274" s="372"/>
      <c r="DU274" s="372"/>
      <c r="DV274" s="372"/>
      <c r="DW274" s="372"/>
      <c r="DX274" s="372"/>
      <c r="DY274" s="372"/>
      <c r="DZ274" s="372"/>
      <c r="EA274" s="372"/>
      <c r="EB274" s="372"/>
      <c r="EC274" s="372"/>
      <c r="ED274" s="372"/>
      <c r="EE274" s="372"/>
      <c r="EF274" s="372"/>
      <c r="EG274" s="372"/>
      <c r="EH274" s="372"/>
      <c r="EI274" s="372"/>
      <c r="EJ274" s="372"/>
      <c r="EK274" s="372"/>
      <c r="EL274" s="372"/>
      <c r="EM274" s="372"/>
      <c r="EN274" s="372"/>
      <c r="EO274" s="372"/>
      <c r="EP274" s="372"/>
      <c r="EQ274" s="372"/>
      <c r="ER274" s="372"/>
      <c r="ES274" s="372"/>
      <c r="ET274" s="372"/>
      <c r="EU274" s="140"/>
      <c r="EV274"/>
      <c r="EW274"/>
    </row>
    <row r="275" spans="1:153" s="100" customFormat="1" ht="15" customHeight="1" x14ac:dyDescent="0.25">
      <c r="A275" s="33" t="s">
        <v>4907</v>
      </c>
      <c r="B275" s="93"/>
      <c r="C275" s="23"/>
      <c r="D275" s="360"/>
      <c r="E275" s="35">
        <f t="shared" si="12"/>
        <v>0</v>
      </c>
      <c r="F275" s="354">
        <v>6332</v>
      </c>
      <c r="G275" s="333"/>
      <c r="H275" s="143" t="s">
        <v>4908</v>
      </c>
      <c r="I275" s="181"/>
      <c r="J275" s="208">
        <v>51.94</v>
      </c>
      <c r="K275" s="151">
        <f t="shared" si="11"/>
        <v>0</v>
      </c>
      <c r="L275" s="40" t="s">
        <v>282</v>
      </c>
      <c r="M275" s="41" t="s">
        <v>4909</v>
      </c>
      <c r="N275" s="40" t="s">
        <v>4907</v>
      </c>
      <c r="O275" s="40" t="s">
        <v>157</v>
      </c>
      <c r="P275" s="40" t="s">
        <v>283</v>
      </c>
      <c r="Q275" s="42" t="s">
        <v>39</v>
      </c>
      <c r="R275" s="42" t="s">
        <v>31</v>
      </c>
      <c r="S275" s="185" t="s">
        <v>4381</v>
      </c>
      <c r="T275" s="259">
        <v>1</v>
      </c>
      <c r="U275" s="89">
        <v>2500</v>
      </c>
      <c r="V275" s="89" t="s">
        <v>41</v>
      </c>
      <c r="W275" s="159"/>
      <c r="X275" s="388">
        <v>41668</v>
      </c>
      <c r="Y275" s="399">
        <v>2012</v>
      </c>
      <c r="Z275" s="335"/>
      <c r="AA275" s="373"/>
      <c r="AB275" s="335"/>
      <c r="AC275" s="335"/>
      <c r="AD275" s="367"/>
      <c r="AE275" s="370"/>
      <c r="AF275" s="371"/>
      <c r="AG275" s="370"/>
      <c r="AH275" s="370"/>
      <c r="AI275" s="370"/>
      <c r="AJ275" s="370"/>
      <c r="AK275" s="367"/>
      <c r="AL275" s="367"/>
      <c r="AM275" s="367"/>
      <c r="AN275" s="367"/>
      <c r="AO275" s="367"/>
      <c r="AP275" s="367"/>
      <c r="AQ275" s="367"/>
      <c r="AR275" s="367"/>
      <c r="AS275" s="367"/>
      <c r="AT275" s="367"/>
      <c r="AU275" s="367"/>
      <c r="AV275" s="367"/>
      <c r="AW275" s="367"/>
      <c r="AX275" s="367"/>
      <c r="AY275" s="367"/>
      <c r="AZ275" s="367"/>
      <c r="BA275" s="367"/>
      <c r="BB275" s="367"/>
      <c r="BC275" s="367"/>
      <c r="BD275" s="367"/>
      <c r="BE275" s="367"/>
      <c r="BF275" s="367"/>
      <c r="BG275" s="367"/>
      <c r="BH275" s="367"/>
      <c r="BI275" s="367"/>
      <c r="BJ275" s="367"/>
      <c r="BK275" s="367"/>
      <c r="BL275" s="367"/>
      <c r="BM275" s="367"/>
      <c r="BN275" s="367"/>
      <c r="BO275" s="367"/>
      <c r="BP275" s="367"/>
      <c r="BQ275" s="367"/>
      <c r="BR275" s="367"/>
      <c r="BS275" s="367"/>
      <c r="BT275" s="367"/>
      <c r="BU275" s="367"/>
      <c r="BV275" s="367"/>
      <c r="BW275" s="367"/>
      <c r="BX275" s="367"/>
      <c r="BY275" s="367"/>
      <c r="BZ275" s="367"/>
      <c r="CA275" s="367"/>
      <c r="CB275" s="367"/>
      <c r="CC275" s="367"/>
      <c r="CD275" s="367"/>
      <c r="CE275" s="367"/>
      <c r="CF275" s="367"/>
      <c r="CG275" s="367"/>
      <c r="CH275" s="367"/>
      <c r="CI275" s="367"/>
      <c r="CJ275" s="367"/>
      <c r="CK275" s="367"/>
      <c r="CL275" s="367"/>
      <c r="CM275" s="367"/>
      <c r="CN275" s="367"/>
      <c r="CO275" s="367"/>
      <c r="CP275" s="367"/>
      <c r="CQ275" s="367"/>
      <c r="CR275" s="367"/>
      <c r="CS275" s="367"/>
      <c r="CT275" s="367"/>
      <c r="CU275" s="367"/>
      <c r="CV275" s="367"/>
      <c r="CW275" s="367"/>
      <c r="CX275" s="367"/>
      <c r="CY275" s="367"/>
      <c r="CZ275" s="367"/>
      <c r="DA275" s="367"/>
      <c r="DB275" s="367"/>
      <c r="DC275" s="367"/>
      <c r="DD275" s="367"/>
      <c r="DE275" s="367"/>
      <c r="DF275" s="367"/>
      <c r="DG275" s="367"/>
      <c r="DH275" s="367"/>
      <c r="DI275" s="367"/>
      <c r="DJ275" s="367"/>
      <c r="DK275" s="367"/>
      <c r="DL275" s="367"/>
      <c r="DM275" s="367"/>
      <c r="DN275" s="367"/>
      <c r="DO275" s="367"/>
      <c r="DP275" s="367"/>
      <c r="DQ275" s="367"/>
      <c r="DR275" s="367"/>
      <c r="DS275" s="367"/>
      <c r="DT275" s="367"/>
      <c r="DU275" s="367"/>
      <c r="DV275" s="367"/>
      <c r="DW275" s="367"/>
      <c r="DX275" s="367"/>
      <c r="DY275" s="367"/>
      <c r="DZ275" s="367"/>
      <c r="EA275" s="367"/>
      <c r="EB275" s="367"/>
      <c r="EC275" s="367"/>
      <c r="ED275" s="367"/>
      <c r="EE275" s="367"/>
      <c r="EF275" s="367"/>
      <c r="EG275" s="367"/>
      <c r="EH275" s="367"/>
      <c r="EI275" s="367"/>
      <c r="EJ275" s="367"/>
      <c r="EK275" s="367"/>
      <c r="EL275" s="367"/>
      <c r="EM275" s="367"/>
      <c r="EN275" s="367"/>
      <c r="EO275" s="367"/>
      <c r="EP275" s="367"/>
      <c r="EQ275" s="367"/>
      <c r="ER275" s="367"/>
      <c r="ES275" s="367"/>
      <c r="ET275" s="367"/>
      <c r="EU275"/>
      <c r="EV275" s="140"/>
      <c r="EW275" s="140"/>
    </row>
    <row r="276" spans="1:153" s="100" customFormat="1" ht="15" customHeight="1" x14ac:dyDescent="0.25">
      <c r="A276" s="33" t="s">
        <v>10522</v>
      </c>
      <c r="B276" s="93"/>
      <c r="C276" s="23"/>
      <c r="D276" s="360"/>
      <c r="E276" s="35">
        <f t="shared" si="12"/>
        <v>0</v>
      </c>
      <c r="F276" s="354">
        <v>33308</v>
      </c>
      <c r="G276" s="334"/>
      <c r="H276" s="143" t="s">
        <v>10491</v>
      </c>
      <c r="I276" s="181"/>
      <c r="J276" s="208">
        <v>21.6</v>
      </c>
      <c r="K276" s="151">
        <f t="shared" si="11"/>
        <v>0</v>
      </c>
      <c r="L276" s="40" t="s">
        <v>3144</v>
      </c>
      <c r="M276" s="41">
        <v>310520171127</v>
      </c>
      <c r="N276" s="40" t="s">
        <v>10522</v>
      </c>
      <c r="O276" s="40" t="s">
        <v>9534</v>
      </c>
      <c r="P276" s="40" t="s">
        <v>116</v>
      </c>
      <c r="Q276" s="42" t="s">
        <v>39</v>
      </c>
      <c r="R276" s="42" t="s">
        <v>31</v>
      </c>
      <c r="S276" s="185" t="s">
        <v>4381</v>
      </c>
      <c r="T276" s="240">
        <v>1</v>
      </c>
      <c r="U276" s="89">
        <v>2500</v>
      </c>
      <c r="V276" s="89" t="s">
        <v>41</v>
      </c>
      <c r="W276" s="159"/>
      <c r="X276" s="394" t="s">
        <v>10540</v>
      </c>
      <c r="Y276" s="399">
        <v>2017</v>
      </c>
      <c r="Z276" s="335"/>
      <c r="AA276" s="373"/>
      <c r="AB276" s="335"/>
      <c r="AC276" s="335"/>
      <c r="AD276" s="367"/>
      <c r="AE276" s="370"/>
      <c r="AF276" s="371"/>
      <c r="AG276" s="367"/>
      <c r="AH276" s="367"/>
      <c r="AI276" s="367"/>
      <c r="AJ276" s="367"/>
      <c r="AK276" s="367"/>
      <c r="AL276" s="367"/>
      <c r="AM276" s="367"/>
      <c r="AN276" s="367"/>
      <c r="AO276" s="367"/>
      <c r="AP276" s="367"/>
      <c r="AQ276" s="367"/>
      <c r="AR276" s="367"/>
      <c r="AS276" s="367"/>
      <c r="AT276" s="367"/>
      <c r="AU276" s="367"/>
      <c r="AV276" s="367"/>
      <c r="AW276" s="367"/>
      <c r="AX276" s="367"/>
      <c r="AY276" s="367"/>
      <c r="AZ276" s="367"/>
      <c r="BA276" s="367"/>
      <c r="BB276" s="367"/>
      <c r="BC276" s="367"/>
      <c r="BD276" s="367"/>
      <c r="BE276" s="367"/>
      <c r="BF276" s="367"/>
      <c r="BG276" s="367"/>
      <c r="BH276" s="367"/>
      <c r="BI276" s="367"/>
      <c r="BJ276" s="367"/>
      <c r="BK276" s="367"/>
      <c r="BL276" s="367"/>
      <c r="BM276" s="367"/>
      <c r="BN276" s="367"/>
      <c r="BO276" s="367"/>
      <c r="BP276" s="367"/>
      <c r="BQ276" s="367"/>
      <c r="BR276" s="367"/>
      <c r="BS276" s="367"/>
      <c r="BT276" s="367"/>
      <c r="BU276" s="367"/>
      <c r="BV276" s="367"/>
      <c r="BW276" s="367"/>
      <c r="BX276" s="367"/>
      <c r="BY276" s="367"/>
      <c r="BZ276" s="367"/>
      <c r="CA276" s="367"/>
      <c r="CB276" s="367"/>
      <c r="CC276" s="367"/>
      <c r="CD276" s="367"/>
      <c r="CE276" s="367"/>
      <c r="CF276" s="367"/>
      <c r="CG276" s="367"/>
      <c r="CH276" s="367"/>
      <c r="CI276" s="367"/>
      <c r="CJ276" s="367"/>
      <c r="CK276" s="367"/>
      <c r="CL276" s="367"/>
      <c r="CM276" s="367"/>
      <c r="CN276" s="367"/>
      <c r="CO276" s="367"/>
      <c r="CP276" s="367"/>
      <c r="CQ276" s="367"/>
      <c r="CR276" s="367"/>
      <c r="CS276" s="367"/>
      <c r="CT276" s="367"/>
      <c r="CU276" s="367"/>
      <c r="CV276" s="367"/>
      <c r="CW276" s="367"/>
      <c r="CX276" s="367"/>
      <c r="CY276" s="367"/>
      <c r="CZ276" s="367"/>
      <c r="DA276" s="367"/>
      <c r="DB276" s="367"/>
      <c r="DC276" s="367"/>
      <c r="DD276" s="367"/>
      <c r="DE276" s="367"/>
      <c r="DF276" s="367"/>
      <c r="DG276" s="367"/>
      <c r="DH276" s="367"/>
      <c r="DI276" s="367"/>
      <c r="DJ276" s="367"/>
      <c r="DK276" s="367"/>
      <c r="DL276" s="367"/>
      <c r="DM276" s="367"/>
      <c r="DN276" s="367"/>
      <c r="DO276" s="367"/>
      <c r="DP276" s="367"/>
      <c r="DQ276" s="367"/>
      <c r="DR276" s="367"/>
      <c r="DS276" s="367"/>
      <c r="DT276" s="367"/>
      <c r="DU276" s="367"/>
      <c r="DV276" s="367"/>
      <c r="DW276" s="367"/>
      <c r="DX276" s="367"/>
      <c r="DY276" s="367"/>
      <c r="DZ276" s="367"/>
      <c r="EA276" s="367"/>
      <c r="EB276" s="367"/>
      <c r="EC276" s="367"/>
      <c r="ED276" s="367"/>
      <c r="EE276" s="367"/>
      <c r="EF276" s="367"/>
      <c r="EG276" s="367"/>
      <c r="EH276" s="367"/>
      <c r="EI276" s="367"/>
      <c r="EJ276" s="367"/>
      <c r="EK276" s="367"/>
      <c r="EL276" s="367"/>
      <c r="EM276" s="367"/>
      <c r="EN276" s="367"/>
      <c r="EO276" s="367"/>
      <c r="EP276" s="367"/>
      <c r="EQ276" s="367"/>
      <c r="ER276" s="367"/>
      <c r="ES276" s="367"/>
      <c r="ET276" s="367"/>
      <c r="EU276"/>
      <c r="EV276"/>
      <c r="EW276"/>
    </row>
    <row r="277" spans="1:153" s="100" customFormat="1" ht="15" customHeight="1" x14ac:dyDescent="0.25">
      <c r="A277" s="33" t="s">
        <v>10535</v>
      </c>
      <c r="B277" s="93"/>
      <c r="C277" s="23"/>
      <c r="D277" s="360"/>
      <c r="E277" s="35">
        <f t="shared" si="12"/>
        <v>0</v>
      </c>
      <c r="F277" s="354">
        <v>33322</v>
      </c>
      <c r="G277" s="334"/>
      <c r="H277" s="143" t="s">
        <v>10504</v>
      </c>
      <c r="I277" s="181"/>
      <c r="J277" s="208">
        <v>21.6</v>
      </c>
      <c r="K277" s="151">
        <f t="shared" si="11"/>
        <v>0</v>
      </c>
      <c r="L277" s="40" t="s">
        <v>3144</v>
      </c>
      <c r="M277" s="41">
        <v>310520171228</v>
      </c>
      <c r="N277" s="40" t="s">
        <v>10535</v>
      </c>
      <c r="O277" s="40" t="s">
        <v>9534</v>
      </c>
      <c r="P277" s="40" t="s">
        <v>116</v>
      </c>
      <c r="Q277" s="42" t="s">
        <v>39</v>
      </c>
      <c r="R277" s="42" t="s">
        <v>31</v>
      </c>
      <c r="S277" s="185" t="s">
        <v>4381</v>
      </c>
      <c r="T277" s="240">
        <v>1</v>
      </c>
      <c r="U277" s="89">
        <v>2500</v>
      </c>
      <c r="V277" s="89" t="s">
        <v>41</v>
      </c>
      <c r="W277" s="159"/>
      <c r="X277" s="394" t="s">
        <v>10540</v>
      </c>
      <c r="Y277" s="399">
        <v>2017</v>
      </c>
      <c r="Z277" s="335"/>
      <c r="AA277" s="373"/>
      <c r="AB277" s="335"/>
      <c r="AC277" s="335"/>
      <c r="AD277" s="367"/>
      <c r="AE277" s="370"/>
      <c r="AF277" s="371"/>
      <c r="AG277" s="367"/>
      <c r="AH277" s="367"/>
      <c r="AI277" s="367"/>
      <c r="AJ277" s="367"/>
      <c r="AK277" s="367"/>
      <c r="AL277" s="367"/>
      <c r="AM277" s="367"/>
      <c r="AN277" s="367"/>
      <c r="AO277" s="367"/>
      <c r="AP277" s="367"/>
      <c r="AQ277" s="367"/>
      <c r="AR277" s="367"/>
      <c r="AS277" s="367"/>
      <c r="AT277" s="367"/>
      <c r="AU277" s="367"/>
      <c r="AV277" s="367"/>
      <c r="AW277" s="367"/>
      <c r="AX277" s="367"/>
      <c r="AY277" s="367"/>
      <c r="AZ277" s="367"/>
      <c r="BA277" s="367"/>
      <c r="BB277" s="367"/>
      <c r="BC277" s="367"/>
      <c r="BD277" s="367"/>
      <c r="BE277" s="367"/>
      <c r="BF277" s="367"/>
      <c r="BG277" s="367"/>
      <c r="BH277" s="367"/>
      <c r="BI277" s="367"/>
      <c r="BJ277" s="367"/>
      <c r="BK277" s="367"/>
      <c r="BL277" s="367"/>
      <c r="BM277" s="367"/>
      <c r="BN277" s="367"/>
      <c r="BO277" s="367"/>
      <c r="BP277" s="367"/>
      <c r="BQ277" s="367"/>
      <c r="BR277" s="367"/>
      <c r="BS277" s="367"/>
      <c r="BT277" s="367"/>
      <c r="BU277" s="367"/>
      <c r="BV277" s="367"/>
      <c r="BW277" s="367"/>
      <c r="BX277" s="367"/>
      <c r="BY277" s="367"/>
      <c r="BZ277" s="367"/>
      <c r="CA277" s="367"/>
      <c r="CB277" s="367"/>
      <c r="CC277" s="367"/>
      <c r="CD277" s="367"/>
      <c r="CE277" s="367"/>
      <c r="CF277" s="367"/>
      <c r="CG277" s="367"/>
      <c r="CH277" s="367"/>
      <c r="CI277" s="367"/>
      <c r="CJ277" s="367"/>
      <c r="CK277" s="367"/>
      <c r="CL277" s="367"/>
      <c r="CM277" s="367"/>
      <c r="CN277" s="367"/>
      <c r="CO277" s="367"/>
      <c r="CP277" s="367"/>
      <c r="CQ277" s="367"/>
      <c r="CR277" s="367"/>
      <c r="CS277" s="367"/>
      <c r="CT277" s="367"/>
      <c r="CU277" s="367"/>
      <c r="CV277" s="367"/>
      <c r="CW277" s="367"/>
      <c r="CX277" s="367"/>
      <c r="CY277" s="367"/>
      <c r="CZ277" s="367"/>
      <c r="DA277" s="367"/>
      <c r="DB277" s="367"/>
      <c r="DC277" s="367"/>
      <c r="DD277" s="367"/>
      <c r="DE277" s="367"/>
      <c r="DF277" s="367"/>
      <c r="DG277" s="367"/>
      <c r="DH277" s="367"/>
      <c r="DI277" s="367"/>
      <c r="DJ277" s="367"/>
      <c r="DK277" s="367"/>
      <c r="DL277" s="367"/>
      <c r="DM277" s="367"/>
      <c r="DN277" s="367"/>
      <c r="DO277" s="367"/>
      <c r="DP277" s="367"/>
      <c r="DQ277" s="367"/>
      <c r="DR277" s="367"/>
      <c r="DS277" s="367"/>
      <c r="DT277" s="367"/>
      <c r="DU277" s="367"/>
      <c r="DV277" s="367"/>
      <c r="DW277" s="367"/>
      <c r="DX277" s="367"/>
      <c r="DY277" s="367"/>
      <c r="DZ277" s="367"/>
      <c r="EA277" s="367"/>
      <c r="EB277" s="367"/>
      <c r="EC277" s="367"/>
      <c r="ED277" s="367"/>
      <c r="EE277" s="367"/>
      <c r="EF277" s="367"/>
      <c r="EG277" s="367"/>
      <c r="EH277" s="367"/>
      <c r="EI277" s="367"/>
      <c r="EJ277" s="367"/>
      <c r="EK277" s="367"/>
      <c r="EL277" s="367"/>
      <c r="EM277" s="367"/>
      <c r="EN277" s="367"/>
      <c r="EO277" s="367"/>
      <c r="EP277" s="367"/>
      <c r="EQ277" s="367"/>
      <c r="ER277" s="367"/>
      <c r="ES277" s="367"/>
      <c r="ET277" s="367"/>
      <c r="EU277"/>
      <c r="EV277"/>
      <c r="EW277"/>
    </row>
    <row r="278" spans="1:153" s="100" customFormat="1" ht="15" customHeight="1" x14ac:dyDescent="0.25">
      <c r="A278" s="33" t="s">
        <v>10517</v>
      </c>
      <c r="B278" s="93"/>
      <c r="C278" s="23"/>
      <c r="D278" s="360"/>
      <c r="E278" s="35">
        <f t="shared" si="12"/>
        <v>0</v>
      </c>
      <c r="F278" s="354">
        <v>33304</v>
      </c>
      <c r="G278" s="334"/>
      <c r="H278" s="143" t="s">
        <v>10486</v>
      </c>
      <c r="I278" s="181"/>
      <c r="J278" s="208">
        <v>21.6</v>
      </c>
      <c r="K278" s="151">
        <f t="shared" si="11"/>
        <v>0</v>
      </c>
      <c r="L278" s="40" t="s">
        <v>3144</v>
      </c>
      <c r="M278" s="41">
        <v>310520171034</v>
      </c>
      <c r="N278" s="40" t="s">
        <v>10517</v>
      </c>
      <c r="O278" s="40" t="s">
        <v>9534</v>
      </c>
      <c r="P278" s="40" t="s">
        <v>116</v>
      </c>
      <c r="Q278" s="42" t="s">
        <v>39</v>
      </c>
      <c r="R278" s="42" t="s">
        <v>31</v>
      </c>
      <c r="S278" s="185" t="s">
        <v>4381</v>
      </c>
      <c r="T278" s="240">
        <v>1</v>
      </c>
      <c r="U278" s="89">
        <v>2500</v>
      </c>
      <c r="V278" s="89" t="s">
        <v>41</v>
      </c>
      <c r="W278" s="159"/>
      <c r="X278" s="394" t="s">
        <v>10540</v>
      </c>
      <c r="Y278" s="399">
        <v>2017</v>
      </c>
      <c r="Z278" s="335"/>
      <c r="AA278" s="373"/>
      <c r="AB278" s="335"/>
      <c r="AC278" s="335"/>
      <c r="AD278" s="367"/>
      <c r="AE278" s="370"/>
      <c r="AF278" s="371"/>
      <c r="AG278" s="367"/>
      <c r="AH278" s="367"/>
      <c r="AI278" s="367"/>
      <c r="AJ278" s="367"/>
      <c r="AK278" s="367"/>
      <c r="AL278" s="367"/>
      <c r="AM278" s="367"/>
      <c r="AN278" s="367"/>
      <c r="AO278" s="367"/>
      <c r="AP278" s="367"/>
      <c r="AQ278" s="367"/>
      <c r="AR278" s="367"/>
      <c r="AS278" s="367"/>
      <c r="AT278" s="367"/>
      <c r="AU278" s="367"/>
      <c r="AV278" s="367"/>
      <c r="AW278" s="367"/>
      <c r="AX278" s="367"/>
      <c r="AY278" s="367"/>
      <c r="AZ278" s="367"/>
      <c r="BA278" s="367"/>
      <c r="BB278" s="367"/>
      <c r="BC278" s="367"/>
      <c r="BD278" s="367"/>
      <c r="BE278" s="367"/>
      <c r="BF278" s="367"/>
      <c r="BG278" s="367"/>
      <c r="BH278" s="367"/>
      <c r="BI278" s="367"/>
      <c r="BJ278" s="367"/>
      <c r="BK278" s="367"/>
      <c r="BL278" s="367"/>
      <c r="BM278" s="367"/>
      <c r="BN278" s="367"/>
      <c r="BO278" s="367"/>
      <c r="BP278" s="367"/>
      <c r="BQ278" s="367"/>
      <c r="BR278" s="367"/>
      <c r="BS278" s="367"/>
      <c r="BT278" s="367"/>
      <c r="BU278" s="367"/>
      <c r="BV278" s="367"/>
      <c r="BW278" s="367"/>
      <c r="BX278" s="367"/>
      <c r="BY278" s="367"/>
      <c r="BZ278" s="367"/>
      <c r="CA278" s="367"/>
      <c r="CB278" s="367"/>
      <c r="CC278" s="367"/>
      <c r="CD278" s="367"/>
      <c r="CE278" s="367"/>
      <c r="CF278" s="367"/>
      <c r="CG278" s="367"/>
      <c r="CH278" s="367"/>
      <c r="CI278" s="367"/>
      <c r="CJ278" s="367"/>
      <c r="CK278" s="367"/>
      <c r="CL278" s="367"/>
      <c r="CM278" s="367"/>
      <c r="CN278" s="367"/>
      <c r="CO278" s="367"/>
      <c r="CP278" s="367"/>
      <c r="CQ278" s="367"/>
      <c r="CR278" s="367"/>
      <c r="CS278" s="367"/>
      <c r="CT278" s="367"/>
      <c r="CU278" s="367"/>
      <c r="CV278" s="367"/>
      <c r="CW278" s="367"/>
      <c r="CX278" s="367"/>
      <c r="CY278" s="367"/>
      <c r="CZ278" s="367"/>
      <c r="DA278" s="367"/>
      <c r="DB278" s="367"/>
      <c r="DC278" s="367"/>
      <c r="DD278" s="367"/>
      <c r="DE278" s="367"/>
      <c r="DF278" s="367"/>
      <c r="DG278" s="367"/>
      <c r="DH278" s="367"/>
      <c r="DI278" s="367"/>
      <c r="DJ278" s="367"/>
      <c r="DK278" s="367"/>
      <c r="DL278" s="367"/>
      <c r="DM278" s="367"/>
      <c r="DN278" s="367"/>
      <c r="DO278" s="367"/>
      <c r="DP278" s="367"/>
      <c r="DQ278" s="367"/>
      <c r="DR278" s="367"/>
      <c r="DS278" s="367"/>
      <c r="DT278" s="367"/>
      <c r="DU278" s="367"/>
      <c r="DV278" s="367"/>
      <c r="DW278" s="367"/>
      <c r="DX278" s="367"/>
      <c r="DY278" s="367"/>
      <c r="DZ278" s="367"/>
      <c r="EA278" s="367"/>
      <c r="EB278" s="367"/>
      <c r="EC278" s="367"/>
      <c r="ED278" s="367"/>
      <c r="EE278" s="367"/>
      <c r="EF278" s="367"/>
      <c r="EG278" s="367"/>
      <c r="EH278" s="367"/>
      <c r="EI278" s="367"/>
      <c r="EJ278" s="367"/>
      <c r="EK278" s="367"/>
      <c r="EL278" s="367"/>
      <c r="EM278" s="367"/>
      <c r="EN278" s="367"/>
      <c r="EO278" s="367"/>
      <c r="EP278" s="367"/>
      <c r="EQ278" s="367"/>
      <c r="ER278" s="367"/>
      <c r="ES278" s="367"/>
      <c r="ET278" s="367"/>
      <c r="EU278"/>
      <c r="EV278"/>
      <c r="EW278"/>
    </row>
    <row r="279" spans="1:153" s="100" customFormat="1" ht="15" customHeight="1" x14ac:dyDescent="0.25">
      <c r="A279" s="33" t="s">
        <v>10536</v>
      </c>
      <c r="B279" s="93"/>
      <c r="C279" s="23"/>
      <c r="D279" s="360"/>
      <c r="E279" s="35">
        <f t="shared" si="12"/>
        <v>0</v>
      </c>
      <c r="F279" s="354">
        <v>33323</v>
      </c>
      <c r="G279" s="334"/>
      <c r="H279" s="143" t="s">
        <v>10505</v>
      </c>
      <c r="I279" s="181"/>
      <c r="J279" s="208">
        <v>21.6</v>
      </c>
      <c r="K279" s="151">
        <f t="shared" si="11"/>
        <v>0</v>
      </c>
      <c r="L279" s="40" t="s">
        <v>3144</v>
      </c>
      <c r="M279" s="41">
        <v>310520171229</v>
      </c>
      <c r="N279" s="40" t="s">
        <v>10536</v>
      </c>
      <c r="O279" s="40" t="s">
        <v>9534</v>
      </c>
      <c r="P279" s="40" t="s">
        <v>116</v>
      </c>
      <c r="Q279" s="42" t="s">
        <v>39</v>
      </c>
      <c r="R279" s="42" t="s">
        <v>31</v>
      </c>
      <c r="S279" s="185" t="s">
        <v>4381</v>
      </c>
      <c r="T279" s="240">
        <v>1</v>
      </c>
      <c r="U279" s="89">
        <v>2500</v>
      </c>
      <c r="V279" s="89" t="s">
        <v>41</v>
      </c>
      <c r="W279" s="159"/>
      <c r="X279" s="394" t="s">
        <v>10540</v>
      </c>
      <c r="Y279" s="399">
        <v>2017</v>
      </c>
      <c r="Z279" s="335"/>
      <c r="AA279" s="373"/>
      <c r="AB279" s="335"/>
      <c r="AC279" s="335"/>
      <c r="AD279" s="367"/>
      <c r="AE279" s="370"/>
      <c r="AF279" s="371"/>
      <c r="AG279" s="367"/>
      <c r="AH279" s="367"/>
      <c r="AI279" s="367"/>
      <c r="AJ279" s="367"/>
      <c r="AK279" s="367"/>
      <c r="AL279" s="367"/>
      <c r="AM279" s="367"/>
      <c r="AN279" s="367"/>
      <c r="AO279" s="367"/>
      <c r="AP279" s="367"/>
      <c r="AQ279" s="367"/>
      <c r="AR279" s="367"/>
      <c r="AS279" s="367"/>
      <c r="AT279" s="367"/>
      <c r="AU279" s="367"/>
      <c r="AV279" s="367"/>
      <c r="AW279" s="367"/>
      <c r="AX279" s="367"/>
      <c r="AY279" s="367"/>
      <c r="AZ279" s="367"/>
      <c r="BA279" s="367"/>
      <c r="BB279" s="367"/>
      <c r="BC279" s="367"/>
      <c r="BD279" s="367"/>
      <c r="BE279" s="367"/>
      <c r="BF279" s="367"/>
      <c r="BG279" s="367"/>
      <c r="BH279" s="367"/>
      <c r="BI279" s="367"/>
      <c r="BJ279" s="367"/>
      <c r="BK279" s="367"/>
      <c r="BL279" s="367"/>
      <c r="BM279" s="367"/>
      <c r="BN279" s="367"/>
      <c r="BO279" s="367"/>
      <c r="BP279" s="367"/>
      <c r="BQ279" s="367"/>
      <c r="BR279" s="367"/>
      <c r="BS279" s="367"/>
      <c r="BT279" s="367"/>
      <c r="BU279" s="367"/>
      <c r="BV279" s="367"/>
      <c r="BW279" s="367"/>
      <c r="BX279" s="367"/>
      <c r="BY279" s="367"/>
      <c r="BZ279" s="367"/>
      <c r="CA279" s="367"/>
      <c r="CB279" s="367"/>
      <c r="CC279" s="367"/>
      <c r="CD279" s="367"/>
      <c r="CE279" s="367"/>
      <c r="CF279" s="367"/>
      <c r="CG279" s="367"/>
      <c r="CH279" s="367"/>
      <c r="CI279" s="367"/>
      <c r="CJ279" s="367"/>
      <c r="CK279" s="367"/>
      <c r="CL279" s="367"/>
      <c r="CM279" s="367"/>
      <c r="CN279" s="367"/>
      <c r="CO279" s="367"/>
      <c r="CP279" s="367"/>
      <c r="CQ279" s="367"/>
      <c r="CR279" s="367"/>
      <c r="CS279" s="367"/>
      <c r="CT279" s="367"/>
      <c r="CU279" s="367"/>
      <c r="CV279" s="367"/>
      <c r="CW279" s="367"/>
      <c r="CX279" s="367"/>
      <c r="CY279" s="367"/>
      <c r="CZ279" s="367"/>
      <c r="DA279" s="367"/>
      <c r="DB279" s="367"/>
      <c r="DC279" s="367"/>
      <c r="DD279" s="367"/>
      <c r="DE279" s="367"/>
      <c r="DF279" s="367"/>
      <c r="DG279" s="367"/>
      <c r="DH279" s="367"/>
      <c r="DI279" s="367"/>
      <c r="DJ279" s="367"/>
      <c r="DK279" s="367"/>
      <c r="DL279" s="367"/>
      <c r="DM279" s="367"/>
      <c r="DN279" s="367"/>
      <c r="DO279" s="367"/>
      <c r="DP279" s="367"/>
      <c r="DQ279" s="367"/>
      <c r="DR279" s="367"/>
      <c r="DS279" s="367"/>
      <c r="DT279" s="367"/>
      <c r="DU279" s="367"/>
      <c r="DV279" s="367"/>
      <c r="DW279" s="367"/>
      <c r="DX279" s="367"/>
      <c r="DY279" s="367"/>
      <c r="DZ279" s="367"/>
      <c r="EA279" s="367"/>
      <c r="EB279" s="367"/>
      <c r="EC279" s="367"/>
      <c r="ED279" s="367"/>
      <c r="EE279" s="367"/>
      <c r="EF279" s="367"/>
      <c r="EG279" s="367"/>
      <c r="EH279" s="367"/>
      <c r="EI279" s="367"/>
      <c r="EJ279" s="367"/>
      <c r="EK279" s="367"/>
      <c r="EL279" s="367"/>
      <c r="EM279" s="367"/>
      <c r="EN279" s="367"/>
      <c r="EO279" s="367"/>
      <c r="EP279" s="367"/>
      <c r="EQ279" s="367"/>
      <c r="ER279" s="367"/>
      <c r="ES279" s="367"/>
      <c r="ET279" s="367"/>
      <c r="EU279"/>
      <c r="EV279"/>
      <c r="EW279"/>
    </row>
    <row r="280" spans="1:153" s="100" customFormat="1" ht="15" customHeight="1" x14ac:dyDescent="0.25">
      <c r="A280" s="33" t="s">
        <v>10519</v>
      </c>
      <c r="B280" s="93"/>
      <c r="C280" s="23"/>
      <c r="D280" s="360"/>
      <c r="E280" s="35">
        <f t="shared" si="12"/>
        <v>0</v>
      </c>
      <c r="F280" s="354">
        <v>33306</v>
      </c>
      <c r="G280" s="334"/>
      <c r="H280" s="143" t="s">
        <v>10488</v>
      </c>
      <c r="I280" s="181"/>
      <c r="J280" s="208">
        <v>21.6</v>
      </c>
      <c r="K280" s="151">
        <f t="shared" si="11"/>
        <v>0</v>
      </c>
      <c r="L280" s="40" t="s">
        <v>3144</v>
      </c>
      <c r="M280" s="41">
        <v>310520171106</v>
      </c>
      <c r="N280" s="40" t="s">
        <v>10519</v>
      </c>
      <c r="O280" s="40" t="s">
        <v>9534</v>
      </c>
      <c r="P280" s="40" t="s">
        <v>116</v>
      </c>
      <c r="Q280" s="42" t="s">
        <v>39</v>
      </c>
      <c r="R280" s="42" t="s">
        <v>31</v>
      </c>
      <c r="S280" s="185" t="s">
        <v>4381</v>
      </c>
      <c r="T280" s="240">
        <v>1</v>
      </c>
      <c r="U280" s="89">
        <v>2500</v>
      </c>
      <c r="V280" s="89" t="s">
        <v>41</v>
      </c>
      <c r="W280" s="159"/>
      <c r="X280" s="394" t="s">
        <v>10540</v>
      </c>
      <c r="Y280" s="399">
        <v>2017</v>
      </c>
      <c r="Z280" s="335"/>
      <c r="AA280" s="373"/>
      <c r="AB280" s="335"/>
      <c r="AC280" s="335"/>
      <c r="AD280" s="367"/>
      <c r="AE280" s="370"/>
      <c r="AF280" s="371"/>
      <c r="AG280" s="367"/>
      <c r="AH280" s="367"/>
      <c r="AI280" s="367"/>
      <c r="AJ280" s="367"/>
      <c r="AK280" s="367"/>
      <c r="AL280" s="367"/>
      <c r="AM280" s="367"/>
      <c r="AN280" s="367"/>
      <c r="AO280" s="367"/>
      <c r="AP280" s="367"/>
      <c r="AQ280" s="367"/>
      <c r="AR280" s="367"/>
      <c r="AS280" s="367"/>
      <c r="AT280" s="367"/>
      <c r="AU280" s="367"/>
      <c r="AV280" s="367"/>
      <c r="AW280" s="367"/>
      <c r="AX280" s="367"/>
      <c r="AY280" s="367"/>
      <c r="AZ280" s="367"/>
      <c r="BA280" s="367"/>
      <c r="BB280" s="367"/>
      <c r="BC280" s="367"/>
      <c r="BD280" s="367"/>
      <c r="BE280" s="367"/>
      <c r="BF280" s="367"/>
      <c r="BG280" s="367"/>
      <c r="BH280" s="367"/>
      <c r="BI280" s="367"/>
      <c r="BJ280" s="367"/>
      <c r="BK280" s="367"/>
      <c r="BL280" s="367"/>
      <c r="BM280" s="367"/>
      <c r="BN280" s="367"/>
      <c r="BO280" s="367"/>
      <c r="BP280" s="367"/>
      <c r="BQ280" s="367"/>
      <c r="BR280" s="367"/>
      <c r="BS280" s="367"/>
      <c r="BT280" s="367"/>
      <c r="BU280" s="367"/>
      <c r="BV280" s="367"/>
      <c r="BW280" s="367"/>
      <c r="BX280" s="367"/>
      <c r="BY280" s="367"/>
      <c r="BZ280" s="367"/>
      <c r="CA280" s="367"/>
      <c r="CB280" s="367"/>
      <c r="CC280" s="367"/>
      <c r="CD280" s="367"/>
      <c r="CE280" s="367"/>
      <c r="CF280" s="367"/>
      <c r="CG280" s="367"/>
      <c r="CH280" s="367"/>
      <c r="CI280" s="367"/>
      <c r="CJ280" s="367"/>
      <c r="CK280" s="367"/>
      <c r="CL280" s="367"/>
      <c r="CM280" s="367"/>
      <c r="CN280" s="367"/>
      <c r="CO280" s="367"/>
      <c r="CP280" s="367"/>
      <c r="CQ280" s="367"/>
      <c r="CR280" s="367"/>
      <c r="CS280" s="367"/>
      <c r="CT280" s="367"/>
      <c r="CU280" s="367"/>
      <c r="CV280" s="367"/>
      <c r="CW280" s="367"/>
      <c r="CX280" s="367"/>
      <c r="CY280" s="367"/>
      <c r="CZ280" s="367"/>
      <c r="DA280" s="367"/>
      <c r="DB280" s="367"/>
      <c r="DC280" s="367"/>
      <c r="DD280" s="367"/>
      <c r="DE280" s="367"/>
      <c r="DF280" s="367"/>
      <c r="DG280" s="367"/>
      <c r="DH280" s="367"/>
      <c r="DI280" s="367"/>
      <c r="DJ280" s="367"/>
      <c r="DK280" s="367"/>
      <c r="DL280" s="367"/>
      <c r="DM280" s="367"/>
      <c r="DN280" s="367"/>
      <c r="DO280" s="367"/>
      <c r="DP280" s="367"/>
      <c r="DQ280" s="367"/>
      <c r="DR280" s="367"/>
      <c r="DS280" s="367"/>
      <c r="DT280" s="367"/>
      <c r="DU280" s="367"/>
      <c r="DV280" s="367"/>
      <c r="DW280" s="367"/>
      <c r="DX280" s="367"/>
      <c r="DY280" s="367"/>
      <c r="DZ280" s="367"/>
      <c r="EA280" s="367"/>
      <c r="EB280" s="367"/>
      <c r="EC280" s="367"/>
      <c r="ED280" s="367"/>
      <c r="EE280" s="367"/>
      <c r="EF280" s="367"/>
      <c r="EG280" s="367"/>
      <c r="EH280" s="367"/>
      <c r="EI280" s="367"/>
      <c r="EJ280" s="367"/>
      <c r="EK280" s="367"/>
      <c r="EL280" s="367"/>
      <c r="EM280" s="367"/>
      <c r="EN280" s="367"/>
      <c r="EO280" s="367"/>
      <c r="EP280" s="367"/>
      <c r="EQ280" s="367"/>
      <c r="ER280" s="367"/>
      <c r="ES280" s="367"/>
      <c r="ET280" s="367"/>
      <c r="EU280"/>
      <c r="EV280"/>
      <c r="EW280"/>
    </row>
    <row r="281" spans="1:153" s="100" customFormat="1" ht="15" customHeight="1" x14ac:dyDescent="0.25">
      <c r="A281" s="33" t="s">
        <v>10524</v>
      </c>
      <c r="B281" s="93"/>
      <c r="C281" s="23"/>
      <c r="D281" s="360"/>
      <c r="E281" s="35">
        <f t="shared" si="12"/>
        <v>0</v>
      </c>
      <c r="F281" s="354">
        <v>33311</v>
      </c>
      <c r="G281" s="334"/>
      <c r="H281" s="143" t="s">
        <v>10493</v>
      </c>
      <c r="I281" s="181"/>
      <c r="J281" s="208">
        <v>21.6</v>
      </c>
      <c r="K281" s="151">
        <f t="shared" si="11"/>
        <v>0</v>
      </c>
      <c r="L281" s="40" t="s">
        <v>3144</v>
      </c>
      <c r="M281" s="41">
        <v>310520171142</v>
      </c>
      <c r="N281" s="40" t="s">
        <v>10524</v>
      </c>
      <c r="O281" s="40" t="s">
        <v>9534</v>
      </c>
      <c r="P281" s="40" t="s">
        <v>116</v>
      </c>
      <c r="Q281" s="42" t="s">
        <v>39</v>
      </c>
      <c r="R281" s="42" t="s">
        <v>31</v>
      </c>
      <c r="S281" s="185" t="s">
        <v>4381</v>
      </c>
      <c r="T281" s="240">
        <v>1</v>
      </c>
      <c r="U281" s="89">
        <v>2500</v>
      </c>
      <c r="V281" s="89" t="s">
        <v>41</v>
      </c>
      <c r="W281" s="159"/>
      <c r="X281" s="394" t="s">
        <v>10540</v>
      </c>
      <c r="Y281" s="399">
        <v>2017</v>
      </c>
      <c r="Z281" s="335"/>
      <c r="AA281" s="373"/>
      <c r="AB281" s="335"/>
      <c r="AC281" s="335"/>
      <c r="AD281" s="367"/>
      <c r="AE281" s="370"/>
      <c r="AF281" s="371"/>
      <c r="AG281" s="367"/>
      <c r="AH281" s="367"/>
      <c r="AI281" s="367"/>
      <c r="AJ281" s="367"/>
      <c r="AK281" s="367"/>
      <c r="AL281" s="367"/>
      <c r="AM281" s="367"/>
      <c r="AN281" s="367"/>
      <c r="AO281" s="367"/>
      <c r="AP281" s="367"/>
      <c r="AQ281" s="367"/>
      <c r="AR281" s="367"/>
      <c r="AS281" s="367"/>
      <c r="AT281" s="367"/>
      <c r="AU281" s="367"/>
      <c r="AV281" s="367"/>
      <c r="AW281" s="367"/>
      <c r="AX281" s="367"/>
      <c r="AY281" s="367"/>
      <c r="AZ281" s="367"/>
      <c r="BA281" s="367"/>
      <c r="BB281" s="367"/>
      <c r="BC281" s="367"/>
      <c r="BD281" s="367"/>
      <c r="BE281" s="367"/>
      <c r="BF281" s="367"/>
      <c r="BG281" s="367"/>
      <c r="BH281" s="367"/>
      <c r="BI281" s="367"/>
      <c r="BJ281" s="367"/>
      <c r="BK281" s="367"/>
      <c r="BL281" s="367"/>
      <c r="BM281" s="367"/>
      <c r="BN281" s="367"/>
      <c r="BO281" s="367"/>
      <c r="BP281" s="367"/>
      <c r="BQ281" s="367"/>
      <c r="BR281" s="367"/>
      <c r="BS281" s="367"/>
      <c r="BT281" s="367"/>
      <c r="BU281" s="367"/>
      <c r="BV281" s="367"/>
      <c r="BW281" s="367"/>
      <c r="BX281" s="367"/>
      <c r="BY281" s="367"/>
      <c r="BZ281" s="367"/>
      <c r="CA281" s="367"/>
      <c r="CB281" s="367"/>
      <c r="CC281" s="367"/>
      <c r="CD281" s="367"/>
      <c r="CE281" s="367"/>
      <c r="CF281" s="367"/>
      <c r="CG281" s="367"/>
      <c r="CH281" s="367"/>
      <c r="CI281" s="367"/>
      <c r="CJ281" s="367"/>
      <c r="CK281" s="367"/>
      <c r="CL281" s="367"/>
      <c r="CM281" s="367"/>
      <c r="CN281" s="367"/>
      <c r="CO281" s="367"/>
      <c r="CP281" s="367"/>
      <c r="CQ281" s="367"/>
      <c r="CR281" s="367"/>
      <c r="CS281" s="367"/>
      <c r="CT281" s="367"/>
      <c r="CU281" s="367"/>
      <c r="CV281" s="367"/>
      <c r="CW281" s="367"/>
      <c r="CX281" s="367"/>
      <c r="CY281" s="367"/>
      <c r="CZ281" s="367"/>
      <c r="DA281" s="367"/>
      <c r="DB281" s="367"/>
      <c r="DC281" s="367"/>
      <c r="DD281" s="367"/>
      <c r="DE281" s="367"/>
      <c r="DF281" s="367"/>
      <c r="DG281" s="367"/>
      <c r="DH281" s="367"/>
      <c r="DI281" s="367"/>
      <c r="DJ281" s="367"/>
      <c r="DK281" s="367"/>
      <c r="DL281" s="367"/>
      <c r="DM281" s="367"/>
      <c r="DN281" s="367"/>
      <c r="DO281" s="367"/>
      <c r="DP281" s="367"/>
      <c r="DQ281" s="367"/>
      <c r="DR281" s="367"/>
      <c r="DS281" s="367"/>
      <c r="DT281" s="367"/>
      <c r="DU281" s="367"/>
      <c r="DV281" s="367"/>
      <c r="DW281" s="367"/>
      <c r="DX281" s="367"/>
      <c r="DY281" s="367"/>
      <c r="DZ281" s="367"/>
      <c r="EA281" s="367"/>
      <c r="EB281" s="367"/>
      <c r="EC281" s="367"/>
      <c r="ED281" s="367"/>
      <c r="EE281" s="367"/>
      <c r="EF281" s="367"/>
      <c r="EG281" s="367"/>
      <c r="EH281" s="367"/>
      <c r="EI281" s="367"/>
      <c r="EJ281" s="367"/>
      <c r="EK281" s="367"/>
      <c r="EL281" s="367"/>
      <c r="EM281" s="367"/>
      <c r="EN281" s="367"/>
      <c r="EO281" s="367"/>
      <c r="EP281" s="367"/>
      <c r="EQ281" s="367"/>
      <c r="ER281" s="367"/>
      <c r="ES281" s="367"/>
      <c r="ET281" s="367"/>
      <c r="EU281"/>
      <c r="EV281"/>
      <c r="EW281"/>
    </row>
    <row r="282" spans="1:153" s="100" customFormat="1" ht="15" customHeight="1" x14ac:dyDescent="0.25">
      <c r="A282" s="33" t="s">
        <v>10520</v>
      </c>
      <c r="B282" s="93"/>
      <c r="C282" s="23"/>
      <c r="D282" s="360"/>
      <c r="E282" s="35">
        <f t="shared" si="12"/>
        <v>0</v>
      </c>
      <c r="F282" s="354">
        <v>33307</v>
      </c>
      <c r="G282" s="334"/>
      <c r="H282" s="143" t="s">
        <v>10489</v>
      </c>
      <c r="I282" s="181"/>
      <c r="J282" s="208">
        <v>21.6</v>
      </c>
      <c r="K282" s="151">
        <f t="shared" si="11"/>
        <v>0</v>
      </c>
      <c r="L282" s="40" t="s">
        <v>3144</v>
      </c>
      <c r="M282" s="41">
        <v>310520171121</v>
      </c>
      <c r="N282" s="40" t="s">
        <v>10520</v>
      </c>
      <c r="O282" s="40" t="s">
        <v>9534</v>
      </c>
      <c r="P282" s="40" t="s">
        <v>116</v>
      </c>
      <c r="Q282" s="42" t="s">
        <v>39</v>
      </c>
      <c r="R282" s="42" t="s">
        <v>31</v>
      </c>
      <c r="S282" s="185" t="s">
        <v>4381</v>
      </c>
      <c r="T282" s="240">
        <v>1</v>
      </c>
      <c r="U282" s="89">
        <v>2500</v>
      </c>
      <c r="V282" s="89" t="s">
        <v>41</v>
      </c>
      <c r="W282" s="159"/>
      <c r="X282" s="394" t="s">
        <v>10540</v>
      </c>
      <c r="Y282" s="399">
        <v>2017</v>
      </c>
      <c r="Z282" s="335"/>
      <c r="AA282" s="373"/>
      <c r="AB282" s="335"/>
      <c r="AC282" s="335"/>
      <c r="AD282" s="367"/>
      <c r="AE282" s="370"/>
      <c r="AF282" s="371"/>
      <c r="AG282" s="367"/>
      <c r="AH282" s="367"/>
      <c r="AI282" s="367"/>
      <c r="AJ282" s="367"/>
      <c r="AK282" s="367"/>
      <c r="AL282" s="367"/>
      <c r="AM282" s="367"/>
      <c r="AN282" s="367"/>
      <c r="AO282" s="367"/>
      <c r="AP282" s="367"/>
      <c r="AQ282" s="367"/>
      <c r="AR282" s="367"/>
      <c r="AS282" s="367"/>
      <c r="AT282" s="367"/>
      <c r="AU282" s="367"/>
      <c r="AV282" s="367"/>
      <c r="AW282" s="367"/>
      <c r="AX282" s="367"/>
      <c r="AY282" s="367"/>
      <c r="AZ282" s="367"/>
      <c r="BA282" s="367"/>
      <c r="BB282" s="367"/>
      <c r="BC282" s="367"/>
      <c r="BD282" s="367"/>
      <c r="BE282" s="367"/>
      <c r="BF282" s="367"/>
      <c r="BG282" s="367"/>
      <c r="BH282" s="367"/>
      <c r="BI282" s="367"/>
      <c r="BJ282" s="367"/>
      <c r="BK282" s="367"/>
      <c r="BL282" s="367"/>
      <c r="BM282" s="367"/>
      <c r="BN282" s="367"/>
      <c r="BO282" s="367"/>
      <c r="BP282" s="367"/>
      <c r="BQ282" s="367"/>
      <c r="BR282" s="367"/>
      <c r="BS282" s="367"/>
      <c r="BT282" s="367"/>
      <c r="BU282" s="367"/>
      <c r="BV282" s="367"/>
      <c r="BW282" s="367"/>
      <c r="BX282" s="367"/>
      <c r="BY282" s="367"/>
      <c r="BZ282" s="367"/>
      <c r="CA282" s="367"/>
      <c r="CB282" s="367"/>
      <c r="CC282" s="367"/>
      <c r="CD282" s="367"/>
      <c r="CE282" s="367"/>
      <c r="CF282" s="367"/>
      <c r="CG282" s="367"/>
      <c r="CH282" s="367"/>
      <c r="CI282" s="367"/>
      <c r="CJ282" s="367"/>
      <c r="CK282" s="367"/>
      <c r="CL282" s="367"/>
      <c r="CM282" s="367"/>
      <c r="CN282" s="367"/>
      <c r="CO282" s="367"/>
      <c r="CP282" s="367"/>
      <c r="CQ282" s="367"/>
      <c r="CR282" s="367"/>
      <c r="CS282" s="367"/>
      <c r="CT282" s="367"/>
      <c r="CU282" s="367"/>
      <c r="CV282" s="367"/>
      <c r="CW282" s="367"/>
      <c r="CX282" s="367"/>
      <c r="CY282" s="367"/>
      <c r="CZ282" s="367"/>
      <c r="DA282" s="367"/>
      <c r="DB282" s="367"/>
      <c r="DC282" s="367"/>
      <c r="DD282" s="367"/>
      <c r="DE282" s="367"/>
      <c r="DF282" s="367"/>
      <c r="DG282" s="367"/>
      <c r="DH282" s="367"/>
      <c r="DI282" s="367"/>
      <c r="DJ282" s="367"/>
      <c r="DK282" s="367"/>
      <c r="DL282" s="367"/>
      <c r="DM282" s="367"/>
      <c r="DN282" s="367"/>
      <c r="DO282" s="367"/>
      <c r="DP282" s="367"/>
      <c r="DQ282" s="367"/>
      <c r="DR282" s="367"/>
      <c r="DS282" s="367"/>
      <c r="DT282" s="367"/>
      <c r="DU282" s="367"/>
      <c r="DV282" s="367"/>
      <c r="DW282" s="367"/>
      <c r="DX282" s="367"/>
      <c r="DY282" s="367"/>
      <c r="DZ282" s="367"/>
      <c r="EA282" s="367"/>
      <c r="EB282" s="367"/>
      <c r="EC282" s="367"/>
      <c r="ED282" s="367"/>
      <c r="EE282" s="367"/>
      <c r="EF282" s="367"/>
      <c r="EG282" s="367"/>
      <c r="EH282" s="367"/>
      <c r="EI282" s="367"/>
      <c r="EJ282" s="367"/>
      <c r="EK282" s="367"/>
      <c r="EL282" s="367"/>
      <c r="EM282" s="367"/>
      <c r="EN282" s="367"/>
      <c r="EO282" s="367"/>
      <c r="EP282" s="367"/>
      <c r="EQ282" s="367"/>
      <c r="ER282" s="367"/>
      <c r="ES282" s="367"/>
      <c r="ET282" s="367"/>
      <c r="EU282"/>
      <c r="EV282"/>
      <c r="EW282"/>
    </row>
    <row r="283" spans="1:153" s="100" customFormat="1" ht="15" customHeight="1" x14ac:dyDescent="0.25">
      <c r="A283" s="33" t="s">
        <v>10523</v>
      </c>
      <c r="B283" s="93"/>
      <c r="C283" s="23"/>
      <c r="D283" s="360"/>
      <c r="E283" s="35">
        <f t="shared" si="12"/>
        <v>0</v>
      </c>
      <c r="F283" s="354">
        <v>33310</v>
      </c>
      <c r="G283" s="334"/>
      <c r="H283" s="143" t="s">
        <v>10492</v>
      </c>
      <c r="I283" s="181"/>
      <c r="J283" s="208">
        <v>21.6</v>
      </c>
      <c r="K283" s="151">
        <f t="shared" si="11"/>
        <v>0</v>
      </c>
      <c r="L283" s="40" t="s">
        <v>3144</v>
      </c>
      <c r="M283" s="41">
        <v>310520171141</v>
      </c>
      <c r="N283" s="40" t="s">
        <v>10523</v>
      </c>
      <c r="O283" s="40" t="s">
        <v>9534</v>
      </c>
      <c r="P283" s="40" t="s">
        <v>116</v>
      </c>
      <c r="Q283" s="42" t="s">
        <v>39</v>
      </c>
      <c r="R283" s="42" t="s">
        <v>31</v>
      </c>
      <c r="S283" s="185" t="s">
        <v>4381</v>
      </c>
      <c r="T283" s="240">
        <v>1</v>
      </c>
      <c r="U283" s="89">
        <v>2500</v>
      </c>
      <c r="V283" s="89" t="s">
        <v>41</v>
      </c>
      <c r="W283" s="159"/>
      <c r="X283" s="394" t="s">
        <v>10540</v>
      </c>
      <c r="Y283" s="399">
        <v>2017</v>
      </c>
      <c r="Z283" s="335"/>
      <c r="AA283" s="373"/>
      <c r="AB283" s="335"/>
      <c r="AC283" s="335"/>
      <c r="AD283" s="367"/>
      <c r="AE283" s="370"/>
      <c r="AF283" s="371"/>
      <c r="AG283" s="367"/>
      <c r="AH283" s="367"/>
      <c r="AI283" s="367"/>
      <c r="AJ283" s="367"/>
      <c r="AK283" s="367"/>
      <c r="AL283" s="367"/>
      <c r="AM283" s="367"/>
      <c r="AN283" s="367"/>
      <c r="AO283" s="367"/>
      <c r="AP283" s="367"/>
      <c r="AQ283" s="367"/>
      <c r="AR283" s="367"/>
      <c r="AS283" s="367"/>
      <c r="AT283" s="367"/>
      <c r="AU283" s="367"/>
      <c r="AV283" s="367"/>
      <c r="AW283" s="367"/>
      <c r="AX283" s="367"/>
      <c r="AY283" s="367"/>
      <c r="AZ283" s="367"/>
      <c r="BA283" s="367"/>
      <c r="BB283" s="367"/>
      <c r="BC283" s="367"/>
      <c r="BD283" s="367"/>
      <c r="BE283" s="367"/>
      <c r="BF283" s="367"/>
      <c r="BG283" s="367"/>
      <c r="BH283" s="367"/>
      <c r="BI283" s="367"/>
      <c r="BJ283" s="367"/>
      <c r="BK283" s="367"/>
      <c r="BL283" s="367"/>
      <c r="BM283" s="367"/>
      <c r="BN283" s="367"/>
      <c r="BO283" s="367"/>
      <c r="BP283" s="367"/>
      <c r="BQ283" s="367"/>
      <c r="BR283" s="367"/>
      <c r="BS283" s="367"/>
      <c r="BT283" s="367"/>
      <c r="BU283" s="367"/>
      <c r="BV283" s="367"/>
      <c r="BW283" s="367"/>
      <c r="BX283" s="367"/>
      <c r="BY283" s="367"/>
      <c r="BZ283" s="367"/>
      <c r="CA283" s="367"/>
      <c r="CB283" s="367"/>
      <c r="CC283" s="367"/>
      <c r="CD283" s="367"/>
      <c r="CE283" s="367"/>
      <c r="CF283" s="367"/>
      <c r="CG283" s="367"/>
      <c r="CH283" s="367"/>
      <c r="CI283" s="367"/>
      <c r="CJ283" s="367"/>
      <c r="CK283" s="367"/>
      <c r="CL283" s="367"/>
      <c r="CM283" s="367"/>
      <c r="CN283" s="367"/>
      <c r="CO283" s="367"/>
      <c r="CP283" s="367"/>
      <c r="CQ283" s="367"/>
      <c r="CR283" s="367"/>
      <c r="CS283" s="367"/>
      <c r="CT283" s="367"/>
      <c r="CU283" s="367"/>
      <c r="CV283" s="367"/>
      <c r="CW283" s="367"/>
      <c r="CX283" s="367"/>
      <c r="CY283" s="367"/>
      <c r="CZ283" s="367"/>
      <c r="DA283" s="367"/>
      <c r="DB283" s="367"/>
      <c r="DC283" s="367"/>
      <c r="DD283" s="367"/>
      <c r="DE283" s="367"/>
      <c r="DF283" s="367"/>
      <c r="DG283" s="367"/>
      <c r="DH283" s="367"/>
      <c r="DI283" s="367"/>
      <c r="DJ283" s="367"/>
      <c r="DK283" s="367"/>
      <c r="DL283" s="367"/>
      <c r="DM283" s="367"/>
      <c r="DN283" s="367"/>
      <c r="DO283" s="367"/>
      <c r="DP283" s="367"/>
      <c r="DQ283" s="367"/>
      <c r="DR283" s="367"/>
      <c r="DS283" s="367"/>
      <c r="DT283" s="367"/>
      <c r="DU283" s="367"/>
      <c r="DV283" s="367"/>
      <c r="DW283" s="367"/>
      <c r="DX283" s="367"/>
      <c r="DY283" s="367"/>
      <c r="DZ283" s="367"/>
      <c r="EA283" s="367"/>
      <c r="EB283" s="367"/>
      <c r="EC283" s="367"/>
      <c r="ED283" s="367"/>
      <c r="EE283" s="367"/>
      <c r="EF283" s="367"/>
      <c r="EG283" s="367"/>
      <c r="EH283" s="367"/>
      <c r="EI283" s="367"/>
      <c r="EJ283" s="367"/>
      <c r="EK283" s="367"/>
      <c r="EL283" s="367"/>
      <c r="EM283" s="367"/>
      <c r="EN283" s="367"/>
      <c r="EO283" s="367"/>
      <c r="EP283" s="367"/>
      <c r="EQ283" s="367"/>
      <c r="ER283" s="367"/>
      <c r="ES283" s="367"/>
      <c r="ET283" s="367"/>
      <c r="EU283"/>
      <c r="EV283"/>
      <c r="EW283"/>
    </row>
    <row r="284" spans="1:153" s="100" customFormat="1" ht="15" customHeight="1" x14ac:dyDescent="0.25">
      <c r="A284" s="33" t="s">
        <v>10530</v>
      </c>
      <c r="B284" s="93"/>
      <c r="C284" s="23"/>
      <c r="D284" s="360"/>
      <c r="E284" s="35">
        <f t="shared" si="12"/>
        <v>0</v>
      </c>
      <c r="F284" s="354">
        <v>33317</v>
      </c>
      <c r="G284" s="334"/>
      <c r="H284" s="143" t="s">
        <v>10499</v>
      </c>
      <c r="I284" s="181"/>
      <c r="J284" s="208">
        <v>21.6</v>
      </c>
      <c r="K284" s="151">
        <f t="shared" si="11"/>
        <v>0</v>
      </c>
      <c r="L284" s="40" t="s">
        <v>3144</v>
      </c>
      <c r="M284" s="41">
        <v>310520171207</v>
      </c>
      <c r="N284" s="40" t="s">
        <v>10530</v>
      </c>
      <c r="O284" s="40" t="s">
        <v>9534</v>
      </c>
      <c r="P284" s="40" t="s">
        <v>116</v>
      </c>
      <c r="Q284" s="42" t="s">
        <v>39</v>
      </c>
      <c r="R284" s="42" t="s">
        <v>31</v>
      </c>
      <c r="S284" s="185" t="s">
        <v>4381</v>
      </c>
      <c r="T284" s="240">
        <v>1</v>
      </c>
      <c r="U284" s="89">
        <v>2500</v>
      </c>
      <c r="V284" s="89" t="s">
        <v>41</v>
      </c>
      <c r="W284" s="159"/>
      <c r="X284" s="394" t="s">
        <v>10540</v>
      </c>
      <c r="Y284" s="399">
        <v>2017</v>
      </c>
      <c r="Z284" s="335"/>
      <c r="AA284" s="373"/>
      <c r="AB284" s="335"/>
      <c r="AC284" s="335"/>
      <c r="AD284" s="367"/>
      <c r="AE284" s="370"/>
      <c r="AF284" s="371"/>
      <c r="AG284" s="367"/>
      <c r="AH284" s="367"/>
      <c r="AI284" s="367"/>
      <c r="AJ284" s="367"/>
      <c r="AK284" s="367"/>
      <c r="AL284" s="367"/>
      <c r="AM284" s="367"/>
      <c r="AN284" s="367"/>
      <c r="AO284" s="367"/>
      <c r="AP284" s="367"/>
      <c r="AQ284" s="367"/>
      <c r="AR284" s="367"/>
      <c r="AS284" s="367"/>
      <c r="AT284" s="367"/>
      <c r="AU284" s="367"/>
      <c r="AV284" s="367"/>
      <c r="AW284" s="367"/>
      <c r="AX284" s="367"/>
      <c r="AY284" s="367"/>
      <c r="AZ284" s="367"/>
      <c r="BA284" s="367"/>
      <c r="BB284" s="367"/>
      <c r="BC284" s="367"/>
      <c r="BD284" s="367"/>
      <c r="BE284" s="367"/>
      <c r="BF284" s="367"/>
      <c r="BG284" s="367"/>
      <c r="BH284" s="367"/>
      <c r="BI284" s="367"/>
      <c r="BJ284" s="367"/>
      <c r="BK284" s="367"/>
      <c r="BL284" s="367"/>
      <c r="BM284" s="367"/>
      <c r="BN284" s="367"/>
      <c r="BO284" s="367"/>
      <c r="BP284" s="367"/>
      <c r="BQ284" s="367"/>
      <c r="BR284" s="367"/>
      <c r="BS284" s="367"/>
      <c r="BT284" s="367"/>
      <c r="BU284" s="367"/>
      <c r="BV284" s="367"/>
      <c r="BW284" s="367"/>
      <c r="BX284" s="367"/>
      <c r="BY284" s="367"/>
      <c r="BZ284" s="367"/>
      <c r="CA284" s="367"/>
      <c r="CB284" s="367"/>
      <c r="CC284" s="367"/>
      <c r="CD284" s="367"/>
      <c r="CE284" s="367"/>
      <c r="CF284" s="367"/>
      <c r="CG284" s="367"/>
      <c r="CH284" s="367"/>
      <c r="CI284" s="367"/>
      <c r="CJ284" s="367"/>
      <c r="CK284" s="367"/>
      <c r="CL284" s="367"/>
      <c r="CM284" s="367"/>
      <c r="CN284" s="367"/>
      <c r="CO284" s="367"/>
      <c r="CP284" s="367"/>
      <c r="CQ284" s="367"/>
      <c r="CR284" s="367"/>
      <c r="CS284" s="367"/>
      <c r="CT284" s="367"/>
      <c r="CU284" s="367"/>
      <c r="CV284" s="367"/>
      <c r="CW284" s="367"/>
      <c r="CX284" s="367"/>
      <c r="CY284" s="367"/>
      <c r="CZ284" s="367"/>
      <c r="DA284" s="367"/>
      <c r="DB284" s="367"/>
      <c r="DC284" s="367"/>
      <c r="DD284" s="367"/>
      <c r="DE284" s="367"/>
      <c r="DF284" s="367"/>
      <c r="DG284" s="367"/>
      <c r="DH284" s="367"/>
      <c r="DI284" s="367"/>
      <c r="DJ284" s="367"/>
      <c r="DK284" s="367"/>
      <c r="DL284" s="367"/>
      <c r="DM284" s="367"/>
      <c r="DN284" s="367"/>
      <c r="DO284" s="367"/>
      <c r="DP284" s="367"/>
      <c r="DQ284" s="367"/>
      <c r="DR284" s="367"/>
      <c r="DS284" s="367"/>
      <c r="DT284" s="367"/>
      <c r="DU284" s="367"/>
      <c r="DV284" s="367"/>
      <c r="DW284" s="367"/>
      <c r="DX284" s="367"/>
      <c r="DY284" s="367"/>
      <c r="DZ284" s="367"/>
      <c r="EA284" s="367"/>
      <c r="EB284" s="367"/>
      <c r="EC284" s="367"/>
      <c r="ED284" s="367"/>
      <c r="EE284" s="367"/>
      <c r="EF284" s="367"/>
      <c r="EG284" s="367"/>
      <c r="EH284" s="367"/>
      <c r="EI284" s="367"/>
      <c r="EJ284" s="367"/>
      <c r="EK284" s="367"/>
      <c r="EL284" s="367"/>
      <c r="EM284" s="367"/>
      <c r="EN284" s="367"/>
      <c r="EO284" s="367"/>
      <c r="EP284" s="367"/>
      <c r="EQ284" s="367"/>
      <c r="ER284" s="367"/>
      <c r="ES284" s="367"/>
      <c r="ET284" s="367"/>
      <c r="EU284"/>
      <c r="EV284"/>
      <c r="EW284"/>
    </row>
    <row r="285" spans="1:153" s="100" customFormat="1" ht="15" customHeight="1" x14ac:dyDescent="0.25">
      <c r="A285" s="33" t="s">
        <v>10518</v>
      </c>
      <c r="B285" s="93"/>
      <c r="C285" s="23"/>
      <c r="D285" s="360"/>
      <c r="E285" s="35">
        <f t="shared" si="12"/>
        <v>0</v>
      </c>
      <c r="F285" s="354">
        <v>33305</v>
      </c>
      <c r="G285" s="334"/>
      <c r="H285" s="143" t="s">
        <v>10487</v>
      </c>
      <c r="I285" s="181"/>
      <c r="J285" s="208">
        <v>21.6</v>
      </c>
      <c r="K285" s="151">
        <f t="shared" si="11"/>
        <v>0</v>
      </c>
      <c r="L285" s="40" t="s">
        <v>3144</v>
      </c>
      <c r="M285" s="41">
        <v>310520171039</v>
      </c>
      <c r="N285" s="40" t="s">
        <v>10518</v>
      </c>
      <c r="O285" s="40" t="s">
        <v>9534</v>
      </c>
      <c r="P285" s="40" t="s">
        <v>116</v>
      </c>
      <c r="Q285" s="42" t="s">
        <v>39</v>
      </c>
      <c r="R285" s="42" t="s">
        <v>31</v>
      </c>
      <c r="S285" s="185" t="s">
        <v>4381</v>
      </c>
      <c r="T285" s="240">
        <v>1</v>
      </c>
      <c r="U285" s="89">
        <v>2500</v>
      </c>
      <c r="V285" s="89" t="s">
        <v>41</v>
      </c>
      <c r="W285" s="159"/>
      <c r="X285" s="394" t="s">
        <v>10540</v>
      </c>
      <c r="Y285" s="399">
        <v>2017</v>
      </c>
      <c r="Z285" s="335"/>
      <c r="AA285" s="373"/>
      <c r="AB285" s="335"/>
      <c r="AC285" s="335"/>
      <c r="AD285" s="367"/>
      <c r="AE285" s="370"/>
      <c r="AF285" s="371"/>
      <c r="AG285" s="367"/>
      <c r="AH285" s="367"/>
      <c r="AI285" s="367"/>
      <c r="AJ285" s="367"/>
      <c r="AK285" s="367"/>
      <c r="AL285" s="367"/>
      <c r="AM285" s="367"/>
      <c r="AN285" s="367"/>
      <c r="AO285" s="367"/>
      <c r="AP285" s="367"/>
      <c r="AQ285" s="367"/>
      <c r="AR285" s="367"/>
      <c r="AS285" s="367"/>
      <c r="AT285" s="367"/>
      <c r="AU285" s="367"/>
      <c r="AV285" s="367"/>
      <c r="AW285" s="367"/>
      <c r="AX285" s="367"/>
      <c r="AY285" s="367"/>
      <c r="AZ285" s="367"/>
      <c r="BA285" s="367"/>
      <c r="BB285" s="367"/>
      <c r="BC285" s="367"/>
      <c r="BD285" s="367"/>
      <c r="BE285" s="367"/>
      <c r="BF285" s="367"/>
      <c r="BG285" s="367"/>
      <c r="BH285" s="367"/>
      <c r="BI285" s="367"/>
      <c r="BJ285" s="367"/>
      <c r="BK285" s="367"/>
      <c r="BL285" s="367"/>
      <c r="BM285" s="367"/>
      <c r="BN285" s="367"/>
      <c r="BO285" s="367"/>
      <c r="BP285" s="367"/>
      <c r="BQ285" s="367"/>
      <c r="BR285" s="367"/>
      <c r="BS285" s="367"/>
      <c r="BT285" s="367"/>
      <c r="BU285" s="367"/>
      <c r="BV285" s="367"/>
      <c r="BW285" s="367"/>
      <c r="BX285" s="367"/>
      <c r="BY285" s="367"/>
      <c r="BZ285" s="367"/>
      <c r="CA285" s="367"/>
      <c r="CB285" s="367"/>
      <c r="CC285" s="367"/>
      <c r="CD285" s="367"/>
      <c r="CE285" s="367"/>
      <c r="CF285" s="367"/>
      <c r="CG285" s="367"/>
      <c r="CH285" s="367"/>
      <c r="CI285" s="367"/>
      <c r="CJ285" s="367"/>
      <c r="CK285" s="367"/>
      <c r="CL285" s="367"/>
      <c r="CM285" s="367"/>
      <c r="CN285" s="367"/>
      <c r="CO285" s="367"/>
      <c r="CP285" s="367"/>
      <c r="CQ285" s="367"/>
      <c r="CR285" s="367"/>
      <c r="CS285" s="367"/>
      <c r="CT285" s="367"/>
      <c r="CU285" s="367"/>
      <c r="CV285" s="367"/>
      <c r="CW285" s="367"/>
      <c r="CX285" s="367"/>
      <c r="CY285" s="367"/>
      <c r="CZ285" s="367"/>
      <c r="DA285" s="367"/>
      <c r="DB285" s="367"/>
      <c r="DC285" s="367"/>
      <c r="DD285" s="367"/>
      <c r="DE285" s="367"/>
      <c r="DF285" s="367"/>
      <c r="DG285" s="367"/>
      <c r="DH285" s="367"/>
      <c r="DI285" s="367"/>
      <c r="DJ285" s="367"/>
      <c r="DK285" s="367"/>
      <c r="DL285" s="367"/>
      <c r="DM285" s="367"/>
      <c r="DN285" s="367"/>
      <c r="DO285" s="367"/>
      <c r="DP285" s="367"/>
      <c r="DQ285" s="367"/>
      <c r="DR285" s="367"/>
      <c r="DS285" s="367"/>
      <c r="DT285" s="367"/>
      <c r="DU285" s="367"/>
      <c r="DV285" s="367"/>
      <c r="DW285" s="367"/>
      <c r="DX285" s="367"/>
      <c r="DY285" s="367"/>
      <c r="DZ285" s="367"/>
      <c r="EA285" s="367"/>
      <c r="EB285" s="367"/>
      <c r="EC285" s="367"/>
      <c r="ED285" s="367"/>
      <c r="EE285" s="367"/>
      <c r="EF285" s="367"/>
      <c r="EG285" s="367"/>
      <c r="EH285" s="367"/>
      <c r="EI285" s="367"/>
      <c r="EJ285" s="367"/>
      <c r="EK285" s="367"/>
      <c r="EL285" s="367"/>
      <c r="EM285" s="367"/>
      <c r="EN285" s="367"/>
      <c r="EO285" s="367"/>
      <c r="EP285" s="367"/>
      <c r="EQ285" s="367"/>
      <c r="ER285" s="367"/>
      <c r="ES285" s="367"/>
      <c r="ET285" s="367"/>
      <c r="EU285"/>
      <c r="EV285"/>
      <c r="EW285"/>
    </row>
    <row r="286" spans="1:153" s="100" customFormat="1" ht="15" customHeight="1" x14ac:dyDescent="0.25">
      <c r="A286" s="33" t="s">
        <v>10537</v>
      </c>
      <c r="B286" s="93"/>
      <c r="C286" s="23"/>
      <c r="D286" s="360"/>
      <c r="E286" s="35">
        <f t="shared" si="12"/>
        <v>0</v>
      </c>
      <c r="F286" s="354">
        <v>33324</v>
      </c>
      <c r="G286" s="334"/>
      <c r="H286" s="143" t="s">
        <v>10506</v>
      </c>
      <c r="I286" s="181"/>
      <c r="J286" s="208">
        <v>21.6</v>
      </c>
      <c r="K286" s="151">
        <f t="shared" si="11"/>
        <v>0</v>
      </c>
      <c r="L286" s="40" t="s">
        <v>3144</v>
      </c>
      <c r="M286" s="41">
        <v>310520171236</v>
      </c>
      <c r="N286" s="40" t="s">
        <v>10537</v>
      </c>
      <c r="O286" s="40" t="s">
        <v>9534</v>
      </c>
      <c r="P286" s="40" t="s">
        <v>116</v>
      </c>
      <c r="Q286" s="42" t="s">
        <v>39</v>
      </c>
      <c r="R286" s="42" t="s">
        <v>31</v>
      </c>
      <c r="S286" s="185" t="s">
        <v>4381</v>
      </c>
      <c r="T286" s="240">
        <v>1</v>
      </c>
      <c r="U286" s="89">
        <v>2500</v>
      </c>
      <c r="V286" s="89" t="s">
        <v>41</v>
      </c>
      <c r="W286" s="159"/>
      <c r="X286" s="394" t="s">
        <v>10540</v>
      </c>
      <c r="Y286" s="399">
        <v>2017</v>
      </c>
      <c r="Z286" s="335"/>
      <c r="AA286" s="373"/>
      <c r="AB286" s="335"/>
      <c r="AC286" s="335"/>
      <c r="AD286" s="367"/>
      <c r="AE286" s="370"/>
      <c r="AF286" s="371"/>
      <c r="AG286" s="367"/>
      <c r="AH286" s="367"/>
      <c r="AI286" s="367"/>
      <c r="AJ286" s="367"/>
      <c r="AK286" s="367"/>
      <c r="AL286" s="367"/>
      <c r="AM286" s="367"/>
      <c r="AN286" s="367"/>
      <c r="AO286" s="367"/>
      <c r="AP286" s="367"/>
      <c r="AQ286" s="367"/>
      <c r="AR286" s="367"/>
      <c r="AS286" s="367"/>
      <c r="AT286" s="367"/>
      <c r="AU286" s="367"/>
      <c r="AV286" s="367"/>
      <c r="AW286" s="367"/>
      <c r="AX286" s="367"/>
      <c r="AY286" s="367"/>
      <c r="AZ286" s="367"/>
      <c r="BA286" s="367"/>
      <c r="BB286" s="367"/>
      <c r="BC286" s="367"/>
      <c r="BD286" s="367"/>
      <c r="BE286" s="367"/>
      <c r="BF286" s="367"/>
      <c r="BG286" s="367"/>
      <c r="BH286" s="367"/>
      <c r="BI286" s="367"/>
      <c r="BJ286" s="367"/>
      <c r="BK286" s="367"/>
      <c r="BL286" s="367"/>
      <c r="BM286" s="367"/>
      <c r="BN286" s="367"/>
      <c r="BO286" s="367"/>
      <c r="BP286" s="367"/>
      <c r="BQ286" s="367"/>
      <c r="BR286" s="367"/>
      <c r="BS286" s="367"/>
      <c r="BT286" s="367"/>
      <c r="BU286" s="367"/>
      <c r="BV286" s="367"/>
      <c r="BW286" s="367"/>
      <c r="BX286" s="367"/>
      <c r="BY286" s="367"/>
      <c r="BZ286" s="367"/>
      <c r="CA286" s="367"/>
      <c r="CB286" s="367"/>
      <c r="CC286" s="367"/>
      <c r="CD286" s="367"/>
      <c r="CE286" s="367"/>
      <c r="CF286" s="367"/>
      <c r="CG286" s="367"/>
      <c r="CH286" s="367"/>
      <c r="CI286" s="367"/>
      <c r="CJ286" s="367"/>
      <c r="CK286" s="367"/>
      <c r="CL286" s="367"/>
      <c r="CM286" s="367"/>
      <c r="CN286" s="367"/>
      <c r="CO286" s="367"/>
      <c r="CP286" s="367"/>
      <c r="CQ286" s="367"/>
      <c r="CR286" s="367"/>
      <c r="CS286" s="367"/>
      <c r="CT286" s="367"/>
      <c r="CU286" s="367"/>
      <c r="CV286" s="367"/>
      <c r="CW286" s="367"/>
      <c r="CX286" s="367"/>
      <c r="CY286" s="367"/>
      <c r="CZ286" s="367"/>
      <c r="DA286" s="367"/>
      <c r="DB286" s="367"/>
      <c r="DC286" s="367"/>
      <c r="DD286" s="367"/>
      <c r="DE286" s="367"/>
      <c r="DF286" s="367"/>
      <c r="DG286" s="367"/>
      <c r="DH286" s="367"/>
      <c r="DI286" s="367"/>
      <c r="DJ286" s="367"/>
      <c r="DK286" s="367"/>
      <c r="DL286" s="367"/>
      <c r="DM286" s="367"/>
      <c r="DN286" s="367"/>
      <c r="DO286" s="367"/>
      <c r="DP286" s="367"/>
      <c r="DQ286" s="367"/>
      <c r="DR286" s="367"/>
      <c r="DS286" s="367"/>
      <c r="DT286" s="367"/>
      <c r="DU286" s="367"/>
      <c r="DV286" s="367"/>
      <c r="DW286" s="367"/>
      <c r="DX286" s="367"/>
      <c r="DY286" s="367"/>
      <c r="DZ286" s="367"/>
      <c r="EA286" s="367"/>
      <c r="EB286" s="367"/>
      <c r="EC286" s="367"/>
      <c r="ED286" s="367"/>
      <c r="EE286" s="367"/>
      <c r="EF286" s="367"/>
      <c r="EG286" s="367"/>
      <c r="EH286" s="367"/>
      <c r="EI286" s="367"/>
      <c r="EJ286" s="367"/>
      <c r="EK286" s="367"/>
      <c r="EL286" s="367"/>
      <c r="EM286" s="367"/>
      <c r="EN286" s="367"/>
      <c r="EO286" s="367"/>
      <c r="EP286" s="367"/>
      <c r="EQ286" s="367"/>
      <c r="ER286" s="367"/>
      <c r="ES286" s="367"/>
      <c r="ET286" s="367"/>
      <c r="EU286"/>
      <c r="EV286"/>
      <c r="EW286"/>
    </row>
    <row r="287" spans="1:153" s="100" customFormat="1" ht="15" customHeight="1" x14ac:dyDescent="0.25">
      <c r="A287" s="33" t="s">
        <v>10516</v>
      </c>
      <c r="B287" s="93"/>
      <c r="C287" s="23"/>
      <c r="D287" s="360"/>
      <c r="E287" s="35">
        <f t="shared" si="12"/>
        <v>0</v>
      </c>
      <c r="F287" s="354">
        <v>33302</v>
      </c>
      <c r="G287" s="334"/>
      <c r="H287" s="143" t="s">
        <v>10485</v>
      </c>
      <c r="I287" s="181"/>
      <c r="J287" s="208">
        <v>21.6</v>
      </c>
      <c r="K287" s="151">
        <f t="shared" si="11"/>
        <v>0</v>
      </c>
      <c r="L287" s="40" t="s">
        <v>3144</v>
      </c>
      <c r="M287" s="41">
        <v>300520171815</v>
      </c>
      <c r="N287" s="40" t="s">
        <v>10516</v>
      </c>
      <c r="O287" s="40" t="s">
        <v>9534</v>
      </c>
      <c r="P287" s="40" t="s">
        <v>116</v>
      </c>
      <c r="Q287" s="42" t="s">
        <v>39</v>
      </c>
      <c r="R287" s="42" t="s">
        <v>31</v>
      </c>
      <c r="S287" s="185" t="s">
        <v>4381</v>
      </c>
      <c r="T287" s="240">
        <v>1</v>
      </c>
      <c r="U287" s="89">
        <v>2500</v>
      </c>
      <c r="V287" s="89" t="s">
        <v>41</v>
      </c>
      <c r="W287" s="159"/>
      <c r="X287" s="394" t="s">
        <v>10540</v>
      </c>
      <c r="Y287" s="399">
        <v>2017</v>
      </c>
      <c r="Z287" s="335"/>
      <c r="AA287" s="373"/>
      <c r="AB287" s="335"/>
      <c r="AC287" s="335"/>
      <c r="AD287" s="367"/>
      <c r="AE287" s="370"/>
      <c r="AF287" s="371"/>
      <c r="AG287" s="367"/>
      <c r="AH287" s="367"/>
      <c r="AI287" s="367"/>
      <c r="AJ287" s="367"/>
      <c r="AK287" s="367"/>
      <c r="AL287" s="367"/>
      <c r="AM287" s="367"/>
      <c r="AN287" s="367"/>
      <c r="AO287" s="367"/>
      <c r="AP287" s="367"/>
      <c r="AQ287" s="367"/>
      <c r="AR287" s="367"/>
      <c r="AS287" s="367"/>
      <c r="AT287" s="367"/>
      <c r="AU287" s="367"/>
      <c r="AV287" s="367"/>
      <c r="AW287" s="367"/>
      <c r="AX287" s="367"/>
      <c r="AY287" s="367"/>
      <c r="AZ287" s="367"/>
      <c r="BA287" s="367"/>
      <c r="BB287" s="367"/>
      <c r="BC287" s="367"/>
      <c r="BD287" s="367"/>
      <c r="BE287" s="367"/>
      <c r="BF287" s="367"/>
      <c r="BG287" s="367"/>
      <c r="BH287" s="367"/>
      <c r="BI287" s="367"/>
      <c r="BJ287" s="367"/>
      <c r="BK287" s="367"/>
      <c r="BL287" s="367"/>
      <c r="BM287" s="367"/>
      <c r="BN287" s="367"/>
      <c r="BO287" s="367"/>
      <c r="BP287" s="367"/>
      <c r="BQ287" s="367"/>
      <c r="BR287" s="367"/>
      <c r="BS287" s="367"/>
      <c r="BT287" s="367"/>
      <c r="BU287" s="367"/>
      <c r="BV287" s="367"/>
      <c r="BW287" s="367"/>
      <c r="BX287" s="367"/>
      <c r="BY287" s="367"/>
      <c r="BZ287" s="367"/>
      <c r="CA287" s="367"/>
      <c r="CB287" s="367"/>
      <c r="CC287" s="367"/>
      <c r="CD287" s="367"/>
      <c r="CE287" s="367"/>
      <c r="CF287" s="367"/>
      <c r="CG287" s="367"/>
      <c r="CH287" s="367"/>
      <c r="CI287" s="367"/>
      <c r="CJ287" s="367"/>
      <c r="CK287" s="367"/>
      <c r="CL287" s="367"/>
      <c r="CM287" s="367"/>
      <c r="CN287" s="367"/>
      <c r="CO287" s="367"/>
      <c r="CP287" s="367"/>
      <c r="CQ287" s="367"/>
      <c r="CR287" s="367"/>
      <c r="CS287" s="367"/>
      <c r="CT287" s="367"/>
      <c r="CU287" s="367"/>
      <c r="CV287" s="367"/>
      <c r="CW287" s="367"/>
      <c r="CX287" s="367"/>
      <c r="CY287" s="367"/>
      <c r="CZ287" s="367"/>
      <c r="DA287" s="367"/>
      <c r="DB287" s="367"/>
      <c r="DC287" s="367"/>
      <c r="DD287" s="367"/>
      <c r="DE287" s="367"/>
      <c r="DF287" s="367"/>
      <c r="DG287" s="367"/>
      <c r="DH287" s="367"/>
      <c r="DI287" s="367"/>
      <c r="DJ287" s="367"/>
      <c r="DK287" s="367"/>
      <c r="DL287" s="367"/>
      <c r="DM287" s="367"/>
      <c r="DN287" s="367"/>
      <c r="DO287" s="367"/>
      <c r="DP287" s="367"/>
      <c r="DQ287" s="367"/>
      <c r="DR287" s="367"/>
      <c r="DS287" s="367"/>
      <c r="DT287" s="367"/>
      <c r="DU287" s="367"/>
      <c r="DV287" s="367"/>
      <c r="DW287" s="367"/>
      <c r="DX287" s="367"/>
      <c r="DY287" s="367"/>
      <c r="DZ287" s="367"/>
      <c r="EA287" s="367"/>
      <c r="EB287" s="367"/>
      <c r="EC287" s="367"/>
      <c r="ED287" s="367"/>
      <c r="EE287" s="367"/>
      <c r="EF287" s="367"/>
      <c r="EG287" s="367"/>
      <c r="EH287" s="367"/>
      <c r="EI287" s="367"/>
      <c r="EJ287" s="367"/>
      <c r="EK287" s="367"/>
      <c r="EL287" s="367"/>
      <c r="EM287" s="367"/>
      <c r="EN287" s="367"/>
      <c r="EO287" s="367"/>
      <c r="EP287" s="367"/>
      <c r="EQ287" s="367"/>
      <c r="ER287" s="367"/>
      <c r="ES287" s="367"/>
      <c r="ET287" s="367"/>
      <c r="EU287"/>
      <c r="EV287"/>
      <c r="EW287"/>
    </row>
    <row r="288" spans="1:153" s="100" customFormat="1" ht="15" customHeight="1" x14ac:dyDescent="0.25">
      <c r="A288" s="33" t="s">
        <v>10513</v>
      </c>
      <c r="B288" s="93"/>
      <c r="C288" s="23"/>
      <c r="D288" s="360"/>
      <c r="E288" s="35">
        <f t="shared" si="12"/>
        <v>0</v>
      </c>
      <c r="F288" s="354">
        <v>33299</v>
      </c>
      <c r="G288" s="334"/>
      <c r="H288" s="143" t="s">
        <v>10482</v>
      </c>
      <c r="I288" s="181"/>
      <c r="J288" s="208">
        <v>21.6</v>
      </c>
      <c r="K288" s="151">
        <f t="shared" si="11"/>
        <v>0</v>
      </c>
      <c r="L288" s="40" t="s">
        <v>3144</v>
      </c>
      <c r="M288" s="41">
        <v>300520171758</v>
      </c>
      <c r="N288" s="40" t="s">
        <v>10513</v>
      </c>
      <c r="O288" s="40" t="s">
        <v>9534</v>
      </c>
      <c r="P288" s="40" t="s">
        <v>116</v>
      </c>
      <c r="Q288" s="42" t="s">
        <v>39</v>
      </c>
      <c r="R288" s="42" t="s">
        <v>31</v>
      </c>
      <c r="S288" s="185" t="s">
        <v>4381</v>
      </c>
      <c r="T288" s="240">
        <v>1</v>
      </c>
      <c r="U288" s="89">
        <v>2500</v>
      </c>
      <c r="V288" s="89" t="s">
        <v>41</v>
      </c>
      <c r="W288" s="159"/>
      <c r="X288" s="394" t="s">
        <v>10540</v>
      </c>
      <c r="Y288" s="399">
        <v>2017</v>
      </c>
      <c r="Z288" s="335"/>
      <c r="AA288" s="373"/>
      <c r="AB288" s="335"/>
      <c r="AC288" s="335"/>
      <c r="AD288" s="367"/>
      <c r="AE288" s="370"/>
      <c r="AF288" s="371"/>
      <c r="AG288" s="367"/>
      <c r="AH288" s="367"/>
      <c r="AI288" s="367"/>
      <c r="AJ288" s="367"/>
      <c r="AK288" s="367"/>
      <c r="AL288" s="367"/>
      <c r="AM288" s="367"/>
      <c r="AN288" s="367"/>
      <c r="AO288" s="367"/>
      <c r="AP288" s="367"/>
      <c r="AQ288" s="367"/>
      <c r="AR288" s="367"/>
      <c r="AS288" s="367"/>
      <c r="AT288" s="367"/>
      <c r="AU288" s="367"/>
      <c r="AV288" s="367"/>
      <c r="AW288" s="367"/>
      <c r="AX288" s="367"/>
      <c r="AY288" s="367"/>
      <c r="AZ288" s="367"/>
      <c r="BA288" s="367"/>
      <c r="BB288" s="367"/>
      <c r="BC288" s="367"/>
      <c r="BD288" s="367"/>
      <c r="BE288" s="367"/>
      <c r="BF288" s="367"/>
      <c r="BG288" s="367"/>
      <c r="BH288" s="367"/>
      <c r="BI288" s="367"/>
      <c r="BJ288" s="367"/>
      <c r="BK288" s="367"/>
      <c r="BL288" s="367"/>
      <c r="BM288" s="367"/>
      <c r="BN288" s="367"/>
      <c r="BO288" s="367"/>
      <c r="BP288" s="367"/>
      <c r="BQ288" s="367"/>
      <c r="BR288" s="367"/>
      <c r="BS288" s="367"/>
      <c r="BT288" s="367"/>
      <c r="BU288" s="367"/>
      <c r="BV288" s="367"/>
      <c r="BW288" s="367"/>
      <c r="BX288" s="367"/>
      <c r="BY288" s="367"/>
      <c r="BZ288" s="367"/>
      <c r="CA288" s="367"/>
      <c r="CB288" s="367"/>
      <c r="CC288" s="367"/>
      <c r="CD288" s="367"/>
      <c r="CE288" s="367"/>
      <c r="CF288" s="367"/>
      <c r="CG288" s="367"/>
      <c r="CH288" s="367"/>
      <c r="CI288" s="367"/>
      <c r="CJ288" s="367"/>
      <c r="CK288" s="367"/>
      <c r="CL288" s="367"/>
      <c r="CM288" s="367"/>
      <c r="CN288" s="367"/>
      <c r="CO288" s="367"/>
      <c r="CP288" s="367"/>
      <c r="CQ288" s="367"/>
      <c r="CR288" s="367"/>
      <c r="CS288" s="367"/>
      <c r="CT288" s="367"/>
      <c r="CU288" s="367"/>
      <c r="CV288" s="367"/>
      <c r="CW288" s="367"/>
      <c r="CX288" s="367"/>
      <c r="CY288" s="367"/>
      <c r="CZ288" s="367"/>
      <c r="DA288" s="367"/>
      <c r="DB288" s="367"/>
      <c r="DC288" s="367"/>
      <c r="DD288" s="367"/>
      <c r="DE288" s="367"/>
      <c r="DF288" s="367"/>
      <c r="DG288" s="367"/>
      <c r="DH288" s="367"/>
      <c r="DI288" s="367"/>
      <c r="DJ288" s="367"/>
      <c r="DK288" s="367"/>
      <c r="DL288" s="367"/>
      <c r="DM288" s="367"/>
      <c r="DN288" s="367"/>
      <c r="DO288" s="367"/>
      <c r="DP288" s="367"/>
      <c r="DQ288" s="367"/>
      <c r="DR288" s="367"/>
      <c r="DS288" s="367"/>
      <c r="DT288" s="367"/>
      <c r="DU288" s="367"/>
      <c r="DV288" s="367"/>
      <c r="DW288" s="367"/>
      <c r="DX288" s="367"/>
      <c r="DY288" s="367"/>
      <c r="DZ288" s="367"/>
      <c r="EA288" s="367"/>
      <c r="EB288" s="367"/>
      <c r="EC288" s="367"/>
      <c r="ED288" s="367"/>
      <c r="EE288" s="367"/>
      <c r="EF288" s="367"/>
      <c r="EG288" s="367"/>
      <c r="EH288" s="367"/>
      <c r="EI288" s="367"/>
      <c r="EJ288" s="367"/>
      <c r="EK288" s="367"/>
      <c r="EL288" s="367"/>
      <c r="EM288" s="367"/>
      <c r="EN288" s="367"/>
      <c r="EO288" s="367"/>
      <c r="EP288" s="367"/>
      <c r="EQ288" s="367"/>
      <c r="ER288" s="367"/>
      <c r="ES288" s="367"/>
      <c r="ET288" s="367"/>
      <c r="EU288"/>
      <c r="EV288"/>
      <c r="EW288"/>
    </row>
    <row r="289" spans="1:153" s="100" customFormat="1" ht="15" customHeight="1" x14ac:dyDescent="0.25">
      <c r="A289" s="33" t="s">
        <v>10527</v>
      </c>
      <c r="B289" s="93"/>
      <c r="C289" s="23"/>
      <c r="D289" s="360"/>
      <c r="E289" s="35">
        <f t="shared" si="12"/>
        <v>0</v>
      </c>
      <c r="F289" s="354">
        <v>33314</v>
      </c>
      <c r="G289" s="334"/>
      <c r="H289" s="143" t="s">
        <v>10496</v>
      </c>
      <c r="I289" s="181"/>
      <c r="J289" s="208">
        <v>21.6</v>
      </c>
      <c r="K289" s="151">
        <f t="shared" si="11"/>
        <v>0</v>
      </c>
      <c r="L289" s="40" t="s">
        <v>3144</v>
      </c>
      <c r="M289" s="41">
        <v>310520171158</v>
      </c>
      <c r="N289" s="40" t="s">
        <v>10527</v>
      </c>
      <c r="O289" s="40" t="s">
        <v>9534</v>
      </c>
      <c r="P289" s="40" t="s">
        <v>116</v>
      </c>
      <c r="Q289" s="42" t="s">
        <v>39</v>
      </c>
      <c r="R289" s="42" t="s">
        <v>31</v>
      </c>
      <c r="S289" s="185" t="s">
        <v>4381</v>
      </c>
      <c r="T289" s="240">
        <v>1</v>
      </c>
      <c r="U289" s="89">
        <v>2500</v>
      </c>
      <c r="V289" s="89" t="s">
        <v>41</v>
      </c>
      <c r="W289" s="159"/>
      <c r="X289" s="394" t="s">
        <v>10540</v>
      </c>
      <c r="Y289" s="399">
        <v>2017</v>
      </c>
      <c r="Z289" s="335"/>
      <c r="AA289" s="373"/>
      <c r="AB289" s="335"/>
      <c r="AC289" s="335"/>
      <c r="AD289" s="367"/>
      <c r="AE289" s="370"/>
      <c r="AF289" s="371"/>
      <c r="AG289" s="367"/>
      <c r="AH289" s="367"/>
      <c r="AI289" s="367"/>
      <c r="AJ289" s="367"/>
      <c r="AK289" s="367"/>
      <c r="AL289" s="367"/>
      <c r="AM289" s="367"/>
      <c r="AN289" s="367"/>
      <c r="AO289" s="367"/>
      <c r="AP289" s="367"/>
      <c r="AQ289" s="367"/>
      <c r="AR289" s="367"/>
      <c r="AS289" s="367"/>
      <c r="AT289" s="367"/>
      <c r="AU289" s="367"/>
      <c r="AV289" s="367"/>
      <c r="AW289" s="367"/>
      <c r="AX289" s="367"/>
      <c r="AY289" s="367"/>
      <c r="AZ289" s="367"/>
      <c r="BA289" s="367"/>
      <c r="BB289" s="367"/>
      <c r="BC289" s="367"/>
      <c r="BD289" s="367"/>
      <c r="BE289" s="367"/>
      <c r="BF289" s="367"/>
      <c r="BG289" s="367"/>
      <c r="BH289" s="367"/>
      <c r="BI289" s="367"/>
      <c r="BJ289" s="367"/>
      <c r="BK289" s="367"/>
      <c r="BL289" s="367"/>
      <c r="BM289" s="367"/>
      <c r="BN289" s="367"/>
      <c r="BO289" s="367"/>
      <c r="BP289" s="367"/>
      <c r="BQ289" s="367"/>
      <c r="BR289" s="367"/>
      <c r="BS289" s="367"/>
      <c r="BT289" s="367"/>
      <c r="BU289" s="367"/>
      <c r="BV289" s="367"/>
      <c r="BW289" s="367"/>
      <c r="BX289" s="367"/>
      <c r="BY289" s="367"/>
      <c r="BZ289" s="367"/>
      <c r="CA289" s="367"/>
      <c r="CB289" s="367"/>
      <c r="CC289" s="367"/>
      <c r="CD289" s="367"/>
      <c r="CE289" s="367"/>
      <c r="CF289" s="367"/>
      <c r="CG289" s="367"/>
      <c r="CH289" s="367"/>
      <c r="CI289" s="367"/>
      <c r="CJ289" s="367"/>
      <c r="CK289" s="367"/>
      <c r="CL289" s="367"/>
      <c r="CM289" s="367"/>
      <c r="CN289" s="367"/>
      <c r="CO289" s="367"/>
      <c r="CP289" s="367"/>
      <c r="CQ289" s="367"/>
      <c r="CR289" s="367"/>
      <c r="CS289" s="367"/>
      <c r="CT289" s="367"/>
      <c r="CU289" s="367"/>
      <c r="CV289" s="367"/>
      <c r="CW289" s="367"/>
      <c r="CX289" s="367"/>
      <c r="CY289" s="367"/>
      <c r="CZ289" s="367"/>
      <c r="DA289" s="367"/>
      <c r="DB289" s="367"/>
      <c r="DC289" s="367"/>
      <c r="DD289" s="367"/>
      <c r="DE289" s="367"/>
      <c r="DF289" s="367"/>
      <c r="DG289" s="367"/>
      <c r="DH289" s="367"/>
      <c r="DI289" s="367"/>
      <c r="DJ289" s="367"/>
      <c r="DK289" s="367"/>
      <c r="DL289" s="367"/>
      <c r="DM289" s="367"/>
      <c r="DN289" s="367"/>
      <c r="DO289" s="367"/>
      <c r="DP289" s="367"/>
      <c r="DQ289" s="367"/>
      <c r="DR289" s="367"/>
      <c r="DS289" s="367"/>
      <c r="DT289" s="367"/>
      <c r="DU289" s="367"/>
      <c r="DV289" s="367"/>
      <c r="DW289" s="367"/>
      <c r="DX289" s="367"/>
      <c r="DY289" s="367"/>
      <c r="DZ289" s="367"/>
      <c r="EA289" s="367"/>
      <c r="EB289" s="367"/>
      <c r="EC289" s="367"/>
      <c r="ED289" s="367"/>
      <c r="EE289" s="367"/>
      <c r="EF289" s="367"/>
      <c r="EG289" s="367"/>
      <c r="EH289" s="367"/>
      <c r="EI289" s="367"/>
      <c r="EJ289" s="367"/>
      <c r="EK289" s="367"/>
      <c r="EL289" s="367"/>
      <c r="EM289" s="367"/>
      <c r="EN289" s="367"/>
      <c r="EO289" s="367"/>
      <c r="EP289" s="367"/>
      <c r="EQ289" s="367"/>
      <c r="ER289" s="367"/>
      <c r="ES289" s="367"/>
      <c r="ET289" s="367"/>
      <c r="EU289"/>
      <c r="EV289"/>
      <c r="EW289"/>
    </row>
    <row r="290" spans="1:153" s="100" customFormat="1" ht="15" customHeight="1" x14ac:dyDescent="0.25">
      <c r="A290" s="33" t="s">
        <v>10509</v>
      </c>
      <c r="B290" s="93"/>
      <c r="C290" s="23"/>
      <c r="D290" s="360"/>
      <c r="E290" s="35">
        <f t="shared" si="12"/>
        <v>0</v>
      </c>
      <c r="F290" s="354">
        <v>33295</v>
      </c>
      <c r="G290" s="334"/>
      <c r="H290" s="143" t="s">
        <v>10478</v>
      </c>
      <c r="I290" s="181"/>
      <c r="J290" s="208">
        <v>21.6</v>
      </c>
      <c r="K290" s="151">
        <f t="shared" si="11"/>
        <v>0</v>
      </c>
      <c r="L290" s="40" t="s">
        <v>3144</v>
      </c>
      <c r="M290" s="41">
        <v>300520171555</v>
      </c>
      <c r="N290" s="40" t="s">
        <v>10509</v>
      </c>
      <c r="O290" s="40" t="s">
        <v>9534</v>
      </c>
      <c r="P290" s="40" t="s">
        <v>116</v>
      </c>
      <c r="Q290" s="42" t="s">
        <v>39</v>
      </c>
      <c r="R290" s="42" t="s">
        <v>31</v>
      </c>
      <c r="S290" s="185" t="s">
        <v>4381</v>
      </c>
      <c r="T290" s="240">
        <v>1</v>
      </c>
      <c r="U290" s="89">
        <v>2500</v>
      </c>
      <c r="V290" s="89" t="s">
        <v>41</v>
      </c>
      <c r="W290" s="159"/>
      <c r="X290" s="394" t="s">
        <v>10540</v>
      </c>
      <c r="Y290" s="399">
        <v>2017</v>
      </c>
      <c r="Z290" s="335"/>
      <c r="AA290" s="373"/>
      <c r="AB290" s="335"/>
      <c r="AC290" s="335"/>
      <c r="AD290" s="367"/>
      <c r="AE290" s="370"/>
      <c r="AF290" s="371"/>
      <c r="AG290" s="367"/>
      <c r="AH290" s="367"/>
      <c r="AI290" s="367"/>
      <c r="AJ290" s="367"/>
      <c r="AK290" s="367"/>
      <c r="AL290" s="367"/>
      <c r="AM290" s="367"/>
      <c r="AN290" s="367"/>
      <c r="AO290" s="367"/>
      <c r="AP290" s="367"/>
      <c r="AQ290" s="367"/>
      <c r="AR290" s="367"/>
      <c r="AS290" s="367"/>
      <c r="AT290" s="367"/>
      <c r="AU290" s="367"/>
      <c r="AV290" s="367"/>
      <c r="AW290" s="367"/>
      <c r="AX290" s="367"/>
      <c r="AY290" s="367"/>
      <c r="AZ290" s="367"/>
      <c r="BA290" s="367"/>
      <c r="BB290" s="367"/>
      <c r="BC290" s="367"/>
      <c r="BD290" s="367"/>
      <c r="BE290" s="367"/>
      <c r="BF290" s="367"/>
      <c r="BG290" s="367"/>
      <c r="BH290" s="367"/>
      <c r="BI290" s="367"/>
      <c r="BJ290" s="367"/>
      <c r="BK290" s="367"/>
      <c r="BL290" s="367"/>
      <c r="BM290" s="367"/>
      <c r="BN290" s="367"/>
      <c r="BO290" s="367"/>
      <c r="BP290" s="367"/>
      <c r="BQ290" s="367"/>
      <c r="BR290" s="367"/>
      <c r="BS290" s="367"/>
      <c r="BT290" s="367"/>
      <c r="BU290" s="367"/>
      <c r="BV290" s="367"/>
      <c r="BW290" s="367"/>
      <c r="BX290" s="367"/>
      <c r="BY290" s="367"/>
      <c r="BZ290" s="367"/>
      <c r="CA290" s="367"/>
      <c r="CB290" s="367"/>
      <c r="CC290" s="367"/>
      <c r="CD290" s="367"/>
      <c r="CE290" s="367"/>
      <c r="CF290" s="367"/>
      <c r="CG290" s="367"/>
      <c r="CH290" s="367"/>
      <c r="CI290" s="367"/>
      <c r="CJ290" s="367"/>
      <c r="CK290" s="367"/>
      <c r="CL290" s="367"/>
      <c r="CM290" s="367"/>
      <c r="CN290" s="367"/>
      <c r="CO290" s="367"/>
      <c r="CP290" s="367"/>
      <c r="CQ290" s="367"/>
      <c r="CR290" s="367"/>
      <c r="CS290" s="367"/>
      <c r="CT290" s="367"/>
      <c r="CU290" s="367"/>
      <c r="CV290" s="367"/>
      <c r="CW290" s="367"/>
      <c r="CX290" s="367"/>
      <c r="CY290" s="367"/>
      <c r="CZ290" s="367"/>
      <c r="DA290" s="367"/>
      <c r="DB290" s="367"/>
      <c r="DC290" s="367"/>
      <c r="DD290" s="367"/>
      <c r="DE290" s="367"/>
      <c r="DF290" s="367"/>
      <c r="DG290" s="367"/>
      <c r="DH290" s="367"/>
      <c r="DI290" s="367"/>
      <c r="DJ290" s="367"/>
      <c r="DK290" s="367"/>
      <c r="DL290" s="367"/>
      <c r="DM290" s="367"/>
      <c r="DN290" s="367"/>
      <c r="DO290" s="367"/>
      <c r="DP290" s="367"/>
      <c r="DQ290" s="367"/>
      <c r="DR290" s="367"/>
      <c r="DS290" s="367"/>
      <c r="DT290" s="367"/>
      <c r="DU290" s="367"/>
      <c r="DV290" s="367"/>
      <c r="DW290" s="367"/>
      <c r="DX290" s="367"/>
      <c r="DY290" s="367"/>
      <c r="DZ290" s="367"/>
      <c r="EA290" s="367"/>
      <c r="EB290" s="367"/>
      <c r="EC290" s="367"/>
      <c r="ED290" s="367"/>
      <c r="EE290" s="367"/>
      <c r="EF290" s="367"/>
      <c r="EG290" s="367"/>
      <c r="EH290" s="367"/>
      <c r="EI290" s="367"/>
      <c r="EJ290" s="367"/>
      <c r="EK290" s="367"/>
      <c r="EL290" s="367"/>
      <c r="EM290" s="367"/>
      <c r="EN290" s="367"/>
      <c r="EO290" s="367"/>
      <c r="EP290" s="367"/>
      <c r="EQ290" s="367"/>
      <c r="ER290" s="367"/>
      <c r="ES290" s="367"/>
      <c r="ET290" s="367"/>
      <c r="EU290"/>
      <c r="EV290"/>
      <c r="EW290"/>
    </row>
    <row r="291" spans="1:153" s="100" customFormat="1" ht="15" customHeight="1" x14ac:dyDescent="0.25">
      <c r="A291" s="33" t="s">
        <v>10511</v>
      </c>
      <c r="B291" s="93"/>
      <c r="C291" s="23"/>
      <c r="D291" s="360"/>
      <c r="E291" s="35">
        <f t="shared" si="12"/>
        <v>0</v>
      </c>
      <c r="F291" s="354">
        <v>33297</v>
      </c>
      <c r="G291" s="334"/>
      <c r="H291" s="143" t="s">
        <v>10480</v>
      </c>
      <c r="I291" s="181"/>
      <c r="J291" s="208">
        <v>21.6</v>
      </c>
      <c r="K291" s="151">
        <f t="shared" si="11"/>
        <v>0</v>
      </c>
      <c r="L291" s="40" t="s">
        <v>3144</v>
      </c>
      <c r="M291" s="41">
        <v>300520171652</v>
      </c>
      <c r="N291" s="40" t="s">
        <v>10511</v>
      </c>
      <c r="O291" s="40" t="s">
        <v>9534</v>
      </c>
      <c r="P291" s="40" t="s">
        <v>116</v>
      </c>
      <c r="Q291" s="42" t="s">
        <v>39</v>
      </c>
      <c r="R291" s="42" t="s">
        <v>31</v>
      </c>
      <c r="S291" s="185" t="s">
        <v>4381</v>
      </c>
      <c r="T291" s="240">
        <v>1</v>
      </c>
      <c r="U291" s="89">
        <v>2500</v>
      </c>
      <c r="V291" s="89" t="s">
        <v>41</v>
      </c>
      <c r="W291" s="159"/>
      <c r="X291" s="394" t="s">
        <v>10540</v>
      </c>
      <c r="Y291" s="399">
        <v>2017</v>
      </c>
      <c r="Z291" s="335"/>
      <c r="AA291" s="373"/>
      <c r="AB291" s="335"/>
      <c r="AC291" s="335"/>
      <c r="AD291" s="367"/>
      <c r="AE291" s="370"/>
      <c r="AF291" s="371"/>
      <c r="AG291" s="367"/>
      <c r="AH291" s="367"/>
      <c r="AI291" s="367"/>
      <c r="AJ291" s="367"/>
      <c r="AK291" s="367"/>
      <c r="AL291" s="367"/>
      <c r="AM291" s="367"/>
      <c r="AN291" s="367"/>
      <c r="AO291" s="367"/>
      <c r="AP291" s="367"/>
      <c r="AQ291" s="367"/>
      <c r="AR291" s="367"/>
      <c r="AS291" s="367"/>
      <c r="AT291" s="367"/>
      <c r="AU291" s="367"/>
      <c r="AV291" s="367"/>
      <c r="AW291" s="367"/>
      <c r="AX291" s="367"/>
      <c r="AY291" s="367"/>
      <c r="AZ291" s="367"/>
      <c r="BA291" s="367"/>
      <c r="BB291" s="367"/>
      <c r="BC291" s="367"/>
      <c r="BD291" s="367"/>
      <c r="BE291" s="367"/>
      <c r="BF291" s="367"/>
      <c r="BG291" s="367"/>
      <c r="BH291" s="367"/>
      <c r="BI291" s="367"/>
      <c r="BJ291" s="367"/>
      <c r="BK291" s="367"/>
      <c r="BL291" s="367"/>
      <c r="BM291" s="367"/>
      <c r="BN291" s="367"/>
      <c r="BO291" s="367"/>
      <c r="BP291" s="367"/>
      <c r="BQ291" s="367"/>
      <c r="BR291" s="367"/>
      <c r="BS291" s="367"/>
      <c r="BT291" s="367"/>
      <c r="BU291" s="367"/>
      <c r="BV291" s="367"/>
      <c r="BW291" s="367"/>
      <c r="BX291" s="367"/>
      <c r="BY291" s="367"/>
      <c r="BZ291" s="367"/>
      <c r="CA291" s="367"/>
      <c r="CB291" s="367"/>
      <c r="CC291" s="367"/>
      <c r="CD291" s="367"/>
      <c r="CE291" s="367"/>
      <c r="CF291" s="367"/>
      <c r="CG291" s="367"/>
      <c r="CH291" s="367"/>
      <c r="CI291" s="367"/>
      <c r="CJ291" s="367"/>
      <c r="CK291" s="367"/>
      <c r="CL291" s="367"/>
      <c r="CM291" s="367"/>
      <c r="CN291" s="367"/>
      <c r="CO291" s="367"/>
      <c r="CP291" s="367"/>
      <c r="CQ291" s="367"/>
      <c r="CR291" s="367"/>
      <c r="CS291" s="367"/>
      <c r="CT291" s="367"/>
      <c r="CU291" s="367"/>
      <c r="CV291" s="367"/>
      <c r="CW291" s="367"/>
      <c r="CX291" s="367"/>
      <c r="CY291" s="367"/>
      <c r="CZ291" s="367"/>
      <c r="DA291" s="367"/>
      <c r="DB291" s="367"/>
      <c r="DC291" s="367"/>
      <c r="DD291" s="367"/>
      <c r="DE291" s="367"/>
      <c r="DF291" s="367"/>
      <c r="DG291" s="367"/>
      <c r="DH291" s="367"/>
      <c r="DI291" s="367"/>
      <c r="DJ291" s="367"/>
      <c r="DK291" s="367"/>
      <c r="DL291" s="367"/>
      <c r="DM291" s="367"/>
      <c r="DN291" s="367"/>
      <c r="DO291" s="367"/>
      <c r="DP291" s="367"/>
      <c r="DQ291" s="367"/>
      <c r="DR291" s="367"/>
      <c r="DS291" s="367"/>
      <c r="DT291" s="367"/>
      <c r="DU291" s="367"/>
      <c r="DV291" s="367"/>
      <c r="DW291" s="367"/>
      <c r="DX291" s="367"/>
      <c r="DY291" s="367"/>
      <c r="DZ291" s="367"/>
      <c r="EA291" s="367"/>
      <c r="EB291" s="367"/>
      <c r="EC291" s="367"/>
      <c r="ED291" s="367"/>
      <c r="EE291" s="367"/>
      <c r="EF291" s="367"/>
      <c r="EG291" s="367"/>
      <c r="EH291" s="367"/>
      <c r="EI291" s="367"/>
      <c r="EJ291" s="367"/>
      <c r="EK291" s="367"/>
      <c r="EL291" s="367"/>
      <c r="EM291" s="367"/>
      <c r="EN291" s="367"/>
      <c r="EO291" s="367"/>
      <c r="EP291" s="367"/>
      <c r="EQ291" s="367"/>
      <c r="ER291" s="367"/>
      <c r="ES291" s="367"/>
      <c r="ET291" s="367"/>
      <c r="EU291"/>
      <c r="EV291"/>
      <c r="EW291"/>
    </row>
    <row r="292" spans="1:153" s="100" customFormat="1" ht="15" customHeight="1" x14ac:dyDescent="0.25">
      <c r="A292" s="33" t="s">
        <v>10521</v>
      </c>
      <c r="B292" s="93"/>
      <c r="C292" s="23"/>
      <c r="D292" s="360"/>
      <c r="E292" s="35">
        <f t="shared" si="12"/>
        <v>0</v>
      </c>
      <c r="F292" s="354">
        <v>33309</v>
      </c>
      <c r="G292" s="334"/>
      <c r="H292" s="143" t="s">
        <v>10490</v>
      </c>
      <c r="I292" s="181"/>
      <c r="J292" s="208">
        <v>21.6</v>
      </c>
      <c r="K292" s="151">
        <f t="shared" si="11"/>
        <v>0</v>
      </c>
      <c r="L292" s="40" t="s">
        <v>3144</v>
      </c>
      <c r="M292" s="41">
        <v>310520171126</v>
      </c>
      <c r="N292" s="40" t="s">
        <v>10521</v>
      </c>
      <c r="O292" s="40" t="s">
        <v>9534</v>
      </c>
      <c r="P292" s="40" t="s">
        <v>116</v>
      </c>
      <c r="Q292" s="42" t="s">
        <v>39</v>
      </c>
      <c r="R292" s="42" t="s">
        <v>31</v>
      </c>
      <c r="S292" s="185" t="s">
        <v>4381</v>
      </c>
      <c r="T292" s="240">
        <v>1</v>
      </c>
      <c r="U292" s="89">
        <v>2500</v>
      </c>
      <c r="V292" s="89" t="s">
        <v>41</v>
      </c>
      <c r="W292" s="159"/>
      <c r="X292" s="394" t="s">
        <v>10540</v>
      </c>
      <c r="Y292" s="399">
        <v>2017</v>
      </c>
      <c r="Z292" s="335"/>
      <c r="AA292" s="373"/>
      <c r="AB292" s="335"/>
      <c r="AC292" s="335"/>
      <c r="AD292" s="367"/>
      <c r="AE292" s="370"/>
      <c r="AF292" s="371"/>
      <c r="AG292" s="367"/>
      <c r="AH292" s="367"/>
      <c r="AI292" s="367"/>
      <c r="AJ292" s="367"/>
      <c r="AK292" s="367"/>
      <c r="AL292" s="367"/>
      <c r="AM292" s="367"/>
      <c r="AN292" s="367"/>
      <c r="AO292" s="367"/>
      <c r="AP292" s="367"/>
      <c r="AQ292" s="367"/>
      <c r="AR292" s="367"/>
      <c r="AS292" s="367"/>
      <c r="AT292" s="367"/>
      <c r="AU292" s="367"/>
      <c r="AV292" s="367"/>
      <c r="AW292" s="367"/>
      <c r="AX292" s="367"/>
      <c r="AY292" s="367"/>
      <c r="AZ292" s="367"/>
      <c r="BA292" s="367"/>
      <c r="BB292" s="367"/>
      <c r="BC292" s="367"/>
      <c r="BD292" s="367"/>
      <c r="BE292" s="367"/>
      <c r="BF292" s="367"/>
      <c r="BG292" s="367"/>
      <c r="BH292" s="367"/>
      <c r="BI292" s="367"/>
      <c r="BJ292" s="367"/>
      <c r="BK292" s="367"/>
      <c r="BL292" s="367"/>
      <c r="BM292" s="367"/>
      <c r="BN292" s="367"/>
      <c r="BO292" s="367"/>
      <c r="BP292" s="367"/>
      <c r="BQ292" s="367"/>
      <c r="BR292" s="367"/>
      <c r="BS292" s="367"/>
      <c r="BT292" s="367"/>
      <c r="BU292" s="367"/>
      <c r="BV292" s="367"/>
      <c r="BW292" s="367"/>
      <c r="BX292" s="367"/>
      <c r="BY292" s="367"/>
      <c r="BZ292" s="367"/>
      <c r="CA292" s="367"/>
      <c r="CB292" s="367"/>
      <c r="CC292" s="367"/>
      <c r="CD292" s="367"/>
      <c r="CE292" s="367"/>
      <c r="CF292" s="367"/>
      <c r="CG292" s="367"/>
      <c r="CH292" s="367"/>
      <c r="CI292" s="367"/>
      <c r="CJ292" s="367"/>
      <c r="CK292" s="367"/>
      <c r="CL292" s="367"/>
      <c r="CM292" s="367"/>
      <c r="CN292" s="367"/>
      <c r="CO292" s="367"/>
      <c r="CP292" s="367"/>
      <c r="CQ292" s="367"/>
      <c r="CR292" s="367"/>
      <c r="CS292" s="367"/>
      <c r="CT292" s="367"/>
      <c r="CU292" s="367"/>
      <c r="CV292" s="367"/>
      <c r="CW292" s="367"/>
      <c r="CX292" s="367"/>
      <c r="CY292" s="367"/>
      <c r="CZ292" s="367"/>
      <c r="DA292" s="367"/>
      <c r="DB292" s="367"/>
      <c r="DC292" s="367"/>
      <c r="DD292" s="367"/>
      <c r="DE292" s="367"/>
      <c r="DF292" s="367"/>
      <c r="DG292" s="367"/>
      <c r="DH292" s="367"/>
      <c r="DI292" s="367"/>
      <c r="DJ292" s="367"/>
      <c r="DK292" s="367"/>
      <c r="DL292" s="367"/>
      <c r="DM292" s="367"/>
      <c r="DN292" s="367"/>
      <c r="DO292" s="367"/>
      <c r="DP292" s="367"/>
      <c r="DQ292" s="367"/>
      <c r="DR292" s="367"/>
      <c r="DS292" s="367"/>
      <c r="DT292" s="367"/>
      <c r="DU292" s="367"/>
      <c r="DV292" s="367"/>
      <c r="DW292" s="367"/>
      <c r="DX292" s="367"/>
      <c r="DY292" s="367"/>
      <c r="DZ292" s="367"/>
      <c r="EA292" s="367"/>
      <c r="EB292" s="367"/>
      <c r="EC292" s="367"/>
      <c r="ED292" s="367"/>
      <c r="EE292" s="367"/>
      <c r="EF292" s="367"/>
      <c r="EG292" s="367"/>
      <c r="EH292" s="367"/>
      <c r="EI292" s="367"/>
      <c r="EJ292" s="367"/>
      <c r="EK292" s="367"/>
      <c r="EL292" s="367"/>
      <c r="EM292" s="367"/>
      <c r="EN292" s="367"/>
      <c r="EO292" s="367"/>
      <c r="EP292" s="367"/>
      <c r="EQ292" s="367"/>
      <c r="ER292" s="367"/>
      <c r="ES292" s="367"/>
      <c r="ET292" s="367"/>
      <c r="EU292"/>
      <c r="EV292"/>
      <c r="EW292"/>
    </row>
    <row r="293" spans="1:153" s="100" customFormat="1" ht="15" customHeight="1" x14ac:dyDescent="0.25">
      <c r="A293" s="33" t="s">
        <v>10528</v>
      </c>
      <c r="B293" s="93"/>
      <c r="C293" s="23"/>
      <c r="D293" s="360"/>
      <c r="E293" s="35">
        <f t="shared" si="12"/>
        <v>0</v>
      </c>
      <c r="F293" s="354">
        <v>33315</v>
      </c>
      <c r="G293" s="334"/>
      <c r="H293" s="143" t="s">
        <v>10497</v>
      </c>
      <c r="I293" s="181"/>
      <c r="J293" s="208">
        <v>21.6</v>
      </c>
      <c r="K293" s="151">
        <f t="shared" si="11"/>
        <v>0</v>
      </c>
      <c r="L293" s="40" t="s">
        <v>3144</v>
      </c>
      <c r="M293" s="41">
        <v>310520171159</v>
      </c>
      <c r="N293" s="40" t="s">
        <v>10528</v>
      </c>
      <c r="O293" s="40" t="s">
        <v>9534</v>
      </c>
      <c r="P293" s="40" t="s">
        <v>116</v>
      </c>
      <c r="Q293" s="42" t="s">
        <v>39</v>
      </c>
      <c r="R293" s="42" t="s">
        <v>31</v>
      </c>
      <c r="S293" s="185" t="s">
        <v>4381</v>
      </c>
      <c r="T293" s="240">
        <v>1</v>
      </c>
      <c r="U293" s="89">
        <v>2500</v>
      </c>
      <c r="V293" s="89" t="s">
        <v>41</v>
      </c>
      <c r="W293" s="159"/>
      <c r="X293" s="394" t="s">
        <v>10540</v>
      </c>
      <c r="Y293" s="399">
        <v>2017</v>
      </c>
      <c r="Z293" s="335"/>
      <c r="AA293" s="373"/>
      <c r="AB293" s="335"/>
      <c r="AC293" s="335"/>
      <c r="AD293" s="367"/>
      <c r="AE293" s="370"/>
      <c r="AF293" s="371"/>
      <c r="AG293" s="367"/>
      <c r="AH293" s="367"/>
      <c r="AI293" s="367"/>
      <c r="AJ293" s="367"/>
      <c r="AK293" s="367"/>
      <c r="AL293" s="367"/>
      <c r="AM293" s="367"/>
      <c r="AN293" s="367"/>
      <c r="AO293" s="367"/>
      <c r="AP293" s="367"/>
      <c r="AQ293" s="367"/>
      <c r="AR293" s="367"/>
      <c r="AS293" s="367"/>
      <c r="AT293" s="367"/>
      <c r="AU293" s="367"/>
      <c r="AV293" s="367"/>
      <c r="AW293" s="367"/>
      <c r="AX293" s="367"/>
      <c r="AY293" s="367"/>
      <c r="AZ293" s="367"/>
      <c r="BA293" s="367"/>
      <c r="BB293" s="367"/>
      <c r="BC293" s="367"/>
      <c r="BD293" s="367"/>
      <c r="BE293" s="367"/>
      <c r="BF293" s="367"/>
      <c r="BG293" s="367"/>
      <c r="BH293" s="367"/>
      <c r="BI293" s="367"/>
      <c r="BJ293" s="367"/>
      <c r="BK293" s="367"/>
      <c r="BL293" s="367"/>
      <c r="BM293" s="367"/>
      <c r="BN293" s="367"/>
      <c r="BO293" s="367"/>
      <c r="BP293" s="367"/>
      <c r="BQ293" s="367"/>
      <c r="BR293" s="367"/>
      <c r="BS293" s="367"/>
      <c r="BT293" s="367"/>
      <c r="BU293" s="367"/>
      <c r="BV293" s="367"/>
      <c r="BW293" s="367"/>
      <c r="BX293" s="367"/>
      <c r="BY293" s="367"/>
      <c r="BZ293" s="367"/>
      <c r="CA293" s="367"/>
      <c r="CB293" s="367"/>
      <c r="CC293" s="367"/>
      <c r="CD293" s="367"/>
      <c r="CE293" s="367"/>
      <c r="CF293" s="367"/>
      <c r="CG293" s="367"/>
      <c r="CH293" s="367"/>
      <c r="CI293" s="367"/>
      <c r="CJ293" s="367"/>
      <c r="CK293" s="367"/>
      <c r="CL293" s="367"/>
      <c r="CM293" s="367"/>
      <c r="CN293" s="367"/>
      <c r="CO293" s="367"/>
      <c r="CP293" s="367"/>
      <c r="CQ293" s="367"/>
      <c r="CR293" s="367"/>
      <c r="CS293" s="367"/>
      <c r="CT293" s="367"/>
      <c r="CU293" s="367"/>
      <c r="CV293" s="367"/>
      <c r="CW293" s="367"/>
      <c r="CX293" s="367"/>
      <c r="CY293" s="367"/>
      <c r="CZ293" s="367"/>
      <c r="DA293" s="367"/>
      <c r="DB293" s="367"/>
      <c r="DC293" s="367"/>
      <c r="DD293" s="367"/>
      <c r="DE293" s="367"/>
      <c r="DF293" s="367"/>
      <c r="DG293" s="367"/>
      <c r="DH293" s="367"/>
      <c r="DI293" s="367"/>
      <c r="DJ293" s="367"/>
      <c r="DK293" s="367"/>
      <c r="DL293" s="367"/>
      <c r="DM293" s="367"/>
      <c r="DN293" s="367"/>
      <c r="DO293" s="367"/>
      <c r="DP293" s="367"/>
      <c r="DQ293" s="367"/>
      <c r="DR293" s="367"/>
      <c r="DS293" s="367"/>
      <c r="DT293" s="367"/>
      <c r="DU293" s="367"/>
      <c r="DV293" s="367"/>
      <c r="DW293" s="367"/>
      <c r="DX293" s="367"/>
      <c r="DY293" s="367"/>
      <c r="DZ293" s="367"/>
      <c r="EA293" s="367"/>
      <c r="EB293" s="367"/>
      <c r="EC293" s="367"/>
      <c r="ED293" s="367"/>
      <c r="EE293" s="367"/>
      <c r="EF293" s="367"/>
      <c r="EG293" s="367"/>
      <c r="EH293" s="367"/>
      <c r="EI293" s="367"/>
      <c r="EJ293" s="367"/>
      <c r="EK293" s="367"/>
      <c r="EL293" s="367"/>
      <c r="EM293" s="367"/>
      <c r="EN293" s="367"/>
      <c r="EO293" s="367"/>
      <c r="EP293" s="367"/>
      <c r="EQ293" s="367"/>
      <c r="ER293" s="367"/>
      <c r="ES293" s="367"/>
      <c r="ET293" s="367"/>
      <c r="EU293"/>
      <c r="EV293"/>
      <c r="EW293"/>
    </row>
    <row r="294" spans="1:153" s="100" customFormat="1" ht="15" customHeight="1" x14ac:dyDescent="0.25">
      <c r="A294" s="33" t="s">
        <v>10510</v>
      </c>
      <c r="B294" s="93"/>
      <c r="C294" s="23"/>
      <c r="D294" s="360"/>
      <c r="E294" s="35">
        <f t="shared" si="12"/>
        <v>0</v>
      </c>
      <c r="F294" s="354">
        <v>33296</v>
      </c>
      <c r="G294" s="334"/>
      <c r="H294" s="143" t="s">
        <v>10479</v>
      </c>
      <c r="I294" s="181"/>
      <c r="J294" s="208">
        <v>21.6</v>
      </c>
      <c r="K294" s="151">
        <f t="shared" si="11"/>
        <v>0</v>
      </c>
      <c r="L294" s="40" t="s">
        <v>3144</v>
      </c>
      <c r="M294" s="41">
        <v>300520171625</v>
      </c>
      <c r="N294" s="40" t="s">
        <v>10510</v>
      </c>
      <c r="O294" s="40" t="s">
        <v>9534</v>
      </c>
      <c r="P294" s="40" t="s">
        <v>116</v>
      </c>
      <c r="Q294" s="42" t="s">
        <v>39</v>
      </c>
      <c r="R294" s="42" t="s">
        <v>31</v>
      </c>
      <c r="S294" s="185" t="s">
        <v>4381</v>
      </c>
      <c r="T294" s="240">
        <v>1</v>
      </c>
      <c r="U294" s="89">
        <v>2500</v>
      </c>
      <c r="V294" s="89" t="s">
        <v>41</v>
      </c>
      <c r="W294" s="159"/>
      <c r="X294" s="394" t="s">
        <v>10540</v>
      </c>
      <c r="Y294" s="399">
        <v>2017</v>
      </c>
      <c r="Z294" s="335"/>
      <c r="AA294" s="373"/>
      <c r="AB294" s="335"/>
      <c r="AC294" s="335"/>
      <c r="AD294" s="367"/>
      <c r="AE294" s="370"/>
      <c r="AF294" s="371"/>
      <c r="AG294" s="367"/>
      <c r="AH294" s="367"/>
      <c r="AI294" s="367"/>
      <c r="AJ294" s="367"/>
      <c r="AK294" s="367"/>
      <c r="AL294" s="367"/>
      <c r="AM294" s="367"/>
      <c r="AN294" s="367"/>
      <c r="AO294" s="367"/>
      <c r="AP294" s="367"/>
      <c r="AQ294" s="367"/>
      <c r="AR294" s="367"/>
      <c r="AS294" s="367"/>
      <c r="AT294" s="367"/>
      <c r="AU294" s="367"/>
      <c r="AV294" s="367"/>
      <c r="AW294" s="367"/>
      <c r="AX294" s="367"/>
      <c r="AY294" s="367"/>
      <c r="AZ294" s="367"/>
      <c r="BA294" s="367"/>
      <c r="BB294" s="367"/>
      <c r="BC294" s="367"/>
      <c r="BD294" s="367"/>
      <c r="BE294" s="367"/>
      <c r="BF294" s="367"/>
      <c r="BG294" s="367"/>
      <c r="BH294" s="367"/>
      <c r="BI294" s="367"/>
      <c r="BJ294" s="367"/>
      <c r="BK294" s="367"/>
      <c r="BL294" s="367"/>
      <c r="BM294" s="367"/>
      <c r="BN294" s="367"/>
      <c r="BO294" s="367"/>
      <c r="BP294" s="367"/>
      <c r="BQ294" s="367"/>
      <c r="BR294" s="367"/>
      <c r="BS294" s="367"/>
      <c r="BT294" s="367"/>
      <c r="BU294" s="367"/>
      <c r="BV294" s="367"/>
      <c r="BW294" s="367"/>
      <c r="BX294" s="367"/>
      <c r="BY294" s="367"/>
      <c r="BZ294" s="367"/>
      <c r="CA294" s="367"/>
      <c r="CB294" s="367"/>
      <c r="CC294" s="367"/>
      <c r="CD294" s="367"/>
      <c r="CE294" s="367"/>
      <c r="CF294" s="367"/>
      <c r="CG294" s="367"/>
      <c r="CH294" s="367"/>
      <c r="CI294" s="367"/>
      <c r="CJ294" s="367"/>
      <c r="CK294" s="367"/>
      <c r="CL294" s="367"/>
      <c r="CM294" s="367"/>
      <c r="CN294" s="367"/>
      <c r="CO294" s="367"/>
      <c r="CP294" s="367"/>
      <c r="CQ294" s="367"/>
      <c r="CR294" s="367"/>
      <c r="CS294" s="367"/>
      <c r="CT294" s="367"/>
      <c r="CU294" s="367"/>
      <c r="CV294" s="367"/>
      <c r="CW294" s="367"/>
      <c r="CX294" s="367"/>
      <c r="CY294" s="367"/>
      <c r="CZ294" s="367"/>
      <c r="DA294" s="367"/>
      <c r="DB294" s="367"/>
      <c r="DC294" s="367"/>
      <c r="DD294" s="367"/>
      <c r="DE294" s="367"/>
      <c r="DF294" s="367"/>
      <c r="DG294" s="367"/>
      <c r="DH294" s="367"/>
      <c r="DI294" s="367"/>
      <c r="DJ294" s="367"/>
      <c r="DK294" s="367"/>
      <c r="DL294" s="367"/>
      <c r="DM294" s="367"/>
      <c r="DN294" s="367"/>
      <c r="DO294" s="367"/>
      <c r="DP294" s="367"/>
      <c r="DQ294" s="367"/>
      <c r="DR294" s="367"/>
      <c r="DS294" s="367"/>
      <c r="DT294" s="367"/>
      <c r="DU294" s="367"/>
      <c r="DV294" s="367"/>
      <c r="DW294" s="367"/>
      <c r="DX294" s="367"/>
      <c r="DY294" s="367"/>
      <c r="DZ294" s="367"/>
      <c r="EA294" s="367"/>
      <c r="EB294" s="367"/>
      <c r="EC294" s="367"/>
      <c r="ED294" s="367"/>
      <c r="EE294" s="367"/>
      <c r="EF294" s="367"/>
      <c r="EG294" s="367"/>
      <c r="EH294" s="367"/>
      <c r="EI294" s="367"/>
      <c r="EJ294" s="367"/>
      <c r="EK294" s="367"/>
      <c r="EL294" s="367"/>
      <c r="EM294" s="367"/>
      <c r="EN294" s="367"/>
      <c r="EO294" s="367"/>
      <c r="EP294" s="367"/>
      <c r="EQ294" s="367"/>
      <c r="ER294" s="367"/>
      <c r="ES294" s="367"/>
      <c r="ET294" s="367"/>
      <c r="EU294"/>
      <c r="EV294"/>
      <c r="EW294"/>
    </row>
    <row r="295" spans="1:153" s="100" customFormat="1" ht="15" customHeight="1" x14ac:dyDescent="0.25">
      <c r="A295" s="33" t="s">
        <v>10515</v>
      </c>
      <c r="B295" s="93"/>
      <c r="C295" s="23"/>
      <c r="D295" s="360"/>
      <c r="E295" s="35">
        <f t="shared" si="12"/>
        <v>0</v>
      </c>
      <c r="F295" s="354">
        <v>33301</v>
      </c>
      <c r="G295" s="334"/>
      <c r="H295" s="143" t="s">
        <v>10484</v>
      </c>
      <c r="I295" s="181"/>
      <c r="J295" s="208">
        <v>21.6</v>
      </c>
      <c r="K295" s="151">
        <f t="shared" si="11"/>
        <v>0</v>
      </c>
      <c r="L295" s="40" t="s">
        <v>3144</v>
      </c>
      <c r="M295" s="41">
        <v>300520171811</v>
      </c>
      <c r="N295" s="40" t="s">
        <v>10515</v>
      </c>
      <c r="O295" s="40" t="s">
        <v>9534</v>
      </c>
      <c r="P295" s="40" t="s">
        <v>116</v>
      </c>
      <c r="Q295" s="42" t="s">
        <v>39</v>
      </c>
      <c r="R295" s="42" t="s">
        <v>31</v>
      </c>
      <c r="S295" s="185" t="s">
        <v>4381</v>
      </c>
      <c r="T295" s="240">
        <v>1</v>
      </c>
      <c r="U295" s="89">
        <v>2500</v>
      </c>
      <c r="V295" s="89" t="s">
        <v>41</v>
      </c>
      <c r="W295" s="159"/>
      <c r="X295" s="394" t="s">
        <v>10540</v>
      </c>
      <c r="Y295" s="399">
        <v>2017</v>
      </c>
      <c r="Z295" s="335"/>
      <c r="AA295" s="373"/>
      <c r="AB295" s="335"/>
      <c r="AC295" s="335"/>
      <c r="AD295" s="367"/>
      <c r="AE295" s="370"/>
      <c r="AF295" s="371"/>
      <c r="AG295" s="367"/>
      <c r="AH295" s="367"/>
      <c r="AI295" s="367"/>
      <c r="AJ295" s="367"/>
      <c r="AK295" s="367"/>
      <c r="AL295" s="367"/>
      <c r="AM295" s="367"/>
      <c r="AN295" s="367"/>
      <c r="AO295" s="367"/>
      <c r="AP295" s="367"/>
      <c r="AQ295" s="367"/>
      <c r="AR295" s="367"/>
      <c r="AS295" s="367"/>
      <c r="AT295" s="367"/>
      <c r="AU295" s="367"/>
      <c r="AV295" s="367"/>
      <c r="AW295" s="367"/>
      <c r="AX295" s="367"/>
      <c r="AY295" s="367"/>
      <c r="AZ295" s="367"/>
      <c r="BA295" s="367"/>
      <c r="BB295" s="367"/>
      <c r="BC295" s="367"/>
      <c r="BD295" s="367"/>
      <c r="BE295" s="367"/>
      <c r="BF295" s="367"/>
      <c r="BG295" s="367"/>
      <c r="BH295" s="367"/>
      <c r="BI295" s="367"/>
      <c r="BJ295" s="367"/>
      <c r="BK295" s="367"/>
      <c r="BL295" s="367"/>
      <c r="BM295" s="367"/>
      <c r="BN295" s="367"/>
      <c r="BO295" s="367"/>
      <c r="BP295" s="367"/>
      <c r="BQ295" s="367"/>
      <c r="BR295" s="367"/>
      <c r="BS295" s="367"/>
      <c r="BT295" s="367"/>
      <c r="BU295" s="367"/>
      <c r="BV295" s="367"/>
      <c r="BW295" s="367"/>
      <c r="BX295" s="367"/>
      <c r="BY295" s="367"/>
      <c r="BZ295" s="367"/>
      <c r="CA295" s="367"/>
      <c r="CB295" s="367"/>
      <c r="CC295" s="367"/>
      <c r="CD295" s="367"/>
      <c r="CE295" s="367"/>
      <c r="CF295" s="367"/>
      <c r="CG295" s="367"/>
      <c r="CH295" s="367"/>
      <c r="CI295" s="367"/>
      <c r="CJ295" s="367"/>
      <c r="CK295" s="367"/>
      <c r="CL295" s="367"/>
      <c r="CM295" s="367"/>
      <c r="CN295" s="367"/>
      <c r="CO295" s="367"/>
      <c r="CP295" s="367"/>
      <c r="CQ295" s="367"/>
      <c r="CR295" s="367"/>
      <c r="CS295" s="367"/>
      <c r="CT295" s="367"/>
      <c r="CU295" s="367"/>
      <c r="CV295" s="367"/>
      <c r="CW295" s="367"/>
      <c r="CX295" s="367"/>
      <c r="CY295" s="367"/>
      <c r="CZ295" s="367"/>
      <c r="DA295" s="367"/>
      <c r="DB295" s="367"/>
      <c r="DC295" s="367"/>
      <c r="DD295" s="367"/>
      <c r="DE295" s="367"/>
      <c r="DF295" s="367"/>
      <c r="DG295" s="367"/>
      <c r="DH295" s="367"/>
      <c r="DI295" s="367"/>
      <c r="DJ295" s="367"/>
      <c r="DK295" s="367"/>
      <c r="DL295" s="367"/>
      <c r="DM295" s="367"/>
      <c r="DN295" s="367"/>
      <c r="DO295" s="367"/>
      <c r="DP295" s="367"/>
      <c r="DQ295" s="367"/>
      <c r="DR295" s="367"/>
      <c r="DS295" s="367"/>
      <c r="DT295" s="367"/>
      <c r="DU295" s="367"/>
      <c r="DV295" s="367"/>
      <c r="DW295" s="367"/>
      <c r="DX295" s="367"/>
      <c r="DY295" s="367"/>
      <c r="DZ295" s="367"/>
      <c r="EA295" s="367"/>
      <c r="EB295" s="367"/>
      <c r="EC295" s="367"/>
      <c r="ED295" s="367"/>
      <c r="EE295" s="367"/>
      <c r="EF295" s="367"/>
      <c r="EG295" s="367"/>
      <c r="EH295" s="367"/>
      <c r="EI295" s="367"/>
      <c r="EJ295" s="367"/>
      <c r="EK295" s="367"/>
      <c r="EL295" s="367"/>
      <c r="EM295" s="367"/>
      <c r="EN295" s="367"/>
      <c r="EO295" s="367"/>
      <c r="EP295" s="367"/>
      <c r="EQ295" s="367"/>
      <c r="ER295" s="367"/>
      <c r="ES295" s="367"/>
      <c r="ET295" s="367"/>
      <c r="EU295"/>
      <c r="EV295"/>
      <c r="EW295"/>
    </row>
    <row r="296" spans="1:153" s="100" customFormat="1" ht="15" customHeight="1" x14ac:dyDescent="0.25">
      <c r="A296" s="33" t="s">
        <v>10526</v>
      </c>
      <c r="B296" s="93"/>
      <c r="C296" s="23"/>
      <c r="D296" s="360"/>
      <c r="E296" s="35">
        <f t="shared" si="12"/>
        <v>0</v>
      </c>
      <c r="F296" s="354">
        <v>33313</v>
      </c>
      <c r="G296" s="334"/>
      <c r="H296" s="143" t="s">
        <v>10495</v>
      </c>
      <c r="I296" s="181"/>
      <c r="J296" s="208">
        <v>21.6</v>
      </c>
      <c r="K296" s="151">
        <f t="shared" si="11"/>
        <v>0</v>
      </c>
      <c r="L296" s="40" t="s">
        <v>3144</v>
      </c>
      <c r="M296" s="41">
        <v>310520171151</v>
      </c>
      <c r="N296" s="40" t="s">
        <v>10526</v>
      </c>
      <c r="O296" s="40" t="s">
        <v>9534</v>
      </c>
      <c r="P296" s="40" t="s">
        <v>116</v>
      </c>
      <c r="Q296" s="42" t="s">
        <v>39</v>
      </c>
      <c r="R296" s="42" t="s">
        <v>31</v>
      </c>
      <c r="S296" s="185" t="s">
        <v>4381</v>
      </c>
      <c r="T296" s="240">
        <v>1</v>
      </c>
      <c r="U296" s="89">
        <v>2500</v>
      </c>
      <c r="V296" s="89" t="s">
        <v>41</v>
      </c>
      <c r="W296" s="159"/>
      <c r="X296" s="394" t="s">
        <v>10540</v>
      </c>
      <c r="Y296" s="399">
        <v>2017</v>
      </c>
      <c r="Z296" s="335"/>
      <c r="AA296" s="373"/>
      <c r="AB296" s="335"/>
      <c r="AC296" s="335"/>
      <c r="AD296" s="367"/>
      <c r="AE296" s="370"/>
      <c r="AF296" s="371"/>
      <c r="AG296" s="367"/>
      <c r="AH296" s="367"/>
      <c r="AI296" s="367"/>
      <c r="AJ296" s="367"/>
      <c r="AK296" s="367"/>
      <c r="AL296" s="367"/>
      <c r="AM296" s="367"/>
      <c r="AN296" s="367"/>
      <c r="AO296" s="367"/>
      <c r="AP296" s="367"/>
      <c r="AQ296" s="367"/>
      <c r="AR296" s="367"/>
      <c r="AS296" s="367"/>
      <c r="AT296" s="367"/>
      <c r="AU296" s="367"/>
      <c r="AV296" s="367"/>
      <c r="AW296" s="367"/>
      <c r="AX296" s="367"/>
      <c r="AY296" s="367"/>
      <c r="AZ296" s="367"/>
      <c r="BA296" s="367"/>
      <c r="BB296" s="367"/>
      <c r="BC296" s="367"/>
      <c r="BD296" s="367"/>
      <c r="BE296" s="367"/>
      <c r="BF296" s="367"/>
      <c r="BG296" s="367"/>
      <c r="BH296" s="367"/>
      <c r="BI296" s="367"/>
      <c r="BJ296" s="367"/>
      <c r="BK296" s="367"/>
      <c r="BL296" s="367"/>
      <c r="BM296" s="367"/>
      <c r="BN296" s="367"/>
      <c r="BO296" s="367"/>
      <c r="BP296" s="367"/>
      <c r="BQ296" s="367"/>
      <c r="BR296" s="367"/>
      <c r="BS296" s="367"/>
      <c r="BT296" s="367"/>
      <c r="BU296" s="367"/>
      <c r="BV296" s="367"/>
      <c r="BW296" s="367"/>
      <c r="BX296" s="367"/>
      <c r="BY296" s="367"/>
      <c r="BZ296" s="367"/>
      <c r="CA296" s="367"/>
      <c r="CB296" s="367"/>
      <c r="CC296" s="367"/>
      <c r="CD296" s="367"/>
      <c r="CE296" s="367"/>
      <c r="CF296" s="367"/>
      <c r="CG296" s="367"/>
      <c r="CH296" s="367"/>
      <c r="CI296" s="367"/>
      <c r="CJ296" s="367"/>
      <c r="CK296" s="367"/>
      <c r="CL296" s="367"/>
      <c r="CM296" s="367"/>
      <c r="CN296" s="367"/>
      <c r="CO296" s="367"/>
      <c r="CP296" s="367"/>
      <c r="CQ296" s="367"/>
      <c r="CR296" s="367"/>
      <c r="CS296" s="367"/>
      <c r="CT296" s="367"/>
      <c r="CU296" s="367"/>
      <c r="CV296" s="367"/>
      <c r="CW296" s="367"/>
      <c r="CX296" s="367"/>
      <c r="CY296" s="367"/>
      <c r="CZ296" s="367"/>
      <c r="DA296" s="367"/>
      <c r="DB296" s="367"/>
      <c r="DC296" s="367"/>
      <c r="DD296" s="367"/>
      <c r="DE296" s="367"/>
      <c r="DF296" s="367"/>
      <c r="DG296" s="367"/>
      <c r="DH296" s="367"/>
      <c r="DI296" s="367"/>
      <c r="DJ296" s="367"/>
      <c r="DK296" s="367"/>
      <c r="DL296" s="367"/>
      <c r="DM296" s="367"/>
      <c r="DN296" s="367"/>
      <c r="DO296" s="367"/>
      <c r="DP296" s="367"/>
      <c r="DQ296" s="367"/>
      <c r="DR296" s="367"/>
      <c r="DS296" s="367"/>
      <c r="DT296" s="367"/>
      <c r="DU296" s="367"/>
      <c r="DV296" s="367"/>
      <c r="DW296" s="367"/>
      <c r="DX296" s="367"/>
      <c r="DY296" s="367"/>
      <c r="DZ296" s="367"/>
      <c r="EA296" s="367"/>
      <c r="EB296" s="367"/>
      <c r="EC296" s="367"/>
      <c r="ED296" s="367"/>
      <c r="EE296" s="367"/>
      <c r="EF296" s="367"/>
      <c r="EG296" s="367"/>
      <c r="EH296" s="367"/>
      <c r="EI296" s="367"/>
      <c r="EJ296" s="367"/>
      <c r="EK296" s="367"/>
      <c r="EL296" s="367"/>
      <c r="EM296" s="367"/>
      <c r="EN296" s="367"/>
      <c r="EO296" s="367"/>
      <c r="EP296" s="367"/>
      <c r="EQ296" s="367"/>
      <c r="ER296" s="367"/>
      <c r="ES296" s="367"/>
      <c r="ET296" s="367"/>
      <c r="EU296"/>
      <c r="EV296"/>
      <c r="EW296"/>
    </row>
    <row r="297" spans="1:153" s="100" customFormat="1" ht="15" customHeight="1" x14ac:dyDescent="0.25">
      <c r="A297" s="33" t="s">
        <v>10539</v>
      </c>
      <c r="B297" s="93"/>
      <c r="C297" s="23"/>
      <c r="D297" s="360"/>
      <c r="E297" s="35">
        <f t="shared" si="12"/>
        <v>0</v>
      </c>
      <c r="F297" s="354">
        <v>33326</v>
      </c>
      <c r="G297" s="334"/>
      <c r="H297" s="143" t="s">
        <v>10508</v>
      </c>
      <c r="I297" s="181"/>
      <c r="J297" s="208">
        <v>21.6</v>
      </c>
      <c r="K297" s="151">
        <f t="shared" si="11"/>
        <v>0</v>
      </c>
      <c r="L297" s="40" t="s">
        <v>3144</v>
      </c>
      <c r="M297" s="41">
        <v>310520171247</v>
      </c>
      <c r="N297" s="40" t="s">
        <v>10539</v>
      </c>
      <c r="O297" s="40" t="s">
        <v>9534</v>
      </c>
      <c r="P297" s="40" t="s">
        <v>116</v>
      </c>
      <c r="Q297" s="42" t="s">
        <v>39</v>
      </c>
      <c r="R297" s="42" t="s">
        <v>31</v>
      </c>
      <c r="S297" s="185" t="s">
        <v>4381</v>
      </c>
      <c r="T297" s="240">
        <v>1</v>
      </c>
      <c r="U297" s="89">
        <v>2500</v>
      </c>
      <c r="V297" s="89" t="s">
        <v>41</v>
      </c>
      <c r="W297" s="159"/>
      <c r="X297" s="394" t="s">
        <v>10540</v>
      </c>
      <c r="Y297" s="399">
        <v>2017</v>
      </c>
      <c r="Z297" s="335"/>
      <c r="AA297" s="373"/>
      <c r="AB297" s="335"/>
      <c r="AC297" s="335"/>
      <c r="AD297" s="367"/>
      <c r="AE297" s="370"/>
      <c r="AF297" s="371"/>
      <c r="AG297" s="367"/>
      <c r="AH297" s="367"/>
      <c r="AI297" s="367"/>
      <c r="AJ297" s="367"/>
      <c r="AK297" s="367"/>
      <c r="AL297" s="367"/>
      <c r="AM297" s="367"/>
      <c r="AN297" s="367"/>
      <c r="AO297" s="367"/>
      <c r="AP297" s="367"/>
      <c r="AQ297" s="367"/>
      <c r="AR297" s="367"/>
      <c r="AS297" s="367"/>
      <c r="AT297" s="367"/>
      <c r="AU297" s="367"/>
      <c r="AV297" s="367"/>
      <c r="AW297" s="367"/>
      <c r="AX297" s="367"/>
      <c r="AY297" s="367"/>
      <c r="AZ297" s="367"/>
      <c r="BA297" s="367"/>
      <c r="BB297" s="367"/>
      <c r="BC297" s="367"/>
      <c r="BD297" s="367"/>
      <c r="BE297" s="367"/>
      <c r="BF297" s="367"/>
      <c r="BG297" s="367"/>
      <c r="BH297" s="367"/>
      <c r="BI297" s="367"/>
      <c r="BJ297" s="367"/>
      <c r="BK297" s="367"/>
      <c r="BL297" s="367"/>
      <c r="BM297" s="367"/>
      <c r="BN297" s="367"/>
      <c r="BO297" s="367"/>
      <c r="BP297" s="367"/>
      <c r="BQ297" s="367"/>
      <c r="BR297" s="367"/>
      <c r="BS297" s="367"/>
      <c r="BT297" s="367"/>
      <c r="BU297" s="367"/>
      <c r="BV297" s="367"/>
      <c r="BW297" s="367"/>
      <c r="BX297" s="367"/>
      <c r="BY297" s="367"/>
      <c r="BZ297" s="367"/>
      <c r="CA297" s="367"/>
      <c r="CB297" s="367"/>
      <c r="CC297" s="367"/>
      <c r="CD297" s="367"/>
      <c r="CE297" s="367"/>
      <c r="CF297" s="367"/>
      <c r="CG297" s="367"/>
      <c r="CH297" s="367"/>
      <c r="CI297" s="367"/>
      <c r="CJ297" s="367"/>
      <c r="CK297" s="367"/>
      <c r="CL297" s="367"/>
      <c r="CM297" s="367"/>
      <c r="CN297" s="367"/>
      <c r="CO297" s="367"/>
      <c r="CP297" s="367"/>
      <c r="CQ297" s="367"/>
      <c r="CR297" s="367"/>
      <c r="CS297" s="367"/>
      <c r="CT297" s="367"/>
      <c r="CU297" s="367"/>
      <c r="CV297" s="367"/>
      <c r="CW297" s="367"/>
      <c r="CX297" s="367"/>
      <c r="CY297" s="367"/>
      <c r="CZ297" s="367"/>
      <c r="DA297" s="367"/>
      <c r="DB297" s="367"/>
      <c r="DC297" s="367"/>
      <c r="DD297" s="367"/>
      <c r="DE297" s="367"/>
      <c r="DF297" s="367"/>
      <c r="DG297" s="367"/>
      <c r="DH297" s="367"/>
      <c r="DI297" s="367"/>
      <c r="DJ297" s="367"/>
      <c r="DK297" s="367"/>
      <c r="DL297" s="367"/>
      <c r="DM297" s="367"/>
      <c r="DN297" s="367"/>
      <c r="DO297" s="367"/>
      <c r="DP297" s="367"/>
      <c r="DQ297" s="367"/>
      <c r="DR297" s="367"/>
      <c r="DS297" s="367"/>
      <c r="DT297" s="367"/>
      <c r="DU297" s="367"/>
      <c r="DV297" s="367"/>
      <c r="DW297" s="367"/>
      <c r="DX297" s="367"/>
      <c r="DY297" s="367"/>
      <c r="DZ297" s="367"/>
      <c r="EA297" s="367"/>
      <c r="EB297" s="367"/>
      <c r="EC297" s="367"/>
      <c r="ED297" s="367"/>
      <c r="EE297" s="367"/>
      <c r="EF297" s="367"/>
      <c r="EG297" s="367"/>
      <c r="EH297" s="367"/>
      <c r="EI297" s="367"/>
      <c r="EJ297" s="367"/>
      <c r="EK297" s="367"/>
      <c r="EL297" s="367"/>
      <c r="EM297" s="367"/>
      <c r="EN297" s="367"/>
      <c r="EO297" s="367"/>
      <c r="EP297" s="367"/>
      <c r="EQ297" s="367"/>
      <c r="ER297" s="367"/>
      <c r="ES297" s="367"/>
      <c r="ET297" s="367"/>
      <c r="EU297"/>
      <c r="EV297"/>
      <c r="EW297"/>
    </row>
    <row r="298" spans="1:153" s="100" customFormat="1" ht="15" customHeight="1" x14ac:dyDescent="0.25">
      <c r="A298" s="33" t="s">
        <v>10525</v>
      </c>
      <c r="B298" s="93"/>
      <c r="C298" s="23"/>
      <c r="D298" s="360"/>
      <c r="E298" s="35">
        <f t="shared" si="12"/>
        <v>0</v>
      </c>
      <c r="F298" s="354">
        <v>33312</v>
      </c>
      <c r="G298" s="334"/>
      <c r="H298" s="143" t="s">
        <v>10494</v>
      </c>
      <c r="I298" s="181"/>
      <c r="J298" s="208">
        <v>21.6</v>
      </c>
      <c r="K298" s="151">
        <f t="shared" si="11"/>
        <v>0</v>
      </c>
      <c r="L298" s="40" t="s">
        <v>3144</v>
      </c>
      <c r="M298" s="41">
        <v>310520171150</v>
      </c>
      <c r="N298" s="40" t="s">
        <v>10525</v>
      </c>
      <c r="O298" s="40" t="s">
        <v>9534</v>
      </c>
      <c r="P298" s="40" t="s">
        <v>116</v>
      </c>
      <c r="Q298" s="42" t="s">
        <v>39</v>
      </c>
      <c r="R298" s="42" t="s">
        <v>31</v>
      </c>
      <c r="S298" s="185" t="s">
        <v>4381</v>
      </c>
      <c r="T298" s="240">
        <v>1</v>
      </c>
      <c r="U298" s="89">
        <v>2500</v>
      </c>
      <c r="V298" s="89" t="s">
        <v>41</v>
      </c>
      <c r="W298" s="159"/>
      <c r="X298" s="394" t="s">
        <v>10540</v>
      </c>
      <c r="Y298" s="399">
        <v>2017</v>
      </c>
      <c r="Z298" s="335"/>
      <c r="AA298" s="373"/>
      <c r="AB298" s="335"/>
      <c r="AC298" s="335"/>
      <c r="AD298" s="367"/>
      <c r="AE298" s="370"/>
      <c r="AF298" s="371"/>
      <c r="AG298" s="367"/>
      <c r="AH298" s="367"/>
      <c r="AI298" s="367"/>
      <c r="AJ298" s="367"/>
      <c r="AK298" s="367"/>
      <c r="AL298" s="367"/>
      <c r="AM298" s="367"/>
      <c r="AN298" s="367"/>
      <c r="AO298" s="367"/>
      <c r="AP298" s="367"/>
      <c r="AQ298" s="367"/>
      <c r="AR298" s="367"/>
      <c r="AS298" s="367"/>
      <c r="AT298" s="367"/>
      <c r="AU298" s="367"/>
      <c r="AV298" s="367"/>
      <c r="AW298" s="367"/>
      <c r="AX298" s="367"/>
      <c r="AY298" s="367"/>
      <c r="AZ298" s="367"/>
      <c r="BA298" s="367"/>
      <c r="BB298" s="367"/>
      <c r="BC298" s="367"/>
      <c r="BD298" s="367"/>
      <c r="BE298" s="367"/>
      <c r="BF298" s="367"/>
      <c r="BG298" s="367"/>
      <c r="BH298" s="367"/>
      <c r="BI298" s="367"/>
      <c r="BJ298" s="367"/>
      <c r="BK298" s="367"/>
      <c r="BL298" s="367"/>
      <c r="BM298" s="367"/>
      <c r="BN298" s="367"/>
      <c r="BO298" s="367"/>
      <c r="BP298" s="367"/>
      <c r="BQ298" s="367"/>
      <c r="BR298" s="367"/>
      <c r="BS298" s="367"/>
      <c r="BT298" s="367"/>
      <c r="BU298" s="367"/>
      <c r="BV298" s="367"/>
      <c r="BW298" s="367"/>
      <c r="BX298" s="367"/>
      <c r="BY298" s="367"/>
      <c r="BZ298" s="367"/>
      <c r="CA298" s="367"/>
      <c r="CB298" s="367"/>
      <c r="CC298" s="367"/>
      <c r="CD298" s="367"/>
      <c r="CE298" s="367"/>
      <c r="CF298" s="367"/>
      <c r="CG298" s="367"/>
      <c r="CH298" s="367"/>
      <c r="CI298" s="367"/>
      <c r="CJ298" s="367"/>
      <c r="CK298" s="367"/>
      <c r="CL298" s="367"/>
      <c r="CM298" s="367"/>
      <c r="CN298" s="367"/>
      <c r="CO298" s="367"/>
      <c r="CP298" s="367"/>
      <c r="CQ298" s="367"/>
      <c r="CR298" s="367"/>
      <c r="CS298" s="367"/>
      <c r="CT298" s="367"/>
      <c r="CU298" s="367"/>
      <c r="CV298" s="367"/>
      <c r="CW298" s="367"/>
      <c r="CX298" s="367"/>
      <c r="CY298" s="367"/>
      <c r="CZ298" s="367"/>
      <c r="DA298" s="367"/>
      <c r="DB298" s="367"/>
      <c r="DC298" s="367"/>
      <c r="DD298" s="367"/>
      <c r="DE298" s="367"/>
      <c r="DF298" s="367"/>
      <c r="DG298" s="367"/>
      <c r="DH298" s="367"/>
      <c r="DI298" s="367"/>
      <c r="DJ298" s="367"/>
      <c r="DK298" s="367"/>
      <c r="DL298" s="367"/>
      <c r="DM298" s="367"/>
      <c r="DN298" s="367"/>
      <c r="DO298" s="367"/>
      <c r="DP298" s="367"/>
      <c r="DQ298" s="367"/>
      <c r="DR298" s="367"/>
      <c r="DS298" s="367"/>
      <c r="DT298" s="367"/>
      <c r="DU298" s="367"/>
      <c r="DV298" s="367"/>
      <c r="DW298" s="367"/>
      <c r="DX298" s="367"/>
      <c r="DY298" s="367"/>
      <c r="DZ298" s="367"/>
      <c r="EA298" s="367"/>
      <c r="EB298" s="367"/>
      <c r="EC298" s="367"/>
      <c r="ED298" s="367"/>
      <c r="EE298" s="367"/>
      <c r="EF298" s="367"/>
      <c r="EG298" s="367"/>
      <c r="EH298" s="367"/>
      <c r="EI298" s="367"/>
      <c r="EJ298" s="367"/>
      <c r="EK298" s="367"/>
      <c r="EL298" s="367"/>
      <c r="EM298" s="367"/>
      <c r="EN298" s="367"/>
      <c r="EO298" s="367"/>
      <c r="EP298" s="367"/>
      <c r="EQ298" s="367"/>
      <c r="ER298" s="367"/>
      <c r="ES298" s="367"/>
      <c r="ET298" s="367"/>
      <c r="EU298"/>
      <c r="EV298"/>
      <c r="EW298"/>
    </row>
    <row r="299" spans="1:153" s="100" customFormat="1" ht="15" customHeight="1" x14ac:dyDescent="0.25">
      <c r="A299" s="359" t="s">
        <v>10642</v>
      </c>
      <c r="B299" s="93"/>
      <c r="C299" s="360"/>
      <c r="D299" s="360"/>
      <c r="E299" s="35">
        <f t="shared" si="12"/>
        <v>0</v>
      </c>
      <c r="F299" s="354">
        <v>33392</v>
      </c>
      <c r="G299" s="95"/>
      <c r="H299" s="158" t="s">
        <v>10625</v>
      </c>
      <c r="I299" s="183"/>
      <c r="J299" s="208">
        <v>12.96</v>
      </c>
      <c r="K299" s="444">
        <f t="shared" si="11"/>
        <v>0</v>
      </c>
      <c r="L299" s="128" t="s">
        <v>3144</v>
      </c>
      <c r="M299" s="378">
        <v>240720171508</v>
      </c>
      <c r="N299" s="105" t="s">
        <v>10642</v>
      </c>
      <c r="O299" s="128" t="s">
        <v>9534</v>
      </c>
      <c r="P299" s="128" t="s">
        <v>116</v>
      </c>
      <c r="Q299" s="379" t="s">
        <v>39</v>
      </c>
      <c r="R299" s="379" t="s">
        <v>31</v>
      </c>
      <c r="S299" s="380" t="s">
        <v>4381</v>
      </c>
      <c r="T299" s="361">
        <v>1</v>
      </c>
      <c r="U299" s="105">
        <v>2500</v>
      </c>
      <c r="V299" s="105" t="s">
        <v>41</v>
      </c>
      <c r="W299" s="342"/>
      <c r="X299" s="385" t="s">
        <v>10661</v>
      </c>
      <c r="Y299" s="386">
        <v>2017</v>
      </c>
      <c r="Z299" s="365"/>
      <c r="AA299" s="365"/>
      <c r="AB299" s="365"/>
      <c r="AC299" s="365"/>
      <c r="AD299" s="367"/>
      <c r="AE299" s="367"/>
      <c r="AF299" s="367"/>
      <c r="AG299" s="367"/>
      <c r="AH299" s="367"/>
      <c r="AI299" s="367"/>
      <c r="AJ299" s="367"/>
      <c r="AK299" s="367"/>
      <c r="AL299" s="367"/>
      <c r="AM299" s="367"/>
      <c r="AN299" s="367"/>
      <c r="AO299" s="367"/>
      <c r="AP299" s="367"/>
      <c r="AQ299" s="367"/>
      <c r="AR299" s="367"/>
      <c r="AS299" s="367"/>
      <c r="AT299" s="367"/>
      <c r="AU299" s="367"/>
      <c r="AV299" s="367"/>
      <c r="AW299" s="367"/>
      <c r="AX299" s="367"/>
      <c r="AY299" s="367"/>
      <c r="AZ299" s="367"/>
      <c r="BA299" s="367"/>
      <c r="BB299" s="367"/>
      <c r="BC299" s="367"/>
      <c r="BD299" s="367"/>
      <c r="BE299" s="367"/>
      <c r="BF299" s="367"/>
      <c r="BG299" s="367"/>
      <c r="BH299" s="367"/>
      <c r="BI299" s="367"/>
      <c r="BJ299" s="367"/>
      <c r="BK299" s="367"/>
      <c r="BL299" s="367"/>
      <c r="BM299" s="367"/>
      <c r="BN299" s="367"/>
      <c r="BO299" s="367"/>
      <c r="BP299" s="367"/>
      <c r="BQ299" s="367"/>
      <c r="BR299" s="367"/>
      <c r="BS299" s="367"/>
      <c r="BT299" s="367"/>
      <c r="BU299" s="367"/>
      <c r="BV299" s="367"/>
      <c r="BW299" s="367"/>
      <c r="BX299" s="367"/>
      <c r="BY299" s="367"/>
      <c r="BZ299" s="367"/>
      <c r="CA299" s="367"/>
      <c r="CB299" s="367"/>
      <c r="CC299" s="367"/>
      <c r="CD299" s="367"/>
      <c r="CE299" s="367"/>
      <c r="CF299" s="367"/>
      <c r="CG299" s="367"/>
      <c r="CH299" s="367"/>
      <c r="CI299" s="367"/>
      <c r="CJ299" s="367"/>
      <c r="CK299" s="367"/>
      <c r="CL299" s="367"/>
      <c r="CM299" s="367"/>
      <c r="CN299" s="367"/>
      <c r="CO299" s="367"/>
      <c r="CP299" s="367"/>
      <c r="CQ299" s="367"/>
      <c r="CR299" s="367"/>
      <c r="CS299" s="367"/>
      <c r="CT299" s="367"/>
      <c r="CU299" s="367"/>
      <c r="CV299" s="367"/>
      <c r="CW299" s="367"/>
      <c r="CX299" s="367"/>
      <c r="CY299" s="367"/>
      <c r="CZ299" s="367"/>
      <c r="DA299" s="367"/>
      <c r="DB299" s="367"/>
      <c r="DC299" s="367"/>
      <c r="DD299" s="367"/>
      <c r="DE299" s="367"/>
      <c r="DF299" s="367"/>
      <c r="DG299" s="367"/>
      <c r="DH299" s="367"/>
      <c r="DI299" s="367"/>
      <c r="DJ299" s="367"/>
      <c r="DK299" s="367"/>
      <c r="DL299" s="367"/>
      <c r="DM299" s="367"/>
      <c r="DN299" s="367"/>
      <c r="DO299" s="367"/>
      <c r="DP299" s="367"/>
      <c r="DQ299" s="367"/>
      <c r="DR299" s="367"/>
      <c r="DS299" s="367"/>
      <c r="DT299" s="367"/>
      <c r="DU299" s="367"/>
      <c r="DV299" s="367"/>
      <c r="DW299" s="367"/>
      <c r="DX299" s="367"/>
      <c r="DY299" s="367"/>
      <c r="DZ299" s="367"/>
      <c r="EA299" s="367"/>
      <c r="EB299" s="367"/>
      <c r="EC299" s="367"/>
      <c r="ED299" s="367"/>
      <c r="EE299" s="367"/>
      <c r="EF299" s="367"/>
      <c r="EG299" s="367"/>
      <c r="EH299" s="367"/>
      <c r="EI299" s="367"/>
      <c r="EJ299" s="367"/>
      <c r="EK299" s="367"/>
      <c r="EL299" s="367"/>
      <c r="EM299" s="367"/>
      <c r="EN299" s="367"/>
      <c r="EO299" s="367"/>
      <c r="EP299" s="367"/>
      <c r="EQ299" s="367"/>
      <c r="ER299" s="367"/>
      <c r="ES299" s="367"/>
      <c r="ET299" s="367"/>
      <c r="EU299"/>
      <c r="EV299"/>
      <c r="EW299"/>
    </row>
    <row r="300" spans="1:153" s="100" customFormat="1" ht="15" customHeight="1" x14ac:dyDescent="0.25">
      <c r="A300" s="359" t="s">
        <v>10653</v>
      </c>
      <c r="B300" s="93"/>
      <c r="C300" s="360"/>
      <c r="D300" s="360"/>
      <c r="E300" s="35">
        <f t="shared" si="12"/>
        <v>0</v>
      </c>
      <c r="F300" s="354">
        <v>33369</v>
      </c>
      <c r="G300" s="95"/>
      <c r="H300" s="158" t="s">
        <v>10636</v>
      </c>
      <c r="I300" s="183"/>
      <c r="J300" s="208">
        <v>12.96</v>
      </c>
      <c r="K300" s="444">
        <f t="shared" si="11"/>
        <v>0</v>
      </c>
      <c r="L300" s="128" t="s">
        <v>3144</v>
      </c>
      <c r="M300" s="378">
        <v>2906170934</v>
      </c>
      <c r="N300" s="105" t="s">
        <v>10653</v>
      </c>
      <c r="O300" s="128" t="s">
        <v>9534</v>
      </c>
      <c r="P300" s="128" t="s">
        <v>116</v>
      </c>
      <c r="Q300" s="379" t="s">
        <v>39</v>
      </c>
      <c r="R300" s="379" t="s">
        <v>31</v>
      </c>
      <c r="S300" s="380" t="s">
        <v>4381</v>
      </c>
      <c r="T300" s="361">
        <v>1</v>
      </c>
      <c r="U300" s="105">
        <v>2500</v>
      </c>
      <c r="V300" s="105" t="s">
        <v>41</v>
      </c>
      <c r="W300" s="342"/>
      <c r="X300" s="385" t="s">
        <v>10661</v>
      </c>
      <c r="Y300" s="386">
        <v>2017</v>
      </c>
      <c r="Z300" s="365"/>
      <c r="AA300" s="365"/>
      <c r="AB300" s="365"/>
      <c r="AC300" s="365"/>
      <c r="AD300" s="367"/>
      <c r="AE300" s="367"/>
      <c r="AF300" s="367"/>
      <c r="AG300" s="367"/>
      <c r="AH300" s="367"/>
      <c r="AI300" s="367"/>
      <c r="AJ300" s="367"/>
      <c r="AK300" s="367"/>
      <c r="AL300" s="367"/>
      <c r="AM300" s="367"/>
      <c r="AN300" s="367"/>
      <c r="AO300" s="367"/>
      <c r="AP300" s="367"/>
      <c r="AQ300" s="367"/>
      <c r="AR300" s="367"/>
      <c r="AS300" s="367"/>
      <c r="AT300" s="367"/>
      <c r="AU300" s="367"/>
      <c r="AV300" s="367"/>
      <c r="AW300" s="367"/>
      <c r="AX300" s="367"/>
      <c r="AY300" s="367"/>
      <c r="AZ300" s="367"/>
      <c r="BA300" s="367"/>
      <c r="BB300" s="367"/>
      <c r="BC300" s="367"/>
      <c r="BD300" s="367"/>
      <c r="BE300" s="367"/>
      <c r="BF300" s="367"/>
      <c r="BG300" s="367"/>
      <c r="BH300" s="367"/>
      <c r="BI300" s="367"/>
      <c r="BJ300" s="367"/>
      <c r="BK300" s="367"/>
      <c r="BL300" s="367"/>
      <c r="BM300" s="367"/>
      <c r="BN300" s="367"/>
      <c r="BO300" s="367"/>
      <c r="BP300" s="367"/>
      <c r="BQ300" s="367"/>
      <c r="BR300" s="367"/>
      <c r="BS300" s="367"/>
      <c r="BT300" s="367"/>
      <c r="BU300" s="367"/>
      <c r="BV300" s="367"/>
      <c r="BW300" s="367"/>
      <c r="BX300" s="367"/>
      <c r="BY300" s="367"/>
      <c r="BZ300" s="367"/>
      <c r="CA300" s="367"/>
      <c r="CB300" s="367"/>
      <c r="CC300" s="367"/>
      <c r="CD300" s="367"/>
      <c r="CE300" s="367"/>
      <c r="CF300" s="367"/>
      <c r="CG300" s="367"/>
      <c r="CH300" s="367"/>
      <c r="CI300" s="367"/>
      <c r="CJ300" s="367"/>
      <c r="CK300" s="367"/>
      <c r="CL300" s="367"/>
      <c r="CM300" s="367"/>
      <c r="CN300" s="367"/>
      <c r="CO300" s="367"/>
      <c r="CP300" s="367"/>
      <c r="CQ300" s="367"/>
      <c r="CR300" s="367"/>
      <c r="CS300" s="367"/>
      <c r="CT300" s="367"/>
      <c r="CU300" s="367"/>
      <c r="CV300" s="367"/>
      <c r="CW300" s="367"/>
      <c r="CX300" s="367"/>
      <c r="CY300" s="367"/>
      <c r="CZ300" s="367"/>
      <c r="DA300" s="367"/>
      <c r="DB300" s="367"/>
      <c r="DC300" s="367"/>
      <c r="DD300" s="367"/>
      <c r="DE300" s="367"/>
      <c r="DF300" s="367"/>
      <c r="DG300" s="367"/>
      <c r="DH300" s="367"/>
      <c r="DI300" s="367"/>
      <c r="DJ300" s="367"/>
      <c r="DK300" s="367"/>
      <c r="DL300" s="367"/>
      <c r="DM300" s="367"/>
      <c r="DN300" s="367"/>
      <c r="DO300" s="367"/>
      <c r="DP300" s="367"/>
      <c r="DQ300" s="367"/>
      <c r="DR300" s="367"/>
      <c r="DS300" s="367"/>
      <c r="DT300" s="367"/>
      <c r="DU300" s="367"/>
      <c r="DV300" s="367"/>
      <c r="DW300" s="367"/>
      <c r="DX300" s="367"/>
      <c r="DY300" s="367"/>
      <c r="DZ300" s="367"/>
      <c r="EA300" s="367"/>
      <c r="EB300" s="367"/>
      <c r="EC300" s="367"/>
      <c r="ED300" s="367"/>
      <c r="EE300" s="367"/>
      <c r="EF300" s="367"/>
      <c r="EG300" s="367"/>
      <c r="EH300" s="367"/>
      <c r="EI300" s="367"/>
      <c r="EJ300" s="367"/>
      <c r="EK300" s="367"/>
      <c r="EL300" s="367"/>
      <c r="EM300" s="367"/>
      <c r="EN300" s="367"/>
      <c r="EO300" s="367"/>
      <c r="EP300" s="367"/>
      <c r="EQ300" s="367"/>
      <c r="ER300" s="367"/>
      <c r="ES300" s="367"/>
      <c r="ET300" s="367"/>
      <c r="EU300"/>
      <c r="EV300"/>
      <c r="EW300"/>
    </row>
    <row r="301" spans="1:153" s="100" customFormat="1" ht="15" customHeight="1" x14ac:dyDescent="0.25">
      <c r="A301" s="33" t="s">
        <v>10514</v>
      </c>
      <c r="B301" s="93"/>
      <c r="C301" s="23"/>
      <c r="D301" s="360"/>
      <c r="E301" s="35">
        <f t="shared" si="12"/>
        <v>0</v>
      </c>
      <c r="F301" s="354">
        <v>33300</v>
      </c>
      <c r="G301" s="334"/>
      <c r="H301" s="143" t="s">
        <v>10483</v>
      </c>
      <c r="I301" s="181"/>
      <c r="J301" s="208">
        <v>21.6</v>
      </c>
      <c r="K301" s="151">
        <f t="shared" si="11"/>
        <v>0</v>
      </c>
      <c r="L301" s="40" t="s">
        <v>3144</v>
      </c>
      <c r="M301" s="41">
        <v>300520171805</v>
      </c>
      <c r="N301" s="40" t="s">
        <v>10514</v>
      </c>
      <c r="O301" s="40" t="s">
        <v>9534</v>
      </c>
      <c r="P301" s="40" t="s">
        <v>116</v>
      </c>
      <c r="Q301" s="42" t="s">
        <v>39</v>
      </c>
      <c r="R301" s="42" t="s">
        <v>31</v>
      </c>
      <c r="S301" s="185" t="s">
        <v>4381</v>
      </c>
      <c r="T301" s="240">
        <v>1</v>
      </c>
      <c r="U301" s="89">
        <v>2500</v>
      </c>
      <c r="V301" s="89" t="s">
        <v>41</v>
      </c>
      <c r="W301" s="159"/>
      <c r="X301" s="394" t="s">
        <v>10540</v>
      </c>
      <c r="Y301" s="399">
        <v>2017</v>
      </c>
      <c r="Z301" s="335"/>
      <c r="AA301" s="373"/>
      <c r="AB301" s="335"/>
      <c r="AC301" s="335"/>
      <c r="AD301" s="367"/>
      <c r="AE301" s="370"/>
      <c r="AF301" s="371"/>
      <c r="AG301" s="367"/>
      <c r="AH301" s="367"/>
      <c r="AI301" s="367"/>
      <c r="AJ301" s="367"/>
      <c r="AK301" s="367"/>
      <c r="AL301" s="367"/>
      <c r="AM301" s="367"/>
      <c r="AN301" s="367"/>
      <c r="AO301" s="367"/>
      <c r="AP301" s="367"/>
      <c r="AQ301" s="367"/>
      <c r="AR301" s="367"/>
      <c r="AS301" s="367"/>
      <c r="AT301" s="367"/>
      <c r="AU301" s="367"/>
      <c r="AV301" s="367"/>
      <c r="AW301" s="367"/>
      <c r="AX301" s="367"/>
      <c r="AY301" s="367"/>
      <c r="AZ301" s="367"/>
      <c r="BA301" s="367"/>
      <c r="BB301" s="367"/>
      <c r="BC301" s="367"/>
      <c r="BD301" s="367"/>
      <c r="BE301" s="367"/>
      <c r="BF301" s="367"/>
      <c r="BG301" s="367"/>
      <c r="BH301" s="367"/>
      <c r="BI301" s="367"/>
      <c r="BJ301" s="367"/>
      <c r="BK301" s="367"/>
      <c r="BL301" s="367"/>
      <c r="BM301" s="367"/>
      <c r="BN301" s="367"/>
      <c r="BO301" s="367"/>
      <c r="BP301" s="367"/>
      <c r="BQ301" s="367"/>
      <c r="BR301" s="367"/>
      <c r="BS301" s="367"/>
      <c r="BT301" s="367"/>
      <c r="BU301" s="367"/>
      <c r="BV301" s="367"/>
      <c r="BW301" s="367"/>
      <c r="BX301" s="367"/>
      <c r="BY301" s="367"/>
      <c r="BZ301" s="367"/>
      <c r="CA301" s="367"/>
      <c r="CB301" s="367"/>
      <c r="CC301" s="367"/>
      <c r="CD301" s="367"/>
      <c r="CE301" s="367"/>
      <c r="CF301" s="367"/>
      <c r="CG301" s="367"/>
      <c r="CH301" s="367"/>
      <c r="CI301" s="367"/>
      <c r="CJ301" s="367"/>
      <c r="CK301" s="367"/>
      <c r="CL301" s="367"/>
      <c r="CM301" s="367"/>
      <c r="CN301" s="367"/>
      <c r="CO301" s="367"/>
      <c r="CP301" s="367"/>
      <c r="CQ301" s="367"/>
      <c r="CR301" s="367"/>
      <c r="CS301" s="367"/>
      <c r="CT301" s="367"/>
      <c r="CU301" s="367"/>
      <c r="CV301" s="367"/>
      <c r="CW301" s="367"/>
      <c r="CX301" s="367"/>
      <c r="CY301" s="367"/>
      <c r="CZ301" s="367"/>
      <c r="DA301" s="367"/>
      <c r="DB301" s="367"/>
      <c r="DC301" s="367"/>
      <c r="DD301" s="367"/>
      <c r="DE301" s="367"/>
      <c r="DF301" s="367"/>
      <c r="DG301" s="367"/>
      <c r="DH301" s="367"/>
      <c r="DI301" s="367"/>
      <c r="DJ301" s="367"/>
      <c r="DK301" s="367"/>
      <c r="DL301" s="367"/>
      <c r="DM301" s="367"/>
      <c r="DN301" s="367"/>
      <c r="DO301" s="367"/>
      <c r="DP301" s="367"/>
      <c r="DQ301" s="367"/>
      <c r="DR301" s="367"/>
      <c r="DS301" s="367"/>
      <c r="DT301" s="367"/>
      <c r="DU301" s="367"/>
      <c r="DV301" s="367"/>
      <c r="DW301" s="367"/>
      <c r="DX301" s="367"/>
      <c r="DY301" s="367"/>
      <c r="DZ301" s="367"/>
      <c r="EA301" s="367"/>
      <c r="EB301" s="367"/>
      <c r="EC301" s="367"/>
      <c r="ED301" s="367"/>
      <c r="EE301" s="367"/>
      <c r="EF301" s="367"/>
      <c r="EG301" s="367"/>
      <c r="EH301" s="367"/>
      <c r="EI301" s="367"/>
      <c r="EJ301" s="367"/>
      <c r="EK301" s="367"/>
      <c r="EL301" s="367"/>
      <c r="EM301" s="367"/>
      <c r="EN301" s="367"/>
      <c r="EO301" s="367"/>
      <c r="EP301" s="367"/>
      <c r="EQ301" s="367"/>
      <c r="ER301" s="367"/>
      <c r="ES301" s="367"/>
      <c r="ET301" s="367"/>
      <c r="EU301"/>
      <c r="EV301"/>
      <c r="EW301"/>
    </row>
    <row r="302" spans="1:153" s="100" customFormat="1" ht="15" customHeight="1" x14ac:dyDescent="0.25">
      <c r="A302" s="33" t="s">
        <v>10538</v>
      </c>
      <c r="B302" s="93"/>
      <c r="C302" s="23"/>
      <c r="D302" s="360"/>
      <c r="E302" s="35">
        <f t="shared" si="12"/>
        <v>0</v>
      </c>
      <c r="F302" s="354">
        <v>33325</v>
      </c>
      <c r="G302" s="334"/>
      <c r="H302" s="143" t="s">
        <v>10507</v>
      </c>
      <c r="I302" s="181"/>
      <c r="J302" s="208">
        <v>21.6</v>
      </c>
      <c r="K302" s="151">
        <f t="shared" si="11"/>
        <v>0</v>
      </c>
      <c r="L302" s="40" t="s">
        <v>3144</v>
      </c>
      <c r="M302" s="41">
        <v>310520171238</v>
      </c>
      <c r="N302" s="40" t="s">
        <v>10538</v>
      </c>
      <c r="O302" s="40" t="s">
        <v>9534</v>
      </c>
      <c r="P302" s="40" t="s">
        <v>116</v>
      </c>
      <c r="Q302" s="42" t="s">
        <v>39</v>
      </c>
      <c r="R302" s="42" t="s">
        <v>31</v>
      </c>
      <c r="S302" s="185" t="s">
        <v>4381</v>
      </c>
      <c r="T302" s="240">
        <v>1</v>
      </c>
      <c r="U302" s="89">
        <v>2500</v>
      </c>
      <c r="V302" s="89" t="s">
        <v>41</v>
      </c>
      <c r="W302" s="159"/>
      <c r="X302" s="394" t="s">
        <v>10540</v>
      </c>
      <c r="Y302" s="399">
        <v>2017</v>
      </c>
      <c r="Z302" s="335"/>
      <c r="AA302" s="373"/>
      <c r="AB302" s="335"/>
      <c r="AC302" s="335"/>
      <c r="AD302" s="367"/>
      <c r="AE302" s="370"/>
      <c r="AF302" s="371"/>
      <c r="AG302" s="367"/>
      <c r="AH302" s="367"/>
      <c r="AI302" s="367"/>
      <c r="AJ302" s="367"/>
      <c r="AK302" s="367"/>
      <c r="AL302" s="367"/>
      <c r="AM302" s="367"/>
      <c r="AN302" s="367"/>
      <c r="AO302" s="367"/>
      <c r="AP302" s="367"/>
      <c r="AQ302" s="367"/>
      <c r="AR302" s="367"/>
      <c r="AS302" s="367"/>
      <c r="AT302" s="367"/>
      <c r="AU302" s="367"/>
      <c r="AV302" s="367"/>
      <c r="AW302" s="367"/>
      <c r="AX302" s="367"/>
      <c r="AY302" s="367"/>
      <c r="AZ302" s="367"/>
      <c r="BA302" s="367"/>
      <c r="BB302" s="367"/>
      <c r="BC302" s="367"/>
      <c r="BD302" s="367"/>
      <c r="BE302" s="367"/>
      <c r="BF302" s="367"/>
      <c r="BG302" s="367"/>
      <c r="BH302" s="367"/>
      <c r="BI302" s="367"/>
      <c r="BJ302" s="367"/>
      <c r="BK302" s="367"/>
      <c r="BL302" s="367"/>
      <c r="BM302" s="367"/>
      <c r="BN302" s="367"/>
      <c r="BO302" s="367"/>
      <c r="BP302" s="367"/>
      <c r="BQ302" s="367"/>
      <c r="BR302" s="367"/>
      <c r="BS302" s="367"/>
      <c r="BT302" s="367"/>
      <c r="BU302" s="367"/>
      <c r="BV302" s="367"/>
      <c r="BW302" s="367"/>
      <c r="BX302" s="367"/>
      <c r="BY302" s="367"/>
      <c r="BZ302" s="367"/>
      <c r="CA302" s="367"/>
      <c r="CB302" s="367"/>
      <c r="CC302" s="367"/>
      <c r="CD302" s="367"/>
      <c r="CE302" s="367"/>
      <c r="CF302" s="367"/>
      <c r="CG302" s="367"/>
      <c r="CH302" s="367"/>
      <c r="CI302" s="367"/>
      <c r="CJ302" s="367"/>
      <c r="CK302" s="367"/>
      <c r="CL302" s="367"/>
      <c r="CM302" s="367"/>
      <c r="CN302" s="367"/>
      <c r="CO302" s="367"/>
      <c r="CP302" s="367"/>
      <c r="CQ302" s="367"/>
      <c r="CR302" s="367"/>
      <c r="CS302" s="367"/>
      <c r="CT302" s="367"/>
      <c r="CU302" s="367"/>
      <c r="CV302" s="367"/>
      <c r="CW302" s="367"/>
      <c r="CX302" s="367"/>
      <c r="CY302" s="367"/>
      <c r="CZ302" s="367"/>
      <c r="DA302" s="367"/>
      <c r="DB302" s="367"/>
      <c r="DC302" s="367"/>
      <c r="DD302" s="367"/>
      <c r="DE302" s="367"/>
      <c r="DF302" s="367"/>
      <c r="DG302" s="367"/>
      <c r="DH302" s="367"/>
      <c r="DI302" s="367"/>
      <c r="DJ302" s="367"/>
      <c r="DK302" s="367"/>
      <c r="DL302" s="367"/>
      <c r="DM302" s="367"/>
      <c r="DN302" s="367"/>
      <c r="DO302" s="367"/>
      <c r="DP302" s="367"/>
      <c r="DQ302" s="367"/>
      <c r="DR302" s="367"/>
      <c r="DS302" s="367"/>
      <c r="DT302" s="367"/>
      <c r="DU302" s="367"/>
      <c r="DV302" s="367"/>
      <c r="DW302" s="367"/>
      <c r="DX302" s="367"/>
      <c r="DY302" s="367"/>
      <c r="DZ302" s="367"/>
      <c r="EA302" s="367"/>
      <c r="EB302" s="367"/>
      <c r="EC302" s="367"/>
      <c r="ED302" s="367"/>
      <c r="EE302" s="367"/>
      <c r="EF302" s="367"/>
      <c r="EG302" s="367"/>
      <c r="EH302" s="367"/>
      <c r="EI302" s="367"/>
      <c r="EJ302" s="367"/>
      <c r="EK302" s="367"/>
      <c r="EL302" s="367"/>
      <c r="EM302" s="367"/>
      <c r="EN302" s="367"/>
      <c r="EO302" s="367"/>
      <c r="EP302" s="367"/>
      <c r="EQ302" s="367"/>
      <c r="ER302" s="367"/>
      <c r="ES302" s="367"/>
      <c r="ET302" s="367"/>
      <c r="EU302"/>
      <c r="EV302"/>
      <c r="EW302"/>
    </row>
    <row r="303" spans="1:153" s="100" customFormat="1" ht="15" customHeight="1" x14ac:dyDescent="0.25">
      <c r="A303" s="33" t="s">
        <v>10534</v>
      </c>
      <c r="B303" s="93"/>
      <c r="C303" s="23"/>
      <c r="D303" s="360"/>
      <c r="E303" s="35">
        <f t="shared" si="12"/>
        <v>0</v>
      </c>
      <c r="F303" s="354">
        <v>33321</v>
      </c>
      <c r="G303" s="334"/>
      <c r="H303" s="143" t="s">
        <v>10503</v>
      </c>
      <c r="I303" s="181"/>
      <c r="J303" s="208">
        <v>21.6</v>
      </c>
      <c r="K303" s="151">
        <f t="shared" si="11"/>
        <v>0</v>
      </c>
      <c r="L303" s="40" t="s">
        <v>3144</v>
      </c>
      <c r="M303" s="41">
        <v>310520171222</v>
      </c>
      <c r="N303" s="40" t="s">
        <v>10534</v>
      </c>
      <c r="O303" s="40" t="s">
        <v>9534</v>
      </c>
      <c r="P303" s="40" t="s">
        <v>116</v>
      </c>
      <c r="Q303" s="42" t="s">
        <v>39</v>
      </c>
      <c r="R303" s="42" t="s">
        <v>31</v>
      </c>
      <c r="S303" s="185" t="s">
        <v>4381</v>
      </c>
      <c r="T303" s="240">
        <v>1</v>
      </c>
      <c r="U303" s="89">
        <v>2500</v>
      </c>
      <c r="V303" s="89" t="s">
        <v>41</v>
      </c>
      <c r="W303" s="159"/>
      <c r="X303" s="394" t="s">
        <v>10540</v>
      </c>
      <c r="Y303" s="399">
        <v>2017</v>
      </c>
      <c r="Z303" s="335"/>
      <c r="AA303" s="373"/>
      <c r="AB303" s="335"/>
      <c r="AC303" s="335"/>
      <c r="AD303" s="367"/>
      <c r="AE303" s="370"/>
      <c r="AF303" s="371"/>
      <c r="AG303" s="367"/>
      <c r="AH303" s="367"/>
      <c r="AI303" s="367"/>
      <c r="AJ303" s="367"/>
      <c r="AK303" s="367"/>
      <c r="AL303" s="367"/>
      <c r="AM303" s="367"/>
      <c r="AN303" s="367"/>
      <c r="AO303" s="367"/>
      <c r="AP303" s="367"/>
      <c r="AQ303" s="367"/>
      <c r="AR303" s="367"/>
      <c r="AS303" s="367"/>
      <c r="AT303" s="367"/>
      <c r="AU303" s="367"/>
      <c r="AV303" s="367"/>
      <c r="AW303" s="367"/>
      <c r="AX303" s="367"/>
      <c r="AY303" s="367"/>
      <c r="AZ303" s="367"/>
      <c r="BA303" s="367"/>
      <c r="BB303" s="367"/>
      <c r="BC303" s="367"/>
      <c r="BD303" s="367"/>
      <c r="BE303" s="367"/>
      <c r="BF303" s="367"/>
      <c r="BG303" s="367"/>
      <c r="BH303" s="367"/>
      <c r="BI303" s="367"/>
      <c r="BJ303" s="367"/>
      <c r="BK303" s="367"/>
      <c r="BL303" s="367"/>
      <c r="BM303" s="367"/>
      <c r="BN303" s="367"/>
      <c r="BO303" s="367"/>
      <c r="BP303" s="367"/>
      <c r="BQ303" s="367"/>
      <c r="BR303" s="367"/>
      <c r="BS303" s="367"/>
      <c r="BT303" s="367"/>
      <c r="BU303" s="367"/>
      <c r="BV303" s="367"/>
      <c r="BW303" s="367"/>
      <c r="BX303" s="367"/>
      <c r="BY303" s="367"/>
      <c r="BZ303" s="367"/>
      <c r="CA303" s="367"/>
      <c r="CB303" s="367"/>
      <c r="CC303" s="367"/>
      <c r="CD303" s="367"/>
      <c r="CE303" s="367"/>
      <c r="CF303" s="367"/>
      <c r="CG303" s="367"/>
      <c r="CH303" s="367"/>
      <c r="CI303" s="367"/>
      <c r="CJ303" s="367"/>
      <c r="CK303" s="367"/>
      <c r="CL303" s="367"/>
      <c r="CM303" s="367"/>
      <c r="CN303" s="367"/>
      <c r="CO303" s="367"/>
      <c r="CP303" s="367"/>
      <c r="CQ303" s="367"/>
      <c r="CR303" s="367"/>
      <c r="CS303" s="367"/>
      <c r="CT303" s="367"/>
      <c r="CU303" s="367"/>
      <c r="CV303" s="367"/>
      <c r="CW303" s="367"/>
      <c r="CX303" s="367"/>
      <c r="CY303" s="367"/>
      <c r="CZ303" s="367"/>
      <c r="DA303" s="367"/>
      <c r="DB303" s="367"/>
      <c r="DC303" s="367"/>
      <c r="DD303" s="367"/>
      <c r="DE303" s="367"/>
      <c r="DF303" s="367"/>
      <c r="DG303" s="367"/>
      <c r="DH303" s="367"/>
      <c r="DI303" s="367"/>
      <c r="DJ303" s="367"/>
      <c r="DK303" s="367"/>
      <c r="DL303" s="367"/>
      <c r="DM303" s="367"/>
      <c r="DN303" s="367"/>
      <c r="DO303" s="367"/>
      <c r="DP303" s="367"/>
      <c r="DQ303" s="367"/>
      <c r="DR303" s="367"/>
      <c r="DS303" s="367"/>
      <c r="DT303" s="367"/>
      <c r="DU303" s="367"/>
      <c r="DV303" s="367"/>
      <c r="DW303" s="367"/>
      <c r="DX303" s="367"/>
      <c r="DY303" s="367"/>
      <c r="DZ303" s="367"/>
      <c r="EA303" s="367"/>
      <c r="EB303" s="367"/>
      <c r="EC303" s="367"/>
      <c r="ED303" s="367"/>
      <c r="EE303" s="367"/>
      <c r="EF303" s="367"/>
      <c r="EG303" s="367"/>
      <c r="EH303" s="367"/>
      <c r="EI303" s="367"/>
      <c r="EJ303" s="367"/>
      <c r="EK303" s="367"/>
      <c r="EL303" s="367"/>
      <c r="EM303" s="367"/>
      <c r="EN303" s="367"/>
      <c r="EO303" s="367"/>
      <c r="EP303" s="367"/>
      <c r="EQ303" s="367"/>
      <c r="ER303" s="367"/>
      <c r="ES303" s="367"/>
      <c r="ET303" s="367"/>
      <c r="EU303"/>
      <c r="EV303"/>
      <c r="EW303"/>
    </row>
    <row r="304" spans="1:153" s="100" customFormat="1" ht="15" customHeight="1" x14ac:dyDescent="0.25">
      <c r="A304" s="33" t="s">
        <v>10533</v>
      </c>
      <c r="B304" s="93"/>
      <c r="C304" s="23"/>
      <c r="D304" s="360"/>
      <c r="E304" s="35">
        <f t="shared" si="12"/>
        <v>0</v>
      </c>
      <c r="F304" s="354">
        <v>33320</v>
      </c>
      <c r="G304" s="334"/>
      <c r="H304" s="143" t="s">
        <v>10502</v>
      </c>
      <c r="I304" s="181"/>
      <c r="J304" s="208">
        <v>21.6</v>
      </c>
      <c r="K304" s="151">
        <f t="shared" si="11"/>
        <v>0</v>
      </c>
      <c r="L304" s="40" t="s">
        <v>3144</v>
      </c>
      <c r="M304" s="41">
        <v>310520171221</v>
      </c>
      <c r="N304" s="40" t="s">
        <v>10533</v>
      </c>
      <c r="O304" s="40" t="s">
        <v>9534</v>
      </c>
      <c r="P304" s="40" t="s">
        <v>116</v>
      </c>
      <c r="Q304" s="42" t="s">
        <v>39</v>
      </c>
      <c r="R304" s="42" t="s">
        <v>31</v>
      </c>
      <c r="S304" s="185" t="s">
        <v>4381</v>
      </c>
      <c r="T304" s="240">
        <v>1</v>
      </c>
      <c r="U304" s="89">
        <v>2500</v>
      </c>
      <c r="V304" s="89" t="s">
        <v>41</v>
      </c>
      <c r="W304" s="159"/>
      <c r="X304" s="394" t="s">
        <v>10540</v>
      </c>
      <c r="Y304" s="399">
        <v>2017</v>
      </c>
      <c r="Z304" s="335"/>
      <c r="AA304" s="373"/>
      <c r="AB304" s="335"/>
      <c r="AC304" s="335"/>
      <c r="AD304" s="367"/>
      <c r="AE304" s="370"/>
      <c r="AF304" s="371"/>
      <c r="AG304" s="367"/>
      <c r="AH304" s="367"/>
      <c r="AI304" s="367"/>
      <c r="AJ304" s="367"/>
      <c r="AK304" s="370"/>
      <c r="AL304" s="370"/>
      <c r="AM304" s="370"/>
      <c r="AN304" s="370"/>
      <c r="AO304" s="370"/>
      <c r="AP304" s="370"/>
      <c r="AQ304" s="370"/>
      <c r="AR304" s="370"/>
      <c r="AS304" s="370"/>
      <c r="AT304" s="370"/>
      <c r="AU304" s="370"/>
      <c r="AV304" s="370"/>
      <c r="AW304" s="370"/>
      <c r="AX304" s="370"/>
      <c r="AY304" s="370"/>
      <c r="AZ304" s="370"/>
      <c r="BA304" s="370"/>
      <c r="BB304" s="370"/>
      <c r="BC304" s="370"/>
      <c r="BD304" s="370"/>
      <c r="BE304" s="370"/>
      <c r="BF304" s="370"/>
      <c r="BG304" s="370"/>
      <c r="BH304" s="370"/>
      <c r="BI304" s="370"/>
      <c r="BJ304" s="370"/>
      <c r="BK304" s="370"/>
      <c r="BL304" s="370"/>
      <c r="BM304" s="370"/>
      <c r="BN304" s="370"/>
      <c r="BO304" s="370"/>
      <c r="BP304" s="370"/>
      <c r="BQ304" s="370"/>
      <c r="BR304" s="370"/>
      <c r="BS304" s="370"/>
      <c r="BT304" s="370"/>
      <c r="BU304" s="370"/>
      <c r="BV304" s="370"/>
      <c r="BW304" s="370"/>
      <c r="BX304" s="370"/>
      <c r="BY304" s="370"/>
      <c r="BZ304" s="370"/>
      <c r="CA304" s="370"/>
      <c r="CB304" s="370"/>
      <c r="CC304" s="370"/>
      <c r="CD304" s="370"/>
      <c r="CE304" s="370"/>
      <c r="CF304" s="370"/>
      <c r="CG304" s="370"/>
      <c r="CH304" s="370"/>
      <c r="CI304" s="370"/>
      <c r="CJ304" s="370"/>
      <c r="CK304" s="370"/>
      <c r="CL304" s="370"/>
      <c r="CM304" s="370"/>
      <c r="CN304" s="370"/>
      <c r="CO304" s="370"/>
      <c r="CP304" s="370"/>
      <c r="CQ304" s="370"/>
      <c r="CR304" s="370"/>
      <c r="CS304" s="370"/>
      <c r="CT304" s="370"/>
      <c r="CU304" s="370"/>
      <c r="CV304" s="370"/>
      <c r="CW304" s="370"/>
      <c r="CX304" s="370"/>
      <c r="CY304" s="370"/>
      <c r="CZ304" s="370"/>
      <c r="DA304" s="370"/>
      <c r="DB304" s="370"/>
      <c r="DC304" s="370"/>
      <c r="DD304" s="370"/>
      <c r="DE304" s="370"/>
      <c r="DF304" s="370"/>
      <c r="DG304" s="370"/>
      <c r="DH304" s="370"/>
      <c r="DI304" s="370"/>
      <c r="DJ304" s="370"/>
      <c r="DK304" s="370"/>
      <c r="DL304" s="370"/>
      <c r="DM304" s="370"/>
      <c r="DN304" s="370"/>
      <c r="DO304" s="370"/>
      <c r="DP304" s="370"/>
      <c r="DQ304" s="370"/>
      <c r="DR304" s="370"/>
      <c r="DS304" s="370"/>
      <c r="DT304" s="370"/>
      <c r="DU304" s="370"/>
      <c r="DV304" s="370"/>
      <c r="DW304" s="370"/>
      <c r="DX304" s="370"/>
      <c r="DY304" s="370"/>
      <c r="DZ304" s="370"/>
      <c r="EA304" s="370"/>
      <c r="EB304" s="370"/>
      <c r="EC304" s="370"/>
      <c r="ED304" s="370"/>
      <c r="EE304" s="370"/>
      <c r="EF304" s="370"/>
      <c r="EG304" s="370"/>
      <c r="EH304" s="370"/>
      <c r="EI304" s="370"/>
      <c r="EJ304" s="370"/>
      <c r="EK304" s="370"/>
      <c r="EL304" s="370"/>
      <c r="EM304" s="370"/>
      <c r="EN304" s="370"/>
      <c r="EO304" s="370"/>
      <c r="EP304" s="370"/>
      <c r="EQ304" s="370"/>
      <c r="ER304" s="370"/>
      <c r="ES304" s="370"/>
      <c r="ET304" s="370"/>
      <c r="EU304"/>
      <c r="EV304"/>
      <c r="EW304"/>
    </row>
    <row r="305" spans="1:153" s="100" customFormat="1" ht="15" customHeight="1" x14ac:dyDescent="0.25">
      <c r="A305" s="33" t="s">
        <v>10529</v>
      </c>
      <c r="B305" s="93"/>
      <c r="C305" s="23"/>
      <c r="D305" s="360"/>
      <c r="E305" s="35">
        <f t="shared" si="12"/>
        <v>0</v>
      </c>
      <c r="F305" s="354">
        <v>33316</v>
      </c>
      <c r="G305" s="334"/>
      <c r="H305" s="143" t="s">
        <v>10498</v>
      </c>
      <c r="I305" s="181"/>
      <c r="J305" s="208">
        <v>21.6</v>
      </c>
      <c r="K305" s="151">
        <f t="shared" si="11"/>
        <v>0</v>
      </c>
      <c r="L305" s="40" t="s">
        <v>3144</v>
      </c>
      <c r="M305" s="41">
        <v>310520171206</v>
      </c>
      <c r="N305" s="40" t="s">
        <v>10529</v>
      </c>
      <c r="O305" s="40" t="s">
        <v>9534</v>
      </c>
      <c r="P305" s="40" t="s">
        <v>116</v>
      </c>
      <c r="Q305" s="42" t="s">
        <v>39</v>
      </c>
      <c r="R305" s="42" t="s">
        <v>31</v>
      </c>
      <c r="S305" s="185" t="s">
        <v>4381</v>
      </c>
      <c r="T305" s="240">
        <v>1</v>
      </c>
      <c r="U305" s="89">
        <v>2500</v>
      </c>
      <c r="V305" s="89" t="s">
        <v>41</v>
      </c>
      <c r="W305" s="159"/>
      <c r="X305" s="394" t="s">
        <v>10540</v>
      </c>
      <c r="Y305" s="399">
        <v>2017</v>
      </c>
      <c r="Z305" s="335"/>
      <c r="AA305" s="373"/>
      <c r="AB305" s="335"/>
      <c r="AC305" s="335"/>
      <c r="AD305" s="367"/>
      <c r="AE305" s="370"/>
      <c r="AF305" s="371"/>
      <c r="AG305" s="367"/>
      <c r="AH305" s="367"/>
      <c r="AI305" s="367"/>
      <c r="AJ305" s="367"/>
      <c r="AK305" s="370"/>
      <c r="AL305" s="370"/>
      <c r="AM305" s="370"/>
      <c r="AN305" s="370"/>
      <c r="AO305" s="370"/>
      <c r="AP305" s="370"/>
      <c r="AQ305" s="370"/>
      <c r="AR305" s="370"/>
      <c r="AS305" s="370"/>
      <c r="AT305" s="370"/>
      <c r="AU305" s="370"/>
      <c r="AV305" s="370"/>
      <c r="AW305" s="370"/>
      <c r="AX305" s="370"/>
      <c r="AY305" s="370"/>
      <c r="AZ305" s="370"/>
      <c r="BA305" s="370"/>
      <c r="BB305" s="370"/>
      <c r="BC305" s="370"/>
      <c r="BD305" s="370"/>
      <c r="BE305" s="370"/>
      <c r="BF305" s="370"/>
      <c r="BG305" s="370"/>
      <c r="BH305" s="370"/>
      <c r="BI305" s="370"/>
      <c r="BJ305" s="370"/>
      <c r="BK305" s="370"/>
      <c r="BL305" s="370"/>
      <c r="BM305" s="370"/>
      <c r="BN305" s="370"/>
      <c r="BO305" s="370"/>
      <c r="BP305" s="370"/>
      <c r="BQ305" s="370"/>
      <c r="BR305" s="370"/>
      <c r="BS305" s="370"/>
      <c r="BT305" s="370"/>
      <c r="BU305" s="370"/>
      <c r="BV305" s="370"/>
      <c r="BW305" s="370"/>
      <c r="BX305" s="370"/>
      <c r="BY305" s="370"/>
      <c r="BZ305" s="370"/>
      <c r="CA305" s="370"/>
      <c r="CB305" s="370"/>
      <c r="CC305" s="370"/>
      <c r="CD305" s="370"/>
      <c r="CE305" s="370"/>
      <c r="CF305" s="370"/>
      <c r="CG305" s="370"/>
      <c r="CH305" s="370"/>
      <c r="CI305" s="370"/>
      <c r="CJ305" s="370"/>
      <c r="CK305" s="370"/>
      <c r="CL305" s="370"/>
      <c r="CM305" s="370"/>
      <c r="CN305" s="370"/>
      <c r="CO305" s="370"/>
      <c r="CP305" s="370"/>
      <c r="CQ305" s="370"/>
      <c r="CR305" s="370"/>
      <c r="CS305" s="370"/>
      <c r="CT305" s="370"/>
      <c r="CU305" s="370"/>
      <c r="CV305" s="370"/>
      <c r="CW305" s="370"/>
      <c r="CX305" s="370"/>
      <c r="CY305" s="370"/>
      <c r="CZ305" s="370"/>
      <c r="DA305" s="370"/>
      <c r="DB305" s="370"/>
      <c r="DC305" s="370"/>
      <c r="DD305" s="370"/>
      <c r="DE305" s="370"/>
      <c r="DF305" s="370"/>
      <c r="DG305" s="370"/>
      <c r="DH305" s="370"/>
      <c r="DI305" s="370"/>
      <c r="DJ305" s="370"/>
      <c r="DK305" s="370"/>
      <c r="DL305" s="370"/>
      <c r="DM305" s="370"/>
      <c r="DN305" s="370"/>
      <c r="DO305" s="370"/>
      <c r="DP305" s="370"/>
      <c r="DQ305" s="370"/>
      <c r="DR305" s="370"/>
      <c r="DS305" s="370"/>
      <c r="DT305" s="370"/>
      <c r="DU305" s="370"/>
      <c r="DV305" s="370"/>
      <c r="DW305" s="370"/>
      <c r="DX305" s="370"/>
      <c r="DY305" s="370"/>
      <c r="DZ305" s="370"/>
      <c r="EA305" s="370"/>
      <c r="EB305" s="370"/>
      <c r="EC305" s="370"/>
      <c r="ED305" s="370"/>
      <c r="EE305" s="370"/>
      <c r="EF305" s="370"/>
      <c r="EG305" s="370"/>
      <c r="EH305" s="370"/>
      <c r="EI305" s="370"/>
      <c r="EJ305" s="370"/>
      <c r="EK305" s="370"/>
      <c r="EL305" s="370"/>
      <c r="EM305" s="370"/>
      <c r="EN305" s="370"/>
      <c r="EO305" s="370"/>
      <c r="EP305" s="370"/>
      <c r="EQ305" s="370"/>
      <c r="ER305" s="370"/>
      <c r="ES305" s="370"/>
      <c r="ET305" s="370"/>
      <c r="EU305"/>
      <c r="EV305"/>
      <c r="EW305"/>
    </row>
    <row r="306" spans="1:153" s="100" customFormat="1" ht="15" customHeight="1" x14ac:dyDescent="0.25">
      <c r="A306" s="33" t="s">
        <v>10531</v>
      </c>
      <c r="B306" s="93"/>
      <c r="C306" s="23"/>
      <c r="D306" s="360"/>
      <c r="E306" s="35">
        <f t="shared" si="12"/>
        <v>0</v>
      </c>
      <c r="F306" s="354">
        <v>33318</v>
      </c>
      <c r="G306" s="334"/>
      <c r="H306" s="143" t="s">
        <v>10500</v>
      </c>
      <c r="I306" s="181"/>
      <c r="J306" s="208">
        <v>21.6</v>
      </c>
      <c r="K306" s="151">
        <f t="shared" si="11"/>
        <v>0</v>
      </c>
      <c r="L306" s="40" t="s">
        <v>3144</v>
      </c>
      <c r="M306" s="41">
        <v>310520171214</v>
      </c>
      <c r="N306" s="40" t="s">
        <v>10531</v>
      </c>
      <c r="O306" s="40" t="s">
        <v>9534</v>
      </c>
      <c r="P306" s="40" t="s">
        <v>116</v>
      </c>
      <c r="Q306" s="42" t="s">
        <v>39</v>
      </c>
      <c r="R306" s="42" t="s">
        <v>31</v>
      </c>
      <c r="S306" s="185" t="s">
        <v>4381</v>
      </c>
      <c r="T306" s="240">
        <v>1</v>
      </c>
      <c r="U306" s="89">
        <v>2500</v>
      </c>
      <c r="V306" s="89" t="s">
        <v>41</v>
      </c>
      <c r="W306" s="159"/>
      <c r="X306" s="394" t="s">
        <v>10540</v>
      </c>
      <c r="Y306" s="399">
        <v>2017</v>
      </c>
      <c r="Z306" s="335"/>
      <c r="AA306" s="373"/>
      <c r="AB306" s="335"/>
      <c r="AC306" s="335"/>
      <c r="AD306" s="367"/>
      <c r="AE306" s="370"/>
      <c r="AF306" s="371"/>
      <c r="AG306" s="367"/>
      <c r="AH306" s="367"/>
      <c r="AI306" s="367"/>
      <c r="AJ306" s="367"/>
      <c r="AK306" s="370"/>
      <c r="AL306" s="370"/>
      <c r="AM306" s="370"/>
      <c r="AN306" s="370"/>
      <c r="AO306" s="370"/>
      <c r="AP306" s="370"/>
      <c r="AQ306" s="370"/>
      <c r="AR306" s="370"/>
      <c r="AS306" s="370"/>
      <c r="AT306" s="370"/>
      <c r="AU306" s="370"/>
      <c r="AV306" s="370"/>
      <c r="AW306" s="370"/>
      <c r="AX306" s="370"/>
      <c r="AY306" s="370"/>
      <c r="AZ306" s="370"/>
      <c r="BA306" s="370"/>
      <c r="BB306" s="370"/>
      <c r="BC306" s="370"/>
      <c r="BD306" s="370"/>
      <c r="BE306" s="370"/>
      <c r="BF306" s="370"/>
      <c r="BG306" s="370"/>
      <c r="BH306" s="370"/>
      <c r="BI306" s="370"/>
      <c r="BJ306" s="370"/>
      <c r="BK306" s="370"/>
      <c r="BL306" s="370"/>
      <c r="BM306" s="370"/>
      <c r="BN306" s="370"/>
      <c r="BO306" s="370"/>
      <c r="BP306" s="370"/>
      <c r="BQ306" s="370"/>
      <c r="BR306" s="370"/>
      <c r="BS306" s="370"/>
      <c r="BT306" s="370"/>
      <c r="BU306" s="370"/>
      <c r="BV306" s="370"/>
      <c r="BW306" s="370"/>
      <c r="BX306" s="370"/>
      <c r="BY306" s="370"/>
      <c r="BZ306" s="370"/>
      <c r="CA306" s="370"/>
      <c r="CB306" s="370"/>
      <c r="CC306" s="370"/>
      <c r="CD306" s="370"/>
      <c r="CE306" s="370"/>
      <c r="CF306" s="370"/>
      <c r="CG306" s="370"/>
      <c r="CH306" s="370"/>
      <c r="CI306" s="370"/>
      <c r="CJ306" s="370"/>
      <c r="CK306" s="370"/>
      <c r="CL306" s="370"/>
      <c r="CM306" s="370"/>
      <c r="CN306" s="370"/>
      <c r="CO306" s="370"/>
      <c r="CP306" s="370"/>
      <c r="CQ306" s="370"/>
      <c r="CR306" s="370"/>
      <c r="CS306" s="370"/>
      <c r="CT306" s="370"/>
      <c r="CU306" s="370"/>
      <c r="CV306" s="370"/>
      <c r="CW306" s="370"/>
      <c r="CX306" s="370"/>
      <c r="CY306" s="370"/>
      <c r="CZ306" s="370"/>
      <c r="DA306" s="370"/>
      <c r="DB306" s="370"/>
      <c r="DC306" s="370"/>
      <c r="DD306" s="370"/>
      <c r="DE306" s="370"/>
      <c r="DF306" s="370"/>
      <c r="DG306" s="370"/>
      <c r="DH306" s="370"/>
      <c r="DI306" s="370"/>
      <c r="DJ306" s="370"/>
      <c r="DK306" s="370"/>
      <c r="DL306" s="370"/>
      <c r="DM306" s="370"/>
      <c r="DN306" s="370"/>
      <c r="DO306" s="370"/>
      <c r="DP306" s="370"/>
      <c r="DQ306" s="370"/>
      <c r="DR306" s="370"/>
      <c r="DS306" s="370"/>
      <c r="DT306" s="370"/>
      <c r="DU306" s="370"/>
      <c r="DV306" s="370"/>
      <c r="DW306" s="370"/>
      <c r="DX306" s="370"/>
      <c r="DY306" s="370"/>
      <c r="DZ306" s="370"/>
      <c r="EA306" s="370"/>
      <c r="EB306" s="370"/>
      <c r="EC306" s="370"/>
      <c r="ED306" s="370"/>
      <c r="EE306" s="370"/>
      <c r="EF306" s="370"/>
      <c r="EG306" s="370"/>
      <c r="EH306" s="370"/>
      <c r="EI306" s="370"/>
      <c r="EJ306" s="370"/>
      <c r="EK306" s="370"/>
      <c r="EL306" s="370"/>
      <c r="EM306" s="370"/>
      <c r="EN306" s="370"/>
      <c r="EO306" s="370"/>
      <c r="EP306" s="370"/>
      <c r="EQ306" s="370"/>
      <c r="ER306" s="370"/>
      <c r="ES306" s="370"/>
      <c r="ET306" s="370"/>
      <c r="EU306"/>
      <c r="EV306"/>
      <c r="EW306"/>
    </row>
    <row r="307" spans="1:153" s="100" customFormat="1" ht="15" customHeight="1" x14ac:dyDescent="0.25">
      <c r="A307" s="33" t="s">
        <v>10532</v>
      </c>
      <c r="B307" s="93"/>
      <c r="C307" s="23"/>
      <c r="D307" s="360"/>
      <c r="E307" s="35">
        <f t="shared" si="12"/>
        <v>0</v>
      </c>
      <c r="F307" s="354">
        <v>33319</v>
      </c>
      <c r="G307" s="334"/>
      <c r="H307" s="143" t="s">
        <v>10501</v>
      </c>
      <c r="I307" s="160"/>
      <c r="J307" s="208">
        <v>21.6</v>
      </c>
      <c r="K307" s="151">
        <f t="shared" si="11"/>
        <v>0</v>
      </c>
      <c r="L307" s="40" t="s">
        <v>3144</v>
      </c>
      <c r="M307" s="41">
        <v>310520171215</v>
      </c>
      <c r="N307" s="40" t="s">
        <v>10532</v>
      </c>
      <c r="O307" s="40" t="s">
        <v>9534</v>
      </c>
      <c r="P307" s="40" t="s">
        <v>116</v>
      </c>
      <c r="Q307" s="42" t="s">
        <v>39</v>
      </c>
      <c r="R307" s="42" t="s">
        <v>31</v>
      </c>
      <c r="S307" s="185" t="s">
        <v>4381</v>
      </c>
      <c r="T307" s="240">
        <v>1</v>
      </c>
      <c r="U307" s="89">
        <v>2500</v>
      </c>
      <c r="V307" s="89" t="s">
        <v>41</v>
      </c>
      <c r="W307" s="116"/>
      <c r="X307" s="332" t="s">
        <v>10540</v>
      </c>
      <c r="Y307" s="399">
        <v>2017</v>
      </c>
      <c r="Z307" s="335"/>
      <c r="AA307" s="373"/>
      <c r="AB307" s="335"/>
      <c r="AC307" s="335"/>
      <c r="AD307" s="367"/>
      <c r="AE307" s="370"/>
      <c r="AF307" s="371"/>
      <c r="AG307" s="367"/>
      <c r="AH307" s="367"/>
      <c r="AI307" s="367"/>
      <c r="AJ307" s="367"/>
      <c r="AK307" s="370"/>
      <c r="AL307" s="370"/>
      <c r="AM307" s="370"/>
      <c r="AN307" s="370"/>
      <c r="AO307" s="370"/>
      <c r="AP307" s="370"/>
      <c r="AQ307" s="370"/>
      <c r="AR307" s="370"/>
      <c r="AS307" s="370"/>
      <c r="AT307" s="370"/>
      <c r="AU307" s="370"/>
      <c r="AV307" s="370"/>
      <c r="AW307" s="370"/>
      <c r="AX307" s="370"/>
      <c r="AY307" s="370"/>
      <c r="AZ307" s="370"/>
      <c r="BA307" s="370"/>
      <c r="BB307" s="370"/>
      <c r="BC307" s="370"/>
      <c r="BD307" s="370"/>
      <c r="BE307" s="370"/>
      <c r="BF307" s="370"/>
      <c r="BG307" s="370"/>
      <c r="BH307" s="370"/>
      <c r="BI307" s="370"/>
      <c r="BJ307" s="370"/>
      <c r="BK307" s="370"/>
      <c r="BL307" s="370"/>
      <c r="BM307" s="370"/>
      <c r="BN307" s="370"/>
      <c r="BO307" s="370"/>
      <c r="BP307" s="370"/>
      <c r="BQ307" s="370"/>
      <c r="BR307" s="370"/>
      <c r="BS307" s="370"/>
      <c r="BT307" s="370"/>
      <c r="BU307" s="370"/>
      <c r="BV307" s="370"/>
      <c r="BW307" s="370"/>
      <c r="BX307" s="370"/>
      <c r="BY307" s="370"/>
      <c r="BZ307" s="370"/>
      <c r="CA307" s="370"/>
      <c r="CB307" s="370"/>
      <c r="CC307" s="370"/>
      <c r="CD307" s="370"/>
      <c r="CE307" s="370"/>
      <c r="CF307" s="370"/>
      <c r="CG307" s="370"/>
      <c r="CH307" s="370"/>
      <c r="CI307" s="370"/>
      <c r="CJ307" s="370"/>
      <c r="CK307" s="370"/>
      <c r="CL307" s="370"/>
      <c r="CM307" s="370"/>
      <c r="CN307" s="370"/>
      <c r="CO307" s="370"/>
      <c r="CP307" s="370"/>
      <c r="CQ307" s="370"/>
      <c r="CR307" s="370"/>
      <c r="CS307" s="370"/>
      <c r="CT307" s="370"/>
      <c r="CU307" s="370"/>
      <c r="CV307" s="370"/>
      <c r="CW307" s="370"/>
      <c r="CX307" s="370"/>
      <c r="CY307" s="370"/>
      <c r="CZ307" s="370"/>
      <c r="DA307" s="370"/>
      <c r="DB307" s="370"/>
      <c r="DC307" s="370"/>
      <c r="DD307" s="370"/>
      <c r="DE307" s="370"/>
      <c r="DF307" s="370"/>
      <c r="DG307" s="370"/>
      <c r="DH307" s="370"/>
      <c r="DI307" s="370"/>
      <c r="DJ307" s="370"/>
      <c r="DK307" s="370"/>
      <c r="DL307" s="370"/>
      <c r="DM307" s="370"/>
      <c r="DN307" s="370"/>
      <c r="DO307" s="370"/>
      <c r="DP307" s="370"/>
      <c r="DQ307" s="370"/>
      <c r="DR307" s="370"/>
      <c r="DS307" s="370"/>
      <c r="DT307" s="370"/>
      <c r="DU307" s="370"/>
      <c r="DV307" s="370"/>
      <c r="DW307" s="370"/>
      <c r="DX307" s="370"/>
      <c r="DY307" s="370"/>
      <c r="DZ307" s="370"/>
      <c r="EA307" s="370"/>
      <c r="EB307" s="370"/>
      <c r="EC307" s="370"/>
      <c r="ED307" s="370"/>
      <c r="EE307" s="370"/>
      <c r="EF307" s="370"/>
      <c r="EG307" s="370"/>
      <c r="EH307" s="370"/>
      <c r="EI307" s="370"/>
      <c r="EJ307" s="370"/>
      <c r="EK307" s="370"/>
      <c r="EL307" s="370"/>
      <c r="EM307" s="370"/>
      <c r="EN307" s="370"/>
      <c r="EO307" s="370"/>
      <c r="EP307" s="370"/>
      <c r="EQ307" s="370"/>
      <c r="ER307" s="370"/>
      <c r="ES307" s="370"/>
      <c r="ET307" s="370"/>
      <c r="EU307"/>
      <c r="EV307"/>
      <c r="EW307"/>
    </row>
    <row r="308" spans="1:153" s="100" customFormat="1" ht="15" customHeight="1" x14ac:dyDescent="0.25">
      <c r="A308" s="33" t="s">
        <v>10512</v>
      </c>
      <c r="B308" s="93"/>
      <c r="C308" s="23"/>
      <c r="D308" s="360"/>
      <c r="E308" s="35">
        <f t="shared" si="12"/>
        <v>0</v>
      </c>
      <c r="F308" s="354">
        <v>33298</v>
      </c>
      <c r="G308" s="334"/>
      <c r="H308" s="143" t="s">
        <v>10481</v>
      </c>
      <c r="I308" s="160"/>
      <c r="J308" s="208">
        <v>21.6</v>
      </c>
      <c r="K308" s="151">
        <f t="shared" si="11"/>
        <v>0</v>
      </c>
      <c r="L308" s="40" t="s">
        <v>3144</v>
      </c>
      <c r="M308" s="41">
        <v>300520171752</v>
      </c>
      <c r="N308" s="40" t="s">
        <v>10512</v>
      </c>
      <c r="O308" s="40" t="s">
        <v>9534</v>
      </c>
      <c r="P308" s="40" t="s">
        <v>116</v>
      </c>
      <c r="Q308" s="42" t="s">
        <v>39</v>
      </c>
      <c r="R308" s="42" t="s">
        <v>31</v>
      </c>
      <c r="S308" s="185" t="s">
        <v>4381</v>
      </c>
      <c r="T308" s="240">
        <v>1</v>
      </c>
      <c r="U308" s="89">
        <v>2500</v>
      </c>
      <c r="V308" s="89" t="s">
        <v>41</v>
      </c>
      <c r="W308" s="116"/>
      <c r="X308" s="332" t="s">
        <v>10540</v>
      </c>
      <c r="Y308" s="399">
        <v>2017</v>
      </c>
      <c r="Z308" s="335"/>
      <c r="AA308" s="373"/>
      <c r="AB308" s="335"/>
      <c r="AC308" s="335"/>
      <c r="AD308" s="367"/>
      <c r="AE308" s="370"/>
      <c r="AF308" s="371"/>
      <c r="AG308" s="367"/>
      <c r="AH308" s="367"/>
      <c r="AI308" s="367"/>
      <c r="AJ308" s="367"/>
      <c r="AK308" s="370"/>
      <c r="AL308" s="370"/>
      <c r="AM308" s="370"/>
      <c r="AN308" s="370"/>
      <c r="AO308" s="370"/>
      <c r="AP308" s="370"/>
      <c r="AQ308" s="370"/>
      <c r="AR308" s="370"/>
      <c r="AS308" s="370"/>
      <c r="AT308" s="370"/>
      <c r="AU308" s="370"/>
      <c r="AV308" s="370"/>
      <c r="AW308" s="370"/>
      <c r="AX308" s="370"/>
      <c r="AY308" s="370"/>
      <c r="AZ308" s="370"/>
      <c r="BA308" s="370"/>
      <c r="BB308" s="370"/>
      <c r="BC308" s="370"/>
      <c r="BD308" s="370"/>
      <c r="BE308" s="370"/>
      <c r="BF308" s="370"/>
      <c r="BG308" s="370"/>
      <c r="BH308" s="370"/>
      <c r="BI308" s="370"/>
      <c r="BJ308" s="370"/>
      <c r="BK308" s="370"/>
      <c r="BL308" s="370"/>
      <c r="BM308" s="370"/>
      <c r="BN308" s="370"/>
      <c r="BO308" s="370"/>
      <c r="BP308" s="370"/>
      <c r="BQ308" s="370"/>
      <c r="BR308" s="370"/>
      <c r="BS308" s="370"/>
      <c r="BT308" s="370"/>
      <c r="BU308" s="370"/>
      <c r="BV308" s="370"/>
      <c r="BW308" s="370"/>
      <c r="BX308" s="370"/>
      <c r="BY308" s="370"/>
      <c r="BZ308" s="370"/>
      <c r="CA308" s="370"/>
      <c r="CB308" s="370"/>
      <c r="CC308" s="370"/>
      <c r="CD308" s="370"/>
      <c r="CE308" s="370"/>
      <c r="CF308" s="370"/>
      <c r="CG308" s="370"/>
      <c r="CH308" s="370"/>
      <c r="CI308" s="370"/>
      <c r="CJ308" s="370"/>
      <c r="CK308" s="370"/>
      <c r="CL308" s="370"/>
      <c r="CM308" s="370"/>
      <c r="CN308" s="370"/>
      <c r="CO308" s="370"/>
      <c r="CP308" s="370"/>
      <c r="CQ308" s="370"/>
      <c r="CR308" s="370"/>
      <c r="CS308" s="370"/>
      <c r="CT308" s="370"/>
      <c r="CU308" s="370"/>
      <c r="CV308" s="370"/>
      <c r="CW308" s="370"/>
      <c r="CX308" s="370"/>
      <c r="CY308" s="370"/>
      <c r="CZ308" s="370"/>
      <c r="DA308" s="370"/>
      <c r="DB308" s="370"/>
      <c r="DC308" s="370"/>
      <c r="DD308" s="370"/>
      <c r="DE308" s="370"/>
      <c r="DF308" s="370"/>
      <c r="DG308" s="370"/>
      <c r="DH308" s="370"/>
      <c r="DI308" s="370"/>
      <c r="DJ308" s="370"/>
      <c r="DK308" s="370"/>
      <c r="DL308" s="370"/>
      <c r="DM308" s="370"/>
      <c r="DN308" s="370"/>
      <c r="DO308" s="370"/>
      <c r="DP308" s="370"/>
      <c r="DQ308" s="370"/>
      <c r="DR308" s="370"/>
      <c r="DS308" s="370"/>
      <c r="DT308" s="370"/>
      <c r="DU308" s="370"/>
      <c r="DV308" s="370"/>
      <c r="DW308" s="370"/>
      <c r="DX308" s="370"/>
      <c r="DY308" s="370"/>
      <c r="DZ308" s="370"/>
      <c r="EA308" s="370"/>
      <c r="EB308" s="370"/>
      <c r="EC308" s="370"/>
      <c r="ED308" s="370"/>
      <c r="EE308" s="370"/>
      <c r="EF308" s="370"/>
      <c r="EG308" s="370"/>
      <c r="EH308" s="370"/>
      <c r="EI308" s="370"/>
      <c r="EJ308" s="370"/>
      <c r="EK308" s="370"/>
      <c r="EL308" s="370"/>
      <c r="EM308" s="370"/>
      <c r="EN308" s="370"/>
      <c r="EO308" s="370"/>
      <c r="EP308" s="370"/>
      <c r="EQ308" s="370"/>
      <c r="ER308" s="370"/>
      <c r="ES308" s="370"/>
      <c r="ET308" s="370"/>
      <c r="EU308"/>
      <c r="EV308"/>
      <c r="EW308"/>
    </row>
    <row r="309" spans="1:153" s="100" customFormat="1" ht="15" customHeight="1" x14ac:dyDescent="0.25">
      <c r="A309" s="50" t="s">
        <v>4910</v>
      </c>
      <c r="B309" s="93"/>
      <c r="C309" s="23"/>
      <c r="D309" s="360"/>
      <c r="E309" s="35">
        <f t="shared" si="12"/>
        <v>0</v>
      </c>
      <c r="F309" s="354">
        <v>5540</v>
      </c>
      <c r="G309" s="333"/>
      <c r="H309" s="144" t="s">
        <v>4911</v>
      </c>
      <c r="I309" s="162"/>
      <c r="J309" s="208">
        <v>16.22</v>
      </c>
      <c r="K309" s="151">
        <f t="shared" si="11"/>
        <v>0</v>
      </c>
      <c r="L309" s="46" t="s">
        <v>171</v>
      </c>
      <c r="M309" s="45">
        <v>134730042015</v>
      </c>
      <c r="N309" s="46" t="s">
        <v>4910</v>
      </c>
      <c r="O309" s="40" t="s">
        <v>157</v>
      </c>
      <c r="P309" s="46" t="s">
        <v>38</v>
      </c>
      <c r="Q309" s="47" t="s">
        <v>39</v>
      </c>
      <c r="R309" s="47" t="s">
        <v>31</v>
      </c>
      <c r="S309" s="185" t="s">
        <v>4381</v>
      </c>
      <c r="T309" s="258">
        <v>1</v>
      </c>
      <c r="U309" s="117">
        <v>2500</v>
      </c>
      <c r="V309" s="117" t="s">
        <v>41</v>
      </c>
      <c r="W309" s="119"/>
      <c r="X309" s="170">
        <v>42138</v>
      </c>
      <c r="Y309" s="400">
        <v>2015</v>
      </c>
      <c r="Z309" s="335"/>
      <c r="AA309" s="335"/>
      <c r="AB309" s="335"/>
      <c r="AC309" s="335"/>
      <c r="AD309" s="367"/>
      <c r="AE309" s="370"/>
      <c r="AF309" s="371"/>
      <c r="AG309" s="370"/>
      <c r="AH309" s="370"/>
      <c r="AI309" s="370"/>
      <c r="AJ309" s="370"/>
      <c r="AK309" s="370"/>
      <c r="AL309" s="370"/>
      <c r="AM309" s="370"/>
      <c r="AN309" s="370"/>
      <c r="AO309" s="370"/>
      <c r="AP309" s="370"/>
      <c r="AQ309" s="370"/>
      <c r="AR309" s="370"/>
      <c r="AS309" s="370"/>
      <c r="AT309" s="370"/>
      <c r="AU309" s="370"/>
      <c r="AV309" s="370"/>
      <c r="AW309" s="370"/>
      <c r="AX309" s="370"/>
      <c r="AY309" s="370"/>
      <c r="AZ309" s="370"/>
      <c r="BA309" s="370"/>
      <c r="BB309" s="370"/>
      <c r="BC309" s="370"/>
      <c r="BD309" s="370"/>
      <c r="BE309" s="370"/>
      <c r="BF309" s="370"/>
      <c r="BG309" s="370"/>
      <c r="BH309" s="370"/>
      <c r="BI309" s="370"/>
      <c r="BJ309" s="370"/>
      <c r="BK309" s="370"/>
      <c r="BL309" s="370"/>
      <c r="BM309" s="370"/>
      <c r="BN309" s="370"/>
      <c r="BO309" s="370"/>
      <c r="BP309" s="370"/>
      <c r="BQ309" s="370"/>
      <c r="BR309" s="370"/>
      <c r="BS309" s="370"/>
      <c r="BT309" s="370"/>
      <c r="BU309" s="370"/>
      <c r="BV309" s="370"/>
      <c r="BW309" s="370"/>
      <c r="BX309" s="370"/>
      <c r="BY309" s="370"/>
      <c r="BZ309" s="370"/>
      <c r="CA309" s="370"/>
      <c r="CB309" s="370"/>
      <c r="CC309" s="370"/>
      <c r="CD309" s="370"/>
      <c r="CE309" s="370"/>
      <c r="CF309" s="370"/>
      <c r="CG309" s="370"/>
      <c r="CH309" s="370"/>
      <c r="CI309" s="370"/>
      <c r="CJ309" s="370"/>
      <c r="CK309" s="370"/>
      <c r="CL309" s="370"/>
      <c r="CM309" s="370"/>
      <c r="CN309" s="370"/>
      <c r="CO309" s="370"/>
      <c r="CP309" s="370"/>
      <c r="CQ309" s="370"/>
      <c r="CR309" s="370"/>
      <c r="CS309" s="370"/>
      <c r="CT309" s="370"/>
      <c r="CU309" s="370"/>
      <c r="CV309" s="370"/>
      <c r="CW309" s="370"/>
      <c r="CX309" s="370"/>
      <c r="CY309" s="370"/>
      <c r="CZ309" s="370"/>
      <c r="DA309" s="370"/>
      <c r="DB309" s="370"/>
      <c r="DC309" s="370"/>
      <c r="DD309" s="370"/>
      <c r="DE309" s="370"/>
      <c r="DF309" s="370"/>
      <c r="DG309" s="370"/>
      <c r="DH309" s="370"/>
      <c r="DI309" s="370"/>
      <c r="DJ309" s="370"/>
      <c r="DK309" s="370"/>
      <c r="DL309" s="370"/>
      <c r="DM309" s="370"/>
      <c r="DN309" s="370"/>
      <c r="DO309" s="370"/>
      <c r="DP309" s="370"/>
      <c r="DQ309" s="370"/>
      <c r="DR309" s="370"/>
      <c r="DS309" s="370"/>
      <c r="DT309" s="370"/>
      <c r="DU309" s="370"/>
      <c r="DV309" s="370"/>
      <c r="DW309" s="370"/>
      <c r="DX309" s="370"/>
      <c r="DY309" s="370"/>
      <c r="DZ309" s="370"/>
      <c r="EA309" s="370"/>
      <c r="EB309" s="370"/>
      <c r="EC309" s="370"/>
      <c r="ED309" s="370"/>
      <c r="EE309" s="370"/>
      <c r="EF309" s="370"/>
      <c r="EG309" s="370"/>
      <c r="EH309" s="370"/>
      <c r="EI309" s="370"/>
      <c r="EJ309" s="370"/>
      <c r="EK309" s="370"/>
      <c r="EL309" s="370"/>
      <c r="EM309" s="370"/>
      <c r="EN309" s="370"/>
      <c r="EO309" s="370"/>
      <c r="EP309" s="370"/>
      <c r="EQ309" s="370"/>
      <c r="ER309" s="370"/>
      <c r="ES309" s="370"/>
      <c r="ET309" s="370"/>
      <c r="EU309" s="367"/>
      <c r="EV309"/>
      <c r="EW309"/>
    </row>
    <row r="310" spans="1:153" s="100" customFormat="1" ht="15" customHeight="1" x14ac:dyDescent="0.25">
      <c r="A310" s="50" t="s">
        <v>4912</v>
      </c>
      <c r="B310" s="93"/>
      <c r="C310" s="23"/>
      <c r="D310" s="360"/>
      <c r="E310" s="35">
        <f t="shared" si="12"/>
        <v>0</v>
      </c>
      <c r="F310" s="354">
        <v>5768</v>
      </c>
      <c r="G310" s="333"/>
      <c r="H310" s="144" t="s">
        <v>4913</v>
      </c>
      <c r="I310" s="162"/>
      <c r="J310" s="208">
        <v>22.79</v>
      </c>
      <c r="K310" s="151">
        <f t="shared" si="11"/>
        <v>0</v>
      </c>
      <c r="L310" s="46" t="s">
        <v>262</v>
      </c>
      <c r="M310" s="45" t="s">
        <v>4914</v>
      </c>
      <c r="N310" s="46" t="s">
        <v>4912</v>
      </c>
      <c r="O310" s="40" t="s">
        <v>157</v>
      </c>
      <c r="P310" s="46" t="s">
        <v>38</v>
      </c>
      <c r="Q310" s="47" t="s">
        <v>39</v>
      </c>
      <c r="R310" s="47" t="s">
        <v>31</v>
      </c>
      <c r="S310" s="185" t="s">
        <v>4381</v>
      </c>
      <c r="T310" s="258">
        <v>1</v>
      </c>
      <c r="U310" s="117">
        <v>500</v>
      </c>
      <c r="V310" s="117" t="s">
        <v>41</v>
      </c>
      <c r="W310" s="119"/>
      <c r="X310" s="170">
        <v>42138</v>
      </c>
      <c r="Y310" s="400">
        <v>2015</v>
      </c>
      <c r="Z310" s="335"/>
      <c r="AA310" s="335"/>
      <c r="AB310" s="335"/>
      <c r="AC310" s="335"/>
      <c r="AD310" s="367"/>
      <c r="AE310" s="370"/>
      <c r="AF310" s="371"/>
      <c r="AG310" s="370"/>
      <c r="AH310" s="370"/>
      <c r="AI310" s="370"/>
      <c r="AJ310" s="370"/>
      <c r="AK310" s="370"/>
      <c r="AL310" s="370"/>
      <c r="AM310" s="370"/>
      <c r="AN310" s="370"/>
      <c r="AO310" s="370"/>
      <c r="AP310" s="370"/>
      <c r="AQ310" s="370"/>
      <c r="AR310" s="370"/>
      <c r="AS310" s="370"/>
      <c r="AT310" s="370"/>
      <c r="AU310" s="370"/>
      <c r="AV310" s="370"/>
      <c r="AW310" s="370"/>
      <c r="AX310" s="370"/>
      <c r="AY310" s="370"/>
      <c r="AZ310" s="370"/>
      <c r="BA310" s="370"/>
      <c r="BB310" s="370"/>
      <c r="BC310" s="370"/>
      <c r="BD310" s="370"/>
      <c r="BE310" s="370"/>
      <c r="BF310" s="370"/>
      <c r="BG310" s="370"/>
      <c r="BH310" s="370"/>
      <c r="BI310" s="370"/>
      <c r="BJ310" s="370"/>
      <c r="BK310" s="370"/>
      <c r="BL310" s="370"/>
      <c r="BM310" s="370"/>
      <c r="BN310" s="370"/>
      <c r="BO310" s="370"/>
      <c r="BP310" s="370"/>
      <c r="BQ310" s="370"/>
      <c r="BR310" s="370"/>
      <c r="BS310" s="370"/>
      <c r="BT310" s="370"/>
      <c r="BU310" s="370"/>
      <c r="BV310" s="370"/>
      <c r="BW310" s="370"/>
      <c r="BX310" s="370"/>
      <c r="BY310" s="370"/>
      <c r="BZ310" s="370"/>
      <c r="CA310" s="370"/>
      <c r="CB310" s="370"/>
      <c r="CC310" s="370"/>
      <c r="CD310" s="370"/>
      <c r="CE310" s="370"/>
      <c r="CF310" s="370"/>
      <c r="CG310" s="370"/>
      <c r="CH310" s="370"/>
      <c r="CI310" s="370"/>
      <c r="CJ310" s="370"/>
      <c r="CK310" s="370"/>
      <c r="CL310" s="370"/>
      <c r="CM310" s="370"/>
      <c r="CN310" s="370"/>
      <c r="CO310" s="370"/>
      <c r="CP310" s="370"/>
      <c r="CQ310" s="370"/>
      <c r="CR310" s="370"/>
      <c r="CS310" s="370"/>
      <c r="CT310" s="370"/>
      <c r="CU310" s="370"/>
      <c r="CV310" s="370"/>
      <c r="CW310" s="370"/>
      <c r="CX310" s="370"/>
      <c r="CY310" s="370"/>
      <c r="CZ310" s="370"/>
      <c r="DA310" s="370"/>
      <c r="DB310" s="370"/>
      <c r="DC310" s="370"/>
      <c r="DD310" s="370"/>
      <c r="DE310" s="370"/>
      <c r="DF310" s="370"/>
      <c r="DG310" s="370"/>
      <c r="DH310" s="370"/>
      <c r="DI310" s="370"/>
      <c r="DJ310" s="370"/>
      <c r="DK310" s="370"/>
      <c r="DL310" s="370"/>
      <c r="DM310" s="370"/>
      <c r="DN310" s="370"/>
      <c r="DO310" s="370"/>
      <c r="DP310" s="370"/>
      <c r="DQ310" s="370"/>
      <c r="DR310" s="370"/>
      <c r="DS310" s="370"/>
      <c r="DT310" s="370"/>
      <c r="DU310" s="370"/>
      <c r="DV310" s="370"/>
      <c r="DW310" s="370"/>
      <c r="DX310" s="370"/>
      <c r="DY310" s="370"/>
      <c r="DZ310" s="370"/>
      <c r="EA310" s="370"/>
      <c r="EB310" s="370"/>
      <c r="EC310" s="370"/>
      <c r="ED310" s="370"/>
      <c r="EE310" s="370"/>
      <c r="EF310" s="370"/>
      <c r="EG310" s="370"/>
      <c r="EH310" s="370"/>
      <c r="EI310" s="370"/>
      <c r="EJ310" s="370"/>
      <c r="EK310" s="370"/>
      <c r="EL310" s="370"/>
      <c r="EM310" s="370"/>
      <c r="EN310" s="370"/>
      <c r="EO310" s="370"/>
      <c r="EP310" s="370"/>
      <c r="EQ310" s="370"/>
      <c r="ER310" s="370"/>
      <c r="ES310" s="370"/>
      <c r="ET310" s="370"/>
      <c r="EU310"/>
    </row>
    <row r="311" spans="1:153" s="100" customFormat="1" ht="15" customHeight="1" x14ac:dyDescent="0.25">
      <c r="A311" s="22" t="s">
        <v>4915</v>
      </c>
      <c r="B311" s="93"/>
      <c r="C311" s="23"/>
      <c r="D311" s="360"/>
      <c r="E311" s="35">
        <f t="shared" si="12"/>
        <v>0</v>
      </c>
      <c r="F311" s="354">
        <v>3812</v>
      </c>
      <c r="G311" s="333"/>
      <c r="H311" s="143" t="s">
        <v>4916</v>
      </c>
      <c r="I311" s="162"/>
      <c r="J311" s="208">
        <v>16.22</v>
      </c>
      <c r="K311" s="151">
        <f t="shared" si="11"/>
        <v>0</v>
      </c>
      <c r="L311" s="46" t="s">
        <v>444</v>
      </c>
      <c r="M311" s="45" t="s">
        <v>4917</v>
      </c>
      <c r="N311" s="46" t="s">
        <v>4915</v>
      </c>
      <c r="O311" s="40" t="s">
        <v>3551</v>
      </c>
      <c r="P311" s="46" t="s">
        <v>38</v>
      </c>
      <c r="Q311" s="47" t="s">
        <v>39</v>
      </c>
      <c r="R311" s="47" t="s">
        <v>31</v>
      </c>
      <c r="S311" s="186" t="s">
        <v>4381</v>
      </c>
      <c r="T311" s="258">
        <v>1</v>
      </c>
      <c r="U311" s="117">
        <v>1000</v>
      </c>
      <c r="V311" s="117" t="s">
        <v>41</v>
      </c>
      <c r="W311" s="118"/>
      <c r="X311" s="187" t="s">
        <v>141</v>
      </c>
      <c r="Y311" s="401" t="s">
        <v>4918</v>
      </c>
      <c r="Z311" s="364"/>
      <c r="AA311" s="364"/>
      <c r="AB311" s="364"/>
      <c r="AC311" s="364"/>
      <c r="AD311" s="367"/>
      <c r="AE311" s="370"/>
      <c r="AF311" s="371"/>
      <c r="AG311" s="370"/>
      <c r="AH311" s="370"/>
      <c r="AI311" s="370"/>
      <c r="AJ311" s="370"/>
      <c r="AK311" s="370"/>
      <c r="AL311" s="370"/>
      <c r="AM311" s="370"/>
      <c r="AN311" s="370"/>
      <c r="AO311" s="370"/>
      <c r="AP311" s="370"/>
      <c r="AQ311" s="370"/>
      <c r="AR311" s="370"/>
      <c r="AS311" s="370"/>
      <c r="AT311" s="370"/>
      <c r="AU311" s="370"/>
      <c r="AV311" s="370"/>
      <c r="AW311" s="370"/>
      <c r="AX311" s="370"/>
      <c r="AY311" s="370"/>
      <c r="AZ311" s="370"/>
      <c r="BA311" s="370"/>
      <c r="BB311" s="370"/>
      <c r="BC311" s="370"/>
      <c r="BD311" s="370"/>
      <c r="BE311" s="370"/>
      <c r="BF311" s="370"/>
      <c r="BG311" s="370"/>
      <c r="BH311" s="370"/>
      <c r="BI311" s="370"/>
      <c r="BJ311" s="370"/>
      <c r="BK311" s="370"/>
      <c r="BL311" s="370"/>
      <c r="BM311" s="370"/>
      <c r="BN311" s="370"/>
      <c r="BO311" s="370"/>
      <c r="BP311" s="370"/>
      <c r="BQ311" s="370"/>
      <c r="BR311" s="370"/>
      <c r="BS311" s="370"/>
      <c r="BT311" s="370"/>
      <c r="BU311" s="370"/>
      <c r="BV311" s="370"/>
      <c r="BW311" s="370"/>
      <c r="BX311" s="370"/>
      <c r="BY311" s="370"/>
      <c r="BZ311" s="370"/>
      <c r="CA311" s="370"/>
      <c r="CB311" s="370"/>
      <c r="CC311" s="370"/>
      <c r="CD311" s="370"/>
      <c r="CE311" s="370"/>
      <c r="CF311" s="370"/>
      <c r="CG311" s="370"/>
      <c r="CH311" s="370"/>
      <c r="CI311" s="370"/>
      <c r="CJ311" s="370"/>
      <c r="CK311" s="370"/>
      <c r="CL311" s="370"/>
      <c r="CM311" s="370"/>
      <c r="CN311" s="370"/>
      <c r="CO311" s="370"/>
      <c r="CP311" s="370"/>
      <c r="CQ311" s="370"/>
      <c r="CR311" s="370"/>
      <c r="CS311" s="370"/>
      <c r="CT311" s="370"/>
      <c r="CU311" s="370"/>
      <c r="CV311" s="370"/>
      <c r="CW311" s="370"/>
      <c r="CX311" s="370"/>
      <c r="CY311" s="370"/>
      <c r="CZ311" s="370"/>
      <c r="DA311" s="370"/>
      <c r="DB311" s="370"/>
      <c r="DC311" s="370"/>
      <c r="DD311" s="370"/>
      <c r="DE311" s="370"/>
      <c r="DF311" s="370"/>
      <c r="DG311" s="370"/>
      <c r="DH311" s="370"/>
      <c r="DI311" s="370"/>
      <c r="DJ311" s="370"/>
      <c r="DK311" s="370"/>
      <c r="DL311" s="370"/>
      <c r="DM311" s="370"/>
      <c r="DN311" s="370"/>
      <c r="DO311" s="370"/>
      <c r="DP311" s="370"/>
      <c r="DQ311" s="370"/>
      <c r="DR311" s="370"/>
      <c r="DS311" s="370"/>
      <c r="DT311" s="370"/>
      <c r="DU311" s="370"/>
      <c r="DV311" s="370"/>
      <c r="DW311" s="370"/>
      <c r="DX311" s="370"/>
      <c r="DY311" s="370"/>
      <c r="DZ311" s="370"/>
      <c r="EA311" s="370"/>
      <c r="EB311" s="370"/>
      <c r="EC311" s="370"/>
      <c r="ED311" s="370"/>
      <c r="EE311" s="370"/>
      <c r="EF311" s="370"/>
      <c r="EG311" s="370"/>
      <c r="EH311" s="370"/>
      <c r="EI311" s="370"/>
      <c r="EJ311" s="370"/>
      <c r="EK311" s="370"/>
      <c r="EL311" s="370"/>
      <c r="EM311" s="370"/>
      <c r="EN311" s="370"/>
      <c r="EO311" s="370"/>
      <c r="EP311" s="370"/>
      <c r="EQ311" s="370"/>
      <c r="ER311" s="370"/>
      <c r="ES311" s="370"/>
      <c r="ET311" s="370"/>
      <c r="EU311"/>
      <c r="EV311"/>
      <c r="EW311"/>
    </row>
    <row r="312" spans="1:153" s="100" customFormat="1" ht="15" customHeight="1" x14ac:dyDescent="0.25">
      <c r="A312" s="359" t="s">
        <v>10640</v>
      </c>
      <c r="B312" s="93"/>
      <c r="C312" s="360"/>
      <c r="D312" s="360"/>
      <c r="E312" s="35">
        <f t="shared" si="12"/>
        <v>0</v>
      </c>
      <c r="F312" s="354">
        <v>33388</v>
      </c>
      <c r="G312" s="95"/>
      <c r="H312" s="158" t="s">
        <v>10623</v>
      </c>
      <c r="I312" s="146"/>
      <c r="J312" s="208">
        <v>21.61</v>
      </c>
      <c r="K312" s="444">
        <f t="shared" si="11"/>
        <v>0</v>
      </c>
      <c r="L312" s="128" t="s">
        <v>329</v>
      </c>
      <c r="M312" s="378" t="s">
        <v>10656</v>
      </c>
      <c r="N312" s="105" t="s">
        <v>10640</v>
      </c>
      <c r="O312" s="128" t="s">
        <v>157</v>
      </c>
      <c r="P312" s="128" t="s">
        <v>116</v>
      </c>
      <c r="Q312" s="379" t="s">
        <v>39</v>
      </c>
      <c r="R312" s="379" t="s">
        <v>31</v>
      </c>
      <c r="S312" s="380" t="s">
        <v>4381</v>
      </c>
      <c r="T312" s="361">
        <v>1</v>
      </c>
      <c r="U312" s="105">
        <v>2500</v>
      </c>
      <c r="V312" s="105" t="s">
        <v>41</v>
      </c>
      <c r="W312" s="96"/>
      <c r="X312" s="263" t="s">
        <v>10661</v>
      </c>
      <c r="Y312" s="386">
        <v>2017</v>
      </c>
      <c r="Z312" s="365"/>
      <c r="AA312" s="365"/>
      <c r="AB312" s="365"/>
      <c r="AC312" s="365"/>
      <c r="AD312" s="367"/>
      <c r="AE312" s="367"/>
      <c r="AF312" s="367"/>
      <c r="AG312" s="367"/>
      <c r="AH312" s="367"/>
      <c r="AI312" s="367"/>
      <c r="AJ312" s="367"/>
      <c r="AK312" s="367"/>
      <c r="AL312" s="367"/>
      <c r="AM312" s="367"/>
      <c r="AN312" s="367"/>
      <c r="AO312" s="367"/>
      <c r="AP312" s="367"/>
      <c r="AQ312" s="367"/>
      <c r="AR312" s="367"/>
      <c r="AS312" s="367"/>
      <c r="AT312" s="367"/>
      <c r="AU312" s="367"/>
      <c r="AV312" s="367"/>
      <c r="AW312" s="367"/>
      <c r="AX312" s="367"/>
      <c r="AY312" s="367"/>
      <c r="AZ312" s="367"/>
      <c r="BA312" s="367"/>
      <c r="BB312" s="367"/>
      <c r="BC312" s="367"/>
      <c r="BD312" s="367"/>
      <c r="BE312" s="367"/>
      <c r="BF312" s="367"/>
      <c r="BG312" s="367"/>
      <c r="BH312" s="367"/>
      <c r="BI312" s="367"/>
      <c r="BJ312" s="367"/>
      <c r="BK312" s="367"/>
      <c r="BL312" s="367"/>
      <c r="BM312" s="367"/>
      <c r="BN312" s="367"/>
      <c r="BO312" s="367"/>
      <c r="BP312" s="367"/>
      <c r="BQ312" s="367"/>
      <c r="BR312" s="367"/>
      <c r="BS312" s="367"/>
      <c r="BT312" s="367"/>
      <c r="BU312" s="367"/>
      <c r="BV312" s="367"/>
      <c r="BW312" s="367"/>
      <c r="BX312" s="367"/>
      <c r="BY312" s="367"/>
      <c r="BZ312" s="367"/>
      <c r="CA312" s="367"/>
      <c r="CB312" s="367"/>
      <c r="CC312" s="367"/>
      <c r="CD312" s="367"/>
      <c r="CE312" s="367"/>
      <c r="CF312" s="367"/>
      <c r="CG312" s="367"/>
      <c r="CH312" s="367"/>
      <c r="CI312" s="367"/>
      <c r="CJ312" s="367"/>
      <c r="CK312" s="367"/>
      <c r="CL312" s="367"/>
      <c r="CM312" s="367"/>
      <c r="CN312" s="367"/>
      <c r="CO312" s="367"/>
      <c r="CP312" s="367"/>
      <c r="CQ312" s="367"/>
      <c r="CR312" s="367"/>
      <c r="CS312" s="367"/>
      <c r="CT312" s="367"/>
      <c r="CU312" s="367"/>
      <c r="CV312" s="367"/>
      <c r="CW312" s="367"/>
      <c r="CX312" s="367"/>
      <c r="CY312" s="367"/>
      <c r="CZ312" s="367"/>
      <c r="DA312" s="367"/>
      <c r="DB312" s="367"/>
      <c r="DC312" s="367"/>
      <c r="DD312" s="367"/>
      <c r="DE312" s="367"/>
      <c r="DF312" s="367"/>
      <c r="DG312" s="367"/>
      <c r="DH312" s="367"/>
      <c r="DI312" s="367"/>
      <c r="DJ312" s="367"/>
      <c r="DK312" s="367"/>
      <c r="DL312" s="367"/>
      <c r="DM312" s="367"/>
      <c r="DN312" s="367"/>
      <c r="DO312" s="367"/>
      <c r="DP312" s="367"/>
      <c r="DQ312" s="367"/>
      <c r="DR312" s="367"/>
      <c r="DS312" s="367"/>
      <c r="DT312" s="367"/>
      <c r="DU312" s="367"/>
      <c r="DV312" s="367"/>
      <c r="DW312" s="367"/>
      <c r="DX312" s="367"/>
      <c r="DY312" s="367"/>
      <c r="DZ312" s="367"/>
      <c r="EA312" s="367"/>
      <c r="EB312" s="367"/>
      <c r="EC312" s="367"/>
      <c r="ED312" s="367"/>
      <c r="EE312" s="367"/>
      <c r="EF312" s="367"/>
      <c r="EG312" s="367"/>
      <c r="EH312" s="367"/>
      <c r="EI312" s="367"/>
      <c r="EJ312" s="367"/>
      <c r="EK312" s="367"/>
      <c r="EL312" s="367"/>
      <c r="EM312" s="367"/>
      <c r="EN312" s="367"/>
      <c r="EO312" s="367"/>
      <c r="EP312" s="367"/>
      <c r="EQ312" s="367"/>
      <c r="ER312" s="367"/>
      <c r="ES312" s="367"/>
      <c r="ET312" s="367"/>
      <c r="EU312"/>
      <c r="EV312"/>
      <c r="EW312"/>
    </row>
    <row r="313" spans="1:153" s="100" customFormat="1" ht="15" customHeight="1" x14ac:dyDescent="0.25">
      <c r="A313" s="33" t="s">
        <v>4919</v>
      </c>
      <c r="B313" s="93"/>
      <c r="C313" s="23"/>
      <c r="D313" s="360"/>
      <c r="E313" s="35">
        <f t="shared" si="12"/>
        <v>0</v>
      </c>
      <c r="F313" s="354">
        <v>6442</v>
      </c>
      <c r="G313" s="333"/>
      <c r="H313" s="143" t="s">
        <v>4920</v>
      </c>
      <c r="I313" s="160"/>
      <c r="J313" s="208">
        <v>15.6</v>
      </c>
      <c r="K313" s="151">
        <f t="shared" si="11"/>
        <v>0</v>
      </c>
      <c r="L313" s="40" t="s">
        <v>1655</v>
      </c>
      <c r="M313" s="41" t="s">
        <v>4921</v>
      </c>
      <c r="N313" s="40" t="s">
        <v>4919</v>
      </c>
      <c r="O313" s="40" t="s">
        <v>65</v>
      </c>
      <c r="P313" s="40" t="s">
        <v>38</v>
      </c>
      <c r="Q313" s="42" t="s">
        <v>39</v>
      </c>
      <c r="R313" s="42" t="s">
        <v>31</v>
      </c>
      <c r="S313" s="185" t="s">
        <v>4381</v>
      </c>
      <c r="T313" s="89">
        <v>1</v>
      </c>
      <c r="U313" s="89">
        <v>2500</v>
      </c>
      <c r="V313" s="89" t="s">
        <v>41</v>
      </c>
      <c r="W313" s="116"/>
      <c r="X313" s="169">
        <v>41682</v>
      </c>
      <c r="Y313" s="399">
        <v>2012</v>
      </c>
      <c r="Z313" s="335"/>
      <c r="AA313" s="373"/>
      <c r="AB313" s="335"/>
      <c r="AC313" s="335"/>
      <c r="AD313" s="367"/>
      <c r="AE313" s="370"/>
      <c r="AF313" s="371"/>
      <c r="AG313" s="370"/>
      <c r="AH313" s="370"/>
      <c r="AI313" s="370"/>
      <c r="AJ313" s="370"/>
      <c r="AK313" s="370"/>
      <c r="AL313" s="370"/>
      <c r="AM313" s="370"/>
      <c r="AN313" s="370"/>
      <c r="AO313" s="370"/>
      <c r="AP313" s="370"/>
      <c r="AQ313" s="370"/>
      <c r="AR313" s="370"/>
      <c r="AS313" s="370"/>
      <c r="AT313" s="370"/>
      <c r="AU313" s="370"/>
      <c r="AV313" s="370"/>
      <c r="AW313" s="370"/>
      <c r="AX313" s="370"/>
      <c r="AY313" s="370"/>
      <c r="AZ313" s="370"/>
      <c r="BA313" s="370"/>
      <c r="BB313" s="370"/>
      <c r="BC313" s="370"/>
      <c r="BD313" s="370"/>
      <c r="BE313" s="370"/>
      <c r="BF313" s="370"/>
      <c r="BG313" s="370"/>
      <c r="BH313" s="370"/>
      <c r="BI313" s="370"/>
      <c r="BJ313" s="370"/>
      <c r="BK313" s="370"/>
      <c r="BL313" s="370"/>
      <c r="BM313" s="370"/>
      <c r="BN313" s="370"/>
      <c r="BO313" s="370"/>
      <c r="BP313" s="370"/>
      <c r="BQ313" s="370"/>
      <c r="BR313" s="370"/>
      <c r="BS313" s="370"/>
      <c r="BT313" s="370"/>
      <c r="BU313" s="370"/>
      <c r="BV313" s="370"/>
      <c r="BW313" s="370"/>
      <c r="BX313" s="370"/>
      <c r="BY313" s="370"/>
      <c r="BZ313" s="370"/>
      <c r="CA313" s="370"/>
      <c r="CB313" s="370"/>
      <c r="CC313" s="370"/>
      <c r="CD313" s="370"/>
      <c r="CE313" s="370"/>
      <c r="CF313" s="370"/>
      <c r="CG313" s="370"/>
      <c r="CH313" s="370"/>
      <c r="CI313" s="370"/>
      <c r="CJ313" s="370"/>
      <c r="CK313" s="370"/>
      <c r="CL313" s="370"/>
      <c r="CM313" s="370"/>
      <c r="CN313" s="370"/>
      <c r="CO313" s="370"/>
      <c r="CP313" s="370"/>
      <c r="CQ313" s="370"/>
      <c r="CR313" s="370"/>
      <c r="CS313" s="370"/>
      <c r="CT313" s="370"/>
      <c r="CU313" s="370"/>
      <c r="CV313" s="370"/>
      <c r="CW313" s="370"/>
      <c r="CX313" s="370"/>
      <c r="CY313" s="370"/>
      <c r="CZ313" s="370"/>
      <c r="DA313" s="370"/>
      <c r="DB313" s="370"/>
      <c r="DC313" s="370"/>
      <c r="DD313" s="370"/>
      <c r="DE313" s="370"/>
      <c r="DF313" s="370"/>
      <c r="DG313" s="370"/>
      <c r="DH313" s="370"/>
      <c r="DI313" s="370"/>
      <c r="DJ313" s="370"/>
      <c r="DK313" s="370"/>
      <c r="DL313" s="370"/>
      <c r="DM313" s="370"/>
      <c r="DN313" s="370"/>
      <c r="DO313" s="370"/>
      <c r="DP313" s="370"/>
      <c r="DQ313" s="370"/>
      <c r="DR313" s="370"/>
      <c r="DS313" s="370"/>
      <c r="DT313" s="370"/>
      <c r="DU313" s="370"/>
      <c r="DV313" s="370"/>
      <c r="DW313" s="370"/>
      <c r="DX313" s="370"/>
      <c r="DY313" s="370"/>
      <c r="DZ313" s="370"/>
      <c r="EA313" s="370"/>
      <c r="EB313" s="370"/>
      <c r="EC313" s="370"/>
      <c r="ED313" s="370"/>
      <c r="EE313" s="370"/>
      <c r="EF313" s="370"/>
      <c r="EG313" s="370"/>
      <c r="EH313" s="370"/>
      <c r="EI313" s="370"/>
      <c r="EJ313" s="370"/>
      <c r="EK313" s="370"/>
      <c r="EL313" s="370"/>
      <c r="EM313" s="370"/>
      <c r="EN313" s="370"/>
      <c r="EO313" s="370"/>
      <c r="EP313" s="370"/>
      <c r="EQ313" s="370"/>
      <c r="ER313" s="370"/>
      <c r="ES313" s="370"/>
      <c r="ET313" s="370"/>
      <c r="EU313"/>
      <c r="EV313"/>
      <c r="EW313"/>
    </row>
    <row r="314" spans="1:153" s="100" customFormat="1" ht="15" customHeight="1" x14ac:dyDescent="0.25">
      <c r="A314" s="110" t="s">
        <v>8816</v>
      </c>
      <c r="B314" s="93"/>
      <c r="C314" s="93"/>
      <c r="D314" s="360"/>
      <c r="E314" s="35">
        <f t="shared" si="12"/>
        <v>0</v>
      </c>
      <c r="F314" s="354">
        <v>7583</v>
      </c>
      <c r="G314" s="333"/>
      <c r="H314" s="158" t="s">
        <v>8714</v>
      </c>
      <c r="I314" s="157"/>
      <c r="J314" s="208">
        <v>23.8</v>
      </c>
      <c r="K314" s="151">
        <f t="shared" si="11"/>
        <v>0</v>
      </c>
      <c r="L314" s="107" t="s">
        <v>8932</v>
      </c>
      <c r="M314" s="106">
        <v>2013211337</v>
      </c>
      <c r="N314" s="107" t="s">
        <v>8816</v>
      </c>
      <c r="O314" s="107" t="s">
        <v>977</v>
      </c>
      <c r="P314" s="107" t="s">
        <v>314</v>
      </c>
      <c r="Q314" s="108" t="s">
        <v>30</v>
      </c>
      <c r="R314" s="108" t="s">
        <v>31</v>
      </c>
      <c r="S314" s="115" t="s">
        <v>4381</v>
      </c>
      <c r="T314" s="105">
        <v>1</v>
      </c>
      <c r="U314" s="105">
        <v>2500</v>
      </c>
      <c r="V314" s="105" t="s">
        <v>41</v>
      </c>
      <c r="W314" s="107"/>
      <c r="X314" s="171" t="s">
        <v>42</v>
      </c>
      <c r="Y314" s="402">
        <v>2013</v>
      </c>
      <c r="Z314" s="367"/>
      <c r="AA314" s="365"/>
      <c r="AB314" s="365"/>
      <c r="AC314" s="365"/>
      <c r="AD314" s="367"/>
      <c r="AE314" s="370"/>
      <c r="AF314" s="371"/>
      <c r="AG314" s="370"/>
      <c r="AH314" s="370"/>
      <c r="AI314" s="370"/>
      <c r="AJ314" s="370"/>
      <c r="AK314" s="370"/>
      <c r="AL314" s="370"/>
      <c r="AM314" s="370"/>
      <c r="AN314" s="370"/>
      <c r="AO314" s="370"/>
      <c r="AP314" s="370"/>
      <c r="AQ314" s="370"/>
      <c r="AR314" s="370"/>
      <c r="AS314" s="370"/>
      <c r="AT314" s="370"/>
      <c r="AU314" s="370"/>
      <c r="AV314" s="370"/>
      <c r="AW314" s="370"/>
      <c r="AX314" s="370"/>
      <c r="AY314" s="370"/>
      <c r="AZ314" s="370"/>
      <c r="BA314" s="370"/>
      <c r="BB314" s="370"/>
      <c r="BC314" s="370"/>
      <c r="BD314" s="370"/>
      <c r="BE314" s="370"/>
      <c r="BF314" s="370"/>
      <c r="BG314" s="370"/>
      <c r="BH314" s="370"/>
      <c r="BI314" s="370"/>
      <c r="BJ314" s="370"/>
      <c r="BK314" s="370"/>
      <c r="BL314" s="370"/>
      <c r="BM314" s="370"/>
      <c r="BN314" s="370"/>
      <c r="BO314" s="370"/>
      <c r="BP314" s="370"/>
      <c r="BQ314" s="370"/>
      <c r="BR314" s="370"/>
      <c r="BS314" s="370"/>
      <c r="BT314" s="370"/>
      <c r="BU314" s="370"/>
      <c r="BV314" s="370"/>
      <c r="BW314" s="370"/>
      <c r="BX314" s="370"/>
      <c r="BY314" s="370"/>
      <c r="BZ314" s="370"/>
      <c r="CA314" s="370"/>
      <c r="CB314" s="370"/>
      <c r="CC314" s="370"/>
      <c r="CD314" s="370"/>
      <c r="CE314" s="370"/>
      <c r="CF314" s="370"/>
      <c r="CG314" s="370"/>
      <c r="CH314" s="370"/>
      <c r="CI314" s="370"/>
      <c r="CJ314" s="370"/>
      <c r="CK314" s="370"/>
      <c r="CL314" s="370"/>
      <c r="CM314" s="370"/>
      <c r="CN314" s="370"/>
      <c r="CO314" s="370"/>
      <c r="CP314" s="370"/>
      <c r="CQ314" s="370"/>
      <c r="CR314" s="370"/>
      <c r="CS314" s="370"/>
      <c r="CT314" s="370"/>
      <c r="CU314" s="370"/>
      <c r="CV314" s="370"/>
      <c r="CW314" s="370"/>
      <c r="CX314" s="370"/>
      <c r="CY314" s="370"/>
      <c r="CZ314" s="370"/>
      <c r="DA314" s="370"/>
      <c r="DB314" s="370"/>
      <c r="DC314" s="370"/>
      <c r="DD314" s="370"/>
      <c r="DE314" s="370"/>
      <c r="DF314" s="370"/>
      <c r="DG314" s="370"/>
      <c r="DH314" s="370"/>
      <c r="DI314" s="370"/>
      <c r="DJ314" s="370"/>
      <c r="DK314" s="370"/>
      <c r="DL314" s="370"/>
      <c r="DM314" s="370"/>
      <c r="DN314" s="370"/>
      <c r="DO314" s="370"/>
      <c r="DP314" s="370"/>
      <c r="DQ314" s="370"/>
      <c r="DR314" s="370"/>
      <c r="DS314" s="370"/>
      <c r="DT314" s="370"/>
      <c r="DU314" s="370"/>
      <c r="DV314" s="370"/>
      <c r="DW314" s="370"/>
      <c r="DX314" s="370"/>
      <c r="DY314" s="370"/>
      <c r="DZ314" s="370"/>
      <c r="EA314" s="370"/>
      <c r="EB314" s="370"/>
      <c r="EC314" s="370"/>
      <c r="ED314" s="370"/>
      <c r="EE314" s="370"/>
      <c r="EF314" s="370"/>
      <c r="EG314" s="370"/>
      <c r="EH314" s="370"/>
      <c r="EI314" s="370"/>
      <c r="EJ314" s="370"/>
      <c r="EK314" s="370"/>
      <c r="EL314" s="370"/>
      <c r="EM314" s="370"/>
      <c r="EN314" s="370"/>
      <c r="EO314" s="370"/>
      <c r="EP314" s="370"/>
      <c r="EQ314" s="370"/>
      <c r="ER314" s="370"/>
      <c r="ES314" s="370"/>
      <c r="ET314" s="370"/>
      <c r="EU314"/>
      <c r="EV314" s="140"/>
      <c r="EW314" s="140"/>
    </row>
    <row r="315" spans="1:153" s="100" customFormat="1" ht="15" customHeight="1" x14ac:dyDescent="0.25">
      <c r="A315" s="33" t="s">
        <v>8616</v>
      </c>
      <c r="B315" s="93"/>
      <c r="C315" s="34"/>
      <c r="D315" s="360"/>
      <c r="E315" s="35">
        <f t="shared" si="12"/>
        <v>0</v>
      </c>
      <c r="F315" s="354">
        <v>30710</v>
      </c>
      <c r="G315" s="333"/>
      <c r="H315" s="143" t="s">
        <v>8617</v>
      </c>
      <c r="I315" s="162"/>
      <c r="J315" s="208">
        <v>16.22</v>
      </c>
      <c r="K315" s="151">
        <f t="shared" si="11"/>
        <v>0</v>
      </c>
      <c r="L315" s="40" t="s">
        <v>171</v>
      </c>
      <c r="M315" s="41" t="s">
        <v>8618</v>
      </c>
      <c r="N315" s="40" t="s">
        <v>8616</v>
      </c>
      <c r="O315" s="46" t="s">
        <v>3443</v>
      </c>
      <c r="P315" s="40" t="s">
        <v>38</v>
      </c>
      <c r="Q315" s="42" t="s">
        <v>39</v>
      </c>
      <c r="R315" s="42" t="s">
        <v>31</v>
      </c>
      <c r="S315" s="185" t="s">
        <v>4381</v>
      </c>
      <c r="T315" s="89">
        <v>1</v>
      </c>
      <c r="U315" s="89">
        <v>2500</v>
      </c>
      <c r="V315" s="89" t="s">
        <v>41</v>
      </c>
      <c r="W315" s="116"/>
      <c r="X315" s="171" t="s">
        <v>33</v>
      </c>
      <c r="Y315" s="399">
        <v>2016</v>
      </c>
      <c r="Z315" s="335"/>
      <c r="AA315" s="335"/>
      <c r="AB315" s="335"/>
      <c r="AC315" s="335"/>
      <c r="AD315" s="367"/>
      <c r="AE315" s="370"/>
      <c r="AF315" s="371"/>
      <c r="AG315" s="370"/>
      <c r="AH315" s="370"/>
      <c r="AI315" s="370"/>
      <c r="AJ315" s="370"/>
      <c r="AK315" s="370"/>
      <c r="AL315" s="370"/>
      <c r="AM315" s="370"/>
      <c r="AN315" s="370"/>
      <c r="AO315" s="370"/>
      <c r="AP315" s="370"/>
      <c r="AQ315" s="370"/>
      <c r="AR315" s="370"/>
      <c r="AS315" s="370"/>
      <c r="AT315" s="370"/>
      <c r="AU315" s="370"/>
      <c r="AV315" s="370"/>
      <c r="AW315" s="370"/>
      <c r="AX315" s="370"/>
      <c r="AY315" s="370"/>
      <c r="AZ315" s="370"/>
      <c r="BA315" s="370"/>
      <c r="BB315" s="370"/>
      <c r="BC315" s="370"/>
      <c r="BD315" s="370"/>
      <c r="BE315" s="370"/>
      <c r="BF315" s="370"/>
      <c r="BG315" s="370"/>
      <c r="BH315" s="370"/>
      <c r="BI315" s="370"/>
      <c r="BJ315" s="370"/>
      <c r="BK315" s="370"/>
      <c r="BL315" s="370"/>
      <c r="BM315" s="370"/>
      <c r="BN315" s="370"/>
      <c r="BO315" s="370"/>
      <c r="BP315" s="370"/>
      <c r="BQ315" s="370"/>
      <c r="BR315" s="370"/>
      <c r="BS315" s="370"/>
      <c r="BT315" s="370"/>
      <c r="BU315" s="370"/>
      <c r="BV315" s="370"/>
      <c r="BW315" s="370"/>
      <c r="BX315" s="370"/>
      <c r="BY315" s="370"/>
      <c r="BZ315" s="370"/>
      <c r="CA315" s="370"/>
      <c r="CB315" s="370"/>
      <c r="CC315" s="370"/>
      <c r="CD315" s="370"/>
      <c r="CE315" s="370"/>
      <c r="CF315" s="370"/>
      <c r="CG315" s="370"/>
      <c r="CH315" s="370"/>
      <c r="CI315" s="370"/>
      <c r="CJ315" s="370"/>
      <c r="CK315" s="370"/>
      <c r="CL315" s="370"/>
      <c r="CM315" s="370"/>
      <c r="CN315" s="370"/>
      <c r="CO315" s="370"/>
      <c r="CP315" s="370"/>
      <c r="CQ315" s="370"/>
      <c r="CR315" s="370"/>
      <c r="CS315" s="370"/>
      <c r="CT315" s="370"/>
      <c r="CU315" s="370"/>
      <c r="CV315" s="370"/>
      <c r="CW315" s="370"/>
      <c r="CX315" s="370"/>
      <c r="CY315" s="370"/>
      <c r="CZ315" s="370"/>
      <c r="DA315" s="370"/>
      <c r="DB315" s="370"/>
      <c r="DC315" s="370"/>
      <c r="DD315" s="370"/>
      <c r="DE315" s="370"/>
      <c r="DF315" s="370"/>
      <c r="DG315" s="370"/>
      <c r="DH315" s="370"/>
      <c r="DI315" s="370"/>
      <c r="DJ315" s="370"/>
      <c r="DK315" s="370"/>
      <c r="DL315" s="370"/>
      <c r="DM315" s="370"/>
      <c r="DN315" s="370"/>
      <c r="DO315" s="370"/>
      <c r="DP315" s="370"/>
      <c r="DQ315" s="370"/>
      <c r="DR315" s="370"/>
      <c r="DS315" s="370"/>
      <c r="DT315" s="370"/>
      <c r="DU315" s="370"/>
      <c r="DV315" s="370"/>
      <c r="DW315" s="370"/>
      <c r="DX315" s="370"/>
      <c r="DY315" s="370"/>
      <c r="DZ315" s="370"/>
      <c r="EA315" s="370"/>
      <c r="EB315" s="370"/>
      <c r="EC315" s="370"/>
      <c r="ED315" s="370"/>
      <c r="EE315" s="370"/>
      <c r="EF315" s="370"/>
      <c r="EG315" s="370"/>
      <c r="EH315" s="370"/>
      <c r="EI315" s="370"/>
      <c r="EJ315" s="370"/>
      <c r="EK315" s="370"/>
      <c r="EL315" s="370"/>
      <c r="EM315" s="370"/>
      <c r="EN315" s="370"/>
      <c r="EO315" s="370"/>
      <c r="EP315" s="370"/>
      <c r="EQ315" s="370"/>
      <c r="ER315" s="370"/>
      <c r="ES315" s="370"/>
      <c r="ET315" s="370"/>
      <c r="EU315" s="367"/>
      <c r="EV315"/>
      <c r="EW315"/>
    </row>
    <row r="316" spans="1:153" s="100" customFormat="1" ht="15" customHeight="1" x14ac:dyDescent="0.25">
      <c r="A316" s="138" t="s">
        <v>9075</v>
      </c>
      <c r="B316" s="93"/>
      <c r="C316" s="23"/>
      <c r="D316" s="360"/>
      <c r="E316" s="35">
        <f t="shared" si="12"/>
        <v>0</v>
      </c>
      <c r="F316" s="354">
        <v>30768</v>
      </c>
      <c r="G316" s="333"/>
      <c r="H316" s="163" t="s">
        <v>9033</v>
      </c>
      <c r="I316" s="157"/>
      <c r="J316" s="208">
        <v>43.39</v>
      </c>
      <c r="K316" s="151">
        <f t="shared" si="11"/>
        <v>0</v>
      </c>
      <c r="L316" s="40" t="s">
        <v>788</v>
      </c>
      <c r="M316" s="41">
        <v>182122022016</v>
      </c>
      <c r="N316" s="40" t="s">
        <v>9075</v>
      </c>
      <c r="O316" s="46" t="s">
        <v>157</v>
      </c>
      <c r="P316" s="40" t="s">
        <v>38</v>
      </c>
      <c r="Q316" s="42" t="s">
        <v>39</v>
      </c>
      <c r="R316" s="42" t="s">
        <v>31</v>
      </c>
      <c r="S316" s="185" t="s">
        <v>4381</v>
      </c>
      <c r="T316" s="89">
        <v>1</v>
      </c>
      <c r="U316" s="89">
        <v>2500</v>
      </c>
      <c r="V316" s="89" t="s">
        <v>41</v>
      </c>
      <c r="W316" s="175"/>
      <c r="X316" s="142" t="s">
        <v>8965</v>
      </c>
      <c r="Y316" s="172">
        <v>2016</v>
      </c>
      <c r="Z316" s="335"/>
      <c r="AA316" s="335"/>
      <c r="AB316" s="335"/>
      <c r="AC316" s="335"/>
      <c r="AD316" s="367"/>
      <c r="AE316" s="370"/>
      <c r="AF316" s="371"/>
      <c r="AG316" s="370"/>
      <c r="AH316" s="370"/>
      <c r="AI316" s="370"/>
      <c r="AJ316" s="370"/>
      <c r="AK316" s="370"/>
      <c r="AL316" s="370"/>
      <c r="AM316" s="370"/>
      <c r="AN316" s="370"/>
      <c r="AO316" s="370"/>
      <c r="AP316" s="370"/>
      <c r="AQ316" s="370"/>
      <c r="AR316" s="370"/>
      <c r="AS316" s="370"/>
      <c r="AT316" s="370"/>
      <c r="AU316" s="370"/>
      <c r="AV316" s="370"/>
      <c r="AW316" s="370"/>
      <c r="AX316" s="370"/>
      <c r="AY316" s="370"/>
      <c r="AZ316" s="370"/>
      <c r="BA316" s="370"/>
      <c r="BB316" s="370"/>
      <c r="BC316" s="370"/>
      <c r="BD316" s="370"/>
      <c r="BE316" s="370"/>
      <c r="BF316" s="370"/>
      <c r="BG316" s="370"/>
      <c r="BH316" s="370"/>
      <c r="BI316" s="370"/>
      <c r="BJ316" s="370"/>
      <c r="BK316" s="370"/>
      <c r="BL316" s="370"/>
      <c r="BM316" s="370"/>
      <c r="BN316" s="370"/>
      <c r="BO316" s="370"/>
      <c r="BP316" s="370"/>
      <c r="BQ316" s="370"/>
      <c r="BR316" s="370"/>
      <c r="BS316" s="370"/>
      <c r="BT316" s="370"/>
      <c r="BU316" s="370"/>
      <c r="BV316" s="370"/>
      <c r="BW316" s="370"/>
      <c r="BX316" s="370"/>
      <c r="BY316" s="370"/>
      <c r="BZ316" s="370"/>
      <c r="CA316" s="370"/>
      <c r="CB316" s="370"/>
      <c r="CC316" s="370"/>
      <c r="CD316" s="370"/>
      <c r="CE316" s="370"/>
      <c r="CF316" s="370"/>
      <c r="CG316" s="370"/>
      <c r="CH316" s="370"/>
      <c r="CI316" s="370"/>
      <c r="CJ316" s="370"/>
      <c r="CK316" s="370"/>
      <c r="CL316" s="370"/>
      <c r="CM316" s="370"/>
      <c r="CN316" s="370"/>
      <c r="CO316" s="370"/>
      <c r="CP316" s="370"/>
      <c r="CQ316" s="370"/>
      <c r="CR316" s="370"/>
      <c r="CS316" s="370"/>
      <c r="CT316" s="370"/>
      <c r="CU316" s="370"/>
      <c r="CV316" s="370"/>
      <c r="CW316" s="370"/>
      <c r="CX316" s="370"/>
      <c r="CY316" s="370"/>
      <c r="CZ316" s="370"/>
      <c r="DA316" s="370"/>
      <c r="DB316" s="370"/>
      <c r="DC316" s="370"/>
      <c r="DD316" s="370"/>
      <c r="DE316" s="370"/>
      <c r="DF316" s="370"/>
      <c r="DG316" s="370"/>
      <c r="DH316" s="370"/>
      <c r="DI316" s="370"/>
      <c r="DJ316" s="370"/>
      <c r="DK316" s="370"/>
      <c r="DL316" s="370"/>
      <c r="DM316" s="370"/>
      <c r="DN316" s="370"/>
      <c r="DO316" s="370"/>
      <c r="DP316" s="370"/>
      <c r="DQ316" s="370"/>
      <c r="DR316" s="370"/>
      <c r="DS316" s="370"/>
      <c r="DT316" s="370"/>
      <c r="DU316" s="370"/>
      <c r="DV316" s="370"/>
      <c r="DW316" s="370"/>
      <c r="DX316" s="370"/>
      <c r="DY316" s="370"/>
      <c r="DZ316" s="370"/>
      <c r="EA316" s="370"/>
      <c r="EB316" s="370"/>
      <c r="EC316" s="370"/>
      <c r="ED316" s="370"/>
      <c r="EE316" s="370"/>
      <c r="EF316" s="370"/>
      <c r="EG316" s="370"/>
      <c r="EH316" s="370"/>
      <c r="EI316" s="370"/>
      <c r="EJ316" s="370"/>
      <c r="EK316" s="370"/>
      <c r="EL316" s="370"/>
      <c r="EM316" s="370"/>
      <c r="EN316" s="370"/>
      <c r="EO316" s="370"/>
      <c r="EP316" s="370"/>
      <c r="EQ316" s="370"/>
      <c r="ER316" s="370"/>
      <c r="ES316" s="370"/>
      <c r="ET316" s="370"/>
      <c r="EU316"/>
      <c r="EV316" s="140"/>
      <c r="EW316" s="140"/>
    </row>
    <row r="317" spans="1:153" s="100" customFormat="1" ht="15" customHeight="1" x14ac:dyDescent="0.25">
      <c r="A317" s="227" t="s">
        <v>9552</v>
      </c>
      <c r="B317" s="93"/>
      <c r="C317" s="93"/>
      <c r="D317" s="360"/>
      <c r="E317" s="35">
        <f t="shared" si="12"/>
        <v>0</v>
      </c>
      <c r="F317" s="354">
        <v>32455</v>
      </c>
      <c r="G317" s="333"/>
      <c r="H317" s="246" t="s">
        <v>9592</v>
      </c>
      <c r="I317" s="146"/>
      <c r="J317" s="208">
        <v>37.99</v>
      </c>
      <c r="K317" s="151">
        <f t="shared" si="11"/>
        <v>0</v>
      </c>
      <c r="L317" s="107" t="s">
        <v>264</v>
      </c>
      <c r="M317" s="106">
        <v>123725072016</v>
      </c>
      <c r="N317" s="254" t="s">
        <v>9552</v>
      </c>
      <c r="O317" s="107" t="s">
        <v>407</v>
      </c>
      <c r="P317" s="107" t="s">
        <v>38</v>
      </c>
      <c r="Q317" s="108" t="s">
        <v>39</v>
      </c>
      <c r="R317" s="108" t="s">
        <v>31</v>
      </c>
      <c r="S317" s="185" t="s">
        <v>4381</v>
      </c>
      <c r="T317" s="105">
        <v>1</v>
      </c>
      <c r="U317" s="288">
        <v>500</v>
      </c>
      <c r="V317" s="288" t="s">
        <v>41</v>
      </c>
      <c r="W317" s="103"/>
      <c r="X317" s="263" t="s">
        <v>9639</v>
      </c>
      <c r="Y317" s="398">
        <v>2016</v>
      </c>
      <c r="Z317" s="365"/>
      <c r="AA317" s="365"/>
      <c r="AB317" s="365"/>
      <c r="AC317" s="365"/>
      <c r="AD317" s="367"/>
      <c r="AE317" s="367"/>
      <c r="AF317" s="371"/>
      <c r="AG317" s="367"/>
      <c r="AH317" s="367"/>
      <c r="AI317" s="370"/>
      <c r="AJ317" s="370"/>
      <c r="AK317" s="370"/>
      <c r="AL317" s="370"/>
      <c r="AM317" s="370"/>
      <c r="AN317" s="370"/>
      <c r="AO317" s="370"/>
      <c r="AP317" s="370"/>
      <c r="AQ317" s="370"/>
      <c r="AR317" s="370"/>
      <c r="AS317" s="370"/>
      <c r="AT317" s="370"/>
      <c r="AU317" s="370"/>
      <c r="AV317" s="370"/>
      <c r="AW317" s="370"/>
      <c r="AX317" s="370"/>
      <c r="AY317" s="370"/>
      <c r="AZ317" s="370"/>
      <c r="BA317" s="370"/>
      <c r="BB317" s="370"/>
      <c r="BC317" s="370"/>
      <c r="BD317" s="370"/>
      <c r="BE317" s="370"/>
      <c r="BF317" s="370"/>
      <c r="BG317" s="370"/>
      <c r="BH317" s="370"/>
      <c r="BI317" s="370"/>
      <c r="BJ317" s="370"/>
      <c r="BK317" s="370"/>
      <c r="BL317" s="370"/>
      <c r="BM317" s="370"/>
      <c r="BN317" s="370"/>
      <c r="BO317" s="370"/>
      <c r="BP317" s="370"/>
      <c r="BQ317" s="370"/>
      <c r="BR317" s="370"/>
      <c r="BS317" s="370"/>
      <c r="BT317" s="370"/>
      <c r="BU317" s="370"/>
      <c r="BV317" s="370"/>
      <c r="BW317" s="370"/>
      <c r="BX317" s="370"/>
      <c r="BY317" s="370"/>
      <c r="BZ317" s="370"/>
      <c r="CA317" s="370"/>
      <c r="CB317" s="370"/>
      <c r="CC317" s="370"/>
      <c r="CD317" s="370"/>
      <c r="CE317" s="370"/>
      <c r="CF317" s="370"/>
      <c r="CG317" s="370"/>
      <c r="CH317" s="370"/>
      <c r="CI317" s="370"/>
      <c r="CJ317" s="370"/>
      <c r="CK317" s="370"/>
      <c r="CL317" s="370"/>
      <c r="CM317" s="370"/>
      <c r="CN317" s="370"/>
      <c r="CO317" s="370"/>
      <c r="CP317" s="370"/>
      <c r="CQ317" s="370"/>
      <c r="CR317" s="370"/>
      <c r="CS317" s="370"/>
      <c r="CT317" s="370"/>
      <c r="CU317" s="370"/>
      <c r="CV317" s="370"/>
      <c r="CW317" s="370"/>
      <c r="CX317" s="370"/>
      <c r="CY317" s="370"/>
      <c r="CZ317" s="370"/>
      <c r="DA317" s="370"/>
      <c r="DB317" s="370"/>
      <c r="DC317" s="370"/>
      <c r="DD317" s="370"/>
      <c r="DE317" s="370"/>
      <c r="DF317" s="370"/>
      <c r="DG317" s="370"/>
      <c r="DH317" s="370"/>
      <c r="DI317" s="370"/>
      <c r="DJ317" s="370"/>
      <c r="DK317" s="370"/>
      <c r="DL317" s="370"/>
      <c r="DM317" s="370"/>
      <c r="DN317" s="370"/>
      <c r="DO317" s="370"/>
      <c r="DP317" s="370"/>
      <c r="DQ317" s="370"/>
      <c r="DR317" s="370"/>
      <c r="DS317" s="370"/>
      <c r="DT317" s="370"/>
      <c r="DU317" s="370"/>
      <c r="DV317" s="370"/>
      <c r="DW317" s="370"/>
      <c r="DX317" s="370"/>
      <c r="DY317" s="370"/>
      <c r="DZ317" s="370"/>
      <c r="EA317" s="370"/>
      <c r="EB317" s="370"/>
      <c r="EC317" s="370"/>
      <c r="ED317" s="370"/>
      <c r="EE317" s="370"/>
      <c r="EF317" s="370"/>
      <c r="EG317" s="370"/>
      <c r="EH317" s="370"/>
      <c r="EI317" s="370"/>
      <c r="EJ317" s="370"/>
      <c r="EK317" s="370"/>
      <c r="EL317" s="370"/>
      <c r="EM317" s="370"/>
      <c r="EN317" s="370"/>
      <c r="EO317" s="370"/>
      <c r="EP317" s="370"/>
      <c r="EQ317" s="370"/>
      <c r="ER317" s="370"/>
      <c r="ES317" s="370"/>
      <c r="ET317" s="370"/>
      <c r="EU317" s="367"/>
      <c r="EV317" s="367"/>
      <c r="EW317" s="367"/>
    </row>
    <row r="318" spans="1:153" s="100" customFormat="1" ht="15" customHeight="1" x14ac:dyDescent="0.25">
      <c r="A318" s="227" t="s">
        <v>9553</v>
      </c>
      <c r="B318" s="93"/>
      <c r="C318" s="93"/>
      <c r="D318" s="360"/>
      <c r="E318" s="35">
        <f t="shared" si="12"/>
        <v>0</v>
      </c>
      <c r="F318" s="354">
        <v>32487</v>
      </c>
      <c r="G318" s="333"/>
      <c r="H318" s="246" t="s">
        <v>9593</v>
      </c>
      <c r="I318" s="146"/>
      <c r="J318" s="208">
        <v>21.7</v>
      </c>
      <c r="K318" s="151">
        <f t="shared" si="11"/>
        <v>0</v>
      </c>
      <c r="L318" s="107" t="s">
        <v>264</v>
      </c>
      <c r="M318" s="106">
        <v>120425072016</v>
      </c>
      <c r="N318" s="254" t="s">
        <v>9553</v>
      </c>
      <c r="O318" s="107" t="s">
        <v>3352</v>
      </c>
      <c r="P318" s="107" t="s">
        <v>38</v>
      </c>
      <c r="Q318" s="108" t="s">
        <v>39</v>
      </c>
      <c r="R318" s="108" t="s">
        <v>31</v>
      </c>
      <c r="S318" s="185" t="s">
        <v>4381</v>
      </c>
      <c r="T318" s="105">
        <v>1</v>
      </c>
      <c r="U318" s="288">
        <v>500</v>
      </c>
      <c r="V318" s="288" t="s">
        <v>41</v>
      </c>
      <c r="W318" s="103"/>
      <c r="X318" s="263" t="s">
        <v>9639</v>
      </c>
      <c r="Y318" s="398">
        <v>2016</v>
      </c>
      <c r="Z318" s="365"/>
      <c r="AA318" s="365"/>
      <c r="AB318" s="365"/>
      <c r="AC318" s="365"/>
      <c r="AD318" s="367"/>
      <c r="AE318" s="367"/>
      <c r="AF318" s="371"/>
      <c r="AG318" s="367"/>
      <c r="AH318" s="367"/>
      <c r="AI318" s="370"/>
      <c r="AJ318" s="370"/>
      <c r="AK318" s="370"/>
      <c r="AL318" s="370"/>
      <c r="AM318" s="370"/>
      <c r="AN318" s="370"/>
      <c r="AO318" s="370"/>
      <c r="AP318" s="370"/>
      <c r="AQ318" s="370"/>
      <c r="AR318" s="370"/>
      <c r="AS318" s="370"/>
      <c r="AT318" s="370"/>
      <c r="AU318" s="370"/>
      <c r="AV318" s="370"/>
      <c r="AW318" s="370"/>
      <c r="AX318" s="370"/>
      <c r="AY318" s="370"/>
      <c r="AZ318" s="370"/>
      <c r="BA318" s="370"/>
      <c r="BB318" s="370"/>
      <c r="BC318" s="370"/>
      <c r="BD318" s="370"/>
      <c r="BE318" s="370"/>
      <c r="BF318" s="370"/>
      <c r="BG318" s="370"/>
      <c r="BH318" s="370"/>
      <c r="BI318" s="370"/>
      <c r="BJ318" s="370"/>
      <c r="BK318" s="370"/>
      <c r="BL318" s="370"/>
      <c r="BM318" s="370"/>
      <c r="BN318" s="370"/>
      <c r="BO318" s="370"/>
      <c r="BP318" s="370"/>
      <c r="BQ318" s="370"/>
      <c r="BR318" s="370"/>
      <c r="BS318" s="370"/>
      <c r="BT318" s="370"/>
      <c r="BU318" s="370"/>
      <c r="BV318" s="370"/>
      <c r="BW318" s="370"/>
      <c r="BX318" s="370"/>
      <c r="BY318" s="370"/>
      <c r="BZ318" s="370"/>
      <c r="CA318" s="370"/>
      <c r="CB318" s="370"/>
      <c r="CC318" s="370"/>
      <c r="CD318" s="370"/>
      <c r="CE318" s="370"/>
      <c r="CF318" s="370"/>
      <c r="CG318" s="370"/>
      <c r="CH318" s="370"/>
      <c r="CI318" s="370"/>
      <c r="CJ318" s="370"/>
      <c r="CK318" s="370"/>
      <c r="CL318" s="370"/>
      <c r="CM318" s="370"/>
      <c r="CN318" s="370"/>
      <c r="CO318" s="370"/>
      <c r="CP318" s="370"/>
      <c r="CQ318" s="370"/>
      <c r="CR318" s="370"/>
      <c r="CS318" s="370"/>
      <c r="CT318" s="370"/>
      <c r="CU318" s="370"/>
      <c r="CV318" s="370"/>
      <c r="CW318" s="370"/>
      <c r="CX318" s="370"/>
      <c r="CY318" s="370"/>
      <c r="CZ318" s="370"/>
      <c r="DA318" s="370"/>
      <c r="DB318" s="370"/>
      <c r="DC318" s="370"/>
      <c r="DD318" s="370"/>
      <c r="DE318" s="370"/>
      <c r="DF318" s="370"/>
      <c r="DG318" s="370"/>
      <c r="DH318" s="370"/>
      <c r="DI318" s="370"/>
      <c r="DJ318" s="370"/>
      <c r="DK318" s="370"/>
      <c r="DL318" s="370"/>
      <c r="DM318" s="370"/>
      <c r="DN318" s="370"/>
      <c r="DO318" s="370"/>
      <c r="DP318" s="370"/>
      <c r="DQ318" s="370"/>
      <c r="DR318" s="370"/>
      <c r="DS318" s="370"/>
      <c r="DT318" s="370"/>
      <c r="DU318" s="370"/>
      <c r="DV318" s="370"/>
      <c r="DW318" s="370"/>
      <c r="DX318" s="370"/>
      <c r="DY318" s="370"/>
      <c r="DZ318" s="370"/>
      <c r="EA318" s="370"/>
      <c r="EB318" s="370"/>
      <c r="EC318" s="370"/>
      <c r="ED318" s="370"/>
      <c r="EE318" s="370"/>
      <c r="EF318" s="370"/>
      <c r="EG318" s="370"/>
      <c r="EH318" s="370"/>
      <c r="EI318" s="370"/>
      <c r="EJ318" s="370"/>
      <c r="EK318" s="370"/>
      <c r="EL318" s="370"/>
      <c r="EM318" s="370"/>
      <c r="EN318" s="370"/>
      <c r="EO318" s="370"/>
      <c r="EP318" s="370"/>
      <c r="EQ318" s="370"/>
      <c r="ER318" s="370"/>
      <c r="ES318" s="370"/>
      <c r="ET318" s="370"/>
      <c r="EV318"/>
      <c r="EW318"/>
    </row>
    <row r="319" spans="1:153" s="100" customFormat="1" ht="15" customHeight="1" x14ac:dyDescent="0.25">
      <c r="A319" s="227" t="s">
        <v>9554</v>
      </c>
      <c r="B319" s="93"/>
      <c r="C319" s="93"/>
      <c r="D319" s="360"/>
      <c r="E319" s="35">
        <f t="shared" si="12"/>
        <v>0</v>
      </c>
      <c r="F319" s="354">
        <v>32511</v>
      </c>
      <c r="G319" s="333"/>
      <c r="H319" s="246" t="s">
        <v>9594</v>
      </c>
      <c r="I319" s="146"/>
      <c r="J319" s="208">
        <v>21.7</v>
      </c>
      <c r="K319" s="151">
        <f t="shared" si="11"/>
        <v>0</v>
      </c>
      <c r="L319" s="107" t="s">
        <v>264</v>
      </c>
      <c r="M319" s="106">
        <v>121925072016</v>
      </c>
      <c r="N319" s="254" t="s">
        <v>9554</v>
      </c>
      <c r="O319" s="107" t="s">
        <v>3352</v>
      </c>
      <c r="P319" s="107" t="s">
        <v>38</v>
      </c>
      <c r="Q319" s="108" t="s">
        <v>39</v>
      </c>
      <c r="R319" s="108" t="s">
        <v>31</v>
      </c>
      <c r="S319" s="185" t="s">
        <v>4381</v>
      </c>
      <c r="T319" s="105">
        <v>1</v>
      </c>
      <c r="U319" s="288">
        <v>500</v>
      </c>
      <c r="V319" s="288" t="s">
        <v>41</v>
      </c>
      <c r="W319" s="103"/>
      <c r="X319" s="263" t="s">
        <v>9639</v>
      </c>
      <c r="Y319" s="398">
        <v>2016</v>
      </c>
      <c r="Z319" s="365"/>
      <c r="AA319" s="365"/>
      <c r="AB319" s="365"/>
      <c r="AC319" s="365"/>
      <c r="AD319" s="367"/>
      <c r="AE319" s="367"/>
      <c r="AF319" s="371"/>
      <c r="AG319" s="367"/>
      <c r="AH319" s="367"/>
      <c r="AI319" s="370"/>
      <c r="AJ319" s="370"/>
      <c r="AK319" s="370"/>
      <c r="AL319" s="370"/>
      <c r="AM319" s="370"/>
      <c r="AN319" s="370"/>
      <c r="AO319" s="370"/>
      <c r="AP319" s="370"/>
      <c r="AQ319" s="370"/>
      <c r="AR319" s="370"/>
      <c r="AS319" s="370"/>
      <c r="AT319" s="370"/>
      <c r="AU319" s="370"/>
      <c r="AV319" s="370"/>
      <c r="AW319" s="370"/>
      <c r="AX319" s="370"/>
      <c r="AY319" s="370"/>
      <c r="AZ319" s="370"/>
      <c r="BA319" s="370"/>
      <c r="BB319" s="370"/>
      <c r="BC319" s="370"/>
      <c r="BD319" s="370"/>
      <c r="BE319" s="370"/>
      <c r="BF319" s="370"/>
      <c r="BG319" s="370"/>
      <c r="BH319" s="370"/>
      <c r="BI319" s="370"/>
      <c r="BJ319" s="370"/>
      <c r="BK319" s="370"/>
      <c r="BL319" s="370"/>
      <c r="BM319" s="370"/>
      <c r="BN319" s="370"/>
      <c r="BO319" s="370"/>
      <c r="BP319" s="370"/>
      <c r="BQ319" s="370"/>
      <c r="BR319" s="370"/>
      <c r="BS319" s="370"/>
      <c r="BT319" s="370"/>
      <c r="BU319" s="370"/>
      <c r="BV319" s="370"/>
      <c r="BW319" s="370"/>
      <c r="BX319" s="370"/>
      <c r="BY319" s="370"/>
      <c r="BZ319" s="370"/>
      <c r="CA319" s="370"/>
      <c r="CB319" s="370"/>
      <c r="CC319" s="370"/>
      <c r="CD319" s="370"/>
      <c r="CE319" s="370"/>
      <c r="CF319" s="370"/>
      <c r="CG319" s="370"/>
      <c r="CH319" s="370"/>
      <c r="CI319" s="370"/>
      <c r="CJ319" s="370"/>
      <c r="CK319" s="370"/>
      <c r="CL319" s="370"/>
      <c r="CM319" s="370"/>
      <c r="CN319" s="370"/>
      <c r="CO319" s="370"/>
      <c r="CP319" s="370"/>
      <c r="CQ319" s="370"/>
      <c r="CR319" s="370"/>
      <c r="CS319" s="370"/>
      <c r="CT319" s="370"/>
      <c r="CU319" s="370"/>
      <c r="CV319" s="370"/>
      <c r="CW319" s="370"/>
      <c r="CX319" s="370"/>
      <c r="CY319" s="370"/>
      <c r="CZ319" s="370"/>
      <c r="DA319" s="370"/>
      <c r="DB319" s="370"/>
      <c r="DC319" s="370"/>
      <c r="DD319" s="370"/>
      <c r="DE319" s="370"/>
      <c r="DF319" s="370"/>
      <c r="DG319" s="370"/>
      <c r="DH319" s="370"/>
      <c r="DI319" s="370"/>
      <c r="DJ319" s="370"/>
      <c r="DK319" s="370"/>
      <c r="DL319" s="370"/>
      <c r="DM319" s="370"/>
      <c r="DN319" s="370"/>
      <c r="DO319" s="370"/>
      <c r="DP319" s="370"/>
      <c r="DQ319" s="370"/>
      <c r="DR319" s="370"/>
      <c r="DS319" s="370"/>
      <c r="DT319" s="370"/>
      <c r="DU319" s="370"/>
      <c r="DV319" s="370"/>
      <c r="DW319" s="370"/>
      <c r="DX319" s="370"/>
      <c r="DY319" s="370"/>
      <c r="DZ319" s="370"/>
      <c r="EA319" s="370"/>
      <c r="EB319" s="370"/>
      <c r="EC319" s="370"/>
      <c r="ED319" s="370"/>
      <c r="EE319" s="370"/>
      <c r="EF319" s="370"/>
      <c r="EG319" s="370"/>
      <c r="EH319" s="370"/>
      <c r="EI319" s="370"/>
      <c r="EJ319" s="370"/>
      <c r="EK319" s="370"/>
      <c r="EL319" s="370"/>
      <c r="EM319" s="370"/>
      <c r="EN319" s="370"/>
      <c r="EO319" s="370"/>
      <c r="EP319" s="370"/>
      <c r="EQ319" s="370"/>
      <c r="ER319" s="370"/>
      <c r="ES319" s="370"/>
      <c r="ET319" s="370"/>
      <c r="EV319"/>
      <c r="EW319"/>
    </row>
    <row r="320" spans="1:153" s="100" customFormat="1" ht="15" customHeight="1" x14ac:dyDescent="0.25">
      <c r="A320" s="227" t="s">
        <v>9559</v>
      </c>
      <c r="B320" s="93"/>
      <c r="C320" s="93"/>
      <c r="D320" s="360"/>
      <c r="E320" s="35">
        <f t="shared" si="12"/>
        <v>0</v>
      </c>
      <c r="F320" s="354">
        <v>32522</v>
      </c>
      <c r="G320" s="333"/>
      <c r="H320" s="246" t="s">
        <v>9599</v>
      </c>
      <c r="I320" s="146"/>
      <c r="J320" s="208">
        <v>37.99</v>
      </c>
      <c r="K320" s="151">
        <f t="shared" si="11"/>
        <v>0</v>
      </c>
      <c r="L320" s="107" t="s">
        <v>264</v>
      </c>
      <c r="M320" s="106">
        <v>20549822</v>
      </c>
      <c r="N320" s="254" t="s">
        <v>9559</v>
      </c>
      <c r="O320" s="107" t="s">
        <v>407</v>
      </c>
      <c r="P320" s="107" t="s">
        <v>38</v>
      </c>
      <c r="Q320" s="108" t="s">
        <v>39</v>
      </c>
      <c r="R320" s="108" t="s">
        <v>31</v>
      </c>
      <c r="S320" s="185" t="s">
        <v>4381</v>
      </c>
      <c r="T320" s="105">
        <v>1</v>
      </c>
      <c r="U320" s="288">
        <v>500</v>
      </c>
      <c r="V320" s="288" t="s">
        <v>41</v>
      </c>
      <c r="W320" s="103"/>
      <c r="X320" s="263" t="s">
        <v>9639</v>
      </c>
      <c r="Y320" s="398">
        <v>2016</v>
      </c>
      <c r="Z320" s="365"/>
      <c r="AA320" s="365"/>
      <c r="AB320" s="365"/>
      <c r="AC320" s="365"/>
      <c r="AD320" s="367"/>
      <c r="AE320" s="367"/>
      <c r="AF320" s="371"/>
      <c r="AG320" s="367"/>
      <c r="AH320" s="367"/>
      <c r="AI320" s="370"/>
      <c r="AJ320" s="370"/>
      <c r="AK320" s="370"/>
      <c r="AL320" s="370"/>
      <c r="AM320" s="370"/>
      <c r="AN320" s="370"/>
      <c r="AO320" s="370"/>
      <c r="AP320" s="370"/>
      <c r="AQ320" s="370"/>
      <c r="AR320" s="370"/>
      <c r="AS320" s="370"/>
      <c r="AT320" s="370"/>
      <c r="AU320" s="370"/>
      <c r="AV320" s="370"/>
      <c r="AW320" s="370"/>
      <c r="AX320" s="370"/>
      <c r="AY320" s="370"/>
      <c r="AZ320" s="370"/>
      <c r="BA320" s="370"/>
      <c r="BB320" s="370"/>
      <c r="BC320" s="370"/>
      <c r="BD320" s="370"/>
      <c r="BE320" s="370"/>
      <c r="BF320" s="370"/>
      <c r="BG320" s="370"/>
      <c r="BH320" s="370"/>
      <c r="BI320" s="370"/>
      <c r="BJ320" s="370"/>
      <c r="BK320" s="370"/>
      <c r="BL320" s="370"/>
      <c r="BM320" s="370"/>
      <c r="BN320" s="370"/>
      <c r="BO320" s="370"/>
      <c r="BP320" s="370"/>
      <c r="BQ320" s="370"/>
      <c r="BR320" s="370"/>
      <c r="BS320" s="370"/>
      <c r="BT320" s="370"/>
      <c r="BU320" s="370"/>
      <c r="BV320" s="370"/>
      <c r="BW320" s="370"/>
      <c r="BX320" s="370"/>
      <c r="BY320" s="370"/>
      <c r="BZ320" s="370"/>
      <c r="CA320" s="370"/>
      <c r="CB320" s="370"/>
      <c r="CC320" s="370"/>
      <c r="CD320" s="370"/>
      <c r="CE320" s="370"/>
      <c r="CF320" s="370"/>
      <c r="CG320" s="370"/>
      <c r="CH320" s="370"/>
      <c r="CI320" s="370"/>
      <c r="CJ320" s="370"/>
      <c r="CK320" s="370"/>
      <c r="CL320" s="370"/>
      <c r="CM320" s="370"/>
      <c r="CN320" s="370"/>
      <c r="CO320" s="370"/>
      <c r="CP320" s="370"/>
      <c r="CQ320" s="370"/>
      <c r="CR320" s="370"/>
      <c r="CS320" s="370"/>
      <c r="CT320" s="370"/>
      <c r="CU320" s="370"/>
      <c r="CV320" s="370"/>
      <c r="CW320" s="370"/>
      <c r="CX320" s="370"/>
      <c r="CY320" s="370"/>
      <c r="CZ320" s="370"/>
      <c r="DA320" s="370"/>
      <c r="DB320" s="370"/>
      <c r="DC320" s="370"/>
      <c r="DD320" s="370"/>
      <c r="DE320" s="370"/>
      <c r="DF320" s="370"/>
      <c r="DG320" s="370"/>
      <c r="DH320" s="370"/>
      <c r="DI320" s="370"/>
      <c r="DJ320" s="370"/>
      <c r="DK320" s="370"/>
      <c r="DL320" s="370"/>
      <c r="DM320" s="370"/>
      <c r="DN320" s="370"/>
      <c r="DO320" s="370"/>
      <c r="DP320" s="370"/>
      <c r="DQ320" s="370"/>
      <c r="DR320" s="370"/>
      <c r="DS320" s="370"/>
      <c r="DT320" s="370"/>
      <c r="DU320" s="370"/>
      <c r="DV320" s="370"/>
      <c r="DW320" s="370"/>
      <c r="DX320" s="370"/>
      <c r="DY320" s="370"/>
      <c r="DZ320" s="370"/>
      <c r="EA320" s="370"/>
      <c r="EB320" s="370"/>
      <c r="EC320" s="370"/>
      <c r="ED320" s="370"/>
      <c r="EE320" s="370"/>
      <c r="EF320" s="370"/>
      <c r="EG320" s="370"/>
      <c r="EH320" s="370"/>
      <c r="EI320" s="370"/>
      <c r="EJ320" s="370"/>
      <c r="EK320" s="370"/>
      <c r="EL320" s="370"/>
      <c r="EM320" s="370"/>
      <c r="EN320" s="370"/>
      <c r="EO320" s="370"/>
      <c r="EP320" s="370"/>
      <c r="EQ320" s="370"/>
      <c r="ER320" s="370"/>
      <c r="ES320" s="370"/>
      <c r="ET320" s="370"/>
      <c r="EU320" s="367"/>
      <c r="EV320" s="367"/>
      <c r="EW320" s="367"/>
    </row>
    <row r="321" spans="1:153" s="100" customFormat="1" ht="15" customHeight="1" x14ac:dyDescent="0.25">
      <c r="A321" s="33" t="s">
        <v>4922</v>
      </c>
      <c r="B321" s="93"/>
      <c r="C321" s="23"/>
      <c r="D321" s="360"/>
      <c r="E321" s="35">
        <f t="shared" si="12"/>
        <v>0</v>
      </c>
      <c r="F321" s="354">
        <v>6505</v>
      </c>
      <c r="G321" s="333"/>
      <c r="H321" s="143" t="s">
        <v>4923</v>
      </c>
      <c r="I321" s="160"/>
      <c r="J321" s="208">
        <v>26.97</v>
      </c>
      <c r="K321" s="151">
        <f t="shared" si="11"/>
        <v>0</v>
      </c>
      <c r="L321" s="40" t="s">
        <v>178</v>
      </c>
      <c r="M321" s="41" t="s">
        <v>4924</v>
      </c>
      <c r="N321" s="40" t="s">
        <v>4922</v>
      </c>
      <c r="O321" s="40" t="s">
        <v>3496</v>
      </c>
      <c r="P321" s="40" t="s">
        <v>38</v>
      </c>
      <c r="Q321" s="42" t="s">
        <v>39</v>
      </c>
      <c r="R321" s="42" t="s">
        <v>31</v>
      </c>
      <c r="S321" s="185" t="s">
        <v>4381</v>
      </c>
      <c r="T321" s="89">
        <v>1</v>
      </c>
      <c r="U321" s="89">
        <v>1000</v>
      </c>
      <c r="V321" s="89" t="s">
        <v>41</v>
      </c>
      <c r="W321" s="116"/>
      <c r="X321" s="169">
        <v>41904</v>
      </c>
      <c r="Y321" s="399">
        <v>2014</v>
      </c>
      <c r="Z321" s="335"/>
      <c r="AA321" s="373"/>
      <c r="AB321" s="335"/>
      <c r="AC321" s="335"/>
      <c r="AD321" s="367"/>
      <c r="AE321" s="370"/>
      <c r="AF321" s="371"/>
      <c r="AG321" s="370"/>
      <c r="AH321" s="370"/>
      <c r="AI321" s="367"/>
      <c r="AJ321" s="367"/>
      <c r="AK321" s="370"/>
      <c r="AL321" s="370"/>
      <c r="AM321" s="370"/>
      <c r="AN321" s="370"/>
      <c r="AO321" s="370"/>
      <c r="AP321" s="370"/>
      <c r="AQ321" s="370"/>
      <c r="AR321" s="370"/>
      <c r="AS321" s="370"/>
      <c r="AT321" s="370"/>
      <c r="AU321" s="370"/>
      <c r="AV321" s="370"/>
      <c r="AW321" s="370"/>
      <c r="AX321" s="370"/>
      <c r="AY321" s="370"/>
      <c r="AZ321" s="370"/>
      <c r="BA321" s="370"/>
      <c r="BB321" s="370"/>
      <c r="BC321" s="370"/>
      <c r="BD321" s="370"/>
      <c r="BE321" s="370"/>
      <c r="BF321" s="370"/>
      <c r="BG321" s="370"/>
      <c r="BH321" s="370"/>
      <c r="BI321" s="370"/>
      <c r="BJ321" s="370"/>
      <c r="BK321" s="370"/>
      <c r="BL321" s="370"/>
      <c r="BM321" s="370"/>
      <c r="BN321" s="370"/>
      <c r="BO321" s="370"/>
      <c r="BP321" s="370"/>
      <c r="BQ321" s="370"/>
      <c r="BR321" s="370"/>
      <c r="BS321" s="370"/>
      <c r="BT321" s="370"/>
      <c r="BU321" s="370"/>
      <c r="BV321" s="370"/>
      <c r="BW321" s="370"/>
      <c r="BX321" s="370"/>
      <c r="BY321" s="370"/>
      <c r="BZ321" s="370"/>
      <c r="CA321" s="370"/>
      <c r="CB321" s="370"/>
      <c r="CC321" s="370"/>
      <c r="CD321" s="370"/>
      <c r="CE321" s="370"/>
      <c r="CF321" s="370"/>
      <c r="CG321" s="370"/>
      <c r="CH321" s="370"/>
      <c r="CI321" s="370"/>
      <c r="CJ321" s="370"/>
      <c r="CK321" s="370"/>
      <c r="CL321" s="370"/>
      <c r="CM321" s="370"/>
      <c r="CN321" s="370"/>
      <c r="CO321" s="370"/>
      <c r="CP321" s="370"/>
      <c r="CQ321" s="370"/>
      <c r="CR321" s="370"/>
      <c r="CS321" s="370"/>
      <c r="CT321" s="370"/>
      <c r="CU321" s="370"/>
      <c r="CV321" s="370"/>
      <c r="CW321" s="370"/>
      <c r="CX321" s="370"/>
      <c r="CY321" s="370"/>
      <c r="CZ321" s="370"/>
      <c r="DA321" s="370"/>
      <c r="DB321" s="370"/>
      <c r="DC321" s="370"/>
      <c r="DD321" s="370"/>
      <c r="DE321" s="370"/>
      <c r="DF321" s="370"/>
      <c r="DG321" s="370"/>
      <c r="DH321" s="370"/>
      <c r="DI321" s="370"/>
      <c r="DJ321" s="370"/>
      <c r="DK321" s="370"/>
      <c r="DL321" s="370"/>
      <c r="DM321" s="370"/>
      <c r="DN321" s="370"/>
      <c r="DO321" s="370"/>
      <c r="DP321" s="370"/>
      <c r="DQ321" s="370"/>
      <c r="DR321" s="370"/>
      <c r="DS321" s="370"/>
      <c r="DT321" s="370"/>
      <c r="DU321" s="370"/>
      <c r="DV321" s="370"/>
      <c r="DW321" s="370"/>
      <c r="DX321" s="370"/>
      <c r="DY321" s="370"/>
      <c r="DZ321" s="370"/>
      <c r="EA321" s="370"/>
      <c r="EB321" s="370"/>
      <c r="EC321" s="370"/>
      <c r="ED321" s="370"/>
      <c r="EE321" s="370"/>
      <c r="EF321" s="370"/>
      <c r="EG321" s="370"/>
      <c r="EH321" s="370"/>
      <c r="EI321" s="370"/>
      <c r="EJ321" s="370"/>
      <c r="EK321" s="370"/>
      <c r="EL321" s="370"/>
      <c r="EM321" s="370"/>
      <c r="EN321" s="370"/>
      <c r="EO321" s="370"/>
      <c r="EP321" s="370"/>
      <c r="EQ321" s="370"/>
      <c r="ER321" s="370"/>
      <c r="ES321" s="370"/>
      <c r="ET321" s="370"/>
      <c r="EU321"/>
      <c r="EV321"/>
      <c r="EW321"/>
    </row>
    <row r="322" spans="1:153" s="100" customFormat="1" ht="15" customHeight="1" x14ac:dyDescent="0.25">
      <c r="A322" s="33" t="s">
        <v>4925</v>
      </c>
      <c r="B322" s="93"/>
      <c r="C322" s="23"/>
      <c r="D322" s="360"/>
      <c r="E322" s="35">
        <f t="shared" si="12"/>
        <v>0</v>
      </c>
      <c r="F322" s="354">
        <v>1867</v>
      </c>
      <c r="G322" s="333"/>
      <c r="H322" s="143" t="s">
        <v>4926</v>
      </c>
      <c r="I322" s="160"/>
      <c r="J322" s="208">
        <v>16.22</v>
      </c>
      <c r="K322" s="151">
        <f t="shared" si="11"/>
        <v>0</v>
      </c>
      <c r="L322" s="40" t="s">
        <v>171</v>
      </c>
      <c r="M322" s="41" t="s">
        <v>4927</v>
      </c>
      <c r="N322" s="40" t="s">
        <v>4925</v>
      </c>
      <c r="O322" s="40" t="s">
        <v>2094</v>
      </c>
      <c r="P322" s="40" t="s">
        <v>38</v>
      </c>
      <c r="Q322" s="42" t="s">
        <v>39</v>
      </c>
      <c r="R322" s="42" t="s">
        <v>31</v>
      </c>
      <c r="S322" s="185" t="s">
        <v>4381</v>
      </c>
      <c r="T322" s="89">
        <v>1</v>
      </c>
      <c r="U322" s="89">
        <v>2500</v>
      </c>
      <c r="V322" s="89" t="s">
        <v>41</v>
      </c>
      <c r="W322" s="116"/>
      <c r="X322" s="169">
        <v>41676</v>
      </c>
      <c r="Y322" s="399">
        <v>2013</v>
      </c>
      <c r="Z322" s="335"/>
      <c r="AA322" s="373"/>
      <c r="AB322" s="335"/>
      <c r="AC322" s="335"/>
      <c r="AD322" s="367"/>
      <c r="AE322" s="370"/>
      <c r="AF322" s="371"/>
      <c r="AG322" s="370"/>
      <c r="AH322" s="370"/>
      <c r="AI322" s="370"/>
      <c r="AJ322" s="370"/>
      <c r="AK322" s="370"/>
      <c r="AL322" s="370"/>
      <c r="AM322" s="370"/>
      <c r="AN322" s="370"/>
      <c r="AO322" s="370"/>
      <c r="AP322" s="370"/>
      <c r="AQ322" s="370"/>
      <c r="AR322" s="370"/>
      <c r="AS322" s="370"/>
      <c r="AT322" s="370"/>
      <c r="AU322" s="370"/>
      <c r="AV322" s="370"/>
      <c r="AW322" s="370"/>
      <c r="AX322" s="370"/>
      <c r="AY322" s="370"/>
      <c r="AZ322" s="370"/>
      <c r="BA322" s="370"/>
      <c r="BB322" s="370"/>
      <c r="BC322" s="370"/>
      <c r="BD322" s="370"/>
      <c r="BE322" s="370"/>
      <c r="BF322" s="370"/>
      <c r="BG322" s="370"/>
      <c r="BH322" s="370"/>
      <c r="BI322" s="370"/>
      <c r="BJ322" s="370"/>
      <c r="BK322" s="370"/>
      <c r="BL322" s="370"/>
      <c r="BM322" s="370"/>
      <c r="BN322" s="370"/>
      <c r="BO322" s="370"/>
      <c r="BP322" s="370"/>
      <c r="BQ322" s="370"/>
      <c r="BR322" s="370"/>
      <c r="BS322" s="370"/>
      <c r="BT322" s="370"/>
      <c r="BU322" s="370"/>
      <c r="BV322" s="370"/>
      <c r="BW322" s="370"/>
      <c r="BX322" s="370"/>
      <c r="BY322" s="370"/>
      <c r="BZ322" s="370"/>
      <c r="CA322" s="370"/>
      <c r="CB322" s="370"/>
      <c r="CC322" s="370"/>
      <c r="CD322" s="370"/>
      <c r="CE322" s="370"/>
      <c r="CF322" s="370"/>
      <c r="CG322" s="370"/>
      <c r="CH322" s="370"/>
      <c r="CI322" s="370"/>
      <c r="CJ322" s="370"/>
      <c r="CK322" s="370"/>
      <c r="CL322" s="370"/>
      <c r="CM322" s="370"/>
      <c r="CN322" s="370"/>
      <c r="CO322" s="370"/>
      <c r="CP322" s="370"/>
      <c r="CQ322" s="370"/>
      <c r="CR322" s="370"/>
      <c r="CS322" s="370"/>
      <c r="CT322" s="370"/>
      <c r="CU322" s="370"/>
      <c r="CV322" s="370"/>
      <c r="CW322" s="370"/>
      <c r="CX322" s="370"/>
      <c r="CY322" s="370"/>
      <c r="CZ322" s="370"/>
      <c r="DA322" s="370"/>
      <c r="DB322" s="370"/>
      <c r="DC322" s="370"/>
      <c r="DD322" s="370"/>
      <c r="DE322" s="370"/>
      <c r="DF322" s="370"/>
      <c r="DG322" s="370"/>
      <c r="DH322" s="370"/>
      <c r="DI322" s="370"/>
      <c r="DJ322" s="370"/>
      <c r="DK322" s="370"/>
      <c r="DL322" s="370"/>
      <c r="DM322" s="370"/>
      <c r="DN322" s="370"/>
      <c r="DO322" s="370"/>
      <c r="DP322" s="370"/>
      <c r="DQ322" s="370"/>
      <c r="DR322" s="370"/>
      <c r="DS322" s="370"/>
      <c r="DT322" s="370"/>
      <c r="DU322" s="370"/>
      <c r="DV322" s="370"/>
      <c r="DW322" s="370"/>
      <c r="DX322" s="370"/>
      <c r="DY322" s="370"/>
      <c r="DZ322" s="370"/>
      <c r="EA322" s="370"/>
      <c r="EB322" s="370"/>
      <c r="EC322" s="370"/>
      <c r="ED322" s="370"/>
      <c r="EE322" s="370"/>
      <c r="EF322" s="370"/>
      <c r="EG322" s="370"/>
      <c r="EH322" s="370"/>
      <c r="EI322" s="370"/>
      <c r="EJ322" s="370"/>
      <c r="EK322" s="370"/>
      <c r="EL322" s="370"/>
      <c r="EM322" s="370"/>
      <c r="EN322" s="370"/>
      <c r="EO322" s="370"/>
      <c r="EP322" s="370"/>
      <c r="EQ322" s="370"/>
      <c r="ER322" s="370"/>
      <c r="ES322" s="370"/>
      <c r="ET322" s="370"/>
      <c r="EU322" s="367"/>
      <c r="EV322"/>
      <c r="EW322"/>
    </row>
    <row r="323" spans="1:153" s="100" customFormat="1" ht="15" customHeight="1" x14ac:dyDescent="0.25">
      <c r="A323" s="33" t="s">
        <v>4928</v>
      </c>
      <c r="B323" s="93"/>
      <c r="C323" s="23"/>
      <c r="D323" s="360"/>
      <c r="E323" s="35">
        <f t="shared" si="12"/>
        <v>0</v>
      </c>
      <c r="F323" s="354">
        <v>1774</v>
      </c>
      <c r="G323" s="333"/>
      <c r="H323" s="143" t="s">
        <v>4929</v>
      </c>
      <c r="I323" s="160"/>
      <c r="J323" s="208">
        <v>16.22</v>
      </c>
      <c r="K323" s="151">
        <f t="shared" si="11"/>
        <v>0</v>
      </c>
      <c r="L323" s="40" t="s">
        <v>171</v>
      </c>
      <c r="M323" s="41" t="s">
        <v>4930</v>
      </c>
      <c r="N323" s="40" t="s">
        <v>4928</v>
      </c>
      <c r="O323" s="40" t="s">
        <v>977</v>
      </c>
      <c r="P323" s="40" t="s">
        <v>38</v>
      </c>
      <c r="Q323" s="42" t="s">
        <v>39</v>
      </c>
      <c r="R323" s="42" t="s">
        <v>31</v>
      </c>
      <c r="S323" s="185" t="s">
        <v>4381</v>
      </c>
      <c r="T323" s="89">
        <v>1</v>
      </c>
      <c r="U323" s="89">
        <v>2500</v>
      </c>
      <c r="V323" s="89" t="s">
        <v>41</v>
      </c>
      <c r="W323" s="116"/>
      <c r="X323" s="169">
        <v>41676</v>
      </c>
      <c r="Y323" s="399">
        <v>2013</v>
      </c>
      <c r="Z323" s="335"/>
      <c r="AA323" s="373"/>
      <c r="AB323" s="335"/>
      <c r="AC323" s="335"/>
      <c r="AD323" s="367"/>
      <c r="AE323" s="370"/>
      <c r="AF323" s="371"/>
      <c r="AG323" s="370"/>
      <c r="AH323" s="370"/>
      <c r="AI323" s="370"/>
      <c r="AJ323" s="370"/>
      <c r="AK323" s="370"/>
      <c r="AL323" s="370"/>
      <c r="AM323" s="370"/>
      <c r="AN323" s="370"/>
      <c r="AO323" s="370"/>
      <c r="AP323" s="370"/>
      <c r="AQ323" s="370"/>
      <c r="AR323" s="370"/>
      <c r="AS323" s="370"/>
      <c r="AT323" s="370"/>
      <c r="AU323" s="370"/>
      <c r="AV323" s="370"/>
      <c r="AW323" s="370"/>
      <c r="AX323" s="370"/>
      <c r="AY323" s="370"/>
      <c r="AZ323" s="370"/>
      <c r="BA323" s="370"/>
      <c r="BB323" s="370"/>
      <c r="BC323" s="370"/>
      <c r="BD323" s="370"/>
      <c r="BE323" s="370"/>
      <c r="BF323" s="370"/>
      <c r="BG323" s="370"/>
      <c r="BH323" s="370"/>
      <c r="BI323" s="370"/>
      <c r="BJ323" s="370"/>
      <c r="BK323" s="370"/>
      <c r="BL323" s="370"/>
      <c r="BM323" s="370"/>
      <c r="BN323" s="370"/>
      <c r="BO323" s="370"/>
      <c r="BP323" s="370"/>
      <c r="BQ323" s="370"/>
      <c r="BR323" s="370"/>
      <c r="BS323" s="370"/>
      <c r="BT323" s="370"/>
      <c r="BU323" s="370"/>
      <c r="BV323" s="370"/>
      <c r="BW323" s="370"/>
      <c r="BX323" s="370"/>
      <c r="BY323" s="370"/>
      <c r="BZ323" s="370"/>
      <c r="CA323" s="370"/>
      <c r="CB323" s="370"/>
      <c r="CC323" s="370"/>
      <c r="CD323" s="370"/>
      <c r="CE323" s="370"/>
      <c r="CF323" s="370"/>
      <c r="CG323" s="370"/>
      <c r="CH323" s="370"/>
      <c r="CI323" s="370"/>
      <c r="CJ323" s="370"/>
      <c r="CK323" s="370"/>
      <c r="CL323" s="370"/>
      <c r="CM323" s="370"/>
      <c r="CN323" s="370"/>
      <c r="CO323" s="370"/>
      <c r="CP323" s="370"/>
      <c r="CQ323" s="370"/>
      <c r="CR323" s="370"/>
      <c r="CS323" s="370"/>
      <c r="CT323" s="370"/>
      <c r="CU323" s="370"/>
      <c r="CV323" s="370"/>
      <c r="CW323" s="370"/>
      <c r="CX323" s="370"/>
      <c r="CY323" s="370"/>
      <c r="CZ323" s="370"/>
      <c r="DA323" s="370"/>
      <c r="DB323" s="370"/>
      <c r="DC323" s="370"/>
      <c r="DD323" s="370"/>
      <c r="DE323" s="370"/>
      <c r="DF323" s="370"/>
      <c r="DG323" s="370"/>
      <c r="DH323" s="370"/>
      <c r="DI323" s="370"/>
      <c r="DJ323" s="370"/>
      <c r="DK323" s="370"/>
      <c r="DL323" s="370"/>
      <c r="DM323" s="370"/>
      <c r="DN323" s="370"/>
      <c r="DO323" s="370"/>
      <c r="DP323" s="370"/>
      <c r="DQ323" s="370"/>
      <c r="DR323" s="370"/>
      <c r="DS323" s="370"/>
      <c r="DT323" s="370"/>
      <c r="DU323" s="370"/>
      <c r="DV323" s="370"/>
      <c r="DW323" s="370"/>
      <c r="DX323" s="370"/>
      <c r="DY323" s="370"/>
      <c r="DZ323" s="370"/>
      <c r="EA323" s="370"/>
      <c r="EB323" s="370"/>
      <c r="EC323" s="370"/>
      <c r="ED323" s="370"/>
      <c r="EE323" s="370"/>
      <c r="EF323" s="370"/>
      <c r="EG323" s="370"/>
      <c r="EH323" s="370"/>
      <c r="EI323" s="370"/>
      <c r="EJ323" s="370"/>
      <c r="EK323" s="370"/>
      <c r="EL323" s="370"/>
      <c r="EM323" s="370"/>
      <c r="EN323" s="370"/>
      <c r="EO323" s="370"/>
      <c r="EP323" s="370"/>
      <c r="EQ323" s="370"/>
      <c r="ER323" s="370"/>
      <c r="ES323" s="370"/>
      <c r="ET323" s="370"/>
      <c r="EU323" s="367"/>
      <c r="EV323"/>
      <c r="EW323"/>
    </row>
    <row r="324" spans="1:153" s="100" customFormat="1" ht="15" customHeight="1" x14ac:dyDescent="0.25">
      <c r="A324" s="22" t="s">
        <v>4931</v>
      </c>
      <c r="B324" s="93"/>
      <c r="C324" s="23"/>
      <c r="D324" s="360"/>
      <c r="E324" s="35">
        <f t="shared" si="12"/>
        <v>0</v>
      </c>
      <c r="F324" s="354">
        <v>5770</v>
      </c>
      <c r="G324" s="333"/>
      <c r="H324" s="143" t="s">
        <v>4932</v>
      </c>
      <c r="I324" s="162"/>
      <c r="J324" s="208">
        <v>19.510000000000002</v>
      </c>
      <c r="K324" s="151">
        <f t="shared" si="11"/>
        <v>0</v>
      </c>
      <c r="L324" s="46" t="s">
        <v>262</v>
      </c>
      <c r="M324" s="45" t="s">
        <v>4933</v>
      </c>
      <c r="N324" s="46" t="s">
        <v>4931</v>
      </c>
      <c r="O324" s="40" t="s">
        <v>977</v>
      </c>
      <c r="P324" s="46" t="s">
        <v>38</v>
      </c>
      <c r="Q324" s="47" t="s">
        <v>39</v>
      </c>
      <c r="R324" s="47" t="s">
        <v>31</v>
      </c>
      <c r="S324" s="186" t="s">
        <v>4381</v>
      </c>
      <c r="T324" s="117">
        <v>1</v>
      </c>
      <c r="U324" s="117">
        <v>500</v>
      </c>
      <c r="V324" s="117" t="s">
        <v>41</v>
      </c>
      <c r="W324" s="118"/>
      <c r="X324" s="187" t="s">
        <v>141</v>
      </c>
      <c r="Y324" s="401" t="s">
        <v>4934</v>
      </c>
      <c r="Z324" s="364"/>
      <c r="AA324" s="364"/>
      <c r="AB324" s="364"/>
      <c r="AC324" s="364"/>
      <c r="AD324" s="367"/>
      <c r="AE324" s="370"/>
      <c r="AF324" s="371"/>
      <c r="AG324" s="370"/>
      <c r="AH324" s="370"/>
      <c r="AI324" s="370"/>
      <c r="AJ324" s="370"/>
      <c r="AK324" s="370"/>
      <c r="AL324" s="370"/>
      <c r="AM324" s="370"/>
      <c r="AN324" s="370"/>
      <c r="AO324" s="370"/>
      <c r="AP324" s="370"/>
      <c r="AQ324" s="370"/>
      <c r="AR324" s="370"/>
      <c r="AS324" s="370"/>
      <c r="AT324" s="370"/>
      <c r="AU324" s="370"/>
      <c r="AV324" s="370"/>
      <c r="AW324" s="370"/>
      <c r="AX324" s="370"/>
      <c r="AY324" s="370"/>
      <c r="AZ324" s="370"/>
      <c r="BA324" s="370"/>
      <c r="BB324" s="370"/>
      <c r="BC324" s="370"/>
      <c r="BD324" s="370"/>
      <c r="BE324" s="370"/>
      <c r="BF324" s="370"/>
      <c r="BG324" s="370"/>
      <c r="BH324" s="370"/>
      <c r="BI324" s="370"/>
      <c r="BJ324" s="370"/>
      <c r="BK324" s="370"/>
      <c r="BL324" s="370"/>
      <c r="BM324" s="370"/>
      <c r="BN324" s="370"/>
      <c r="BO324" s="370"/>
      <c r="BP324" s="370"/>
      <c r="BQ324" s="370"/>
      <c r="BR324" s="370"/>
      <c r="BS324" s="370"/>
      <c r="BT324" s="370"/>
      <c r="BU324" s="370"/>
      <c r="BV324" s="370"/>
      <c r="BW324" s="370"/>
      <c r="BX324" s="370"/>
      <c r="BY324" s="370"/>
      <c r="BZ324" s="370"/>
      <c r="CA324" s="370"/>
      <c r="CB324" s="370"/>
      <c r="CC324" s="370"/>
      <c r="CD324" s="370"/>
      <c r="CE324" s="370"/>
      <c r="CF324" s="370"/>
      <c r="CG324" s="370"/>
      <c r="CH324" s="370"/>
      <c r="CI324" s="370"/>
      <c r="CJ324" s="370"/>
      <c r="CK324" s="370"/>
      <c r="CL324" s="370"/>
      <c r="CM324" s="370"/>
      <c r="CN324" s="370"/>
      <c r="CO324" s="370"/>
      <c r="CP324" s="370"/>
      <c r="CQ324" s="370"/>
      <c r="CR324" s="370"/>
      <c r="CS324" s="370"/>
      <c r="CT324" s="370"/>
      <c r="CU324" s="370"/>
      <c r="CV324" s="370"/>
      <c r="CW324" s="370"/>
      <c r="CX324" s="370"/>
      <c r="CY324" s="370"/>
      <c r="CZ324" s="370"/>
      <c r="DA324" s="370"/>
      <c r="DB324" s="370"/>
      <c r="DC324" s="370"/>
      <c r="DD324" s="370"/>
      <c r="DE324" s="370"/>
      <c r="DF324" s="370"/>
      <c r="DG324" s="370"/>
      <c r="DH324" s="370"/>
      <c r="DI324" s="370"/>
      <c r="DJ324" s="370"/>
      <c r="DK324" s="370"/>
      <c r="DL324" s="370"/>
      <c r="DM324" s="370"/>
      <c r="DN324" s="370"/>
      <c r="DO324" s="370"/>
      <c r="DP324" s="370"/>
      <c r="DQ324" s="370"/>
      <c r="DR324" s="370"/>
      <c r="DS324" s="370"/>
      <c r="DT324" s="370"/>
      <c r="DU324" s="370"/>
      <c r="DV324" s="370"/>
      <c r="DW324" s="370"/>
      <c r="DX324" s="370"/>
      <c r="DY324" s="370"/>
      <c r="DZ324" s="370"/>
      <c r="EA324" s="370"/>
      <c r="EB324" s="370"/>
      <c r="EC324" s="370"/>
      <c r="ED324" s="370"/>
      <c r="EE324" s="370"/>
      <c r="EF324" s="370"/>
      <c r="EG324" s="370"/>
      <c r="EH324" s="370"/>
      <c r="EI324" s="370"/>
      <c r="EJ324" s="370"/>
      <c r="EK324" s="370"/>
      <c r="EL324" s="370"/>
      <c r="EM324" s="370"/>
      <c r="EN324" s="370"/>
      <c r="EO324" s="370"/>
      <c r="EP324" s="370"/>
      <c r="EQ324" s="370"/>
      <c r="ER324" s="370"/>
      <c r="ES324" s="370"/>
      <c r="ET324" s="370"/>
      <c r="EU324"/>
      <c r="EV324"/>
      <c r="EW324"/>
    </row>
    <row r="325" spans="1:153" s="100" customFormat="1" ht="15" customHeight="1" x14ac:dyDescent="0.25">
      <c r="A325" s="33" t="s">
        <v>4935</v>
      </c>
      <c r="B325" s="93"/>
      <c r="C325" s="23"/>
      <c r="D325" s="360"/>
      <c r="E325" s="35">
        <f t="shared" si="12"/>
        <v>0</v>
      </c>
      <c r="F325" s="354">
        <v>2917</v>
      </c>
      <c r="G325" s="333"/>
      <c r="H325" s="143" t="s">
        <v>4936</v>
      </c>
      <c r="I325" s="160"/>
      <c r="J325" s="208">
        <v>16.260000000000002</v>
      </c>
      <c r="K325" s="151">
        <f t="shared" si="11"/>
        <v>0</v>
      </c>
      <c r="L325" s="40" t="s">
        <v>262</v>
      </c>
      <c r="M325" s="41" t="s">
        <v>4937</v>
      </c>
      <c r="N325" s="40" t="s">
        <v>4935</v>
      </c>
      <c r="O325" s="40" t="s">
        <v>977</v>
      </c>
      <c r="P325" s="40" t="s">
        <v>38</v>
      </c>
      <c r="Q325" s="42" t="s">
        <v>39</v>
      </c>
      <c r="R325" s="42" t="s">
        <v>31</v>
      </c>
      <c r="S325" s="185" t="s">
        <v>4381</v>
      </c>
      <c r="T325" s="89">
        <v>1</v>
      </c>
      <c r="U325" s="89">
        <v>500</v>
      </c>
      <c r="V325" s="89" t="s">
        <v>41</v>
      </c>
      <c r="W325" s="116"/>
      <c r="X325" s="169">
        <v>41669</v>
      </c>
      <c r="Y325" s="399">
        <v>2010</v>
      </c>
      <c r="Z325" s="335"/>
      <c r="AA325" s="373"/>
      <c r="AB325" s="335"/>
      <c r="AC325" s="335"/>
      <c r="AD325" s="367"/>
      <c r="AE325" s="370"/>
      <c r="AF325" s="371"/>
      <c r="AG325" s="370"/>
      <c r="AH325" s="370"/>
      <c r="AI325" s="370"/>
      <c r="AJ325" s="370"/>
      <c r="AK325" s="370"/>
      <c r="AL325" s="370"/>
      <c r="AM325" s="370"/>
      <c r="AN325" s="370"/>
      <c r="AO325" s="370"/>
      <c r="AP325" s="370"/>
      <c r="AQ325" s="370"/>
      <c r="AR325" s="370"/>
      <c r="AS325" s="370"/>
      <c r="AT325" s="370"/>
      <c r="AU325" s="370"/>
      <c r="AV325" s="370"/>
      <c r="AW325" s="370"/>
      <c r="AX325" s="370"/>
      <c r="AY325" s="370"/>
      <c r="AZ325" s="370"/>
      <c r="BA325" s="370"/>
      <c r="BB325" s="370"/>
      <c r="BC325" s="370"/>
      <c r="BD325" s="370"/>
      <c r="BE325" s="370"/>
      <c r="BF325" s="370"/>
      <c r="BG325" s="370"/>
      <c r="BH325" s="370"/>
      <c r="BI325" s="370"/>
      <c r="BJ325" s="370"/>
      <c r="BK325" s="370"/>
      <c r="BL325" s="370"/>
      <c r="BM325" s="370"/>
      <c r="BN325" s="370"/>
      <c r="BO325" s="370"/>
      <c r="BP325" s="370"/>
      <c r="BQ325" s="370"/>
      <c r="BR325" s="370"/>
      <c r="BS325" s="370"/>
      <c r="BT325" s="370"/>
      <c r="BU325" s="370"/>
      <c r="BV325" s="370"/>
      <c r="BW325" s="370"/>
      <c r="BX325" s="370"/>
      <c r="BY325" s="370"/>
      <c r="BZ325" s="370"/>
      <c r="CA325" s="370"/>
      <c r="CB325" s="370"/>
      <c r="CC325" s="370"/>
      <c r="CD325" s="370"/>
      <c r="CE325" s="370"/>
      <c r="CF325" s="370"/>
      <c r="CG325" s="370"/>
      <c r="CH325" s="370"/>
      <c r="CI325" s="370"/>
      <c r="CJ325" s="370"/>
      <c r="CK325" s="370"/>
      <c r="CL325" s="370"/>
      <c r="CM325" s="370"/>
      <c r="CN325" s="370"/>
      <c r="CO325" s="370"/>
      <c r="CP325" s="370"/>
      <c r="CQ325" s="370"/>
      <c r="CR325" s="370"/>
      <c r="CS325" s="370"/>
      <c r="CT325" s="370"/>
      <c r="CU325" s="370"/>
      <c r="CV325" s="370"/>
      <c r="CW325" s="370"/>
      <c r="CX325" s="370"/>
      <c r="CY325" s="370"/>
      <c r="CZ325" s="370"/>
      <c r="DA325" s="370"/>
      <c r="DB325" s="370"/>
      <c r="DC325" s="370"/>
      <c r="DD325" s="370"/>
      <c r="DE325" s="370"/>
      <c r="DF325" s="370"/>
      <c r="DG325" s="370"/>
      <c r="DH325" s="370"/>
      <c r="DI325" s="370"/>
      <c r="DJ325" s="370"/>
      <c r="DK325" s="370"/>
      <c r="DL325" s="370"/>
      <c r="DM325" s="370"/>
      <c r="DN325" s="370"/>
      <c r="DO325" s="370"/>
      <c r="DP325" s="370"/>
      <c r="DQ325" s="370"/>
      <c r="DR325" s="370"/>
      <c r="DS325" s="370"/>
      <c r="DT325" s="370"/>
      <c r="DU325" s="370"/>
      <c r="DV325" s="370"/>
      <c r="DW325" s="370"/>
      <c r="DX325" s="370"/>
      <c r="DY325" s="370"/>
      <c r="DZ325" s="370"/>
      <c r="EA325" s="370"/>
      <c r="EB325" s="370"/>
      <c r="EC325" s="370"/>
      <c r="ED325" s="370"/>
      <c r="EE325" s="370"/>
      <c r="EF325" s="370"/>
      <c r="EG325" s="370"/>
      <c r="EH325" s="370"/>
      <c r="EI325" s="370"/>
      <c r="EJ325" s="370"/>
      <c r="EK325" s="370"/>
      <c r="EL325" s="370"/>
      <c r="EM325" s="370"/>
      <c r="EN325" s="370"/>
      <c r="EO325" s="370"/>
      <c r="EP325" s="370"/>
      <c r="EQ325" s="370"/>
      <c r="ER325" s="370"/>
      <c r="ES325" s="370"/>
      <c r="ET325" s="370"/>
      <c r="EU325"/>
      <c r="EV325"/>
      <c r="EW325"/>
    </row>
    <row r="326" spans="1:153" s="100" customFormat="1" ht="15" customHeight="1" x14ac:dyDescent="0.25">
      <c r="A326" s="33" t="s">
        <v>4938</v>
      </c>
      <c r="B326" s="93"/>
      <c r="C326" s="23"/>
      <c r="D326" s="360"/>
      <c r="E326" s="35">
        <f t="shared" si="12"/>
        <v>0</v>
      </c>
      <c r="F326" s="354">
        <v>5771</v>
      </c>
      <c r="G326" s="333"/>
      <c r="H326" s="143" t="s">
        <v>4939</v>
      </c>
      <c r="I326" s="160"/>
      <c r="J326" s="208">
        <v>26.97</v>
      </c>
      <c r="K326" s="151">
        <f t="shared" si="11"/>
        <v>0</v>
      </c>
      <c r="L326" s="40" t="s">
        <v>262</v>
      </c>
      <c r="M326" s="41" t="s">
        <v>4940</v>
      </c>
      <c r="N326" s="40" t="s">
        <v>4938</v>
      </c>
      <c r="O326" s="40" t="s">
        <v>977</v>
      </c>
      <c r="P326" s="40" t="s">
        <v>38</v>
      </c>
      <c r="Q326" s="42" t="s">
        <v>39</v>
      </c>
      <c r="R326" s="42" t="s">
        <v>31</v>
      </c>
      <c r="S326" s="185" t="s">
        <v>4381</v>
      </c>
      <c r="T326" s="89">
        <v>1</v>
      </c>
      <c r="U326" s="89">
        <v>500</v>
      </c>
      <c r="V326" s="89" t="s">
        <v>41</v>
      </c>
      <c r="W326" s="116"/>
      <c r="X326" s="169">
        <v>41669</v>
      </c>
      <c r="Y326" s="399">
        <v>2013</v>
      </c>
      <c r="Z326" s="335"/>
      <c r="AA326" s="373"/>
      <c r="AB326" s="335"/>
      <c r="AC326" s="335"/>
      <c r="AD326" s="367"/>
      <c r="AE326" s="370"/>
      <c r="AF326" s="371"/>
      <c r="AG326" s="370"/>
      <c r="AH326" s="370"/>
      <c r="AI326" s="367"/>
      <c r="AJ326" s="367"/>
      <c r="AK326" s="370"/>
      <c r="AL326" s="370"/>
      <c r="AM326" s="370"/>
      <c r="AN326" s="370"/>
      <c r="AO326" s="370"/>
      <c r="AP326" s="370"/>
      <c r="AQ326" s="370"/>
      <c r="AR326" s="370"/>
      <c r="AS326" s="370"/>
      <c r="AT326" s="370"/>
      <c r="AU326" s="370"/>
      <c r="AV326" s="370"/>
      <c r="AW326" s="370"/>
      <c r="AX326" s="370"/>
      <c r="AY326" s="370"/>
      <c r="AZ326" s="370"/>
      <c r="BA326" s="370"/>
      <c r="BB326" s="370"/>
      <c r="BC326" s="370"/>
      <c r="BD326" s="370"/>
      <c r="BE326" s="370"/>
      <c r="BF326" s="370"/>
      <c r="BG326" s="370"/>
      <c r="BH326" s="370"/>
      <c r="BI326" s="370"/>
      <c r="BJ326" s="370"/>
      <c r="BK326" s="370"/>
      <c r="BL326" s="370"/>
      <c r="BM326" s="370"/>
      <c r="BN326" s="370"/>
      <c r="BO326" s="370"/>
      <c r="BP326" s="370"/>
      <c r="BQ326" s="370"/>
      <c r="BR326" s="370"/>
      <c r="BS326" s="370"/>
      <c r="BT326" s="370"/>
      <c r="BU326" s="370"/>
      <c r="BV326" s="370"/>
      <c r="BW326" s="370"/>
      <c r="BX326" s="370"/>
      <c r="BY326" s="370"/>
      <c r="BZ326" s="370"/>
      <c r="CA326" s="370"/>
      <c r="CB326" s="370"/>
      <c r="CC326" s="370"/>
      <c r="CD326" s="370"/>
      <c r="CE326" s="370"/>
      <c r="CF326" s="370"/>
      <c r="CG326" s="370"/>
      <c r="CH326" s="370"/>
      <c r="CI326" s="370"/>
      <c r="CJ326" s="370"/>
      <c r="CK326" s="370"/>
      <c r="CL326" s="370"/>
      <c r="CM326" s="370"/>
      <c r="CN326" s="370"/>
      <c r="CO326" s="370"/>
      <c r="CP326" s="370"/>
      <c r="CQ326" s="370"/>
      <c r="CR326" s="370"/>
      <c r="CS326" s="370"/>
      <c r="CT326" s="370"/>
      <c r="CU326" s="370"/>
      <c r="CV326" s="370"/>
      <c r="CW326" s="370"/>
      <c r="CX326" s="370"/>
      <c r="CY326" s="370"/>
      <c r="CZ326" s="370"/>
      <c r="DA326" s="370"/>
      <c r="DB326" s="370"/>
      <c r="DC326" s="370"/>
      <c r="DD326" s="370"/>
      <c r="DE326" s="370"/>
      <c r="DF326" s="370"/>
      <c r="DG326" s="370"/>
      <c r="DH326" s="370"/>
      <c r="DI326" s="370"/>
      <c r="DJ326" s="370"/>
      <c r="DK326" s="370"/>
      <c r="DL326" s="370"/>
      <c r="DM326" s="370"/>
      <c r="DN326" s="370"/>
      <c r="DO326" s="370"/>
      <c r="DP326" s="370"/>
      <c r="DQ326" s="370"/>
      <c r="DR326" s="370"/>
      <c r="DS326" s="370"/>
      <c r="DT326" s="370"/>
      <c r="DU326" s="370"/>
      <c r="DV326" s="370"/>
      <c r="DW326" s="370"/>
      <c r="DX326" s="370"/>
      <c r="DY326" s="370"/>
      <c r="DZ326" s="370"/>
      <c r="EA326" s="370"/>
      <c r="EB326" s="370"/>
      <c r="EC326" s="370"/>
      <c r="ED326" s="370"/>
      <c r="EE326" s="370"/>
      <c r="EF326" s="370"/>
      <c r="EG326" s="370"/>
      <c r="EH326" s="370"/>
      <c r="EI326" s="370"/>
      <c r="EJ326" s="370"/>
      <c r="EK326" s="370"/>
      <c r="EL326" s="370"/>
      <c r="EM326" s="370"/>
      <c r="EN326" s="370"/>
      <c r="EO326" s="370"/>
      <c r="EP326" s="370"/>
      <c r="EQ326" s="370"/>
      <c r="ER326" s="370"/>
      <c r="ES326" s="370"/>
      <c r="ET326" s="370"/>
      <c r="EU326"/>
      <c r="EV326"/>
      <c r="EW326"/>
    </row>
    <row r="327" spans="1:153" s="100" customFormat="1" ht="15" customHeight="1" x14ac:dyDescent="0.25">
      <c r="A327" s="33" t="s">
        <v>4941</v>
      </c>
      <c r="B327" s="93"/>
      <c r="C327" s="23"/>
      <c r="D327" s="360"/>
      <c r="E327" s="35">
        <f t="shared" si="12"/>
        <v>0</v>
      </c>
      <c r="F327" s="354">
        <v>3727</v>
      </c>
      <c r="G327" s="333"/>
      <c r="H327" s="143" t="s">
        <v>4942</v>
      </c>
      <c r="I327" s="160"/>
      <c r="J327" s="208">
        <v>26.97</v>
      </c>
      <c r="K327" s="151">
        <f t="shared" si="11"/>
        <v>0</v>
      </c>
      <c r="L327" s="40" t="s">
        <v>262</v>
      </c>
      <c r="M327" s="41" t="s">
        <v>4943</v>
      </c>
      <c r="N327" s="40" t="s">
        <v>4941</v>
      </c>
      <c r="O327" s="40" t="s">
        <v>977</v>
      </c>
      <c r="P327" s="40" t="s">
        <v>38</v>
      </c>
      <c r="Q327" s="42" t="s">
        <v>39</v>
      </c>
      <c r="R327" s="42" t="s">
        <v>31</v>
      </c>
      <c r="S327" s="185" t="s">
        <v>4381</v>
      </c>
      <c r="T327" s="89">
        <v>1</v>
      </c>
      <c r="U327" s="89">
        <v>500</v>
      </c>
      <c r="V327" s="89" t="s">
        <v>41</v>
      </c>
      <c r="W327" s="116"/>
      <c r="X327" s="169">
        <v>41669</v>
      </c>
      <c r="Y327" s="399">
        <v>2013</v>
      </c>
      <c r="Z327" s="335"/>
      <c r="AA327" s="373"/>
      <c r="AB327" s="335"/>
      <c r="AC327" s="335"/>
      <c r="AD327" s="367"/>
      <c r="AE327" s="370"/>
      <c r="AF327" s="371"/>
      <c r="AG327" s="370"/>
      <c r="AH327" s="370"/>
      <c r="AI327" s="367"/>
      <c r="AJ327" s="367"/>
      <c r="AK327" s="370"/>
      <c r="AL327" s="370"/>
      <c r="AM327" s="370"/>
      <c r="AN327" s="370"/>
      <c r="AO327" s="370"/>
      <c r="AP327" s="370"/>
      <c r="AQ327" s="370"/>
      <c r="AR327" s="370"/>
      <c r="AS327" s="370"/>
      <c r="AT327" s="370"/>
      <c r="AU327" s="370"/>
      <c r="AV327" s="370"/>
      <c r="AW327" s="370"/>
      <c r="AX327" s="370"/>
      <c r="AY327" s="370"/>
      <c r="AZ327" s="370"/>
      <c r="BA327" s="370"/>
      <c r="BB327" s="370"/>
      <c r="BC327" s="370"/>
      <c r="BD327" s="370"/>
      <c r="BE327" s="370"/>
      <c r="BF327" s="370"/>
      <c r="BG327" s="370"/>
      <c r="BH327" s="370"/>
      <c r="BI327" s="370"/>
      <c r="BJ327" s="370"/>
      <c r="BK327" s="370"/>
      <c r="BL327" s="370"/>
      <c r="BM327" s="370"/>
      <c r="BN327" s="370"/>
      <c r="BO327" s="370"/>
      <c r="BP327" s="370"/>
      <c r="BQ327" s="370"/>
      <c r="BR327" s="370"/>
      <c r="BS327" s="370"/>
      <c r="BT327" s="370"/>
      <c r="BU327" s="370"/>
      <c r="BV327" s="370"/>
      <c r="BW327" s="370"/>
      <c r="BX327" s="370"/>
      <c r="BY327" s="370"/>
      <c r="BZ327" s="370"/>
      <c r="CA327" s="370"/>
      <c r="CB327" s="370"/>
      <c r="CC327" s="370"/>
      <c r="CD327" s="370"/>
      <c r="CE327" s="370"/>
      <c r="CF327" s="370"/>
      <c r="CG327" s="370"/>
      <c r="CH327" s="370"/>
      <c r="CI327" s="370"/>
      <c r="CJ327" s="370"/>
      <c r="CK327" s="370"/>
      <c r="CL327" s="370"/>
      <c r="CM327" s="370"/>
      <c r="CN327" s="370"/>
      <c r="CO327" s="370"/>
      <c r="CP327" s="370"/>
      <c r="CQ327" s="370"/>
      <c r="CR327" s="370"/>
      <c r="CS327" s="370"/>
      <c r="CT327" s="370"/>
      <c r="CU327" s="370"/>
      <c r="CV327" s="370"/>
      <c r="CW327" s="370"/>
      <c r="CX327" s="370"/>
      <c r="CY327" s="370"/>
      <c r="CZ327" s="370"/>
      <c r="DA327" s="370"/>
      <c r="DB327" s="370"/>
      <c r="DC327" s="370"/>
      <c r="DD327" s="370"/>
      <c r="DE327" s="370"/>
      <c r="DF327" s="370"/>
      <c r="DG327" s="370"/>
      <c r="DH327" s="370"/>
      <c r="DI327" s="370"/>
      <c r="DJ327" s="370"/>
      <c r="DK327" s="370"/>
      <c r="DL327" s="370"/>
      <c r="DM327" s="370"/>
      <c r="DN327" s="370"/>
      <c r="DO327" s="370"/>
      <c r="DP327" s="370"/>
      <c r="DQ327" s="370"/>
      <c r="DR327" s="370"/>
      <c r="DS327" s="370"/>
      <c r="DT327" s="370"/>
      <c r="DU327" s="370"/>
      <c r="DV327" s="370"/>
      <c r="DW327" s="370"/>
      <c r="DX327" s="370"/>
      <c r="DY327" s="370"/>
      <c r="DZ327" s="370"/>
      <c r="EA327" s="370"/>
      <c r="EB327" s="370"/>
      <c r="EC327" s="370"/>
      <c r="ED327" s="370"/>
      <c r="EE327" s="370"/>
      <c r="EF327" s="370"/>
      <c r="EG327" s="370"/>
      <c r="EH327" s="370"/>
      <c r="EI327" s="370"/>
      <c r="EJ327" s="370"/>
      <c r="EK327" s="370"/>
      <c r="EL327" s="370"/>
      <c r="EM327" s="370"/>
      <c r="EN327" s="370"/>
      <c r="EO327" s="370"/>
      <c r="EP327" s="370"/>
      <c r="EQ327" s="370"/>
      <c r="ER327" s="370"/>
      <c r="ES327" s="370"/>
      <c r="ET327" s="370"/>
      <c r="EU327"/>
      <c r="EV327"/>
      <c r="EW327"/>
    </row>
    <row r="328" spans="1:153" s="100" customFormat="1" ht="15" customHeight="1" x14ac:dyDescent="0.25">
      <c r="A328" s="33" t="s">
        <v>4944</v>
      </c>
      <c r="B328" s="93"/>
      <c r="C328" s="23"/>
      <c r="D328" s="360"/>
      <c r="E328" s="35">
        <f t="shared" si="12"/>
        <v>0</v>
      </c>
      <c r="F328" s="354">
        <v>6344</v>
      </c>
      <c r="G328" s="333"/>
      <c r="H328" s="143" t="s">
        <v>4945</v>
      </c>
      <c r="I328" s="160"/>
      <c r="J328" s="208">
        <v>29.97</v>
      </c>
      <c r="K328" s="151">
        <f t="shared" si="11"/>
        <v>0</v>
      </c>
      <c r="L328" s="40" t="s">
        <v>262</v>
      </c>
      <c r="M328" s="41" t="s">
        <v>4946</v>
      </c>
      <c r="N328" s="40" t="s">
        <v>4944</v>
      </c>
      <c r="O328" s="40" t="s">
        <v>977</v>
      </c>
      <c r="P328" s="40" t="s">
        <v>38</v>
      </c>
      <c r="Q328" s="42" t="s">
        <v>39</v>
      </c>
      <c r="R328" s="42" t="s">
        <v>31</v>
      </c>
      <c r="S328" s="185" t="s">
        <v>4381</v>
      </c>
      <c r="T328" s="89">
        <v>1</v>
      </c>
      <c r="U328" s="89">
        <v>500</v>
      </c>
      <c r="V328" s="89" t="s">
        <v>41</v>
      </c>
      <c r="W328" s="116"/>
      <c r="X328" s="169">
        <v>41669</v>
      </c>
      <c r="Y328" s="399">
        <v>2011</v>
      </c>
      <c r="Z328" s="335"/>
      <c r="AA328" s="373"/>
      <c r="AB328" s="335"/>
      <c r="AC328" s="335"/>
      <c r="AD328" s="367"/>
      <c r="AE328" s="370"/>
      <c r="AF328" s="371"/>
      <c r="AG328" s="370"/>
      <c r="AH328" s="370"/>
      <c r="AI328" s="367"/>
      <c r="AJ328" s="367"/>
      <c r="AK328" s="370"/>
      <c r="AL328" s="370"/>
      <c r="AM328" s="370"/>
      <c r="AN328" s="370"/>
      <c r="AO328" s="370"/>
      <c r="AP328" s="370"/>
      <c r="AQ328" s="370"/>
      <c r="AR328" s="370"/>
      <c r="AS328" s="370"/>
      <c r="AT328" s="370"/>
      <c r="AU328" s="370"/>
      <c r="AV328" s="370"/>
      <c r="AW328" s="370"/>
      <c r="AX328" s="370"/>
      <c r="AY328" s="370"/>
      <c r="AZ328" s="370"/>
      <c r="BA328" s="370"/>
      <c r="BB328" s="370"/>
      <c r="BC328" s="370"/>
      <c r="BD328" s="370"/>
      <c r="BE328" s="370"/>
      <c r="BF328" s="370"/>
      <c r="BG328" s="370"/>
      <c r="BH328" s="370"/>
      <c r="BI328" s="370"/>
      <c r="BJ328" s="370"/>
      <c r="BK328" s="370"/>
      <c r="BL328" s="370"/>
      <c r="BM328" s="370"/>
      <c r="BN328" s="370"/>
      <c r="BO328" s="370"/>
      <c r="BP328" s="370"/>
      <c r="BQ328" s="370"/>
      <c r="BR328" s="370"/>
      <c r="BS328" s="370"/>
      <c r="BT328" s="370"/>
      <c r="BU328" s="370"/>
      <c r="BV328" s="370"/>
      <c r="BW328" s="370"/>
      <c r="BX328" s="370"/>
      <c r="BY328" s="370"/>
      <c r="BZ328" s="370"/>
      <c r="CA328" s="370"/>
      <c r="CB328" s="370"/>
      <c r="CC328" s="370"/>
      <c r="CD328" s="370"/>
      <c r="CE328" s="370"/>
      <c r="CF328" s="370"/>
      <c r="CG328" s="370"/>
      <c r="CH328" s="370"/>
      <c r="CI328" s="370"/>
      <c r="CJ328" s="370"/>
      <c r="CK328" s="370"/>
      <c r="CL328" s="370"/>
      <c r="CM328" s="370"/>
      <c r="CN328" s="370"/>
      <c r="CO328" s="370"/>
      <c r="CP328" s="370"/>
      <c r="CQ328" s="370"/>
      <c r="CR328" s="370"/>
      <c r="CS328" s="370"/>
      <c r="CT328" s="370"/>
      <c r="CU328" s="370"/>
      <c r="CV328" s="370"/>
      <c r="CW328" s="370"/>
      <c r="CX328" s="370"/>
      <c r="CY328" s="370"/>
      <c r="CZ328" s="370"/>
      <c r="DA328" s="370"/>
      <c r="DB328" s="370"/>
      <c r="DC328" s="370"/>
      <c r="DD328" s="370"/>
      <c r="DE328" s="370"/>
      <c r="DF328" s="370"/>
      <c r="DG328" s="370"/>
      <c r="DH328" s="370"/>
      <c r="DI328" s="370"/>
      <c r="DJ328" s="370"/>
      <c r="DK328" s="370"/>
      <c r="DL328" s="370"/>
      <c r="DM328" s="370"/>
      <c r="DN328" s="370"/>
      <c r="DO328" s="370"/>
      <c r="DP328" s="370"/>
      <c r="DQ328" s="370"/>
      <c r="DR328" s="370"/>
      <c r="DS328" s="370"/>
      <c r="DT328" s="370"/>
      <c r="DU328" s="370"/>
      <c r="DV328" s="370"/>
      <c r="DW328" s="370"/>
      <c r="DX328" s="370"/>
      <c r="DY328" s="370"/>
      <c r="DZ328" s="370"/>
      <c r="EA328" s="370"/>
      <c r="EB328" s="370"/>
      <c r="EC328" s="370"/>
      <c r="ED328" s="370"/>
      <c r="EE328" s="370"/>
      <c r="EF328" s="370"/>
      <c r="EG328" s="370"/>
      <c r="EH328" s="370"/>
      <c r="EI328" s="370"/>
      <c r="EJ328" s="370"/>
      <c r="EK328" s="370"/>
      <c r="EL328" s="370"/>
      <c r="EM328" s="370"/>
      <c r="EN328" s="370"/>
      <c r="EO328" s="370"/>
      <c r="EP328" s="370"/>
      <c r="EQ328" s="370"/>
      <c r="ER328" s="370"/>
      <c r="ES328" s="370"/>
      <c r="ET328" s="370"/>
      <c r="EU328"/>
      <c r="EV328"/>
      <c r="EW328"/>
    </row>
    <row r="329" spans="1:153" s="100" customFormat="1" ht="15" customHeight="1" x14ac:dyDescent="0.25">
      <c r="A329" s="33" t="s">
        <v>4947</v>
      </c>
      <c r="B329" s="93"/>
      <c r="C329" s="23"/>
      <c r="D329" s="360"/>
      <c r="E329" s="35">
        <f t="shared" si="12"/>
        <v>0</v>
      </c>
      <c r="F329" s="354">
        <v>2918</v>
      </c>
      <c r="G329" s="333"/>
      <c r="H329" s="143" t="s">
        <v>4948</v>
      </c>
      <c r="I329" s="160"/>
      <c r="J329" s="208">
        <v>29.97</v>
      </c>
      <c r="K329" s="151">
        <f t="shared" si="11"/>
        <v>0</v>
      </c>
      <c r="L329" s="40" t="s">
        <v>262</v>
      </c>
      <c r="M329" s="41" t="s">
        <v>4949</v>
      </c>
      <c r="N329" s="40" t="s">
        <v>4947</v>
      </c>
      <c r="O329" s="40" t="s">
        <v>977</v>
      </c>
      <c r="P329" s="40" t="s">
        <v>38</v>
      </c>
      <c r="Q329" s="42" t="s">
        <v>39</v>
      </c>
      <c r="R329" s="42" t="s">
        <v>31</v>
      </c>
      <c r="S329" s="185" t="s">
        <v>4381</v>
      </c>
      <c r="T329" s="89">
        <v>1</v>
      </c>
      <c r="U329" s="89">
        <v>500</v>
      </c>
      <c r="V329" s="89" t="s">
        <v>41</v>
      </c>
      <c r="W329" s="116"/>
      <c r="X329" s="169">
        <v>41669</v>
      </c>
      <c r="Y329" s="399">
        <v>2011</v>
      </c>
      <c r="Z329" s="335"/>
      <c r="AA329" s="373"/>
      <c r="AB329" s="335"/>
      <c r="AC329" s="335"/>
      <c r="AD329" s="367"/>
      <c r="AE329" s="370"/>
      <c r="AF329" s="371"/>
      <c r="AG329" s="370"/>
      <c r="AH329" s="370"/>
      <c r="AI329" s="367"/>
      <c r="AJ329" s="367"/>
      <c r="AK329" s="370"/>
      <c r="AL329" s="370"/>
      <c r="AM329" s="370"/>
      <c r="AN329" s="370"/>
      <c r="AO329" s="370"/>
      <c r="AP329" s="370"/>
      <c r="AQ329" s="370"/>
      <c r="AR329" s="370"/>
      <c r="AS329" s="370"/>
      <c r="AT329" s="370"/>
      <c r="AU329" s="370"/>
      <c r="AV329" s="370"/>
      <c r="AW329" s="370"/>
      <c r="AX329" s="370"/>
      <c r="AY329" s="370"/>
      <c r="AZ329" s="370"/>
      <c r="BA329" s="370"/>
      <c r="BB329" s="370"/>
      <c r="BC329" s="370"/>
      <c r="BD329" s="370"/>
      <c r="BE329" s="370"/>
      <c r="BF329" s="370"/>
      <c r="BG329" s="370"/>
      <c r="BH329" s="370"/>
      <c r="BI329" s="370"/>
      <c r="BJ329" s="370"/>
      <c r="BK329" s="370"/>
      <c r="BL329" s="370"/>
      <c r="BM329" s="370"/>
      <c r="BN329" s="370"/>
      <c r="BO329" s="370"/>
      <c r="BP329" s="370"/>
      <c r="BQ329" s="370"/>
      <c r="BR329" s="370"/>
      <c r="BS329" s="370"/>
      <c r="BT329" s="370"/>
      <c r="BU329" s="370"/>
      <c r="BV329" s="370"/>
      <c r="BW329" s="370"/>
      <c r="BX329" s="370"/>
      <c r="BY329" s="370"/>
      <c r="BZ329" s="370"/>
      <c r="CA329" s="370"/>
      <c r="CB329" s="370"/>
      <c r="CC329" s="370"/>
      <c r="CD329" s="370"/>
      <c r="CE329" s="370"/>
      <c r="CF329" s="370"/>
      <c r="CG329" s="370"/>
      <c r="CH329" s="370"/>
      <c r="CI329" s="370"/>
      <c r="CJ329" s="370"/>
      <c r="CK329" s="370"/>
      <c r="CL329" s="370"/>
      <c r="CM329" s="370"/>
      <c r="CN329" s="370"/>
      <c r="CO329" s="370"/>
      <c r="CP329" s="370"/>
      <c r="CQ329" s="370"/>
      <c r="CR329" s="370"/>
      <c r="CS329" s="370"/>
      <c r="CT329" s="370"/>
      <c r="CU329" s="370"/>
      <c r="CV329" s="370"/>
      <c r="CW329" s="370"/>
      <c r="CX329" s="370"/>
      <c r="CY329" s="370"/>
      <c r="CZ329" s="370"/>
      <c r="DA329" s="370"/>
      <c r="DB329" s="370"/>
      <c r="DC329" s="370"/>
      <c r="DD329" s="370"/>
      <c r="DE329" s="370"/>
      <c r="DF329" s="370"/>
      <c r="DG329" s="370"/>
      <c r="DH329" s="370"/>
      <c r="DI329" s="370"/>
      <c r="DJ329" s="370"/>
      <c r="DK329" s="370"/>
      <c r="DL329" s="370"/>
      <c r="DM329" s="370"/>
      <c r="DN329" s="370"/>
      <c r="DO329" s="370"/>
      <c r="DP329" s="370"/>
      <c r="DQ329" s="370"/>
      <c r="DR329" s="370"/>
      <c r="DS329" s="370"/>
      <c r="DT329" s="370"/>
      <c r="DU329" s="370"/>
      <c r="DV329" s="370"/>
      <c r="DW329" s="370"/>
      <c r="DX329" s="370"/>
      <c r="DY329" s="370"/>
      <c r="DZ329" s="370"/>
      <c r="EA329" s="370"/>
      <c r="EB329" s="370"/>
      <c r="EC329" s="370"/>
      <c r="ED329" s="370"/>
      <c r="EE329" s="370"/>
      <c r="EF329" s="370"/>
      <c r="EG329" s="370"/>
      <c r="EH329" s="370"/>
      <c r="EI329" s="370"/>
      <c r="EJ329" s="370"/>
      <c r="EK329" s="370"/>
      <c r="EL329" s="370"/>
      <c r="EM329" s="370"/>
      <c r="EN329" s="370"/>
      <c r="EO329" s="370"/>
      <c r="EP329" s="370"/>
      <c r="EQ329" s="370"/>
      <c r="ER329" s="370"/>
      <c r="ES329" s="370"/>
      <c r="ET329" s="370"/>
      <c r="EU329"/>
      <c r="EV329"/>
      <c r="EW329"/>
    </row>
    <row r="330" spans="1:153" s="100" customFormat="1" ht="15" customHeight="1" x14ac:dyDescent="0.25">
      <c r="A330" s="33" t="s">
        <v>4950</v>
      </c>
      <c r="B330" s="93"/>
      <c r="C330" s="23"/>
      <c r="D330" s="360"/>
      <c r="E330" s="35">
        <f t="shared" si="12"/>
        <v>0</v>
      </c>
      <c r="F330" s="354">
        <v>3728</v>
      </c>
      <c r="G330" s="333"/>
      <c r="H330" s="143" t="s">
        <v>4951</v>
      </c>
      <c r="I330" s="160"/>
      <c r="J330" s="208">
        <v>29.97</v>
      </c>
      <c r="K330" s="151">
        <f t="shared" si="11"/>
        <v>0</v>
      </c>
      <c r="L330" s="40" t="s">
        <v>262</v>
      </c>
      <c r="M330" s="41" t="s">
        <v>4952</v>
      </c>
      <c r="N330" s="40" t="s">
        <v>4950</v>
      </c>
      <c r="O330" s="40" t="s">
        <v>977</v>
      </c>
      <c r="P330" s="40" t="s">
        <v>38</v>
      </c>
      <c r="Q330" s="42" t="s">
        <v>39</v>
      </c>
      <c r="R330" s="42" t="s">
        <v>31</v>
      </c>
      <c r="S330" s="185" t="s">
        <v>4381</v>
      </c>
      <c r="T330" s="89">
        <v>1</v>
      </c>
      <c r="U330" s="89">
        <v>500</v>
      </c>
      <c r="V330" s="89" t="s">
        <v>41</v>
      </c>
      <c r="W330" s="116"/>
      <c r="X330" s="169">
        <v>41669</v>
      </c>
      <c r="Y330" s="399">
        <v>2011</v>
      </c>
      <c r="Z330" s="335"/>
      <c r="AA330" s="373"/>
      <c r="AB330" s="335"/>
      <c r="AC330" s="335"/>
      <c r="AD330" s="367"/>
      <c r="AE330" s="370"/>
      <c r="AF330" s="371"/>
      <c r="AG330" s="370"/>
      <c r="AH330" s="370"/>
      <c r="AI330" s="367"/>
      <c r="AJ330" s="367"/>
      <c r="AK330" s="370"/>
      <c r="AL330" s="370"/>
      <c r="AM330" s="370"/>
      <c r="AN330" s="370"/>
      <c r="AO330" s="370"/>
      <c r="AP330" s="370"/>
      <c r="AQ330" s="370"/>
      <c r="AR330" s="370"/>
      <c r="AS330" s="370"/>
      <c r="AT330" s="370"/>
      <c r="AU330" s="370"/>
      <c r="AV330" s="370"/>
      <c r="AW330" s="370"/>
      <c r="AX330" s="370"/>
      <c r="AY330" s="370"/>
      <c r="AZ330" s="370"/>
      <c r="BA330" s="370"/>
      <c r="BB330" s="370"/>
      <c r="BC330" s="370"/>
      <c r="BD330" s="370"/>
      <c r="BE330" s="370"/>
      <c r="BF330" s="370"/>
      <c r="BG330" s="370"/>
      <c r="BH330" s="370"/>
      <c r="BI330" s="370"/>
      <c r="BJ330" s="370"/>
      <c r="BK330" s="370"/>
      <c r="BL330" s="370"/>
      <c r="BM330" s="370"/>
      <c r="BN330" s="370"/>
      <c r="BO330" s="370"/>
      <c r="BP330" s="370"/>
      <c r="BQ330" s="370"/>
      <c r="BR330" s="370"/>
      <c r="BS330" s="370"/>
      <c r="BT330" s="370"/>
      <c r="BU330" s="370"/>
      <c r="BV330" s="370"/>
      <c r="BW330" s="370"/>
      <c r="BX330" s="370"/>
      <c r="BY330" s="370"/>
      <c r="BZ330" s="370"/>
      <c r="CA330" s="370"/>
      <c r="CB330" s="370"/>
      <c r="CC330" s="370"/>
      <c r="CD330" s="370"/>
      <c r="CE330" s="370"/>
      <c r="CF330" s="370"/>
      <c r="CG330" s="370"/>
      <c r="CH330" s="370"/>
      <c r="CI330" s="370"/>
      <c r="CJ330" s="370"/>
      <c r="CK330" s="370"/>
      <c r="CL330" s="370"/>
      <c r="CM330" s="370"/>
      <c r="CN330" s="370"/>
      <c r="CO330" s="370"/>
      <c r="CP330" s="370"/>
      <c r="CQ330" s="370"/>
      <c r="CR330" s="370"/>
      <c r="CS330" s="370"/>
      <c r="CT330" s="370"/>
      <c r="CU330" s="370"/>
      <c r="CV330" s="370"/>
      <c r="CW330" s="370"/>
      <c r="CX330" s="370"/>
      <c r="CY330" s="370"/>
      <c r="CZ330" s="370"/>
      <c r="DA330" s="370"/>
      <c r="DB330" s="370"/>
      <c r="DC330" s="370"/>
      <c r="DD330" s="370"/>
      <c r="DE330" s="370"/>
      <c r="DF330" s="370"/>
      <c r="DG330" s="370"/>
      <c r="DH330" s="370"/>
      <c r="DI330" s="370"/>
      <c r="DJ330" s="370"/>
      <c r="DK330" s="370"/>
      <c r="DL330" s="370"/>
      <c r="DM330" s="370"/>
      <c r="DN330" s="370"/>
      <c r="DO330" s="370"/>
      <c r="DP330" s="370"/>
      <c r="DQ330" s="370"/>
      <c r="DR330" s="370"/>
      <c r="DS330" s="370"/>
      <c r="DT330" s="370"/>
      <c r="DU330" s="370"/>
      <c r="DV330" s="370"/>
      <c r="DW330" s="370"/>
      <c r="DX330" s="370"/>
      <c r="DY330" s="370"/>
      <c r="DZ330" s="370"/>
      <c r="EA330" s="370"/>
      <c r="EB330" s="370"/>
      <c r="EC330" s="370"/>
      <c r="ED330" s="370"/>
      <c r="EE330" s="370"/>
      <c r="EF330" s="370"/>
      <c r="EG330" s="370"/>
      <c r="EH330" s="370"/>
      <c r="EI330" s="370"/>
      <c r="EJ330" s="370"/>
      <c r="EK330" s="370"/>
      <c r="EL330" s="370"/>
      <c r="EM330" s="370"/>
      <c r="EN330" s="370"/>
      <c r="EO330" s="370"/>
      <c r="EP330" s="370"/>
      <c r="EQ330" s="370"/>
      <c r="ER330" s="370"/>
      <c r="ES330" s="370"/>
      <c r="ET330" s="370"/>
      <c r="EU330"/>
      <c r="EV330"/>
      <c r="EW330"/>
    </row>
    <row r="331" spans="1:153" s="100" customFormat="1" ht="15" customHeight="1" x14ac:dyDescent="0.25">
      <c r="A331" s="33" t="s">
        <v>4953</v>
      </c>
      <c r="B331" s="93"/>
      <c r="C331" s="23"/>
      <c r="D331" s="360"/>
      <c r="E331" s="35">
        <f t="shared" si="12"/>
        <v>0</v>
      </c>
      <c r="F331" s="354">
        <v>2919</v>
      </c>
      <c r="G331" s="333"/>
      <c r="H331" s="143" t="s">
        <v>4954</v>
      </c>
      <c r="I331" s="160"/>
      <c r="J331" s="208">
        <v>29.97</v>
      </c>
      <c r="K331" s="151">
        <f t="shared" si="11"/>
        <v>0</v>
      </c>
      <c r="L331" s="40" t="s">
        <v>262</v>
      </c>
      <c r="M331" s="41" t="s">
        <v>4955</v>
      </c>
      <c r="N331" s="40" t="s">
        <v>4953</v>
      </c>
      <c r="O331" s="40" t="s">
        <v>977</v>
      </c>
      <c r="P331" s="40" t="s">
        <v>38</v>
      </c>
      <c r="Q331" s="42" t="s">
        <v>39</v>
      </c>
      <c r="R331" s="42" t="s">
        <v>31</v>
      </c>
      <c r="S331" s="185" t="s">
        <v>4381</v>
      </c>
      <c r="T331" s="89">
        <v>1</v>
      </c>
      <c r="U331" s="89">
        <v>500</v>
      </c>
      <c r="V331" s="89" t="s">
        <v>41</v>
      </c>
      <c r="W331" s="116"/>
      <c r="X331" s="169">
        <v>41669</v>
      </c>
      <c r="Y331" s="399">
        <v>2011</v>
      </c>
      <c r="Z331" s="335"/>
      <c r="AA331" s="373"/>
      <c r="AB331" s="335"/>
      <c r="AC331" s="335"/>
      <c r="AD331" s="367"/>
      <c r="AE331" s="370"/>
      <c r="AF331" s="371"/>
      <c r="AG331" s="370"/>
      <c r="AH331" s="370"/>
      <c r="AI331" s="367"/>
      <c r="AJ331" s="367"/>
      <c r="AK331" s="370"/>
      <c r="AL331" s="370"/>
      <c r="AM331" s="370"/>
      <c r="AN331" s="370"/>
      <c r="AO331" s="370"/>
      <c r="AP331" s="370"/>
      <c r="AQ331" s="370"/>
      <c r="AR331" s="370"/>
      <c r="AS331" s="370"/>
      <c r="AT331" s="370"/>
      <c r="AU331" s="370"/>
      <c r="AV331" s="370"/>
      <c r="AW331" s="370"/>
      <c r="AX331" s="370"/>
      <c r="AY331" s="370"/>
      <c r="AZ331" s="370"/>
      <c r="BA331" s="370"/>
      <c r="BB331" s="370"/>
      <c r="BC331" s="370"/>
      <c r="BD331" s="370"/>
      <c r="BE331" s="370"/>
      <c r="BF331" s="370"/>
      <c r="BG331" s="370"/>
      <c r="BH331" s="370"/>
      <c r="BI331" s="370"/>
      <c r="BJ331" s="370"/>
      <c r="BK331" s="370"/>
      <c r="BL331" s="370"/>
      <c r="BM331" s="370"/>
      <c r="BN331" s="370"/>
      <c r="BO331" s="370"/>
      <c r="BP331" s="370"/>
      <c r="BQ331" s="370"/>
      <c r="BR331" s="370"/>
      <c r="BS331" s="370"/>
      <c r="BT331" s="370"/>
      <c r="BU331" s="370"/>
      <c r="BV331" s="370"/>
      <c r="BW331" s="370"/>
      <c r="BX331" s="370"/>
      <c r="BY331" s="370"/>
      <c r="BZ331" s="370"/>
      <c r="CA331" s="370"/>
      <c r="CB331" s="370"/>
      <c r="CC331" s="370"/>
      <c r="CD331" s="370"/>
      <c r="CE331" s="370"/>
      <c r="CF331" s="370"/>
      <c r="CG331" s="370"/>
      <c r="CH331" s="370"/>
      <c r="CI331" s="370"/>
      <c r="CJ331" s="370"/>
      <c r="CK331" s="370"/>
      <c r="CL331" s="370"/>
      <c r="CM331" s="370"/>
      <c r="CN331" s="370"/>
      <c r="CO331" s="370"/>
      <c r="CP331" s="370"/>
      <c r="CQ331" s="370"/>
      <c r="CR331" s="370"/>
      <c r="CS331" s="370"/>
      <c r="CT331" s="370"/>
      <c r="CU331" s="370"/>
      <c r="CV331" s="370"/>
      <c r="CW331" s="370"/>
      <c r="CX331" s="370"/>
      <c r="CY331" s="370"/>
      <c r="CZ331" s="370"/>
      <c r="DA331" s="370"/>
      <c r="DB331" s="370"/>
      <c r="DC331" s="370"/>
      <c r="DD331" s="370"/>
      <c r="DE331" s="370"/>
      <c r="DF331" s="370"/>
      <c r="DG331" s="370"/>
      <c r="DH331" s="370"/>
      <c r="DI331" s="370"/>
      <c r="DJ331" s="370"/>
      <c r="DK331" s="370"/>
      <c r="DL331" s="370"/>
      <c r="DM331" s="370"/>
      <c r="DN331" s="370"/>
      <c r="DO331" s="370"/>
      <c r="DP331" s="370"/>
      <c r="DQ331" s="370"/>
      <c r="DR331" s="370"/>
      <c r="DS331" s="370"/>
      <c r="DT331" s="370"/>
      <c r="DU331" s="370"/>
      <c r="DV331" s="370"/>
      <c r="DW331" s="370"/>
      <c r="DX331" s="370"/>
      <c r="DY331" s="370"/>
      <c r="DZ331" s="370"/>
      <c r="EA331" s="370"/>
      <c r="EB331" s="370"/>
      <c r="EC331" s="370"/>
      <c r="ED331" s="370"/>
      <c r="EE331" s="370"/>
      <c r="EF331" s="370"/>
      <c r="EG331" s="370"/>
      <c r="EH331" s="370"/>
      <c r="EI331" s="370"/>
      <c r="EJ331" s="370"/>
      <c r="EK331" s="370"/>
      <c r="EL331" s="370"/>
      <c r="EM331" s="370"/>
      <c r="EN331" s="370"/>
      <c r="EO331" s="370"/>
      <c r="EP331" s="370"/>
      <c r="EQ331" s="370"/>
      <c r="ER331" s="370"/>
      <c r="ES331" s="370"/>
      <c r="ET331" s="370"/>
      <c r="EU331"/>
      <c r="EV331"/>
      <c r="EW331"/>
    </row>
    <row r="332" spans="1:153" s="100" customFormat="1" ht="15" customHeight="1" x14ac:dyDescent="0.25">
      <c r="A332" s="33" t="s">
        <v>4956</v>
      </c>
      <c r="B332" s="93"/>
      <c r="C332" s="23"/>
      <c r="D332" s="360"/>
      <c r="E332" s="35">
        <f t="shared" si="12"/>
        <v>0</v>
      </c>
      <c r="F332" s="354">
        <v>5772</v>
      </c>
      <c r="G332" s="333"/>
      <c r="H332" s="143" t="s">
        <v>4957</v>
      </c>
      <c r="I332" s="160"/>
      <c r="J332" s="208">
        <v>16.260000000000002</v>
      </c>
      <c r="K332" s="151">
        <f t="shared" si="11"/>
        <v>0</v>
      </c>
      <c r="L332" s="40" t="s">
        <v>262</v>
      </c>
      <c r="M332" s="41" t="s">
        <v>4958</v>
      </c>
      <c r="N332" s="40" t="s">
        <v>4956</v>
      </c>
      <c r="O332" s="40" t="s">
        <v>977</v>
      </c>
      <c r="P332" s="40" t="s">
        <v>38</v>
      </c>
      <c r="Q332" s="42" t="s">
        <v>39</v>
      </c>
      <c r="R332" s="42" t="s">
        <v>31</v>
      </c>
      <c r="S332" s="185" t="s">
        <v>4381</v>
      </c>
      <c r="T332" s="89">
        <v>1</v>
      </c>
      <c r="U332" s="89">
        <v>500</v>
      </c>
      <c r="V332" s="89" t="s">
        <v>41</v>
      </c>
      <c r="W332" s="116"/>
      <c r="X332" s="169">
        <v>41669</v>
      </c>
      <c r="Y332" s="399">
        <v>2010</v>
      </c>
      <c r="Z332" s="335"/>
      <c r="AA332" s="373"/>
      <c r="AB332" s="335"/>
      <c r="AC332" s="335"/>
      <c r="AD332" s="367"/>
      <c r="AE332" s="370"/>
      <c r="AF332" s="371"/>
      <c r="AG332" s="370"/>
      <c r="AH332" s="370"/>
      <c r="AI332" s="370"/>
      <c r="AJ332" s="370"/>
      <c r="AK332" s="370"/>
      <c r="AL332" s="370"/>
      <c r="AM332" s="370"/>
      <c r="AN332" s="370"/>
      <c r="AO332" s="370"/>
      <c r="AP332" s="370"/>
      <c r="AQ332" s="370"/>
      <c r="AR332" s="370"/>
      <c r="AS332" s="370"/>
      <c r="AT332" s="370"/>
      <c r="AU332" s="370"/>
      <c r="AV332" s="370"/>
      <c r="AW332" s="370"/>
      <c r="AX332" s="370"/>
      <c r="AY332" s="370"/>
      <c r="AZ332" s="370"/>
      <c r="BA332" s="370"/>
      <c r="BB332" s="370"/>
      <c r="BC332" s="370"/>
      <c r="BD332" s="370"/>
      <c r="BE332" s="370"/>
      <c r="BF332" s="370"/>
      <c r="BG332" s="370"/>
      <c r="BH332" s="370"/>
      <c r="BI332" s="370"/>
      <c r="BJ332" s="370"/>
      <c r="BK332" s="370"/>
      <c r="BL332" s="370"/>
      <c r="BM332" s="370"/>
      <c r="BN332" s="370"/>
      <c r="BO332" s="370"/>
      <c r="BP332" s="370"/>
      <c r="BQ332" s="370"/>
      <c r="BR332" s="370"/>
      <c r="BS332" s="370"/>
      <c r="BT332" s="370"/>
      <c r="BU332" s="370"/>
      <c r="BV332" s="370"/>
      <c r="BW332" s="370"/>
      <c r="BX332" s="370"/>
      <c r="BY332" s="370"/>
      <c r="BZ332" s="370"/>
      <c r="CA332" s="370"/>
      <c r="CB332" s="370"/>
      <c r="CC332" s="370"/>
      <c r="CD332" s="370"/>
      <c r="CE332" s="370"/>
      <c r="CF332" s="370"/>
      <c r="CG332" s="370"/>
      <c r="CH332" s="370"/>
      <c r="CI332" s="370"/>
      <c r="CJ332" s="370"/>
      <c r="CK332" s="370"/>
      <c r="CL332" s="370"/>
      <c r="CM332" s="370"/>
      <c r="CN332" s="370"/>
      <c r="CO332" s="370"/>
      <c r="CP332" s="370"/>
      <c r="CQ332" s="370"/>
      <c r="CR332" s="370"/>
      <c r="CS332" s="370"/>
      <c r="CT332" s="370"/>
      <c r="CU332" s="370"/>
      <c r="CV332" s="370"/>
      <c r="CW332" s="370"/>
      <c r="CX332" s="370"/>
      <c r="CY332" s="370"/>
      <c r="CZ332" s="370"/>
      <c r="DA332" s="370"/>
      <c r="DB332" s="370"/>
      <c r="DC332" s="370"/>
      <c r="DD332" s="370"/>
      <c r="DE332" s="370"/>
      <c r="DF332" s="370"/>
      <c r="DG332" s="370"/>
      <c r="DH332" s="370"/>
      <c r="DI332" s="370"/>
      <c r="DJ332" s="370"/>
      <c r="DK332" s="370"/>
      <c r="DL332" s="370"/>
      <c r="DM332" s="370"/>
      <c r="DN332" s="370"/>
      <c r="DO332" s="370"/>
      <c r="DP332" s="370"/>
      <c r="DQ332" s="370"/>
      <c r="DR332" s="370"/>
      <c r="DS332" s="370"/>
      <c r="DT332" s="370"/>
      <c r="DU332" s="370"/>
      <c r="DV332" s="370"/>
      <c r="DW332" s="370"/>
      <c r="DX332" s="370"/>
      <c r="DY332" s="370"/>
      <c r="DZ332" s="370"/>
      <c r="EA332" s="370"/>
      <c r="EB332" s="370"/>
      <c r="EC332" s="370"/>
      <c r="ED332" s="370"/>
      <c r="EE332" s="370"/>
      <c r="EF332" s="370"/>
      <c r="EG332" s="370"/>
      <c r="EH332" s="370"/>
      <c r="EI332" s="370"/>
      <c r="EJ332" s="370"/>
      <c r="EK332" s="370"/>
      <c r="EL332" s="370"/>
      <c r="EM332" s="370"/>
      <c r="EN332" s="370"/>
      <c r="EO332" s="370"/>
      <c r="EP332" s="370"/>
      <c r="EQ332" s="370"/>
      <c r="ER332" s="370"/>
      <c r="ES332" s="370"/>
      <c r="ET332" s="370"/>
      <c r="EU332"/>
      <c r="EV332"/>
      <c r="EW332"/>
    </row>
    <row r="333" spans="1:153" s="100" customFormat="1" ht="15" customHeight="1" x14ac:dyDescent="0.25">
      <c r="A333" s="22" t="s">
        <v>8649</v>
      </c>
      <c r="B333" s="93"/>
      <c r="C333" s="23"/>
      <c r="D333" s="360"/>
      <c r="E333" s="35">
        <f t="shared" si="12"/>
        <v>0</v>
      </c>
      <c r="F333" s="354">
        <v>32537</v>
      </c>
      <c r="G333" s="333"/>
      <c r="H333" s="145" t="s">
        <v>8650</v>
      </c>
      <c r="I333" s="162"/>
      <c r="J333" s="208">
        <v>17.2</v>
      </c>
      <c r="K333" s="151">
        <f t="shared" ref="K333:K396" si="13">I333*J333</f>
        <v>0</v>
      </c>
      <c r="L333" s="46" t="s">
        <v>63</v>
      </c>
      <c r="M333" s="45">
        <v>151081022</v>
      </c>
      <c r="N333" s="46" t="s">
        <v>8649</v>
      </c>
      <c r="O333" s="40" t="s">
        <v>37</v>
      </c>
      <c r="P333" s="46" t="s">
        <v>66</v>
      </c>
      <c r="Q333" s="47" t="s">
        <v>67</v>
      </c>
      <c r="R333" s="47" t="s">
        <v>31</v>
      </c>
      <c r="S333" s="185" t="s">
        <v>4381</v>
      </c>
      <c r="T333" s="117">
        <v>1</v>
      </c>
      <c r="U333" s="117">
        <v>2500</v>
      </c>
      <c r="V333" s="117" t="s">
        <v>41</v>
      </c>
      <c r="W333" s="118"/>
      <c r="X333" s="187"/>
      <c r="Y333" s="404">
        <v>2015</v>
      </c>
      <c r="Z333" s="364"/>
      <c r="AA333" s="364"/>
      <c r="AB333" s="364"/>
      <c r="AC333" s="364"/>
      <c r="AD333" s="367"/>
      <c r="AE333" s="370"/>
      <c r="AF333" s="371"/>
      <c r="AG333" s="370"/>
      <c r="AH333" s="370"/>
      <c r="AI333" s="370"/>
      <c r="AJ333" s="370"/>
      <c r="AK333" s="370"/>
      <c r="AL333" s="370"/>
      <c r="AM333" s="370"/>
      <c r="AN333" s="370"/>
      <c r="AO333" s="370"/>
      <c r="AP333" s="370"/>
      <c r="AQ333" s="370"/>
      <c r="AR333" s="370"/>
      <c r="AS333" s="370"/>
      <c r="AT333" s="370"/>
      <c r="AU333" s="370"/>
      <c r="AV333" s="370"/>
      <c r="AW333" s="370"/>
      <c r="AX333" s="370"/>
      <c r="AY333" s="370"/>
      <c r="AZ333" s="370"/>
      <c r="BA333" s="370"/>
      <c r="BB333" s="370"/>
      <c r="BC333" s="370"/>
      <c r="BD333" s="370"/>
      <c r="BE333" s="370"/>
      <c r="BF333" s="370"/>
      <c r="BG333" s="370"/>
      <c r="BH333" s="370"/>
      <c r="BI333" s="370"/>
      <c r="BJ333" s="370"/>
      <c r="BK333" s="370"/>
      <c r="BL333" s="370"/>
      <c r="BM333" s="370"/>
      <c r="BN333" s="370"/>
      <c r="BO333" s="370"/>
      <c r="BP333" s="370"/>
      <c r="BQ333" s="370"/>
      <c r="BR333" s="370"/>
      <c r="BS333" s="370"/>
      <c r="BT333" s="370"/>
      <c r="BU333" s="370"/>
      <c r="BV333" s="370"/>
      <c r="BW333" s="370"/>
      <c r="BX333" s="370"/>
      <c r="BY333" s="370"/>
      <c r="BZ333" s="370"/>
      <c r="CA333" s="370"/>
      <c r="CB333" s="370"/>
      <c r="CC333" s="370"/>
      <c r="CD333" s="370"/>
      <c r="CE333" s="370"/>
      <c r="CF333" s="370"/>
      <c r="CG333" s="370"/>
      <c r="CH333" s="370"/>
      <c r="CI333" s="370"/>
      <c r="CJ333" s="370"/>
      <c r="CK333" s="370"/>
      <c r="CL333" s="370"/>
      <c r="CM333" s="370"/>
      <c r="CN333" s="370"/>
      <c r="CO333" s="370"/>
      <c r="CP333" s="370"/>
      <c r="CQ333" s="370"/>
      <c r="CR333" s="370"/>
      <c r="CS333" s="370"/>
      <c r="CT333" s="370"/>
      <c r="CU333" s="370"/>
      <c r="CV333" s="370"/>
      <c r="CW333" s="370"/>
      <c r="CX333" s="370"/>
      <c r="CY333" s="370"/>
      <c r="CZ333" s="370"/>
      <c r="DA333" s="370"/>
      <c r="DB333" s="370"/>
      <c r="DC333" s="370"/>
      <c r="DD333" s="370"/>
      <c r="DE333" s="370"/>
      <c r="DF333" s="370"/>
      <c r="DG333" s="370"/>
      <c r="DH333" s="370"/>
      <c r="DI333" s="370"/>
      <c r="DJ333" s="370"/>
      <c r="DK333" s="370"/>
      <c r="DL333" s="370"/>
      <c r="DM333" s="370"/>
      <c r="DN333" s="370"/>
      <c r="DO333" s="370"/>
      <c r="DP333" s="370"/>
      <c r="DQ333" s="370"/>
      <c r="DR333" s="370"/>
      <c r="DS333" s="370"/>
      <c r="DT333" s="370"/>
      <c r="DU333" s="370"/>
      <c r="DV333" s="370"/>
      <c r="DW333" s="370"/>
      <c r="DX333" s="370"/>
      <c r="DY333" s="370"/>
      <c r="DZ333" s="370"/>
      <c r="EA333" s="370"/>
      <c r="EB333" s="370"/>
      <c r="EC333" s="370"/>
      <c r="ED333" s="370"/>
      <c r="EE333" s="370"/>
      <c r="EF333" s="370"/>
      <c r="EG333" s="370"/>
      <c r="EH333" s="370"/>
      <c r="EI333" s="370"/>
      <c r="EJ333" s="370"/>
      <c r="EK333" s="370"/>
      <c r="EL333" s="370"/>
      <c r="EM333" s="370"/>
      <c r="EN333" s="370"/>
      <c r="EO333" s="370"/>
      <c r="EP333" s="370"/>
      <c r="EQ333" s="370"/>
      <c r="ER333" s="370"/>
      <c r="ES333" s="370"/>
      <c r="ET333" s="370"/>
      <c r="EU333"/>
    </row>
    <row r="334" spans="1:153" s="100" customFormat="1" ht="15" customHeight="1" x14ac:dyDescent="0.25">
      <c r="A334" s="33" t="s">
        <v>4959</v>
      </c>
      <c r="B334" s="93"/>
      <c r="C334" s="23"/>
      <c r="D334" s="360"/>
      <c r="E334" s="35">
        <f t="shared" si="12"/>
        <v>0</v>
      </c>
      <c r="F334" s="354">
        <v>5362</v>
      </c>
      <c r="G334" s="333"/>
      <c r="H334" s="143" t="s">
        <v>4960</v>
      </c>
      <c r="I334" s="160"/>
      <c r="J334" s="208">
        <v>6.18</v>
      </c>
      <c r="K334" s="151">
        <f t="shared" si="13"/>
        <v>0</v>
      </c>
      <c r="L334" s="40" t="s">
        <v>105</v>
      </c>
      <c r="M334" s="41" t="s">
        <v>4961</v>
      </c>
      <c r="N334" s="40" t="s">
        <v>4959</v>
      </c>
      <c r="O334" s="40" t="s">
        <v>37</v>
      </c>
      <c r="P334" s="40" t="s">
        <v>107</v>
      </c>
      <c r="Q334" s="42" t="s">
        <v>39</v>
      </c>
      <c r="R334" s="42" t="s">
        <v>31</v>
      </c>
      <c r="S334" s="185" t="s">
        <v>4381</v>
      </c>
      <c r="T334" s="89">
        <v>1</v>
      </c>
      <c r="U334" s="89">
        <v>2500</v>
      </c>
      <c r="V334" s="89" t="s">
        <v>41</v>
      </c>
      <c r="W334" s="116"/>
      <c r="X334" s="169"/>
      <c r="Y334" s="399">
        <v>2013</v>
      </c>
      <c r="Z334" s="335"/>
      <c r="AA334" s="373"/>
      <c r="AB334" s="335"/>
      <c r="AC334" s="335"/>
      <c r="AD334" s="367"/>
      <c r="AE334" s="370"/>
      <c r="AF334" s="371"/>
      <c r="AG334" s="370"/>
      <c r="AH334" s="370"/>
      <c r="AI334" s="370"/>
      <c r="AJ334" s="370"/>
      <c r="AK334" s="370"/>
      <c r="AL334" s="370"/>
      <c r="AM334" s="370"/>
      <c r="AN334" s="370"/>
      <c r="AO334" s="370"/>
      <c r="AP334" s="370"/>
      <c r="AQ334" s="370"/>
      <c r="AR334" s="370"/>
      <c r="AS334" s="370"/>
      <c r="AT334" s="370"/>
      <c r="AU334" s="370"/>
      <c r="AV334" s="370"/>
      <c r="AW334" s="370"/>
      <c r="AX334" s="370"/>
      <c r="AY334" s="370"/>
      <c r="AZ334" s="370"/>
      <c r="BA334" s="370"/>
      <c r="BB334" s="370"/>
      <c r="BC334" s="370"/>
      <c r="BD334" s="370"/>
      <c r="BE334" s="370"/>
      <c r="BF334" s="370"/>
      <c r="BG334" s="370"/>
      <c r="BH334" s="370"/>
      <c r="BI334" s="370"/>
      <c r="BJ334" s="370"/>
      <c r="BK334" s="370"/>
      <c r="BL334" s="370"/>
      <c r="BM334" s="370"/>
      <c r="BN334" s="370"/>
      <c r="BO334" s="370"/>
      <c r="BP334" s="370"/>
      <c r="BQ334" s="370"/>
      <c r="BR334" s="370"/>
      <c r="BS334" s="370"/>
      <c r="BT334" s="370"/>
      <c r="BU334" s="370"/>
      <c r="BV334" s="370"/>
      <c r="BW334" s="370"/>
      <c r="BX334" s="370"/>
      <c r="BY334" s="370"/>
      <c r="BZ334" s="370"/>
      <c r="CA334" s="370"/>
      <c r="CB334" s="370"/>
      <c r="CC334" s="370"/>
      <c r="CD334" s="370"/>
      <c r="CE334" s="370"/>
      <c r="CF334" s="370"/>
      <c r="CG334" s="370"/>
      <c r="CH334" s="370"/>
      <c r="CI334" s="370"/>
      <c r="CJ334" s="370"/>
      <c r="CK334" s="370"/>
      <c r="CL334" s="370"/>
      <c r="CM334" s="370"/>
      <c r="CN334" s="370"/>
      <c r="CO334" s="370"/>
      <c r="CP334" s="370"/>
      <c r="CQ334" s="370"/>
      <c r="CR334" s="370"/>
      <c r="CS334" s="370"/>
      <c r="CT334" s="370"/>
      <c r="CU334" s="370"/>
      <c r="CV334" s="370"/>
      <c r="CW334" s="370"/>
      <c r="CX334" s="370"/>
      <c r="CY334" s="370"/>
      <c r="CZ334" s="370"/>
      <c r="DA334" s="370"/>
      <c r="DB334" s="370"/>
      <c r="DC334" s="370"/>
      <c r="DD334" s="370"/>
      <c r="DE334" s="370"/>
      <c r="DF334" s="370"/>
      <c r="DG334" s="370"/>
      <c r="DH334" s="370"/>
      <c r="DI334" s="370"/>
      <c r="DJ334" s="370"/>
      <c r="DK334" s="370"/>
      <c r="DL334" s="370"/>
      <c r="DM334" s="370"/>
      <c r="DN334" s="370"/>
      <c r="DO334" s="370"/>
      <c r="DP334" s="370"/>
      <c r="DQ334" s="370"/>
      <c r="DR334" s="370"/>
      <c r="DS334" s="370"/>
      <c r="DT334" s="370"/>
      <c r="DU334" s="370"/>
      <c r="DV334" s="370"/>
      <c r="DW334" s="370"/>
      <c r="DX334" s="370"/>
      <c r="DY334" s="370"/>
      <c r="DZ334" s="370"/>
      <c r="EA334" s="370"/>
      <c r="EB334" s="370"/>
      <c r="EC334" s="370"/>
      <c r="ED334" s="370"/>
      <c r="EE334" s="370"/>
      <c r="EF334" s="370"/>
      <c r="EG334" s="370"/>
      <c r="EH334" s="370"/>
      <c r="EI334" s="370"/>
      <c r="EJ334" s="370"/>
      <c r="EK334" s="370"/>
      <c r="EL334" s="370"/>
      <c r="EM334" s="370"/>
      <c r="EN334" s="370"/>
      <c r="EO334" s="370"/>
      <c r="EP334" s="370"/>
      <c r="EQ334" s="370"/>
      <c r="ER334" s="370"/>
      <c r="ES334" s="370"/>
      <c r="ET334" s="370"/>
      <c r="EU334" s="140"/>
      <c r="EV334"/>
      <c r="EW334"/>
    </row>
    <row r="335" spans="1:153" s="100" customFormat="1" ht="15" customHeight="1" x14ac:dyDescent="0.25">
      <c r="A335" s="22" t="s">
        <v>4962</v>
      </c>
      <c r="B335" s="93"/>
      <c r="C335" s="23"/>
      <c r="D335" s="360"/>
      <c r="E335" s="35">
        <f t="shared" si="12"/>
        <v>0</v>
      </c>
      <c r="F335" s="354">
        <v>30982</v>
      </c>
      <c r="G335" s="333"/>
      <c r="H335" s="143" t="s">
        <v>4963</v>
      </c>
      <c r="I335" s="162"/>
      <c r="J335" s="208">
        <v>26.97</v>
      </c>
      <c r="K335" s="151">
        <f t="shared" si="13"/>
        <v>0</v>
      </c>
      <c r="L335" s="46" t="s">
        <v>178</v>
      </c>
      <c r="M335" s="45" t="s">
        <v>4964</v>
      </c>
      <c r="N335" s="46" t="s">
        <v>4962</v>
      </c>
      <c r="O335" s="40" t="s">
        <v>28</v>
      </c>
      <c r="P335" s="46" t="s">
        <v>38</v>
      </c>
      <c r="Q335" s="47" t="s">
        <v>39</v>
      </c>
      <c r="R335" s="47" t="s">
        <v>31</v>
      </c>
      <c r="S335" s="186" t="s">
        <v>4381</v>
      </c>
      <c r="T335" s="117">
        <v>1</v>
      </c>
      <c r="U335" s="117">
        <v>1000</v>
      </c>
      <c r="V335" s="117" t="s">
        <v>41</v>
      </c>
      <c r="W335" s="118"/>
      <c r="X335" s="187" t="s">
        <v>141</v>
      </c>
      <c r="Y335" s="401" t="s">
        <v>4847</v>
      </c>
      <c r="Z335" s="364"/>
      <c r="AA335" s="364"/>
      <c r="AB335" s="364"/>
      <c r="AC335" s="364"/>
      <c r="AD335" s="367"/>
      <c r="AE335" s="370"/>
      <c r="AF335" s="371"/>
      <c r="AG335" s="370"/>
      <c r="AH335" s="370"/>
      <c r="AI335" s="370"/>
      <c r="AJ335" s="370"/>
      <c r="AK335" s="370"/>
      <c r="AL335" s="370"/>
      <c r="AM335" s="370"/>
      <c r="AN335" s="370"/>
      <c r="AO335" s="370"/>
      <c r="AP335" s="370"/>
      <c r="AQ335" s="370"/>
      <c r="AR335" s="370"/>
      <c r="AS335" s="370"/>
      <c r="AT335" s="370"/>
      <c r="AU335" s="370"/>
      <c r="AV335" s="370"/>
      <c r="AW335" s="370"/>
      <c r="AX335" s="370"/>
      <c r="AY335" s="370"/>
      <c r="AZ335" s="370"/>
      <c r="BA335" s="370"/>
      <c r="BB335" s="370"/>
      <c r="BC335" s="370"/>
      <c r="BD335" s="370"/>
      <c r="BE335" s="370"/>
      <c r="BF335" s="370"/>
      <c r="BG335" s="370"/>
      <c r="BH335" s="370"/>
      <c r="BI335" s="370"/>
      <c r="BJ335" s="370"/>
      <c r="BK335" s="370"/>
      <c r="BL335" s="370"/>
      <c r="BM335" s="370"/>
      <c r="BN335" s="370"/>
      <c r="BO335" s="370"/>
      <c r="BP335" s="370"/>
      <c r="BQ335" s="370"/>
      <c r="BR335" s="370"/>
      <c r="BS335" s="370"/>
      <c r="BT335" s="370"/>
      <c r="BU335" s="370"/>
      <c r="BV335" s="370"/>
      <c r="BW335" s="370"/>
      <c r="BX335" s="370"/>
      <c r="BY335" s="370"/>
      <c r="BZ335" s="370"/>
      <c r="CA335" s="370"/>
      <c r="CB335" s="370"/>
      <c r="CC335" s="370"/>
      <c r="CD335" s="370"/>
      <c r="CE335" s="370"/>
      <c r="CF335" s="370"/>
      <c r="CG335" s="370"/>
      <c r="CH335" s="370"/>
      <c r="CI335" s="370"/>
      <c r="CJ335" s="370"/>
      <c r="CK335" s="370"/>
      <c r="CL335" s="370"/>
      <c r="CM335" s="370"/>
      <c r="CN335" s="370"/>
      <c r="CO335" s="370"/>
      <c r="CP335" s="370"/>
      <c r="CQ335" s="370"/>
      <c r="CR335" s="370"/>
      <c r="CS335" s="370"/>
      <c r="CT335" s="370"/>
      <c r="CU335" s="370"/>
      <c r="CV335" s="370"/>
      <c r="CW335" s="370"/>
      <c r="CX335" s="370"/>
      <c r="CY335" s="370"/>
      <c r="CZ335" s="370"/>
      <c r="DA335" s="370"/>
      <c r="DB335" s="370"/>
      <c r="DC335" s="370"/>
      <c r="DD335" s="370"/>
      <c r="DE335" s="370"/>
      <c r="DF335" s="370"/>
      <c r="DG335" s="370"/>
      <c r="DH335" s="370"/>
      <c r="DI335" s="370"/>
      <c r="DJ335" s="370"/>
      <c r="DK335" s="370"/>
      <c r="DL335" s="370"/>
      <c r="DM335" s="370"/>
      <c r="DN335" s="370"/>
      <c r="DO335" s="370"/>
      <c r="DP335" s="370"/>
      <c r="DQ335" s="370"/>
      <c r="DR335" s="370"/>
      <c r="DS335" s="370"/>
      <c r="DT335" s="370"/>
      <c r="DU335" s="370"/>
      <c r="DV335" s="370"/>
      <c r="DW335" s="370"/>
      <c r="DX335" s="370"/>
      <c r="DY335" s="370"/>
      <c r="DZ335" s="370"/>
      <c r="EA335" s="370"/>
      <c r="EB335" s="370"/>
      <c r="EC335" s="370"/>
      <c r="ED335" s="370"/>
      <c r="EE335" s="370"/>
      <c r="EF335" s="370"/>
      <c r="EG335" s="370"/>
      <c r="EH335" s="370"/>
      <c r="EI335" s="370"/>
      <c r="EJ335" s="370"/>
      <c r="EK335" s="370"/>
      <c r="EL335" s="370"/>
      <c r="EM335" s="370"/>
      <c r="EN335" s="370"/>
      <c r="EO335" s="370"/>
      <c r="EP335" s="370"/>
      <c r="EQ335" s="370"/>
      <c r="ER335" s="370"/>
      <c r="ES335" s="370"/>
      <c r="ET335" s="370"/>
      <c r="EU335"/>
      <c r="EV335"/>
      <c r="EW335"/>
    </row>
    <row r="336" spans="1:153" s="100" customFormat="1" ht="15" customHeight="1" x14ac:dyDescent="0.25">
      <c r="A336" s="33" t="s">
        <v>4965</v>
      </c>
      <c r="B336" s="93"/>
      <c r="C336" s="23"/>
      <c r="D336" s="360"/>
      <c r="E336" s="35">
        <f t="shared" si="12"/>
        <v>0</v>
      </c>
      <c r="F336" s="354">
        <v>6125</v>
      </c>
      <c r="G336" s="333"/>
      <c r="H336" s="143" t="s">
        <v>4966</v>
      </c>
      <c r="I336" s="160"/>
      <c r="J336" s="208">
        <v>7.57</v>
      </c>
      <c r="K336" s="151">
        <f t="shared" si="13"/>
        <v>0</v>
      </c>
      <c r="L336" s="40" t="s">
        <v>292</v>
      </c>
      <c r="M336" s="41" t="s">
        <v>4967</v>
      </c>
      <c r="N336" s="40" t="s">
        <v>4965</v>
      </c>
      <c r="O336" s="40" t="s">
        <v>65</v>
      </c>
      <c r="P336" s="40" t="s">
        <v>116</v>
      </c>
      <c r="Q336" s="42" t="s">
        <v>39</v>
      </c>
      <c r="R336" s="42" t="s">
        <v>31</v>
      </c>
      <c r="S336" s="185" t="s">
        <v>4381</v>
      </c>
      <c r="T336" s="121">
        <v>1</v>
      </c>
      <c r="U336" s="89">
        <v>2500</v>
      </c>
      <c r="V336" s="89" t="s">
        <v>41</v>
      </c>
      <c r="W336" s="116"/>
      <c r="X336" s="169">
        <v>41662</v>
      </c>
      <c r="Y336" s="399">
        <v>2012</v>
      </c>
      <c r="Z336" s="335"/>
      <c r="AA336" s="373"/>
      <c r="AB336" s="335"/>
      <c r="AC336" s="335"/>
      <c r="AD336" s="367"/>
      <c r="AE336" s="370"/>
      <c r="AF336" s="371"/>
      <c r="AG336" s="370"/>
      <c r="AH336" s="370"/>
      <c r="AI336" s="370"/>
      <c r="AJ336" s="370"/>
      <c r="AK336" s="370"/>
      <c r="AL336" s="370"/>
      <c r="AM336" s="370"/>
      <c r="AN336" s="370"/>
      <c r="AO336" s="370"/>
      <c r="AP336" s="370"/>
      <c r="AQ336" s="370"/>
      <c r="AR336" s="370"/>
      <c r="AS336" s="370"/>
      <c r="AT336" s="370"/>
      <c r="AU336" s="370"/>
      <c r="AV336" s="370"/>
      <c r="AW336" s="370"/>
      <c r="AX336" s="370"/>
      <c r="AY336" s="370"/>
      <c r="AZ336" s="370"/>
      <c r="BA336" s="370"/>
      <c r="BB336" s="370"/>
      <c r="BC336" s="370"/>
      <c r="BD336" s="370"/>
      <c r="BE336" s="370"/>
      <c r="BF336" s="370"/>
      <c r="BG336" s="370"/>
      <c r="BH336" s="370"/>
      <c r="BI336" s="370"/>
      <c r="BJ336" s="370"/>
      <c r="BK336" s="370"/>
      <c r="BL336" s="370"/>
      <c r="BM336" s="370"/>
      <c r="BN336" s="370"/>
      <c r="BO336" s="370"/>
      <c r="BP336" s="370"/>
      <c r="BQ336" s="370"/>
      <c r="BR336" s="370"/>
      <c r="BS336" s="370"/>
      <c r="BT336" s="370"/>
      <c r="BU336" s="370"/>
      <c r="BV336" s="370"/>
      <c r="BW336" s="370"/>
      <c r="BX336" s="370"/>
      <c r="BY336" s="370"/>
      <c r="BZ336" s="370"/>
      <c r="CA336" s="370"/>
      <c r="CB336" s="370"/>
      <c r="CC336" s="370"/>
      <c r="CD336" s="370"/>
      <c r="CE336" s="370"/>
      <c r="CF336" s="370"/>
      <c r="CG336" s="370"/>
      <c r="CH336" s="370"/>
      <c r="CI336" s="370"/>
      <c r="CJ336" s="370"/>
      <c r="CK336" s="370"/>
      <c r="CL336" s="370"/>
      <c r="CM336" s="370"/>
      <c r="CN336" s="370"/>
      <c r="CO336" s="370"/>
      <c r="CP336" s="370"/>
      <c r="CQ336" s="370"/>
      <c r="CR336" s="370"/>
      <c r="CS336" s="370"/>
      <c r="CT336" s="370"/>
      <c r="CU336" s="370"/>
      <c r="CV336" s="370"/>
      <c r="CW336" s="370"/>
      <c r="CX336" s="370"/>
      <c r="CY336" s="370"/>
      <c r="CZ336" s="370"/>
      <c r="DA336" s="370"/>
      <c r="DB336" s="370"/>
      <c r="DC336" s="370"/>
      <c r="DD336" s="370"/>
      <c r="DE336" s="370"/>
      <c r="DF336" s="370"/>
      <c r="DG336" s="370"/>
      <c r="DH336" s="370"/>
      <c r="DI336" s="370"/>
      <c r="DJ336" s="370"/>
      <c r="DK336" s="370"/>
      <c r="DL336" s="370"/>
      <c r="DM336" s="370"/>
      <c r="DN336" s="370"/>
      <c r="DO336" s="370"/>
      <c r="DP336" s="370"/>
      <c r="DQ336" s="370"/>
      <c r="DR336" s="370"/>
      <c r="DS336" s="370"/>
      <c r="DT336" s="370"/>
      <c r="DU336" s="370"/>
      <c r="DV336" s="370"/>
      <c r="DW336" s="370"/>
      <c r="DX336" s="370"/>
      <c r="DY336" s="370"/>
      <c r="DZ336" s="370"/>
      <c r="EA336" s="370"/>
      <c r="EB336" s="370"/>
      <c r="EC336" s="370"/>
      <c r="ED336" s="370"/>
      <c r="EE336" s="370"/>
      <c r="EF336" s="370"/>
      <c r="EG336" s="370"/>
      <c r="EH336" s="370"/>
      <c r="EI336" s="370"/>
      <c r="EJ336" s="370"/>
      <c r="EK336" s="370"/>
      <c r="EL336" s="370"/>
      <c r="EM336" s="370"/>
      <c r="EN336" s="370"/>
      <c r="EO336" s="370"/>
      <c r="EP336" s="370"/>
      <c r="EQ336" s="370"/>
      <c r="ER336" s="370"/>
      <c r="ES336" s="370"/>
      <c r="ET336" s="370"/>
      <c r="EU336"/>
      <c r="EV336"/>
      <c r="EW336"/>
    </row>
    <row r="337" spans="1:153" s="100" customFormat="1" ht="15" customHeight="1" x14ac:dyDescent="0.25">
      <c r="A337" s="22" t="s">
        <v>4968</v>
      </c>
      <c r="B337" s="93"/>
      <c r="C337" s="23"/>
      <c r="D337" s="360"/>
      <c r="E337" s="35">
        <f t="shared" si="12"/>
        <v>0</v>
      </c>
      <c r="F337" s="354">
        <v>2629</v>
      </c>
      <c r="G337" s="333"/>
      <c r="H337" s="143" t="s">
        <v>4969</v>
      </c>
      <c r="I337" s="162"/>
      <c r="J337" s="208">
        <v>17.97</v>
      </c>
      <c r="K337" s="151">
        <f t="shared" si="13"/>
        <v>0</v>
      </c>
      <c r="L337" s="46" t="s">
        <v>1976</v>
      </c>
      <c r="M337" s="45">
        <v>2012111502</v>
      </c>
      <c r="N337" s="46" t="s">
        <v>4968</v>
      </c>
      <c r="O337" s="40" t="s">
        <v>56</v>
      </c>
      <c r="P337" s="46" t="s">
        <v>960</v>
      </c>
      <c r="Q337" s="47" t="s">
        <v>39</v>
      </c>
      <c r="R337" s="47" t="s">
        <v>31</v>
      </c>
      <c r="S337" s="186" t="s">
        <v>4381</v>
      </c>
      <c r="T337" s="117">
        <v>1</v>
      </c>
      <c r="U337" s="117">
        <v>2500</v>
      </c>
      <c r="V337" s="117" t="s">
        <v>41</v>
      </c>
      <c r="W337" s="118"/>
      <c r="X337" s="187" t="s">
        <v>141</v>
      </c>
      <c r="Y337" s="401">
        <v>2012</v>
      </c>
      <c r="Z337" s="364"/>
      <c r="AA337" s="364"/>
      <c r="AB337" s="364"/>
      <c r="AC337" s="364"/>
      <c r="AD337" s="367"/>
      <c r="AE337" s="370"/>
      <c r="AF337" s="371"/>
      <c r="AG337" s="370"/>
      <c r="AH337" s="370"/>
      <c r="AI337" s="370"/>
      <c r="AJ337" s="370"/>
      <c r="AK337" s="370"/>
      <c r="AL337" s="370"/>
      <c r="AM337" s="370"/>
      <c r="AN337" s="370"/>
      <c r="AO337" s="370"/>
      <c r="AP337" s="370"/>
      <c r="AQ337" s="370"/>
      <c r="AR337" s="370"/>
      <c r="AS337" s="370"/>
      <c r="AT337" s="370"/>
      <c r="AU337" s="370"/>
      <c r="AV337" s="370"/>
      <c r="AW337" s="370"/>
      <c r="AX337" s="370"/>
      <c r="AY337" s="370"/>
      <c r="AZ337" s="370"/>
      <c r="BA337" s="370"/>
      <c r="BB337" s="370"/>
      <c r="BC337" s="370"/>
      <c r="BD337" s="370"/>
      <c r="BE337" s="370"/>
      <c r="BF337" s="370"/>
      <c r="BG337" s="370"/>
      <c r="BH337" s="370"/>
      <c r="BI337" s="370"/>
      <c r="BJ337" s="370"/>
      <c r="BK337" s="370"/>
      <c r="BL337" s="370"/>
      <c r="BM337" s="370"/>
      <c r="BN337" s="370"/>
      <c r="BO337" s="370"/>
      <c r="BP337" s="370"/>
      <c r="BQ337" s="370"/>
      <c r="BR337" s="370"/>
      <c r="BS337" s="370"/>
      <c r="BT337" s="370"/>
      <c r="BU337" s="370"/>
      <c r="BV337" s="370"/>
      <c r="BW337" s="370"/>
      <c r="BX337" s="370"/>
      <c r="BY337" s="370"/>
      <c r="BZ337" s="370"/>
      <c r="CA337" s="370"/>
      <c r="CB337" s="370"/>
      <c r="CC337" s="370"/>
      <c r="CD337" s="370"/>
      <c r="CE337" s="370"/>
      <c r="CF337" s="370"/>
      <c r="CG337" s="370"/>
      <c r="CH337" s="370"/>
      <c r="CI337" s="370"/>
      <c r="CJ337" s="370"/>
      <c r="CK337" s="370"/>
      <c r="CL337" s="370"/>
      <c r="CM337" s="370"/>
      <c r="CN337" s="370"/>
      <c r="CO337" s="370"/>
      <c r="CP337" s="370"/>
      <c r="CQ337" s="370"/>
      <c r="CR337" s="370"/>
      <c r="CS337" s="370"/>
      <c r="CT337" s="370"/>
      <c r="CU337" s="370"/>
      <c r="CV337" s="370"/>
      <c r="CW337" s="370"/>
      <c r="CX337" s="370"/>
      <c r="CY337" s="370"/>
      <c r="CZ337" s="370"/>
      <c r="DA337" s="370"/>
      <c r="DB337" s="370"/>
      <c r="DC337" s="370"/>
      <c r="DD337" s="370"/>
      <c r="DE337" s="370"/>
      <c r="DF337" s="370"/>
      <c r="DG337" s="370"/>
      <c r="DH337" s="370"/>
      <c r="DI337" s="370"/>
      <c r="DJ337" s="370"/>
      <c r="DK337" s="370"/>
      <c r="DL337" s="370"/>
      <c r="DM337" s="370"/>
      <c r="DN337" s="370"/>
      <c r="DO337" s="370"/>
      <c r="DP337" s="370"/>
      <c r="DQ337" s="370"/>
      <c r="DR337" s="370"/>
      <c r="DS337" s="370"/>
      <c r="DT337" s="370"/>
      <c r="DU337" s="370"/>
      <c r="DV337" s="370"/>
      <c r="DW337" s="370"/>
      <c r="DX337" s="370"/>
      <c r="DY337" s="370"/>
      <c r="DZ337" s="370"/>
      <c r="EA337" s="370"/>
      <c r="EB337" s="370"/>
      <c r="EC337" s="370"/>
      <c r="ED337" s="370"/>
      <c r="EE337" s="370"/>
      <c r="EF337" s="370"/>
      <c r="EG337" s="370"/>
      <c r="EH337" s="370"/>
      <c r="EI337" s="370"/>
      <c r="EJ337" s="370"/>
      <c r="EK337" s="370"/>
      <c r="EL337" s="370"/>
      <c r="EM337" s="370"/>
      <c r="EN337" s="370"/>
      <c r="EO337" s="370"/>
      <c r="EP337" s="370"/>
      <c r="EQ337" s="370"/>
      <c r="ER337" s="370"/>
      <c r="ES337" s="370"/>
      <c r="ET337" s="370"/>
      <c r="EU337"/>
      <c r="EV337"/>
      <c r="EW337"/>
    </row>
    <row r="338" spans="1:153" s="100" customFormat="1" ht="15" customHeight="1" x14ac:dyDescent="0.25">
      <c r="A338" s="33" t="s">
        <v>4970</v>
      </c>
      <c r="B338" s="93"/>
      <c r="C338" s="23"/>
      <c r="D338" s="360"/>
      <c r="E338" s="35">
        <f t="shared" ref="E338:E401" si="14">I338</f>
        <v>0</v>
      </c>
      <c r="F338" s="354">
        <v>6693</v>
      </c>
      <c r="G338" s="333"/>
      <c r="H338" s="143" t="s">
        <v>4971</v>
      </c>
      <c r="I338" s="160"/>
      <c r="J338" s="208">
        <v>23.42</v>
      </c>
      <c r="K338" s="151">
        <f t="shared" si="13"/>
        <v>0</v>
      </c>
      <c r="L338" s="40" t="s">
        <v>1655</v>
      </c>
      <c r="M338" s="41" t="s">
        <v>4972</v>
      </c>
      <c r="N338" s="40" t="s">
        <v>4970</v>
      </c>
      <c r="O338" s="40" t="s">
        <v>65</v>
      </c>
      <c r="P338" s="40" t="s">
        <v>38</v>
      </c>
      <c r="Q338" s="42" t="s">
        <v>39</v>
      </c>
      <c r="R338" s="42" t="s">
        <v>31</v>
      </c>
      <c r="S338" s="185" t="s">
        <v>4381</v>
      </c>
      <c r="T338" s="89">
        <v>1</v>
      </c>
      <c r="U338" s="89">
        <v>2500</v>
      </c>
      <c r="V338" s="89" t="s">
        <v>41</v>
      </c>
      <c r="W338" s="116"/>
      <c r="X338" s="169">
        <v>41682</v>
      </c>
      <c r="Y338" s="399">
        <v>2012</v>
      </c>
      <c r="Z338" s="335"/>
      <c r="AA338" s="373"/>
      <c r="AB338" s="335"/>
      <c r="AC338" s="335"/>
      <c r="AD338" s="367"/>
      <c r="AE338" s="370"/>
      <c r="AF338" s="371"/>
      <c r="AG338" s="370"/>
      <c r="AH338" s="370"/>
      <c r="AI338" s="370"/>
      <c r="AJ338" s="370"/>
      <c r="AK338" s="370"/>
      <c r="AL338" s="370"/>
      <c r="AM338" s="370"/>
      <c r="AN338" s="370"/>
      <c r="AO338" s="370"/>
      <c r="AP338" s="370"/>
      <c r="AQ338" s="370"/>
      <c r="AR338" s="370"/>
      <c r="AS338" s="370"/>
      <c r="AT338" s="370"/>
      <c r="AU338" s="370"/>
      <c r="AV338" s="370"/>
      <c r="AW338" s="370"/>
      <c r="AX338" s="370"/>
      <c r="AY338" s="370"/>
      <c r="AZ338" s="370"/>
      <c r="BA338" s="370"/>
      <c r="BB338" s="370"/>
      <c r="BC338" s="370"/>
      <c r="BD338" s="370"/>
      <c r="BE338" s="370"/>
      <c r="BF338" s="370"/>
      <c r="BG338" s="370"/>
      <c r="BH338" s="370"/>
      <c r="BI338" s="370"/>
      <c r="BJ338" s="370"/>
      <c r="BK338" s="370"/>
      <c r="BL338" s="370"/>
      <c r="BM338" s="370"/>
      <c r="BN338" s="370"/>
      <c r="BO338" s="370"/>
      <c r="BP338" s="370"/>
      <c r="BQ338" s="370"/>
      <c r="BR338" s="370"/>
      <c r="BS338" s="370"/>
      <c r="BT338" s="370"/>
      <c r="BU338" s="370"/>
      <c r="BV338" s="370"/>
      <c r="BW338" s="370"/>
      <c r="BX338" s="370"/>
      <c r="BY338" s="370"/>
      <c r="BZ338" s="370"/>
      <c r="CA338" s="370"/>
      <c r="CB338" s="370"/>
      <c r="CC338" s="370"/>
      <c r="CD338" s="370"/>
      <c r="CE338" s="370"/>
      <c r="CF338" s="370"/>
      <c r="CG338" s="370"/>
      <c r="CH338" s="370"/>
      <c r="CI338" s="370"/>
      <c r="CJ338" s="370"/>
      <c r="CK338" s="370"/>
      <c r="CL338" s="370"/>
      <c r="CM338" s="370"/>
      <c r="CN338" s="370"/>
      <c r="CO338" s="370"/>
      <c r="CP338" s="370"/>
      <c r="CQ338" s="370"/>
      <c r="CR338" s="370"/>
      <c r="CS338" s="370"/>
      <c r="CT338" s="370"/>
      <c r="CU338" s="370"/>
      <c r="CV338" s="370"/>
      <c r="CW338" s="370"/>
      <c r="CX338" s="370"/>
      <c r="CY338" s="370"/>
      <c r="CZ338" s="370"/>
      <c r="DA338" s="370"/>
      <c r="DB338" s="370"/>
      <c r="DC338" s="370"/>
      <c r="DD338" s="370"/>
      <c r="DE338" s="370"/>
      <c r="DF338" s="370"/>
      <c r="DG338" s="370"/>
      <c r="DH338" s="370"/>
      <c r="DI338" s="370"/>
      <c r="DJ338" s="370"/>
      <c r="DK338" s="370"/>
      <c r="DL338" s="370"/>
      <c r="DM338" s="370"/>
      <c r="DN338" s="370"/>
      <c r="DO338" s="370"/>
      <c r="DP338" s="370"/>
      <c r="DQ338" s="370"/>
      <c r="DR338" s="370"/>
      <c r="DS338" s="370"/>
      <c r="DT338" s="370"/>
      <c r="DU338" s="370"/>
      <c r="DV338" s="370"/>
      <c r="DW338" s="370"/>
      <c r="DX338" s="370"/>
      <c r="DY338" s="370"/>
      <c r="DZ338" s="370"/>
      <c r="EA338" s="370"/>
      <c r="EB338" s="370"/>
      <c r="EC338" s="370"/>
      <c r="ED338" s="370"/>
      <c r="EE338" s="370"/>
      <c r="EF338" s="370"/>
      <c r="EG338" s="370"/>
      <c r="EH338" s="370"/>
      <c r="EI338" s="370"/>
      <c r="EJ338" s="370"/>
      <c r="EK338" s="370"/>
      <c r="EL338" s="370"/>
      <c r="EM338" s="370"/>
      <c r="EN338" s="370"/>
      <c r="EO338" s="370"/>
      <c r="EP338" s="370"/>
      <c r="EQ338" s="370"/>
      <c r="ER338" s="370"/>
      <c r="ES338" s="370"/>
      <c r="ET338" s="370"/>
      <c r="EU338"/>
    </row>
    <row r="339" spans="1:153" s="100" customFormat="1" ht="15" customHeight="1" x14ac:dyDescent="0.25">
      <c r="A339" s="33" t="s">
        <v>4973</v>
      </c>
      <c r="B339" s="93"/>
      <c r="C339" s="23"/>
      <c r="D339" s="360"/>
      <c r="E339" s="35">
        <f t="shared" si="14"/>
        <v>0</v>
      </c>
      <c r="F339" s="354">
        <v>2237</v>
      </c>
      <c r="G339" s="333"/>
      <c r="H339" s="143" t="s">
        <v>4974</v>
      </c>
      <c r="I339" s="160"/>
      <c r="J339" s="208">
        <v>16.260000000000002</v>
      </c>
      <c r="K339" s="151">
        <f t="shared" si="13"/>
        <v>0</v>
      </c>
      <c r="L339" s="40" t="s">
        <v>1655</v>
      </c>
      <c r="M339" s="41" t="s">
        <v>4975</v>
      </c>
      <c r="N339" s="40" t="s">
        <v>4973</v>
      </c>
      <c r="O339" s="40" t="s">
        <v>2094</v>
      </c>
      <c r="P339" s="40" t="s">
        <v>38</v>
      </c>
      <c r="Q339" s="42" t="s">
        <v>39</v>
      </c>
      <c r="R339" s="42" t="s">
        <v>31</v>
      </c>
      <c r="S339" s="185" t="s">
        <v>4381</v>
      </c>
      <c r="T339" s="89">
        <v>1</v>
      </c>
      <c r="U339" s="89">
        <v>2500</v>
      </c>
      <c r="V339" s="89" t="s">
        <v>41</v>
      </c>
      <c r="W339" s="116"/>
      <c r="X339" s="169">
        <v>41682</v>
      </c>
      <c r="Y339" s="399">
        <v>2014</v>
      </c>
      <c r="Z339" s="335"/>
      <c r="AA339" s="373"/>
      <c r="AB339" s="335"/>
      <c r="AC339" s="335"/>
      <c r="AD339" s="367"/>
      <c r="AE339" s="370"/>
      <c r="AF339" s="371"/>
      <c r="AG339" s="370"/>
      <c r="AH339" s="370"/>
      <c r="AI339" s="370"/>
      <c r="AJ339" s="370"/>
      <c r="AK339" s="370"/>
      <c r="AL339" s="370"/>
      <c r="AM339" s="370"/>
      <c r="AN339" s="370"/>
      <c r="AO339" s="370"/>
      <c r="AP339" s="370"/>
      <c r="AQ339" s="370"/>
      <c r="AR339" s="370"/>
      <c r="AS339" s="370"/>
      <c r="AT339" s="370"/>
      <c r="AU339" s="370"/>
      <c r="AV339" s="370"/>
      <c r="AW339" s="370"/>
      <c r="AX339" s="370"/>
      <c r="AY339" s="370"/>
      <c r="AZ339" s="370"/>
      <c r="BA339" s="370"/>
      <c r="BB339" s="370"/>
      <c r="BC339" s="370"/>
      <c r="BD339" s="370"/>
      <c r="BE339" s="370"/>
      <c r="BF339" s="370"/>
      <c r="BG339" s="370"/>
      <c r="BH339" s="370"/>
      <c r="BI339" s="370"/>
      <c r="BJ339" s="370"/>
      <c r="BK339" s="370"/>
      <c r="BL339" s="370"/>
      <c r="BM339" s="370"/>
      <c r="BN339" s="370"/>
      <c r="BO339" s="370"/>
      <c r="BP339" s="370"/>
      <c r="BQ339" s="370"/>
      <c r="BR339" s="370"/>
      <c r="BS339" s="370"/>
      <c r="BT339" s="370"/>
      <c r="BU339" s="370"/>
      <c r="BV339" s="370"/>
      <c r="BW339" s="370"/>
      <c r="BX339" s="370"/>
      <c r="BY339" s="370"/>
      <c r="BZ339" s="370"/>
      <c r="CA339" s="370"/>
      <c r="CB339" s="370"/>
      <c r="CC339" s="370"/>
      <c r="CD339" s="370"/>
      <c r="CE339" s="370"/>
      <c r="CF339" s="370"/>
      <c r="CG339" s="370"/>
      <c r="CH339" s="370"/>
      <c r="CI339" s="370"/>
      <c r="CJ339" s="370"/>
      <c r="CK339" s="370"/>
      <c r="CL339" s="370"/>
      <c r="CM339" s="370"/>
      <c r="CN339" s="370"/>
      <c r="CO339" s="370"/>
      <c r="CP339" s="370"/>
      <c r="CQ339" s="370"/>
      <c r="CR339" s="370"/>
      <c r="CS339" s="370"/>
      <c r="CT339" s="370"/>
      <c r="CU339" s="370"/>
      <c r="CV339" s="370"/>
      <c r="CW339" s="370"/>
      <c r="CX339" s="370"/>
      <c r="CY339" s="370"/>
      <c r="CZ339" s="370"/>
      <c r="DA339" s="370"/>
      <c r="DB339" s="370"/>
      <c r="DC339" s="370"/>
      <c r="DD339" s="370"/>
      <c r="DE339" s="370"/>
      <c r="DF339" s="370"/>
      <c r="DG339" s="370"/>
      <c r="DH339" s="370"/>
      <c r="DI339" s="370"/>
      <c r="DJ339" s="370"/>
      <c r="DK339" s="370"/>
      <c r="DL339" s="370"/>
      <c r="DM339" s="370"/>
      <c r="DN339" s="370"/>
      <c r="DO339" s="370"/>
      <c r="DP339" s="370"/>
      <c r="DQ339" s="370"/>
      <c r="DR339" s="370"/>
      <c r="DS339" s="370"/>
      <c r="DT339" s="370"/>
      <c r="DU339" s="370"/>
      <c r="DV339" s="370"/>
      <c r="DW339" s="370"/>
      <c r="DX339" s="370"/>
      <c r="DY339" s="370"/>
      <c r="DZ339" s="370"/>
      <c r="EA339" s="370"/>
      <c r="EB339" s="370"/>
      <c r="EC339" s="370"/>
      <c r="ED339" s="370"/>
      <c r="EE339" s="370"/>
      <c r="EF339" s="370"/>
      <c r="EG339" s="370"/>
      <c r="EH339" s="370"/>
      <c r="EI339" s="370"/>
      <c r="EJ339" s="370"/>
      <c r="EK339" s="370"/>
      <c r="EL339" s="370"/>
      <c r="EM339" s="370"/>
      <c r="EN339" s="370"/>
      <c r="EO339" s="370"/>
      <c r="EP339" s="370"/>
      <c r="EQ339" s="370"/>
      <c r="ER339" s="370"/>
      <c r="ES339" s="370"/>
      <c r="ET339" s="370"/>
      <c r="EU339"/>
      <c r="EV339"/>
      <c r="EW339"/>
    </row>
    <row r="340" spans="1:153" s="100" customFormat="1" ht="15" customHeight="1" x14ac:dyDescent="0.25">
      <c r="A340" s="33" t="s">
        <v>4976</v>
      </c>
      <c r="B340" s="93"/>
      <c r="C340" s="23"/>
      <c r="D340" s="360"/>
      <c r="E340" s="35">
        <f t="shared" si="14"/>
        <v>0</v>
      </c>
      <c r="F340" s="354">
        <v>8405</v>
      </c>
      <c r="G340" s="333"/>
      <c r="H340" s="143" t="s">
        <v>4977</v>
      </c>
      <c r="I340" s="160"/>
      <c r="J340" s="208">
        <v>3.21</v>
      </c>
      <c r="K340" s="151">
        <f t="shared" si="13"/>
        <v>0</v>
      </c>
      <c r="L340" s="40" t="s">
        <v>1655</v>
      </c>
      <c r="M340" s="41" t="s">
        <v>4978</v>
      </c>
      <c r="N340" s="40" t="s">
        <v>4976</v>
      </c>
      <c r="O340" s="40" t="s">
        <v>65</v>
      </c>
      <c r="P340" s="40" t="s">
        <v>38</v>
      </c>
      <c r="Q340" s="42" t="s">
        <v>39</v>
      </c>
      <c r="R340" s="42" t="s">
        <v>31</v>
      </c>
      <c r="S340" s="185" t="s">
        <v>4381</v>
      </c>
      <c r="T340" s="89">
        <v>1</v>
      </c>
      <c r="U340" s="89">
        <v>2500</v>
      </c>
      <c r="V340" s="89" t="s">
        <v>41</v>
      </c>
      <c r="W340" s="116"/>
      <c r="X340" s="169">
        <v>41682</v>
      </c>
      <c r="Y340" s="399">
        <v>2014</v>
      </c>
      <c r="Z340" s="335"/>
      <c r="AA340" s="373"/>
      <c r="AB340" s="335"/>
      <c r="AC340" s="335"/>
      <c r="AD340" s="367"/>
      <c r="AE340" s="370"/>
      <c r="AF340" s="371"/>
      <c r="AG340" s="370"/>
      <c r="AH340" s="370"/>
      <c r="AI340" s="370"/>
      <c r="AJ340" s="370"/>
      <c r="AK340" s="370"/>
      <c r="AL340" s="370"/>
      <c r="AM340" s="370"/>
      <c r="AN340" s="370"/>
      <c r="AO340" s="370"/>
      <c r="AP340" s="370"/>
      <c r="AQ340" s="370"/>
      <c r="AR340" s="370"/>
      <c r="AS340" s="370"/>
      <c r="AT340" s="370"/>
      <c r="AU340" s="370"/>
      <c r="AV340" s="370"/>
      <c r="AW340" s="370"/>
      <c r="AX340" s="370"/>
      <c r="AY340" s="370"/>
      <c r="AZ340" s="370"/>
      <c r="BA340" s="370"/>
      <c r="BB340" s="370"/>
      <c r="BC340" s="370"/>
      <c r="BD340" s="370"/>
      <c r="BE340" s="370"/>
      <c r="BF340" s="370"/>
      <c r="BG340" s="370"/>
      <c r="BH340" s="370"/>
      <c r="BI340" s="370"/>
      <c r="BJ340" s="370"/>
      <c r="BK340" s="370"/>
      <c r="BL340" s="370"/>
      <c r="BM340" s="370"/>
      <c r="BN340" s="370"/>
      <c r="BO340" s="370"/>
      <c r="BP340" s="370"/>
      <c r="BQ340" s="370"/>
      <c r="BR340" s="370"/>
      <c r="BS340" s="370"/>
      <c r="BT340" s="370"/>
      <c r="BU340" s="370"/>
      <c r="BV340" s="370"/>
      <c r="BW340" s="370"/>
      <c r="BX340" s="370"/>
      <c r="BY340" s="370"/>
      <c r="BZ340" s="370"/>
      <c r="CA340" s="370"/>
      <c r="CB340" s="370"/>
      <c r="CC340" s="370"/>
      <c r="CD340" s="370"/>
      <c r="CE340" s="370"/>
      <c r="CF340" s="370"/>
      <c r="CG340" s="370"/>
      <c r="CH340" s="370"/>
      <c r="CI340" s="370"/>
      <c r="CJ340" s="370"/>
      <c r="CK340" s="370"/>
      <c r="CL340" s="370"/>
      <c r="CM340" s="370"/>
      <c r="CN340" s="370"/>
      <c r="CO340" s="370"/>
      <c r="CP340" s="370"/>
      <c r="CQ340" s="370"/>
      <c r="CR340" s="370"/>
      <c r="CS340" s="370"/>
      <c r="CT340" s="370"/>
      <c r="CU340" s="370"/>
      <c r="CV340" s="370"/>
      <c r="CW340" s="370"/>
      <c r="CX340" s="370"/>
      <c r="CY340" s="370"/>
      <c r="CZ340" s="370"/>
      <c r="DA340" s="370"/>
      <c r="DB340" s="370"/>
      <c r="DC340" s="370"/>
      <c r="DD340" s="370"/>
      <c r="DE340" s="370"/>
      <c r="DF340" s="370"/>
      <c r="DG340" s="370"/>
      <c r="DH340" s="370"/>
      <c r="DI340" s="370"/>
      <c r="DJ340" s="370"/>
      <c r="DK340" s="370"/>
      <c r="DL340" s="370"/>
      <c r="DM340" s="370"/>
      <c r="DN340" s="370"/>
      <c r="DO340" s="370"/>
      <c r="DP340" s="370"/>
      <c r="DQ340" s="370"/>
      <c r="DR340" s="370"/>
      <c r="DS340" s="370"/>
      <c r="DT340" s="370"/>
      <c r="DU340" s="370"/>
      <c r="DV340" s="370"/>
      <c r="DW340" s="370"/>
      <c r="DX340" s="370"/>
      <c r="DY340" s="370"/>
      <c r="DZ340" s="370"/>
      <c r="EA340" s="370"/>
      <c r="EB340" s="370"/>
      <c r="EC340" s="370"/>
      <c r="ED340" s="370"/>
      <c r="EE340" s="370"/>
      <c r="EF340" s="370"/>
      <c r="EG340" s="370"/>
      <c r="EH340" s="370"/>
      <c r="EI340" s="370"/>
      <c r="EJ340" s="370"/>
      <c r="EK340" s="370"/>
      <c r="EL340" s="370"/>
      <c r="EM340" s="370"/>
      <c r="EN340" s="370"/>
      <c r="EO340" s="370"/>
      <c r="EP340" s="370"/>
      <c r="EQ340" s="370"/>
      <c r="ER340" s="370"/>
      <c r="ES340" s="370"/>
      <c r="ET340" s="370"/>
      <c r="EU340"/>
      <c r="EV340"/>
      <c r="EW340"/>
    </row>
    <row r="341" spans="1:153" s="100" customFormat="1" ht="15" customHeight="1" x14ac:dyDescent="0.25">
      <c r="A341" s="33" t="s">
        <v>4979</v>
      </c>
      <c r="B341" s="93"/>
      <c r="C341" s="23"/>
      <c r="D341" s="360"/>
      <c r="E341" s="35">
        <f t="shared" si="14"/>
        <v>0</v>
      </c>
      <c r="F341" s="354">
        <v>3132</v>
      </c>
      <c r="G341" s="333"/>
      <c r="H341" s="143" t="s">
        <v>4980</v>
      </c>
      <c r="I341" s="160"/>
      <c r="J341" s="208">
        <v>19.510000000000002</v>
      </c>
      <c r="K341" s="151">
        <f t="shared" si="13"/>
        <v>0</v>
      </c>
      <c r="L341" s="40" t="s">
        <v>1655</v>
      </c>
      <c r="M341" s="41" t="s">
        <v>4981</v>
      </c>
      <c r="N341" s="40" t="s">
        <v>4979</v>
      </c>
      <c r="O341" s="40" t="s">
        <v>65</v>
      </c>
      <c r="P341" s="40" t="s">
        <v>38</v>
      </c>
      <c r="Q341" s="42" t="s">
        <v>39</v>
      </c>
      <c r="R341" s="42" t="s">
        <v>31</v>
      </c>
      <c r="S341" s="185" t="s">
        <v>4381</v>
      </c>
      <c r="T341" s="89">
        <v>1</v>
      </c>
      <c r="U341" s="89">
        <v>2500</v>
      </c>
      <c r="V341" s="89" t="s">
        <v>41</v>
      </c>
      <c r="W341" s="116"/>
      <c r="X341" s="169"/>
      <c r="Y341" s="399">
        <v>2012</v>
      </c>
      <c r="Z341" s="335"/>
      <c r="AA341" s="373"/>
      <c r="AB341" s="335"/>
      <c r="AC341" s="335"/>
      <c r="AD341" s="367"/>
      <c r="AE341" s="370"/>
      <c r="AF341" s="371"/>
      <c r="AG341" s="370"/>
      <c r="AH341" s="370"/>
      <c r="AI341" s="370"/>
      <c r="AJ341" s="370"/>
      <c r="AK341" s="370"/>
      <c r="AL341" s="370"/>
      <c r="AM341" s="370"/>
      <c r="AN341" s="370"/>
      <c r="AO341" s="370"/>
      <c r="AP341" s="370"/>
      <c r="AQ341" s="370"/>
      <c r="AR341" s="370"/>
      <c r="AS341" s="370"/>
      <c r="AT341" s="370"/>
      <c r="AU341" s="370"/>
      <c r="AV341" s="370"/>
      <c r="AW341" s="370"/>
      <c r="AX341" s="370"/>
      <c r="AY341" s="370"/>
      <c r="AZ341" s="370"/>
      <c r="BA341" s="370"/>
      <c r="BB341" s="370"/>
      <c r="BC341" s="370"/>
      <c r="BD341" s="370"/>
      <c r="BE341" s="370"/>
      <c r="BF341" s="370"/>
      <c r="BG341" s="370"/>
      <c r="BH341" s="370"/>
      <c r="BI341" s="370"/>
      <c r="BJ341" s="370"/>
      <c r="BK341" s="370"/>
      <c r="BL341" s="370"/>
      <c r="BM341" s="370"/>
      <c r="BN341" s="370"/>
      <c r="BO341" s="370"/>
      <c r="BP341" s="370"/>
      <c r="BQ341" s="370"/>
      <c r="BR341" s="370"/>
      <c r="BS341" s="370"/>
      <c r="BT341" s="370"/>
      <c r="BU341" s="370"/>
      <c r="BV341" s="370"/>
      <c r="BW341" s="370"/>
      <c r="BX341" s="370"/>
      <c r="BY341" s="370"/>
      <c r="BZ341" s="370"/>
      <c r="CA341" s="370"/>
      <c r="CB341" s="370"/>
      <c r="CC341" s="370"/>
      <c r="CD341" s="370"/>
      <c r="CE341" s="370"/>
      <c r="CF341" s="370"/>
      <c r="CG341" s="370"/>
      <c r="CH341" s="370"/>
      <c r="CI341" s="370"/>
      <c r="CJ341" s="370"/>
      <c r="CK341" s="370"/>
      <c r="CL341" s="370"/>
      <c r="CM341" s="370"/>
      <c r="CN341" s="370"/>
      <c r="CO341" s="370"/>
      <c r="CP341" s="370"/>
      <c r="CQ341" s="370"/>
      <c r="CR341" s="370"/>
      <c r="CS341" s="370"/>
      <c r="CT341" s="370"/>
      <c r="CU341" s="370"/>
      <c r="CV341" s="370"/>
      <c r="CW341" s="370"/>
      <c r="CX341" s="370"/>
      <c r="CY341" s="370"/>
      <c r="CZ341" s="370"/>
      <c r="DA341" s="370"/>
      <c r="DB341" s="370"/>
      <c r="DC341" s="370"/>
      <c r="DD341" s="370"/>
      <c r="DE341" s="370"/>
      <c r="DF341" s="370"/>
      <c r="DG341" s="370"/>
      <c r="DH341" s="370"/>
      <c r="DI341" s="370"/>
      <c r="DJ341" s="370"/>
      <c r="DK341" s="370"/>
      <c r="DL341" s="370"/>
      <c r="DM341" s="370"/>
      <c r="DN341" s="370"/>
      <c r="DO341" s="370"/>
      <c r="DP341" s="370"/>
      <c r="DQ341" s="370"/>
      <c r="DR341" s="370"/>
      <c r="DS341" s="370"/>
      <c r="DT341" s="370"/>
      <c r="DU341" s="370"/>
      <c r="DV341" s="370"/>
      <c r="DW341" s="370"/>
      <c r="DX341" s="370"/>
      <c r="DY341" s="370"/>
      <c r="DZ341" s="370"/>
      <c r="EA341" s="370"/>
      <c r="EB341" s="370"/>
      <c r="EC341" s="370"/>
      <c r="ED341" s="370"/>
      <c r="EE341" s="370"/>
      <c r="EF341" s="370"/>
      <c r="EG341" s="370"/>
      <c r="EH341" s="370"/>
      <c r="EI341" s="370"/>
      <c r="EJ341" s="370"/>
      <c r="EK341" s="370"/>
      <c r="EL341" s="370"/>
      <c r="EM341" s="370"/>
      <c r="EN341" s="370"/>
      <c r="EO341" s="370"/>
      <c r="EP341" s="370"/>
      <c r="EQ341" s="370"/>
      <c r="ER341" s="370"/>
      <c r="ES341" s="370"/>
      <c r="ET341" s="370"/>
      <c r="EU341"/>
      <c r="EV341"/>
      <c r="EW341"/>
    </row>
    <row r="342" spans="1:153" s="100" customFormat="1" ht="15" customHeight="1" x14ac:dyDescent="0.25">
      <c r="A342" s="33" t="s">
        <v>4982</v>
      </c>
      <c r="B342" s="93"/>
      <c r="C342" s="23"/>
      <c r="D342" s="360"/>
      <c r="E342" s="35">
        <f t="shared" si="14"/>
        <v>0</v>
      </c>
      <c r="F342" s="354">
        <v>8250</v>
      </c>
      <c r="G342" s="333"/>
      <c r="H342" s="143" t="s">
        <v>4983</v>
      </c>
      <c r="I342" s="160"/>
      <c r="J342" s="208">
        <v>19.510000000000002</v>
      </c>
      <c r="K342" s="151">
        <f t="shared" si="13"/>
        <v>0</v>
      </c>
      <c r="L342" s="40" t="s">
        <v>1655</v>
      </c>
      <c r="M342" s="41" t="s">
        <v>4984</v>
      </c>
      <c r="N342" s="40" t="s">
        <v>4982</v>
      </c>
      <c r="O342" s="40" t="s">
        <v>65</v>
      </c>
      <c r="P342" s="40" t="s">
        <v>38</v>
      </c>
      <c r="Q342" s="42" t="s">
        <v>39</v>
      </c>
      <c r="R342" s="42" t="s">
        <v>31</v>
      </c>
      <c r="S342" s="185" t="s">
        <v>4381</v>
      </c>
      <c r="T342" s="89">
        <v>1</v>
      </c>
      <c r="U342" s="89">
        <v>2500</v>
      </c>
      <c r="V342" s="89" t="s">
        <v>41</v>
      </c>
      <c r="W342" s="116"/>
      <c r="X342" s="169">
        <v>41682</v>
      </c>
      <c r="Y342" s="399">
        <v>2014</v>
      </c>
      <c r="Z342" s="335"/>
      <c r="AA342" s="373"/>
      <c r="AB342" s="335"/>
      <c r="AC342" s="335"/>
      <c r="AD342" s="367"/>
      <c r="AE342" s="370"/>
      <c r="AF342" s="371"/>
      <c r="AG342" s="370"/>
      <c r="AH342" s="370"/>
      <c r="AI342" s="370"/>
      <c r="AJ342" s="370"/>
      <c r="AK342" s="370"/>
      <c r="AL342" s="370"/>
      <c r="AM342" s="370"/>
      <c r="AN342" s="370"/>
      <c r="AO342" s="370"/>
      <c r="AP342" s="370"/>
      <c r="AQ342" s="370"/>
      <c r="AR342" s="370"/>
      <c r="AS342" s="370"/>
      <c r="AT342" s="370"/>
      <c r="AU342" s="370"/>
      <c r="AV342" s="370"/>
      <c r="AW342" s="370"/>
      <c r="AX342" s="370"/>
      <c r="AY342" s="370"/>
      <c r="AZ342" s="370"/>
      <c r="BA342" s="370"/>
      <c r="BB342" s="370"/>
      <c r="BC342" s="370"/>
      <c r="BD342" s="370"/>
      <c r="BE342" s="370"/>
      <c r="BF342" s="370"/>
      <c r="BG342" s="370"/>
      <c r="BH342" s="370"/>
      <c r="BI342" s="370"/>
      <c r="BJ342" s="370"/>
      <c r="BK342" s="370"/>
      <c r="BL342" s="370"/>
      <c r="BM342" s="370"/>
      <c r="BN342" s="370"/>
      <c r="BO342" s="370"/>
      <c r="BP342" s="370"/>
      <c r="BQ342" s="370"/>
      <c r="BR342" s="370"/>
      <c r="BS342" s="370"/>
      <c r="BT342" s="370"/>
      <c r="BU342" s="370"/>
      <c r="BV342" s="370"/>
      <c r="BW342" s="370"/>
      <c r="BX342" s="370"/>
      <c r="BY342" s="370"/>
      <c r="BZ342" s="370"/>
      <c r="CA342" s="370"/>
      <c r="CB342" s="370"/>
      <c r="CC342" s="370"/>
      <c r="CD342" s="370"/>
      <c r="CE342" s="370"/>
      <c r="CF342" s="370"/>
      <c r="CG342" s="370"/>
      <c r="CH342" s="370"/>
      <c r="CI342" s="370"/>
      <c r="CJ342" s="370"/>
      <c r="CK342" s="370"/>
      <c r="CL342" s="370"/>
      <c r="CM342" s="370"/>
      <c r="CN342" s="370"/>
      <c r="CO342" s="370"/>
      <c r="CP342" s="370"/>
      <c r="CQ342" s="370"/>
      <c r="CR342" s="370"/>
      <c r="CS342" s="370"/>
      <c r="CT342" s="370"/>
      <c r="CU342" s="370"/>
      <c r="CV342" s="370"/>
      <c r="CW342" s="370"/>
      <c r="CX342" s="370"/>
      <c r="CY342" s="370"/>
      <c r="CZ342" s="370"/>
      <c r="DA342" s="370"/>
      <c r="DB342" s="370"/>
      <c r="DC342" s="370"/>
      <c r="DD342" s="370"/>
      <c r="DE342" s="370"/>
      <c r="DF342" s="370"/>
      <c r="DG342" s="370"/>
      <c r="DH342" s="370"/>
      <c r="DI342" s="370"/>
      <c r="DJ342" s="370"/>
      <c r="DK342" s="370"/>
      <c r="DL342" s="370"/>
      <c r="DM342" s="370"/>
      <c r="DN342" s="370"/>
      <c r="DO342" s="370"/>
      <c r="DP342" s="370"/>
      <c r="DQ342" s="370"/>
      <c r="DR342" s="370"/>
      <c r="DS342" s="370"/>
      <c r="DT342" s="370"/>
      <c r="DU342" s="370"/>
      <c r="DV342" s="370"/>
      <c r="DW342" s="370"/>
      <c r="DX342" s="370"/>
      <c r="DY342" s="370"/>
      <c r="DZ342" s="370"/>
      <c r="EA342" s="370"/>
      <c r="EB342" s="370"/>
      <c r="EC342" s="370"/>
      <c r="ED342" s="370"/>
      <c r="EE342" s="370"/>
      <c r="EF342" s="370"/>
      <c r="EG342" s="370"/>
      <c r="EH342" s="370"/>
      <c r="EI342" s="370"/>
      <c r="EJ342" s="370"/>
      <c r="EK342" s="370"/>
      <c r="EL342" s="370"/>
      <c r="EM342" s="370"/>
      <c r="EN342" s="370"/>
      <c r="EO342" s="370"/>
      <c r="EP342" s="370"/>
      <c r="EQ342" s="370"/>
      <c r="ER342" s="370"/>
      <c r="ES342" s="370"/>
      <c r="ET342" s="370"/>
      <c r="EU342"/>
      <c r="EV342"/>
      <c r="EW342"/>
    </row>
    <row r="343" spans="1:153" s="100" customFormat="1" ht="15" customHeight="1" x14ac:dyDescent="0.25">
      <c r="A343" s="33" t="s">
        <v>4985</v>
      </c>
      <c r="B343" s="93"/>
      <c r="C343" s="23"/>
      <c r="D343" s="360"/>
      <c r="E343" s="35">
        <f t="shared" si="14"/>
        <v>0</v>
      </c>
      <c r="F343" s="354">
        <v>6694</v>
      </c>
      <c r="G343" s="333"/>
      <c r="H343" s="143" t="s">
        <v>4986</v>
      </c>
      <c r="I343" s="160"/>
      <c r="J343" s="208">
        <v>15.6</v>
      </c>
      <c r="K343" s="151">
        <f t="shared" si="13"/>
        <v>0</v>
      </c>
      <c r="L343" s="40" t="s">
        <v>1655</v>
      </c>
      <c r="M343" s="41" t="s">
        <v>4987</v>
      </c>
      <c r="N343" s="40" t="s">
        <v>4985</v>
      </c>
      <c r="O343" s="40" t="s">
        <v>65</v>
      </c>
      <c r="P343" s="40" t="s">
        <v>38</v>
      </c>
      <c r="Q343" s="42" t="s">
        <v>39</v>
      </c>
      <c r="R343" s="42" t="s">
        <v>31</v>
      </c>
      <c r="S343" s="185" t="s">
        <v>4381</v>
      </c>
      <c r="T343" s="89">
        <v>1</v>
      </c>
      <c r="U343" s="89">
        <v>2500</v>
      </c>
      <c r="V343" s="89" t="s">
        <v>41</v>
      </c>
      <c r="W343" s="116"/>
      <c r="X343" s="169">
        <v>41682</v>
      </c>
      <c r="Y343" s="399">
        <v>2012</v>
      </c>
      <c r="Z343" s="335"/>
      <c r="AA343" s="373"/>
      <c r="AB343" s="335"/>
      <c r="AC343" s="335"/>
      <c r="AD343" s="367"/>
      <c r="AE343" s="370"/>
      <c r="AF343" s="371"/>
      <c r="AG343" s="370"/>
      <c r="AH343" s="370"/>
      <c r="AI343" s="370"/>
      <c r="AJ343" s="370"/>
      <c r="AK343" s="370"/>
      <c r="AL343" s="370"/>
      <c r="AM343" s="370"/>
      <c r="AN343" s="370"/>
      <c r="AO343" s="370"/>
      <c r="AP343" s="370"/>
      <c r="AQ343" s="370"/>
      <c r="AR343" s="370"/>
      <c r="AS343" s="370"/>
      <c r="AT343" s="370"/>
      <c r="AU343" s="370"/>
      <c r="AV343" s="370"/>
      <c r="AW343" s="370"/>
      <c r="AX343" s="370"/>
      <c r="AY343" s="370"/>
      <c r="AZ343" s="370"/>
      <c r="BA343" s="370"/>
      <c r="BB343" s="370"/>
      <c r="BC343" s="370"/>
      <c r="BD343" s="370"/>
      <c r="BE343" s="370"/>
      <c r="BF343" s="370"/>
      <c r="BG343" s="370"/>
      <c r="BH343" s="370"/>
      <c r="BI343" s="370"/>
      <c r="BJ343" s="370"/>
      <c r="BK343" s="370"/>
      <c r="BL343" s="370"/>
      <c r="BM343" s="370"/>
      <c r="BN343" s="370"/>
      <c r="BO343" s="370"/>
      <c r="BP343" s="370"/>
      <c r="BQ343" s="370"/>
      <c r="BR343" s="370"/>
      <c r="BS343" s="370"/>
      <c r="BT343" s="370"/>
      <c r="BU343" s="370"/>
      <c r="BV343" s="370"/>
      <c r="BW343" s="370"/>
      <c r="BX343" s="370"/>
      <c r="BY343" s="370"/>
      <c r="BZ343" s="370"/>
      <c r="CA343" s="370"/>
      <c r="CB343" s="370"/>
      <c r="CC343" s="370"/>
      <c r="CD343" s="370"/>
      <c r="CE343" s="370"/>
      <c r="CF343" s="370"/>
      <c r="CG343" s="370"/>
      <c r="CH343" s="370"/>
      <c r="CI343" s="370"/>
      <c r="CJ343" s="370"/>
      <c r="CK343" s="370"/>
      <c r="CL343" s="370"/>
      <c r="CM343" s="370"/>
      <c r="CN343" s="370"/>
      <c r="CO343" s="370"/>
      <c r="CP343" s="370"/>
      <c r="CQ343" s="370"/>
      <c r="CR343" s="370"/>
      <c r="CS343" s="370"/>
      <c r="CT343" s="370"/>
      <c r="CU343" s="370"/>
      <c r="CV343" s="370"/>
      <c r="CW343" s="370"/>
      <c r="CX343" s="370"/>
      <c r="CY343" s="370"/>
      <c r="CZ343" s="370"/>
      <c r="DA343" s="370"/>
      <c r="DB343" s="370"/>
      <c r="DC343" s="370"/>
      <c r="DD343" s="370"/>
      <c r="DE343" s="370"/>
      <c r="DF343" s="370"/>
      <c r="DG343" s="370"/>
      <c r="DH343" s="370"/>
      <c r="DI343" s="370"/>
      <c r="DJ343" s="370"/>
      <c r="DK343" s="370"/>
      <c r="DL343" s="370"/>
      <c r="DM343" s="370"/>
      <c r="DN343" s="370"/>
      <c r="DO343" s="370"/>
      <c r="DP343" s="370"/>
      <c r="DQ343" s="370"/>
      <c r="DR343" s="370"/>
      <c r="DS343" s="370"/>
      <c r="DT343" s="370"/>
      <c r="DU343" s="370"/>
      <c r="DV343" s="370"/>
      <c r="DW343" s="370"/>
      <c r="DX343" s="370"/>
      <c r="DY343" s="370"/>
      <c r="DZ343" s="370"/>
      <c r="EA343" s="370"/>
      <c r="EB343" s="370"/>
      <c r="EC343" s="370"/>
      <c r="ED343" s="370"/>
      <c r="EE343" s="370"/>
      <c r="EF343" s="370"/>
      <c r="EG343" s="370"/>
      <c r="EH343" s="370"/>
      <c r="EI343" s="370"/>
      <c r="EJ343" s="370"/>
      <c r="EK343" s="370"/>
      <c r="EL343" s="370"/>
      <c r="EM343" s="370"/>
      <c r="EN343" s="370"/>
      <c r="EO343" s="370"/>
      <c r="EP343" s="370"/>
      <c r="EQ343" s="370"/>
      <c r="ER343" s="370"/>
      <c r="ES343" s="370"/>
      <c r="ET343" s="370"/>
      <c r="EU343"/>
      <c r="EV343"/>
      <c r="EW343"/>
    </row>
    <row r="344" spans="1:153" s="100" customFormat="1" ht="15" customHeight="1" x14ac:dyDescent="0.25">
      <c r="A344" s="33" t="s">
        <v>4988</v>
      </c>
      <c r="B344" s="93"/>
      <c r="C344" s="23"/>
      <c r="D344" s="360"/>
      <c r="E344" s="35">
        <f t="shared" si="14"/>
        <v>0</v>
      </c>
      <c r="F344" s="354">
        <v>6437</v>
      </c>
      <c r="G344" s="333"/>
      <c r="H344" s="143" t="s">
        <v>4989</v>
      </c>
      <c r="I344" s="160"/>
      <c r="J344" s="208">
        <v>16.260000000000002</v>
      </c>
      <c r="K344" s="151">
        <f t="shared" si="13"/>
        <v>0</v>
      </c>
      <c r="L344" s="40" t="s">
        <v>1655</v>
      </c>
      <c r="M344" s="41" t="s">
        <v>4990</v>
      </c>
      <c r="N344" s="40" t="s">
        <v>4988</v>
      </c>
      <c r="O344" s="40" t="s">
        <v>65</v>
      </c>
      <c r="P344" s="40" t="s">
        <v>38</v>
      </c>
      <c r="Q344" s="42" t="s">
        <v>39</v>
      </c>
      <c r="R344" s="42" t="s">
        <v>31</v>
      </c>
      <c r="S344" s="185" t="s">
        <v>4381</v>
      </c>
      <c r="T344" s="89">
        <v>1</v>
      </c>
      <c r="U344" s="89">
        <v>2500</v>
      </c>
      <c r="V344" s="89" t="s">
        <v>41</v>
      </c>
      <c r="W344" s="116"/>
      <c r="X344" s="169">
        <v>41682</v>
      </c>
      <c r="Y344" s="399">
        <v>2014</v>
      </c>
      <c r="Z344" s="335"/>
      <c r="AA344" s="373"/>
      <c r="AB344" s="335"/>
      <c r="AC344" s="335"/>
      <c r="AD344" s="367"/>
      <c r="AE344" s="370"/>
      <c r="AF344" s="371"/>
      <c r="AG344" s="370"/>
      <c r="AH344" s="370"/>
      <c r="AI344" s="370"/>
      <c r="AJ344" s="370"/>
      <c r="AK344" s="370"/>
      <c r="AL344" s="370"/>
      <c r="AM344" s="370"/>
      <c r="AN344" s="370"/>
      <c r="AO344" s="370"/>
      <c r="AP344" s="370"/>
      <c r="AQ344" s="370"/>
      <c r="AR344" s="370"/>
      <c r="AS344" s="370"/>
      <c r="AT344" s="370"/>
      <c r="AU344" s="370"/>
      <c r="AV344" s="370"/>
      <c r="AW344" s="370"/>
      <c r="AX344" s="370"/>
      <c r="AY344" s="370"/>
      <c r="AZ344" s="370"/>
      <c r="BA344" s="370"/>
      <c r="BB344" s="370"/>
      <c r="BC344" s="370"/>
      <c r="BD344" s="370"/>
      <c r="BE344" s="370"/>
      <c r="BF344" s="370"/>
      <c r="BG344" s="370"/>
      <c r="BH344" s="370"/>
      <c r="BI344" s="370"/>
      <c r="BJ344" s="370"/>
      <c r="BK344" s="370"/>
      <c r="BL344" s="370"/>
      <c r="BM344" s="370"/>
      <c r="BN344" s="370"/>
      <c r="BO344" s="370"/>
      <c r="BP344" s="370"/>
      <c r="BQ344" s="370"/>
      <c r="BR344" s="370"/>
      <c r="BS344" s="370"/>
      <c r="BT344" s="370"/>
      <c r="BU344" s="370"/>
      <c r="BV344" s="370"/>
      <c r="BW344" s="370"/>
      <c r="BX344" s="370"/>
      <c r="BY344" s="370"/>
      <c r="BZ344" s="370"/>
      <c r="CA344" s="370"/>
      <c r="CB344" s="370"/>
      <c r="CC344" s="370"/>
      <c r="CD344" s="370"/>
      <c r="CE344" s="370"/>
      <c r="CF344" s="370"/>
      <c r="CG344" s="370"/>
      <c r="CH344" s="370"/>
      <c r="CI344" s="370"/>
      <c r="CJ344" s="370"/>
      <c r="CK344" s="370"/>
      <c r="CL344" s="370"/>
      <c r="CM344" s="370"/>
      <c r="CN344" s="370"/>
      <c r="CO344" s="370"/>
      <c r="CP344" s="370"/>
      <c r="CQ344" s="370"/>
      <c r="CR344" s="370"/>
      <c r="CS344" s="370"/>
      <c r="CT344" s="370"/>
      <c r="CU344" s="370"/>
      <c r="CV344" s="370"/>
      <c r="CW344" s="370"/>
      <c r="CX344" s="370"/>
      <c r="CY344" s="370"/>
      <c r="CZ344" s="370"/>
      <c r="DA344" s="370"/>
      <c r="DB344" s="370"/>
      <c r="DC344" s="370"/>
      <c r="DD344" s="370"/>
      <c r="DE344" s="370"/>
      <c r="DF344" s="370"/>
      <c r="DG344" s="370"/>
      <c r="DH344" s="370"/>
      <c r="DI344" s="370"/>
      <c r="DJ344" s="370"/>
      <c r="DK344" s="370"/>
      <c r="DL344" s="370"/>
      <c r="DM344" s="370"/>
      <c r="DN344" s="370"/>
      <c r="DO344" s="370"/>
      <c r="DP344" s="370"/>
      <c r="DQ344" s="370"/>
      <c r="DR344" s="370"/>
      <c r="DS344" s="370"/>
      <c r="DT344" s="370"/>
      <c r="DU344" s="370"/>
      <c r="DV344" s="370"/>
      <c r="DW344" s="370"/>
      <c r="DX344" s="370"/>
      <c r="DY344" s="370"/>
      <c r="DZ344" s="370"/>
      <c r="EA344" s="370"/>
      <c r="EB344" s="370"/>
      <c r="EC344" s="370"/>
      <c r="ED344" s="370"/>
      <c r="EE344" s="370"/>
      <c r="EF344" s="370"/>
      <c r="EG344" s="370"/>
      <c r="EH344" s="370"/>
      <c r="EI344" s="370"/>
      <c r="EJ344" s="370"/>
      <c r="EK344" s="370"/>
      <c r="EL344" s="370"/>
      <c r="EM344" s="370"/>
      <c r="EN344" s="370"/>
      <c r="EO344" s="370"/>
      <c r="EP344" s="370"/>
      <c r="EQ344" s="370"/>
      <c r="ER344" s="370"/>
      <c r="ES344" s="370"/>
      <c r="ET344" s="370"/>
      <c r="EU344"/>
      <c r="EV344"/>
      <c r="EW344"/>
    </row>
    <row r="345" spans="1:153" s="100" customFormat="1" ht="15" customHeight="1" x14ac:dyDescent="0.25">
      <c r="A345" s="110" t="s">
        <v>8795</v>
      </c>
      <c r="B345" s="93"/>
      <c r="C345" s="93"/>
      <c r="D345" s="360"/>
      <c r="E345" s="35">
        <f t="shared" si="14"/>
        <v>0</v>
      </c>
      <c r="F345" s="354">
        <v>3039</v>
      </c>
      <c r="G345" s="333"/>
      <c r="H345" s="158" t="s">
        <v>8693</v>
      </c>
      <c r="I345" s="157"/>
      <c r="J345" s="208">
        <v>16.989999999999998</v>
      </c>
      <c r="K345" s="151">
        <f t="shared" si="13"/>
        <v>0</v>
      </c>
      <c r="L345" s="107" t="s">
        <v>8928</v>
      </c>
      <c r="M345" s="106" t="s">
        <v>8894</v>
      </c>
      <c r="N345" s="107" t="s">
        <v>8795</v>
      </c>
      <c r="O345" s="107" t="s">
        <v>56</v>
      </c>
      <c r="P345" s="107" t="s">
        <v>314</v>
      </c>
      <c r="Q345" s="108" t="s">
        <v>30</v>
      </c>
      <c r="R345" s="108" t="s">
        <v>31</v>
      </c>
      <c r="S345" s="115" t="s">
        <v>4381</v>
      </c>
      <c r="T345" s="105">
        <v>1</v>
      </c>
      <c r="U345" s="105">
        <v>2500</v>
      </c>
      <c r="V345" s="105" t="s">
        <v>41</v>
      </c>
      <c r="W345" s="107"/>
      <c r="X345" s="171" t="s">
        <v>42</v>
      </c>
      <c r="Y345" s="402">
        <v>2013</v>
      </c>
      <c r="Z345" s="367"/>
      <c r="AA345" s="365"/>
      <c r="AB345" s="365"/>
      <c r="AC345" s="365"/>
      <c r="AD345" s="367"/>
      <c r="AE345" s="370"/>
      <c r="AF345" s="371"/>
      <c r="AG345" s="370"/>
      <c r="AH345" s="370"/>
      <c r="AI345" s="370"/>
      <c r="AJ345" s="370"/>
      <c r="AK345" s="370"/>
      <c r="AL345" s="370"/>
      <c r="AM345" s="370"/>
      <c r="AN345" s="370"/>
      <c r="AO345" s="370"/>
      <c r="AP345" s="370"/>
      <c r="AQ345" s="370"/>
      <c r="AR345" s="370"/>
      <c r="AS345" s="370"/>
      <c r="AT345" s="370"/>
      <c r="AU345" s="370"/>
      <c r="AV345" s="370"/>
      <c r="AW345" s="370"/>
      <c r="AX345" s="370"/>
      <c r="AY345" s="370"/>
      <c r="AZ345" s="370"/>
      <c r="BA345" s="370"/>
      <c r="BB345" s="370"/>
      <c r="BC345" s="370"/>
      <c r="BD345" s="370"/>
      <c r="BE345" s="370"/>
      <c r="BF345" s="370"/>
      <c r="BG345" s="370"/>
      <c r="BH345" s="370"/>
      <c r="BI345" s="370"/>
      <c r="BJ345" s="370"/>
      <c r="BK345" s="370"/>
      <c r="BL345" s="370"/>
      <c r="BM345" s="370"/>
      <c r="BN345" s="370"/>
      <c r="BO345" s="370"/>
      <c r="BP345" s="370"/>
      <c r="BQ345" s="370"/>
      <c r="BR345" s="370"/>
      <c r="BS345" s="370"/>
      <c r="BT345" s="370"/>
      <c r="BU345" s="370"/>
      <c r="BV345" s="370"/>
      <c r="BW345" s="370"/>
      <c r="BX345" s="370"/>
      <c r="BY345" s="370"/>
      <c r="BZ345" s="370"/>
      <c r="CA345" s="370"/>
      <c r="CB345" s="370"/>
      <c r="CC345" s="370"/>
      <c r="CD345" s="370"/>
      <c r="CE345" s="370"/>
      <c r="CF345" s="370"/>
      <c r="CG345" s="370"/>
      <c r="CH345" s="370"/>
      <c r="CI345" s="370"/>
      <c r="CJ345" s="370"/>
      <c r="CK345" s="370"/>
      <c r="CL345" s="370"/>
      <c r="CM345" s="370"/>
      <c r="CN345" s="370"/>
      <c r="CO345" s="370"/>
      <c r="CP345" s="370"/>
      <c r="CQ345" s="370"/>
      <c r="CR345" s="370"/>
      <c r="CS345" s="370"/>
      <c r="CT345" s="370"/>
      <c r="CU345" s="370"/>
      <c r="CV345" s="370"/>
      <c r="CW345" s="370"/>
      <c r="CX345" s="370"/>
      <c r="CY345" s="370"/>
      <c r="CZ345" s="370"/>
      <c r="DA345" s="370"/>
      <c r="DB345" s="370"/>
      <c r="DC345" s="370"/>
      <c r="DD345" s="370"/>
      <c r="DE345" s="370"/>
      <c r="DF345" s="370"/>
      <c r="DG345" s="370"/>
      <c r="DH345" s="370"/>
      <c r="DI345" s="370"/>
      <c r="DJ345" s="370"/>
      <c r="DK345" s="370"/>
      <c r="DL345" s="370"/>
      <c r="DM345" s="370"/>
      <c r="DN345" s="370"/>
      <c r="DO345" s="370"/>
      <c r="DP345" s="370"/>
      <c r="DQ345" s="370"/>
      <c r="DR345" s="370"/>
      <c r="DS345" s="370"/>
      <c r="DT345" s="370"/>
      <c r="DU345" s="370"/>
      <c r="DV345" s="370"/>
      <c r="DW345" s="370"/>
      <c r="DX345" s="370"/>
      <c r="DY345" s="370"/>
      <c r="DZ345" s="370"/>
      <c r="EA345" s="370"/>
      <c r="EB345" s="370"/>
      <c r="EC345" s="370"/>
      <c r="ED345" s="370"/>
      <c r="EE345" s="370"/>
      <c r="EF345" s="370"/>
      <c r="EG345" s="370"/>
      <c r="EH345" s="370"/>
      <c r="EI345" s="370"/>
      <c r="EJ345" s="370"/>
      <c r="EK345" s="370"/>
      <c r="EL345" s="370"/>
      <c r="EM345" s="370"/>
      <c r="EN345" s="370"/>
      <c r="EO345" s="370"/>
      <c r="EP345" s="370"/>
      <c r="EQ345" s="370"/>
      <c r="ER345" s="370"/>
      <c r="ES345" s="370"/>
      <c r="ET345" s="370"/>
      <c r="EU345"/>
    </row>
    <row r="346" spans="1:153" s="100" customFormat="1" ht="15" customHeight="1" x14ac:dyDescent="0.25">
      <c r="A346" s="110" t="s">
        <v>8792</v>
      </c>
      <c r="B346" s="93"/>
      <c r="C346" s="93"/>
      <c r="D346" s="360"/>
      <c r="E346" s="35">
        <f t="shared" si="14"/>
        <v>0</v>
      </c>
      <c r="F346" s="354">
        <v>3040</v>
      </c>
      <c r="G346" s="333"/>
      <c r="H346" s="158" t="s">
        <v>8690</v>
      </c>
      <c r="I346" s="157"/>
      <c r="J346" s="208">
        <v>20.39</v>
      </c>
      <c r="K346" s="151">
        <f t="shared" si="13"/>
        <v>0</v>
      </c>
      <c r="L346" s="107" t="s">
        <v>8928</v>
      </c>
      <c r="M346" s="106" t="s">
        <v>8891</v>
      </c>
      <c r="N346" s="107" t="s">
        <v>8792</v>
      </c>
      <c r="O346" s="107" t="s">
        <v>56</v>
      </c>
      <c r="P346" s="107" t="s">
        <v>314</v>
      </c>
      <c r="Q346" s="108" t="s">
        <v>30</v>
      </c>
      <c r="R346" s="108" t="s">
        <v>31</v>
      </c>
      <c r="S346" s="115" t="s">
        <v>4381</v>
      </c>
      <c r="T346" s="105">
        <v>1</v>
      </c>
      <c r="U346" s="105">
        <v>2500</v>
      </c>
      <c r="V346" s="105" t="s">
        <v>41</v>
      </c>
      <c r="W346" s="107"/>
      <c r="X346" s="171" t="s">
        <v>42</v>
      </c>
      <c r="Y346" s="402">
        <v>2013</v>
      </c>
      <c r="Z346" s="367"/>
      <c r="AA346" s="365"/>
      <c r="AB346" s="365"/>
      <c r="AC346" s="365"/>
      <c r="AD346" s="367"/>
      <c r="AE346" s="370"/>
      <c r="AF346" s="371"/>
      <c r="AG346" s="370"/>
      <c r="AH346" s="370"/>
      <c r="AI346" s="370"/>
      <c r="AJ346" s="370"/>
      <c r="AK346" s="370"/>
      <c r="AL346" s="370"/>
      <c r="AM346" s="370"/>
      <c r="AN346" s="370"/>
      <c r="AO346" s="370"/>
      <c r="AP346" s="370"/>
      <c r="AQ346" s="370"/>
      <c r="AR346" s="370"/>
      <c r="AS346" s="370"/>
      <c r="AT346" s="370"/>
      <c r="AU346" s="370"/>
      <c r="AV346" s="370"/>
      <c r="AW346" s="370"/>
      <c r="AX346" s="370"/>
      <c r="AY346" s="370"/>
      <c r="AZ346" s="370"/>
      <c r="BA346" s="370"/>
      <c r="BB346" s="370"/>
      <c r="BC346" s="370"/>
      <c r="BD346" s="370"/>
      <c r="BE346" s="370"/>
      <c r="BF346" s="370"/>
      <c r="BG346" s="370"/>
      <c r="BH346" s="370"/>
      <c r="BI346" s="370"/>
      <c r="BJ346" s="370"/>
      <c r="BK346" s="370"/>
      <c r="BL346" s="370"/>
      <c r="BM346" s="370"/>
      <c r="BN346" s="370"/>
      <c r="BO346" s="370"/>
      <c r="BP346" s="370"/>
      <c r="BQ346" s="370"/>
      <c r="BR346" s="370"/>
      <c r="BS346" s="370"/>
      <c r="BT346" s="370"/>
      <c r="BU346" s="370"/>
      <c r="BV346" s="370"/>
      <c r="BW346" s="370"/>
      <c r="BX346" s="370"/>
      <c r="BY346" s="370"/>
      <c r="BZ346" s="370"/>
      <c r="CA346" s="370"/>
      <c r="CB346" s="370"/>
      <c r="CC346" s="370"/>
      <c r="CD346" s="370"/>
      <c r="CE346" s="370"/>
      <c r="CF346" s="370"/>
      <c r="CG346" s="370"/>
      <c r="CH346" s="370"/>
      <c r="CI346" s="370"/>
      <c r="CJ346" s="370"/>
      <c r="CK346" s="370"/>
      <c r="CL346" s="370"/>
      <c r="CM346" s="370"/>
      <c r="CN346" s="370"/>
      <c r="CO346" s="370"/>
      <c r="CP346" s="370"/>
      <c r="CQ346" s="370"/>
      <c r="CR346" s="370"/>
      <c r="CS346" s="370"/>
      <c r="CT346" s="370"/>
      <c r="CU346" s="370"/>
      <c r="CV346" s="370"/>
      <c r="CW346" s="370"/>
      <c r="CX346" s="370"/>
      <c r="CY346" s="370"/>
      <c r="CZ346" s="370"/>
      <c r="DA346" s="370"/>
      <c r="DB346" s="370"/>
      <c r="DC346" s="370"/>
      <c r="DD346" s="370"/>
      <c r="DE346" s="370"/>
      <c r="DF346" s="370"/>
      <c r="DG346" s="370"/>
      <c r="DH346" s="370"/>
      <c r="DI346" s="370"/>
      <c r="DJ346" s="370"/>
      <c r="DK346" s="370"/>
      <c r="DL346" s="370"/>
      <c r="DM346" s="370"/>
      <c r="DN346" s="370"/>
      <c r="DO346" s="370"/>
      <c r="DP346" s="370"/>
      <c r="DQ346" s="370"/>
      <c r="DR346" s="370"/>
      <c r="DS346" s="370"/>
      <c r="DT346" s="370"/>
      <c r="DU346" s="370"/>
      <c r="DV346" s="370"/>
      <c r="DW346" s="370"/>
      <c r="DX346" s="370"/>
      <c r="DY346" s="370"/>
      <c r="DZ346" s="370"/>
      <c r="EA346" s="370"/>
      <c r="EB346" s="370"/>
      <c r="EC346" s="370"/>
      <c r="ED346" s="370"/>
      <c r="EE346" s="370"/>
      <c r="EF346" s="370"/>
      <c r="EG346" s="370"/>
      <c r="EH346" s="370"/>
      <c r="EI346" s="370"/>
      <c r="EJ346" s="370"/>
      <c r="EK346" s="370"/>
      <c r="EL346" s="370"/>
      <c r="EM346" s="370"/>
      <c r="EN346" s="370"/>
      <c r="EO346" s="370"/>
      <c r="EP346" s="370"/>
      <c r="EQ346" s="370"/>
      <c r="ER346" s="370"/>
      <c r="ES346" s="370"/>
      <c r="ET346" s="370"/>
      <c r="EU346"/>
    </row>
    <row r="347" spans="1:153" s="100" customFormat="1" ht="15" customHeight="1" x14ac:dyDescent="0.25">
      <c r="A347" s="110" t="s">
        <v>8790</v>
      </c>
      <c r="B347" s="93"/>
      <c r="C347" s="93"/>
      <c r="D347" s="360"/>
      <c r="E347" s="35">
        <f t="shared" si="14"/>
        <v>0</v>
      </c>
      <c r="F347" s="354">
        <v>3041</v>
      </c>
      <c r="G347" s="333"/>
      <c r="H347" s="158" t="s">
        <v>8688</v>
      </c>
      <c r="I347" s="157"/>
      <c r="J347" s="208">
        <v>12.19</v>
      </c>
      <c r="K347" s="151">
        <f t="shared" si="13"/>
        <v>0</v>
      </c>
      <c r="L347" s="107" t="s">
        <v>8928</v>
      </c>
      <c r="M347" s="106" t="s">
        <v>8889</v>
      </c>
      <c r="N347" s="107" t="s">
        <v>8790</v>
      </c>
      <c r="O347" s="107" t="s">
        <v>2278</v>
      </c>
      <c r="P347" s="107" t="s">
        <v>314</v>
      </c>
      <c r="Q347" s="108" t="s">
        <v>30</v>
      </c>
      <c r="R347" s="108" t="s">
        <v>31</v>
      </c>
      <c r="S347" s="115" t="s">
        <v>4381</v>
      </c>
      <c r="T347" s="105">
        <v>1</v>
      </c>
      <c r="U347" s="105">
        <v>2500</v>
      </c>
      <c r="V347" s="105" t="s">
        <v>41</v>
      </c>
      <c r="W347" s="107"/>
      <c r="X347" s="171" t="s">
        <v>42</v>
      </c>
      <c r="Y347" s="402">
        <v>2011</v>
      </c>
      <c r="Z347" s="367"/>
      <c r="AA347" s="365"/>
      <c r="AB347" s="365"/>
      <c r="AC347" s="365"/>
      <c r="AD347" s="367"/>
      <c r="AE347" s="370"/>
      <c r="AF347" s="371"/>
      <c r="AG347" s="370"/>
      <c r="AH347" s="370"/>
      <c r="AI347" s="370"/>
      <c r="AJ347" s="370"/>
      <c r="AK347" s="370"/>
      <c r="AL347" s="370"/>
      <c r="AM347" s="370"/>
      <c r="AN347" s="370"/>
      <c r="AO347" s="370"/>
      <c r="AP347" s="370"/>
      <c r="AQ347" s="370"/>
      <c r="AR347" s="370"/>
      <c r="AS347" s="370"/>
      <c r="AT347" s="370"/>
      <c r="AU347" s="370"/>
      <c r="AV347" s="370"/>
      <c r="AW347" s="370"/>
      <c r="AX347" s="370"/>
      <c r="AY347" s="370"/>
      <c r="AZ347" s="370"/>
      <c r="BA347" s="370"/>
      <c r="BB347" s="370"/>
      <c r="BC347" s="370"/>
      <c r="BD347" s="370"/>
      <c r="BE347" s="370"/>
      <c r="BF347" s="370"/>
      <c r="BG347" s="370"/>
      <c r="BH347" s="370"/>
      <c r="BI347" s="370"/>
      <c r="BJ347" s="370"/>
      <c r="BK347" s="370"/>
      <c r="BL347" s="370"/>
      <c r="BM347" s="370"/>
      <c r="BN347" s="370"/>
      <c r="BO347" s="370"/>
      <c r="BP347" s="370"/>
      <c r="BQ347" s="370"/>
      <c r="BR347" s="370"/>
      <c r="BS347" s="370"/>
      <c r="BT347" s="370"/>
      <c r="BU347" s="370"/>
      <c r="BV347" s="370"/>
      <c r="BW347" s="370"/>
      <c r="BX347" s="370"/>
      <c r="BY347" s="370"/>
      <c r="BZ347" s="370"/>
      <c r="CA347" s="370"/>
      <c r="CB347" s="370"/>
      <c r="CC347" s="370"/>
      <c r="CD347" s="370"/>
      <c r="CE347" s="370"/>
      <c r="CF347" s="370"/>
      <c r="CG347" s="370"/>
      <c r="CH347" s="370"/>
      <c r="CI347" s="370"/>
      <c r="CJ347" s="370"/>
      <c r="CK347" s="370"/>
      <c r="CL347" s="370"/>
      <c r="CM347" s="370"/>
      <c r="CN347" s="370"/>
      <c r="CO347" s="370"/>
      <c r="CP347" s="370"/>
      <c r="CQ347" s="370"/>
      <c r="CR347" s="370"/>
      <c r="CS347" s="370"/>
      <c r="CT347" s="370"/>
      <c r="CU347" s="370"/>
      <c r="CV347" s="370"/>
      <c r="CW347" s="370"/>
      <c r="CX347" s="370"/>
      <c r="CY347" s="370"/>
      <c r="CZ347" s="370"/>
      <c r="DA347" s="370"/>
      <c r="DB347" s="370"/>
      <c r="DC347" s="370"/>
      <c r="DD347" s="370"/>
      <c r="DE347" s="370"/>
      <c r="DF347" s="370"/>
      <c r="DG347" s="370"/>
      <c r="DH347" s="370"/>
      <c r="DI347" s="370"/>
      <c r="DJ347" s="370"/>
      <c r="DK347" s="370"/>
      <c r="DL347" s="370"/>
      <c r="DM347" s="370"/>
      <c r="DN347" s="370"/>
      <c r="DO347" s="370"/>
      <c r="DP347" s="370"/>
      <c r="DQ347" s="370"/>
      <c r="DR347" s="370"/>
      <c r="DS347" s="370"/>
      <c r="DT347" s="370"/>
      <c r="DU347" s="370"/>
      <c r="DV347" s="370"/>
      <c r="DW347" s="370"/>
      <c r="DX347" s="370"/>
      <c r="DY347" s="370"/>
      <c r="DZ347" s="370"/>
      <c r="EA347" s="370"/>
      <c r="EB347" s="370"/>
      <c r="EC347" s="370"/>
      <c r="ED347" s="370"/>
      <c r="EE347" s="370"/>
      <c r="EF347" s="370"/>
      <c r="EG347" s="370"/>
      <c r="EH347" s="370"/>
      <c r="EI347" s="370"/>
      <c r="EJ347" s="370"/>
      <c r="EK347" s="370"/>
      <c r="EL347" s="370"/>
      <c r="EM347" s="370"/>
      <c r="EN347" s="370"/>
      <c r="EO347" s="370"/>
      <c r="EP347" s="370"/>
      <c r="EQ347" s="370"/>
      <c r="ER347" s="370"/>
      <c r="ES347" s="370"/>
      <c r="ET347" s="370"/>
      <c r="EU347"/>
      <c r="EV347"/>
      <c r="EW347"/>
    </row>
    <row r="348" spans="1:153" s="100" customFormat="1" ht="15" customHeight="1" x14ac:dyDescent="0.25">
      <c r="A348" s="33" t="s">
        <v>4991</v>
      </c>
      <c r="B348" s="93"/>
      <c r="C348" s="23"/>
      <c r="D348" s="360"/>
      <c r="E348" s="35">
        <f t="shared" si="14"/>
        <v>0</v>
      </c>
      <c r="F348" s="354">
        <v>2207</v>
      </c>
      <c r="G348" s="333"/>
      <c r="H348" s="143" t="s">
        <v>4992</v>
      </c>
      <c r="I348" s="160"/>
      <c r="J348" s="208">
        <v>39.049999999999997</v>
      </c>
      <c r="K348" s="151">
        <f t="shared" si="13"/>
        <v>0</v>
      </c>
      <c r="L348" s="40" t="s">
        <v>1655</v>
      </c>
      <c r="M348" s="41" t="s">
        <v>4993</v>
      </c>
      <c r="N348" s="40" t="s">
        <v>4991</v>
      </c>
      <c r="O348" s="40" t="s">
        <v>2278</v>
      </c>
      <c r="P348" s="40" t="s">
        <v>38</v>
      </c>
      <c r="Q348" s="42" t="s">
        <v>39</v>
      </c>
      <c r="R348" s="42" t="s">
        <v>31</v>
      </c>
      <c r="S348" s="185" t="s">
        <v>4381</v>
      </c>
      <c r="T348" s="89">
        <v>1</v>
      </c>
      <c r="U348" s="89">
        <v>2500</v>
      </c>
      <c r="V348" s="89" t="s">
        <v>41</v>
      </c>
      <c r="W348" s="116"/>
      <c r="X348" s="169">
        <v>41682</v>
      </c>
      <c r="Y348" s="399">
        <v>2013</v>
      </c>
      <c r="Z348" s="335"/>
      <c r="AA348" s="373"/>
      <c r="AB348" s="335"/>
      <c r="AC348" s="335"/>
      <c r="AD348" s="367"/>
      <c r="AE348" s="370"/>
      <c r="AF348" s="371"/>
      <c r="AG348" s="370"/>
      <c r="AH348" s="370"/>
      <c r="AI348" s="370"/>
      <c r="AJ348" s="370"/>
      <c r="AK348" s="370"/>
      <c r="AL348" s="370"/>
      <c r="AM348" s="370"/>
      <c r="AN348" s="370"/>
      <c r="AO348" s="370"/>
      <c r="AP348" s="370"/>
      <c r="AQ348" s="370"/>
      <c r="AR348" s="370"/>
      <c r="AS348" s="370"/>
      <c r="AT348" s="370"/>
      <c r="AU348" s="370"/>
      <c r="AV348" s="370"/>
      <c r="AW348" s="370"/>
      <c r="AX348" s="370"/>
      <c r="AY348" s="370"/>
      <c r="AZ348" s="370"/>
      <c r="BA348" s="370"/>
      <c r="BB348" s="370"/>
      <c r="BC348" s="370"/>
      <c r="BD348" s="370"/>
      <c r="BE348" s="370"/>
      <c r="BF348" s="370"/>
      <c r="BG348" s="370"/>
      <c r="BH348" s="370"/>
      <c r="BI348" s="370"/>
      <c r="BJ348" s="370"/>
      <c r="BK348" s="370"/>
      <c r="BL348" s="370"/>
      <c r="BM348" s="370"/>
      <c r="BN348" s="370"/>
      <c r="BO348" s="370"/>
      <c r="BP348" s="370"/>
      <c r="BQ348" s="370"/>
      <c r="BR348" s="370"/>
      <c r="BS348" s="370"/>
      <c r="BT348" s="370"/>
      <c r="BU348" s="370"/>
      <c r="BV348" s="370"/>
      <c r="BW348" s="370"/>
      <c r="BX348" s="370"/>
      <c r="BY348" s="370"/>
      <c r="BZ348" s="370"/>
      <c r="CA348" s="370"/>
      <c r="CB348" s="370"/>
      <c r="CC348" s="370"/>
      <c r="CD348" s="370"/>
      <c r="CE348" s="370"/>
      <c r="CF348" s="370"/>
      <c r="CG348" s="370"/>
      <c r="CH348" s="370"/>
      <c r="CI348" s="370"/>
      <c r="CJ348" s="370"/>
      <c r="CK348" s="370"/>
      <c r="CL348" s="370"/>
      <c r="CM348" s="370"/>
      <c r="CN348" s="370"/>
      <c r="CO348" s="370"/>
      <c r="CP348" s="370"/>
      <c r="CQ348" s="370"/>
      <c r="CR348" s="370"/>
      <c r="CS348" s="370"/>
      <c r="CT348" s="370"/>
      <c r="CU348" s="370"/>
      <c r="CV348" s="370"/>
      <c r="CW348" s="370"/>
      <c r="CX348" s="370"/>
      <c r="CY348" s="370"/>
      <c r="CZ348" s="370"/>
      <c r="DA348" s="370"/>
      <c r="DB348" s="370"/>
      <c r="DC348" s="370"/>
      <c r="DD348" s="370"/>
      <c r="DE348" s="370"/>
      <c r="DF348" s="370"/>
      <c r="DG348" s="370"/>
      <c r="DH348" s="370"/>
      <c r="DI348" s="370"/>
      <c r="DJ348" s="370"/>
      <c r="DK348" s="370"/>
      <c r="DL348" s="370"/>
      <c r="DM348" s="370"/>
      <c r="DN348" s="370"/>
      <c r="DO348" s="370"/>
      <c r="DP348" s="370"/>
      <c r="DQ348" s="370"/>
      <c r="DR348" s="370"/>
      <c r="DS348" s="370"/>
      <c r="DT348" s="370"/>
      <c r="DU348" s="370"/>
      <c r="DV348" s="370"/>
      <c r="DW348" s="370"/>
      <c r="DX348" s="370"/>
      <c r="DY348" s="370"/>
      <c r="DZ348" s="370"/>
      <c r="EA348" s="370"/>
      <c r="EB348" s="370"/>
      <c r="EC348" s="370"/>
      <c r="ED348" s="370"/>
      <c r="EE348" s="370"/>
      <c r="EF348" s="370"/>
      <c r="EG348" s="370"/>
      <c r="EH348" s="370"/>
      <c r="EI348" s="370"/>
      <c r="EJ348" s="370"/>
      <c r="EK348" s="370"/>
      <c r="EL348" s="370"/>
      <c r="EM348" s="370"/>
      <c r="EN348" s="370"/>
      <c r="EO348" s="370"/>
      <c r="EP348" s="370"/>
      <c r="EQ348" s="370"/>
      <c r="ER348" s="370"/>
      <c r="ES348" s="370"/>
      <c r="ET348" s="370"/>
      <c r="EU348" s="370"/>
      <c r="EV348" s="367"/>
      <c r="EW348" s="367"/>
    </row>
    <row r="349" spans="1:153" s="100" customFormat="1" ht="15" customHeight="1" x14ac:dyDescent="0.25">
      <c r="A349" s="22" t="s">
        <v>4994</v>
      </c>
      <c r="B349" s="93"/>
      <c r="C349" s="23"/>
      <c r="D349" s="360"/>
      <c r="E349" s="35">
        <f t="shared" si="14"/>
        <v>0</v>
      </c>
      <c r="F349" s="354">
        <v>6448</v>
      </c>
      <c r="G349" s="333"/>
      <c r="H349" s="377" t="s">
        <v>4995</v>
      </c>
      <c r="I349" s="498"/>
      <c r="J349" s="208">
        <v>32.56</v>
      </c>
      <c r="K349" s="151">
        <f t="shared" si="13"/>
        <v>0</v>
      </c>
      <c r="L349" s="46" t="s">
        <v>1655</v>
      </c>
      <c r="M349" s="45" t="s">
        <v>4996</v>
      </c>
      <c r="N349" s="46" t="s">
        <v>4994</v>
      </c>
      <c r="O349" s="40" t="s">
        <v>2278</v>
      </c>
      <c r="P349" s="46" t="s">
        <v>38</v>
      </c>
      <c r="Q349" s="47" t="s">
        <v>39</v>
      </c>
      <c r="R349" s="47" t="s">
        <v>31</v>
      </c>
      <c r="S349" s="186" t="s">
        <v>4381</v>
      </c>
      <c r="T349" s="117">
        <v>1</v>
      </c>
      <c r="U349" s="117">
        <v>2500</v>
      </c>
      <c r="V349" s="117" t="s">
        <v>41</v>
      </c>
      <c r="W349" s="161"/>
      <c r="X349" s="390" t="s">
        <v>141</v>
      </c>
      <c r="Y349" s="401" t="s">
        <v>4997</v>
      </c>
      <c r="Z349" s="364"/>
      <c r="AA349" s="364"/>
      <c r="AB349" s="364"/>
      <c r="AC349" s="364"/>
      <c r="AD349" s="367"/>
      <c r="AE349" s="370"/>
      <c r="AF349" s="371"/>
      <c r="AG349" s="370"/>
      <c r="AH349" s="370"/>
      <c r="AI349" s="370"/>
      <c r="AJ349" s="370"/>
      <c r="AK349" s="370"/>
      <c r="AL349" s="370"/>
      <c r="AM349" s="370"/>
      <c r="AN349" s="370"/>
      <c r="AO349" s="370"/>
      <c r="AP349" s="370"/>
      <c r="AQ349" s="370"/>
      <c r="AR349" s="370"/>
      <c r="AS349" s="370"/>
      <c r="AT349" s="370"/>
      <c r="AU349" s="370"/>
      <c r="AV349" s="370"/>
      <c r="AW349" s="370"/>
      <c r="AX349" s="370"/>
      <c r="AY349" s="370"/>
      <c r="AZ349" s="370"/>
      <c r="BA349" s="370"/>
      <c r="BB349" s="370"/>
      <c r="BC349" s="370"/>
      <c r="BD349" s="370"/>
      <c r="BE349" s="370"/>
      <c r="BF349" s="370"/>
      <c r="BG349" s="370"/>
      <c r="BH349" s="370"/>
      <c r="BI349" s="370"/>
      <c r="BJ349" s="370"/>
      <c r="BK349" s="370"/>
      <c r="BL349" s="370"/>
      <c r="BM349" s="370"/>
      <c r="BN349" s="370"/>
      <c r="BO349" s="370"/>
      <c r="BP349" s="370"/>
      <c r="BQ349" s="370"/>
      <c r="BR349" s="370"/>
      <c r="BS349" s="370"/>
      <c r="BT349" s="370"/>
      <c r="BU349" s="370"/>
      <c r="BV349" s="370"/>
      <c r="BW349" s="370"/>
      <c r="BX349" s="370"/>
      <c r="BY349" s="370"/>
      <c r="BZ349" s="370"/>
      <c r="CA349" s="370"/>
      <c r="CB349" s="370"/>
      <c r="CC349" s="370"/>
      <c r="CD349" s="370"/>
      <c r="CE349" s="370"/>
      <c r="CF349" s="370"/>
      <c r="CG349" s="370"/>
      <c r="CH349" s="370"/>
      <c r="CI349" s="370"/>
      <c r="CJ349" s="370"/>
      <c r="CK349" s="370"/>
      <c r="CL349" s="370"/>
      <c r="CM349" s="370"/>
      <c r="CN349" s="370"/>
      <c r="CO349" s="370"/>
      <c r="CP349" s="370"/>
      <c r="CQ349" s="370"/>
      <c r="CR349" s="370"/>
      <c r="CS349" s="370"/>
      <c r="CT349" s="370"/>
      <c r="CU349" s="370"/>
      <c r="CV349" s="370"/>
      <c r="CW349" s="370"/>
      <c r="CX349" s="370"/>
      <c r="CY349" s="370"/>
      <c r="CZ349" s="370"/>
      <c r="DA349" s="370"/>
      <c r="DB349" s="370"/>
      <c r="DC349" s="370"/>
      <c r="DD349" s="370"/>
      <c r="DE349" s="370"/>
      <c r="DF349" s="370"/>
      <c r="DG349" s="370"/>
      <c r="DH349" s="370"/>
      <c r="DI349" s="370"/>
      <c r="DJ349" s="370"/>
      <c r="DK349" s="370"/>
      <c r="DL349" s="370"/>
      <c r="DM349" s="370"/>
      <c r="DN349" s="370"/>
      <c r="DO349" s="370"/>
      <c r="DP349" s="370"/>
      <c r="DQ349" s="370"/>
      <c r="DR349" s="370"/>
      <c r="DS349" s="370"/>
      <c r="DT349" s="370"/>
      <c r="DU349" s="370"/>
      <c r="DV349" s="370"/>
      <c r="DW349" s="370"/>
      <c r="DX349" s="370"/>
      <c r="DY349" s="370"/>
      <c r="DZ349" s="370"/>
      <c r="EA349" s="370"/>
      <c r="EB349" s="370"/>
      <c r="EC349" s="370"/>
      <c r="ED349" s="370"/>
      <c r="EE349" s="370"/>
      <c r="EF349" s="370"/>
      <c r="EG349" s="370"/>
      <c r="EH349" s="370"/>
      <c r="EI349" s="370"/>
      <c r="EJ349" s="370"/>
      <c r="EK349" s="370"/>
      <c r="EL349" s="370"/>
      <c r="EM349" s="370"/>
      <c r="EN349" s="370"/>
      <c r="EO349" s="370"/>
      <c r="EP349" s="370"/>
      <c r="EQ349" s="370"/>
      <c r="ER349" s="370"/>
      <c r="ES349" s="370"/>
      <c r="ET349" s="370"/>
      <c r="EU349"/>
    </row>
    <row r="350" spans="1:153" s="100" customFormat="1" ht="15" customHeight="1" x14ac:dyDescent="0.25">
      <c r="A350" s="50" t="s">
        <v>4998</v>
      </c>
      <c r="B350" s="93"/>
      <c r="C350" s="23"/>
      <c r="D350" s="360"/>
      <c r="E350" s="35">
        <f t="shared" si="14"/>
        <v>0</v>
      </c>
      <c r="F350" s="354">
        <v>5292</v>
      </c>
      <c r="G350" s="333"/>
      <c r="H350" s="144" t="s">
        <v>4999</v>
      </c>
      <c r="I350" s="162"/>
      <c r="J350" s="208">
        <v>11.63</v>
      </c>
      <c r="K350" s="151">
        <f t="shared" si="13"/>
        <v>0</v>
      </c>
      <c r="L350" s="46" t="s">
        <v>657</v>
      </c>
      <c r="M350" s="45" t="s">
        <v>5000</v>
      </c>
      <c r="N350" s="46" t="s">
        <v>4998</v>
      </c>
      <c r="O350" s="40" t="s">
        <v>1232</v>
      </c>
      <c r="P350" s="46" t="s">
        <v>477</v>
      </c>
      <c r="Q350" s="47" t="s">
        <v>39</v>
      </c>
      <c r="R350" s="47" t="s">
        <v>31</v>
      </c>
      <c r="S350" s="185" t="s">
        <v>4381</v>
      </c>
      <c r="T350" s="117">
        <v>1</v>
      </c>
      <c r="U350" s="117">
        <v>2500</v>
      </c>
      <c r="V350" s="117" t="s">
        <v>41</v>
      </c>
      <c r="W350" s="161"/>
      <c r="X350" s="390">
        <v>42272</v>
      </c>
      <c r="Y350" s="400">
        <v>2015</v>
      </c>
      <c r="Z350" s="364"/>
      <c r="AA350" s="335"/>
      <c r="AB350" s="364"/>
      <c r="AC350" s="364"/>
      <c r="AD350" s="367"/>
      <c r="AE350" s="370"/>
      <c r="AF350" s="371"/>
      <c r="AG350" s="370"/>
      <c r="AH350" s="370"/>
      <c r="AI350" s="367"/>
      <c r="AJ350" s="367"/>
      <c r="AK350" s="370"/>
      <c r="AL350" s="370"/>
      <c r="AM350" s="370"/>
      <c r="AN350" s="370"/>
      <c r="AO350" s="370"/>
      <c r="AP350" s="370"/>
      <c r="AQ350" s="370"/>
      <c r="AR350" s="370"/>
      <c r="AS350" s="370"/>
      <c r="AT350" s="370"/>
      <c r="AU350" s="370"/>
      <c r="AV350" s="370"/>
      <c r="AW350" s="370"/>
      <c r="AX350" s="370"/>
      <c r="AY350" s="370"/>
      <c r="AZ350" s="370"/>
      <c r="BA350" s="370"/>
      <c r="BB350" s="370"/>
      <c r="BC350" s="370"/>
      <c r="BD350" s="370"/>
      <c r="BE350" s="370"/>
      <c r="BF350" s="370"/>
      <c r="BG350" s="370"/>
      <c r="BH350" s="370"/>
      <c r="BI350" s="370"/>
      <c r="BJ350" s="370"/>
      <c r="BK350" s="370"/>
      <c r="BL350" s="370"/>
      <c r="BM350" s="370"/>
      <c r="BN350" s="370"/>
      <c r="BO350" s="370"/>
      <c r="BP350" s="370"/>
      <c r="BQ350" s="370"/>
      <c r="BR350" s="370"/>
      <c r="BS350" s="370"/>
      <c r="BT350" s="370"/>
      <c r="BU350" s="370"/>
      <c r="BV350" s="370"/>
      <c r="BW350" s="370"/>
      <c r="BX350" s="370"/>
      <c r="BY350" s="370"/>
      <c r="BZ350" s="370"/>
      <c r="CA350" s="370"/>
      <c r="CB350" s="370"/>
      <c r="CC350" s="370"/>
      <c r="CD350" s="370"/>
      <c r="CE350" s="370"/>
      <c r="CF350" s="370"/>
      <c r="CG350" s="370"/>
      <c r="CH350" s="370"/>
      <c r="CI350" s="370"/>
      <c r="CJ350" s="370"/>
      <c r="CK350" s="370"/>
      <c r="CL350" s="370"/>
      <c r="CM350" s="370"/>
      <c r="CN350" s="370"/>
      <c r="CO350" s="370"/>
      <c r="CP350" s="370"/>
      <c r="CQ350" s="370"/>
      <c r="CR350" s="370"/>
      <c r="CS350" s="370"/>
      <c r="CT350" s="370"/>
      <c r="CU350" s="370"/>
      <c r="CV350" s="370"/>
      <c r="CW350" s="370"/>
      <c r="CX350" s="370"/>
      <c r="CY350" s="370"/>
      <c r="CZ350" s="370"/>
      <c r="DA350" s="370"/>
      <c r="DB350" s="370"/>
      <c r="DC350" s="370"/>
      <c r="DD350" s="370"/>
      <c r="DE350" s="370"/>
      <c r="DF350" s="370"/>
      <c r="DG350" s="370"/>
      <c r="DH350" s="370"/>
      <c r="DI350" s="370"/>
      <c r="DJ350" s="370"/>
      <c r="DK350" s="370"/>
      <c r="DL350" s="370"/>
      <c r="DM350" s="370"/>
      <c r="DN350" s="370"/>
      <c r="DO350" s="370"/>
      <c r="DP350" s="370"/>
      <c r="DQ350" s="370"/>
      <c r="DR350" s="370"/>
      <c r="DS350" s="370"/>
      <c r="DT350" s="370"/>
      <c r="DU350" s="370"/>
      <c r="DV350" s="370"/>
      <c r="DW350" s="370"/>
      <c r="DX350" s="370"/>
      <c r="DY350" s="370"/>
      <c r="DZ350" s="370"/>
      <c r="EA350" s="370"/>
      <c r="EB350" s="370"/>
      <c r="EC350" s="370"/>
      <c r="ED350" s="370"/>
      <c r="EE350" s="370"/>
      <c r="EF350" s="370"/>
      <c r="EG350" s="370"/>
      <c r="EH350" s="370"/>
      <c r="EI350" s="370"/>
      <c r="EJ350" s="370"/>
      <c r="EK350" s="370"/>
      <c r="EL350" s="370"/>
      <c r="EM350" s="370"/>
      <c r="EN350" s="370"/>
      <c r="EO350" s="370"/>
      <c r="EP350" s="370"/>
      <c r="EQ350" s="370"/>
      <c r="ER350" s="370"/>
      <c r="ES350" s="370"/>
      <c r="ET350" s="370"/>
      <c r="EU350"/>
      <c r="EV350"/>
      <c r="EW350"/>
    </row>
    <row r="351" spans="1:153" s="100" customFormat="1" ht="15" customHeight="1" x14ac:dyDescent="0.25">
      <c r="A351" s="33" t="s">
        <v>4444</v>
      </c>
      <c r="B351" s="93"/>
      <c r="C351" s="23"/>
      <c r="D351" s="360"/>
      <c r="E351" s="35">
        <f t="shared" si="14"/>
        <v>0</v>
      </c>
      <c r="F351" s="354">
        <v>5318</v>
      </c>
      <c r="G351" s="333"/>
      <c r="H351" s="143" t="s">
        <v>10817</v>
      </c>
      <c r="I351" s="160"/>
      <c r="J351" s="208">
        <v>44.97</v>
      </c>
      <c r="K351" s="151">
        <f t="shared" si="13"/>
        <v>0</v>
      </c>
      <c r="L351" s="40" t="s">
        <v>273</v>
      </c>
      <c r="M351" s="41" t="s">
        <v>4445</v>
      </c>
      <c r="N351" s="40" t="s">
        <v>4444</v>
      </c>
      <c r="O351" s="40" t="s">
        <v>1232</v>
      </c>
      <c r="P351" s="40" t="s">
        <v>95</v>
      </c>
      <c r="Q351" s="42" t="s">
        <v>39</v>
      </c>
      <c r="R351" s="42" t="s">
        <v>31</v>
      </c>
      <c r="S351" s="185" t="s">
        <v>4381</v>
      </c>
      <c r="T351" s="105">
        <v>1</v>
      </c>
      <c r="U351" s="89">
        <v>2500</v>
      </c>
      <c r="V351" s="89" t="s">
        <v>41</v>
      </c>
      <c r="W351" s="159"/>
      <c r="X351" s="388"/>
      <c r="Y351" s="399">
        <v>2014</v>
      </c>
      <c r="Z351" s="335"/>
      <c r="AA351" s="373"/>
      <c r="AB351" s="335"/>
      <c r="AC351" s="335"/>
      <c r="AD351" s="367"/>
      <c r="AE351" s="370"/>
      <c r="AF351" s="371"/>
      <c r="AG351" s="367"/>
      <c r="AH351" s="367"/>
      <c r="AI351" s="367"/>
      <c r="AJ351" s="367"/>
      <c r="AK351" s="367"/>
      <c r="AL351" s="367"/>
      <c r="AM351" s="367"/>
      <c r="AN351" s="367"/>
      <c r="AO351" s="367"/>
      <c r="AP351" s="367"/>
      <c r="AQ351" s="367"/>
      <c r="AR351" s="367"/>
      <c r="AS351" s="367"/>
      <c r="AT351" s="367"/>
      <c r="AU351" s="367"/>
      <c r="AV351" s="367"/>
      <c r="AW351" s="367"/>
      <c r="AX351" s="367"/>
      <c r="AY351" s="367"/>
      <c r="AZ351" s="367"/>
      <c r="BA351" s="367"/>
      <c r="BB351" s="367"/>
      <c r="BC351" s="367"/>
      <c r="BD351" s="367"/>
      <c r="BE351" s="367"/>
      <c r="BF351" s="367"/>
      <c r="BG351" s="367"/>
      <c r="BH351" s="367"/>
      <c r="BI351" s="367"/>
      <c r="BJ351" s="367"/>
      <c r="BK351" s="367"/>
      <c r="BL351" s="367"/>
      <c r="BM351" s="367"/>
      <c r="BN351" s="367"/>
      <c r="BO351" s="367"/>
      <c r="BP351" s="367"/>
      <c r="BQ351" s="367"/>
      <c r="BR351" s="367"/>
      <c r="BS351" s="367"/>
      <c r="BT351" s="367"/>
      <c r="BU351" s="367"/>
      <c r="BV351" s="367"/>
      <c r="BW351" s="367"/>
      <c r="BX351" s="367"/>
      <c r="BY351" s="367"/>
      <c r="BZ351" s="367"/>
      <c r="CA351" s="367"/>
      <c r="CB351" s="367"/>
      <c r="CC351" s="367"/>
      <c r="CD351" s="367"/>
      <c r="CE351" s="367"/>
      <c r="CF351" s="367"/>
      <c r="CG351" s="367"/>
      <c r="CH351" s="367"/>
      <c r="CI351" s="367"/>
      <c r="CJ351" s="367"/>
      <c r="CK351" s="367"/>
      <c r="CL351" s="367"/>
      <c r="CM351" s="367"/>
      <c r="CN351" s="367"/>
      <c r="CO351" s="367"/>
      <c r="CP351" s="367"/>
      <c r="CQ351" s="367"/>
      <c r="CR351" s="367"/>
      <c r="CS351" s="367"/>
      <c r="CT351" s="367"/>
      <c r="CU351" s="367"/>
      <c r="CV351" s="367"/>
      <c r="CW351" s="367"/>
      <c r="CX351" s="367"/>
      <c r="CY351" s="367"/>
      <c r="CZ351" s="367"/>
      <c r="DA351" s="367"/>
      <c r="DB351" s="367"/>
      <c r="DC351" s="367"/>
      <c r="DD351" s="367"/>
      <c r="DE351" s="367"/>
      <c r="DF351" s="367"/>
      <c r="DG351" s="367"/>
      <c r="DH351" s="367"/>
      <c r="DI351" s="367"/>
      <c r="DJ351" s="367"/>
      <c r="DK351" s="367"/>
      <c r="DL351" s="367"/>
      <c r="DM351" s="367"/>
      <c r="DN351" s="367"/>
      <c r="DO351" s="367"/>
      <c r="DP351" s="367"/>
      <c r="DQ351" s="367"/>
      <c r="DR351" s="367"/>
      <c r="DS351" s="367"/>
      <c r="DT351" s="367"/>
      <c r="DU351" s="367"/>
      <c r="DV351" s="367"/>
      <c r="DW351" s="367"/>
      <c r="DX351" s="367"/>
      <c r="DY351" s="367"/>
      <c r="DZ351" s="367"/>
      <c r="EA351" s="367"/>
      <c r="EB351" s="367"/>
      <c r="EC351" s="367"/>
      <c r="ED351" s="367"/>
      <c r="EE351" s="367"/>
      <c r="EF351" s="367"/>
      <c r="EG351" s="367"/>
      <c r="EH351" s="367"/>
      <c r="EI351" s="367"/>
      <c r="EJ351" s="367"/>
      <c r="EK351" s="367"/>
      <c r="EL351" s="367"/>
      <c r="EM351" s="367"/>
      <c r="EN351" s="367"/>
      <c r="EO351" s="367"/>
      <c r="EP351" s="367"/>
      <c r="EQ351" s="367"/>
      <c r="ER351" s="367"/>
      <c r="ES351" s="367"/>
      <c r="ET351" s="367"/>
      <c r="EV351"/>
      <c r="EW351"/>
    </row>
    <row r="352" spans="1:153" s="100" customFormat="1" ht="15" customHeight="1" x14ac:dyDescent="0.25">
      <c r="A352" s="50" t="s">
        <v>5001</v>
      </c>
      <c r="B352" s="93"/>
      <c r="C352" s="23"/>
      <c r="D352" s="360"/>
      <c r="E352" s="35">
        <f t="shared" si="14"/>
        <v>0</v>
      </c>
      <c r="F352" s="354">
        <v>6443</v>
      </c>
      <c r="G352" s="333"/>
      <c r="H352" s="492" t="s">
        <v>5002</v>
      </c>
      <c r="I352" s="497"/>
      <c r="J352" s="208">
        <v>13.02</v>
      </c>
      <c r="K352" s="151">
        <f t="shared" si="13"/>
        <v>0</v>
      </c>
      <c r="L352" s="46" t="s">
        <v>1655</v>
      </c>
      <c r="M352" s="45">
        <v>120302032015</v>
      </c>
      <c r="N352" s="46" t="s">
        <v>5001</v>
      </c>
      <c r="O352" s="40" t="s">
        <v>2278</v>
      </c>
      <c r="P352" s="46" t="s">
        <v>38</v>
      </c>
      <c r="Q352" s="47" t="s">
        <v>39</v>
      </c>
      <c r="R352" s="47" t="s">
        <v>31</v>
      </c>
      <c r="S352" s="185" t="s">
        <v>4381</v>
      </c>
      <c r="T352" s="117">
        <v>1</v>
      </c>
      <c r="U352" s="117">
        <v>2500</v>
      </c>
      <c r="V352" s="117" t="s">
        <v>41</v>
      </c>
      <c r="W352" s="506"/>
      <c r="X352" s="393">
        <v>42138</v>
      </c>
      <c r="Y352" s="400">
        <v>2015</v>
      </c>
      <c r="Z352" s="335"/>
      <c r="AA352" s="335"/>
      <c r="AB352" s="335"/>
      <c r="AC352" s="335"/>
      <c r="AD352" s="367"/>
      <c r="AE352" s="370"/>
      <c r="AF352" s="371"/>
      <c r="AG352" s="370"/>
      <c r="AH352" s="370"/>
      <c r="AI352" s="370"/>
      <c r="AJ352" s="370"/>
      <c r="AK352" s="370"/>
      <c r="AL352" s="370"/>
      <c r="AM352" s="370"/>
      <c r="AN352" s="370"/>
      <c r="AO352" s="370"/>
      <c r="AP352" s="370"/>
      <c r="AQ352" s="370"/>
      <c r="AR352" s="370"/>
      <c r="AS352" s="370"/>
      <c r="AT352" s="370"/>
      <c r="AU352" s="370"/>
      <c r="AV352" s="370"/>
      <c r="AW352" s="370"/>
      <c r="AX352" s="370"/>
      <c r="AY352" s="370"/>
      <c r="AZ352" s="370"/>
      <c r="BA352" s="370"/>
      <c r="BB352" s="370"/>
      <c r="BC352" s="370"/>
      <c r="BD352" s="370"/>
      <c r="BE352" s="370"/>
      <c r="BF352" s="370"/>
      <c r="BG352" s="370"/>
      <c r="BH352" s="370"/>
      <c r="BI352" s="370"/>
      <c r="BJ352" s="370"/>
      <c r="BK352" s="370"/>
      <c r="BL352" s="370"/>
      <c r="BM352" s="370"/>
      <c r="BN352" s="370"/>
      <c r="BO352" s="370"/>
      <c r="BP352" s="370"/>
      <c r="BQ352" s="370"/>
      <c r="BR352" s="370"/>
      <c r="BS352" s="370"/>
      <c r="BT352" s="370"/>
      <c r="BU352" s="370"/>
      <c r="BV352" s="370"/>
      <c r="BW352" s="370"/>
      <c r="BX352" s="370"/>
      <c r="BY352" s="370"/>
      <c r="BZ352" s="370"/>
      <c r="CA352" s="370"/>
      <c r="CB352" s="370"/>
      <c r="CC352" s="370"/>
      <c r="CD352" s="370"/>
      <c r="CE352" s="370"/>
      <c r="CF352" s="370"/>
      <c r="CG352" s="370"/>
      <c r="CH352" s="370"/>
      <c r="CI352" s="370"/>
      <c r="CJ352" s="370"/>
      <c r="CK352" s="370"/>
      <c r="CL352" s="370"/>
      <c r="CM352" s="370"/>
      <c r="CN352" s="370"/>
      <c r="CO352" s="370"/>
      <c r="CP352" s="370"/>
      <c r="CQ352" s="370"/>
      <c r="CR352" s="370"/>
      <c r="CS352" s="370"/>
      <c r="CT352" s="370"/>
      <c r="CU352" s="370"/>
      <c r="CV352" s="370"/>
      <c r="CW352" s="370"/>
      <c r="CX352" s="370"/>
      <c r="CY352" s="370"/>
      <c r="CZ352" s="370"/>
      <c r="DA352" s="370"/>
      <c r="DB352" s="370"/>
      <c r="DC352" s="370"/>
      <c r="DD352" s="370"/>
      <c r="DE352" s="370"/>
      <c r="DF352" s="370"/>
      <c r="DG352" s="370"/>
      <c r="DH352" s="370"/>
      <c r="DI352" s="370"/>
      <c r="DJ352" s="370"/>
      <c r="DK352" s="370"/>
      <c r="DL352" s="370"/>
      <c r="DM352" s="370"/>
      <c r="DN352" s="370"/>
      <c r="DO352" s="370"/>
      <c r="DP352" s="370"/>
      <c r="DQ352" s="370"/>
      <c r="DR352" s="370"/>
      <c r="DS352" s="370"/>
      <c r="DT352" s="370"/>
      <c r="DU352" s="370"/>
      <c r="DV352" s="370"/>
      <c r="DW352" s="370"/>
      <c r="DX352" s="370"/>
      <c r="DY352" s="370"/>
      <c r="DZ352" s="370"/>
      <c r="EA352" s="370"/>
      <c r="EB352" s="370"/>
      <c r="EC352" s="370"/>
      <c r="ED352" s="370"/>
      <c r="EE352" s="370"/>
      <c r="EF352" s="370"/>
      <c r="EG352" s="370"/>
      <c r="EH352" s="370"/>
      <c r="EI352" s="370"/>
      <c r="EJ352" s="370"/>
      <c r="EK352" s="370"/>
      <c r="EL352" s="370"/>
      <c r="EM352" s="370"/>
      <c r="EN352" s="370"/>
      <c r="EO352" s="370"/>
      <c r="EP352" s="370"/>
      <c r="EQ352" s="370"/>
      <c r="ER352" s="370"/>
      <c r="ES352" s="370"/>
      <c r="ET352" s="370"/>
      <c r="EU352"/>
      <c r="EV352"/>
      <c r="EW352"/>
    </row>
    <row r="353" spans="1:153" s="100" customFormat="1" ht="15" customHeight="1" x14ac:dyDescent="0.25">
      <c r="A353" s="33" t="s">
        <v>5003</v>
      </c>
      <c r="B353" s="93"/>
      <c r="C353" s="23"/>
      <c r="D353" s="360"/>
      <c r="E353" s="35">
        <f t="shared" si="14"/>
        <v>0</v>
      </c>
      <c r="F353" s="354">
        <v>4009</v>
      </c>
      <c r="G353" s="333"/>
      <c r="H353" s="143" t="s">
        <v>5004</v>
      </c>
      <c r="I353" s="160"/>
      <c r="J353" s="208">
        <v>0</v>
      </c>
      <c r="K353" s="151">
        <f t="shared" si="13"/>
        <v>0</v>
      </c>
      <c r="L353" s="40" t="s">
        <v>187</v>
      </c>
      <c r="M353" s="41" t="s">
        <v>5005</v>
      </c>
      <c r="N353" s="40" t="s">
        <v>5003</v>
      </c>
      <c r="O353" s="40" t="s">
        <v>2278</v>
      </c>
      <c r="P353" s="40" t="s">
        <v>38</v>
      </c>
      <c r="Q353" s="42" t="s">
        <v>39</v>
      </c>
      <c r="R353" s="42" t="s">
        <v>31</v>
      </c>
      <c r="S353" s="185" t="s">
        <v>4381</v>
      </c>
      <c r="T353" s="89">
        <v>1</v>
      </c>
      <c r="U353" s="89">
        <v>2500</v>
      </c>
      <c r="V353" s="89" t="s">
        <v>41</v>
      </c>
      <c r="W353" s="159"/>
      <c r="X353" s="388"/>
      <c r="Y353" s="399">
        <v>2012</v>
      </c>
      <c r="Z353" s="335"/>
      <c r="AA353" s="373"/>
      <c r="AB353" s="335"/>
      <c r="AC353" s="335"/>
      <c r="AD353" s="367"/>
      <c r="AE353" s="370"/>
      <c r="AF353" s="371"/>
      <c r="AG353" s="370"/>
      <c r="AH353" s="370"/>
      <c r="AI353" s="370"/>
      <c r="AJ353" s="370"/>
      <c r="AK353" s="372"/>
      <c r="AL353" s="372"/>
      <c r="AM353" s="372"/>
      <c r="AN353" s="372"/>
      <c r="AO353" s="372"/>
      <c r="AP353" s="372"/>
      <c r="AQ353" s="372"/>
      <c r="AR353" s="372"/>
      <c r="AS353" s="372"/>
      <c r="AT353" s="372"/>
      <c r="AU353" s="372"/>
      <c r="AV353" s="372"/>
      <c r="AW353" s="372"/>
      <c r="AX353" s="372"/>
      <c r="AY353" s="372"/>
      <c r="AZ353" s="372"/>
      <c r="BA353" s="372"/>
      <c r="BB353" s="372"/>
      <c r="BC353" s="372"/>
      <c r="BD353" s="372"/>
      <c r="BE353" s="372"/>
      <c r="BF353" s="372"/>
      <c r="BG353" s="372"/>
      <c r="BH353" s="372"/>
      <c r="BI353" s="372"/>
      <c r="BJ353" s="372"/>
      <c r="BK353" s="372"/>
      <c r="BL353" s="372"/>
      <c r="BM353" s="372"/>
      <c r="BN353" s="372"/>
      <c r="BO353" s="372"/>
      <c r="BP353" s="372"/>
      <c r="BQ353" s="372"/>
      <c r="BR353" s="372"/>
      <c r="BS353" s="372"/>
      <c r="BT353" s="372"/>
      <c r="BU353" s="372"/>
      <c r="BV353" s="372"/>
      <c r="BW353" s="372"/>
      <c r="BX353" s="372"/>
      <c r="BY353" s="372"/>
      <c r="BZ353" s="372"/>
      <c r="CA353" s="372"/>
      <c r="CB353" s="372"/>
      <c r="CC353" s="372"/>
      <c r="CD353" s="372"/>
      <c r="CE353" s="372"/>
      <c r="CF353" s="372"/>
      <c r="CG353" s="372"/>
      <c r="CH353" s="372"/>
      <c r="CI353" s="372"/>
      <c r="CJ353" s="372"/>
      <c r="CK353" s="372"/>
      <c r="CL353" s="372"/>
      <c r="CM353" s="372"/>
      <c r="CN353" s="372"/>
      <c r="CO353" s="372"/>
      <c r="CP353" s="372"/>
      <c r="CQ353" s="372"/>
      <c r="CR353" s="372"/>
      <c r="CS353" s="372"/>
      <c r="CT353" s="372"/>
      <c r="CU353" s="372"/>
      <c r="CV353" s="372"/>
      <c r="CW353" s="372"/>
      <c r="CX353" s="372"/>
      <c r="CY353" s="372"/>
      <c r="CZ353" s="372"/>
      <c r="DA353" s="372"/>
      <c r="DB353" s="372"/>
      <c r="DC353" s="372"/>
      <c r="DD353" s="372"/>
      <c r="DE353" s="372"/>
      <c r="DF353" s="372"/>
      <c r="DG353" s="372"/>
      <c r="DH353" s="372"/>
      <c r="DI353" s="372"/>
      <c r="DJ353" s="372"/>
      <c r="DK353" s="372"/>
      <c r="DL353" s="372"/>
      <c r="DM353" s="372"/>
      <c r="DN353" s="372"/>
      <c r="DO353" s="372"/>
      <c r="DP353" s="372"/>
      <c r="DQ353" s="372"/>
      <c r="DR353" s="372"/>
      <c r="DS353" s="372"/>
      <c r="DT353" s="372"/>
      <c r="DU353" s="372"/>
      <c r="DV353" s="372"/>
      <c r="DW353" s="372"/>
      <c r="DX353" s="372"/>
      <c r="DY353" s="372"/>
      <c r="DZ353" s="372"/>
      <c r="EA353" s="372"/>
      <c r="EB353" s="372"/>
      <c r="EC353" s="372"/>
      <c r="ED353" s="372"/>
      <c r="EE353" s="372"/>
      <c r="EF353" s="372"/>
      <c r="EG353" s="372"/>
      <c r="EH353" s="372"/>
      <c r="EI353" s="372"/>
      <c r="EJ353" s="372"/>
      <c r="EK353" s="372"/>
      <c r="EL353" s="372"/>
      <c r="EM353" s="372"/>
      <c r="EN353" s="372"/>
      <c r="EO353" s="372"/>
      <c r="EP353" s="372"/>
      <c r="EQ353" s="372"/>
      <c r="ER353" s="372"/>
      <c r="ES353" s="372"/>
      <c r="ET353" s="372"/>
      <c r="EU353" s="140"/>
      <c r="EV353"/>
      <c r="EW353"/>
    </row>
    <row r="354" spans="1:153" s="100" customFormat="1" ht="15" customHeight="1" x14ac:dyDescent="0.25">
      <c r="A354" s="33" t="s">
        <v>5006</v>
      </c>
      <c r="B354" s="93"/>
      <c r="C354" s="23"/>
      <c r="D354" s="360"/>
      <c r="E354" s="35">
        <f t="shared" si="14"/>
        <v>0</v>
      </c>
      <c r="F354" s="354">
        <v>6888</v>
      </c>
      <c r="G354" s="333"/>
      <c r="H354" s="143" t="s">
        <v>5007</v>
      </c>
      <c r="I354" s="204"/>
      <c r="J354" s="208">
        <v>18.809999999999999</v>
      </c>
      <c r="K354" s="151">
        <f t="shared" si="13"/>
        <v>0</v>
      </c>
      <c r="L354" s="40" t="s">
        <v>657</v>
      </c>
      <c r="M354" s="41" t="s">
        <v>5008</v>
      </c>
      <c r="N354" s="40" t="s">
        <v>5006</v>
      </c>
      <c r="O354" s="40" t="s">
        <v>1232</v>
      </c>
      <c r="P354" s="40" t="s">
        <v>477</v>
      </c>
      <c r="Q354" s="42" t="s">
        <v>39</v>
      </c>
      <c r="R354" s="42" t="s">
        <v>31</v>
      </c>
      <c r="S354" s="185" t="s">
        <v>4381</v>
      </c>
      <c r="T354" s="121">
        <v>1</v>
      </c>
      <c r="U354" s="89">
        <v>2500</v>
      </c>
      <c r="V354" s="89" t="s">
        <v>41</v>
      </c>
      <c r="W354" s="159"/>
      <c r="X354" s="388"/>
      <c r="Y354" s="399">
        <v>2013</v>
      </c>
      <c r="Z354" s="335"/>
      <c r="AA354" s="373"/>
      <c r="AB354" s="335"/>
      <c r="AC354" s="335"/>
      <c r="AD354" s="367"/>
      <c r="AE354" s="370"/>
      <c r="AF354" s="371"/>
      <c r="AG354" s="370"/>
      <c r="AH354" s="370"/>
      <c r="AI354" s="367"/>
      <c r="AJ354" s="367"/>
      <c r="AK354" s="370"/>
      <c r="AL354" s="370"/>
      <c r="AM354" s="370"/>
      <c r="AN354" s="370"/>
      <c r="AO354" s="370"/>
      <c r="AP354" s="370"/>
      <c r="AQ354" s="370"/>
      <c r="AR354" s="370"/>
      <c r="AS354" s="370"/>
      <c r="AT354" s="370"/>
      <c r="AU354" s="370"/>
      <c r="AV354" s="370"/>
      <c r="AW354" s="370"/>
      <c r="AX354" s="370"/>
      <c r="AY354" s="370"/>
      <c r="AZ354" s="370"/>
      <c r="BA354" s="370"/>
      <c r="BB354" s="370"/>
      <c r="BC354" s="370"/>
      <c r="BD354" s="370"/>
      <c r="BE354" s="370"/>
      <c r="BF354" s="370"/>
      <c r="BG354" s="370"/>
      <c r="BH354" s="370"/>
      <c r="BI354" s="370"/>
      <c r="BJ354" s="370"/>
      <c r="BK354" s="370"/>
      <c r="BL354" s="370"/>
      <c r="BM354" s="370"/>
      <c r="BN354" s="370"/>
      <c r="BO354" s="370"/>
      <c r="BP354" s="370"/>
      <c r="BQ354" s="370"/>
      <c r="BR354" s="370"/>
      <c r="BS354" s="370"/>
      <c r="BT354" s="370"/>
      <c r="BU354" s="370"/>
      <c r="BV354" s="370"/>
      <c r="BW354" s="370"/>
      <c r="BX354" s="370"/>
      <c r="BY354" s="370"/>
      <c r="BZ354" s="370"/>
      <c r="CA354" s="370"/>
      <c r="CB354" s="370"/>
      <c r="CC354" s="370"/>
      <c r="CD354" s="370"/>
      <c r="CE354" s="370"/>
      <c r="CF354" s="370"/>
      <c r="CG354" s="370"/>
      <c r="CH354" s="370"/>
      <c r="CI354" s="370"/>
      <c r="CJ354" s="370"/>
      <c r="CK354" s="370"/>
      <c r="CL354" s="370"/>
      <c r="CM354" s="370"/>
      <c r="CN354" s="370"/>
      <c r="CO354" s="370"/>
      <c r="CP354" s="370"/>
      <c r="CQ354" s="370"/>
      <c r="CR354" s="370"/>
      <c r="CS354" s="370"/>
      <c r="CT354" s="370"/>
      <c r="CU354" s="370"/>
      <c r="CV354" s="370"/>
      <c r="CW354" s="370"/>
      <c r="CX354" s="370"/>
      <c r="CY354" s="370"/>
      <c r="CZ354" s="370"/>
      <c r="DA354" s="370"/>
      <c r="DB354" s="370"/>
      <c r="DC354" s="370"/>
      <c r="DD354" s="370"/>
      <c r="DE354" s="370"/>
      <c r="DF354" s="370"/>
      <c r="DG354" s="370"/>
      <c r="DH354" s="370"/>
      <c r="DI354" s="370"/>
      <c r="DJ354" s="370"/>
      <c r="DK354" s="370"/>
      <c r="DL354" s="370"/>
      <c r="DM354" s="370"/>
      <c r="DN354" s="370"/>
      <c r="DO354" s="370"/>
      <c r="DP354" s="370"/>
      <c r="DQ354" s="370"/>
      <c r="DR354" s="370"/>
      <c r="DS354" s="370"/>
      <c r="DT354" s="370"/>
      <c r="DU354" s="370"/>
      <c r="DV354" s="370"/>
      <c r="DW354" s="370"/>
      <c r="DX354" s="370"/>
      <c r="DY354" s="370"/>
      <c r="DZ354" s="370"/>
      <c r="EA354" s="370"/>
      <c r="EB354" s="370"/>
      <c r="EC354" s="370"/>
      <c r="ED354" s="370"/>
      <c r="EE354" s="370"/>
      <c r="EF354" s="370"/>
      <c r="EG354" s="370"/>
      <c r="EH354" s="370"/>
      <c r="EI354" s="370"/>
      <c r="EJ354" s="370"/>
      <c r="EK354" s="370"/>
      <c r="EL354" s="370"/>
      <c r="EM354" s="370"/>
      <c r="EN354" s="370"/>
      <c r="EO354" s="370"/>
      <c r="EP354" s="370"/>
      <c r="EQ354" s="370"/>
      <c r="ER354" s="370"/>
      <c r="ES354" s="370"/>
      <c r="ET354" s="370"/>
      <c r="EU354"/>
      <c r="EV354"/>
      <c r="EW354"/>
    </row>
    <row r="355" spans="1:153" s="140" customFormat="1" ht="15" customHeight="1" x14ac:dyDescent="0.25">
      <c r="A355" s="50" t="s">
        <v>5009</v>
      </c>
      <c r="B355" s="93"/>
      <c r="C355" s="23"/>
      <c r="D355" s="360"/>
      <c r="E355" s="35">
        <f t="shared" si="14"/>
        <v>0</v>
      </c>
      <c r="F355" s="354">
        <v>7491</v>
      </c>
      <c r="G355" s="333"/>
      <c r="H355" s="144" t="s">
        <v>5010</v>
      </c>
      <c r="I355" s="162"/>
      <c r="J355" s="208">
        <v>21.53</v>
      </c>
      <c r="K355" s="151">
        <f t="shared" si="13"/>
        <v>0</v>
      </c>
      <c r="L355" s="46" t="s">
        <v>292</v>
      </c>
      <c r="M355" s="45" t="s">
        <v>5011</v>
      </c>
      <c r="N355" s="46" t="s">
        <v>5009</v>
      </c>
      <c r="O355" s="40" t="s">
        <v>1232</v>
      </c>
      <c r="P355" s="46" t="s">
        <v>116</v>
      </c>
      <c r="Q355" s="47" t="s">
        <v>39</v>
      </c>
      <c r="R355" s="47" t="s">
        <v>31</v>
      </c>
      <c r="S355" s="185" t="s">
        <v>4381</v>
      </c>
      <c r="T355" s="117">
        <v>1</v>
      </c>
      <c r="U355" s="117">
        <v>2500</v>
      </c>
      <c r="V355" s="117" t="s">
        <v>41</v>
      </c>
      <c r="W355" s="506"/>
      <c r="X355" s="393">
        <v>42138</v>
      </c>
      <c r="Y355" s="400">
        <v>2015</v>
      </c>
      <c r="Z355" s="335"/>
      <c r="AA355" s="335"/>
      <c r="AB355" s="335"/>
      <c r="AC355" s="335"/>
      <c r="AD355" s="367"/>
      <c r="AE355" s="370"/>
      <c r="AF355" s="371"/>
      <c r="AG355" s="370"/>
      <c r="AH355" s="370"/>
      <c r="AI355" s="370"/>
      <c r="AJ355" s="370"/>
      <c r="AK355" s="370"/>
      <c r="AL355" s="370"/>
      <c r="AM355" s="370"/>
      <c r="AN355" s="370"/>
      <c r="AO355" s="370"/>
      <c r="AP355" s="370"/>
      <c r="AQ355" s="370"/>
      <c r="AR355" s="370"/>
      <c r="AS355" s="370"/>
      <c r="AT355" s="370"/>
      <c r="AU355" s="370"/>
      <c r="AV355" s="370"/>
      <c r="AW355" s="370"/>
      <c r="AX355" s="370"/>
      <c r="AY355" s="370"/>
      <c r="AZ355" s="370"/>
      <c r="BA355" s="370"/>
      <c r="BB355" s="370"/>
      <c r="BC355" s="370"/>
      <c r="BD355" s="370"/>
      <c r="BE355" s="370"/>
      <c r="BF355" s="370"/>
      <c r="BG355" s="370"/>
      <c r="BH355" s="370"/>
      <c r="BI355" s="370"/>
      <c r="BJ355" s="370"/>
      <c r="BK355" s="370"/>
      <c r="BL355" s="370"/>
      <c r="BM355" s="370"/>
      <c r="BN355" s="370"/>
      <c r="BO355" s="370"/>
      <c r="BP355" s="370"/>
      <c r="BQ355" s="370"/>
      <c r="BR355" s="370"/>
      <c r="BS355" s="370"/>
      <c r="BT355" s="370"/>
      <c r="BU355" s="370"/>
      <c r="BV355" s="370"/>
      <c r="BW355" s="370"/>
      <c r="BX355" s="370"/>
      <c r="BY355" s="370"/>
      <c r="BZ355" s="370"/>
      <c r="CA355" s="370"/>
      <c r="CB355" s="370"/>
      <c r="CC355" s="370"/>
      <c r="CD355" s="370"/>
      <c r="CE355" s="370"/>
      <c r="CF355" s="370"/>
      <c r="CG355" s="370"/>
      <c r="CH355" s="370"/>
      <c r="CI355" s="370"/>
      <c r="CJ355" s="370"/>
      <c r="CK355" s="370"/>
      <c r="CL355" s="370"/>
      <c r="CM355" s="370"/>
      <c r="CN355" s="370"/>
      <c r="CO355" s="370"/>
      <c r="CP355" s="370"/>
      <c r="CQ355" s="370"/>
      <c r="CR355" s="370"/>
      <c r="CS355" s="370"/>
      <c r="CT355" s="370"/>
      <c r="CU355" s="370"/>
      <c r="CV355" s="370"/>
      <c r="CW355" s="370"/>
      <c r="CX355" s="370"/>
      <c r="CY355" s="370"/>
      <c r="CZ355" s="370"/>
      <c r="DA355" s="370"/>
      <c r="DB355" s="370"/>
      <c r="DC355" s="370"/>
      <c r="DD355" s="370"/>
      <c r="DE355" s="370"/>
      <c r="DF355" s="370"/>
      <c r="DG355" s="370"/>
      <c r="DH355" s="370"/>
      <c r="DI355" s="370"/>
      <c r="DJ355" s="370"/>
      <c r="DK355" s="370"/>
      <c r="DL355" s="370"/>
      <c r="DM355" s="370"/>
      <c r="DN355" s="370"/>
      <c r="DO355" s="370"/>
      <c r="DP355" s="370"/>
      <c r="DQ355" s="370"/>
      <c r="DR355" s="370"/>
      <c r="DS355" s="370"/>
      <c r="DT355" s="370"/>
      <c r="DU355" s="370"/>
      <c r="DV355" s="370"/>
      <c r="DW355" s="370"/>
      <c r="DX355" s="370"/>
      <c r="DY355" s="370"/>
      <c r="DZ355" s="370"/>
      <c r="EA355" s="370"/>
      <c r="EB355" s="370"/>
      <c r="EC355" s="370"/>
      <c r="ED355" s="370"/>
      <c r="EE355" s="370"/>
      <c r="EF355" s="370"/>
      <c r="EG355" s="370"/>
      <c r="EH355" s="370"/>
      <c r="EI355" s="370"/>
      <c r="EJ355" s="370"/>
      <c r="EK355" s="370"/>
      <c r="EL355" s="370"/>
      <c r="EM355" s="370"/>
      <c r="EN355" s="370"/>
      <c r="EO355" s="370"/>
      <c r="EP355" s="370"/>
      <c r="EQ355" s="370"/>
      <c r="ER355" s="370"/>
      <c r="ES355" s="370"/>
      <c r="ET355" s="370"/>
      <c r="EU355"/>
      <c r="EV355"/>
      <c r="EW355"/>
    </row>
    <row r="356" spans="1:153" s="140" customFormat="1" ht="15" customHeight="1" x14ac:dyDescent="0.25">
      <c r="A356" s="33" t="s">
        <v>5012</v>
      </c>
      <c r="B356" s="93"/>
      <c r="C356" s="23"/>
      <c r="D356" s="360"/>
      <c r="E356" s="35">
        <f t="shared" si="14"/>
        <v>0</v>
      </c>
      <c r="F356" s="354">
        <v>3577</v>
      </c>
      <c r="G356" s="333"/>
      <c r="H356" s="143" t="s">
        <v>5013</v>
      </c>
      <c r="I356" s="160"/>
      <c r="J356" s="208">
        <v>7.57</v>
      </c>
      <c r="K356" s="151">
        <f t="shared" si="13"/>
        <v>0</v>
      </c>
      <c r="L356" s="40" t="s">
        <v>292</v>
      </c>
      <c r="M356" s="41" t="s">
        <v>5014</v>
      </c>
      <c r="N356" s="40" t="s">
        <v>5012</v>
      </c>
      <c r="O356" s="40" t="s">
        <v>3551</v>
      </c>
      <c r="P356" s="40" t="s">
        <v>116</v>
      </c>
      <c r="Q356" s="42" t="s">
        <v>39</v>
      </c>
      <c r="R356" s="42" t="s">
        <v>31</v>
      </c>
      <c r="S356" s="185" t="s">
        <v>4381</v>
      </c>
      <c r="T356" s="121">
        <v>1</v>
      </c>
      <c r="U356" s="89">
        <v>2500</v>
      </c>
      <c r="V356" s="89" t="s">
        <v>41</v>
      </c>
      <c r="W356" s="159"/>
      <c r="X356" s="388">
        <v>41662</v>
      </c>
      <c r="Y356" s="399">
        <v>2012</v>
      </c>
      <c r="Z356" s="335"/>
      <c r="AA356" s="373"/>
      <c r="AB356" s="335"/>
      <c r="AC356" s="335"/>
      <c r="AD356" s="367"/>
      <c r="AE356" s="370"/>
      <c r="AF356" s="371"/>
      <c r="AG356" s="370"/>
      <c r="AH356" s="370"/>
      <c r="AI356" s="370"/>
      <c r="AJ356" s="370"/>
      <c r="AK356" s="370"/>
      <c r="AL356" s="370"/>
      <c r="AM356" s="370"/>
      <c r="AN356" s="370"/>
      <c r="AO356" s="370"/>
      <c r="AP356" s="370"/>
      <c r="AQ356" s="370"/>
      <c r="AR356" s="370"/>
      <c r="AS356" s="370"/>
      <c r="AT356" s="370"/>
      <c r="AU356" s="370"/>
      <c r="AV356" s="370"/>
      <c r="AW356" s="370"/>
      <c r="AX356" s="370"/>
      <c r="AY356" s="370"/>
      <c r="AZ356" s="370"/>
      <c r="BA356" s="370"/>
      <c r="BB356" s="370"/>
      <c r="BC356" s="370"/>
      <c r="BD356" s="370"/>
      <c r="BE356" s="370"/>
      <c r="BF356" s="370"/>
      <c r="BG356" s="370"/>
      <c r="BH356" s="370"/>
      <c r="BI356" s="370"/>
      <c r="BJ356" s="370"/>
      <c r="BK356" s="370"/>
      <c r="BL356" s="370"/>
      <c r="BM356" s="370"/>
      <c r="BN356" s="370"/>
      <c r="BO356" s="370"/>
      <c r="BP356" s="370"/>
      <c r="BQ356" s="370"/>
      <c r="BR356" s="370"/>
      <c r="BS356" s="370"/>
      <c r="BT356" s="370"/>
      <c r="BU356" s="370"/>
      <c r="BV356" s="370"/>
      <c r="BW356" s="370"/>
      <c r="BX356" s="370"/>
      <c r="BY356" s="370"/>
      <c r="BZ356" s="370"/>
      <c r="CA356" s="370"/>
      <c r="CB356" s="370"/>
      <c r="CC356" s="370"/>
      <c r="CD356" s="370"/>
      <c r="CE356" s="370"/>
      <c r="CF356" s="370"/>
      <c r="CG356" s="370"/>
      <c r="CH356" s="370"/>
      <c r="CI356" s="370"/>
      <c r="CJ356" s="370"/>
      <c r="CK356" s="370"/>
      <c r="CL356" s="370"/>
      <c r="CM356" s="370"/>
      <c r="CN356" s="370"/>
      <c r="CO356" s="370"/>
      <c r="CP356" s="370"/>
      <c r="CQ356" s="370"/>
      <c r="CR356" s="370"/>
      <c r="CS356" s="370"/>
      <c r="CT356" s="370"/>
      <c r="CU356" s="370"/>
      <c r="CV356" s="370"/>
      <c r="CW356" s="370"/>
      <c r="CX356" s="370"/>
      <c r="CY356" s="370"/>
      <c r="CZ356" s="370"/>
      <c r="DA356" s="370"/>
      <c r="DB356" s="370"/>
      <c r="DC356" s="370"/>
      <c r="DD356" s="370"/>
      <c r="DE356" s="370"/>
      <c r="DF356" s="370"/>
      <c r="DG356" s="370"/>
      <c r="DH356" s="370"/>
      <c r="DI356" s="370"/>
      <c r="DJ356" s="370"/>
      <c r="DK356" s="370"/>
      <c r="DL356" s="370"/>
      <c r="DM356" s="370"/>
      <c r="DN356" s="370"/>
      <c r="DO356" s="370"/>
      <c r="DP356" s="370"/>
      <c r="DQ356" s="370"/>
      <c r="DR356" s="370"/>
      <c r="DS356" s="370"/>
      <c r="DT356" s="370"/>
      <c r="DU356" s="370"/>
      <c r="DV356" s="370"/>
      <c r="DW356" s="370"/>
      <c r="DX356" s="370"/>
      <c r="DY356" s="370"/>
      <c r="DZ356" s="370"/>
      <c r="EA356" s="370"/>
      <c r="EB356" s="370"/>
      <c r="EC356" s="370"/>
      <c r="ED356" s="370"/>
      <c r="EE356" s="370"/>
      <c r="EF356" s="370"/>
      <c r="EG356" s="370"/>
      <c r="EH356" s="370"/>
      <c r="EI356" s="370"/>
      <c r="EJ356" s="370"/>
      <c r="EK356" s="370"/>
      <c r="EL356" s="370"/>
      <c r="EM356" s="370"/>
      <c r="EN356" s="370"/>
      <c r="EO356" s="370"/>
      <c r="EP356" s="370"/>
      <c r="EQ356" s="370"/>
      <c r="ER356" s="370"/>
      <c r="ES356" s="370"/>
      <c r="ET356" s="370"/>
      <c r="EU356"/>
      <c r="EV356"/>
      <c r="EW356"/>
    </row>
    <row r="357" spans="1:153" s="140" customFormat="1" ht="15" customHeight="1" x14ac:dyDescent="0.25">
      <c r="A357" s="22" t="s">
        <v>5015</v>
      </c>
      <c r="B357" s="93"/>
      <c r="C357" s="23"/>
      <c r="D357" s="360"/>
      <c r="E357" s="35">
        <f t="shared" si="14"/>
        <v>0</v>
      </c>
      <c r="F357" s="354">
        <v>6126</v>
      </c>
      <c r="G357" s="333"/>
      <c r="H357" s="143" t="s">
        <v>5016</v>
      </c>
      <c r="I357" s="162"/>
      <c r="J357" s="208">
        <v>7.57</v>
      </c>
      <c r="K357" s="151">
        <f t="shared" si="13"/>
        <v>0</v>
      </c>
      <c r="L357" s="46" t="s">
        <v>292</v>
      </c>
      <c r="M357" s="45" t="s">
        <v>5017</v>
      </c>
      <c r="N357" s="46" t="s">
        <v>5015</v>
      </c>
      <c r="O357" s="40" t="s">
        <v>3551</v>
      </c>
      <c r="P357" s="46" t="s">
        <v>116</v>
      </c>
      <c r="Q357" s="47" t="s">
        <v>39</v>
      </c>
      <c r="R357" s="47" t="s">
        <v>31</v>
      </c>
      <c r="S357" s="186" t="s">
        <v>4381</v>
      </c>
      <c r="T357" s="117">
        <v>1</v>
      </c>
      <c r="U357" s="117">
        <v>2500</v>
      </c>
      <c r="V357" s="117" t="s">
        <v>41</v>
      </c>
      <c r="W357" s="118"/>
      <c r="X357" s="464" t="s">
        <v>141</v>
      </c>
      <c r="Y357" s="401">
        <v>2014</v>
      </c>
      <c r="Z357" s="364"/>
      <c r="AA357" s="364"/>
      <c r="AB357" s="364"/>
      <c r="AC357" s="364"/>
      <c r="AD357" s="367"/>
      <c r="AE357" s="370"/>
      <c r="AF357" s="371"/>
      <c r="AG357" s="370"/>
      <c r="AH357" s="370"/>
      <c r="AI357" s="370"/>
      <c r="AJ357" s="370"/>
      <c r="AK357" s="370"/>
      <c r="AL357" s="370"/>
      <c r="AM357" s="370"/>
      <c r="AN357" s="370"/>
      <c r="AO357" s="370"/>
      <c r="AP357" s="370"/>
      <c r="AQ357" s="370"/>
      <c r="AR357" s="370"/>
      <c r="AS357" s="370"/>
      <c r="AT357" s="370"/>
      <c r="AU357" s="370"/>
      <c r="AV357" s="370"/>
      <c r="AW357" s="370"/>
      <c r="AX357" s="370"/>
      <c r="AY357" s="370"/>
      <c r="AZ357" s="370"/>
      <c r="BA357" s="370"/>
      <c r="BB357" s="370"/>
      <c r="BC357" s="370"/>
      <c r="BD357" s="370"/>
      <c r="BE357" s="370"/>
      <c r="BF357" s="370"/>
      <c r="BG357" s="370"/>
      <c r="BH357" s="370"/>
      <c r="BI357" s="370"/>
      <c r="BJ357" s="370"/>
      <c r="BK357" s="370"/>
      <c r="BL357" s="370"/>
      <c r="BM357" s="370"/>
      <c r="BN357" s="370"/>
      <c r="BO357" s="370"/>
      <c r="BP357" s="370"/>
      <c r="BQ357" s="370"/>
      <c r="BR357" s="370"/>
      <c r="BS357" s="370"/>
      <c r="BT357" s="370"/>
      <c r="BU357" s="370"/>
      <c r="BV357" s="370"/>
      <c r="BW357" s="370"/>
      <c r="BX357" s="370"/>
      <c r="BY357" s="370"/>
      <c r="BZ357" s="370"/>
      <c r="CA357" s="370"/>
      <c r="CB357" s="370"/>
      <c r="CC357" s="370"/>
      <c r="CD357" s="370"/>
      <c r="CE357" s="370"/>
      <c r="CF357" s="370"/>
      <c r="CG357" s="370"/>
      <c r="CH357" s="370"/>
      <c r="CI357" s="370"/>
      <c r="CJ357" s="370"/>
      <c r="CK357" s="370"/>
      <c r="CL357" s="370"/>
      <c r="CM357" s="370"/>
      <c r="CN357" s="370"/>
      <c r="CO357" s="370"/>
      <c r="CP357" s="370"/>
      <c r="CQ357" s="370"/>
      <c r="CR357" s="370"/>
      <c r="CS357" s="370"/>
      <c r="CT357" s="370"/>
      <c r="CU357" s="370"/>
      <c r="CV357" s="370"/>
      <c r="CW357" s="370"/>
      <c r="CX357" s="370"/>
      <c r="CY357" s="370"/>
      <c r="CZ357" s="370"/>
      <c r="DA357" s="370"/>
      <c r="DB357" s="370"/>
      <c r="DC357" s="370"/>
      <c r="DD357" s="370"/>
      <c r="DE357" s="370"/>
      <c r="DF357" s="370"/>
      <c r="DG357" s="370"/>
      <c r="DH357" s="370"/>
      <c r="DI357" s="370"/>
      <c r="DJ357" s="370"/>
      <c r="DK357" s="370"/>
      <c r="DL357" s="370"/>
      <c r="DM357" s="370"/>
      <c r="DN357" s="370"/>
      <c r="DO357" s="370"/>
      <c r="DP357" s="370"/>
      <c r="DQ357" s="370"/>
      <c r="DR357" s="370"/>
      <c r="DS357" s="370"/>
      <c r="DT357" s="370"/>
      <c r="DU357" s="370"/>
      <c r="DV357" s="370"/>
      <c r="DW357" s="370"/>
      <c r="DX357" s="370"/>
      <c r="DY357" s="370"/>
      <c r="DZ357" s="370"/>
      <c r="EA357" s="370"/>
      <c r="EB357" s="370"/>
      <c r="EC357" s="370"/>
      <c r="ED357" s="370"/>
      <c r="EE357" s="370"/>
      <c r="EF357" s="370"/>
      <c r="EG357" s="370"/>
      <c r="EH357" s="370"/>
      <c r="EI357" s="370"/>
      <c r="EJ357" s="370"/>
      <c r="EK357" s="370"/>
      <c r="EL357" s="370"/>
      <c r="EM357" s="370"/>
      <c r="EN357" s="370"/>
      <c r="EO357" s="370"/>
      <c r="EP357" s="370"/>
      <c r="EQ357" s="370"/>
      <c r="ER357" s="370"/>
      <c r="ES357" s="370"/>
      <c r="ET357" s="370"/>
      <c r="EU357"/>
      <c r="EV357"/>
      <c r="EW357"/>
    </row>
    <row r="358" spans="1:153" s="140" customFormat="1" ht="15" customHeight="1" x14ac:dyDescent="0.25">
      <c r="A358" s="33" t="s">
        <v>10415</v>
      </c>
      <c r="B358" s="93"/>
      <c r="C358" s="23"/>
      <c r="D358" s="360"/>
      <c r="E358" s="35">
        <f t="shared" si="14"/>
        <v>0</v>
      </c>
      <c r="F358" s="354">
        <v>33048</v>
      </c>
      <c r="G358" s="333"/>
      <c r="H358" s="137" t="s">
        <v>10454</v>
      </c>
      <c r="I358" s="157"/>
      <c r="J358" s="211">
        <v>43.39</v>
      </c>
      <c r="K358" s="151">
        <f t="shared" si="13"/>
        <v>0</v>
      </c>
      <c r="L358" s="40" t="s">
        <v>788</v>
      </c>
      <c r="M358" s="41">
        <v>154603052017</v>
      </c>
      <c r="N358" s="40" t="s">
        <v>10415</v>
      </c>
      <c r="O358" s="46" t="s">
        <v>2217</v>
      </c>
      <c r="P358" s="40" t="s">
        <v>38</v>
      </c>
      <c r="Q358" s="42" t="s">
        <v>39</v>
      </c>
      <c r="R358" s="42" t="s">
        <v>31</v>
      </c>
      <c r="S358" s="89" t="s">
        <v>4381</v>
      </c>
      <c r="T358" s="89">
        <v>1</v>
      </c>
      <c r="U358" s="89">
        <v>2500</v>
      </c>
      <c r="V358" s="89" t="s">
        <v>41</v>
      </c>
      <c r="W358" s="326"/>
      <c r="X358" s="384" t="s">
        <v>10471</v>
      </c>
      <c r="Y358" s="172">
        <v>2017</v>
      </c>
      <c r="Z358" s="335"/>
      <c r="AA358" s="335"/>
      <c r="AB358" s="335"/>
      <c r="AC358" s="335"/>
      <c r="AD358" s="367"/>
      <c r="AE358" s="372"/>
      <c r="AF358" s="371"/>
      <c r="AG358" s="372"/>
      <c r="AH358" s="367"/>
      <c r="AI358" s="367"/>
      <c r="AJ358" s="367"/>
      <c r="AK358" s="370"/>
      <c r="AL358" s="370"/>
      <c r="AM358" s="370"/>
      <c r="AN358" s="370"/>
      <c r="AO358" s="370"/>
      <c r="AP358" s="370"/>
      <c r="AQ358" s="370"/>
      <c r="AR358" s="370"/>
      <c r="AS358" s="370"/>
      <c r="AT358" s="370"/>
      <c r="AU358" s="370"/>
      <c r="AV358" s="370"/>
      <c r="AW358" s="370"/>
      <c r="AX358" s="370"/>
      <c r="AY358" s="370"/>
      <c r="AZ358" s="370"/>
      <c r="BA358" s="370"/>
      <c r="BB358" s="370"/>
      <c r="BC358" s="370"/>
      <c r="BD358" s="370"/>
      <c r="BE358" s="370"/>
      <c r="BF358" s="370"/>
      <c r="BG358" s="370"/>
      <c r="BH358" s="370"/>
      <c r="BI358" s="370"/>
      <c r="BJ358" s="370"/>
      <c r="BK358" s="370"/>
      <c r="BL358" s="370"/>
      <c r="BM358" s="370"/>
      <c r="BN358" s="370"/>
      <c r="BO358" s="370"/>
      <c r="BP358" s="370"/>
      <c r="BQ358" s="370"/>
      <c r="BR358" s="370"/>
      <c r="BS358" s="370"/>
      <c r="BT358" s="370"/>
      <c r="BU358" s="370"/>
      <c r="BV358" s="370"/>
      <c r="BW358" s="370"/>
      <c r="BX358" s="370"/>
      <c r="BY358" s="370"/>
      <c r="BZ358" s="370"/>
      <c r="CA358" s="370"/>
      <c r="CB358" s="370"/>
      <c r="CC358" s="370"/>
      <c r="CD358" s="370"/>
      <c r="CE358" s="370"/>
      <c r="CF358" s="370"/>
      <c r="CG358" s="370"/>
      <c r="CH358" s="370"/>
      <c r="CI358" s="370"/>
      <c r="CJ358" s="370"/>
      <c r="CK358" s="370"/>
      <c r="CL358" s="370"/>
      <c r="CM358" s="370"/>
      <c r="CN358" s="370"/>
      <c r="CO358" s="370"/>
      <c r="CP358" s="370"/>
      <c r="CQ358" s="370"/>
      <c r="CR358" s="370"/>
      <c r="CS358" s="370"/>
      <c r="CT358" s="370"/>
      <c r="CU358" s="370"/>
      <c r="CV358" s="370"/>
      <c r="CW358" s="370"/>
      <c r="CX358" s="370"/>
      <c r="CY358" s="370"/>
      <c r="CZ358" s="370"/>
      <c r="DA358" s="370"/>
      <c r="DB358" s="370"/>
      <c r="DC358" s="370"/>
      <c r="DD358" s="370"/>
      <c r="DE358" s="370"/>
      <c r="DF358" s="370"/>
      <c r="DG358" s="370"/>
      <c r="DH358" s="370"/>
      <c r="DI358" s="370"/>
      <c r="DJ358" s="370"/>
      <c r="DK358" s="370"/>
      <c r="DL358" s="370"/>
      <c r="DM358" s="370"/>
      <c r="DN358" s="370"/>
      <c r="DO358" s="370"/>
      <c r="DP358" s="370"/>
      <c r="DQ358" s="370"/>
      <c r="DR358" s="370"/>
      <c r="DS358" s="370"/>
      <c r="DT358" s="370"/>
      <c r="DU358" s="370"/>
      <c r="DV358" s="370"/>
      <c r="DW358" s="370"/>
      <c r="DX358" s="370"/>
      <c r="DY358" s="370"/>
      <c r="DZ358" s="370"/>
      <c r="EA358" s="370"/>
      <c r="EB358" s="370"/>
      <c r="EC358" s="370"/>
      <c r="ED358" s="370"/>
      <c r="EE358" s="370"/>
      <c r="EF358" s="370"/>
      <c r="EG358" s="370"/>
      <c r="EH358" s="370"/>
      <c r="EI358" s="370"/>
      <c r="EJ358" s="370"/>
      <c r="EK358" s="370"/>
      <c r="EL358" s="370"/>
      <c r="EM358" s="370"/>
      <c r="EN358" s="370"/>
      <c r="EO358" s="370"/>
      <c r="EP358" s="370"/>
      <c r="EQ358" s="370"/>
      <c r="ER358" s="370"/>
      <c r="ES358" s="370"/>
      <c r="ET358" s="370"/>
      <c r="EU358"/>
    </row>
    <row r="359" spans="1:153" s="140" customFormat="1" ht="15" customHeight="1" x14ac:dyDescent="0.25">
      <c r="A359" s="22" t="s">
        <v>5018</v>
      </c>
      <c r="B359" s="93"/>
      <c r="C359" s="23"/>
      <c r="D359" s="360"/>
      <c r="E359" s="35">
        <f t="shared" si="14"/>
        <v>0</v>
      </c>
      <c r="F359" s="354">
        <v>30785</v>
      </c>
      <c r="G359" s="333"/>
      <c r="H359" s="143" t="s">
        <v>5019</v>
      </c>
      <c r="I359" s="162"/>
      <c r="J359" s="208">
        <v>26.97</v>
      </c>
      <c r="K359" s="151">
        <f t="shared" si="13"/>
        <v>0</v>
      </c>
      <c r="L359" s="46" t="s">
        <v>178</v>
      </c>
      <c r="M359" s="45" t="s">
        <v>5020</v>
      </c>
      <c r="N359" s="46" t="s">
        <v>5018</v>
      </c>
      <c r="O359" s="40" t="s">
        <v>2217</v>
      </c>
      <c r="P359" s="46" t="s">
        <v>38</v>
      </c>
      <c r="Q359" s="47" t="s">
        <v>39</v>
      </c>
      <c r="R359" s="47" t="s">
        <v>31</v>
      </c>
      <c r="S359" s="186" t="s">
        <v>4381</v>
      </c>
      <c r="T359" s="117">
        <v>1</v>
      </c>
      <c r="U359" s="117">
        <v>1000</v>
      </c>
      <c r="V359" s="117" t="s">
        <v>41</v>
      </c>
      <c r="W359" s="118"/>
      <c r="X359" s="187" t="s">
        <v>141</v>
      </c>
      <c r="Y359" s="401" t="s">
        <v>5021</v>
      </c>
      <c r="Z359" s="364"/>
      <c r="AA359" s="364"/>
      <c r="AB359" s="364"/>
      <c r="AC359" s="364"/>
      <c r="AD359" s="367"/>
      <c r="AE359" s="370"/>
      <c r="AF359" s="371"/>
      <c r="AG359" s="370"/>
      <c r="AH359" s="370"/>
      <c r="AI359" s="370"/>
      <c r="AJ359" s="370"/>
      <c r="AK359" s="370"/>
      <c r="AL359" s="370"/>
      <c r="AM359" s="370"/>
      <c r="AN359" s="370"/>
      <c r="AO359" s="370"/>
      <c r="AP359" s="370"/>
      <c r="AQ359" s="370"/>
      <c r="AR359" s="370"/>
      <c r="AS359" s="370"/>
      <c r="AT359" s="370"/>
      <c r="AU359" s="370"/>
      <c r="AV359" s="370"/>
      <c r="AW359" s="370"/>
      <c r="AX359" s="370"/>
      <c r="AY359" s="370"/>
      <c r="AZ359" s="370"/>
      <c r="BA359" s="370"/>
      <c r="BB359" s="370"/>
      <c r="BC359" s="370"/>
      <c r="BD359" s="370"/>
      <c r="BE359" s="370"/>
      <c r="BF359" s="370"/>
      <c r="BG359" s="370"/>
      <c r="BH359" s="370"/>
      <c r="BI359" s="370"/>
      <c r="BJ359" s="370"/>
      <c r="BK359" s="370"/>
      <c r="BL359" s="370"/>
      <c r="BM359" s="370"/>
      <c r="BN359" s="370"/>
      <c r="BO359" s="370"/>
      <c r="BP359" s="370"/>
      <c r="BQ359" s="370"/>
      <c r="BR359" s="370"/>
      <c r="BS359" s="370"/>
      <c r="BT359" s="370"/>
      <c r="BU359" s="370"/>
      <c r="BV359" s="370"/>
      <c r="BW359" s="370"/>
      <c r="BX359" s="370"/>
      <c r="BY359" s="370"/>
      <c r="BZ359" s="370"/>
      <c r="CA359" s="370"/>
      <c r="CB359" s="370"/>
      <c r="CC359" s="370"/>
      <c r="CD359" s="370"/>
      <c r="CE359" s="370"/>
      <c r="CF359" s="370"/>
      <c r="CG359" s="370"/>
      <c r="CH359" s="370"/>
      <c r="CI359" s="370"/>
      <c r="CJ359" s="370"/>
      <c r="CK359" s="370"/>
      <c r="CL359" s="370"/>
      <c r="CM359" s="370"/>
      <c r="CN359" s="370"/>
      <c r="CO359" s="370"/>
      <c r="CP359" s="370"/>
      <c r="CQ359" s="370"/>
      <c r="CR359" s="370"/>
      <c r="CS359" s="370"/>
      <c r="CT359" s="370"/>
      <c r="CU359" s="370"/>
      <c r="CV359" s="370"/>
      <c r="CW359" s="370"/>
      <c r="CX359" s="370"/>
      <c r="CY359" s="370"/>
      <c r="CZ359" s="370"/>
      <c r="DA359" s="370"/>
      <c r="DB359" s="370"/>
      <c r="DC359" s="370"/>
      <c r="DD359" s="370"/>
      <c r="DE359" s="370"/>
      <c r="DF359" s="370"/>
      <c r="DG359" s="370"/>
      <c r="DH359" s="370"/>
      <c r="DI359" s="370"/>
      <c r="DJ359" s="370"/>
      <c r="DK359" s="370"/>
      <c r="DL359" s="370"/>
      <c r="DM359" s="370"/>
      <c r="DN359" s="370"/>
      <c r="DO359" s="370"/>
      <c r="DP359" s="370"/>
      <c r="DQ359" s="370"/>
      <c r="DR359" s="370"/>
      <c r="DS359" s="370"/>
      <c r="DT359" s="370"/>
      <c r="DU359" s="370"/>
      <c r="DV359" s="370"/>
      <c r="DW359" s="370"/>
      <c r="DX359" s="370"/>
      <c r="DY359" s="370"/>
      <c r="DZ359" s="370"/>
      <c r="EA359" s="370"/>
      <c r="EB359" s="370"/>
      <c r="EC359" s="370"/>
      <c r="ED359" s="370"/>
      <c r="EE359" s="370"/>
      <c r="EF359" s="370"/>
      <c r="EG359" s="370"/>
      <c r="EH359" s="370"/>
      <c r="EI359" s="370"/>
      <c r="EJ359" s="370"/>
      <c r="EK359" s="370"/>
      <c r="EL359" s="370"/>
      <c r="EM359" s="370"/>
      <c r="EN359" s="370"/>
      <c r="EO359" s="370"/>
      <c r="EP359" s="370"/>
      <c r="EQ359" s="370"/>
      <c r="ER359" s="370"/>
      <c r="ES359" s="370"/>
      <c r="ET359" s="370"/>
      <c r="EU359"/>
      <c r="EV359"/>
      <c r="EW359"/>
    </row>
    <row r="360" spans="1:153" s="140" customFormat="1" ht="15" customHeight="1" x14ac:dyDescent="0.25">
      <c r="A360" s="33" t="s">
        <v>5022</v>
      </c>
      <c r="B360" s="93"/>
      <c r="C360" s="23"/>
      <c r="D360" s="360"/>
      <c r="E360" s="35">
        <f t="shared" si="14"/>
        <v>0</v>
      </c>
      <c r="F360" s="354">
        <v>4720</v>
      </c>
      <c r="G360" s="333"/>
      <c r="H360" s="143" t="s">
        <v>5023</v>
      </c>
      <c r="I360" s="160"/>
      <c r="J360" s="208">
        <v>9.73</v>
      </c>
      <c r="K360" s="151">
        <f t="shared" si="13"/>
        <v>0</v>
      </c>
      <c r="L360" s="40" t="s">
        <v>262</v>
      </c>
      <c r="M360" s="41" t="s">
        <v>5024</v>
      </c>
      <c r="N360" s="40" t="s">
        <v>5022</v>
      </c>
      <c r="O360" s="40" t="s">
        <v>1232</v>
      </c>
      <c r="P360" s="40" t="s">
        <v>38</v>
      </c>
      <c r="Q360" s="42" t="s">
        <v>39</v>
      </c>
      <c r="R360" s="42" t="s">
        <v>31</v>
      </c>
      <c r="S360" s="185" t="s">
        <v>4381</v>
      </c>
      <c r="T360" s="89">
        <v>1</v>
      </c>
      <c r="U360" s="89">
        <v>500</v>
      </c>
      <c r="V360" s="89" t="s">
        <v>41</v>
      </c>
      <c r="W360" s="116"/>
      <c r="X360" s="169">
        <v>41669</v>
      </c>
      <c r="Y360" s="399">
        <v>2013</v>
      </c>
      <c r="Z360" s="335"/>
      <c r="AA360" s="373"/>
      <c r="AB360" s="335"/>
      <c r="AC360" s="335"/>
      <c r="AD360" s="367"/>
      <c r="AE360" s="370"/>
      <c r="AF360" s="371"/>
      <c r="AG360" s="370"/>
      <c r="AH360" s="370"/>
      <c r="AI360" s="370"/>
      <c r="AJ360" s="370"/>
      <c r="AK360" s="370"/>
      <c r="AL360" s="370"/>
      <c r="AM360" s="370"/>
      <c r="AN360" s="370"/>
      <c r="AO360" s="370"/>
      <c r="AP360" s="370"/>
      <c r="AQ360" s="370"/>
      <c r="AR360" s="370"/>
      <c r="AS360" s="370"/>
      <c r="AT360" s="370"/>
      <c r="AU360" s="370"/>
      <c r="AV360" s="370"/>
      <c r="AW360" s="370"/>
      <c r="AX360" s="370"/>
      <c r="AY360" s="370"/>
      <c r="AZ360" s="370"/>
      <c r="BA360" s="370"/>
      <c r="BB360" s="370"/>
      <c r="BC360" s="370"/>
      <c r="BD360" s="370"/>
      <c r="BE360" s="370"/>
      <c r="BF360" s="370"/>
      <c r="BG360" s="370"/>
      <c r="BH360" s="370"/>
      <c r="BI360" s="370"/>
      <c r="BJ360" s="370"/>
      <c r="BK360" s="370"/>
      <c r="BL360" s="370"/>
      <c r="BM360" s="370"/>
      <c r="BN360" s="370"/>
      <c r="BO360" s="370"/>
      <c r="BP360" s="370"/>
      <c r="BQ360" s="370"/>
      <c r="BR360" s="370"/>
      <c r="BS360" s="370"/>
      <c r="BT360" s="370"/>
      <c r="BU360" s="370"/>
      <c r="BV360" s="370"/>
      <c r="BW360" s="370"/>
      <c r="BX360" s="370"/>
      <c r="BY360" s="370"/>
      <c r="BZ360" s="370"/>
      <c r="CA360" s="370"/>
      <c r="CB360" s="370"/>
      <c r="CC360" s="370"/>
      <c r="CD360" s="370"/>
      <c r="CE360" s="370"/>
      <c r="CF360" s="370"/>
      <c r="CG360" s="370"/>
      <c r="CH360" s="370"/>
      <c r="CI360" s="370"/>
      <c r="CJ360" s="370"/>
      <c r="CK360" s="370"/>
      <c r="CL360" s="370"/>
      <c r="CM360" s="370"/>
      <c r="CN360" s="370"/>
      <c r="CO360" s="370"/>
      <c r="CP360" s="370"/>
      <c r="CQ360" s="370"/>
      <c r="CR360" s="370"/>
      <c r="CS360" s="370"/>
      <c r="CT360" s="370"/>
      <c r="CU360" s="370"/>
      <c r="CV360" s="370"/>
      <c r="CW360" s="370"/>
      <c r="CX360" s="370"/>
      <c r="CY360" s="370"/>
      <c r="CZ360" s="370"/>
      <c r="DA360" s="370"/>
      <c r="DB360" s="370"/>
      <c r="DC360" s="370"/>
      <c r="DD360" s="370"/>
      <c r="DE360" s="370"/>
      <c r="DF360" s="370"/>
      <c r="DG360" s="370"/>
      <c r="DH360" s="370"/>
      <c r="DI360" s="370"/>
      <c r="DJ360" s="370"/>
      <c r="DK360" s="370"/>
      <c r="DL360" s="370"/>
      <c r="DM360" s="370"/>
      <c r="DN360" s="370"/>
      <c r="DO360" s="370"/>
      <c r="DP360" s="370"/>
      <c r="DQ360" s="370"/>
      <c r="DR360" s="370"/>
      <c r="DS360" s="370"/>
      <c r="DT360" s="370"/>
      <c r="DU360" s="370"/>
      <c r="DV360" s="370"/>
      <c r="DW360" s="370"/>
      <c r="DX360" s="370"/>
      <c r="DY360" s="370"/>
      <c r="DZ360" s="370"/>
      <c r="EA360" s="370"/>
      <c r="EB360" s="370"/>
      <c r="EC360" s="370"/>
      <c r="ED360" s="370"/>
      <c r="EE360" s="370"/>
      <c r="EF360" s="370"/>
      <c r="EG360" s="370"/>
      <c r="EH360" s="370"/>
      <c r="EI360" s="370"/>
      <c r="EJ360" s="370"/>
      <c r="EK360" s="370"/>
      <c r="EL360" s="370"/>
      <c r="EM360" s="370"/>
      <c r="EN360" s="370"/>
      <c r="EO360" s="370"/>
      <c r="EP360" s="370"/>
      <c r="EQ360" s="370"/>
      <c r="ER360" s="370"/>
      <c r="ES360" s="370"/>
      <c r="ET360" s="370"/>
      <c r="EU360"/>
      <c r="EV360"/>
      <c r="EW360"/>
    </row>
    <row r="361" spans="1:153" s="140" customFormat="1" ht="15" customHeight="1" x14ac:dyDescent="0.25">
      <c r="A361" s="92" t="s">
        <v>10185</v>
      </c>
      <c r="B361" s="93"/>
      <c r="C361" s="93"/>
      <c r="D361" s="360"/>
      <c r="E361" s="35">
        <f t="shared" si="14"/>
        <v>0</v>
      </c>
      <c r="F361" s="354">
        <v>32703</v>
      </c>
      <c r="G361" s="333"/>
      <c r="H361" s="322" t="s">
        <v>10128</v>
      </c>
      <c r="I361" s="146"/>
      <c r="J361" s="284">
        <v>43.39</v>
      </c>
      <c r="K361" s="151">
        <f t="shared" si="13"/>
        <v>0</v>
      </c>
      <c r="L361" s="107" t="s">
        <v>788</v>
      </c>
      <c r="M361" s="106">
        <v>191315122016</v>
      </c>
      <c r="N361" s="107" t="s">
        <v>10185</v>
      </c>
      <c r="O361" s="107" t="s">
        <v>2217</v>
      </c>
      <c r="P361" s="40" t="s">
        <v>38</v>
      </c>
      <c r="Q361" s="42" t="s">
        <v>39</v>
      </c>
      <c r="R361" s="42" t="s">
        <v>31</v>
      </c>
      <c r="S361" s="185" t="s">
        <v>4381</v>
      </c>
      <c r="T361" s="105">
        <v>1</v>
      </c>
      <c r="U361" s="105">
        <v>2500</v>
      </c>
      <c r="V361" s="89" t="s">
        <v>41</v>
      </c>
      <c r="W361" s="107"/>
      <c r="X361" s="263" t="s">
        <v>10227</v>
      </c>
      <c r="Y361" s="386">
        <v>2017</v>
      </c>
      <c r="Z361" s="365"/>
      <c r="AA361" s="365"/>
      <c r="AB361" s="365"/>
      <c r="AC361" s="365"/>
      <c r="AD361" s="367"/>
      <c r="AE361" s="367"/>
      <c r="AF361" s="367"/>
      <c r="AG361" s="367"/>
      <c r="AH361" s="367"/>
      <c r="AI361" s="367"/>
      <c r="AJ361" s="367"/>
      <c r="AK361" s="370"/>
      <c r="AL361" s="370"/>
      <c r="AM361" s="370"/>
      <c r="AN361" s="370"/>
      <c r="AO361" s="370"/>
      <c r="AP361" s="370"/>
      <c r="AQ361" s="370"/>
      <c r="AR361" s="370"/>
      <c r="AS361" s="370"/>
      <c r="AT361" s="370"/>
      <c r="AU361" s="370"/>
      <c r="AV361" s="370"/>
      <c r="AW361" s="370"/>
      <c r="AX361" s="370"/>
      <c r="AY361" s="370"/>
      <c r="AZ361" s="370"/>
      <c r="BA361" s="370"/>
      <c r="BB361" s="370"/>
      <c r="BC361" s="370"/>
      <c r="BD361" s="370"/>
      <c r="BE361" s="370"/>
      <c r="BF361" s="370"/>
      <c r="BG361" s="370"/>
      <c r="BH361" s="370"/>
      <c r="BI361" s="370"/>
      <c r="BJ361" s="370"/>
      <c r="BK361" s="370"/>
      <c r="BL361" s="370"/>
      <c r="BM361" s="370"/>
      <c r="BN361" s="370"/>
      <c r="BO361" s="370"/>
      <c r="BP361" s="370"/>
      <c r="BQ361" s="370"/>
      <c r="BR361" s="370"/>
      <c r="BS361" s="370"/>
      <c r="BT361" s="370"/>
      <c r="BU361" s="370"/>
      <c r="BV361" s="370"/>
      <c r="BW361" s="370"/>
      <c r="BX361" s="370"/>
      <c r="BY361" s="370"/>
      <c r="BZ361" s="370"/>
      <c r="CA361" s="370"/>
      <c r="CB361" s="370"/>
      <c r="CC361" s="370"/>
      <c r="CD361" s="370"/>
      <c r="CE361" s="370"/>
      <c r="CF361" s="370"/>
      <c r="CG361" s="370"/>
      <c r="CH361" s="370"/>
      <c r="CI361" s="370"/>
      <c r="CJ361" s="370"/>
      <c r="CK361" s="370"/>
      <c r="CL361" s="370"/>
      <c r="CM361" s="370"/>
      <c r="CN361" s="370"/>
      <c r="CO361" s="370"/>
      <c r="CP361" s="370"/>
      <c r="CQ361" s="370"/>
      <c r="CR361" s="370"/>
      <c r="CS361" s="370"/>
      <c r="CT361" s="370"/>
      <c r="CU361" s="370"/>
      <c r="CV361" s="370"/>
      <c r="CW361" s="370"/>
      <c r="CX361" s="370"/>
      <c r="CY361" s="370"/>
      <c r="CZ361" s="370"/>
      <c r="DA361" s="370"/>
      <c r="DB361" s="370"/>
      <c r="DC361" s="370"/>
      <c r="DD361" s="370"/>
      <c r="DE361" s="370"/>
      <c r="DF361" s="370"/>
      <c r="DG361" s="370"/>
      <c r="DH361" s="370"/>
      <c r="DI361" s="370"/>
      <c r="DJ361" s="370"/>
      <c r="DK361" s="370"/>
      <c r="DL361" s="370"/>
      <c r="DM361" s="370"/>
      <c r="DN361" s="370"/>
      <c r="DO361" s="370"/>
      <c r="DP361" s="370"/>
      <c r="DQ361" s="370"/>
      <c r="DR361" s="370"/>
      <c r="DS361" s="370"/>
      <c r="DT361" s="370"/>
      <c r="DU361" s="370"/>
      <c r="DV361" s="370"/>
      <c r="DW361" s="370"/>
      <c r="DX361" s="370"/>
      <c r="DY361" s="370"/>
      <c r="DZ361" s="370"/>
      <c r="EA361" s="370"/>
      <c r="EB361" s="370"/>
      <c r="EC361" s="370"/>
      <c r="ED361" s="370"/>
      <c r="EE361" s="370"/>
      <c r="EF361" s="370"/>
      <c r="EG361" s="370"/>
      <c r="EH361" s="370"/>
      <c r="EI361" s="370"/>
      <c r="EJ361" s="370"/>
      <c r="EK361" s="370"/>
      <c r="EL361" s="370"/>
      <c r="EM361" s="370"/>
      <c r="EN361" s="370"/>
      <c r="EO361" s="370"/>
      <c r="EP361" s="370"/>
      <c r="EQ361" s="370"/>
      <c r="ER361" s="370"/>
      <c r="ES361" s="370"/>
      <c r="ET361" s="370"/>
      <c r="EU361"/>
    </row>
    <row r="362" spans="1:153" s="140" customFormat="1" ht="15" customHeight="1" x14ac:dyDescent="0.25">
      <c r="A362" s="33" t="s">
        <v>5025</v>
      </c>
      <c r="B362" s="93"/>
      <c r="C362" s="23"/>
      <c r="D362" s="360"/>
      <c r="E362" s="35">
        <f t="shared" si="14"/>
        <v>0</v>
      </c>
      <c r="F362" s="354">
        <v>2494</v>
      </c>
      <c r="G362" s="333"/>
      <c r="H362" s="143" t="s">
        <v>5026</v>
      </c>
      <c r="I362" s="160"/>
      <c r="J362" s="208">
        <v>44.97</v>
      </c>
      <c r="K362" s="151">
        <f t="shared" si="13"/>
        <v>0</v>
      </c>
      <c r="L362" s="40" t="s">
        <v>273</v>
      </c>
      <c r="M362" s="41" t="s">
        <v>5027</v>
      </c>
      <c r="N362" s="40" t="s">
        <v>5025</v>
      </c>
      <c r="O362" s="40" t="s">
        <v>1232</v>
      </c>
      <c r="P362" s="40" t="s">
        <v>95</v>
      </c>
      <c r="Q362" s="42" t="s">
        <v>39</v>
      </c>
      <c r="R362" s="42" t="s">
        <v>31</v>
      </c>
      <c r="S362" s="185" t="s">
        <v>4381</v>
      </c>
      <c r="T362" s="89">
        <v>1</v>
      </c>
      <c r="U362" s="89">
        <v>2500</v>
      </c>
      <c r="V362" s="89" t="s">
        <v>41</v>
      </c>
      <c r="W362" s="116"/>
      <c r="X362" s="169"/>
      <c r="Y362" s="399">
        <v>2012</v>
      </c>
      <c r="Z362" s="335"/>
      <c r="AA362" s="373"/>
      <c r="AB362" s="335"/>
      <c r="AC362" s="335"/>
      <c r="AD362" s="367"/>
      <c r="AE362" s="370"/>
      <c r="AF362" s="371"/>
      <c r="AG362" s="370"/>
      <c r="AH362" s="370"/>
      <c r="AI362" s="370"/>
      <c r="AJ362" s="370"/>
      <c r="AK362" s="367"/>
      <c r="AL362" s="367"/>
      <c r="AM362" s="367"/>
      <c r="AN362" s="367"/>
      <c r="AO362" s="367"/>
      <c r="AP362" s="367"/>
      <c r="AQ362" s="367"/>
      <c r="AR362" s="367"/>
      <c r="AS362" s="367"/>
      <c r="AT362" s="367"/>
      <c r="AU362" s="367"/>
      <c r="AV362" s="367"/>
      <c r="AW362" s="367"/>
      <c r="AX362" s="367"/>
      <c r="AY362" s="367"/>
      <c r="AZ362" s="367"/>
      <c r="BA362" s="367"/>
      <c r="BB362" s="367"/>
      <c r="BC362" s="367"/>
      <c r="BD362" s="367"/>
      <c r="BE362" s="367"/>
      <c r="BF362" s="367"/>
      <c r="BG362" s="367"/>
      <c r="BH362" s="367"/>
      <c r="BI362" s="367"/>
      <c r="BJ362" s="367"/>
      <c r="BK362" s="367"/>
      <c r="BL362" s="367"/>
      <c r="BM362" s="367"/>
      <c r="BN362" s="367"/>
      <c r="BO362" s="367"/>
      <c r="BP362" s="367"/>
      <c r="BQ362" s="367"/>
      <c r="BR362" s="367"/>
      <c r="BS362" s="367"/>
      <c r="BT362" s="367"/>
      <c r="BU362" s="367"/>
      <c r="BV362" s="367"/>
      <c r="BW362" s="367"/>
      <c r="BX362" s="367"/>
      <c r="BY362" s="367"/>
      <c r="BZ362" s="367"/>
      <c r="CA362" s="367"/>
      <c r="CB362" s="367"/>
      <c r="CC362" s="367"/>
      <c r="CD362" s="367"/>
      <c r="CE362" s="367"/>
      <c r="CF362" s="367"/>
      <c r="CG362" s="367"/>
      <c r="CH362" s="367"/>
      <c r="CI362" s="367"/>
      <c r="CJ362" s="367"/>
      <c r="CK362" s="367"/>
      <c r="CL362" s="367"/>
      <c r="CM362" s="367"/>
      <c r="CN362" s="367"/>
      <c r="CO362" s="367"/>
      <c r="CP362" s="367"/>
      <c r="CQ362" s="367"/>
      <c r="CR362" s="367"/>
      <c r="CS362" s="367"/>
      <c r="CT362" s="367"/>
      <c r="CU362" s="367"/>
      <c r="CV362" s="367"/>
      <c r="CW362" s="367"/>
      <c r="CX362" s="367"/>
      <c r="CY362" s="367"/>
      <c r="CZ362" s="367"/>
      <c r="DA362" s="367"/>
      <c r="DB362" s="367"/>
      <c r="DC362" s="367"/>
      <c r="DD362" s="367"/>
      <c r="DE362" s="367"/>
      <c r="DF362" s="367"/>
      <c r="DG362" s="367"/>
      <c r="DH362" s="367"/>
      <c r="DI362" s="367"/>
      <c r="DJ362" s="367"/>
      <c r="DK362" s="367"/>
      <c r="DL362" s="367"/>
      <c r="DM362" s="367"/>
      <c r="DN362" s="367"/>
      <c r="DO362" s="367"/>
      <c r="DP362" s="367"/>
      <c r="DQ362" s="367"/>
      <c r="DR362" s="367"/>
      <c r="DS362" s="367"/>
      <c r="DT362" s="367"/>
      <c r="DU362" s="367"/>
      <c r="DV362" s="367"/>
      <c r="DW362" s="367"/>
      <c r="DX362" s="367"/>
      <c r="DY362" s="367"/>
      <c r="DZ362" s="367"/>
      <c r="EA362" s="367"/>
      <c r="EB362" s="367"/>
      <c r="EC362" s="367"/>
      <c r="ED362" s="367"/>
      <c r="EE362" s="367"/>
      <c r="EF362" s="367"/>
      <c r="EG362" s="367"/>
      <c r="EH362" s="367"/>
      <c r="EI362" s="367"/>
      <c r="EJ362" s="367"/>
      <c r="EK362" s="367"/>
      <c r="EL362" s="367"/>
      <c r="EM362" s="367"/>
      <c r="EN362" s="367"/>
      <c r="EO362" s="367"/>
      <c r="EP362" s="367"/>
      <c r="EQ362" s="367"/>
      <c r="ER362" s="367"/>
      <c r="ES362" s="367"/>
      <c r="ET362" s="367"/>
      <c r="EU362" s="100"/>
      <c r="EV362"/>
      <c r="EW362"/>
    </row>
    <row r="363" spans="1:153" s="140" customFormat="1" ht="15" customHeight="1" x14ac:dyDescent="0.25">
      <c r="A363" s="33" t="s">
        <v>5028</v>
      </c>
      <c r="B363" s="93"/>
      <c r="C363" s="23"/>
      <c r="D363" s="360"/>
      <c r="E363" s="35">
        <f t="shared" si="14"/>
        <v>0</v>
      </c>
      <c r="F363" s="354">
        <v>8163</v>
      </c>
      <c r="G363" s="333"/>
      <c r="H363" s="143" t="s">
        <v>5029</v>
      </c>
      <c r="I363" s="160"/>
      <c r="J363" s="208">
        <v>15.6</v>
      </c>
      <c r="K363" s="151">
        <f t="shared" si="13"/>
        <v>0</v>
      </c>
      <c r="L363" s="40" t="s">
        <v>711</v>
      </c>
      <c r="M363" s="41" t="s">
        <v>5030</v>
      </c>
      <c r="N363" s="40" t="s">
        <v>5028</v>
      </c>
      <c r="O363" s="40" t="s">
        <v>37</v>
      </c>
      <c r="P363" s="40" t="s">
        <v>38</v>
      </c>
      <c r="Q363" s="42" t="s">
        <v>39</v>
      </c>
      <c r="R363" s="42" t="s">
        <v>31</v>
      </c>
      <c r="S363" s="185" t="s">
        <v>4381</v>
      </c>
      <c r="T363" s="89">
        <v>1</v>
      </c>
      <c r="U363" s="89">
        <v>2500</v>
      </c>
      <c r="V363" s="89" t="s">
        <v>41</v>
      </c>
      <c r="W363" s="116"/>
      <c r="X363" s="169">
        <v>41682</v>
      </c>
      <c r="Y363" s="399">
        <v>2012</v>
      </c>
      <c r="Z363" s="335"/>
      <c r="AA363" s="373"/>
      <c r="AB363" s="335"/>
      <c r="AC363" s="335"/>
      <c r="AD363" s="367"/>
      <c r="AE363" s="370"/>
      <c r="AF363" s="371"/>
      <c r="AG363" s="370"/>
      <c r="AH363" s="370"/>
      <c r="AI363" s="370"/>
      <c r="AJ363" s="370"/>
      <c r="AK363" s="370"/>
      <c r="AL363" s="370"/>
      <c r="AM363" s="370"/>
      <c r="AN363" s="370"/>
      <c r="AO363" s="370"/>
      <c r="AP363" s="370"/>
      <c r="AQ363" s="370"/>
      <c r="AR363" s="370"/>
      <c r="AS363" s="370"/>
      <c r="AT363" s="370"/>
      <c r="AU363" s="370"/>
      <c r="AV363" s="370"/>
      <c r="AW363" s="370"/>
      <c r="AX363" s="370"/>
      <c r="AY363" s="370"/>
      <c r="AZ363" s="370"/>
      <c r="BA363" s="370"/>
      <c r="BB363" s="370"/>
      <c r="BC363" s="370"/>
      <c r="BD363" s="370"/>
      <c r="BE363" s="370"/>
      <c r="BF363" s="370"/>
      <c r="BG363" s="370"/>
      <c r="BH363" s="370"/>
      <c r="BI363" s="370"/>
      <c r="BJ363" s="370"/>
      <c r="BK363" s="370"/>
      <c r="BL363" s="370"/>
      <c r="BM363" s="370"/>
      <c r="BN363" s="370"/>
      <c r="BO363" s="370"/>
      <c r="BP363" s="370"/>
      <c r="BQ363" s="370"/>
      <c r="BR363" s="370"/>
      <c r="BS363" s="370"/>
      <c r="BT363" s="370"/>
      <c r="BU363" s="370"/>
      <c r="BV363" s="370"/>
      <c r="BW363" s="370"/>
      <c r="BX363" s="370"/>
      <c r="BY363" s="370"/>
      <c r="BZ363" s="370"/>
      <c r="CA363" s="370"/>
      <c r="CB363" s="370"/>
      <c r="CC363" s="370"/>
      <c r="CD363" s="370"/>
      <c r="CE363" s="370"/>
      <c r="CF363" s="370"/>
      <c r="CG363" s="370"/>
      <c r="CH363" s="370"/>
      <c r="CI363" s="370"/>
      <c r="CJ363" s="370"/>
      <c r="CK363" s="370"/>
      <c r="CL363" s="370"/>
      <c r="CM363" s="370"/>
      <c r="CN363" s="370"/>
      <c r="CO363" s="370"/>
      <c r="CP363" s="370"/>
      <c r="CQ363" s="370"/>
      <c r="CR363" s="370"/>
      <c r="CS363" s="370"/>
      <c r="CT363" s="370"/>
      <c r="CU363" s="370"/>
      <c r="CV363" s="370"/>
      <c r="CW363" s="370"/>
      <c r="CX363" s="370"/>
      <c r="CY363" s="370"/>
      <c r="CZ363" s="370"/>
      <c r="DA363" s="370"/>
      <c r="DB363" s="370"/>
      <c r="DC363" s="370"/>
      <c r="DD363" s="370"/>
      <c r="DE363" s="370"/>
      <c r="DF363" s="370"/>
      <c r="DG363" s="370"/>
      <c r="DH363" s="370"/>
      <c r="DI363" s="370"/>
      <c r="DJ363" s="370"/>
      <c r="DK363" s="370"/>
      <c r="DL363" s="370"/>
      <c r="DM363" s="370"/>
      <c r="DN363" s="370"/>
      <c r="DO363" s="370"/>
      <c r="DP363" s="370"/>
      <c r="DQ363" s="370"/>
      <c r="DR363" s="370"/>
      <c r="DS363" s="370"/>
      <c r="DT363" s="370"/>
      <c r="DU363" s="370"/>
      <c r="DV363" s="370"/>
      <c r="DW363" s="370"/>
      <c r="DX363" s="370"/>
      <c r="DY363" s="370"/>
      <c r="DZ363" s="370"/>
      <c r="EA363" s="370"/>
      <c r="EB363" s="370"/>
      <c r="EC363" s="370"/>
      <c r="ED363" s="370"/>
      <c r="EE363" s="370"/>
      <c r="EF363" s="370"/>
      <c r="EG363" s="370"/>
      <c r="EH363" s="370"/>
      <c r="EI363" s="370"/>
      <c r="EJ363" s="370"/>
      <c r="EK363" s="370"/>
      <c r="EL363" s="370"/>
      <c r="EM363" s="370"/>
      <c r="EN363" s="370"/>
      <c r="EO363" s="370"/>
      <c r="EP363" s="370"/>
      <c r="EQ363" s="370"/>
      <c r="ER363" s="370"/>
      <c r="ES363" s="370"/>
      <c r="ET363" s="370"/>
      <c r="EU363"/>
      <c r="EV363"/>
      <c r="EW363"/>
    </row>
    <row r="364" spans="1:153" s="140" customFormat="1" ht="15" customHeight="1" x14ac:dyDescent="0.25">
      <c r="A364" s="33" t="s">
        <v>5031</v>
      </c>
      <c r="B364" s="93"/>
      <c r="C364" s="23"/>
      <c r="D364" s="360"/>
      <c r="E364" s="35">
        <f t="shared" si="14"/>
        <v>0</v>
      </c>
      <c r="F364" s="354">
        <v>4944</v>
      </c>
      <c r="G364" s="333"/>
      <c r="H364" s="143" t="s">
        <v>5032</v>
      </c>
      <c r="I364" s="160"/>
      <c r="J364" s="208">
        <v>15.6</v>
      </c>
      <c r="K364" s="151">
        <f t="shared" si="13"/>
        <v>0</v>
      </c>
      <c r="L364" s="40" t="s">
        <v>711</v>
      </c>
      <c r="M364" s="41" t="s">
        <v>5033</v>
      </c>
      <c r="N364" s="40" t="s">
        <v>5031</v>
      </c>
      <c r="O364" s="40" t="s">
        <v>37</v>
      </c>
      <c r="P364" s="40" t="s">
        <v>38</v>
      </c>
      <c r="Q364" s="42" t="s">
        <v>39</v>
      </c>
      <c r="R364" s="42" t="s">
        <v>31</v>
      </c>
      <c r="S364" s="185" t="s">
        <v>4381</v>
      </c>
      <c r="T364" s="89">
        <v>1</v>
      </c>
      <c r="U364" s="89">
        <v>2500</v>
      </c>
      <c r="V364" s="89" t="s">
        <v>41</v>
      </c>
      <c r="W364" s="116"/>
      <c r="X364" s="169">
        <v>41682</v>
      </c>
      <c r="Y364" s="399">
        <v>2014</v>
      </c>
      <c r="Z364" s="335"/>
      <c r="AA364" s="373"/>
      <c r="AB364" s="335"/>
      <c r="AC364" s="335"/>
      <c r="AD364" s="367"/>
      <c r="AE364" s="370"/>
      <c r="AF364" s="371"/>
      <c r="AG364" s="370"/>
      <c r="AH364" s="370"/>
      <c r="AI364" s="370"/>
      <c r="AJ364" s="370"/>
      <c r="AK364" s="370"/>
      <c r="AL364" s="370"/>
      <c r="AM364" s="370"/>
      <c r="AN364" s="370"/>
      <c r="AO364" s="370"/>
      <c r="AP364" s="370"/>
      <c r="AQ364" s="370"/>
      <c r="AR364" s="370"/>
      <c r="AS364" s="370"/>
      <c r="AT364" s="370"/>
      <c r="AU364" s="370"/>
      <c r="AV364" s="370"/>
      <c r="AW364" s="370"/>
      <c r="AX364" s="370"/>
      <c r="AY364" s="370"/>
      <c r="AZ364" s="370"/>
      <c r="BA364" s="370"/>
      <c r="BB364" s="370"/>
      <c r="BC364" s="370"/>
      <c r="BD364" s="370"/>
      <c r="BE364" s="370"/>
      <c r="BF364" s="370"/>
      <c r="BG364" s="370"/>
      <c r="BH364" s="370"/>
      <c r="BI364" s="370"/>
      <c r="BJ364" s="370"/>
      <c r="BK364" s="370"/>
      <c r="BL364" s="370"/>
      <c r="BM364" s="370"/>
      <c r="BN364" s="370"/>
      <c r="BO364" s="370"/>
      <c r="BP364" s="370"/>
      <c r="BQ364" s="370"/>
      <c r="BR364" s="370"/>
      <c r="BS364" s="370"/>
      <c r="BT364" s="370"/>
      <c r="BU364" s="370"/>
      <c r="BV364" s="370"/>
      <c r="BW364" s="370"/>
      <c r="BX364" s="370"/>
      <c r="BY364" s="370"/>
      <c r="BZ364" s="370"/>
      <c r="CA364" s="370"/>
      <c r="CB364" s="370"/>
      <c r="CC364" s="370"/>
      <c r="CD364" s="370"/>
      <c r="CE364" s="370"/>
      <c r="CF364" s="370"/>
      <c r="CG364" s="370"/>
      <c r="CH364" s="370"/>
      <c r="CI364" s="370"/>
      <c r="CJ364" s="370"/>
      <c r="CK364" s="370"/>
      <c r="CL364" s="370"/>
      <c r="CM364" s="370"/>
      <c r="CN364" s="370"/>
      <c r="CO364" s="370"/>
      <c r="CP364" s="370"/>
      <c r="CQ364" s="370"/>
      <c r="CR364" s="370"/>
      <c r="CS364" s="370"/>
      <c r="CT364" s="370"/>
      <c r="CU364" s="370"/>
      <c r="CV364" s="370"/>
      <c r="CW364" s="370"/>
      <c r="CX364" s="370"/>
      <c r="CY364" s="370"/>
      <c r="CZ364" s="370"/>
      <c r="DA364" s="370"/>
      <c r="DB364" s="370"/>
      <c r="DC364" s="370"/>
      <c r="DD364" s="370"/>
      <c r="DE364" s="370"/>
      <c r="DF364" s="370"/>
      <c r="DG364" s="370"/>
      <c r="DH364" s="370"/>
      <c r="DI364" s="370"/>
      <c r="DJ364" s="370"/>
      <c r="DK364" s="370"/>
      <c r="DL364" s="370"/>
      <c r="DM364" s="370"/>
      <c r="DN364" s="370"/>
      <c r="DO364" s="370"/>
      <c r="DP364" s="370"/>
      <c r="DQ364" s="370"/>
      <c r="DR364" s="370"/>
      <c r="DS364" s="370"/>
      <c r="DT364" s="370"/>
      <c r="DU364" s="370"/>
      <c r="DV364" s="370"/>
      <c r="DW364" s="370"/>
      <c r="DX364" s="370"/>
      <c r="DY364" s="370"/>
      <c r="DZ364" s="370"/>
      <c r="EA364" s="370"/>
      <c r="EB364" s="370"/>
      <c r="EC364" s="370"/>
      <c r="ED364" s="370"/>
      <c r="EE364" s="370"/>
      <c r="EF364" s="370"/>
      <c r="EG364" s="370"/>
      <c r="EH364" s="370"/>
      <c r="EI364" s="370"/>
      <c r="EJ364" s="370"/>
      <c r="EK364" s="370"/>
      <c r="EL364" s="370"/>
      <c r="EM364" s="370"/>
      <c r="EN364" s="370"/>
      <c r="EO364" s="370"/>
      <c r="EP364" s="370"/>
      <c r="EQ364" s="370"/>
      <c r="ER364" s="370"/>
      <c r="ES364" s="370"/>
      <c r="ET364" s="370"/>
      <c r="EU364"/>
      <c r="EV364"/>
      <c r="EW364"/>
    </row>
    <row r="365" spans="1:153" s="140" customFormat="1" ht="15" customHeight="1" x14ac:dyDescent="0.25">
      <c r="A365" s="33" t="s">
        <v>5034</v>
      </c>
      <c r="B365" s="93"/>
      <c r="C365" s="23"/>
      <c r="D365" s="360"/>
      <c r="E365" s="35">
        <f t="shared" si="14"/>
        <v>0</v>
      </c>
      <c r="F365" s="354">
        <v>6902</v>
      </c>
      <c r="G365" s="333"/>
      <c r="H365" s="143" t="s">
        <v>5035</v>
      </c>
      <c r="I365" s="160"/>
      <c r="J365" s="208">
        <v>14.97</v>
      </c>
      <c r="K365" s="151">
        <f t="shared" si="13"/>
        <v>0</v>
      </c>
      <c r="L365" s="40" t="s">
        <v>262</v>
      </c>
      <c r="M365" s="41" t="s">
        <v>5036</v>
      </c>
      <c r="N365" s="40" t="s">
        <v>5034</v>
      </c>
      <c r="O365" s="40" t="s">
        <v>1232</v>
      </c>
      <c r="P365" s="40" t="s">
        <v>38</v>
      </c>
      <c r="Q365" s="42" t="s">
        <v>39</v>
      </c>
      <c r="R365" s="42" t="s">
        <v>31</v>
      </c>
      <c r="S365" s="185" t="s">
        <v>4381</v>
      </c>
      <c r="T365" s="89">
        <v>1</v>
      </c>
      <c r="U365" s="89">
        <v>500</v>
      </c>
      <c r="V365" s="89" t="s">
        <v>41</v>
      </c>
      <c r="W365" s="116"/>
      <c r="X365" s="169"/>
      <c r="Y365" s="399">
        <v>2014</v>
      </c>
      <c r="Z365" s="335"/>
      <c r="AA365" s="373"/>
      <c r="AB365" s="335"/>
      <c r="AC365" s="335"/>
      <c r="AD365" s="367"/>
      <c r="AE365" s="370"/>
      <c r="AF365" s="371"/>
      <c r="AG365" s="370"/>
      <c r="AH365" s="370"/>
      <c r="AI365" s="370"/>
      <c r="AJ365" s="370"/>
      <c r="AK365" s="370"/>
      <c r="AL365" s="370"/>
      <c r="AM365" s="370"/>
      <c r="AN365" s="370"/>
      <c r="AO365" s="370"/>
      <c r="AP365" s="370"/>
      <c r="AQ365" s="370"/>
      <c r="AR365" s="370"/>
      <c r="AS365" s="370"/>
      <c r="AT365" s="370"/>
      <c r="AU365" s="370"/>
      <c r="AV365" s="370"/>
      <c r="AW365" s="370"/>
      <c r="AX365" s="370"/>
      <c r="AY365" s="370"/>
      <c r="AZ365" s="370"/>
      <c r="BA365" s="370"/>
      <c r="BB365" s="370"/>
      <c r="BC365" s="370"/>
      <c r="BD365" s="370"/>
      <c r="BE365" s="370"/>
      <c r="BF365" s="370"/>
      <c r="BG365" s="370"/>
      <c r="BH365" s="370"/>
      <c r="BI365" s="370"/>
      <c r="BJ365" s="370"/>
      <c r="BK365" s="370"/>
      <c r="BL365" s="370"/>
      <c r="BM365" s="370"/>
      <c r="BN365" s="370"/>
      <c r="BO365" s="370"/>
      <c r="BP365" s="370"/>
      <c r="BQ365" s="370"/>
      <c r="BR365" s="370"/>
      <c r="BS365" s="370"/>
      <c r="BT365" s="370"/>
      <c r="BU365" s="370"/>
      <c r="BV365" s="370"/>
      <c r="BW365" s="370"/>
      <c r="BX365" s="370"/>
      <c r="BY365" s="370"/>
      <c r="BZ365" s="370"/>
      <c r="CA365" s="370"/>
      <c r="CB365" s="370"/>
      <c r="CC365" s="370"/>
      <c r="CD365" s="370"/>
      <c r="CE365" s="370"/>
      <c r="CF365" s="370"/>
      <c r="CG365" s="370"/>
      <c r="CH365" s="370"/>
      <c r="CI365" s="370"/>
      <c r="CJ365" s="370"/>
      <c r="CK365" s="370"/>
      <c r="CL365" s="370"/>
      <c r="CM365" s="370"/>
      <c r="CN365" s="370"/>
      <c r="CO365" s="370"/>
      <c r="CP365" s="370"/>
      <c r="CQ365" s="370"/>
      <c r="CR365" s="370"/>
      <c r="CS365" s="370"/>
      <c r="CT365" s="370"/>
      <c r="CU365" s="370"/>
      <c r="CV365" s="370"/>
      <c r="CW365" s="370"/>
      <c r="CX365" s="370"/>
      <c r="CY365" s="370"/>
      <c r="CZ365" s="370"/>
      <c r="DA365" s="370"/>
      <c r="DB365" s="370"/>
      <c r="DC365" s="370"/>
      <c r="DD365" s="370"/>
      <c r="DE365" s="370"/>
      <c r="DF365" s="370"/>
      <c r="DG365" s="370"/>
      <c r="DH365" s="370"/>
      <c r="DI365" s="370"/>
      <c r="DJ365" s="370"/>
      <c r="DK365" s="370"/>
      <c r="DL365" s="370"/>
      <c r="DM365" s="370"/>
      <c r="DN365" s="370"/>
      <c r="DO365" s="370"/>
      <c r="DP365" s="370"/>
      <c r="DQ365" s="370"/>
      <c r="DR365" s="370"/>
      <c r="DS365" s="370"/>
      <c r="DT365" s="370"/>
      <c r="DU365" s="370"/>
      <c r="DV365" s="370"/>
      <c r="DW365" s="370"/>
      <c r="DX365" s="370"/>
      <c r="DY365" s="370"/>
      <c r="DZ365" s="370"/>
      <c r="EA365" s="370"/>
      <c r="EB365" s="370"/>
      <c r="EC365" s="370"/>
      <c r="ED365" s="370"/>
      <c r="EE365" s="370"/>
      <c r="EF365" s="370"/>
      <c r="EG365" s="370"/>
      <c r="EH365" s="370"/>
      <c r="EI365" s="370"/>
      <c r="EJ365" s="370"/>
      <c r="EK365" s="370"/>
      <c r="EL365" s="370"/>
      <c r="EM365" s="370"/>
      <c r="EN365" s="370"/>
      <c r="EO365" s="370"/>
      <c r="EP365" s="370"/>
      <c r="EQ365" s="370"/>
      <c r="ER365" s="370"/>
      <c r="ES365" s="370"/>
      <c r="ET365" s="370"/>
      <c r="EU365"/>
      <c r="EV365"/>
      <c r="EW365"/>
    </row>
    <row r="366" spans="1:153" s="140" customFormat="1" ht="15" customHeight="1" x14ac:dyDescent="0.25">
      <c r="A366" s="33" t="s">
        <v>5037</v>
      </c>
      <c r="B366" s="93"/>
      <c r="C366" s="23"/>
      <c r="D366" s="360"/>
      <c r="E366" s="35">
        <f t="shared" si="14"/>
        <v>0</v>
      </c>
      <c r="F366" s="354">
        <v>3889</v>
      </c>
      <c r="G366" s="333"/>
      <c r="H366" s="143" t="s">
        <v>5038</v>
      </c>
      <c r="I366" s="160"/>
      <c r="J366" s="208">
        <v>26.97</v>
      </c>
      <c r="K366" s="151">
        <f t="shared" si="13"/>
        <v>0</v>
      </c>
      <c r="L366" s="40" t="s">
        <v>178</v>
      </c>
      <c r="M366" s="41" t="s">
        <v>5039</v>
      </c>
      <c r="N366" s="40" t="s">
        <v>5037</v>
      </c>
      <c r="O366" s="40" t="s">
        <v>1566</v>
      </c>
      <c r="P366" s="40" t="s">
        <v>38</v>
      </c>
      <c r="Q366" s="42" t="s">
        <v>39</v>
      </c>
      <c r="R366" s="42" t="s">
        <v>31</v>
      </c>
      <c r="S366" s="185" t="s">
        <v>4381</v>
      </c>
      <c r="T366" s="89">
        <v>1</v>
      </c>
      <c r="U366" s="89">
        <v>1000</v>
      </c>
      <c r="V366" s="89" t="s">
        <v>41</v>
      </c>
      <c r="W366" s="116"/>
      <c r="X366" s="169">
        <v>41904</v>
      </c>
      <c r="Y366" s="399">
        <v>2014</v>
      </c>
      <c r="Z366" s="335"/>
      <c r="AA366" s="373"/>
      <c r="AB366" s="335"/>
      <c r="AC366" s="335"/>
      <c r="AD366" s="367"/>
      <c r="AE366" s="370"/>
      <c r="AF366" s="371"/>
      <c r="AG366" s="370"/>
      <c r="AH366" s="370"/>
      <c r="AI366" s="370"/>
      <c r="AJ366" s="370"/>
      <c r="AK366" s="370"/>
      <c r="AL366" s="370"/>
      <c r="AM366" s="370"/>
      <c r="AN366" s="370"/>
      <c r="AO366" s="370"/>
      <c r="AP366" s="370"/>
      <c r="AQ366" s="370"/>
      <c r="AR366" s="370"/>
      <c r="AS366" s="370"/>
      <c r="AT366" s="370"/>
      <c r="AU366" s="370"/>
      <c r="AV366" s="370"/>
      <c r="AW366" s="370"/>
      <c r="AX366" s="370"/>
      <c r="AY366" s="370"/>
      <c r="AZ366" s="370"/>
      <c r="BA366" s="370"/>
      <c r="BB366" s="370"/>
      <c r="BC366" s="370"/>
      <c r="BD366" s="370"/>
      <c r="BE366" s="370"/>
      <c r="BF366" s="370"/>
      <c r="BG366" s="370"/>
      <c r="BH366" s="370"/>
      <c r="BI366" s="370"/>
      <c r="BJ366" s="370"/>
      <c r="BK366" s="370"/>
      <c r="BL366" s="370"/>
      <c r="BM366" s="370"/>
      <c r="BN366" s="370"/>
      <c r="BO366" s="370"/>
      <c r="BP366" s="370"/>
      <c r="BQ366" s="370"/>
      <c r="BR366" s="370"/>
      <c r="BS366" s="370"/>
      <c r="BT366" s="370"/>
      <c r="BU366" s="370"/>
      <c r="BV366" s="370"/>
      <c r="BW366" s="370"/>
      <c r="BX366" s="370"/>
      <c r="BY366" s="370"/>
      <c r="BZ366" s="370"/>
      <c r="CA366" s="370"/>
      <c r="CB366" s="370"/>
      <c r="CC366" s="370"/>
      <c r="CD366" s="370"/>
      <c r="CE366" s="370"/>
      <c r="CF366" s="370"/>
      <c r="CG366" s="370"/>
      <c r="CH366" s="370"/>
      <c r="CI366" s="370"/>
      <c r="CJ366" s="370"/>
      <c r="CK366" s="370"/>
      <c r="CL366" s="370"/>
      <c r="CM366" s="370"/>
      <c r="CN366" s="370"/>
      <c r="CO366" s="370"/>
      <c r="CP366" s="370"/>
      <c r="CQ366" s="370"/>
      <c r="CR366" s="370"/>
      <c r="CS366" s="370"/>
      <c r="CT366" s="370"/>
      <c r="CU366" s="370"/>
      <c r="CV366" s="370"/>
      <c r="CW366" s="370"/>
      <c r="CX366" s="370"/>
      <c r="CY366" s="370"/>
      <c r="CZ366" s="370"/>
      <c r="DA366" s="370"/>
      <c r="DB366" s="370"/>
      <c r="DC366" s="370"/>
      <c r="DD366" s="370"/>
      <c r="DE366" s="370"/>
      <c r="DF366" s="370"/>
      <c r="DG366" s="370"/>
      <c r="DH366" s="370"/>
      <c r="DI366" s="370"/>
      <c r="DJ366" s="370"/>
      <c r="DK366" s="370"/>
      <c r="DL366" s="370"/>
      <c r="DM366" s="370"/>
      <c r="DN366" s="370"/>
      <c r="DO366" s="370"/>
      <c r="DP366" s="370"/>
      <c r="DQ366" s="370"/>
      <c r="DR366" s="370"/>
      <c r="DS366" s="370"/>
      <c r="DT366" s="370"/>
      <c r="DU366" s="370"/>
      <c r="DV366" s="370"/>
      <c r="DW366" s="370"/>
      <c r="DX366" s="370"/>
      <c r="DY366" s="370"/>
      <c r="DZ366" s="370"/>
      <c r="EA366" s="370"/>
      <c r="EB366" s="370"/>
      <c r="EC366" s="370"/>
      <c r="ED366" s="370"/>
      <c r="EE366" s="370"/>
      <c r="EF366" s="370"/>
      <c r="EG366" s="370"/>
      <c r="EH366" s="370"/>
      <c r="EI366" s="370"/>
      <c r="EJ366" s="370"/>
      <c r="EK366" s="370"/>
      <c r="EL366" s="370"/>
      <c r="EM366" s="370"/>
      <c r="EN366" s="370"/>
      <c r="EO366" s="370"/>
      <c r="EP366" s="370"/>
      <c r="EQ366" s="370"/>
      <c r="ER366" s="370"/>
      <c r="ES366" s="370"/>
      <c r="ET366" s="370"/>
      <c r="EU366"/>
      <c r="EV366"/>
      <c r="EW366"/>
    </row>
    <row r="367" spans="1:153" s="140" customFormat="1" ht="15" customHeight="1" x14ac:dyDescent="0.25">
      <c r="A367" s="33" t="s">
        <v>5040</v>
      </c>
      <c r="B367" s="93"/>
      <c r="C367" s="23"/>
      <c r="D367" s="360"/>
      <c r="E367" s="35">
        <f t="shared" si="14"/>
        <v>0</v>
      </c>
      <c r="F367" s="354">
        <v>4011</v>
      </c>
      <c r="G367" s="333"/>
      <c r="H367" s="143" t="s">
        <v>5041</v>
      </c>
      <c r="I367" s="160"/>
      <c r="J367" s="208">
        <v>31.24</v>
      </c>
      <c r="K367" s="151">
        <f t="shared" si="13"/>
        <v>0</v>
      </c>
      <c r="L367" s="40" t="s">
        <v>187</v>
      </c>
      <c r="M367" s="41" t="s">
        <v>5042</v>
      </c>
      <c r="N367" s="40" t="s">
        <v>5040</v>
      </c>
      <c r="O367" s="40" t="s">
        <v>1566</v>
      </c>
      <c r="P367" s="40" t="s">
        <v>38</v>
      </c>
      <c r="Q367" s="42" t="s">
        <v>39</v>
      </c>
      <c r="R367" s="42" t="s">
        <v>31</v>
      </c>
      <c r="S367" s="185" t="s">
        <v>4381</v>
      </c>
      <c r="T367" s="89">
        <v>1</v>
      </c>
      <c r="U367" s="89">
        <v>2500</v>
      </c>
      <c r="V367" s="89" t="s">
        <v>41</v>
      </c>
      <c r="W367" s="116"/>
      <c r="X367" s="169">
        <v>41676</v>
      </c>
      <c r="Y367" s="399">
        <v>2012</v>
      </c>
      <c r="Z367" s="335"/>
      <c r="AA367" s="373"/>
      <c r="AB367" s="335"/>
      <c r="AC367" s="335"/>
      <c r="AD367" s="367"/>
      <c r="AE367" s="370"/>
      <c r="AF367" s="371"/>
      <c r="AG367" s="370"/>
      <c r="AH367" s="370"/>
      <c r="AI367" s="370"/>
      <c r="AJ367" s="370"/>
      <c r="AK367" s="370"/>
      <c r="AL367" s="370"/>
      <c r="AM367" s="370"/>
      <c r="AN367" s="370"/>
      <c r="AO367" s="370"/>
      <c r="AP367" s="370"/>
      <c r="AQ367" s="370"/>
      <c r="AR367" s="370"/>
      <c r="AS367" s="370"/>
      <c r="AT367" s="370"/>
      <c r="AU367" s="370"/>
      <c r="AV367" s="370"/>
      <c r="AW367" s="370"/>
      <c r="AX367" s="370"/>
      <c r="AY367" s="370"/>
      <c r="AZ367" s="370"/>
      <c r="BA367" s="370"/>
      <c r="BB367" s="370"/>
      <c r="BC367" s="370"/>
      <c r="BD367" s="370"/>
      <c r="BE367" s="370"/>
      <c r="BF367" s="370"/>
      <c r="BG367" s="370"/>
      <c r="BH367" s="370"/>
      <c r="BI367" s="370"/>
      <c r="BJ367" s="370"/>
      <c r="BK367" s="370"/>
      <c r="BL367" s="370"/>
      <c r="BM367" s="370"/>
      <c r="BN367" s="370"/>
      <c r="BO367" s="370"/>
      <c r="BP367" s="370"/>
      <c r="BQ367" s="370"/>
      <c r="BR367" s="370"/>
      <c r="BS367" s="370"/>
      <c r="BT367" s="370"/>
      <c r="BU367" s="370"/>
      <c r="BV367" s="370"/>
      <c r="BW367" s="370"/>
      <c r="BX367" s="370"/>
      <c r="BY367" s="370"/>
      <c r="BZ367" s="370"/>
      <c r="CA367" s="370"/>
      <c r="CB367" s="370"/>
      <c r="CC367" s="370"/>
      <c r="CD367" s="370"/>
      <c r="CE367" s="370"/>
      <c r="CF367" s="370"/>
      <c r="CG367" s="370"/>
      <c r="CH367" s="370"/>
      <c r="CI367" s="370"/>
      <c r="CJ367" s="370"/>
      <c r="CK367" s="370"/>
      <c r="CL367" s="370"/>
      <c r="CM367" s="370"/>
      <c r="CN367" s="370"/>
      <c r="CO367" s="370"/>
      <c r="CP367" s="370"/>
      <c r="CQ367" s="370"/>
      <c r="CR367" s="370"/>
      <c r="CS367" s="370"/>
      <c r="CT367" s="370"/>
      <c r="CU367" s="370"/>
      <c r="CV367" s="370"/>
      <c r="CW367" s="370"/>
      <c r="CX367" s="370"/>
      <c r="CY367" s="370"/>
      <c r="CZ367" s="370"/>
      <c r="DA367" s="370"/>
      <c r="DB367" s="370"/>
      <c r="DC367" s="370"/>
      <c r="DD367" s="370"/>
      <c r="DE367" s="370"/>
      <c r="DF367" s="370"/>
      <c r="DG367" s="370"/>
      <c r="DH367" s="370"/>
      <c r="DI367" s="370"/>
      <c r="DJ367" s="370"/>
      <c r="DK367" s="370"/>
      <c r="DL367" s="370"/>
      <c r="DM367" s="370"/>
      <c r="DN367" s="370"/>
      <c r="DO367" s="370"/>
      <c r="DP367" s="370"/>
      <c r="DQ367" s="370"/>
      <c r="DR367" s="370"/>
      <c r="DS367" s="370"/>
      <c r="DT367" s="370"/>
      <c r="DU367" s="370"/>
      <c r="DV367" s="370"/>
      <c r="DW367" s="370"/>
      <c r="DX367" s="370"/>
      <c r="DY367" s="370"/>
      <c r="DZ367" s="370"/>
      <c r="EA367" s="370"/>
      <c r="EB367" s="370"/>
      <c r="EC367" s="370"/>
      <c r="ED367" s="370"/>
      <c r="EE367" s="370"/>
      <c r="EF367" s="370"/>
      <c r="EG367" s="370"/>
      <c r="EH367" s="370"/>
      <c r="EI367" s="370"/>
      <c r="EJ367" s="370"/>
      <c r="EK367" s="370"/>
      <c r="EL367" s="370"/>
      <c r="EM367" s="370"/>
      <c r="EN367" s="370"/>
      <c r="EO367" s="370"/>
      <c r="EP367" s="370"/>
      <c r="EQ367" s="370"/>
      <c r="ER367" s="370"/>
      <c r="ES367" s="370"/>
      <c r="ET367" s="370"/>
      <c r="EU367"/>
      <c r="EV367" s="100"/>
      <c r="EW367" s="100"/>
    </row>
    <row r="368" spans="1:153" s="140" customFormat="1" ht="15" customHeight="1" x14ac:dyDescent="0.25">
      <c r="A368" s="22" t="s">
        <v>5043</v>
      </c>
      <c r="B368" s="93"/>
      <c r="C368" s="23"/>
      <c r="D368" s="360"/>
      <c r="E368" s="35">
        <f t="shared" si="14"/>
        <v>0</v>
      </c>
      <c r="F368" s="354">
        <v>5542</v>
      </c>
      <c r="G368" s="333"/>
      <c r="H368" s="143" t="s">
        <v>5044</v>
      </c>
      <c r="I368" s="162"/>
      <c r="J368" s="208">
        <v>16.22</v>
      </c>
      <c r="K368" s="151">
        <f t="shared" si="13"/>
        <v>0</v>
      </c>
      <c r="L368" s="46" t="s">
        <v>171</v>
      </c>
      <c r="M368" s="45" t="s">
        <v>5045</v>
      </c>
      <c r="N368" s="46" t="s">
        <v>5043</v>
      </c>
      <c r="O368" s="40" t="s">
        <v>1566</v>
      </c>
      <c r="P368" s="46" t="s">
        <v>38</v>
      </c>
      <c r="Q368" s="47" t="s">
        <v>39</v>
      </c>
      <c r="R368" s="47" t="s">
        <v>31</v>
      </c>
      <c r="S368" s="186" t="s">
        <v>4381</v>
      </c>
      <c r="T368" s="117">
        <v>1</v>
      </c>
      <c r="U368" s="117">
        <v>2500</v>
      </c>
      <c r="V368" s="117" t="s">
        <v>41</v>
      </c>
      <c r="W368" s="118"/>
      <c r="X368" s="187" t="s">
        <v>141</v>
      </c>
      <c r="Y368" s="401" t="s">
        <v>4997</v>
      </c>
      <c r="Z368" s="364"/>
      <c r="AA368" s="364"/>
      <c r="AB368" s="364"/>
      <c r="AC368" s="364"/>
      <c r="AD368" s="367"/>
      <c r="AE368" s="370"/>
      <c r="AF368" s="371"/>
      <c r="AG368" s="370"/>
      <c r="AH368" s="370"/>
      <c r="AI368" s="370"/>
      <c r="AJ368" s="370"/>
      <c r="AK368" s="370"/>
      <c r="AL368" s="370"/>
      <c r="AM368" s="370"/>
      <c r="AN368" s="370"/>
      <c r="AO368" s="370"/>
      <c r="AP368" s="370"/>
      <c r="AQ368" s="370"/>
      <c r="AR368" s="370"/>
      <c r="AS368" s="370"/>
      <c r="AT368" s="370"/>
      <c r="AU368" s="370"/>
      <c r="AV368" s="370"/>
      <c r="AW368" s="370"/>
      <c r="AX368" s="370"/>
      <c r="AY368" s="370"/>
      <c r="AZ368" s="370"/>
      <c r="BA368" s="370"/>
      <c r="BB368" s="370"/>
      <c r="BC368" s="370"/>
      <c r="BD368" s="370"/>
      <c r="BE368" s="370"/>
      <c r="BF368" s="370"/>
      <c r="BG368" s="370"/>
      <c r="BH368" s="370"/>
      <c r="BI368" s="370"/>
      <c r="BJ368" s="370"/>
      <c r="BK368" s="370"/>
      <c r="BL368" s="370"/>
      <c r="BM368" s="370"/>
      <c r="BN368" s="370"/>
      <c r="BO368" s="370"/>
      <c r="BP368" s="370"/>
      <c r="BQ368" s="370"/>
      <c r="BR368" s="370"/>
      <c r="BS368" s="370"/>
      <c r="BT368" s="370"/>
      <c r="BU368" s="370"/>
      <c r="BV368" s="370"/>
      <c r="BW368" s="370"/>
      <c r="BX368" s="370"/>
      <c r="BY368" s="370"/>
      <c r="BZ368" s="370"/>
      <c r="CA368" s="370"/>
      <c r="CB368" s="370"/>
      <c r="CC368" s="370"/>
      <c r="CD368" s="370"/>
      <c r="CE368" s="370"/>
      <c r="CF368" s="370"/>
      <c r="CG368" s="370"/>
      <c r="CH368" s="370"/>
      <c r="CI368" s="370"/>
      <c r="CJ368" s="370"/>
      <c r="CK368" s="370"/>
      <c r="CL368" s="370"/>
      <c r="CM368" s="370"/>
      <c r="CN368" s="370"/>
      <c r="CO368" s="370"/>
      <c r="CP368" s="370"/>
      <c r="CQ368" s="370"/>
      <c r="CR368" s="370"/>
      <c r="CS368" s="370"/>
      <c r="CT368" s="370"/>
      <c r="CU368" s="370"/>
      <c r="CV368" s="370"/>
      <c r="CW368" s="370"/>
      <c r="CX368" s="370"/>
      <c r="CY368" s="370"/>
      <c r="CZ368" s="370"/>
      <c r="DA368" s="370"/>
      <c r="DB368" s="370"/>
      <c r="DC368" s="370"/>
      <c r="DD368" s="370"/>
      <c r="DE368" s="370"/>
      <c r="DF368" s="370"/>
      <c r="DG368" s="370"/>
      <c r="DH368" s="370"/>
      <c r="DI368" s="370"/>
      <c r="DJ368" s="370"/>
      <c r="DK368" s="370"/>
      <c r="DL368" s="370"/>
      <c r="DM368" s="370"/>
      <c r="DN368" s="370"/>
      <c r="DO368" s="370"/>
      <c r="DP368" s="370"/>
      <c r="DQ368" s="370"/>
      <c r="DR368" s="370"/>
      <c r="DS368" s="370"/>
      <c r="DT368" s="370"/>
      <c r="DU368" s="370"/>
      <c r="DV368" s="370"/>
      <c r="DW368" s="370"/>
      <c r="DX368" s="370"/>
      <c r="DY368" s="370"/>
      <c r="DZ368" s="370"/>
      <c r="EA368" s="370"/>
      <c r="EB368" s="370"/>
      <c r="EC368" s="370"/>
      <c r="ED368" s="370"/>
      <c r="EE368" s="370"/>
      <c r="EF368" s="370"/>
      <c r="EG368" s="370"/>
      <c r="EH368" s="370"/>
      <c r="EI368" s="370"/>
      <c r="EJ368" s="370"/>
      <c r="EK368" s="370"/>
      <c r="EL368" s="370"/>
      <c r="EM368" s="370"/>
      <c r="EN368" s="370"/>
      <c r="EO368" s="370"/>
      <c r="EP368" s="370"/>
      <c r="EQ368" s="370"/>
      <c r="ER368" s="370"/>
      <c r="ES368" s="370"/>
      <c r="ET368" s="370"/>
      <c r="EU368" s="367"/>
      <c r="EV368"/>
      <c r="EW368"/>
    </row>
    <row r="369" spans="1:153" s="140" customFormat="1" ht="15" customHeight="1" x14ac:dyDescent="0.25">
      <c r="A369" s="33" t="s">
        <v>5046</v>
      </c>
      <c r="B369" s="93"/>
      <c r="C369" s="23"/>
      <c r="D369" s="360"/>
      <c r="E369" s="35">
        <f t="shared" si="14"/>
        <v>0</v>
      </c>
      <c r="F369" s="354">
        <v>5471</v>
      </c>
      <c r="G369" s="333"/>
      <c r="H369" s="143" t="s">
        <v>5047</v>
      </c>
      <c r="I369" s="160"/>
      <c r="J369" s="208">
        <v>19.48</v>
      </c>
      <c r="K369" s="151">
        <f t="shared" si="13"/>
        <v>0</v>
      </c>
      <c r="L369" s="40" t="s">
        <v>171</v>
      </c>
      <c r="M369" s="41" t="s">
        <v>5048</v>
      </c>
      <c r="N369" s="40" t="s">
        <v>5046</v>
      </c>
      <c r="O369" s="40" t="s">
        <v>1566</v>
      </c>
      <c r="P369" s="40" t="s">
        <v>38</v>
      </c>
      <c r="Q369" s="42" t="s">
        <v>39</v>
      </c>
      <c r="R369" s="42" t="s">
        <v>31</v>
      </c>
      <c r="S369" s="185" t="s">
        <v>4381</v>
      </c>
      <c r="T369" s="89">
        <v>1</v>
      </c>
      <c r="U369" s="89">
        <v>2500</v>
      </c>
      <c r="V369" s="89" t="s">
        <v>41</v>
      </c>
      <c r="W369" s="116"/>
      <c r="X369" s="169">
        <v>41676</v>
      </c>
      <c r="Y369" s="399">
        <v>2014</v>
      </c>
      <c r="Z369" s="335"/>
      <c r="AA369" s="373"/>
      <c r="AB369" s="335"/>
      <c r="AC369" s="335"/>
      <c r="AD369" s="367"/>
      <c r="AE369" s="370"/>
      <c r="AF369" s="371"/>
      <c r="AG369" s="370"/>
      <c r="AH369" s="370"/>
      <c r="AI369" s="370"/>
      <c r="AJ369" s="370"/>
      <c r="AK369" s="370"/>
      <c r="AL369" s="370"/>
      <c r="AM369" s="370"/>
      <c r="AN369" s="370"/>
      <c r="AO369" s="370"/>
      <c r="AP369" s="370"/>
      <c r="AQ369" s="370"/>
      <c r="AR369" s="370"/>
      <c r="AS369" s="370"/>
      <c r="AT369" s="370"/>
      <c r="AU369" s="370"/>
      <c r="AV369" s="370"/>
      <c r="AW369" s="370"/>
      <c r="AX369" s="370"/>
      <c r="AY369" s="370"/>
      <c r="AZ369" s="370"/>
      <c r="BA369" s="370"/>
      <c r="BB369" s="370"/>
      <c r="BC369" s="370"/>
      <c r="BD369" s="370"/>
      <c r="BE369" s="370"/>
      <c r="BF369" s="370"/>
      <c r="BG369" s="370"/>
      <c r="BH369" s="370"/>
      <c r="BI369" s="370"/>
      <c r="BJ369" s="370"/>
      <c r="BK369" s="370"/>
      <c r="BL369" s="370"/>
      <c r="BM369" s="370"/>
      <c r="BN369" s="370"/>
      <c r="BO369" s="370"/>
      <c r="BP369" s="370"/>
      <c r="BQ369" s="370"/>
      <c r="BR369" s="370"/>
      <c r="BS369" s="370"/>
      <c r="BT369" s="370"/>
      <c r="BU369" s="370"/>
      <c r="BV369" s="370"/>
      <c r="BW369" s="370"/>
      <c r="BX369" s="370"/>
      <c r="BY369" s="370"/>
      <c r="BZ369" s="370"/>
      <c r="CA369" s="370"/>
      <c r="CB369" s="370"/>
      <c r="CC369" s="370"/>
      <c r="CD369" s="370"/>
      <c r="CE369" s="370"/>
      <c r="CF369" s="370"/>
      <c r="CG369" s="370"/>
      <c r="CH369" s="370"/>
      <c r="CI369" s="370"/>
      <c r="CJ369" s="370"/>
      <c r="CK369" s="370"/>
      <c r="CL369" s="370"/>
      <c r="CM369" s="370"/>
      <c r="CN369" s="370"/>
      <c r="CO369" s="370"/>
      <c r="CP369" s="370"/>
      <c r="CQ369" s="370"/>
      <c r="CR369" s="370"/>
      <c r="CS369" s="370"/>
      <c r="CT369" s="370"/>
      <c r="CU369" s="370"/>
      <c r="CV369" s="370"/>
      <c r="CW369" s="370"/>
      <c r="CX369" s="370"/>
      <c r="CY369" s="370"/>
      <c r="CZ369" s="370"/>
      <c r="DA369" s="370"/>
      <c r="DB369" s="370"/>
      <c r="DC369" s="370"/>
      <c r="DD369" s="370"/>
      <c r="DE369" s="370"/>
      <c r="DF369" s="370"/>
      <c r="DG369" s="370"/>
      <c r="DH369" s="370"/>
      <c r="DI369" s="370"/>
      <c r="DJ369" s="370"/>
      <c r="DK369" s="370"/>
      <c r="DL369" s="370"/>
      <c r="DM369" s="370"/>
      <c r="DN369" s="370"/>
      <c r="DO369" s="370"/>
      <c r="DP369" s="370"/>
      <c r="DQ369" s="370"/>
      <c r="DR369" s="370"/>
      <c r="DS369" s="370"/>
      <c r="DT369" s="370"/>
      <c r="DU369" s="370"/>
      <c r="DV369" s="370"/>
      <c r="DW369" s="370"/>
      <c r="DX369" s="370"/>
      <c r="DY369" s="370"/>
      <c r="DZ369" s="370"/>
      <c r="EA369" s="370"/>
      <c r="EB369" s="370"/>
      <c r="EC369" s="370"/>
      <c r="ED369" s="370"/>
      <c r="EE369" s="370"/>
      <c r="EF369" s="370"/>
      <c r="EG369" s="370"/>
      <c r="EH369" s="370"/>
      <c r="EI369" s="370"/>
      <c r="EJ369" s="370"/>
      <c r="EK369" s="370"/>
      <c r="EL369" s="370"/>
      <c r="EM369" s="370"/>
      <c r="EN369" s="370"/>
      <c r="EO369" s="370"/>
      <c r="EP369" s="370"/>
      <c r="EQ369" s="370"/>
      <c r="ER369" s="370"/>
      <c r="ES369" s="370"/>
      <c r="ET369" s="370"/>
      <c r="EU369" s="367"/>
      <c r="EV369"/>
      <c r="EW369"/>
    </row>
    <row r="370" spans="1:153" s="140" customFormat="1" ht="15" customHeight="1" x14ac:dyDescent="0.25">
      <c r="A370" s="22" t="s">
        <v>5049</v>
      </c>
      <c r="B370" s="93"/>
      <c r="C370" s="23"/>
      <c r="D370" s="360"/>
      <c r="E370" s="35">
        <f t="shared" si="14"/>
        <v>0</v>
      </c>
      <c r="F370" s="354">
        <v>4697</v>
      </c>
      <c r="G370" s="333"/>
      <c r="H370" s="143" t="s">
        <v>5050</v>
      </c>
      <c r="I370" s="162"/>
      <c r="J370" s="208">
        <v>3.21</v>
      </c>
      <c r="K370" s="151">
        <f t="shared" si="13"/>
        <v>0</v>
      </c>
      <c r="L370" s="46" t="s">
        <v>680</v>
      </c>
      <c r="M370" s="45" t="s">
        <v>5051</v>
      </c>
      <c r="N370" s="46" t="s">
        <v>5049</v>
      </c>
      <c r="O370" s="40" t="s">
        <v>45</v>
      </c>
      <c r="P370" s="46" t="s">
        <v>38</v>
      </c>
      <c r="Q370" s="47" t="s">
        <v>39</v>
      </c>
      <c r="R370" s="47" t="s">
        <v>31</v>
      </c>
      <c r="S370" s="186" t="s">
        <v>4381</v>
      </c>
      <c r="T370" s="117">
        <v>1</v>
      </c>
      <c r="U370" s="117">
        <v>2500</v>
      </c>
      <c r="V370" s="117" t="s">
        <v>41</v>
      </c>
      <c r="W370" s="118"/>
      <c r="X370" s="187" t="s">
        <v>141</v>
      </c>
      <c r="Y370" s="401" t="s">
        <v>5052</v>
      </c>
      <c r="Z370" s="364"/>
      <c r="AA370" s="364"/>
      <c r="AB370" s="364"/>
      <c r="AC370" s="364"/>
      <c r="AD370" s="367"/>
      <c r="AE370" s="370"/>
      <c r="AF370" s="371"/>
      <c r="AG370" s="370"/>
      <c r="AH370" s="370"/>
      <c r="AI370" s="370"/>
      <c r="AJ370" s="370"/>
      <c r="AK370" s="370"/>
      <c r="AL370" s="370"/>
      <c r="AM370" s="370"/>
      <c r="AN370" s="370"/>
      <c r="AO370" s="370"/>
      <c r="AP370" s="370"/>
      <c r="AQ370" s="370"/>
      <c r="AR370" s="370"/>
      <c r="AS370" s="370"/>
      <c r="AT370" s="370"/>
      <c r="AU370" s="370"/>
      <c r="AV370" s="370"/>
      <c r="AW370" s="370"/>
      <c r="AX370" s="370"/>
      <c r="AY370" s="370"/>
      <c r="AZ370" s="370"/>
      <c r="BA370" s="370"/>
      <c r="BB370" s="370"/>
      <c r="BC370" s="370"/>
      <c r="BD370" s="370"/>
      <c r="BE370" s="370"/>
      <c r="BF370" s="370"/>
      <c r="BG370" s="370"/>
      <c r="BH370" s="370"/>
      <c r="BI370" s="370"/>
      <c r="BJ370" s="370"/>
      <c r="BK370" s="370"/>
      <c r="BL370" s="370"/>
      <c r="BM370" s="370"/>
      <c r="BN370" s="370"/>
      <c r="BO370" s="370"/>
      <c r="BP370" s="370"/>
      <c r="BQ370" s="370"/>
      <c r="BR370" s="370"/>
      <c r="BS370" s="370"/>
      <c r="BT370" s="370"/>
      <c r="BU370" s="370"/>
      <c r="BV370" s="370"/>
      <c r="BW370" s="370"/>
      <c r="BX370" s="370"/>
      <c r="BY370" s="370"/>
      <c r="BZ370" s="370"/>
      <c r="CA370" s="370"/>
      <c r="CB370" s="370"/>
      <c r="CC370" s="370"/>
      <c r="CD370" s="370"/>
      <c r="CE370" s="370"/>
      <c r="CF370" s="370"/>
      <c r="CG370" s="370"/>
      <c r="CH370" s="370"/>
      <c r="CI370" s="370"/>
      <c r="CJ370" s="370"/>
      <c r="CK370" s="370"/>
      <c r="CL370" s="370"/>
      <c r="CM370" s="370"/>
      <c r="CN370" s="370"/>
      <c r="CO370" s="370"/>
      <c r="CP370" s="370"/>
      <c r="CQ370" s="370"/>
      <c r="CR370" s="370"/>
      <c r="CS370" s="370"/>
      <c r="CT370" s="370"/>
      <c r="CU370" s="370"/>
      <c r="CV370" s="370"/>
      <c r="CW370" s="370"/>
      <c r="CX370" s="370"/>
      <c r="CY370" s="370"/>
      <c r="CZ370" s="370"/>
      <c r="DA370" s="370"/>
      <c r="DB370" s="370"/>
      <c r="DC370" s="370"/>
      <c r="DD370" s="370"/>
      <c r="DE370" s="370"/>
      <c r="DF370" s="370"/>
      <c r="DG370" s="370"/>
      <c r="DH370" s="370"/>
      <c r="DI370" s="370"/>
      <c r="DJ370" s="370"/>
      <c r="DK370" s="370"/>
      <c r="DL370" s="370"/>
      <c r="DM370" s="370"/>
      <c r="DN370" s="370"/>
      <c r="DO370" s="370"/>
      <c r="DP370" s="370"/>
      <c r="DQ370" s="370"/>
      <c r="DR370" s="370"/>
      <c r="DS370" s="370"/>
      <c r="DT370" s="370"/>
      <c r="DU370" s="370"/>
      <c r="DV370" s="370"/>
      <c r="DW370" s="370"/>
      <c r="DX370" s="370"/>
      <c r="DY370" s="370"/>
      <c r="DZ370" s="370"/>
      <c r="EA370" s="370"/>
      <c r="EB370" s="370"/>
      <c r="EC370" s="370"/>
      <c r="ED370" s="370"/>
      <c r="EE370" s="370"/>
      <c r="EF370" s="370"/>
      <c r="EG370" s="370"/>
      <c r="EH370" s="370"/>
      <c r="EI370" s="370"/>
      <c r="EJ370" s="370"/>
      <c r="EK370" s="370"/>
      <c r="EL370" s="370"/>
      <c r="EM370" s="370"/>
      <c r="EN370" s="370"/>
      <c r="EO370" s="370"/>
      <c r="EP370" s="370"/>
      <c r="EQ370" s="370"/>
      <c r="ER370" s="370"/>
      <c r="ES370" s="370"/>
      <c r="ET370" s="370"/>
      <c r="EU370"/>
      <c r="EV370"/>
      <c r="EW370"/>
    </row>
    <row r="371" spans="1:153" s="140" customFormat="1" ht="15" customHeight="1" x14ac:dyDescent="0.25">
      <c r="A371" s="33" t="s">
        <v>5053</v>
      </c>
      <c r="B371" s="93"/>
      <c r="C371" s="23"/>
      <c r="D371" s="360"/>
      <c r="E371" s="35">
        <f t="shared" si="14"/>
        <v>0</v>
      </c>
      <c r="F371" s="354">
        <v>4837</v>
      </c>
      <c r="G371" s="333"/>
      <c r="H371" s="143" t="s">
        <v>5054</v>
      </c>
      <c r="I371" s="160"/>
      <c r="J371" s="208">
        <v>3.21</v>
      </c>
      <c r="K371" s="151">
        <f t="shared" si="13"/>
        <v>0</v>
      </c>
      <c r="L371" s="40" t="s">
        <v>187</v>
      </c>
      <c r="M371" s="41" t="s">
        <v>5055</v>
      </c>
      <c r="N371" s="40" t="s">
        <v>5053</v>
      </c>
      <c r="O371" s="40" t="s">
        <v>56</v>
      </c>
      <c r="P371" s="40" t="s">
        <v>38</v>
      </c>
      <c r="Q371" s="42" t="s">
        <v>39</v>
      </c>
      <c r="R371" s="42" t="s">
        <v>31</v>
      </c>
      <c r="S371" s="185" t="s">
        <v>4381</v>
      </c>
      <c r="T371" s="89">
        <v>1</v>
      </c>
      <c r="U371" s="89">
        <v>2500</v>
      </c>
      <c r="V371" s="89" t="s">
        <v>41</v>
      </c>
      <c r="W371" s="116"/>
      <c r="X371" s="169">
        <v>41676</v>
      </c>
      <c r="Y371" s="399">
        <v>2011</v>
      </c>
      <c r="Z371" s="335"/>
      <c r="AA371" s="373"/>
      <c r="AB371" s="335"/>
      <c r="AC371" s="335"/>
      <c r="AD371" s="367"/>
      <c r="AE371" s="370"/>
      <c r="AF371" s="371"/>
      <c r="AG371" s="370"/>
      <c r="AH371" s="370"/>
      <c r="AI371" s="370"/>
      <c r="AJ371" s="370"/>
      <c r="AK371" s="370"/>
      <c r="AL371" s="370"/>
      <c r="AM371" s="370"/>
      <c r="AN371" s="370"/>
      <c r="AO371" s="370"/>
      <c r="AP371" s="370"/>
      <c r="AQ371" s="370"/>
      <c r="AR371" s="370"/>
      <c r="AS371" s="370"/>
      <c r="AT371" s="370"/>
      <c r="AU371" s="370"/>
      <c r="AV371" s="370"/>
      <c r="AW371" s="370"/>
      <c r="AX371" s="370"/>
      <c r="AY371" s="370"/>
      <c r="AZ371" s="370"/>
      <c r="BA371" s="370"/>
      <c r="BB371" s="370"/>
      <c r="BC371" s="370"/>
      <c r="BD371" s="370"/>
      <c r="BE371" s="370"/>
      <c r="BF371" s="370"/>
      <c r="BG371" s="370"/>
      <c r="BH371" s="370"/>
      <c r="BI371" s="370"/>
      <c r="BJ371" s="370"/>
      <c r="BK371" s="370"/>
      <c r="BL371" s="370"/>
      <c r="BM371" s="370"/>
      <c r="BN371" s="370"/>
      <c r="BO371" s="370"/>
      <c r="BP371" s="370"/>
      <c r="BQ371" s="370"/>
      <c r="BR371" s="370"/>
      <c r="BS371" s="370"/>
      <c r="BT371" s="370"/>
      <c r="BU371" s="370"/>
      <c r="BV371" s="370"/>
      <c r="BW371" s="370"/>
      <c r="BX371" s="370"/>
      <c r="BY371" s="370"/>
      <c r="BZ371" s="370"/>
      <c r="CA371" s="370"/>
      <c r="CB371" s="370"/>
      <c r="CC371" s="370"/>
      <c r="CD371" s="370"/>
      <c r="CE371" s="370"/>
      <c r="CF371" s="370"/>
      <c r="CG371" s="370"/>
      <c r="CH371" s="370"/>
      <c r="CI371" s="370"/>
      <c r="CJ371" s="370"/>
      <c r="CK371" s="370"/>
      <c r="CL371" s="370"/>
      <c r="CM371" s="370"/>
      <c r="CN371" s="370"/>
      <c r="CO371" s="370"/>
      <c r="CP371" s="370"/>
      <c r="CQ371" s="370"/>
      <c r="CR371" s="370"/>
      <c r="CS371" s="370"/>
      <c r="CT371" s="370"/>
      <c r="CU371" s="370"/>
      <c r="CV371" s="370"/>
      <c r="CW371" s="370"/>
      <c r="CX371" s="370"/>
      <c r="CY371" s="370"/>
      <c r="CZ371" s="370"/>
      <c r="DA371" s="370"/>
      <c r="DB371" s="370"/>
      <c r="DC371" s="370"/>
      <c r="DD371" s="370"/>
      <c r="DE371" s="370"/>
      <c r="DF371" s="370"/>
      <c r="DG371" s="370"/>
      <c r="DH371" s="370"/>
      <c r="DI371" s="370"/>
      <c r="DJ371" s="370"/>
      <c r="DK371" s="370"/>
      <c r="DL371" s="370"/>
      <c r="DM371" s="370"/>
      <c r="DN371" s="370"/>
      <c r="DO371" s="370"/>
      <c r="DP371" s="370"/>
      <c r="DQ371" s="370"/>
      <c r="DR371" s="370"/>
      <c r="DS371" s="370"/>
      <c r="DT371" s="370"/>
      <c r="DU371" s="370"/>
      <c r="DV371" s="370"/>
      <c r="DW371" s="370"/>
      <c r="DX371" s="370"/>
      <c r="DY371" s="370"/>
      <c r="DZ371" s="370"/>
      <c r="EA371" s="370"/>
      <c r="EB371" s="370"/>
      <c r="EC371" s="370"/>
      <c r="ED371" s="370"/>
      <c r="EE371" s="370"/>
      <c r="EF371" s="370"/>
      <c r="EG371" s="370"/>
      <c r="EH371" s="370"/>
      <c r="EI371" s="370"/>
      <c r="EJ371" s="370"/>
      <c r="EK371" s="370"/>
      <c r="EL371" s="370"/>
      <c r="EM371" s="370"/>
      <c r="EN371" s="370"/>
      <c r="EO371" s="370"/>
      <c r="EP371" s="370"/>
      <c r="EQ371" s="370"/>
      <c r="ER371" s="370"/>
      <c r="ES371" s="370"/>
      <c r="ET371" s="370"/>
      <c r="EU371"/>
      <c r="EV371"/>
      <c r="EW371"/>
    </row>
    <row r="372" spans="1:153" s="140" customFormat="1" ht="15" customHeight="1" x14ac:dyDescent="0.25">
      <c r="A372" s="33" t="s">
        <v>5056</v>
      </c>
      <c r="B372" s="93"/>
      <c r="C372" s="23"/>
      <c r="D372" s="360"/>
      <c r="E372" s="35">
        <f t="shared" si="14"/>
        <v>0</v>
      </c>
      <c r="F372" s="354">
        <v>8041</v>
      </c>
      <c r="G372" s="333"/>
      <c r="H372" s="143" t="s">
        <v>5057</v>
      </c>
      <c r="I372" s="160"/>
      <c r="J372" s="208">
        <v>3.21</v>
      </c>
      <c r="K372" s="151">
        <f t="shared" si="13"/>
        <v>0</v>
      </c>
      <c r="L372" s="40" t="s">
        <v>187</v>
      </c>
      <c r="M372" s="41" t="s">
        <v>5058</v>
      </c>
      <c r="N372" s="40" t="s">
        <v>5056</v>
      </c>
      <c r="O372" s="40" t="s">
        <v>56</v>
      </c>
      <c r="P372" s="40" t="s">
        <v>38</v>
      </c>
      <c r="Q372" s="42" t="s">
        <v>39</v>
      </c>
      <c r="R372" s="42" t="s">
        <v>31</v>
      </c>
      <c r="S372" s="185" t="s">
        <v>4381</v>
      </c>
      <c r="T372" s="89">
        <v>1</v>
      </c>
      <c r="U372" s="89">
        <v>2500</v>
      </c>
      <c r="V372" s="89" t="s">
        <v>41</v>
      </c>
      <c r="W372" s="116"/>
      <c r="X372" s="169"/>
      <c r="Y372" s="399">
        <v>2013</v>
      </c>
      <c r="Z372" s="335"/>
      <c r="AA372" s="373"/>
      <c r="AB372" s="335"/>
      <c r="AC372" s="335"/>
      <c r="AD372" s="367"/>
      <c r="AE372" s="370"/>
      <c r="AF372" s="371"/>
      <c r="AG372" s="370"/>
      <c r="AH372" s="370"/>
      <c r="AI372" s="370"/>
      <c r="AJ372" s="370"/>
      <c r="AK372" s="370"/>
      <c r="AL372" s="370"/>
      <c r="AM372" s="370"/>
      <c r="AN372" s="370"/>
      <c r="AO372" s="370"/>
      <c r="AP372" s="370"/>
      <c r="AQ372" s="370"/>
      <c r="AR372" s="370"/>
      <c r="AS372" s="370"/>
      <c r="AT372" s="370"/>
      <c r="AU372" s="370"/>
      <c r="AV372" s="370"/>
      <c r="AW372" s="370"/>
      <c r="AX372" s="370"/>
      <c r="AY372" s="370"/>
      <c r="AZ372" s="370"/>
      <c r="BA372" s="370"/>
      <c r="BB372" s="370"/>
      <c r="BC372" s="370"/>
      <c r="BD372" s="370"/>
      <c r="BE372" s="370"/>
      <c r="BF372" s="370"/>
      <c r="BG372" s="370"/>
      <c r="BH372" s="370"/>
      <c r="BI372" s="370"/>
      <c r="BJ372" s="370"/>
      <c r="BK372" s="370"/>
      <c r="BL372" s="370"/>
      <c r="BM372" s="370"/>
      <c r="BN372" s="370"/>
      <c r="BO372" s="370"/>
      <c r="BP372" s="370"/>
      <c r="BQ372" s="370"/>
      <c r="BR372" s="370"/>
      <c r="BS372" s="370"/>
      <c r="BT372" s="370"/>
      <c r="BU372" s="370"/>
      <c r="BV372" s="370"/>
      <c r="BW372" s="370"/>
      <c r="BX372" s="370"/>
      <c r="BY372" s="370"/>
      <c r="BZ372" s="370"/>
      <c r="CA372" s="370"/>
      <c r="CB372" s="370"/>
      <c r="CC372" s="370"/>
      <c r="CD372" s="370"/>
      <c r="CE372" s="370"/>
      <c r="CF372" s="370"/>
      <c r="CG372" s="370"/>
      <c r="CH372" s="370"/>
      <c r="CI372" s="370"/>
      <c r="CJ372" s="370"/>
      <c r="CK372" s="370"/>
      <c r="CL372" s="370"/>
      <c r="CM372" s="370"/>
      <c r="CN372" s="370"/>
      <c r="CO372" s="370"/>
      <c r="CP372" s="370"/>
      <c r="CQ372" s="370"/>
      <c r="CR372" s="370"/>
      <c r="CS372" s="370"/>
      <c r="CT372" s="370"/>
      <c r="CU372" s="370"/>
      <c r="CV372" s="370"/>
      <c r="CW372" s="370"/>
      <c r="CX372" s="370"/>
      <c r="CY372" s="370"/>
      <c r="CZ372" s="370"/>
      <c r="DA372" s="370"/>
      <c r="DB372" s="370"/>
      <c r="DC372" s="370"/>
      <c r="DD372" s="370"/>
      <c r="DE372" s="370"/>
      <c r="DF372" s="370"/>
      <c r="DG372" s="370"/>
      <c r="DH372" s="370"/>
      <c r="DI372" s="370"/>
      <c r="DJ372" s="370"/>
      <c r="DK372" s="370"/>
      <c r="DL372" s="370"/>
      <c r="DM372" s="370"/>
      <c r="DN372" s="370"/>
      <c r="DO372" s="370"/>
      <c r="DP372" s="370"/>
      <c r="DQ372" s="370"/>
      <c r="DR372" s="370"/>
      <c r="DS372" s="370"/>
      <c r="DT372" s="370"/>
      <c r="DU372" s="370"/>
      <c r="DV372" s="370"/>
      <c r="DW372" s="370"/>
      <c r="DX372" s="370"/>
      <c r="DY372" s="370"/>
      <c r="DZ372" s="370"/>
      <c r="EA372" s="370"/>
      <c r="EB372" s="370"/>
      <c r="EC372" s="370"/>
      <c r="ED372" s="370"/>
      <c r="EE372" s="370"/>
      <c r="EF372" s="370"/>
      <c r="EG372" s="370"/>
      <c r="EH372" s="370"/>
      <c r="EI372" s="370"/>
      <c r="EJ372" s="370"/>
      <c r="EK372" s="370"/>
      <c r="EL372" s="370"/>
      <c r="EM372" s="370"/>
      <c r="EN372" s="370"/>
      <c r="EO372" s="370"/>
      <c r="EP372" s="370"/>
      <c r="EQ372" s="370"/>
      <c r="ER372" s="370"/>
      <c r="ES372" s="370"/>
      <c r="ET372" s="370"/>
      <c r="EU372"/>
      <c r="EV372"/>
      <c r="EW372"/>
    </row>
    <row r="373" spans="1:153" s="140" customFormat="1" ht="15" customHeight="1" x14ac:dyDescent="0.25">
      <c r="A373" s="33" t="s">
        <v>5059</v>
      </c>
      <c r="B373" s="93"/>
      <c r="C373" s="23"/>
      <c r="D373" s="360"/>
      <c r="E373" s="35">
        <f t="shared" si="14"/>
        <v>0</v>
      </c>
      <c r="F373" s="354">
        <v>6053</v>
      </c>
      <c r="G373" s="333"/>
      <c r="H373" s="143" t="s">
        <v>5060</v>
      </c>
      <c r="I373" s="160"/>
      <c r="J373" s="208">
        <v>3.21</v>
      </c>
      <c r="K373" s="151">
        <f t="shared" si="13"/>
        <v>0</v>
      </c>
      <c r="L373" s="40" t="s">
        <v>187</v>
      </c>
      <c r="M373" s="41" t="s">
        <v>5061</v>
      </c>
      <c r="N373" s="40" t="s">
        <v>5059</v>
      </c>
      <c r="O373" s="40" t="s">
        <v>56</v>
      </c>
      <c r="P373" s="40" t="s">
        <v>38</v>
      </c>
      <c r="Q373" s="42" t="s">
        <v>39</v>
      </c>
      <c r="R373" s="42" t="s">
        <v>31</v>
      </c>
      <c r="S373" s="185" t="s">
        <v>4381</v>
      </c>
      <c r="T373" s="89">
        <v>1</v>
      </c>
      <c r="U373" s="89">
        <v>2500</v>
      </c>
      <c r="V373" s="89" t="s">
        <v>41</v>
      </c>
      <c r="W373" s="116"/>
      <c r="X373" s="169">
        <v>41676</v>
      </c>
      <c r="Y373" s="399">
        <v>2014</v>
      </c>
      <c r="Z373" s="335"/>
      <c r="AA373" s="373"/>
      <c r="AB373" s="335"/>
      <c r="AC373" s="335"/>
      <c r="AD373" s="367"/>
      <c r="AE373" s="370"/>
      <c r="AF373" s="371"/>
      <c r="AG373" s="370"/>
      <c r="AH373" s="370"/>
      <c r="AI373" s="370"/>
      <c r="AJ373" s="370"/>
      <c r="AK373" s="370"/>
      <c r="AL373" s="370"/>
      <c r="AM373" s="370"/>
      <c r="AN373" s="370"/>
      <c r="AO373" s="370"/>
      <c r="AP373" s="370"/>
      <c r="AQ373" s="370"/>
      <c r="AR373" s="370"/>
      <c r="AS373" s="370"/>
      <c r="AT373" s="370"/>
      <c r="AU373" s="370"/>
      <c r="AV373" s="370"/>
      <c r="AW373" s="370"/>
      <c r="AX373" s="370"/>
      <c r="AY373" s="370"/>
      <c r="AZ373" s="370"/>
      <c r="BA373" s="370"/>
      <c r="BB373" s="370"/>
      <c r="BC373" s="370"/>
      <c r="BD373" s="370"/>
      <c r="BE373" s="370"/>
      <c r="BF373" s="370"/>
      <c r="BG373" s="370"/>
      <c r="BH373" s="370"/>
      <c r="BI373" s="370"/>
      <c r="BJ373" s="370"/>
      <c r="BK373" s="370"/>
      <c r="BL373" s="370"/>
      <c r="BM373" s="370"/>
      <c r="BN373" s="370"/>
      <c r="BO373" s="370"/>
      <c r="BP373" s="370"/>
      <c r="BQ373" s="370"/>
      <c r="BR373" s="370"/>
      <c r="BS373" s="370"/>
      <c r="BT373" s="370"/>
      <c r="BU373" s="370"/>
      <c r="BV373" s="370"/>
      <c r="BW373" s="370"/>
      <c r="BX373" s="370"/>
      <c r="BY373" s="370"/>
      <c r="BZ373" s="370"/>
      <c r="CA373" s="370"/>
      <c r="CB373" s="370"/>
      <c r="CC373" s="370"/>
      <c r="CD373" s="370"/>
      <c r="CE373" s="370"/>
      <c r="CF373" s="370"/>
      <c r="CG373" s="370"/>
      <c r="CH373" s="370"/>
      <c r="CI373" s="370"/>
      <c r="CJ373" s="370"/>
      <c r="CK373" s="370"/>
      <c r="CL373" s="370"/>
      <c r="CM373" s="370"/>
      <c r="CN373" s="370"/>
      <c r="CO373" s="370"/>
      <c r="CP373" s="370"/>
      <c r="CQ373" s="370"/>
      <c r="CR373" s="370"/>
      <c r="CS373" s="370"/>
      <c r="CT373" s="370"/>
      <c r="CU373" s="370"/>
      <c r="CV373" s="370"/>
      <c r="CW373" s="370"/>
      <c r="CX373" s="370"/>
      <c r="CY373" s="370"/>
      <c r="CZ373" s="370"/>
      <c r="DA373" s="370"/>
      <c r="DB373" s="370"/>
      <c r="DC373" s="370"/>
      <c r="DD373" s="370"/>
      <c r="DE373" s="370"/>
      <c r="DF373" s="370"/>
      <c r="DG373" s="370"/>
      <c r="DH373" s="370"/>
      <c r="DI373" s="370"/>
      <c r="DJ373" s="370"/>
      <c r="DK373" s="370"/>
      <c r="DL373" s="370"/>
      <c r="DM373" s="370"/>
      <c r="DN373" s="370"/>
      <c r="DO373" s="370"/>
      <c r="DP373" s="370"/>
      <c r="DQ373" s="370"/>
      <c r="DR373" s="370"/>
      <c r="DS373" s="370"/>
      <c r="DT373" s="370"/>
      <c r="DU373" s="370"/>
      <c r="DV373" s="370"/>
      <c r="DW373" s="370"/>
      <c r="DX373" s="370"/>
      <c r="DY373" s="370"/>
      <c r="DZ373" s="370"/>
      <c r="EA373" s="370"/>
      <c r="EB373" s="370"/>
      <c r="EC373" s="370"/>
      <c r="ED373" s="370"/>
      <c r="EE373" s="370"/>
      <c r="EF373" s="370"/>
      <c r="EG373" s="370"/>
      <c r="EH373" s="370"/>
      <c r="EI373" s="370"/>
      <c r="EJ373" s="370"/>
      <c r="EK373" s="370"/>
      <c r="EL373" s="370"/>
      <c r="EM373" s="370"/>
      <c r="EN373" s="370"/>
      <c r="EO373" s="370"/>
      <c r="EP373" s="370"/>
      <c r="EQ373" s="370"/>
      <c r="ER373" s="370"/>
      <c r="ES373" s="370"/>
      <c r="ET373" s="370"/>
      <c r="EU373"/>
      <c r="EV373"/>
      <c r="EW373"/>
    </row>
    <row r="374" spans="1:153" s="140" customFormat="1" ht="15" customHeight="1" x14ac:dyDescent="0.25">
      <c r="A374" s="33" t="s">
        <v>5062</v>
      </c>
      <c r="B374" s="93"/>
      <c r="C374" s="23"/>
      <c r="D374" s="360"/>
      <c r="E374" s="35">
        <f t="shared" si="14"/>
        <v>0</v>
      </c>
      <c r="F374" s="354">
        <v>7433</v>
      </c>
      <c r="G374" s="333"/>
      <c r="H374" s="143" t="s">
        <v>5063</v>
      </c>
      <c r="I374" s="160"/>
      <c r="J374" s="208">
        <v>12.31</v>
      </c>
      <c r="K374" s="151">
        <f t="shared" si="13"/>
        <v>0</v>
      </c>
      <c r="L374" s="40" t="s">
        <v>187</v>
      </c>
      <c r="M374" s="41" t="s">
        <v>5064</v>
      </c>
      <c r="N374" s="40" t="s">
        <v>5062</v>
      </c>
      <c r="O374" s="40" t="s">
        <v>56</v>
      </c>
      <c r="P374" s="40" t="s">
        <v>38</v>
      </c>
      <c r="Q374" s="42" t="s">
        <v>39</v>
      </c>
      <c r="R374" s="42" t="s">
        <v>31</v>
      </c>
      <c r="S374" s="185" t="s">
        <v>4381</v>
      </c>
      <c r="T374" s="89">
        <v>1</v>
      </c>
      <c r="U374" s="89">
        <v>2500</v>
      </c>
      <c r="V374" s="89" t="s">
        <v>41</v>
      </c>
      <c r="W374" s="116"/>
      <c r="X374" s="169"/>
      <c r="Y374" s="399">
        <v>2013</v>
      </c>
      <c r="Z374" s="335"/>
      <c r="AA374" s="373"/>
      <c r="AB374" s="364"/>
      <c r="AC374" s="364"/>
      <c r="AD374" s="367"/>
      <c r="AE374" s="370"/>
      <c r="AF374" s="371"/>
      <c r="AG374" s="370"/>
      <c r="AH374" s="370"/>
      <c r="AI374" s="370"/>
      <c r="AJ374" s="370"/>
      <c r="AK374" s="370"/>
      <c r="AL374" s="370"/>
      <c r="AM374" s="370"/>
      <c r="AN374" s="370"/>
      <c r="AO374" s="370"/>
      <c r="AP374" s="370"/>
      <c r="AQ374" s="370"/>
      <c r="AR374" s="370"/>
      <c r="AS374" s="370"/>
      <c r="AT374" s="370"/>
      <c r="AU374" s="370"/>
      <c r="AV374" s="370"/>
      <c r="AW374" s="370"/>
      <c r="AX374" s="370"/>
      <c r="AY374" s="370"/>
      <c r="AZ374" s="370"/>
      <c r="BA374" s="370"/>
      <c r="BB374" s="370"/>
      <c r="BC374" s="370"/>
      <c r="BD374" s="370"/>
      <c r="BE374" s="370"/>
      <c r="BF374" s="370"/>
      <c r="BG374" s="370"/>
      <c r="BH374" s="370"/>
      <c r="BI374" s="370"/>
      <c r="BJ374" s="370"/>
      <c r="BK374" s="370"/>
      <c r="BL374" s="370"/>
      <c r="BM374" s="370"/>
      <c r="BN374" s="370"/>
      <c r="BO374" s="370"/>
      <c r="BP374" s="370"/>
      <c r="BQ374" s="370"/>
      <c r="BR374" s="370"/>
      <c r="BS374" s="370"/>
      <c r="BT374" s="370"/>
      <c r="BU374" s="370"/>
      <c r="BV374" s="370"/>
      <c r="BW374" s="370"/>
      <c r="BX374" s="370"/>
      <c r="BY374" s="370"/>
      <c r="BZ374" s="370"/>
      <c r="CA374" s="370"/>
      <c r="CB374" s="370"/>
      <c r="CC374" s="370"/>
      <c r="CD374" s="370"/>
      <c r="CE374" s="370"/>
      <c r="CF374" s="370"/>
      <c r="CG374" s="370"/>
      <c r="CH374" s="370"/>
      <c r="CI374" s="370"/>
      <c r="CJ374" s="370"/>
      <c r="CK374" s="370"/>
      <c r="CL374" s="370"/>
      <c r="CM374" s="370"/>
      <c r="CN374" s="370"/>
      <c r="CO374" s="370"/>
      <c r="CP374" s="370"/>
      <c r="CQ374" s="370"/>
      <c r="CR374" s="370"/>
      <c r="CS374" s="370"/>
      <c r="CT374" s="370"/>
      <c r="CU374" s="370"/>
      <c r="CV374" s="370"/>
      <c r="CW374" s="370"/>
      <c r="CX374" s="370"/>
      <c r="CY374" s="370"/>
      <c r="CZ374" s="370"/>
      <c r="DA374" s="370"/>
      <c r="DB374" s="370"/>
      <c r="DC374" s="370"/>
      <c r="DD374" s="370"/>
      <c r="DE374" s="370"/>
      <c r="DF374" s="370"/>
      <c r="DG374" s="370"/>
      <c r="DH374" s="370"/>
      <c r="DI374" s="370"/>
      <c r="DJ374" s="370"/>
      <c r="DK374" s="370"/>
      <c r="DL374" s="370"/>
      <c r="DM374" s="370"/>
      <c r="DN374" s="370"/>
      <c r="DO374" s="370"/>
      <c r="DP374" s="370"/>
      <c r="DQ374" s="370"/>
      <c r="DR374" s="370"/>
      <c r="DS374" s="370"/>
      <c r="DT374" s="370"/>
      <c r="DU374" s="370"/>
      <c r="DV374" s="370"/>
      <c r="DW374" s="370"/>
      <c r="DX374" s="370"/>
      <c r="DY374" s="370"/>
      <c r="DZ374" s="370"/>
      <c r="EA374" s="370"/>
      <c r="EB374" s="370"/>
      <c r="EC374" s="370"/>
      <c r="ED374" s="370"/>
      <c r="EE374" s="370"/>
      <c r="EF374" s="370"/>
      <c r="EG374" s="370"/>
      <c r="EH374" s="370"/>
      <c r="EI374" s="370"/>
      <c r="EJ374" s="370"/>
      <c r="EK374" s="370"/>
      <c r="EL374" s="370"/>
      <c r="EM374" s="370"/>
      <c r="EN374" s="370"/>
      <c r="EO374" s="370"/>
      <c r="EP374" s="370"/>
      <c r="EQ374" s="370"/>
      <c r="ER374" s="370"/>
      <c r="ES374" s="370"/>
      <c r="ET374" s="370"/>
      <c r="EU374"/>
      <c r="EV374"/>
      <c r="EW374"/>
    </row>
    <row r="375" spans="1:153" s="140" customFormat="1" ht="15" customHeight="1" x14ac:dyDescent="0.25">
      <c r="A375" s="50" t="s">
        <v>5065</v>
      </c>
      <c r="B375" s="93"/>
      <c r="C375" s="23"/>
      <c r="D375" s="360"/>
      <c r="E375" s="35">
        <f t="shared" si="14"/>
        <v>0</v>
      </c>
      <c r="F375" s="354">
        <v>3472</v>
      </c>
      <c r="G375" s="333"/>
      <c r="H375" s="145" t="s">
        <v>5066</v>
      </c>
      <c r="I375" s="203"/>
      <c r="J375" s="208">
        <v>0</v>
      </c>
      <c r="K375" s="151">
        <f t="shared" si="13"/>
        <v>0</v>
      </c>
      <c r="L375" s="46" t="s">
        <v>680</v>
      </c>
      <c r="M375" s="45">
        <v>162125052015</v>
      </c>
      <c r="N375" s="46" t="s">
        <v>5065</v>
      </c>
      <c r="O375" s="40" t="s">
        <v>56</v>
      </c>
      <c r="P375" s="46" t="s">
        <v>38</v>
      </c>
      <c r="Q375" s="47" t="s">
        <v>39</v>
      </c>
      <c r="R375" s="47" t="s">
        <v>31</v>
      </c>
      <c r="S375" s="185" t="s">
        <v>4381</v>
      </c>
      <c r="T375" s="117">
        <v>1</v>
      </c>
      <c r="U375" s="117">
        <v>2500</v>
      </c>
      <c r="V375" s="117" t="s">
        <v>41</v>
      </c>
      <c r="W375" s="118"/>
      <c r="X375" s="187">
        <v>42206</v>
      </c>
      <c r="Y375" s="400"/>
      <c r="Z375" s="364"/>
      <c r="AA375" s="335"/>
      <c r="AB375" s="364"/>
      <c r="AC375" s="364"/>
      <c r="AD375" s="367"/>
      <c r="AE375" s="370"/>
      <c r="AF375" s="371"/>
      <c r="AG375" s="370"/>
      <c r="AH375" s="370"/>
      <c r="AI375" s="370"/>
      <c r="AJ375" s="370"/>
      <c r="AK375" s="370"/>
      <c r="AL375" s="370"/>
      <c r="AM375" s="370"/>
      <c r="AN375" s="370"/>
      <c r="AO375" s="370"/>
      <c r="AP375" s="370"/>
      <c r="AQ375" s="370"/>
      <c r="AR375" s="370"/>
      <c r="AS375" s="370"/>
      <c r="AT375" s="370"/>
      <c r="AU375" s="370"/>
      <c r="AV375" s="370"/>
      <c r="AW375" s="370"/>
      <c r="AX375" s="370"/>
      <c r="AY375" s="370"/>
      <c r="AZ375" s="370"/>
      <c r="BA375" s="370"/>
      <c r="BB375" s="370"/>
      <c r="BC375" s="370"/>
      <c r="BD375" s="370"/>
      <c r="BE375" s="370"/>
      <c r="BF375" s="370"/>
      <c r="BG375" s="370"/>
      <c r="BH375" s="370"/>
      <c r="BI375" s="370"/>
      <c r="BJ375" s="370"/>
      <c r="BK375" s="370"/>
      <c r="BL375" s="370"/>
      <c r="BM375" s="370"/>
      <c r="BN375" s="370"/>
      <c r="BO375" s="370"/>
      <c r="BP375" s="370"/>
      <c r="BQ375" s="370"/>
      <c r="BR375" s="370"/>
      <c r="BS375" s="370"/>
      <c r="BT375" s="370"/>
      <c r="BU375" s="370"/>
      <c r="BV375" s="370"/>
      <c r="BW375" s="370"/>
      <c r="BX375" s="370"/>
      <c r="BY375" s="370"/>
      <c r="BZ375" s="370"/>
      <c r="CA375" s="370"/>
      <c r="CB375" s="370"/>
      <c r="CC375" s="370"/>
      <c r="CD375" s="370"/>
      <c r="CE375" s="370"/>
      <c r="CF375" s="370"/>
      <c r="CG375" s="370"/>
      <c r="CH375" s="370"/>
      <c r="CI375" s="370"/>
      <c r="CJ375" s="370"/>
      <c r="CK375" s="370"/>
      <c r="CL375" s="370"/>
      <c r="CM375" s="370"/>
      <c r="CN375" s="370"/>
      <c r="CO375" s="370"/>
      <c r="CP375" s="370"/>
      <c r="CQ375" s="370"/>
      <c r="CR375" s="370"/>
      <c r="CS375" s="370"/>
      <c r="CT375" s="370"/>
      <c r="CU375" s="370"/>
      <c r="CV375" s="370"/>
      <c r="CW375" s="370"/>
      <c r="CX375" s="370"/>
      <c r="CY375" s="370"/>
      <c r="CZ375" s="370"/>
      <c r="DA375" s="370"/>
      <c r="DB375" s="370"/>
      <c r="DC375" s="370"/>
      <c r="DD375" s="370"/>
      <c r="DE375" s="370"/>
      <c r="DF375" s="370"/>
      <c r="DG375" s="370"/>
      <c r="DH375" s="370"/>
      <c r="DI375" s="370"/>
      <c r="DJ375" s="370"/>
      <c r="DK375" s="370"/>
      <c r="DL375" s="370"/>
      <c r="DM375" s="370"/>
      <c r="DN375" s="370"/>
      <c r="DO375" s="370"/>
      <c r="DP375" s="370"/>
      <c r="DQ375" s="370"/>
      <c r="DR375" s="370"/>
      <c r="DS375" s="370"/>
      <c r="DT375" s="370"/>
      <c r="DU375" s="370"/>
      <c r="DV375" s="370"/>
      <c r="DW375" s="370"/>
      <c r="DX375" s="370"/>
      <c r="DY375" s="370"/>
      <c r="DZ375" s="370"/>
      <c r="EA375" s="370"/>
      <c r="EB375" s="370"/>
      <c r="EC375" s="370"/>
      <c r="ED375" s="370"/>
      <c r="EE375" s="370"/>
      <c r="EF375" s="370"/>
      <c r="EG375" s="370"/>
      <c r="EH375" s="370"/>
      <c r="EI375" s="370"/>
      <c r="EJ375" s="370"/>
      <c r="EK375" s="370"/>
      <c r="EL375" s="370"/>
      <c r="EM375" s="370"/>
      <c r="EN375" s="370"/>
      <c r="EO375" s="370"/>
      <c r="EP375" s="370"/>
      <c r="EQ375" s="370"/>
      <c r="ER375" s="370"/>
      <c r="ES375" s="370"/>
      <c r="ET375" s="370"/>
      <c r="EU375"/>
      <c r="EV375"/>
      <c r="EW375"/>
    </row>
    <row r="376" spans="1:153" s="140" customFormat="1" ht="15" customHeight="1" x14ac:dyDescent="0.25">
      <c r="A376" s="33" t="s">
        <v>5067</v>
      </c>
      <c r="B376" s="93"/>
      <c r="C376" s="23"/>
      <c r="D376" s="360"/>
      <c r="E376" s="35">
        <f t="shared" si="14"/>
        <v>0</v>
      </c>
      <c r="F376" s="354">
        <v>2505</v>
      </c>
      <c r="G376" s="333"/>
      <c r="H376" s="143" t="s">
        <v>5068</v>
      </c>
      <c r="I376" s="160"/>
      <c r="J376" s="208">
        <v>0</v>
      </c>
      <c r="K376" s="151">
        <f t="shared" si="13"/>
        <v>0</v>
      </c>
      <c r="L376" s="40" t="s">
        <v>187</v>
      </c>
      <c r="M376" s="41" t="s">
        <v>5069</v>
      </c>
      <c r="N376" s="40" t="s">
        <v>5067</v>
      </c>
      <c r="O376" s="40" t="s">
        <v>56</v>
      </c>
      <c r="P376" s="40" t="s">
        <v>38</v>
      </c>
      <c r="Q376" s="42" t="s">
        <v>39</v>
      </c>
      <c r="R376" s="42" t="s">
        <v>31</v>
      </c>
      <c r="S376" s="185" t="s">
        <v>4381</v>
      </c>
      <c r="T376" s="89">
        <v>1</v>
      </c>
      <c r="U376" s="89">
        <v>2500</v>
      </c>
      <c r="V376" s="89" t="s">
        <v>41</v>
      </c>
      <c r="W376" s="116"/>
      <c r="X376" s="169"/>
      <c r="Y376" s="399">
        <v>2011</v>
      </c>
      <c r="Z376" s="335"/>
      <c r="AA376" s="373"/>
      <c r="AB376" s="335"/>
      <c r="AC376" s="335"/>
      <c r="AD376" s="367"/>
      <c r="AE376" s="370"/>
      <c r="AF376" s="371"/>
      <c r="AG376" s="370"/>
      <c r="AH376" s="370"/>
      <c r="AI376" s="370"/>
      <c r="AJ376" s="370"/>
      <c r="AK376" s="370"/>
      <c r="AL376" s="370"/>
      <c r="AM376" s="370"/>
      <c r="AN376" s="370"/>
      <c r="AO376" s="370"/>
      <c r="AP376" s="370"/>
      <c r="AQ376" s="370"/>
      <c r="AR376" s="370"/>
      <c r="AS376" s="370"/>
      <c r="AT376" s="370"/>
      <c r="AU376" s="370"/>
      <c r="AV376" s="370"/>
      <c r="AW376" s="370"/>
      <c r="AX376" s="370"/>
      <c r="AY376" s="370"/>
      <c r="AZ376" s="370"/>
      <c r="BA376" s="370"/>
      <c r="BB376" s="370"/>
      <c r="BC376" s="370"/>
      <c r="BD376" s="370"/>
      <c r="BE376" s="370"/>
      <c r="BF376" s="370"/>
      <c r="BG376" s="370"/>
      <c r="BH376" s="370"/>
      <c r="BI376" s="370"/>
      <c r="BJ376" s="370"/>
      <c r="BK376" s="370"/>
      <c r="BL376" s="370"/>
      <c r="BM376" s="370"/>
      <c r="BN376" s="370"/>
      <c r="BO376" s="370"/>
      <c r="BP376" s="370"/>
      <c r="BQ376" s="370"/>
      <c r="BR376" s="370"/>
      <c r="BS376" s="370"/>
      <c r="BT376" s="370"/>
      <c r="BU376" s="370"/>
      <c r="BV376" s="370"/>
      <c r="BW376" s="370"/>
      <c r="BX376" s="370"/>
      <c r="BY376" s="370"/>
      <c r="BZ376" s="370"/>
      <c r="CA376" s="370"/>
      <c r="CB376" s="370"/>
      <c r="CC376" s="370"/>
      <c r="CD376" s="370"/>
      <c r="CE376" s="370"/>
      <c r="CF376" s="370"/>
      <c r="CG376" s="370"/>
      <c r="CH376" s="370"/>
      <c r="CI376" s="370"/>
      <c r="CJ376" s="370"/>
      <c r="CK376" s="370"/>
      <c r="CL376" s="370"/>
      <c r="CM376" s="370"/>
      <c r="CN376" s="370"/>
      <c r="CO376" s="370"/>
      <c r="CP376" s="370"/>
      <c r="CQ376" s="370"/>
      <c r="CR376" s="370"/>
      <c r="CS376" s="370"/>
      <c r="CT376" s="370"/>
      <c r="CU376" s="370"/>
      <c r="CV376" s="370"/>
      <c r="CW376" s="370"/>
      <c r="CX376" s="370"/>
      <c r="CY376" s="370"/>
      <c r="CZ376" s="370"/>
      <c r="DA376" s="370"/>
      <c r="DB376" s="370"/>
      <c r="DC376" s="370"/>
      <c r="DD376" s="370"/>
      <c r="DE376" s="370"/>
      <c r="DF376" s="370"/>
      <c r="DG376" s="370"/>
      <c r="DH376" s="370"/>
      <c r="DI376" s="370"/>
      <c r="DJ376" s="370"/>
      <c r="DK376" s="370"/>
      <c r="DL376" s="370"/>
      <c r="DM376" s="370"/>
      <c r="DN376" s="370"/>
      <c r="DO376" s="370"/>
      <c r="DP376" s="370"/>
      <c r="DQ376" s="370"/>
      <c r="DR376" s="370"/>
      <c r="DS376" s="370"/>
      <c r="DT376" s="370"/>
      <c r="DU376" s="370"/>
      <c r="DV376" s="370"/>
      <c r="DW376" s="370"/>
      <c r="DX376" s="370"/>
      <c r="DY376" s="370"/>
      <c r="DZ376" s="370"/>
      <c r="EA376" s="370"/>
      <c r="EB376" s="370"/>
      <c r="EC376" s="370"/>
      <c r="ED376" s="370"/>
      <c r="EE376" s="370"/>
      <c r="EF376" s="370"/>
      <c r="EG376" s="370"/>
      <c r="EH376" s="370"/>
      <c r="EI376" s="370"/>
      <c r="EJ376" s="370"/>
      <c r="EK376" s="370"/>
      <c r="EL376" s="370"/>
      <c r="EM376" s="370"/>
      <c r="EN376" s="370"/>
      <c r="EO376" s="370"/>
      <c r="EP376" s="370"/>
      <c r="EQ376" s="370"/>
      <c r="ER376" s="370"/>
      <c r="ES376" s="370"/>
      <c r="ET376" s="370"/>
      <c r="EU376"/>
      <c r="EV376"/>
      <c r="EW376"/>
    </row>
    <row r="377" spans="1:153" s="140" customFormat="1" ht="15" customHeight="1" x14ac:dyDescent="0.25">
      <c r="A377" s="33" t="s">
        <v>5070</v>
      </c>
      <c r="B377" s="93"/>
      <c r="C377" s="23"/>
      <c r="D377" s="360"/>
      <c r="E377" s="35">
        <f t="shared" si="14"/>
        <v>0</v>
      </c>
      <c r="F377" s="354">
        <v>8101</v>
      </c>
      <c r="G377" s="333"/>
      <c r="H377" s="143" t="s">
        <v>5071</v>
      </c>
      <c r="I377" s="160"/>
      <c r="J377" s="208">
        <v>7.57</v>
      </c>
      <c r="K377" s="151">
        <f t="shared" si="13"/>
        <v>0</v>
      </c>
      <c r="L377" s="40" t="s">
        <v>292</v>
      </c>
      <c r="M377" s="41" t="s">
        <v>5072</v>
      </c>
      <c r="N377" s="40" t="s">
        <v>5070</v>
      </c>
      <c r="O377" s="40" t="s">
        <v>2278</v>
      </c>
      <c r="P377" s="40" t="s">
        <v>116</v>
      </c>
      <c r="Q377" s="42" t="s">
        <v>39</v>
      </c>
      <c r="R377" s="42" t="s">
        <v>31</v>
      </c>
      <c r="S377" s="185" t="s">
        <v>4381</v>
      </c>
      <c r="T377" s="121">
        <v>1</v>
      </c>
      <c r="U377" s="89">
        <v>2500</v>
      </c>
      <c r="V377" s="89" t="s">
        <v>41</v>
      </c>
      <c r="W377" s="116"/>
      <c r="X377" s="169"/>
      <c r="Y377" s="399">
        <v>2014</v>
      </c>
      <c r="Z377" s="335"/>
      <c r="AA377" s="373"/>
      <c r="AB377" s="335"/>
      <c r="AC377" s="335"/>
      <c r="AD377" s="367"/>
      <c r="AE377" s="370"/>
      <c r="AF377" s="371"/>
      <c r="AG377" s="370"/>
      <c r="AH377" s="370"/>
      <c r="AI377" s="370"/>
      <c r="AJ377" s="370"/>
      <c r="AK377" s="370"/>
      <c r="AL377" s="370"/>
      <c r="AM377" s="370"/>
      <c r="AN377" s="370"/>
      <c r="AO377" s="370"/>
      <c r="AP377" s="370"/>
      <c r="AQ377" s="370"/>
      <c r="AR377" s="370"/>
      <c r="AS377" s="370"/>
      <c r="AT377" s="370"/>
      <c r="AU377" s="370"/>
      <c r="AV377" s="370"/>
      <c r="AW377" s="370"/>
      <c r="AX377" s="370"/>
      <c r="AY377" s="370"/>
      <c r="AZ377" s="370"/>
      <c r="BA377" s="370"/>
      <c r="BB377" s="370"/>
      <c r="BC377" s="370"/>
      <c r="BD377" s="370"/>
      <c r="BE377" s="370"/>
      <c r="BF377" s="370"/>
      <c r="BG377" s="370"/>
      <c r="BH377" s="370"/>
      <c r="BI377" s="370"/>
      <c r="BJ377" s="370"/>
      <c r="BK377" s="370"/>
      <c r="BL377" s="370"/>
      <c r="BM377" s="370"/>
      <c r="BN377" s="370"/>
      <c r="BO377" s="370"/>
      <c r="BP377" s="370"/>
      <c r="BQ377" s="370"/>
      <c r="BR377" s="370"/>
      <c r="BS377" s="370"/>
      <c r="BT377" s="370"/>
      <c r="BU377" s="370"/>
      <c r="BV377" s="370"/>
      <c r="BW377" s="370"/>
      <c r="BX377" s="370"/>
      <c r="BY377" s="370"/>
      <c r="BZ377" s="370"/>
      <c r="CA377" s="370"/>
      <c r="CB377" s="370"/>
      <c r="CC377" s="370"/>
      <c r="CD377" s="370"/>
      <c r="CE377" s="370"/>
      <c r="CF377" s="370"/>
      <c r="CG377" s="370"/>
      <c r="CH377" s="370"/>
      <c r="CI377" s="370"/>
      <c r="CJ377" s="370"/>
      <c r="CK377" s="370"/>
      <c r="CL377" s="370"/>
      <c r="CM377" s="370"/>
      <c r="CN377" s="370"/>
      <c r="CO377" s="370"/>
      <c r="CP377" s="370"/>
      <c r="CQ377" s="370"/>
      <c r="CR377" s="370"/>
      <c r="CS377" s="370"/>
      <c r="CT377" s="370"/>
      <c r="CU377" s="370"/>
      <c r="CV377" s="370"/>
      <c r="CW377" s="370"/>
      <c r="CX377" s="370"/>
      <c r="CY377" s="370"/>
      <c r="CZ377" s="370"/>
      <c r="DA377" s="370"/>
      <c r="DB377" s="370"/>
      <c r="DC377" s="370"/>
      <c r="DD377" s="370"/>
      <c r="DE377" s="370"/>
      <c r="DF377" s="370"/>
      <c r="DG377" s="370"/>
      <c r="DH377" s="370"/>
      <c r="DI377" s="370"/>
      <c r="DJ377" s="370"/>
      <c r="DK377" s="370"/>
      <c r="DL377" s="370"/>
      <c r="DM377" s="370"/>
      <c r="DN377" s="370"/>
      <c r="DO377" s="370"/>
      <c r="DP377" s="370"/>
      <c r="DQ377" s="370"/>
      <c r="DR377" s="370"/>
      <c r="DS377" s="370"/>
      <c r="DT377" s="370"/>
      <c r="DU377" s="370"/>
      <c r="DV377" s="370"/>
      <c r="DW377" s="370"/>
      <c r="DX377" s="370"/>
      <c r="DY377" s="370"/>
      <c r="DZ377" s="370"/>
      <c r="EA377" s="370"/>
      <c r="EB377" s="370"/>
      <c r="EC377" s="370"/>
      <c r="ED377" s="370"/>
      <c r="EE377" s="370"/>
      <c r="EF377" s="370"/>
      <c r="EG377" s="370"/>
      <c r="EH377" s="370"/>
      <c r="EI377" s="370"/>
      <c r="EJ377" s="370"/>
      <c r="EK377" s="370"/>
      <c r="EL377" s="370"/>
      <c r="EM377" s="370"/>
      <c r="EN377" s="370"/>
      <c r="EO377" s="370"/>
      <c r="EP377" s="370"/>
      <c r="EQ377" s="370"/>
      <c r="ER377" s="370"/>
      <c r="ES377" s="370"/>
      <c r="ET377" s="370"/>
      <c r="EU377"/>
      <c r="EV377"/>
      <c r="EW377"/>
    </row>
    <row r="378" spans="1:153" s="140" customFormat="1" ht="15" customHeight="1" x14ac:dyDescent="0.25">
      <c r="A378" s="227" t="s">
        <v>9584</v>
      </c>
      <c r="B378" s="93"/>
      <c r="C378" s="93"/>
      <c r="D378" s="360"/>
      <c r="E378" s="35">
        <f t="shared" si="14"/>
        <v>0</v>
      </c>
      <c r="F378" s="354">
        <v>32408</v>
      </c>
      <c r="G378" s="333"/>
      <c r="H378" s="246" t="s">
        <v>9624</v>
      </c>
      <c r="I378" s="146"/>
      <c r="J378" s="208">
        <v>10.55</v>
      </c>
      <c r="K378" s="151">
        <f t="shared" si="13"/>
        <v>0</v>
      </c>
      <c r="L378" s="107" t="s">
        <v>657</v>
      </c>
      <c r="M378" s="106">
        <v>168291031</v>
      </c>
      <c r="N378" s="254" t="s">
        <v>9584</v>
      </c>
      <c r="O378" s="107" t="s">
        <v>2278</v>
      </c>
      <c r="P378" s="107" t="s">
        <v>477</v>
      </c>
      <c r="Q378" s="108" t="s">
        <v>39</v>
      </c>
      <c r="R378" s="108" t="s">
        <v>31</v>
      </c>
      <c r="S378" s="185" t="s">
        <v>4381</v>
      </c>
      <c r="T378" s="105">
        <v>1</v>
      </c>
      <c r="U378" s="288">
        <v>2500</v>
      </c>
      <c r="V378" s="288" t="s">
        <v>41</v>
      </c>
      <c r="W378" s="103"/>
      <c r="X378" s="263" t="s">
        <v>9639</v>
      </c>
      <c r="Y378" s="398">
        <v>2016</v>
      </c>
      <c r="Z378" s="365"/>
      <c r="AA378" s="365"/>
      <c r="AB378" s="365"/>
      <c r="AC378" s="365"/>
      <c r="AD378" s="367"/>
      <c r="AE378" s="367"/>
      <c r="AF378" s="371"/>
      <c r="AG378" s="367"/>
      <c r="AH378" s="367"/>
      <c r="AI378" s="367"/>
      <c r="AJ378" s="367"/>
      <c r="AK378" s="370"/>
      <c r="AL378" s="370"/>
      <c r="AM378" s="370"/>
      <c r="AN378" s="370"/>
      <c r="AO378" s="370"/>
      <c r="AP378" s="370"/>
      <c r="AQ378" s="370"/>
      <c r="AR378" s="370"/>
      <c r="AS378" s="370"/>
      <c r="AT378" s="370"/>
      <c r="AU378" s="370"/>
      <c r="AV378" s="370"/>
      <c r="AW378" s="370"/>
      <c r="AX378" s="370"/>
      <c r="AY378" s="370"/>
      <c r="AZ378" s="370"/>
      <c r="BA378" s="370"/>
      <c r="BB378" s="370"/>
      <c r="BC378" s="370"/>
      <c r="BD378" s="370"/>
      <c r="BE378" s="370"/>
      <c r="BF378" s="370"/>
      <c r="BG378" s="370"/>
      <c r="BH378" s="370"/>
      <c r="BI378" s="370"/>
      <c r="BJ378" s="370"/>
      <c r="BK378" s="370"/>
      <c r="BL378" s="370"/>
      <c r="BM378" s="370"/>
      <c r="BN378" s="370"/>
      <c r="BO378" s="370"/>
      <c r="BP378" s="370"/>
      <c r="BQ378" s="370"/>
      <c r="BR378" s="370"/>
      <c r="BS378" s="370"/>
      <c r="BT378" s="370"/>
      <c r="BU378" s="370"/>
      <c r="BV378" s="370"/>
      <c r="BW378" s="370"/>
      <c r="BX378" s="370"/>
      <c r="BY378" s="370"/>
      <c r="BZ378" s="370"/>
      <c r="CA378" s="370"/>
      <c r="CB378" s="370"/>
      <c r="CC378" s="370"/>
      <c r="CD378" s="370"/>
      <c r="CE378" s="370"/>
      <c r="CF378" s="370"/>
      <c r="CG378" s="370"/>
      <c r="CH378" s="370"/>
      <c r="CI378" s="370"/>
      <c r="CJ378" s="370"/>
      <c r="CK378" s="370"/>
      <c r="CL378" s="370"/>
      <c r="CM378" s="370"/>
      <c r="CN378" s="370"/>
      <c r="CO378" s="370"/>
      <c r="CP378" s="370"/>
      <c r="CQ378" s="370"/>
      <c r="CR378" s="370"/>
      <c r="CS378" s="370"/>
      <c r="CT378" s="370"/>
      <c r="CU378" s="370"/>
      <c r="CV378" s="370"/>
      <c r="CW378" s="370"/>
      <c r="CX378" s="370"/>
      <c r="CY378" s="370"/>
      <c r="CZ378" s="370"/>
      <c r="DA378" s="370"/>
      <c r="DB378" s="370"/>
      <c r="DC378" s="370"/>
      <c r="DD378" s="370"/>
      <c r="DE378" s="370"/>
      <c r="DF378" s="370"/>
      <c r="DG378" s="370"/>
      <c r="DH378" s="370"/>
      <c r="DI378" s="370"/>
      <c r="DJ378" s="370"/>
      <c r="DK378" s="370"/>
      <c r="DL378" s="370"/>
      <c r="DM378" s="370"/>
      <c r="DN378" s="370"/>
      <c r="DO378" s="370"/>
      <c r="DP378" s="370"/>
      <c r="DQ378" s="370"/>
      <c r="DR378" s="370"/>
      <c r="DS378" s="370"/>
      <c r="DT378" s="370"/>
      <c r="DU378" s="370"/>
      <c r="DV378" s="370"/>
      <c r="DW378" s="370"/>
      <c r="DX378" s="370"/>
      <c r="DY378" s="370"/>
      <c r="DZ378" s="370"/>
      <c r="EA378" s="370"/>
      <c r="EB378" s="370"/>
      <c r="EC378" s="370"/>
      <c r="ED378" s="370"/>
      <c r="EE378" s="370"/>
      <c r="EF378" s="370"/>
      <c r="EG378" s="370"/>
      <c r="EH378" s="370"/>
      <c r="EI378" s="370"/>
      <c r="EJ378" s="370"/>
      <c r="EK378" s="370"/>
      <c r="EL378" s="370"/>
      <c r="EM378" s="370"/>
      <c r="EN378" s="370"/>
      <c r="EO378" s="370"/>
      <c r="EP378" s="370"/>
      <c r="EQ378" s="370"/>
      <c r="ER378" s="370"/>
      <c r="ES378" s="370"/>
      <c r="ET378" s="370"/>
      <c r="EU378"/>
      <c r="EV378"/>
      <c r="EW378"/>
    </row>
    <row r="379" spans="1:153" s="140" customFormat="1" ht="15" customHeight="1" x14ac:dyDescent="0.25">
      <c r="A379" s="33" t="s">
        <v>8365</v>
      </c>
      <c r="B379" s="93"/>
      <c r="C379" s="34"/>
      <c r="D379" s="360"/>
      <c r="E379" s="35">
        <f t="shared" si="14"/>
        <v>0</v>
      </c>
      <c r="F379" s="354">
        <v>30704</v>
      </c>
      <c r="G379" s="333"/>
      <c r="H379" s="143" t="s">
        <v>8366</v>
      </c>
      <c r="I379" s="162"/>
      <c r="J379" s="208">
        <v>16.22</v>
      </c>
      <c r="K379" s="151">
        <f t="shared" si="13"/>
        <v>0</v>
      </c>
      <c r="L379" s="40" t="s">
        <v>171</v>
      </c>
      <c r="M379" s="41" t="s">
        <v>8367</v>
      </c>
      <c r="N379" s="40" t="s">
        <v>8365</v>
      </c>
      <c r="O379" s="46" t="s">
        <v>977</v>
      </c>
      <c r="P379" s="40" t="s">
        <v>38</v>
      </c>
      <c r="Q379" s="42" t="s">
        <v>39</v>
      </c>
      <c r="R379" s="42" t="s">
        <v>31</v>
      </c>
      <c r="S379" s="185" t="s">
        <v>4381</v>
      </c>
      <c r="T379" s="89">
        <v>1</v>
      </c>
      <c r="U379" s="89">
        <v>2500</v>
      </c>
      <c r="V379" s="89" t="s">
        <v>41</v>
      </c>
      <c r="W379" s="116"/>
      <c r="X379" s="171" t="s">
        <v>33</v>
      </c>
      <c r="Y379" s="399">
        <v>2015</v>
      </c>
      <c r="Z379" s="335"/>
      <c r="AA379" s="335"/>
      <c r="AB379" s="335"/>
      <c r="AC379" s="335"/>
      <c r="AD379" s="367"/>
      <c r="AE379" s="370"/>
      <c r="AF379" s="371"/>
      <c r="AG379" s="370"/>
      <c r="AH379" s="370"/>
      <c r="AI379" s="370"/>
      <c r="AJ379" s="370"/>
      <c r="AK379" s="370"/>
      <c r="AL379" s="370"/>
      <c r="AM379" s="370"/>
      <c r="AN379" s="370"/>
      <c r="AO379" s="370"/>
      <c r="AP379" s="370"/>
      <c r="AQ379" s="370"/>
      <c r="AR379" s="370"/>
      <c r="AS379" s="370"/>
      <c r="AT379" s="370"/>
      <c r="AU379" s="370"/>
      <c r="AV379" s="370"/>
      <c r="AW379" s="370"/>
      <c r="AX379" s="370"/>
      <c r="AY379" s="370"/>
      <c r="AZ379" s="370"/>
      <c r="BA379" s="370"/>
      <c r="BB379" s="370"/>
      <c r="BC379" s="370"/>
      <c r="BD379" s="370"/>
      <c r="BE379" s="370"/>
      <c r="BF379" s="370"/>
      <c r="BG379" s="370"/>
      <c r="BH379" s="370"/>
      <c r="BI379" s="370"/>
      <c r="BJ379" s="370"/>
      <c r="BK379" s="370"/>
      <c r="BL379" s="370"/>
      <c r="BM379" s="370"/>
      <c r="BN379" s="370"/>
      <c r="BO379" s="370"/>
      <c r="BP379" s="370"/>
      <c r="BQ379" s="370"/>
      <c r="BR379" s="370"/>
      <c r="BS379" s="370"/>
      <c r="BT379" s="370"/>
      <c r="BU379" s="370"/>
      <c r="BV379" s="370"/>
      <c r="BW379" s="370"/>
      <c r="BX379" s="370"/>
      <c r="BY379" s="370"/>
      <c r="BZ379" s="370"/>
      <c r="CA379" s="370"/>
      <c r="CB379" s="370"/>
      <c r="CC379" s="370"/>
      <c r="CD379" s="370"/>
      <c r="CE379" s="370"/>
      <c r="CF379" s="370"/>
      <c r="CG379" s="370"/>
      <c r="CH379" s="370"/>
      <c r="CI379" s="370"/>
      <c r="CJ379" s="370"/>
      <c r="CK379" s="370"/>
      <c r="CL379" s="370"/>
      <c r="CM379" s="370"/>
      <c r="CN379" s="370"/>
      <c r="CO379" s="370"/>
      <c r="CP379" s="370"/>
      <c r="CQ379" s="370"/>
      <c r="CR379" s="370"/>
      <c r="CS379" s="370"/>
      <c r="CT379" s="370"/>
      <c r="CU379" s="370"/>
      <c r="CV379" s="370"/>
      <c r="CW379" s="370"/>
      <c r="CX379" s="370"/>
      <c r="CY379" s="370"/>
      <c r="CZ379" s="370"/>
      <c r="DA379" s="370"/>
      <c r="DB379" s="370"/>
      <c r="DC379" s="370"/>
      <c r="DD379" s="370"/>
      <c r="DE379" s="370"/>
      <c r="DF379" s="370"/>
      <c r="DG379" s="370"/>
      <c r="DH379" s="370"/>
      <c r="DI379" s="370"/>
      <c r="DJ379" s="370"/>
      <c r="DK379" s="370"/>
      <c r="DL379" s="370"/>
      <c r="DM379" s="370"/>
      <c r="DN379" s="370"/>
      <c r="DO379" s="370"/>
      <c r="DP379" s="370"/>
      <c r="DQ379" s="370"/>
      <c r="DR379" s="370"/>
      <c r="DS379" s="370"/>
      <c r="DT379" s="370"/>
      <c r="DU379" s="370"/>
      <c r="DV379" s="370"/>
      <c r="DW379" s="370"/>
      <c r="DX379" s="370"/>
      <c r="DY379" s="370"/>
      <c r="DZ379" s="370"/>
      <c r="EA379" s="370"/>
      <c r="EB379" s="370"/>
      <c r="EC379" s="370"/>
      <c r="ED379" s="370"/>
      <c r="EE379" s="370"/>
      <c r="EF379" s="370"/>
      <c r="EG379" s="370"/>
      <c r="EH379" s="370"/>
      <c r="EI379" s="370"/>
      <c r="EJ379" s="370"/>
      <c r="EK379" s="370"/>
      <c r="EL379" s="370"/>
      <c r="EM379" s="370"/>
      <c r="EN379" s="370"/>
      <c r="EO379" s="370"/>
      <c r="EP379" s="370"/>
      <c r="EQ379" s="370"/>
      <c r="ER379" s="370"/>
      <c r="ES379" s="370"/>
      <c r="ET379" s="370"/>
      <c r="EU379" s="367"/>
      <c r="EV379"/>
      <c r="EW379"/>
    </row>
    <row r="380" spans="1:153" s="100" customFormat="1" ht="15" customHeight="1" x14ac:dyDescent="0.25">
      <c r="A380" s="227" t="s">
        <v>9585</v>
      </c>
      <c r="B380" s="93"/>
      <c r="C380" s="93"/>
      <c r="D380" s="360"/>
      <c r="E380" s="35">
        <f t="shared" si="14"/>
        <v>0</v>
      </c>
      <c r="F380" s="354">
        <v>32447</v>
      </c>
      <c r="G380" s="333"/>
      <c r="H380" s="243" t="s">
        <v>9625</v>
      </c>
      <c r="I380" s="146"/>
      <c r="J380" s="208">
        <v>10.55</v>
      </c>
      <c r="K380" s="206">
        <f t="shared" si="13"/>
        <v>0</v>
      </c>
      <c r="L380" s="107" t="s">
        <v>657</v>
      </c>
      <c r="M380" s="106">
        <v>168291045</v>
      </c>
      <c r="N380" s="254" t="s">
        <v>9585</v>
      </c>
      <c r="O380" s="107" t="s">
        <v>2278</v>
      </c>
      <c r="P380" s="107" t="s">
        <v>477</v>
      </c>
      <c r="Q380" s="108" t="s">
        <v>820</v>
      </c>
      <c r="R380" s="108" t="s">
        <v>31</v>
      </c>
      <c r="S380" s="185" t="s">
        <v>4381</v>
      </c>
      <c r="T380" s="105">
        <v>1</v>
      </c>
      <c r="U380" s="288">
        <v>2500</v>
      </c>
      <c r="V380" s="288" t="s">
        <v>41</v>
      </c>
      <c r="W380" s="103"/>
      <c r="X380" s="263" t="s">
        <v>9639</v>
      </c>
      <c r="Y380" s="398">
        <v>2016</v>
      </c>
      <c r="Z380" s="365"/>
      <c r="AA380" s="365"/>
      <c r="AB380" s="365"/>
      <c r="AC380" s="365"/>
      <c r="AD380" s="367"/>
      <c r="AE380" s="367"/>
      <c r="AF380" s="371"/>
      <c r="AG380" s="367"/>
      <c r="AH380" s="367"/>
      <c r="AI380" s="367"/>
      <c r="AJ380" s="367"/>
      <c r="AK380" s="370"/>
      <c r="AL380" s="370"/>
      <c r="AM380" s="370"/>
      <c r="AN380" s="370"/>
      <c r="AO380" s="370"/>
      <c r="AP380" s="370"/>
      <c r="AQ380" s="370"/>
      <c r="AR380" s="370"/>
      <c r="AS380" s="370"/>
      <c r="AT380" s="370"/>
      <c r="AU380" s="370"/>
      <c r="AV380" s="370"/>
      <c r="AW380" s="370"/>
      <c r="AX380" s="370"/>
      <c r="AY380" s="370"/>
      <c r="AZ380" s="370"/>
      <c r="BA380" s="370"/>
      <c r="BB380" s="370"/>
      <c r="BC380" s="370"/>
      <c r="BD380" s="370"/>
      <c r="BE380" s="370"/>
      <c r="BF380" s="370"/>
      <c r="BG380" s="370"/>
      <c r="BH380" s="370"/>
      <c r="BI380" s="370"/>
      <c r="BJ380" s="370"/>
      <c r="BK380" s="370"/>
      <c r="BL380" s="370"/>
      <c r="BM380" s="370"/>
      <c r="BN380" s="370"/>
      <c r="BO380" s="370"/>
      <c r="BP380" s="370"/>
      <c r="BQ380" s="370"/>
      <c r="BR380" s="370"/>
      <c r="BS380" s="370"/>
      <c r="BT380" s="370"/>
      <c r="BU380" s="370"/>
      <c r="BV380" s="370"/>
      <c r="BW380" s="370"/>
      <c r="BX380" s="370"/>
      <c r="BY380" s="370"/>
      <c r="BZ380" s="370"/>
      <c r="CA380" s="370"/>
      <c r="CB380" s="370"/>
      <c r="CC380" s="370"/>
      <c r="CD380" s="370"/>
      <c r="CE380" s="370"/>
      <c r="CF380" s="370"/>
      <c r="CG380" s="370"/>
      <c r="CH380" s="370"/>
      <c r="CI380" s="370"/>
      <c r="CJ380" s="370"/>
      <c r="CK380" s="370"/>
      <c r="CL380" s="370"/>
      <c r="CM380" s="370"/>
      <c r="CN380" s="370"/>
      <c r="CO380" s="370"/>
      <c r="CP380" s="370"/>
      <c r="CQ380" s="370"/>
      <c r="CR380" s="370"/>
      <c r="CS380" s="370"/>
      <c r="CT380" s="370"/>
      <c r="CU380" s="370"/>
      <c r="CV380" s="370"/>
      <c r="CW380" s="370"/>
      <c r="CX380" s="370"/>
      <c r="CY380" s="370"/>
      <c r="CZ380" s="370"/>
      <c r="DA380" s="370"/>
      <c r="DB380" s="370"/>
      <c r="DC380" s="370"/>
      <c r="DD380" s="370"/>
      <c r="DE380" s="370"/>
      <c r="DF380" s="370"/>
      <c r="DG380" s="370"/>
      <c r="DH380" s="370"/>
      <c r="DI380" s="370"/>
      <c r="DJ380" s="370"/>
      <c r="DK380" s="370"/>
      <c r="DL380" s="370"/>
      <c r="DM380" s="370"/>
      <c r="DN380" s="370"/>
      <c r="DO380" s="370"/>
      <c r="DP380" s="370"/>
      <c r="DQ380" s="370"/>
      <c r="DR380" s="370"/>
      <c r="DS380" s="370"/>
      <c r="DT380" s="370"/>
      <c r="DU380" s="370"/>
      <c r="DV380" s="370"/>
      <c r="DW380" s="370"/>
      <c r="DX380" s="370"/>
      <c r="DY380" s="370"/>
      <c r="DZ380" s="370"/>
      <c r="EA380" s="370"/>
      <c r="EB380" s="370"/>
      <c r="EC380" s="370"/>
      <c r="ED380" s="370"/>
      <c r="EE380" s="370"/>
      <c r="EF380" s="370"/>
      <c r="EG380" s="370"/>
      <c r="EH380" s="370"/>
      <c r="EI380" s="370"/>
      <c r="EJ380" s="370"/>
      <c r="EK380" s="370"/>
      <c r="EL380" s="370"/>
      <c r="EM380" s="370"/>
      <c r="EN380" s="370"/>
      <c r="EO380" s="370"/>
      <c r="EP380" s="370"/>
      <c r="EQ380" s="370"/>
      <c r="ER380" s="370"/>
      <c r="ES380" s="370"/>
      <c r="ET380" s="370"/>
      <c r="EU380"/>
      <c r="EV380"/>
      <c r="EW380"/>
    </row>
    <row r="381" spans="1:153" s="100" customFormat="1" ht="15" customHeight="1" x14ac:dyDescent="0.25">
      <c r="A381" s="22" t="s">
        <v>5073</v>
      </c>
      <c r="B381" s="93"/>
      <c r="C381" s="23"/>
      <c r="D381" s="360"/>
      <c r="E381" s="35">
        <f t="shared" si="14"/>
        <v>0</v>
      </c>
      <c r="F381" s="354">
        <v>4698</v>
      </c>
      <c r="G381" s="333"/>
      <c r="H381" s="44" t="s">
        <v>5074</v>
      </c>
      <c r="I381" s="162"/>
      <c r="J381" s="208">
        <v>3.21</v>
      </c>
      <c r="K381" s="206">
        <f t="shared" si="13"/>
        <v>0</v>
      </c>
      <c r="L381" s="46" t="s">
        <v>680</v>
      </c>
      <c r="M381" s="45" t="s">
        <v>5075</v>
      </c>
      <c r="N381" s="46" t="s">
        <v>5073</v>
      </c>
      <c r="O381" s="40" t="s">
        <v>45</v>
      </c>
      <c r="P381" s="46" t="s">
        <v>38</v>
      </c>
      <c r="Q381" s="47" t="s">
        <v>39</v>
      </c>
      <c r="R381" s="47" t="s">
        <v>31</v>
      </c>
      <c r="S381" s="186" t="s">
        <v>4381</v>
      </c>
      <c r="T381" s="117">
        <v>1</v>
      </c>
      <c r="U381" s="117">
        <v>2500</v>
      </c>
      <c r="V381" s="117" t="s">
        <v>41</v>
      </c>
      <c r="W381" s="118"/>
      <c r="X381" s="187" t="s">
        <v>141</v>
      </c>
      <c r="Y381" s="401" t="s">
        <v>5076</v>
      </c>
      <c r="Z381" s="364"/>
      <c r="AA381" s="364"/>
      <c r="AB381" s="364"/>
      <c r="AC381" s="364"/>
      <c r="AD381" s="367"/>
      <c r="AE381" s="370"/>
      <c r="AF381" s="371"/>
      <c r="AG381" s="370"/>
      <c r="AH381" s="370"/>
      <c r="AI381" s="370"/>
      <c r="AJ381" s="370"/>
      <c r="AK381" s="370"/>
      <c r="AL381" s="370"/>
      <c r="AM381" s="370"/>
      <c r="AN381" s="370"/>
      <c r="AO381" s="370"/>
      <c r="AP381" s="370"/>
      <c r="AQ381" s="370"/>
      <c r="AR381" s="370"/>
      <c r="AS381" s="370"/>
      <c r="AT381" s="370"/>
      <c r="AU381" s="370"/>
      <c r="AV381" s="370"/>
      <c r="AW381" s="370"/>
      <c r="AX381" s="370"/>
      <c r="AY381" s="370"/>
      <c r="AZ381" s="370"/>
      <c r="BA381" s="370"/>
      <c r="BB381" s="370"/>
      <c r="BC381" s="370"/>
      <c r="BD381" s="370"/>
      <c r="BE381" s="370"/>
      <c r="BF381" s="370"/>
      <c r="BG381" s="370"/>
      <c r="BH381" s="370"/>
      <c r="BI381" s="370"/>
      <c r="BJ381" s="370"/>
      <c r="BK381" s="370"/>
      <c r="BL381" s="370"/>
      <c r="BM381" s="370"/>
      <c r="BN381" s="370"/>
      <c r="BO381" s="370"/>
      <c r="BP381" s="370"/>
      <c r="BQ381" s="370"/>
      <c r="BR381" s="370"/>
      <c r="BS381" s="370"/>
      <c r="BT381" s="370"/>
      <c r="BU381" s="370"/>
      <c r="BV381" s="370"/>
      <c r="BW381" s="370"/>
      <c r="BX381" s="370"/>
      <c r="BY381" s="370"/>
      <c r="BZ381" s="370"/>
      <c r="CA381" s="370"/>
      <c r="CB381" s="370"/>
      <c r="CC381" s="370"/>
      <c r="CD381" s="370"/>
      <c r="CE381" s="370"/>
      <c r="CF381" s="370"/>
      <c r="CG381" s="370"/>
      <c r="CH381" s="370"/>
      <c r="CI381" s="370"/>
      <c r="CJ381" s="370"/>
      <c r="CK381" s="370"/>
      <c r="CL381" s="370"/>
      <c r="CM381" s="370"/>
      <c r="CN381" s="370"/>
      <c r="CO381" s="370"/>
      <c r="CP381" s="370"/>
      <c r="CQ381" s="370"/>
      <c r="CR381" s="370"/>
      <c r="CS381" s="370"/>
      <c r="CT381" s="370"/>
      <c r="CU381" s="370"/>
      <c r="CV381" s="370"/>
      <c r="CW381" s="370"/>
      <c r="CX381" s="370"/>
      <c r="CY381" s="370"/>
      <c r="CZ381" s="370"/>
      <c r="DA381" s="370"/>
      <c r="DB381" s="370"/>
      <c r="DC381" s="370"/>
      <c r="DD381" s="370"/>
      <c r="DE381" s="370"/>
      <c r="DF381" s="370"/>
      <c r="DG381" s="370"/>
      <c r="DH381" s="370"/>
      <c r="DI381" s="370"/>
      <c r="DJ381" s="370"/>
      <c r="DK381" s="370"/>
      <c r="DL381" s="370"/>
      <c r="DM381" s="370"/>
      <c r="DN381" s="370"/>
      <c r="DO381" s="370"/>
      <c r="DP381" s="370"/>
      <c r="DQ381" s="370"/>
      <c r="DR381" s="370"/>
      <c r="DS381" s="370"/>
      <c r="DT381" s="370"/>
      <c r="DU381" s="370"/>
      <c r="DV381" s="370"/>
      <c r="DW381" s="370"/>
      <c r="DX381" s="370"/>
      <c r="DY381" s="370"/>
      <c r="DZ381" s="370"/>
      <c r="EA381" s="370"/>
      <c r="EB381" s="370"/>
      <c r="EC381" s="370"/>
      <c r="ED381" s="370"/>
      <c r="EE381" s="370"/>
      <c r="EF381" s="370"/>
      <c r="EG381" s="370"/>
      <c r="EH381" s="370"/>
      <c r="EI381" s="370"/>
      <c r="EJ381" s="370"/>
      <c r="EK381" s="370"/>
      <c r="EL381" s="370"/>
      <c r="EM381" s="370"/>
      <c r="EN381" s="370"/>
      <c r="EO381" s="370"/>
      <c r="EP381" s="370"/>
      <c r="EQ381" s="370"/>
      <c r="ER381" s="370"/>
      <c r="ES381" s="370"/>
      <c r="ET381" s="370"/>
      <c r="EU381"/>
      <c r="EV381"/>
      <c r="EW381"/>
    </row>
    <row r="382" spans="1:153" s="100" customFormat="1" ht="15" customHeight="1" x14ac:dyDescent="0.25">
      <c r="A382" s="22" t="s">
        <v>5077</v>
      </c>
      <c r="B382" s="93"/>
      <c r="C382" s="23"/>
      <c r="D382" s="360"/>
      <c r="E382" s="35">
        <f t="shared" si="14"/>
        <v>0</v>
      </c>
      <c r="F382" s="354">
        <v>4721</v>
      </c>
      <c r="G382" s="333"/>
      <c r="H382" s="44" t="s">
        <v>5078</v>
      </c>
      <c r="I382" s="162"/>
      <c r="J382" s="208">
        <v>43.39</v>
      </c>
      <c r="K382" s="206">
        <f t="shared" si="13"/>
        <v>0</v>
      </c>
      <c r="L382" s="46" t="s">
        <v>788</v>
      </c>
      <c r="M382" s="45" t="s">
        <v>5079</v>
      </c>
      <c r="N382" s="46" t="s">
        <v>5077</v>
      </c>
      <c r="O382" s="40" t="s">
        <v>2217</v>
      </c>
      <c r="P382" s="46" t="s">
        <v>38</v>
      </c>
      <c r="Q382" s="47" t="s">
        <v>39</v>
      </c>
      <c r="R382" s="47" t="s">
        <v>31</v>
      </c>
      <c r="S382" s="186" t="s">
        <v>4381</v>
      </c>
      <c r="T382" s="117">
        <v>1</v>
      </c>
      <c r="U382" s="117">
        <v>2500</v>
      </c>
      <c r="V382" s="117" t="s">
        <v>41</v>
      </c>
      <c r="W382" s="118"/>
      <c r="X382" s="187" t="s">
        <v>141</v>
      </c>
      <c r="Y382" s="401" t="s">
        <v>4854</v>
      </c>
      <c r="Z382" s="364"/>
      <c r="AA382" s="364"/>
      <c r="AB382" s="364"/>
      <c r="AC382" s="364"/>
      <c r="AD382" s="367"/>
      <c r="AE382" s="370"/>
      <c r="AF382" s="371"/>
      <c r="AG382" s="370"/>
      <c r="AH382" s="370"/>
      <c r="AI382" s="370"/>
      <c r="AJ382" s="370"/>
      <c r="AK382" s="370"/>
      <c r="AL382" s="370"/>
      <c r="AM382" s="370"/>
      <c r="AN382" s="370"/>
      <c r="AO382" s="370"/>
      <c r="AP382" s="370"/>
      <c r="AQ382" s="370"/>
      <c r="AR382" s="370"/>
      <c r="AS382" s="370"/>
      <c r="AT382" s="370"/>
      <c r="AU382" s="370"/>
      <c r="AV382" s="370"/>
      <c r="AW382" s="370"/>
      <c r="AX382" s="370"/>
      <c r="AY382" s="370"/>
      <c r="AZ382" s="370"/>
      <c r="BA382" s="370"/>
      <c r="BB382" s="370"/>
      <c r="BC382" s="370"/>
      <c r="BD382" s="370"/>
      <c r="BE382" s="370"/>
      <c r="BF382" s="370"/>
      <c r="BG382" s="370"/>
      <c r="BH382" s="370"/>
      <c r="BI382" s="370"/>
      <c r="BJ382" s="370"/>
      <c r="BK382" s="370"/>
      <c r="BL382" s="370"/>
      <c r="BM382" s="370"/>
      <c r="BN382" s="370"/>
      <c r="BO382" s="370"/>
      <c r="BP382" s="370"/>
      <c r="BQ382" s="370"/>
      <c r="BR382" s="370"/>
      <c r="BS382" s="370"/>
      <c r="BT382" s="370"/>
      <c r="BU382" s="370"/>
      <c r="BV382" s="370"/>
      <c r="BW382" s="370"/>
      <c r="BX382" s="370"/>
      <c r="BY382" s="370"/>
      <c r="BZ382" s="370"/>
      <c r="CA382" s="370"/>
      <c r="CB382" s="370"/>
      <c r="CC382" s="370"/>
      <c r="CD382" s="370"/>
      <c r="CE382" s="370"/>
      <c r="CF382" s="370"/>
      <c r="CG382" s="370"/>
      <c r="CH382" s="370"/>
      <c r="CI382" s="370"/>
      <c r="CJ382" s="370"/>
      <c r="CK382" s="370"/>
      <c r="CL382" s="370"/>
      <c r="CM382" s="370"/>
      <c r="CN382" s="370"/>
      <c r="CO382" s="370"/>
      <c r="CP382" s="370"/>
      <c r="CQ382" s="370"/>
      <c r="CR382" s="370"/>
      <c r="CS382" s="370"/>
      <c r="CT382" s="370"/>
      <c r="CU382" s="370"/>
      <c r="CV382" s="370"/>
      <c r="CW382" s="370"/>
      <c r="CX382" s="370"/>
      <c r="CY382" s="370"/>
      <c r="CZ382" s="370"/>
      <c r="DA382" s="370"/>
      <c r="DB382" s="370"/>
      <c r="DC382" s="370"/>
      <c r="DD382" s="370"/>
      <c r="DE382" s="370"/>
      <c r="DF382" s="370"/>
      <c r="DG382" s="370"/>
      <c r="DH382" s="370"/>
      <c r="DI382" s="370"/>
      <c r="DJ382" s="370"/>
      <c r="DK382" s="370"/>
      <c r="DL382" s="370"/>
      <c r="DM382" s="370"/>
      <c r="DN382" s="370"/>
      <c r="DO382" s="370"/>
      <c r="DP382" s="370"/>
      <c r="DQ382" s="370"/>
      <c r="DR382" s="370"/>
      <c r="DS382" s="370"/>
      <c r="DT382" s="370"/>
      <c r="DU382" s="370"/>
      <c r="DV382" s="370"/>
      <c r="DW382" s="370"/>
      <c r="DX382" s="370"/>
      <c r="DY382" s="370"/>
      <c r="DZ382" s="370"/>
      <c r="EA382" s="370"/>
      <c r="EB382" s="370"/>
      <c r="EC382" s="370"/>
      <c r="ED382" s="370"/>
      <c r="EE382" s="370"/>
      <c r="EF382" s="370"/>
      <c r="EG382" s="370"/>
      <c r="EH382" s="370"/>
      <c r="EI382" s="370"/>
      <c r="EJ382" s="370"/>
      <c r="EK382" s="370"/>
      <c r="EL382" s="370"/>
      <c r="EM382" s="370"/>
      <c r="EN382" s="370"/>
      <c r="EO382" s="370"/>
      <c r="EP382" s="370"/>
      <c r="EQ382" s="370"/>
      <c r="ER382" s="370"/>
      <c r="ES382" s="370"/>
      <c r="ET382" s="370"/>
      <c r="EU382"/>
      <c r="EV382" s="140"/>
      <c r="EW382" s="140"/>
    </row>
    <row r="383" spans="1:153" s="100" customFormat="1" ht="15" customHeight="1" x14ac:dyDescent="0.25">
      <c r="A383" s="92" t="s">
        <v>9319</v>
      </c>
      <c r="B383" s="93"/>
      <c r="C383" s="93"/>
      <c r="D383" s="360"/>
      <c r="E383" s="35">
        <f t="shared" si="14"/>
        <v>0</v>
      </c>
      <c r="F383" s="354">
        <v>10653</v>
      </c>
      <c r="G383" s="333"/>
      <c r="H383" s="101" t="s">
        <v>9352</v>
      </c>
      <c r="I383" s="346"/>
      <c r="J383" s="208">
        <v>32.97</v>
      </c>
      <c r="K383" s="347">
        <f t="shared" si="13"/>
        <v>0</v>
      </c>
      <c r="L383" s="107" t="s">
        <v>10819</v>
      </c>
      <c r="M383" s="106" t="s">
        <v>9385</v>
      </c>
      <c r="N383" s="107" t="s">
        <v>9319</v>
      </c>
      <c r="O383" s="107" t="s">
        <v>9534</v>
      </c>
      <c r="P383" s="107" t="s">
        <v>95</v>
      </c>
      <c r="Q383" s="108" t="s">
        <v>39</v>
      </c>
      <c r="R383" s="108" t="s">
        <v>31</v>
      </c>
      <c r="S383" s="185" t="s">
        <v>4381</v>
      </c>
      <c r="T383" s="105">
        <v>1</v>
      </c>
      <c r="U383" s="105">
        <v>2500</v>
      </c>
      <c r="V383" s="105" t="s">
        <v>41</v>
      </c>
      <c r="W383" s="107"/>
      <c r="X383" s="188" t="s">
        <v>9311</v>
      </c>
      <c r="Y383" s="397">
        <v>2016</v>
      </c>
      <c r="Z383" s="365"/>
      <c r="AA383" s="365"/>
      <c r="AB383" s="365"/>
      <c r="AC383" s="365"/>
      <c r="AD383" s="367"/>
      <c r="AE383" s="370"/>
      <c r="AF383" s="371"/>
      <c r="AG383" s="370"/>
      <c r="AH383" s="370"/>
      <c r="AI383" s="370"/>
      <c r="AJ383" s="370"/>
      <c r="AK383" s="367"/>
      <c r="AL383" s="367"/>
      <c r="AM383" s="367"/>
      <c r="AN383" s="367"/>
      <c r="AO383" s="367"/>
      <c r="AP383" s="367"/>
      <c r="AQ383" s="367"/>
      <c r="AR383" s="367"/>
      <c r="AS383" s="367"/>
      <c r="AT383" s="367"/>
      <c r="AU383" s="367"/>
      <c r="AV383" s="367"/>
      <c r="AW383" s="367"/>
      <c r="AX383" s="367"/>
      <c r="AY383" s="367"/>
      <c r="AZ383" s="367"/>
      <c r="BA383" s="367"/>
      <c r="BB383" s="367"/>
      <c r="BC383" s="367"/>
      <c r="BD383" s="367"/>
      <c r="BE383" s="367"/>
      <c r="BF383" s="367"/>
      <c r="BG383" s="367"/>
      <c r="BH383" s="367"/>
      <c r="BI383" s="367"/>
      <c r="BJ383" s="367"/>
      <c r="BK383" s="367"/>
      <c r="BL383" s="367"/>
      <c r="BM383" s="367"/>
      <c r="BN383" s="367"/>
      <c r="BO383" s="367"/>
      <c r="BP383" s="367"/>
      <c r="BQ383" s="367"/>
      <c r="BR383" s="367"/>
      <c r="BS383" s="367"/>
      <c r="BT383" s="367"/>
      <c r="BU383" s="367"/>
      <c r="BV383" s="367"/>
      <c r="BW383" s="367"/>
      <c r="BX383" s="367"/>
      <c r="BY383" s="367"/>
      <c r="BZ383" s="367"/>
      <c r="CA383" s="367"/>
      <c r="CB383" s="367"/>
      <c r="CC383" s="367"/>
      <c r="CD383" s="367"/>
      <c r="CE383" s="367"/>
      <c r="CF383" s="367"/>
      <c r="CG383" s="367"/>
      <c r="CH383" s="367"/>
      <c r="CI383" s="367"/>
      <c r="CJ383" s="367"/>
      <c r="CK383" s="367"/>
      <c r="CL383" s="367"/>
      <c r="CM383" s="367"/>
      <c r="CN383" s="367"/>
      <c r="CO383" s="367"/>
      <c r="CP383" s="367"/>
      <c r="CQ383" s="367"/>
      <c r="CR383" s="367"/>
      <c r="CS383" s="367"/>
      <c r="CT383" s="367"/>
      <c r="CU383" s="367"/>
      <c r="CV383" s="367"/>
      <c r="CW383" s="367"/>
      <c r="CX383" s="367"/>
      <c r="CY383" s="367"/>
      <c r="CZ383" s="367"/>
      <c r="DA383" s="367"/>
      <c r="DB383" s="367"/>
      <c r="DC383" s="367"/>
      <c r="DD383" s="367"/>
      <c r="DE383" s="367"/>
      <c r="DF383" s="367"/>
      <c r="DG383" s="367"/>
      <c r="DH383" s="367"/>
      <c r="DI383" s="367"/>
      <c r="DJ383" s="367"/>
      <c r="DK383" s="367"/>
      <c r="DL383" s="367"/>
      <c r="DM383" s="367"/>
      <c r="DN383" s="367"/>
      <c r="DO383" s="367"/>
      <c r="DP383" s="367"/>
      <c r="DQ383" s="367"/>
      <c r="DR383" s="367"/>
      <c r="DS383" s="367"/>
      <c r="DT383" s="367"/>
      <c r="DU383" s="367"/>
      <c r="DV383" s="367"/>
      <c r="DW383" s="367"/>
      <c r="DX383" s="367"/>
      <c r="DY383" s="367"/>
      <c r="DZ383" s="367"/>
      <c r="EA383" s="367"/>
      <c r="EB383" s="367"/>
      <c r="EC383" s="367"/>
      <c r="ED383" s="367"/>
      <c r="EE383" s="367"/>
      <c r="EF383" s="367"/>
      <c r="EG383" s="367"/>
      <c r="EH383" s="367"/>
      <c r="EI383" s="367"/>
      <c r="EJ383" s="367"/>
      <c r="EK383" s="367"/>
      <c r="EL383" s="367"/>
      <c r="EM383" s="367"/>
      <c r="EN383" s="367"/>
      <c r="EO383" s="367"/>
      <c r="EP383" s="367"/>
      <c r="EQ383" s="367"/>
      <c r="ER383" s="367"/>
      <c r="ES383" s="367"/>
      <c r="ET383" s="367"/>
      <c r="EV383"/>
      <c r="EW383"/>
    </row>
    <row r="384" spans="1:153" s="100" customFormat="1" ht="15" customHeight="1" x14ac:dyDescent="0.25">
      <c r="A384" s="359" t="s">
        <v>10646</v>
      </c>
      <c r="B384" s="93"/>
      <c r="C384" s="360"/>
      <c r="D384" s="360"/>
      <c r="E384" s="35">
        <f t="shared" si="14"/>
        <v>0</v>
      </c>
      <c r="F384" s="354">
        <v>33348</v>
      </c>
      <c r="G384" s="95"/>
      <c r="H384" s="101" t="s">
        <v>10629</v>
      </c>
      <c r="I384" s="146"/>
      <c r="J384" s="208">
        <v>19.55</v>
      </c>
      <c r="K384" s="347">
        <f t="shared" si="13"/>
        <v>0</v>
      </c>
      <c r="L384" s="128" t="s">
        <v>1638</v>
      </c>
      <c r="M384" s="378">
        <v>17461406</v>
      </c>
      <c r="N384" s="105" t="s">
        <v>10646</v>
      </c>
      <c r="O384" s="128" t="s">
        <v>2169</v>
      </c>
      <c r="P384" s="128" t="s">
        <v>38</v>
      </c>
      <c r="Q384" s="379" t="s">
        <v>39</v>
      </c>
      <c r="R384" s="379" t="s">
        <v>31</v>
      </c>
      <c r="S384" s="380" t="s">
        <v>4381</v>
      </c>
      <c r="T384" s="381">
        <v>1</v>
      </c>
      <c r="U384" s="105">
        <v>2500</v>
      </c>
      <c r="V384" s="105" t="s">
        <v>41</v>
      </c>
      <c r="W384" s="96"/>
      <c r="X384" s="263" t="s">
        <v>10661</v>
      </c>
      <c r="Y384" s="386">
        <v>2017</v>
      </c>
      <c r="Z384" s="365"/>
      <c r="AA384" s="365"/>
      <c r="AB384" s="365"/>
      <c r="AC384" s="365"/>
      <c r="AD384" s="367"/>
      <c r="AE384" s="367"/>
      <c r="AF384" s="367"/>
      <c r="AG384" s="367"/>
      <c r="AH384" s="367"/>
      <c r="AI384" s="367"/>
      <c r="AJ384" s="367"/>
      <c r="AK384" s="367"/>
      <c r="AL384" s="367"/>
      <c r="AM384" s="367"/>
      <c r="AN384" s="367"/>
      <c r="AO384" s="367"/>
      <c r="AP384" s="367"/>
      <c r="AQ384" s="367"/>
      <c r="AR384" s="367"/>
      <c r="AS384" s="367"/>
      <c r="AT384" s="367"/>
      <c r="AU384" s="367"/>
      <c r="AV384" s="367"/>
      <c r="AW384" s="367"/>
      <c r="AX384" s="367"/>
      <c r="AY384" s="367"/>
      <c r="AZ384" s="367"/>
      <c r="BA384" s="367"/>
      <c r="BB384" s="367"/>
      <c r="BC384" s="367"/>
      <c r="BD384" s="367"/>
      <c r="BE384" s="367"/>
      <c r="BF384" s="367"/>
      <c r="BG384" s="367"/>
      <c r="BH384" s="367"/>
      <c r="BI384" s="367"/>
      <c r="BJ384" s="367"/>
      <c r="BK384" s="367"/>
      <c r="BL384" s="367"/>
      <c r="BM384" s="367"/>
      <c r="BN384" s="367"/>
      <c r="BO384" s="367"/>
      <c r="BP384" s="367"/>
      <c r="BQ384" s="367"/>
      <c r="BR384" s="367"/>
      <c r="BS384" s="367"/>
      <c r="BT384" s="367"/>
      <c r="BU384" s="367"/>
      <c r="BV384" s="367"/>
      <c r="BW384" s="367"/>
      <c r="BX384" s="367"/>
      <c r="BY384" s="367"/>
      <c r="BZ384" s="367"/>
      <c r="CA384" s="367"/>
      <c r="CB384" s="367"/>
      <c r="CC384" s="367"/>
      <c r="CD384" s="367"/>
      <c r="CE384" s="367"/>
      <c r="CF384" s="367"/>
      <c r="CG384" s="367"/>
      <c r="CH384" s="367"/>
      <c r="CI384" s="367"/>
      <c r="CJ384" s="367"/>
      <c r="CK384" s="367"/>
      <c r="CL384" s="367"/>
      <c r="CM384" s="367"/>
      <c r="CN384" s="367"/>
      <c r="CO384" s="367"/>
      <c r="CP384" s="367"/>
      <c r="CQ384" s="367"/>
      <c r="CR384" s="367"/>
      <c r="CS384" s="367"/>
      <c r="CT384" s="367"/>
      <c r="CU384" s="367"/>
      <c r="CV384" s="367"/>
      <c r="CW384" s="367"/>
      <c r="CX384" s="367"/>
      <c r="CY384" s="367"/>
      <c r="CZ384" s="367"/>
      <c r="DA384" s="367"/>
      <c r="DB384" s="367"/>
      <c r="DC384" s="367"/>
      <c r="DD384" s="367"/>
      <c r="DE384" s="367"/>
      <c r="DF384" s="367"/>
      <c r="DG384" s="367"/>
      <c r="DH384" s="367"/>
      <c r="DI384" s="367"/>
      <c r="DJ384" s="367"/>
      <c r="DK384" s="367"/>
      <c r="DL384" s="367"/>
      <c r="DM384" s="367"/>
      <c r="DN384" s="367"/>
      <c r="DO384" s="367"/>
      <c r="DP384" s="367"/>
      <c r="DQ384" s="367"/>
      <c r="DR384" s="367"/>
      <c r="DS384" s="367"/>
      <c r="DT384" s="367"/>
      <c r="DU384" s="367"/>
      <c r="DV384" s="367"/>
      <c r="DW384" s="367"/>
      <c r="DX384" s="367"/>
      <c r="DY384" s="367"/>
      <c r="DZ384" s="367"/>
      <c r="EA384" s="367"/>
      <c r="EB384" s="367"/>
      <c r="EC384" s="367"/>
      <c r="ED384" s="367"/>
      <c r="EE384" s="367"/>
      <c r="EF384" s="367"/>
      <c r="EG384" s="367"/>
      <c r="EH384" s="367"/>
      <c r="EI384" s="367"/>
      <c r="EJ384" s="367"/>
      <c r="EK384" s="367"/>
      <c r="EL384" s="367"/>
      <c r="EM384" s="367"/>
      <c r="EN384" s="367"/>
      <c r="EO384" s="367"/>
      <c r="EP384" s="367"/>
      <c r="EQ384" s="367"/>
      <c r="ER384" s="367"/>
      <c r="ES384" s="367"/>
      <c r="ET384" s="367"/>
      <c r="EU384"/>
      <c r="EV384"/>
      <c r="EW384"/>
    </row>
    <row r="385" spans="1:153" s="100" customFormat="1" ht="15" customHeight="1" x14ac:dyDescent="0.25">
      <c r="A385" s="197" t="s">
        <v>9513</v>
      </c>
      <c r="B385" s="93"/>
      <c r="C385" s="93"/>
      <c r="D385" s="360"/>
      <c r="E385" s="35">
        <f t="shared" si="14"/>
        <v>0</v>
      </c>
      <c r="F385" s="354">
        <v>31072</v>
      </c>
      <c r="G385" s="333"/>
      <c r="H385" s="101" t="s">
        <v>9443</v>
      </c>
      <c r="I385" s="157"/>
      <c r="J385" s="208">
        <v>9.51</v>
      </c>
      <c r="K385" s="206">
        <f t="shared" si="13"/>
        <v>0</v>
      </c>
      <c r="L385" s="193" t="s">
        <v>657</v>
      </c>
      <c r="M385" s="193">
        <v>16771816</v>
      </c>
      <c r="N385" s="193" t="s">
        <v>9513</v>
      </c>
      <c r="O385" s="193" t="s">
        <v>3328</v>
      </c>
      <c r="P385" s="193" t="s">
        <v>477</v>
      </c>
      <c r="Q385" s="194" t="s">
        <v>820</v>
      </c>
      <c r="R385" s="194" t="s">
        <v>31</v>
      </c>
      <c r="S385" s="196" t="s">
        <v>4381</v>
      </c>
      <c r="T385" s="192">
        <v>1</v>
      </c>
      <c r="U385" s="192">
        <v>2500</v>
      </c>
      <c r="V385" s="192" t="s">
        <v>41</v>
      </c>
      <c r="W385" s="193"/>
      <c r="X385" s="209" t="s">
        <v>9311</v>
      </c>
      <c r="Y385" s="403">
        <v>2016</v>
      </c>
      <c r="Z385" s="365"/>
      <c r="AA385" s="365"/>
      <c r="AB385" s="365"/>
      <c r="AC385" s="365"/>
      <c r="AD385" s="367"/>
      <c r="AE385" s="370"/>
      <c r="AF385" s="371"/>
      <c r="AG385" s="370"/>
      <c r="AH385" s="370"/>
      <c r="AI385" s="367"/>
      <c r="AJ385" s="367"/>
      <c r="AK385" s="370"/>
      <c r="AL385" s="370"/>
      <c r="AM385" s="370"/>
      <c r="AN385" s="370"/>
      <c r="AO385" s="370"/>
      <c r="AP385" s="370"/>
      <c r="AQ385" s="370"/>
      <c r="AR385" s="370"/>
      <c r="AS385" s="370"/>
      <c r="AT385" s="370"/>
      <c r="AU385" s="370"/>
      <c r="AV385" s="370"/>
      <c r="AW385" s="370"/>
      <c r="AX385" s="370"/>
      <c r="AY385" s="370"/>
      <c r="AZ385" s="370"/>
      <c r="BA385" s="370"/>
      <c r="BB385" s="370"/>
      <c r="BC385" s="370"/>
      <c r="BD385" s="370"/>
      <c r="BE385" s="370"/>
      <c r="BF385" s="370"/>
      <c r="BG385" s="370"/>
      <c r="BH385" s="370"/>
      <c r="BI385" s="370"/>
      <c r="BJ385" s="370"/>
      <c r="BK385" s="370"/>
      <c r="BL385" s="370"/>
      <c r="BM385" s="370"/>
      <c r="BN385" s="370"/>
      <c r="BO385" s="370"/>
      <c r="BP385" s="370"/>
      <c r="BQ385" s="370"/>
      <c r="BR385" s="370"/>
      <c r="BS385" s="370"/>
      <c r="BT385" s="370"/>
      <c r="BU385" s="370"/>
      <c r="BV385" s="370"/>
      <c r="BW385" s="370"/>
      <c r="BX385" s="370"/>
      <c r="BY385" s="370"/>
      <c r="BZ385" s="370"/>
      <c r="CA385" s="370"/>
      <c r="CB385" s="370"/>
      <c r="CC385" s="370"/>
      <c r="CD385" s="370"/>
      <c r="CE385" s="370"/>
      <c r="CF385" s="370"/>
      <c r="CG385" s="370"/>
      <c r="CH385" s="370"/>
      <c r="CI385" s="370"/>
      <c r="CJ385" s="370"/>
      <c r="CK385" s="370"/>
      <c r="CL385" s="370"/>
      <c r="CM385" s="370"/>
      <c r="CN385" s="370"/>
      <c r="CO385" s="370"/>
      <c r="CP385" s="370"/>
      <c r="CQ385" s="370"/>
      <c r="CR385" s="370"/>
      <c r="CS385" s="370"/>
      <c r="CT385" s="370"/>
      <c r="CU385" s="370"/>
      <c r="CV385" s="370"/>
      <c r="CW385" s="370"/>
      <c r="CX385" s="370"/>
      <c r="CY385" s="370"/>
      <c r="CZ385" s="370"/>
      <c r="DA385" s="370"/>
      <c r="DB385" s="370"/>
      <c r="DC385" s="370"/>
      <c r="DD385" s="370"/>
      <c r="DE385" s="370"/>
      <c r="DF385" s="370"/>
      <c r="DG385" s="370"/>
      <c r="DH385" s="370"/>
      <c r="DI385" s="370"/>
      <c r="DJ385" s="370"/>
      <c r="DK385" s="370"/>
      <c r="DL385" s="370"/>
      <c r="DM385" s="370"/>
      <c r="DN385" s="370"/>
      <c r="DO385" s="370"/>
      <c r="DP385" s="370"/>
      <c r="DQ385" s="370"/>
      <c r="DR385" s="370"/>
      <c r="DS385" s="370"/>
      <c r="DT385" s="370"/>
      <c r="DU385" s="370"/>
      <c r="DV385" s="370"/>
      <c r="DW385" s="370"/>
      <c r="DX385" s="370"/>
      <c r="DY385" s="370"/>
      <c r="DZ385" s="370"/>
      <c r="EA385" s="370"/>
      <c r="EB385" s="370"/>
      <c r="EC385" s="370"/>
      <c r="ED385" s="370"/>
      <c r="EE385" s="370"/>
      <c r="EF385" s="370"/>
      <c r="EG385" s="370"/>
      <c r="EH385" s="370"/>
      <c r="EI385" s="370"/>
      <c r="EJ385" s="370"/>
      <c r="EK385" s="370"/>
      <c r="EL385" s="370"/>
      <c r="EM385" s="370"/>
      <c r="EN385" s="370"/>
      <c r="EO385" s="370"/>
      <c r="EP385" s="370"/>
      <c r="EQ385" s="370"/>
      <c r="ER385" s="370"/>
      <c r="ES385" s="370"/>
      <c r="ET385" s="370"/>
      <c r="EU385"/>
      <c r="EV385"/>
      <c r="EW385"/>
    </row>
    <row r="386" spans="1:153" s="100" customFormat="1" ht="15" customHeight="1" x14ac:dyDescent="0.25">
      <c r="A386" s="33" t="s">
        <v>5080</v>
      </c>
      <c r="B386" s="93"/>
      <c r="C386" s="23"/>
      <c r="D386" s="360"/>
      <c r="E386" s="35">
        <f t="shared" si="14"/>
        <v>0</v>
      </c>
      <c r="F386" s="354">
        <v>6807</v>
      </c>
      <c r="G386" s="333"/>
      <c r="H386" s="44" t="s">
        <v>5081</v>
      </c>
      <c r="I386" s="160"/>
      <c r="J386" s="208">
        <v>35.97</v>
      </c>
      <c r="K386" s="206">
        <f t="shared" si="13"/>
        <v>0</v>
      </c>
      <c r="L386" s="40" t="s">
        <v>178</v>
      </c>
      <c r="M386" s="41" t="s">
        <v>5082</v>
      </c>
      <c r="N386" s="40" t="s">
        <v>5080</v>
      </c>
      <c r="O386" s="40" t="s">
        <v>157</v>
      </c>
      <c r="P386" s="40" t="s">
        <v>38</v>
      </c>
      <c r="Q386" s="42" t="s">
        <v>39</v>
      </c>
      <c r="R386" s="42" t="s">
        <v>31</v>
      </c>
      <c r="S386" s="185" t="s">
        <v>4381</v>
      </c>
      <c r="T386" s="89">
        <v>1</v>
      </c>
      <c r="U386" s="89">
        <v>1000</v>
      </c>
      <c r="V386" s="89" t="s">
        <v>41</v>
      </c>
      <c r="W386" s="116"/>
      <c r="X386" s="169">
        <v>41904</v>
      </c>
      <c r="Y386" s="399">
        <v>2012</v>
      </c>
      <c r="Z386" s="335"/>
      <c r="AA386" s="373"/>
      <c r="AB386" s="335"/>
      <c r="AC386" s="335"/>
      <c r="AD386" s="367"/>
      <c r="AE386" s="370"/>
      <c r="AF386" s="371"/>
      <c r="AG386" s="370"/>
      <c r="AH386" s="370"/>
      <c r="AI386" s="370"/>
      <c r="AJ386" s="370"/>
      <c r="AK386" s="370"/>
      <c r="AL386" s="370"/>
      <c r="AM386" s="370"/>
      <c r="AN386" s="370"/>
      <c r="AO386" s="370"/>
      <c r="AP386" s="370"/>
      <c r="AQ386" s="370"/>
      <c r="AR386" s="370"/>
      <c r="AS386" s="370"/>
      <c r="AT386" s="370"/>
      <c r="AU386" s="370"/>
      <c r="AV386" s="370"/>
      <c r="AW386" s="370"/>
      <c r="AX386" s="370"/>
      <c r="AY386" s="370"/>
      <c r="AZ386" s="370"/>
      <c r="BA386" s="370"/>
      <c r="BB386" s="370"/>
      <c r="BC386" s="370"/>
      <c r="BD386" s="370"/>
      <c r="BE386" s="370"/>
      <c r="BF386" s="370"/>
      <c r="BG386" s="370"/>
      <c r="BH386" s="370"/>
      <c r="BI386" s="370"/>
      <c r="BJ386" s="370"/>
      <c r="BK386" s="370"/>
      <c r="BL386" s="370"/>
      <c r="BM386" s="370"/>
      <c r="BN386" s="370"/>
      <c r="BO386" s="370"/>
      <c r="BP386" s="370"/>
      <c r="BQ386" s="370"/>
      <c r="BR386" s="370"/>
      <c r="BS386" s="370"/>
      <c r="BT386" s="370"/>
      <c r="BU386" s="370"/>
      <c r="BV386" s="370"/>
      <c r="BW386" s="370"/>
      <c r="BX386" s="370"/>
      <c r="BY386" s="370"/>
      <c r="BZ386" s="370"/>
      <c r="CA386" s="370"/>
      <c r="CB386" s="370"/>
      <c r="CC386" s="370"/>
      <c r="CD386" s="370"/>
      <c r="CE386" s="370"/>
      <c r="CF386" s="370"/>
      <c r="CG386" s="370"/>
      <c r="CH386" s="370"/>
      <c r="CI386" s="370"/>
      <c r="CJ386" s="370"/>
      <c r="CK386" s="370"/>
      <c r="CL386" s="370"/>
      <c r="CM386" s="370"/>
      <c r="CN386" s="370"/>
      <c r="CO386" s="370"/>
      <c r="CP386" s="370"/>
      <c r="CQ386" s="370"/>
      <c r="CR386" s="370"/>
      <c r="CS386" s="370"/>
      <c r="CT386" s="370"/>
      <c r="CU386" s="370"/>
      <c r="CV386" s="370"/>
      <c r="CW386" s="370"/>
      <c r="CX386" s="370"/>
      <c r="CY386" s="370"/>
      <c r="CZ386" s="370"/>
      <c r="DA386" s="370"/>
      <c r="DB386" s="370"/>
      <c r="DC386" s="370"/>
      <c r="DD386" s="370"/>
      <c r="DE386" s="370"/>
      <c r="DF386" s="370"/>
      <c r="DG386" s="370"/>
      <c r="DH386" s="370"/>
      <c r="DI386" s="370"/>
      <c r="DJ386" s="370"/>
      <c r="DK386" s="370"/>
      <c r="DL386" s="370"/>
      <c r="DM386" s="370"/>
      <c r="DN386" s="370"/>
      <c r="DO386" s="370"/>
      <c r="DP386" s="370"/>
      <c r="DQ386" s="370"/>
      <c r="DR386" s="370"/>
      <c r="DS386" s="370"/>
      <c r="DT386" s="370"/>
      <c r="DU386" s="370"/>
      <c r="DV386" s="370"/>
      <c r="DW386" s="370"/>
      <c r="DX386" s="370"/>
      <c r="DY386" s="370"/>
      <c r="DZ386" s="370"/>
      <c r="EA386" s="370"/>
      <c r="EB386" s="370"/>
      <c r="EC386" s="370"/>
      <c r="ED386" s="370"/>
      <c r="EE386" s="370"/>
      <c r="EF386" s="370"/>
      <c r="EG386" s="370"/>
      <c r="EH386" s="370"/>
      <c r="EI386" s="370"/>
      <c r="EJ386" s="370"/>
      <c r="EK386" s="370"/>
      <c r="EL386" s="370"/>
      <c r="EM386" s="370"/>
      <c r="EN386" s="370"/>
      <c r="EO386" s="370"/>
      <c r="EP386" s="370"/>
      <c r="EQ386" s="370"/>
      <c r="ER386" s="370"/>
      <c r="ES386" s="370"/>
      <c r="ET386" s="370"/>
      <c r="EU386"/>
      <c r="EV386"/>
      <c r="EW386"/>
    </row>
    <row r="387" spans="1:153" s="100" customFormat="1" ht="15" customHeight="1" x14ac:dyDescent="0.25">
      <c r="A387" s="33" t="s">
        <v>5083</v>
      </c>
      <c r="B387" s="93"/>
      <c r="C387" s="23"/>
      <c r="D387" s="360"/>
      <c r="E387" s="35">
        <f t="shared" si="14"/>
        <v>0</v>
      </c>
      <c r="F387" s="354">
        <v>5774</v>
      </c>
      <c r="G387" s="333"/>
      <c r="H387" s="44" t="s">
        <v>5084</v>
      </c>
      <c r="I387" s="160"/>
      <c r="J387" s="208">
        <v>16.260000000000002</v>
      </c>
      <c r="K387" s="206">
        <f t="shared" si="13"/>
        <v>0</v>
      </c>
      <c r="L387" s="40" t="s">
        <v>262</v>
      </c>
      <c r="M387" s="41" t="s">
        <v>5085</v>
      </c>
      <c r="N387" s="40" t="s">
        <v>5083</v>
      </c>
      <c r="O387" s="40" t="s">
        <v>157</v>
      </c>
      <c r="P387" s="40" t="s">
        <v>38</v>
      </c>
      <c r="Q387" s="42" t="s">
        <v>39</v>
      </c>
      <c r="R387" s="42" t="s">
        <v>31</v>
      </c>
      <c r="S387" s="185" t="s">
        <v>4381</v>
      </c>
      <c r="T387" s="89">
        <v>1</v>
      </c>
      <c r="U387" s="89">
        <v>500</v>
      </c>
      <c r="V387" s="89" t="s">
        <v>41</v>
      </c>
      <c r="W387" s="116"/>
      <c r="X387" s="169">
        <v>41669</v>
      </c>
      <c r="Y387" s="399">
        <v>2010</v>
      </c>
      <c r="Z387" s="335"/>
      <c r="AA387" s="373"/>
      <c r="AB387" s="335"/>
      <c r="AC387" s="335"/>
      <c r="AD387" s="367"/>
      <c r="AE387" s="370"/>
      <c r="AF387" s="371"/>
      <c r="AG387" s="370"/>
      <c r="AH387" s="370"/>
      <c r="AI387" s="370"/>
      <c r="AJ387" s="370"/>
      <c r="AK387" s="370"/>
      <c r="AL387" s="370"/>
      <c r="AM387" s="370"/>
      <c r="AN387" s="370"/>
      <c r="AO387" s="370"/>
      <c r="AP387" s="370"/>
      <c r="AQ387" s="370"/>
      <c r="AR387" s="370"/>
      <c r="AS387" s="370"/>
      <c r="AT387" s="370"/>
      <c r="AU387" s="370"/>
      <c r="AV387" s="370"/>
      <c r="AW387" s="370"/>
      <c r="AX387" s="370"/>
      <c r="AY387" s="370"/>
      <c r="AZ387" s="370"/>
      <c r="BA387" s="370"/>
      <c r="BB387" s="370"/>
      <c r="BC387" s="370"/>
      <c r="BD387" s="370"/>
      <c r="BE387" s="370"/>
      <c r="BF387" s="370"/>
      <c r="BG387" s="370"/>
      <c r="BH387" s="370"/>
      <c r="BI387" s="370"/>
      <c r="BJ387" s="370"/>
      <c r="BK387" s="370"/>
      <c r="BL387" s="370"/>
      <c r="BM387" s="370"/>
      <c r="BN387" s="370"/>
      <c r="BO387" s="370"/>
      <c r="BP387" s="370"/>
      <c r="BQ387" s="370"/>
      <c r="BR387" s="370"/>
      <c r="BS387" s="370"/>
      <c r="BT387" s="370"/>
      <c r="BU387" s="370"/>
      <c r="BV387" s="370"/>
      <c r="BW387" s="370"/>
      <c r="BX387" s="370"/>
      <c r="BY387" s="370"/>
      <c r="BZ387" s="370"/>
      <c r="CA387" s="370"/>
      <c r="CB387" s="370"/>
      <c r="CC387" s="370"/>
      <c r="CD387" s="370"/>
      <c r="CE387" s="370"/>
      <c r="CF387" s="370"/>
      <c r="CG387" s="370"/>
      <c r="CH387" s="370"/>
      <c r="CI387" s="370"/>
      <c r="CJ387" s="370"/>
      <c r="CK387" s="370"/>
      <c r="CL387" s="370"/>
      <c r="CM387" s="370"/>
      <c r="CN387" s="370"/>
      <c r="CO387" s="370"/>
      <c r="CP387" s="370"/>
      <c r="CQ387" s="370"/>
      <c r="CR387" s="370"/>
      <c r="CS387" s="370"/>
      <c r="CT387" s="370"/>
      <c r="CU387" s="370"/>
      <c r="CV387" s="370"/>
      <c r="CW387" s="370"/>
      <c r="CX387" s="370"/>
      <c r="CY387" s="370"/>
      <c r="CZ387" s="370"/>
      <c r="DA387" s="370"/>
      <c r="DB387" s="370"/>
      <c r="DC387" s="370"/>
      <c r="DD387" s="370"/>
      <c r="DE387" s="370"/>
      <c r="DF387" s="370"/>
      <c r="DG387" s="370"/>
      <c r="DH387" s="370"/>
      <c r="DI387" s="370"/>
      <c r="DJ387" s="370"/>
      <c r="DK387" s="370"/>
      <c r="DL387" s="370"/>
      <c r="DM387" s="370"/>
      <c r="DN387" s="370"/>
      <c r="DO387" s="370"/>
      <c r="DP387" s="370"/>
      <c r="DQ387" s="370"/>
      <c r="DR387" s="370"/>
      <c r="DS387" s="370"/>
      <c r="DT387" s="370"/>
      <c r="DU387" s="370"/>
      <c r="DV387" s="370"/>
      <c r="DW387" s="370"/>
      <c r="DX387" s="370"/>
      <c r="DY387" s="370"/>
      <c r="DZ387" s="370"/>
      <c r="EA387" s="370"/>
      <c r="EB387" s="370"/>
      <c r="EC387" s="370"/>
      <c r="ED387" s="370"/>
      <c r="EE387" s="370"/>
      <c r="EF387" s="370"/>
      <c r="EG387" s="370"/>
      <c r="EH387" s="370"/>
      <c r="EI387" s="370"/>
      <c r="EJ387" s="370"/>
      <c r="EK387" s="370"/>
      <c r="EL387" s="370"/>
      <c r="EM387" s="370"/>
      <c r="EN387" s="370"/>
      <c r="EO387" s="370"/>
      <c r="EP387" s="370"/>
      <c r="EQ387" s="370"/>
      <c r="ER387" s="370"/>
      <c r="ES387" s="370"/>
      <c r="ET387" s="370"/>
      <c r="EU387"/>
      <c r="EV387"/>
      <c r="EW387"/>
    </row>
    <row r="388" spans="1:153" s="100" customFormat="1" ht="15" customHeight="1" x14ac:dyDescent="0.25">
      <c r="A388" s="22" t="s">
        <v>5086</v>
      </c>
      <c r="B388" s="93"/>
      <c r="C388" s="23"/>
      <c r="D388" s="360"/>
      <c r="E388" s="35">
        <f t="shared" si="14"/>
        <v>0</v>
      </c>
      <c r="F388" s="354">
        <v>6808</v>
      </c>
      <c r="G388" s="333"/>
      <c r="H388" s="44" t="s">
        <v>5087</v>
      </c>
      <c r="I388" s="162"/>
      <c r="J388" s="208">
        <v>35.97</v>
      </c>
      <c r="K388" s="206">
        <f t="shared" si="13"/>
        <v>0</v>
      </c>
      <c r="L388" s="46" t="s">
        <v>178</v>
      </c>
      <c r="M388" s="45" t="s">
        <v>5088</v>
      </c>
      <c r="N388" s="46" t="s">
        <v>5086</v>
      </c>
      <c r="O388" s="40" t="s">
        <v>157</v>
      </c>
      <c r="P388" s="46" t="s">
        <v>38</v>
      </c>
      <c r="Q388" s="47" t="s">
        <v>39</v>
      </c>
      <c r="R388" s="47" t="s">
        <v>31</v>
      </c>
      <c r="S388" s="186" t="s">
        <v>4381</v>
      </c>
      <c r="T388" s="117">
        <v>1</v>
      </c>
      <c r="U388" s="117">
        <v>1000</v>
      </c>
      <c r="V388" s="117" t="s">
        <v>41</v>
      </c>
      <c r="W388" s="118"/>
      <c r="X388" s="187" t="s">
        <v>141</v>
      </c>
      <c r="Y388" s="401" t="s">
        <v>5089</v>
      </c>
      <c r="Z388" s="364"/>
      <c r="AA388" s="364"/>
      <c r="AB388" s="364"/>
      <c r="AC388" s="364"/>
      <c r="AD388" s="367"/>
      <c r="AE388" s="370"/>
      <c r="AF388" s="371"/>
      <c r="AG388" s="370"/>
      <c r="AH388" s="370"/>
      <c r="AI388" s="370"/>
      <c r="AJ388" s="370"/>
      <c r="AK388" s="370"/>
      <c r="AL388" s="370"/>
      <c r="AM388" s="370"/>
      <c r="AN388" s="370"/>
      <c r="AO388" s="370"/>
      <c r="AP388" s="370"/>
      <c r="AQ388" s="370"/>
      <c r="AR388" s="370"/>
      <c r="AS388" s="370"/>
      <c r="AT388" s="370"/>
      <c r="AU388" s="370"/>
      <c r="AV388" s="370"/>
      <c r="AW388" s="370"/>
      <c r="AX388" s="370"/>
      <c r="AY388" s="370"/>
      <c r="AZ388" s="370"/>
      <c r="BA388" s="370"/>
      <c r="BB388" s="370"/>
      <c r="BC388" s="370"/>
      <c r="BD388" s="370"/>
      <c r="BE388" s="370"/>
      <c r="BF388" s="370"/>
      <c r="BG388" s="370"/>
      <c r="BH388" s="370"/>
      <c r="BI388" s="370"/>
      <c r="BJ388" s="370"/>
      <c r="BK388" s="370"/>
      <c r="BL388" s="370"/>
      <c r="BM388" s="370"/>
      <c r="BN388" s="370"/>
      <c r="BO388" s="370"/>
      <c r="BP388" s="370"/>
      <c r="BQ388" s="370"/>
      <c r="BR388" s="370"/>
      <c r="BS388" s="370"/>
      <c r="BT388" s="370"/>
      <c r="BU388" s="370"/>
      <c r="BV388" s="370"/>
      <c r="BW388" s="370"/>
      <c r="BX388" s="370"/>
      <c r="BY388" s="370"/>
      <c r="BZ388" s="370"/>
      <c r="CA388" s="370"/>
      <c r="CB388" s="370"/>
      <c r="CC388" s="370"/>
      <c r="CD388" s="370"/>
      <c r="CE388" s="370"/>
      <c r="CF388" s="370"/>
      <c r="CG388" s="370"/>
      <c r="CH388" s="370"/>
      <c r="CI388" s="370"/>
      <c r="CJ388" s="370"/>
      <c r="CK388" s="370"/>
      <c r="CL388" s="370"/>
      <c r="CM388" s="370"/>
      <c r="CN388" s="370"/>
      <c r="CO388" s="370"/>
      <c r="CP388" s="370"/>
      <c r="CQ388" s="370"/>
      <c r="CR388" s="370"/>
      <c r="CS388" s="370"/>
      <c r="CT388" s="370"/>
      <c r="CU388" s="370"/>
      <c r="CV388" s="370"/>
      <c r="CW388" s="370"/>
      <c r="CX388" s="370"/>
      <c r="CY388" s="370"/>
      <c r="CZ388" s="370"/>
      <c r="DA388" s="370"/>
      <c r="DB388" s="370"/>
      <c r="DC388" s="370"/>
      <c r="DD388" s="370"/>
      <c r="DE388" s="370"/>
      <c r="DF388" s="370"/>
      <c r="DG388" s="370"/>
      <c r="DH388" s="370"/>
      <c r="DI388" s="370"/>
      <c r="DJ388" s="370"/>
      <c r="DK388" s="370"/>
      <c r="DL388" s="370"/>
      <c r="DM388" s="370"/>
      <c r="DN388" s="370"/>
      <c r="DO388" s="370"/>
      <c r="DP388" s="370"/>
      <c r="DQ388" s="370"/>
      <c r="DR388" s="370"/>
      <c r="DS388" s="370"/>
      <c r="DT388" s="370"/>
      <c r="DU388" s="370"/>
      <c r="DV388" s="370"/>
      <c r="DW388" s="370"/>
      <c r="DX388" s="370"/>
      <c r="DY388" s="370"/>
      <c r="DZ388" s="370"/>
      <c r="EA388" s="370"/>
      <c r="EB388" s="370"/>
      <c r="EC388" s="370"/>
      <c r="ED388" s="370"/>
      <c r="EE388" s="370"/>
      <c r="EF388" s="370"/>
      <c r="EG388" s="370"/>
      <c r="EH388" s="370"/>
      <c r="EI388" s="370"/>
      <c r="EJ388" s="370"/>
      <c r="EK388" s="370"/>
      <c r="EL388" s="370"/>
      <c r="EM388" s="370"/>
      <c r="EN388" s="370"/>
      <c r="EO388" s="370"/>
      <c r="EP388" s="370"/>
      <c r="EQ388" s="370"/>
      <c r="ER388" s="370"/>
      <c r="ES388" s="370"/>
      <c r="ET388" s="370"/>
      <c r="EU388"/>
      <c r="EV388"/>
      <c r="EW388"/>
    </row>
    <row r="389" spans="1:153" ht="15" customHeight="1" x14ac:dyDescent="0.25">
      <c r="A389" s="33" t="s">
        <v>5090</v>
      </c>
      <c r="B389" s="93"/>
      <c r="C389" s="23"/>
      <c r="D389" s="360"/>
      <c r="E389" s="35">
        <f t="shared" si="14"/>
        <v>0</v>
      </c>
      <c r="F389" s="354">
        <v>3890</v>
      </c>
      <c r="G389" s="333"/>
      <c r="H389" s="44" t="s">
        <v>5091</v>
      </c>
      <c r="I389" s="160"/>
      <c r="J389" s="208">
        <v>35.97</v>
      </c>
      <c r="K389" s="206">
        <f t="shared" si="13"/>
        <v>0</v>
      </c>
      <c r="L389" s="40" t="s">
        <v>178</v>
      </c>
      <c r="M389" s="41" t="s">
        <v>5092</v>
      </c>
      <c r="N389" s="40" t="s">
        <v>5090</v>
      </c>
      <c r="O389" s="40" t="s">
        <v>157</v>
      </c>
      <c r="P389" s="40" t="s">
        <v>38</v>
      </c>
      <c r="Q389" s="42" t="s">
        <v>39</v>
      </c>
      <c r="R389" s="42" t="s">
        <v>31</v>
      </c>
      <c r="S389" s="185" t="s">
        <v>4381</v>
      </c>
      <c r="T389" s="89">
        <v>1</v>
      </c>
      <c r="U389" s="89">
        <v>1000</v>
      </c>
      <c r="V389" s="89" t="s">
        <v>41</v>
      </c>
      <c r="W389" s="116"/>
      <c r="X389" s="169">
        <v>41904</v>
      </c>
      <c r="Y389" s="399">
        <v>2014</v>
      </c>
      <c r="Z389" s="335"/>
      <c r="AA389" s="373"/>
      <c r="AB389" s="335"/>
      <c r="AC389" s="335"/>
      <c r="AD389" s="367"/>
      <c r="AF389" s="371"/>
    </row>
    <row r="390" spans="1:153" s="100" customFormat="1" ht="15" customHeight="1" x14ac:dyDescent="0.25">
      <c r="A390" s="33" t="s">
        <v>8314</v>
      </c>
      <c r="B390" s="93"/>
      <c r="C390" s="34"/>
      <c r="D390" s="360"/>
      <c r="E390" s="35">
        <f t="shared" si="14"/>
        <v>0</v>
      </c>
      <c r="F390" s="354">
        <v>1316</v>
      </c>
      <c r="G390" s="333"/>
      <c r="H390" s="44" t="s">
        <v>8315</v>
      </c>
      <c r="I390" s="162"/>
      <c r="J390" s="208">
        <v>22.58</v>
      </c>
      <c r="K390" s="206">
        <f t="shared" si="13"/>
        <v>0</v>
      </c>
      <c r="L390" s="40" t="s">
        <v>1079</v>
      </c>
      <c r="M390" s="41" t="s">
        <v>8316</v>
      </c>
      <c r="N390" s="40" t="s">
        <v>8314</v>
      </c>
      <c r="O390" s="46" t="s">
        <v>157</v>
      </c>
      <c r="P390" s="40" t="s">
        <v>129</v>
      </c>
      <c r="Q390" s="42" t="s">
        <v>130</v>
      </c>
      <c r="R390" s="42" t="s">
        <v>31</v>
      </c>
      <c r="S390" s="185" t="s">
        <v>4381</v>
      </c>
      <c r="T390" s="89">
        <v>1</v>
      </c>
      <c r="U390" s="89">
        <v>2500</v>
      </c>
      <c r="V390" s="89" t="s">
        <v>41</v>
      </c>
      <c r="W390" s="116"/>
      <c r="X390" s="171" t="s">
        <v>33</v>
      </c>
      <c r="Y390" s="399">
        <v>2012</v>
      </c>
      <c r="Z390" s="335"/>
      <c r="AA390" s="335"/>
      <c r="AB390" s="335"/>
      <c r="AC390" s="335"/>
      <c r="AD390" s="367"/>
      <c r="AE390" s="370"/>
      <c r="AF390" s="371"/>
      <c r="AG390" s="370"/>
      <c r="AH390" s="370"/>
      <c r="AI390" s="370"/>
      <c r="AJ390" s="370"/>
      <c r="AK390" s="370"/>
      <c r="AL390" s="370"/>
      <c r="AM390" s="370"/>
      <c r="AN390" s="370"/>
      <c r="AO390" s="370"/>
      <c r="AP390" s="370"/>
      <c r="AQ390" s="370"/>
      <c r="AR390" s="370"/>
      <c r="AS390" s="370"/>
      <c r="AT390" s="370"/>
      <c r="AU390" s="370"/>
      <c r="AV390" s="370"/>
      <c r="AW390" s="370"/>
      <c r="AX390" s="370"/>
      <c r="AY390" s="370"/>
      <c r="AZ390" s="370"/>
      <c r="BA390" s="370"/>
      <c r="BB390" s="370"/>
      <c r="BC390" s="370"/>
      <c r="BD390" s="370"/>
      <c r="BE390" s="370"/>
      <c r="BF390" s="370"/>
      <c r="BG390" s="370"/>
      <c r="BH390" s="370"/>
      <c r="BI390" s="370"/>
      <c r="BJ390" s="370"/>
      <c r="BK390" s="370"/>
      <c r="BL390" s="370"/>
      <c r="BM390" s="370"/>
      <c r="BN390" s="370"/>
      <c r="BO390" s="370"/>
      <c r="BP390" s="370"/>
      <c r="BQ390" s="370"/>
      <c r="BR390" s="370"/>
      <c r="BS390" s="370"/>
      <c r="BT390" s="370"/>
      <c r="BU390" s="370"/>
      <c r="BV390" s="370"/>
      <c r="BW390" s="370"/>
      <c r="BX390" s="370"/>
      <c r="BY390" s="370"/>
      <c r="BZ390" s="370"/>
      <c r="CA390" s="370"/>
      <c r="CB390" s="370"/>
      <c r="CC390" s="370"/>
      <c r="CD390" s="370"/>
      <c r="CE390" s="370"/>
      <c r="CF390" s="370"/>
      <c r="CG390" s="370"/>
      <c r="CH390" s="370"/>
      <c r="CI390" s="370"/>
      <c r="CJ390" s="370"/>
      <c r="CK390" s="370"/>
      <c r="CL390" s="370"/>
      <c r="CM390" s="370"/>
      <c r="CN390" s="370"/>
      <c r="CO390" s="370"/>
      <c r="CP390" s="370"/>
      <c r="CQ390" s="370"/>
      <c r="CR390" s="370"/>
      <c r="CS390" s="370"/>
      <c r="CT390" s="370"/>
      <c r="CU390" s="370"/>
      <c r="CV390" s="370"/>
      <c r="CW390" s="370"/>
      <c r="CX390" s="370"/>
      <c r="CY390" s="370"/>
      <c r="CZ390" s="370"/>
      <c r="DA390" s="370"/>
      <c r="DB390" s="370"/>
      <c r="DC390" s="370"/>
      <c r="DD390" s="370"/>
      <c r="DE390" s="370"/>
      <c r="DF390" s="370"/>
      <c r="DG390" s="370"/>
      <c r="DH390" s="370"/>
      <c r="DI390" s="370"/>
      <c r="DJ390" s="370"/>
      <c r="DK390" s="370"/>
      <c r="DL390" s="370"/>
      <c r="DM390" s="370"/>
      <c r="DN390" s="370"/>
      <c r="DO390" s="370"/>
      <c r="DP390" s="370"/>
      <c r="DQ390" s="370"/>
      <c r="DR390" s="370"/>
      <c r="DS390" s="370"/>
      <c r="DT390" s="370"/>
      <c r="DU390" s="370"/>
      <c r="DV390" s="370"/>
      <c r="DW390" s="370"/>
      <c r="DX390" s="370"/>
      <c r="DY390" s="370"/>
      <c r="DZ390" s="370"/>
      <c r="EA390" s="370"/>
      <c r="EB390" s="370"/>
      <c r="EC390" s="370"/>
      <c r="ED390" s="370"/>
      <c r="EE390" s="370"/>
      <c r="EF390" s="370"/>
      <c r="EG390" s="370"/>
      <c r="EH390" s="370"/>
      <c r="EI390" s="370"/>
      <c r="EJ390" s="370"/>
      <c r="EK390" s="370"/>
      <c r="EL390" s="370"/>
      <c r="EM390" s="370"/>
      <c r="EN390" s="370"/>
      <c r="EO390" s="370"/>
      <c r="EP390" s="370"/>
      <c r="EQ390" s="370"/>
      <c r="ER390" s="370"/>
      <c r="ES390" s="370"/>
      <c r="ET390" s="370"/>
      <c r="EU390" s="367"/>
      <c r="EV390" s="367"/>
      <c r="EW390" s="367"/>
    </row>
    <row r="391" spans="1:153" s="100" customFormat="1" ht="15" customHeight="1" x14ac:dyDescent="0.25">
      <c r="A391" s="33" t="s">
        <v>8317</v>
      </c>
      <c r="B391" s="93"/>
      <c r="C391" s="34"/>
      <c r="D391" s="360"/>
      <c r="E391" s="35">
        <f t="shared" si="14"/>
        <v>0</v>
      </c>
      <c r="F391" s="354">
        <v>1299</v>
      </c>
      <c r="G391" s="333"/>
      <c r="H391" s="44" t="s">
        <v>8318</v>
      </c>
      <c r="I391" s="162"/>
      <c r="J391" s="208">
        <v>22.58</v>
      </c>
      <c r="K391" s="206">
        <f t="shared" si="13"/>
        <v>0</v>
      </c>
      <c r="L391" s="40" t="s">
        <v>1079</v>
      </c>
      <c r="M391" s="41" t="s">
        <v>8319</v>
      </c>
      <c r="N391" s="40" t="s">
        <v>8317</v>
      </c>
      <c r="O391" s="46" t="s">
        <v>157</v>
      </c>
      <c r="P391" s="40" t="s">
        <v>129</v>
      </c>
      <c r="Q391" s="42" t="s">
        <v>130</v>
      </c>
      <c r="R391" s="42" t="s">
        <v>31</v>
      </c>
      <c r="S391" s="185" t="s">
        <v>4381</v>
      </c>
      <c r="T391" s="89">
        <v>1</v>
      </c>
      <c r="U391" s="89">
        <v>2500</v>
      </c>
      <c r="V391" s="89" t="s">
        <v>41</v>
      </c>
      <c r="W391" s="116"/>
      <c r="X391" s="171" t="s">
        <v>33</v>
      </c>
      <c r="Y391" s="399">
        <v>2012</v>
      </c>
      <c r="Z391" s="335"/>
      <c r="AA391" s="335"/>
      <c r="AB391" s="335"/>
      <c r="AC391" s="335"/>
      <c r="AD391" s="367"/>
      <c r="AE391" s="370"/>
      <c r="AF391" s="371"/>
      <c r="AG391" s="370"/>
      <c r="AH391" s="370"/>
      <c r="AI391" s="370"/>
      <c r="AJ391" s="370"/>
      <c r="AK391" s="370"/>
      <c r="AL391" s="370"/>
      <c r="AM391" s="370"/>
      <c r="AN391" s="370"/>
      <c r="AO391" s="370"/>
      <c r="AP391" s="370"/>
      <c r="AQ391" s="370"/>
      <c r="AR391" s="370"/>
      <c r="AS391" s="370"/>
      <c r="AT391" s="370"/>
      <c r="AU391" s="370"/>
      <c r="AV391" s="370"/>
      <c r="AW391" s="370"/>
      <c r="AX391" s="370"/>
      <c r="AY391" s="370"/>
      <c r="AZ391" s="370"/>
      <c r="BA391" s="370"/>
      <c r="BB391" s="370"/>
      <c r="BC391" s="370"/>
      <c r="BD391" s="370"/>
      <c r="BE391" s="370"/>
      <c r="BF391" s="370"/>
      <c r="BG391" s="370"/>
      <c r="BH391" s="370"/>
      <c r="BI391" s="370"/>
      <c r="BJ391" s="370"/>
      <c r="BK391" s="370"/>
      <c r="BL391" s="370"/>
      <c r="BM391" s="370"/>
      <c r="BN391" s="370"/>
      <c r="BO391" s="370"/>
      <c r="BP391" s="370"/>
      <c r="BQ391" s="370"/>
      <c r="BR391" s="370"/>
      <c r="BS391" s="370"/>
      <c r="BT391" s="370"/>
      <c r="BU391" s="370"/>
      <c r="BV391" s="370"/>
      <c r="BW391" s="370"/>
      <c r="BX391" s="370"/>
      <c r="BY391" s="370"/>
      <c r="BZ391" s="370"/>
      <c r="CA391" s="370"/>
      <c r="CB391" s="370"/>
      <c r="CC391" s="370"/>
      <c r="CD391" s="370"/>
      <c r="CE391" s="370"/>
      <c r="CF391" s="370"/>
      <c r="CG391" s="370"/>
      <c r="CH391" s="370"/>
      <c r="CI391" s="370"/>
      <c r="CJ391" s="370"/>
      <c r="CK391" s="370"/>
      <c r="CL391" s="370"/>
      <c r="CM391" s="370"/>
      <c r="CN391" s="370"/>
      <c r="CO391" s="370"/>
      <c r="CP391" s="370"/>
      <c r="CQ391" s="370"/>
      <c r="CR391" s="370"/>
      <c r="CS391" s="370"/>
      <c r="CT391" s="370"/>
      <c r="CU391" s="370"/>
      <c r="CV391" s="370"/>
      <c r="CW391" s="370"/>
      <c r="CX391" s="370"/>
      <c r="CY391" s="370"/>
      <c r="CZ391" s="370"/>
      <c r="DA391" s="370"/>
      <c r="DB391" s="370"/>
      <c r="DC391" s="370"/>
      <c r="DD391" s="370"/>
      <c r="DE391" s="370"/>
      <c r="DF391" s="370"/>
      <c r="DG391" s="370"/>
      <c r="DH391" s="370"/>
      <c r="DI391" s="370"/>
      <c r="DJ391" s="370"/>
      <c r="DK391" s="370"/>
      <c r="DL391" s="370"/>
      <c r="DM391" s="370"/>
      <c r="DN391" s="370"/>
      <c r="DO391" s="370"/>
      <c r="DP391" s="370"/>
      <c r="DQ391" s="370"/>
      <c r="DR391" s="370"/>
      <c r="DS391" s="370"/>
      <c r="DT391" s="370"/>
      <c r="DU391" s="370"/>
      <c r="DV391" s="370"/>
      <c r="DW391" s="370"/>
      <c r="DX391" s="370"/>
      <c r="DY391" s="370"/>
      <c r="DZ391" s="370"/>
      <c r="EA391" s="370"/>
      <c r="EB391" s="370"/>
      <c r="EC391" s="370"/>
      <c r="ED391" s="370"/>
      <c r="EE391" s="370"/>
      <c r="EF391" s="370"/>
      <c r="EG391" s="370"/>
      <c r="EH391" s="370"/>
      <c r="EI391" s="370"/>
      <c r="EJ391" s="370"/>
      <c r="EK391" s="370"/>
      <c r="EL391" s="370"/>
      <c r="EM391" s="370"/>
      <c r="EN391" s="370"/>
      <c r="EO391" s="370"/>
      <c r="EP391" s="370"/>
      <c r="EQ391" s="370"/>
      <c r="ER391" s="370"/>
      <c r="ES391" s="370"/>
      <c r="ET391" s="370"/>
      <c r="EU391" s="367"/>
      <c r="EV391" s="367"/>
      <c r="EW391" s="367"/>
    </row>
    <row r="392" spans="1:153" s="100" customFormat="1" ht="15" customHeight="1" x14ac:dyDescent="0.25">
      <c r="A392" s="33" t="s">
        <v>5093</v>
      </c>
      <c r="B392" s="93"/>
      <c r="C392" s="23"/>
      <c r="D392" s="360"/>
      <c r="E392" s="35">
        <f t="shared" si="14"/>
        <v>0</v>
      </c>
      <c r="F392" s="354">
        <v>3891</v>
      </c>
      <c r="G392" s="333"/>
      <c r="H392" s="44" t="s">
        <v>5094</v>
      </c>
      <c r="I392" s="160"/>
      <c r="J392" s="208">
        <v>35.97</v>
      </c>
      <c r="K392" s="206">
        <f t="shared" si="13"/>
        <v>0</v>
      </c>
      <c r="L392" s="40" t="s">
        <v>178</v>
      </c>
      <c r="M392" s="41" t="s">
        <v>5095</v>
      </c>
      <c r="N392" s="40" t="s">
        <v>5093</v>
      </c>
      <c r="O392" s="40" t="s">
        <v>157</v>
      </c>
      <c r="P392" s="40" t="s">
        <v>38</v>
      </c>
      <c r="Q392" s="42" t="s">
        <v>39</v>
      </c>
      <c r="R392" s="42" t="s">
        <v>31</v>
      </c>
      <c r="S392" s="185" t="s">
        <v>4381</v>
      </c>
      <c r="T392" s="89">
        <v>1</v>
      </c>
      <c r="U392" s="89">
        <v>1000</v>
      </c>
      <c r="V392" s="89" t="s">
        <v>41</v>
      </c>
      <c r="W392" s="116"/>
      <c r="X392" s="169">
        <v>41904</v>
      </c>
      <c r="Y392" s="399">
        <v>2012</v>
      </c>
      <c r="Z392" s="335"/>
      <c r="AA392" s="373"/>
      <c r="AB392" s="335"/>
      <c r="AC392" s="335"/>
      <c r="AD392" s="367"/>
      <c r="AE392" s="370"/>
      <c r="AF392" s="371"/>
      <c r="AG392" s="370"/>
      <c r="AH392" s="370"/>
      <c r="AI392" s="370"/>
      <c r="AJ392" s="370"/>
      <c r="AK392" s="370"/>
      <c r="AL392" s="370"/>
      <c r="AM392" s="370"/>
      <c r="AN392" s="370"/>
      <c r="AO392" s="370"/>
      <c r="AP392" s="370"/>
      <c r="AQ392" s="370"/>
      <c r="AR392" s="370"/>
      <c r="AS392" s="370"/>
      <c r="AT392" s="370"/>
      <c r="AU392" s="370"/>
      <c r="AV392" s="370"/>
      <c r="AW392" s="370"/>
      <c r="AX392" s="370"/>
      <c r="AY392" s="370"/>
      <c r="AZ392" s="370"/>
      <c r="BA392" s="370"/>
      <c r="BB392" s="370"/>
      <c r="BC392" s="370"/>
      <c r="BD392" s="370"/>
      <c r="BE392" s="370"/>
      <c r="BF392" s="370"/>
      <c r="BG392" s="370"/>
      <c r="BH392" s="370"/>
      <c r="BI392" s="370"/>
      <c r="BJ392" s="370"/>
      <c r="BK392" s="370"/>
      <c r="BL392" s="370"/>
      <c r="BM392" s="370"/>
      <c r="BN392" s="370"/>
      <c r="BO392" s="370"/>
      <c r="BP392" s="370"/>
      <c r="BQ392" s="370"/>
      <c r="BR392" s="370"/>
      <c r="BS392" s="370"/>
      <c r="BT392" s="370"/>
      <c r="BU392" s="370"/>
      <c r="BV392" s="370"/>
      <c r="BW392" s="370"/>
      <c r="BX392" s="370"/>
      <c r="BY392" s="370"/>
      <c r="BZ392" s="370"/>
      <c r="CA392" s="370"/>
      <c r="CB392" s="370"/>
      <c r="CC392" s="370"/>
      <c r="CD392" s="370"/>
      <c r="CE392" s="370"/>
      <c r="CF392" s="370"/>
      <c r="CG392" s="370"/>
      <c r="CH392" s="370"/>
      <c r="CI392" s="370"/>
      <c r="CJ392" s="370"/>
      <c r="CK392" s="370"/>
      <c r="CL392" s="370"/>
      <c r="CM392" s="370"/>
      <c r="CN392" s="370"/>
      <c r="CO392" s="370"/>
      <c r="CP392" s="370"/>
      <c r="CQ392" s="370"/>
      <c r="CR392" s="370"/>
      <c r="CS392" s="370"/>
      <c r="CT392" s="370"/>
      <c r="CU392" s="370"/>
      <c r="CV392" s="370"/>
      <c r="CW392" s="370"/>
      <c r="CX392" s="370"/>
      <c r="CY392" s="370"/>
      <c r="CZ392" s="370"/>
      <c r="DA392" s="370"/>
      <c r="DB392" s="370"/>
      <c r="DC392" s="370"/>
      <c r="DD392" s="370"/>
      <c r="DE392" s="370"/>
      <c r="DF392" s="370"/>
      <c r="DG392" s="370"/>
      <c r="DH392" s="370"/>
      <c r="DI392" s="370"/>
      <c r="DJ392" s="370"/>
      <c r="DK392" s="370"/>
      <c r="DL392" s="370"/>
      <c r="DM392" s="370"/>
      <c r="DN392" s="370"/>
      <c r="DO392" s="370"/>
      <c r="DP392" s="370"/>
      <c r="DQ392" s="370"/>
      <c r="DR392" s="370"/>
      <c r="DS392" s="370"/>
      <c r="DT392" s="370"/>
      <c r="DU392" s="370"/>
      <c r="DV392" s="370"/>
      <c r="DW392" s="370"/>
      <c r="DX392" s="370"/>
      <c r="DY392" s="370"/>
      <c r="DZ392" s="370"/>
      <c r="EA392" s="370"/>
      <c r="EB392" s="370"/>
      <c r="EC392" s="370"/>
      <c r="ED392" s="370"/>
      <c r="EE392" s="370"/>
      <c r="EF392" s="370"/>
      <c r="EG392" s="370"/>
      <c r="EH392" s="370"/>
      <c r="EI392" s="370"/>
      <c r="EJ392" s="370"/>
      <c r="EK392" s="370"/>
      <c r="EL392" s="370"/>
      <c r="EM392" s="370"/>
      <c r="EN392" s="370"/>
      <c r="EO392" s="370"/>
      <c r="EP392" s="370"/>
      <c r="EQ392" s="370"/>
      <c r="ER392" s="370"/>
      <c r="ES392" s="370"/>
      <c r="ET392" s="370"/>
      <c r="EU392"/>
      <c r="EV392"/>
      <c r="EW392"/>
    </row>
    <row r="393" spans="1:153" s="100" customFormat="1" ht="15" customHeight="1" x14ac:dyDescent="0.25">
      <c r="A393" s="33" t="s">
        <v>5096</v>
      </c>
      <c r="B393" s="93"/>
      <c r="C393" s="23"/>
      <c r="D393" s="360"/>
      <c r="E393" s="35">
        <f t="shared" si="14"/>
        <v>0</v>
      </c>
      <c r="F393" s="354">
        <v>4854</v>
      </c>
      <c r="G393" s="333"/>
      <c r="H393" s="44" t="s">
        <v>5097</v>
      </c>
      <c r="I393" s="160"/>
      <c r="J393" s="208">
        <v>21.53</v>
      </c>
      <c r="K393" s="206">
        <f t="shared" si="13"/>
        <v>0</v>
      </c>
      <c r="L393" s="40" t="s">
        <v>292</v>
      </c>
      <c r="M393" s="41" t="s">
        <v>5098</v>
      </c>
      <c r="N393" s="40" t="s">
        <v>5096</v>
      </c>
      <c r="O393" s="40" t="s">
        <v>157</v>
      </c>
      <c r="P393" s="40" t="s">
        <v>116</v>
      </c>
      <c r="Q393" s="42" t="s">
        <v>39</v>
      </c>
      <c r="R393" s="42" t="s">
        <v>31</v>
      </c>
      <c r="S393" s="185" t="s">
        <v>4381</v>
      </c>
      <c r="T393" s="89">
        <v>1</v>
      </c>
      <c r="U393" s="89">
        <v>2500</v>
      </c>
      <c r="V393" s="89" t="s">
        <v>41</v>
      </c>
      <c r="W393" s="116"/>
      <c r="X393" s="169"/>
      <c r="Y393" s="399">
        <v>2011</v>
      </c>
      <c r="Z393" s="335"/>
      <c r="AA393" s="373"/>
      <c r="AB393" s="335"/>
      <c r="AC393" s="335"/>
      <c r="AD393" s="367"/>
      <c r="AE393" s="370"/>
      <c r="AF393" s="371"/>
      <c r="AG393" s="370"/>
      <c r="AH393" s="370"/>
      <c r="AI393" s="370"/>
      <c r="AJ393" s="370"/>
      <c r="AK393" s="370"/>
      <c r="AL393" s="370"/>
      <c r="AM393" s="370"/>
      <c r="AN393" s="370"/>
      <c r="AO393" s="370"/>
      <c r="AP393" s="370"/>
      <c r="AQ393" s="370"/>
      <c r="AR393" s="370"/>
      <c r="AS393" s="370"/>
      <c r="AT393" s="370"/>
      <c r="AU393" s="370"/>
      <c r="AV393" s="370"/>
      <c r="AW393" s="370"/>
      <c r="AX393" s="370"/>
      <c r="AY393" s="370"/>
      <c r="AZ393" s="370"/>
      <c r="BA393" s="370"/>
      <c r="BB393" s="370"/>
      <c r="BC393" s="370"/>
      <c r="BD393" s="370"/>
      <c r="BE393" s="370"/>
      <c r="BF393" s="370"/>
      <c r="BG393" s="370"/>
      <c r="BH393" s="370"/>
      <c r="BI393" s="370"/>
      <c r="BJ393" s="370"/>
      <c r="BK393" s="370"/>
      <c r="BL393" s="370"/>
      <c r="BM393" s="370"/>
      <c r="BN393" s="370"/>
      <c r="BO393" s="370"/>
      <c r="BP393" s="370"/>
      <c r="BQ393" s="370"/>
      <c r="BR393" s="370"/>
      <c r="BS393" s="370"/>
      <c r="BT393" s="370"/>
      <c r="BU393" s="370"/>
      <c r="BV393" s="370"/>
      <c r="BW393" s="370"/>
      <c r="BX393" s="370"/>
      <c r="BY393" s="370"/>
      <c r="BZ393" s="370"/>
      <c r="CA393" s="370"/>
      <c r="CB393" s="370"/>
      <c r="CC393" s="370"/>
      <c r="CD393" s="370"/>
      <c r="CE393" s="370"/>
      <c r="CF393" s="370"/>
      <c r="CG393" s="370"/>
      <c r="CH393" s="370"/>
      <c r="CI393" s="370"/>
      <c r="CJ393" s="370"/>
      <c r="CK393" s="370"/>
      <c r="CL393" s="370"/>
      <c r="CM393" s="370"/>
      <c r="CN393" s="370"/>
      <c r="CO393" s="370"/>
      <c r="CP393" s="370"/>
      <c r="CQ393" s="370"/>
      <c r="CR393" s="370"/>
      <c r="CS393" s="370"/>
      <c r="CT393" s="370"/>
      <c r="CU393" s="370"/>
      <c r="CV393" s="370"/>
      <c r="CW393" s="370"/>
      <c r="CX393" s="370"/>
      <c r="CY393" s="370"/>
      <c r="CZ393" s="370"/>
      <c r="DA393" s="370"/>
      <c r="DB393" s="370"/>
      <c r="DC393" s="370"/>
      <c r="DD393" s="370"/>
      <c r="DE393" s="370"/>
      <c r="DF393" s="370"/>
      <c r="DG393" s="370"/>
      <c r="DH393" s="370"/>
      <c r="DI393" s="370"/>
      <c r="DJ393" s="370"/>
      <c r="DK393" s="370"/>
      <c r="DL393" s="370"/>
      <c r="DM393" s="370"/>
      <c r="DN393" s="370"/>
      <c r="DO393" s="370"/>
      <c r="DP393" s="370"/>
      <c r="DQ393" s="370"/>
      <c r="DR393" s="370"/>
      <c r="DS393" s="370"/>
      <c r="DT393" s="370"/>
      <c r="DU393" s="370"/>
      <c r="DV393" s="370"/>
      <c r="DW393" s="370"/>
      <c r="DX393" s="370"/>
      <c r="DY393" s="370"/>
      <c r="DZ393" s="370"/>
      <c r="EA393" s="370"/>
      <c r="EB393" s="370"/>
      <c r="EC393" s="370"/>
      <c r="ED393" s="370"/>
      <c r="EE393" s="370"/>
      <c r="EF393" s="370"/>
      <c r="EG393" s="370"/>
      <c r="EH393" s="370"/>
      <c r="EI393" s="370"/>
      <c r="EJ393" s="370"/>
      <c r="EK393" s="370"/>
      <c r="EL393" s="370"/>
      <c r="EM393" s="370"/>
      <c r="EN393" s="370"/>
      <c r="EO393" s="370"/>
      <c r="EP393" s="370"/>
      <c r="EQ393" s="370"/>
      <c r="ER393" s="370"/>
      <c r="ES393" s="370"/>
      <c r="ET393" s="370"/>
      <c r="EU393"/>
      <c r="EV393"/>
      <c r="EW393"/>
    </row>
    <row r="394" spans="1:153" s="100" customFormat="1" ht="15" customHeight="1" x14ac:dyDescent="0.25">
      <c r="A394" s="22" t="s">
        <v>5099</v>
      </c>
      <c r="B394" s="93"/>
      <c r="C394" s="23"/>
      <c r="D394" s="360"/>
      <c r="E394" s="35">
        <f t="shared" si="14"/>
        <v>0</v>
      </c>
      <c r="F394" s="354">
        <v>30901</v>
      </c>
      <c r="G394" s="333"/>
      <c r="H394" s="44" t="s">
        <v>5100</v>
      </c>
      <c r="I394" s="162"/>
      <c r="J394" s="208">
        <v>32.56</v>
      </c>
      <c r="K394" s="206">
        <f t="shared" si="13"/>
        <v>0</v>
      </c>
      <c r="L394" s="46" t="s">
        <v>262</v>
      </c>
      <c r="M394" s="45" t="s">
        <v>5101</v>
      </c>
      <c r="N394" s="46" t="s">
        <v>5099</v>
      </c>
      <c r="O394" s="40" t="s">
        <v>3496</v>
      </c>
      <c r="P394" s="46" t="s">
        <v>38</v>
      </c>
      <c r="Q394" s="47" t="s">
        <v>39</v>
      </c>
      <c r="R394" s="47" t="s">
        <v>31</v>
      </c>
      <c r="S394" s="186" t="s">
        <v>4381</v>
      </c>
      <c r="T394" s="117">
        <v>1</v>
      </c>
      <c r="U394" s="117">
        <v>500</v>
      </c>
      <c r="V394" s="117" t="s">
        <v>41</v>
      </c>
      <c r="W394" s="118"/>
      <c r="X394" s="187" t="s">
        <v>141</v>
      </c>
      <c r="Y394" s="401" t="s">
        <v>4847</v>
      </c>
      <c r="Z394" s="364"/>
      <c r="AA394" s="364"/>
      <c r="AB394" s="364"/>
      <c r="AC394" s="364"/>
      <c r="AD394" s="367"/>
      <c r="AE394" s="370"/>
      <c r="AF394" s="371"/>
      <c r="AG394" s="370"/>
      <c r="AH394" s="370"/>
      <c r="AI394" s="370"/>
      <c r="AJ394" s="370"/>
      <c r="AK394" s="370"/>
      <c r="AL394" s="370"/>
      <c r="AM394" s="370"/>
      <c r="AN394" s="370"/>
      <c r="AO394" s="370"/>
      <c r="AP394" s="370"/>
      <c r="AQ394" s="370"/>
      <c r="AR394" s="370"/>
      <c r="AS394" s="370"/>
      <c r="AT394" s="370"/>
      <c r="AU394" s="370"/>
      <c r="AV394" s="370"/>
      <c r="AW394" s="370"/>
      <c r="AX394" s="370"/>
      <c r="AY394" s="370"/>
      <c r="AZ394" s="370"/>
      <c r="BA394" s="370"/>
      <c r="BB394" s="370"/>
      <c r="BC394" s="370"/>
      <c r="BD394" s="370"/>
      <c r="BE394" s="370"/>
      <c r="BF394" s="370"/>
      <c r="BG394" s="370"/>
      <c r="BH394" s="370"/>
      <c r="BI394" s="370"/>
      <c r="BJ394" s="370"/>
      <c r="BK394" s="370"/>
      <c r="BL394" s="370"/>
      <c r="BM394" s="370"/>
      <c r="BN394" s="370"/>
      <c r="BO394" s="370"/>
      <c r="BP394" s="370"/>
      <c r="BQ394" s="370"/>
      <c r="BR394" s="370"/>
      <c r="BS394" s="370"/>
      <c r="BT394" s="370"/>
      <c r="BU394" s="370"/>
      <c r="BV394" s="370"/>
      <c r="BW394" s="370"/>
      <c r="BX394" s="370"/>
      <c r="BY394" s="370"/>
      <c r="BZ394" s="370"/>
      <c r="CA394" s="370"/>
      <c r="CB394" s="370"/>
      <c r="CC394" s="370"/>
      <c r="CD394" s="370"/>
      <c r="CE394" s="370"/>
      <c r="CF394" s="370"/>
      <c r="CG394" s="370"/>
      <c r="CH394" s="370"/>
      <c r="CI394" s="370"/>
      <c r="CJ394" s="370"/>
      <c r="CK394" s="370"/>
      <c r="CL394" s="370"/>
      <c r="CM394" s="370"/>
      <c r="CN394" s="370"/>
      <c r="CO394" s="370"/>
      <c r="CP394" s="370"/>
      <c r="CQ394" s="370"/>
      <c r="CR394" s="370"/>
      <c r="CS394" s="370"/>
      <c r="CT394" s="370"/>
      <c r="CU394" s="370"/>
      <c r="CV394" s="370"/>
      <c r="CW394" s="370"/>
      <c r="CX394" s="370"/>
      <c r="CY394" s="370"/>
      <c r="CZ394" s="370"/>
      <c r="DA394" s="370"/>
      <c r="DB394" s="370"/>
      <c r="DC394" s="370"/>
      <c r="DD394" s="370"/>
      <c r="DE394" s="370"/>
      <c r="DF394" s="370"/>
      <c r="DG394" s="370"/>
      <c r="DH394" s="370"/>
      <c r="DI394" s="370"/>
      <c r="DJ394" s="370"/>
      <c r="DK394" s="370"/>
      <c r="DL394" s="370"/>
      <c r="DM394" s="370"/>
      <c r="DN394" s="370"/>
      <c r="DO394" s="370"/>
      <c r="DP394" s="370"/>
      <c r="DQ394" s="370"/>
      <c r="DR394" s="370"/>
      <c r="DS394" s="370"/>
      <c r="DT394" s="370"/>
      <c r="DU394" s="370"/>
      <c r="DV394" s="370"/>
      <c r="DW394" s="370"/>
      <c r="DX394" s="370"/>
      <c r="DY394" s="370"/>
      <c r="DZ394" s="370"/>
      <c r="EA394" s="370"/>
      <c r="EB394" s="370"/>
      <c r="EC394" s="370"/>
      <c r="ED394" s="370"/>
      <c r="EE394" s="370"/>
      <c r="EF394" s="370"/>
      <c r="EG394" s="370"/>
      <c r="EH394" s="370"/>
      <c r="EI394" s="370"/>
      <c r="EJ394" s="370"/>
      <c r="EK394" s="370"/>
      <c r="EL394" s="370"/>
      <c r="EM394" s="370"/>
      <c r="EN394" s="370"/>
      <c r="EO394" s="370"/>
      <c r="EP394" s="370"/>
      <c r="EQ394" s="370"/>
      <c r="ER394" s="370"/>
      <c r="ES394" s="370"/>
      <c r="ET394" s="370"/>
      <c r="EU394"/>
    </row>
    <row r="395" spans="1:153" s="100" customFormat="1" ht="15" customHeight="1" x14ac:dyDescent="0.25">
      <c r="A395" s="33" t="s">
        <v>5102</v>
      </c>
      <c r="B395" s="93"/>
      <c r="C395" s="23"/>
      <c r="D395" s="360"/>
      <c r="E395" s="35">
        <f t="shared" si="14"/>
        <v>0</v>
      </c>
      <c r="F395" s="354">
        <v>6889</v>
      </c>
      <c r="G395" s="333"/>
      <c r="H395" s="44" t="s">
        <v>5103</v>
      </c>
      <c r="I395" s="160"/>
      <c r="J395" s="208">
        <v>8.4499999999999993</v>
      </c>
      <c r="K395" s="206">
        <f t="shared" si="13"/>
        <v>0</v>
      </c>
      <c r="L395" s="40" t="s">
        <v>657</v>
      </c>
      <c r="M395" s="41" t="s">
        <v>5104</v>
      </c>
      <c r="N395" s="40" t="s">
        <v>5102</v>
      </c>
      <c r="O395" s="40" t="s">
        <v>2278</v>
      </c>
      <c r="P395" s="40" t="s">
        <v>477</v>
      </c>
      <c r="Q395" s="42" t="s">
        <v>39</v>
      </c>
      <c r="R395" s="42" t="s">
        <v>31</v>
      </c>
      <c r="S395" s="185" t="s">
        <v>4381</v>
      </c>
      <c r="T395" s="121">
        <v>1</v>
      </c>
      <c r="U395" s="89">
        <v>2500</v>
      </c>
      <c r="V395" s="89" t="s">
        <v>41</v>
      </c>
      <c r="W395" s="116"/>
      <c r="X395" s="169"/>
      <c r="Y395" s="399">
        <v>2011</v>
      </c>
      <c r="Z395" s="335"/>
      <c r="AA395" s="373"/>
      <c r="AB395" s="335"/>
      <c r="AC395" s="335"/>
      <c r="AD395" s="367"/>
      <c r="AE395" s="370"/>
      <c r="AF395" s="371"/>
      <c r="AG395" s="370"/>
      <c r="AH395" s="370"/>
      <c r="AI395" s="367"/>
      <c r="AJ395" s="367"/>
      <c r="AK395" s="372"/>
      <c r="AL395" s="372"/>
      <c r="AM395" s="372"/>
      <c r="AN395" s="372"/>
      <c r="AO395" s="372"/>
      <c r="AP395" s="372"/>
      <c r="AQ395" s="372"/>
      <c r="AR395" s="372"/>
      <c r="AS395" s="372"/>
      <c r="AT395" s="372"/>
      <c r="AU395" s="372"/>
      <c r="AV395" s="372"/>
      <c r="AW395" s="372"/>
      <c r="AX395" s="372"/>
      <c r="AY395" s="372"/>
      <c r="AZ395" s="372"/>
      <c r="BA395" s="372"/>
      <c r="BB395" s="372"/>
      <c r="BC395" s="372"/>
      <c r="BD395" s="372"/>
      <c r="BE395" s="372"/>
      <c r="BF395" s="372"/>
      <c r="BG395" s="372"/>
      <c r="BH395" s="372"/>
      <c r="BI395" s="372"/>
      <c r="BJ395" s="372"/>
      <c r="BK395" s="372"/>
      <c r="BL395" s="372"/>
      <c r="BM395" s="372"/>
      <c r="BN395" s="372"/>
      <c r="BO395" s="372"/>
      <c r="BP395" s="372"/>
      <c r="BQ395" s="372"/>
      <c r="BR395" s="372"/>
      <c r="BS395" s="372"/>
      <c r="BT395" s="372"/>
      <c r="BU395" s="372"/>
      <c r="BV395" s="372"/>
      <c r="BW395" s="372"/>
      <c r="BX395" s="372"/>
      <c r="BY395" s="372"/>
      <c r="BZ395" s="372"/>
      <c r="CA395" s="372"/>
      <c r="CB395" s="372"/>
      <c r="CC395" s="372"/>
      <c r="CD395" s="372"/>
      <c r="CE395" s="372"/>
      <c r="CF395" s="372"/>
      <c r="CG395" s="372"/>
      <c r="CH395" s="372"/>
      <c r="CI395" s="372"/>
      <c r="CJ395" s="372"/>
      <c r="CK395" s="372"/>
      <c r="CL395" s="372"/>
      <c r="CM395" s="372"/>
      <c r="CN395" s="372"/>
      <c r="CO395" s="372"/>
      <c r="CP395" s="372"/>
      <c r="CQ395" s="372"/>
      <c r="CR395" s="372"/>
      <c r="CS395" s="372"/>
      <c r="CT395" s="372"/>
      <c r="CU395" s="372"/>
      <c r="CV395" s="372"/>
      <c r="CW395" s="372"/>
      <c r="CX395" s="372"/>
      <c r="CY395" s="372"/>
      <c r="CZ395" s="372"/>
      <c r="DA395" s="372"/>
      <c r="DB395" s="372"/>
      <c r="DC395" s="372"/>
      <c r="DD395" s="372"/>
      <c r="DE395" s="372"/>
      <c r="DF395" s="372"/>
      <c r="DG395" s="372"/>
      <c r="DH395" s="372"/>
      <c r="DI395" s="372"/>
      <c r="DJ395" s="372"/>
      <c r="DK395" s="372"/>
      <c r="DL395" s="372"/>
      <c r="DM395" s="372"/>
      <c r="DN395" s="372"/>
      <c r="DO395" s="372"/>
      <c r="DP395" s="372"/>
      <c r="DQ395" s="372"/>
      <c r="DR395" s="372"/>
      <c r="DS395" s="372"/>
      <c r="DT395" s="372"/>
      <c r="DU395" s="372"/>
      <c r="DV395" s="372"/>
      <c r="DW395" s="372"/>
      <c r="DX395" s="372"/>
      <c r="DY395" s="372"/>
      <c r="DZ395" s="372"/>
      <c r="EA395" s="372"/>
      <c r="EB395" s="372"/>
      <c r="EC395" s="372"/>
      <c r="ED395" s="372"/>
      <c r="EE395" s="372"/>
      <c r="EF395" s="372"/>
      <c r="EG395" s="372"/>
      <c r="EH395" s="372"/>
      <c r="EI395" s="372"/>
      <c r="EJ395" s="372"/>
      <c r="EK395" s="372"/>
      <c r="EL395" s="372"/>
      <c r="EM395" s="372"/>
      <c r="EN395" s="372"/>
      <c r="EO395" s="372"/>
      <c r="EP395" s="372"/>
      <c r="EQ395" s="372"/>
      <c r="ER395" s="372"/>
      <c r="ES395" s="372"/>
      <c r="ET395" s="372"/>
      <c r="EU395"/>
      <c r="EV395"/>
      <c r="EW395"/>
    </row>
    <row r="396" spans="1:153" s="100" customFormat="1" ht="15" customHeight="1" x14ac:dyDescent="0.25">
      <c r="A396" s="92" t="s">
        <v>9335</v>
      </c>
      <c r="B396" s="93"/>
      <c r="C396" s="93"/>
      <c r="D396" s="360"/>
      <c r="E396" s="35">
        <f t="shared" si="14"/>
        <v>0</v>
      </c>
      <c r="F396" s="354">
        <v>31306</v>
      </c>
      <c r="G396" s="333"/>
      <c r="H396" s="101" t="s">
        <v>9368</v>
      </c>
      <c r="I396" s="346"/>
      <c r="J396" s="208">
        <v>29.97</v>
      </c>
      <c r="K396" s="347">
        <f t="shared" si="13"/>
        <v>0</v>
      </c>
      <c r="L396" s="107" t="s">
        <v>10819</v>
      </c>
      <c r="M396" s="106" t="s">
        <v>9401</v>
      </c>
      <c r="N396" s="107" t="s">
        <v>9335</v>
      </c>
      <c r="O396" s="107" t="s">
        <v>9534</v>
      </c>
      <c r="P396" s="107" t="s">
        <v>95</v>
      </c>
      <c r="Q396" s="108" t="s">
        <v>39</v>
      </c>
      <c r="R396" s="108" t="s">
        <v>31</v>
      </c>
      <c r="S396" s="185" t="s">
        <v>4381</v>
      </c>
      <c r="T396" s="105">
        <v>1</v>
      </c>
      <c r="U396" s="105">
        <v>2500</v>
      </c>
      <c r="V396" s="105" t="s">
        <v>41</v>
      </c>
      <c r="W396" s="107"/>
      <c r="X396" s="188" t="s">
        <v>9311</v>
      </c>
      <c r="Y396" s="397">
        <v>2016</v>
      </c>
      <c r="Z396" s="365"/>
      <c r="AA396" s="365"/>
      <c r="AB396" s="365"/>
      <c r="AC396" s="365"/>
      <c r="AD396" s="367"/>
      <c r="AE396" s="370"/>
      <c r="AF396" s="371"/>
      <c r="AG396" s="370"/>
      <c r="AH396" s="370"/>
      <c r="AI396" s="370"/>
      <c r="AJ396" s="370"/>
      <c r="AK396" s="367"/>
      <c r="AL396" s="367"/>
      <c r="AM396" s="367"/>
      <c r="AN396" s="367"/>
      <c r="AO396" s="367"/>
      <c r="AP396" s="367"/>
      <c r="AQ396" s="367"/>
      <c r="AR396" s="367"/>
      <c r="AS396" s="367"/>
      <c r="AT396" s="367"/>
      <c r="AU396" s="367"/>
      <c r="AV396" s="367"/>
      <c r="AW396" s="367"/>
      <c r="AX396" s="367"/>
      <c r="AY396" s="367"/>
      <c r="AZ396" s="367"/>
      <c r="BA396" s="367"/>
      <c r="BB396" s="367"/>
      <c r="BC396" s="367"/>
      <c r="BD396" s="367"/>
      <c r="BE396" s="367"/>
      <c r="BF396" s="367"/>
      <c r="BG396" s="367"/>
      <c r="BH396" s="367"/>
      <c r="BI396" s="367"/>
      <c r="BJ396" s="367"/>
      <c r="BK396" s="367"/>
      <c r="BL396" s="367"/>
      <c r="BM396" s="367"/>
      <c r="BN396" s="367"/>
      <c r="BO396" s="367"/>
      <c r="BP396" s="367"/>
      <c r="BQ396" s="367"/>
      <c r="BR396" s="367"/>
      <c r="BS396" s="367"/>
      <c r="BT396" s="367"/>
      <c r="BU396" s="367"/>
      <c r="BV396" s="367"/>
      <c r="BW396" s="367"/>
      <c r="BX396" s="367"/>
      <c r="BY396" s="367"/>
      <c r="BZ396" s="367"/>
      <c r="CA396" s="367"/>
      <c r="CB396" s="367"/>
      <c r="CC396" s="367"/>
      <c r="CD396" s="367"/>
      <c r="CE396" s="367"/>
      <c r="CF396" s="367"/>
      <c r="CG396" s="367"/>
      <c r="CH396" s="367"/>
      <c r="CI396" s="367"/>
      <c r="CJ396" s="367"/>
      <c r="CK396" s="367"/>
      <c r="CL396" s="367"/>
      <c r="CM396" s="367"/>
      <c r="CN396" s="367"/>
      <c r="CO396" s="367"/>
      <c r="CP396" s="367"/>
      <c r="CQ396" s="367"/>
      <c r="CR396" s="367"/>
      <c r="CS396" s="367"/>
      <c r="CT396" s="367"/>
      <c r="CU396" s="367"/>
      <c r="CV396" s="367"/>
      <c r="CW396" s="367"/>
      <c r="CX396" s="367"/>
      <c r="CY396" s="367"/>
      <c r="CZ396" s="367"/>
      <c r="DA396" s="367"/>
      <c r="DB396" s="367"/>
      <c r="DC396" s="367"/>
      <c r="DD396" s="367"/>
      <c r="DE396" s="367"/>
      <c r="DF396" s="367"/>
      <c r="DG396" s="367"/>
      <c r="DH396" s="367"/>
      <c r="DI396" s="367"/>
      <c r="DJ396" s="367"/>
      <c r="DK396" s="367"/>
      <c r="DL396" s="367"/>
      <c r="DM396" s="367"/>
      <c r="DN396" s="367"/>
      <c r="DO396" s="367"/>
      <c r="DP396" s="367"/>
      <c r="DQ396" s="367"/>
      <c r="DR396" s="367"/>
      <c r="DS396" s="367"/>
      <c r="DT396" s="367"/>
      <c r="DU396" s="367"/>
      <c r="DV396" s="367"/>
      <c r="DW396" s="367"/>
      <c r="DX396" s="367"/>
      <c r="DY396" s="367"/>
      <c r="DZ396" s="367"/>
      <c r="EA396" s="367"/>
      <c r="EB396" s="367"/>
      <c r="EC396" s="367"/>
      <c r="ED396" s="367"/>
      <c r="EE396" s="367"/>
      <c r="EF396" s="367"/>
      <c r="EG396" s="367"/>
      <c r="EH396" s="367"/>
      <c r="EI396" s="367"/>
      <c r="EJ396" s="367"/>
      <c r="EK396" s="367"/>
      <c r="EL396" s="367"/>
      <c r="EM396" s="367"/>
      <c r="EN396" s="367"/>
      <c r="EO396" s="367"/>
      <c r="EP396" s="367"/>
      <c r="EQ396" s="367"/>
      <c r="ER396" s="367"/>
      <c r="ES396" s="367"/>
      <c r="ET396" s="367"/>
      <c r="EV396"/>
      <c r="EW396"/>
    </row>
    <row r="397" spans="1:153" s="100" customFormat="1" ht="15" customHeight="1" x14ac:dyDescent="0.25">
      <c r="A397" s="22" t="s">
        <v>5105</v>
      </c>
      <c r="B397" s="93"/>
      <c r="C397" s="23"/>
      <c r="D397" s="360"/>
      <c r="E397" s="35">
        <f t="shared" si="14"/>
        <v>0</v>
      </c>
      <c r="F397" s="354">
        <v>3680</v>
      </c>
      <c r="G397" s="333"/>
      <c r="H397" s="44" t="s">
        <v>5106</v>
      </c>
      <c r="I397" s="162"/>
      <c r="J397" s="208">
        <v>21.53</v>
      </c>
      <c r="K397" s="206">
        <f t="shared" ref="K397:K408" si="15">I397*J397</f>
        <v>0</v>
      </c>
      <c r="L397" s="46" t="s">
        <v>218</v>
      </c>
      <c r="M397" s="45">
        <v>201407281825</v>
      </c>
      <c r="N397" s="46" t="s">
        <v>5105</v>
      </c>
      <c r="O397" s="40" t="s">
        <v>157</v>
      </c>
      <c r="P397" s="46" t="s">
        <v>116</v>
      </c>
      <c r="Q397" s="47" t="s">
        <v>39</v>
      </c>
      <c r="R397" s="47" t="s">
        <v>31</v>
      </c>
      <c r="S397" s="186" t="s">
        <v>4381</v>
      </c>
      <c r="T397" s="117">
        <v>1</v>
      </c>
      <c r="U397" s="117">
        <v>2500</v>
      </c>
      <c r="V397" s="117" t="s">
        <v>41</v>
      </c>
      <c r="W397" s="118"/>
      <c r="X397" s="187" t="s">
        <v>141</v>
      </c>
      <c r="Y397" s="401">
        <v>2015</v>
      </c>
      <c r="Z397" s="364"/>
      <c r="AA397" s="364"/>
      <c r="AB397" s="364"/>
      <c r="AC397" s="364"/>
      <c r="AD397" s="367"/>
      <c r="AE397" s="370"/>
      <c r="AF397" s="371"/>
      <c r="AG397" s="370"/>
      <c r="AH397" s="370"/>
      <c r="AI397" s="370"/>
      <c r="AJ397" s="370"/>
      <c r="AK397" s="370"/>
      <c r="AL397" s="370"/>
      <c r="AM397" s="370"/>
      <c r="AN397" s="370"/>
      <c r="AO397" s="370"/>
      <c r="AP397" s="370"/>
      <c r="AQ397" s="370"/>
      <c r="AR397" s="370"/>
      <c r="AS397" s="370"/>
      <c r="AT397" s="370"/>
      <c r="AU397" s="370"/>
      <c r="AV397" s="370"/>
      <c r="AW397" s="370"/>
      <c r="AX397" s="370"/>
      <c r="AY397" s="370"/>
      <c r="AZ397" s="370"/>
      <c r="BA397" s="370"/>
      <c r="BB397" s="370"/>
      <c r="BC397" s="370"/>
      <c r="BD397" s="370"/>
      <c r="BE397" s="370"/>
      <c r="BF397" s="370"/>
      <c r="BG397" s="370"/>
      <c r="BH397" s="370"/>
      <c r="BI397" s="370"/>
      <c r="BJ397" s="370"/>
      <c r="BK397" s="370"/>
      <c r="BL397" s="370"/>
      <c r="BM397" s="370"/>
      <c r="BN397" s="370"/>
      <c r="BO397" s="370"/>
      <c r="BP397" s="370"/>
      <c r="BQ397" s="370"/>
      <c r="BR397" s="370"/>
      <c r="BS397" s="370"/>
      <c r="BT397" s="370"/>
      <c r="BU397" s="370"/>
      <c r="BV397" s="370"/>
      <c r="BW397" s="370"/>
      <c r="BX397" s="370"/>
      <c r="BY397" s="370"/>
      <c r="BZ397" s="370"/>
      <c r="CA397" s="370"/>
      <c r="CB397" s="370"/>
      <c r="CC397" s="370"/>
      <c r="CD397" s="370"/>
      <c r="CE397" s="370"/>
      <c r="CF397" s="370"/>
      <c r="CG397" s="370"/>
      <c r="CH397" s="370"/>
      <c r="CI397" s="370"/>
      <c r="CJ397" s="370"/>
      <c r="CK397" s="370"/>
      <c r="CL397" s="370"/>
      <c r="CM397" s="370"/>
      <c r="CN397" s="370"/>
      <c r="CO397" s="370"/>
      <c r="CP397" s="370"/>
      <c r="CQ397" s="370"/>
      <c r="CR397" s="370"/>
      <c r="CS397" s="370"/>
      <c r="CT397" s="370"/>
      <c r="CU397" s="370"/>
      <c r="CV397" s="370"/>
      <c r="CW397" s="370"/>
      <c r="CX397" s="370"/>
      <c r="CY397" s="370"/>
      <c r="CZ397" s="370"/>
      <c r="DA397" s="370"/>
      <c r="DB397" s="370"/>
      <c r="DC397" s="370"/>
      <c r="DD397" s="370"/>
      <c r="DE397" s="370"/>
      <c r="DF397" s="370"/>
      <c r="DG397" s="370"/>
      <c r="DH397" s="370"/>
      <c r="DI397" s="370"/>
      <c r="DJ397" s="370"/>
      <c r="DK397" s="370"/>
      <c r="DL397" s="370"/>
      <c r="DM397" s="370"/>
      <c r="DN397" s="370"/>
      <c r="DO397" s="370"/>
      <c r="DP397" s="370"/>
      <c r="DQ397" s="370"/>
      <c r="DR397" s="370"/>
      <c r="DS397" s="370"/>
      <c r="DT397" s="370"/>
      <c r="DU397" s="370"/>
      <c r="DV397" s="370"/>
      <c r="DW397" s="370"/>
      <c r="DX397" s="370"/>
      <c r="DY397" s="370"/>
      <c r="DZ397" s="370"/>
      <c r="EA397" s="370"/>
      <c r="EB397" s="370"/>
      <c r="EC397" s="370"/>
      <c r="ED397" s="370"/>
      <c r="EE397" s="370"/>
      <c r="EF397" s="370"/>
      <c r="EG397" s="370"/>
      <c r="EH397" s="370"/>
      <c r="EI397" s="370"/>
      <c r="EJ397" s="370"/>
      <c r="EK397" s="370"/>
      <c r="EL397" s="370"/>
      <c r="EM397" s="370"/>
      <c r="EN397" s="370"/>
      <c r="EO397" s="370"/>
      <c r="EP397" s="370"/>
      <c r="EQ397" s="370"/>
      <c r="ER397" s="370"/>
      <c r="ES397" s="370"/>
      <c r="ET397" s="370"/>
      <c r="EU397"/>
      <c r="EV397"/>
      <c r="EW397"/>
    </row>
    <row r="398" spans="1:153" s="100" customFormat="1" ht="15" customHeight="1" x14ac:dyDescent="0.25">
      <c r="A398" s="33" t="s">
        <v>5107</v>
      </c>
      <c r="B398" s="93"/>
      <c r="C398" s="23"/>
      <c r="D398" s="360"/>
      <c r="E398" s="35">
        <f t="shared" si="14"/>
        <v>0</v>
      </c>
      <c r="F398" s="354">
        <v>1892</v>
      </c>
      <c r="G398" s="333"/>
      <c r="H398" s="44" t="s">
        <v>5108</v>
      </c>
      <c r="I398" s="160"/>
      <c r="J398" s="208">
        <v>44.97</v>
      </c>
      <c r="K398" s="206">
        <f t="shared" si="15"/>
        <v>0</v>
      </c>
      <c r="L398" s="40" t="s">
        <v>273</v>
      </c>
      <c r="M398" s="41" t="s">
        <v>5109</v>
      </c>
      <c r="N398" s="40" t="s">
        <v>5107</v>
      </c>
      <c r="O398" s="40" t="s">
        <v>157</v>
      </c>
      <c r="P398" s="40" t="s">
        <v>95</v>
      </c>
      <c r="Q398" s="42" t="s">
        <v>39</v>
      </c>
      <c r="R398" s="42" t="s">
        <v>31</v>
      </c>
      <c r="S398" s="185" t="s">
        <v>4381</v>
      </c>
      <c r="T398" s="89">
        <v>1</v>
      </c>
      <c r="U398" s="89">
        <v>2500</v>
      </c>
      <c r="V398" s="89" t="s">
        <v>41</v>
      </c>
      <c r="W398" s="116"/>
      <c r="X398" s="169"/>
      <c r="Y398" s="399">
        <v>2011</v>
      </c>
      <c r="Z398" s="335"/>
      <c r="AA398" s="373"/>
      <c r="AB398" s="335"/>
      <c r="AC398" s="335"/>
      <c r="AD398" s="367"/>
      <c r="AE398" s="370"/>
      <c r="AF398" s="371"/>
      <c r="AG398" s="370"/>
      <c r="AH398" s="370"/>
      <c r="AI398" s="370"/>
      <c r="AJ398" s="370"/>
      <c r="AK398" s="372"/>
      <c r="AL398" s="372"/>
      <c r="AM398" s="372"/>
      <c r="AN398" s="372"/>
      <c r="AO398" s="372"/>
      <c r="AP398" s="372"/>
      <c r="AQ398" s="372"/>
      <c r="AR398" s="372"/>
      <c r="AS398" s="372"/>
      <c r="AT398" s="372"/>
      <c r="AU398" s="372"/>
      <c r="AV398" s="372"/>
      <c r="AW398" s="372"/>
      <c r="AX398" s="372"/>
      <c r="AY398" s="372"/>
      <c r="AZ398" s="372"/>
      <c r="BA398" s="372"/>
      <c r="BB398" s="372"/>
      <c r="BC398" s="372"/>
      <c r="BD398" s="372"/>
      <c r="BE398" s="372"/>
      <c r="BF398" s="372"/>
      <c r="BG398" s="372"/>
      <c r="BH398" s="372"/>
      <c r="BI398" s="372"/>
      <c r="BJ398" s="372"/>
      <c r="BK398" s="372"/>
      <c r="BL398" s="372"/>
      <c r="BM398" s="372"/>
      <c r="BN398" s="372"/>
      <c r="BO398" s="372"/>
      <c r="BP398" s="372"/>
      <c r="BQ398" s="372"/>
      <c r="BR398" s="372"/>
      <c r="BS398" s="372"/>
      <c r="BT398" s="372"/>
      <c r="BU398" s="372"/>
      <c r="BV398" s="372"/>
      <c r="BW398" s="372"/>
      <c r="BX398" s="372"/>
      <c r="BY398" s="372"/>
      <c r="BZ398" s="372"/>
      <c r="CA398" s="372"/>
      <c r="CB398" s="372"/>
      <c r="CC398" s="372"/>
      <c r="CD398" s="372"/>
      <c r="CE398" s="372"/>
      <c r="CF398" s="372"/>
      <c r="CG398" s="372"/>
      <c r="CH398" s="372"/>
      <c r="CI398" s="372"/>
      <c r="CJ398" s="372"/>
      <c r="CK398" s="372"/>
      <c r="CL398" s="372"/>
      <c r="CM398" s="372"/>
      <c r="CN398" s="372"/>
      <c r="CO398" s="372"/>
      <c r="CP398" s="372"/>
      <c r="CQ398" s="372"/>
      <c r="CR398" s="372"/>
      <c r="CS398" s="372"/>
      <c r="CT398" s="372"/>
      <c r="CU398" s="372"/>
      <c r="CV398" s="372"/>
      <c r="CW398" s="372"/>
      <c r="CX398" s="372"/>
      <c r="CY398" s="372"/>
      <c r="CZ398" s="372"/>
      <c r="DA398" s="372"/>
      <c r="DB398" s="372"/>
      <c r="DC398" s="372"/>
      <c r="DD398" s="372"/>
      <c r="DE398" s="372"/>
      <c r="DF398" s="372"/>
      <c r="DG398" s="372"/>
      <c r="DH398" s="372"/>
      <c r="DI398" s="372"/>
      <c r="DJ398" s="372"/>
      <c r="DK398" s="372"/>
      <c r="DL398" s="372"/>
      <c r="DM398" s="372"/>
      <c r="DN398" s="372"/>
      <c r="DO398" s="372"/>
      <c r="DP398" s="372"/>
      <c r="DQ398" s="372"/>
      <c r="DR398" s="372"/>
      <c r="DS398" s="372"/>
      <c r="DT398" s="372"/>
      <c r="DU398" s="372"/>
      <c r="DV398" s="372"/>
      <c r="DW398" s="372"/>
      <c r="DX398" s="372"/>
      <c r="DY398" s="372"/>
      <c r="DZ398" s="372"/>
      <c r="EA398" s="372"/>
      <c r="EB398" s="372"/>
      <c r="EC398" s="372"/>
      <c r="ED398" s="372"/>
      <c r="EE398" s="372"/>
      <c r="EF398" s="372"/>
      <c r="EG398" s="372"/>
      <c r="EH398" s="372"/>
      <c r="EI398" s="372"/>
      <c r="EJ398" s="372"/>
      <c r="EK398" s="372"/>
      <c r="EL398" s="372"/>
      <c r="EM398" s="372"/>
      <c r="EN398" s="372"/>
      <c r="EO398" s="372"/>
      <c r="EP398" s="372"/>
      <c r="EQ398" s="372"/>
      <c r="ER398" s="372"/>
      <c r="ES398" s="372"/>
      <c r="ET398" s="372"/>
      <c r="EU398" s="140"/>
      <c r="EV398"/>
      <c r="EW398"/>
    </row>
    <row r="399" spans="1:153" s="100" customFormat="1" ht="15" customHeight="1" x14ac:dyDescent="0.25">
      <c r="A399" s="33" t="s">
        <v>5110</v>
      </c>
      <c r="B399" s="93"/>
      <c r="C399" s="23"/>
      <c r="D399" s="360"/>
      <c r="E399" s="35">
        <f t="shared" si="14"/>
        <v>0</v>
      </c>
      <c r="F399" s="354">
        <v>7434</v>
      </c>
      <c r="G399" s="333"/>
      <c r="H399" s="44" t="s">
        <v>5111</v>
      </c>
      <c r="I399" s="160"/>
      <c r="J399" s="208">
        <v>12.47</v>
      </c>
      <c r="K399" s="206">
        <f t="shared" si="15"/>
        <v>0</v>
      </c>
      <c r="L399" s="40" t="s">
        <v>187</v>
      </c>
      <c r="M399" s="41" t="s">
        <v>5112</v>
      </c>
      <c r="N399" s="40" t="s">
        <v>5110</v>
      </c>
      <c r="O399" s="40" t="s">
        <v>56</v>
      </c>
      <c r="P399" s="40" t="s">
        <v>38</v>
      </c>
      <c r="Q399" s="42" t="s">
        <v>39</v>
      </c>
      <c r="R399" s="42" t="s">
        <v>31</v>
      </c>
      <c r="S399" s="185" t="s">
        <v>4381</v>
      </c>
      <c r="T399" s="89">
        <v>1</v>
      </c>
      <c r="U399" s="89">
        <v>2500</v>
      </c>
      <c r="V399" s="89" t="s">
        <v>41</v>
      </c>
      <c r="W399" s="116"/>
      <c r="X399" s="169">
        <v>41676</v>
      </c>
      <c r="Y399" s="399">
        <v>2013</v>
      </c>
      <c r="Z399" s="335"/>
      <c r="AA399" s="373"/>
      <c r="AB399" s="335"/>
      <c r="AC399" s="335"/>
      <c r="AD399" s="367"/>
      <c r="AE399" s="370"/>
      <c r="AF399" s="371"/>
      <c r="AG399" s="370"/>
      <c r="AH399" s="370"/>
      <c r="AI399" s="370"/>
      <c r="AJ399" s="370"/>
      <c r="AK399" s="370"/>
      <c r="AL399" s="370"/>
      <c r="AM399" s="370"/>
      <c r="AN399" s="370"/>
      <c r="AO399" s="370"/>
      <c r="AP399" s="370"/>
      <c r="AQ399" s="370"/>
      <c r="AR399" s="370"/>
      <c r="AS399" s="370"/>
      <c r="AT399" s="370"/>
      <c r="AU399" s="370"/>
      <c r="AV399" s="370"/>
      <c r="AW399" s="370"/>
      <c r="AX399" s="370"/>
      <c r="AY399" s="370"/>
      <c r="AZ399" s="370"/>
      <c r="BA399" s="370"/>
      <c r="BB399" s="370"/>
      <c r="BC399" s="370"/>
      <c r="BD399" s="370"/>
      <c r="BE399" s="370"/>
      <c r="BF399" s="370"/>
      <c r="BG399" s="370"/>
      <c r="BH399" s="370"/>
      <c r="BI399" s="370"/>
      <c r="BJ399" s="370"/>
      <c r="BK399" s="370"/>
      <c r="BL399" s="370"/>
      <c r="BM399" s="370"/>
      <c r="BN399" s="370"/>
      <c r="BO399" s="370"/>
      <c r="BP399" s="370"/>
      <c r="BQ399" s="370"/>
      <c r="BR399" s="370"/>
      <c r="BS399" s="370"/>
      <c r="BT399" s="370"/>
      <c r="BU399" s="370"/>
      <c r="BV399" s="370"/>
      <c r="BW399" s="370"/>
      <c r="BX399" s="370"/>
      <c r="BY399" s="370"/>
      <c r="BZ399" s="370"/>
      <c r="CA399" s="370"/>
      <c r="CB399" s="370"/>
      <c r="CC399" s="370"/>
      <c r="CD399" s="370"/>
      <c r="CE399" s="370"/>
      <c r="CF399" s="370"/>
      <c r="CG399" s="370"/>
      <c r="CH399" s="370"/>
      <c r="CI399" s="370"/>
      <c r="CJ399" s="370"/>
      <c r="CK399" s="370"/>
      <c r="CL399" s="370"/>
      <c r="CM399" s="370"/>
      <c r="CN399" s="370"/>
      <c r="CO399" s="370"/>
      <c r="CP399" s="370"/>
      <c r="CQ399" s="370"/>
      <c r="CR399" s="370"/>
      <c r="CS399" s="370"/>
      <c r="CT399" s="370"/>
      <c r="CU399" s="370"/>
      <c r="CV399" s="370"/>
      <c r="CW399" s="370"/>
      <c r="CX399" s="370"/>
      <c r="CY399" s="370"/>
      <c r="CZ399" s="370"/>
      <c r="DA399" s="370"/>
      <c r="DB399" s="370"/>
      <c r="DC399" s="370"/>
      <c r="DD399" s="370"/>
      <c r="DE399" s="370"/>
      <c r="DF399" s="370"/>
      <c r="DG399" s="370"/>
      <c r="DH399" s="370"/>
      <c r="DI399" s="370"/>
      <c r="DJ399" s="370"/>
      <c r="DK399" s="370"/>
      <c r="DL399" s="370"/>
      <c r="DM399" s="370"/>
      <c r="DN399" s="370"/>
      <c r="DO399" s="370"/>
      <c r="DP399" s="370"/>
      <c r="DQ399" s="370"/>
      <c r="DR399" s="370"/>
      <c r="DS399" s="370"/>
      <c r="DT399" s="370"/>
      <c r="DU399" s="370"/>
      <c r="DV399" s="370"/>
      <c r="DW399" s="370"/>
      <c r="DX399" s="370"/>
      <c r="DY399" s="370"/>
      <c r="DZ399" s="370"/>
      <c r="EA399" s="370"/>
      <c r="EB399" s="370"/>
      <c r="EC399" s="370"/>
      <c r="ED399" s="370"/>
      <c r="EE399" s="370"/>
      <c r="EF399" s="370"/>
      <c r="EG399" s="370"/>
      <c r="EH399" s="370"/>
      <c r="EI399" s="370"/>
      <c r="EJ399" s="370"/>
      <c r="EK399" s="370"/>
      <c r="EL399" s="370"/>
      <c r="EM399" s="370"/>
      <c r="EN399" s="370"/>
      <c r="EO399" s="370"/>
      <c r="EP399" s="370"/>
      <c r="EQ399" s="370"/>
      <c r="ER399" s="370"/>
      <c r="ES399" s="370"/>
      <c r="ET399" s="370"/>
      <c r="EU399"/>
      <c r="EV399"/>
      <c r="EW399"/>
    </row>
    <row r="400" spans="1:153" s="100" customFormat="1" ht="15" customHeight="1" x14ac:dyDescent="0.25">
      <c r="A400" s="33" t="s">
        <v>5113</v>
      </c>
      <c r="B400" s="93"/>
      <c r="C400" s="23"/>
      <c r="D400" s="360"/>
      <c r="E400" s="35">
        <f t="shared" si="14"/>
        <v>0</v>
      </c>
      <c r="F400" s="354">
        <v>2679</v>
      </c>
      <c r="G400" s="333"/>
      <c r="H400" s="44" t="s">
        <v>5114</v>
      </c>
      <c r="I400" s="160"/>
      <c r="J400" s="208">
        <v>0</v>
      </c>
      <c r="K400" s="206">
        <f t="shared" si="15"/>
        <v>0</v>
      </c>
      <c r="L400" s="40" t="s">
        <v>5115</v>
      </c>
      <c r="M400" s="41" t="s">
        <v>5116</v>
      </c>
      <c r="N400" s="40" t="s">
        <v>5113</v>
      </c>
      <c r="O400" s="40" t="s">
        <v>3551</v>
      </c>
      <c r="P400" s="40" t="s">
        <v>95</v>
      </c>
      <c r="Q400" s="42" t="s">
        <v>39</v>
      </c>
      <c r="R400" s="42" t="s">
        <v>31</v>
      </c>
      <c r="S400" s="185" t="s">
        <v>4381</v>
      </c>
      <c r="T400" s="89">
        <v>1</v>
      </c>
      <c r="U400" s="89" t="s">
        <v>858</v>
      </c>
      <c r="V400" s="89" t="s">
        <v>41</v>
      </c>
      <c r="W400" s="116"/>
      <c r="X400" s="169"/>
      <c r="Y400" s="399">
        <v>2013</v>
      </c>
      <c r="Z400" s="335"/>
      <c r="AA400" s="373"/>
      <c r="AB400" s="335"/>
      <c r="AC400" s="335"/>
      <c r="AD400" s="367"/>
      <c r="AE400" s="370"/>
      <c r="AF400" s="371"/>
      <c r="AG400" s="370"/>
      <c r="AH400" s="370"/>
      <c r="AI400" s="370"/>
      <c r="AJ400" s="370"/>
      <c r="AK400" s="370"/>
      <c r="AL400" s="370"/>
      <c r="AM400" s="370"/>
      <c r="AN400" s="370"/>
      <c r="AO400" s="370"/>
      <c r="AP400" s="370"/>
      <c r="AQ400" s="370"/>
      <c r="AR400" s="370"/>
      <c r="AS400" s="370"/>
      <c r="AT400" s="370"/>
      <c r="AU400" s="370"/>
      <c r="AV400" s="370"/>
      <c r="AW400" s="370"/>
      <c r="AX400" s="370"/>
      <c r="AY400" s="370"/>
      <c r="AZ400" s="370"/>
      <c r="BA400" s="370"/>
      <c r="BB400" s="370"/>
      <c r="BC400" s="370"/>
      <c r="BD400" s="370"/>
      <c r="BE400" s="370"/>
      <c r="BF400" s="370"/>
      <c r="BG400" s="370"/>
      <c r="BH400" s="370"/>
      <c r="BI400" s="370"/>
      <c r="BJ400" s="370"/>
      <c r="BK400" s="370"/>
      <c r="BL400" s="370"/>
      <c r="BM400" s="370"/>
      <c r="BN400" s="370"/>
      <c r="BO400" s="370"/>
      <c r="BP400" s="370"/>
      <c r="BQ400" s="370"/>
      <c r="BR400" s="370"/>
      <c r="BS400" s="370"/>
      <c r="BT400" s="370"/>
      <c r="BU400" s="370"/>
      <c r="BV400" s="370"/>
      <c r="BW400" s="370"/>
      <c r="BX400" s="370"/>
      <c r="BY400" s="370"/>
      <c r="BZ400" s="370"/>
      <c r="CA400" s="370"/>
      <c r="CB400" s="370"/>
      <c r="CC400" s="370"/>
      <c r="CD400" s="370"/>
      <c r="CE400" s="370"/>
      <c r="CF400" s="370"/>
      <c r="CG400" s="370"/>
      <c r="CH400" s="370"/>
      <c r="CI400" s="370"/>
      <c r="CJ400" s="370"/>
      <c r="CK400" s="370"/>
      <c r="CL400" s="370"/>
      <c r="CM400" s="370"/>
      <c r="CN400" s="370"/>
      <c r="CO400" s="370"/>
      <c r="CP400" s="370"/>
      <c r="CQ400" s="370"/>
      <c r="CR400" s="370"/>
      <c r="CS400" s="370"/>
      <c r="CT400" s="370"/>
      <c r="CU400" s="370"/>
      <c r="CV400" s="370"/>
      <c r="CW400" s="370"/>
      <c r="CX400" s="370"/>
      <c r="CY400" s="370"/>
      <c r="CZ400" s="370"/>
      <c r="DA400" s="370"/>
      <c r="DB400" s="370"/>
      <c r="DC400" s="370"/>
      <c r="DD400" s="370"/>
      <c r="DE400" s="370"/>
      <c r="DF400" s="370"/>
      <c r="DG400" s="370"/>
      <c r="DH400" s="370"/>
      <c r="DI400" s="370"/>
      <c r="DJ400" s="370"/>
      <c r="DK400" s="370"/>
      <c r="DL400" s="370"/>
      <c r="DM400" s="370"/>
      <c r="DN400" s="370"/>
      <c r="DO400" s="370"/>
      <c r="DP400" s="370"/>
      <c r="DQ400" s="370"/>
      <c r="DR400" s="370"/>
      <c r="DS400" s="370"/>
      <c r="DT400" s="370"/>
      <c r="DU400" s="370"/>
      <c r="DV400" s="370"/>
      <c r="DW400" s="370"/>
      <c r="DX400" s="370"/>
      <c r="DY400" s="370"/>
      <c r="DZ400" s="370"/>
      <c r="EA400" s="370"/>
      <c r="EB400" s="370"/>
      <c r="EC400" s="370"/>
      <c r="ED400" s="370"/>
      <c r="EE400" s="370"/>
      <c r="EF400" s="370"/>
      <c r="EG400" s="370"/>
      <c r="EH400" s="370"/>
      <c r="EI400" s="370"/>
      <c r="EJ400" s="370"/>
      <c r="EK400" s="370"/>
      <c r="EL400" s="370"/>
      <c r="EM400" s="370"/>
      <c r="EN400" s="370"/>
      <c r="EO400" s="370"/>
      <c r="EP400" s="370"/>
      <c r="EQ400" s="370"/>
      <c r="ER400" s="370"/>
      <c r="ES400" s="370"/>
      <c r="ET400" s="370"/>
      <c r="EU400"/>
      <c r="EV400"/>
      <c r="EW400"/>
    </row>
    <row r="401" spans="1:153" s="100" customFormat="1" ht="15" customHeight="1" x14ac:dyDescent="0.25">
      <c r="A401" s="33" t="s">
        <v>5117</v>
      </c>
      <c r="B401" s="93"/>
      <c r="C401" s="23"/>
      <c r="D401" s="360"/>
      <c r="E401" s="35">
        <f t="shared" si="14"/>
        <v>0</v>
      </c>
      <c r="F401" s="354">
        <v>6890</v>
      </c>
      <c r="G401" s="333"/>
      <c r="H401" s="44" t="s">
        <v>5118</v>
      </c>
      <c r="I401" s="160"/>
      <c r="J401" s="208">
        <v>8.8800000000000008</v>
      </c>
      <c r="K401" s="206">
        <f t="shared" si="15"/>
        <v>0</v>
      </c>
      <c r="L401" s="40" t="s">
        <v>657</v>
      </c>
      <c r="M401" s="41" t="s">
        <v>5119</v>
      </c>
      <c r="N401" s="40" t="s">
        <v>5117</v>
      </c>
      <c r="O401" s="40" t="s">
        <v>37</v>
      </c>
      <c r="P401" s="40" t="s">
        <v>477</v>
      </c>
      <c r="Q401" s="42" t="s">
        <v>39</v>
      </c>
      <c r="R401" s="42" t="s">
        <v>31</v>
      </c>
      <c r="S401" s="185" t="s">
        <v>4381</v>
      </c>
      <c r="T401" s="121">
        <v>1</v>
      </c>
      <c r="U401" s="89">
        <v>2500</v>
      </c>
      <c r="V401" s="89" t="s">
        <v>41</v>
      </c>
      <c r="W401" s="116"/>
      <c r="X401" s="169">
        <v>41662</v>
      </c>
      <c r="Y401" s="399">
        <v>2013</v>
      </c>
      <c r="Z401" s="335"/>
      <c r="AA401" s="373"/>
      <c r="AB401" s="335"/>
      <c r="AC401" s="335"/>
      <c r="AD401" s="367"/>
      <c r="AE401" s="370"/>
      <c r="AF401" s="371"/>
      <c r="AG401" s="370"/>
      <c r="AH401" s="370"/>
      <c r="AI401" s="367"/>
      <c r="AJ401" s="367"/>
      <c r="AK401" s="370"/>
      <c r="AL401" s="370"/>
      <c r="AM401" s="370"/>
      <c r="AN401" s="370"/>
      <c r="AO401" s="370"/>
      <c r="AP401" s="370"/>
      <c r="AQ401" s="370"/>
      <c r="AR401" s="370"/>
      <c r="AS401" s="370"/>
      <c r="AT401" s="370"/>
      <c r="AU401" s="370"/>
      <c r="AV401" s="370"/>
      <c r="AW401" s="370"/>
      <c r="AX401" s="370"/>
      <c r="AY401" s="370"/>
      <c r="AZ401" s="370"/>
      <c r="BA401" s="370"/>
      <c r="BB401" s="370"/>
      <c r="BC401" s="370"/>
      <c r="BD401" s="370"/>
      <c r="BE401" s="370"/>
      <c r="BF401" s="370"/>
      <c r="BG401" s="370"/>
      <c r="BH401" s="370"/>
      <c r="BI401" s="370"/>
      <c r="BJ401" s="370"/>
      <c r="BK401" s="370"/>
      <c r="BL401" s="370"/>
      <c r="BM401" s="370"/>
      <c r="BN401" s="370"/>
      <c r="BO401" s="370"/>
      <c r="BP401" s="370"/>
      <c r="BQ401" s="370"/>
      <c r="BR401" s="370"/>
      <c r="BS401" s="370"/>
      <c r="BT401" s="370"/>
      <c r="BU401" s="370"/>
      <c r="BV401" s="370"/>
      <c r="BW401" s="370"/>
      <c r="BX401" s="370"/>
      <c r="BY401" s="370"/>
      <c r="BZ401" s="370"/>
      <c r="CA401" s="370"/>
      <c r="CB401" s="370"/>
      <c r="CC401" s="370"/>
      <c r="CD401" s="370"/>
      <c r="CE401" s="370"/>
      <c r="CF401" s="370"/>
      <c r="CG401" s="370"/>
      <c r="CH401" s="370"/>
      <c r="CI401" s="370"/>
      <c r="CJ401" s="370"/>
      <c r="CK401" s="370"/>
      <c r="CL401" s="370"/>
      <c r="CM401" s="370"/>
      <c r="CN401" s="370"/>
      <c r="CO401" s="370"/>
      <c r="CP401" s="370"/>
      <c r="CQ401" s="370"/>
      <c r="CR401" s="370"/>
      <c r="CS401" s="370"/>
      <c r="CT401" s="370"/>
      <c r="CU401" s="370"/>
      <c r="CV401" s="370"/>
      <c r="CW401" s="370"/>
      <c r="CX401" s="370"/>
      <c r="CY401" s="370"/>
      <c r="CZ401" s="370"/>
      <c r="DA401" s="370"/>
      <c r="DB401" s="370"/>
      <c r="DC401" s="370"/>
      <c r="DD401" s="370"/>
      <c r="DE401" s="370"/>
      <c r="DF401" s="370"/>
      <c r="DG401" s="370"/>
      <c r="DH401" s="370"/>
      <c r="DI401" s="370"/>
      <c r="DJ401" s="370"/>
      <c r="DK401" s="370"/>
      <c r="DL401" s="370"/>
      <c r="DM401" s="370"/>
      <c r="DN401" s="370"/>
      <c r="DO401" s="370"/>
      <c r="DP401" s="370"/>
      <c r="DQ401" s="370"/>
      <c r="DR401" s="370"/>
      <c r="DS401" s="370"/>
      <c r="DT401" s="370"/>
      <c r="DU401" s="370"/>
      <c r="DV401" s="370"/>
      <c r="DW401" s="370"/>
      <c r="DX401" s="370"/>
      <c r="DY401" s="370"/>
      <c r="DZ401" s="370"/>
      <c r="EA401" s="370"/>
      <c r="EB401" s="370"/>
      <c r="EC401" s="370"/>
      <c r="ED401" s="370"/>
      <c r="EE401" s="370"/>
      <c r="EF401" s="370"/>
      <c r="EG401" s="370"/>
      <c r="EH401" s="370"/>
      <c r="EI401" s="370"/>
      <c r="EJ401" s="370"/>
      <c r="EK401" s="370"/>
      <c r="EL401" s="370"/>
      <c r="EM401" s="370"/>
      <c r="EN401" s="370"/>
      <c r="EO401" s="370"/>
      <c r="EP401" s="370"/>
      <c r="EQ401" s="370"/>
      <c r="ER401" s="370"/>
      <c r="ES401" s="370"/>
      <c r="ET401" s="370"/>
      <c r="EU401"/>
      <c r="EV401"/>
      <c r="EW401"/>
    </row>
    <row r="402" spans="1:153" s="100" customFormat="1" ht="15" customHeight="1" x14ac:dyDescent="0.25">
      <c r="A402" s="33" t="s">
        <v>5120</v>
      </c>
      <c r="B402" s="93"/>
      <c r="C402" s="23"/>
      <c r="D402" s="360"/>
      <c r="E402" s="35">
        <f t="shared" ref="E402:E465" si="16">I402</f>
        <v>0</v>
      </c>
      <c r="F402" s="354">
        <v>4174</v>
      </c>
      <c r="G402" s="333"/>
      <c r="H402" s="44" t="s">
        <v>5121</v>
      </c>
      <c r="I402" s="160"/>
      <c r="J402" s="208">
        <v>5.28</v>
      </c>
      <c r="K402" s="206">
        <f t="shared" si="15"/>
        <v>0</v>
      </c>
      <c r="L402" s="40" t="s">
        <v>657</v>
      </c>
      <c r="M402" s="41" t="s">
        <v>5122</v>
      </c>
      <c r="N402" s="40" t="s">
        <v>5120</v>
      </c>
      <c r="O402" s="40" t="s">
        <v>3328</v>
      </c>
      <c r="P402" s="40" t="s">
        <v>477</v>
      </c>
      <c r="Q402" s="42" t="s">
        <v>39</v>
      </c>
      <c r="R402" s="42" t="s">
        <v>31</v>
      </c>
      <c r="S402" s="185" t="s">
        <v>4381</v>
      </c>
      <c r="T402" s="121">
        <v>1</v>
      </c>
      <c r="U402" s="89">
        <v>2500</v>
      </c>
      <c r="V402" s="89" t="s">
        <v>41</v>
      </c>
      <c r="W402" s="116"/>
      <c r="X402" s="169">
        <v>41662</v>
      </c>
      <c r="Y402" s="399">
        <v>2012</v>
      </c>
      <c r="Z402" s="335"/>
      <c r="AA402" s="373"/>
      <c r="AB402" s="335"/>
      <c r="AC402" s="335"/>
      <c r="AD402" s="367"/>
      <c r="AE402" s="370"/>
      <c r="AF402" s="371"/>
      <c r="AG402" s="370"/>
      <c r="AH402" s="370"/>
      <c r="AI402" s="367"/>
      <c r="AJ402" s="367"/>
      <c r="AK402" s="370"/>
      <c r="AL402" s="370"/>
      <c r="AM402" s="370"/>
      <c r="AN402" s="370"/>
      <c r="AO402" s="370"/>
      <c r="AP402" s="370"/>
      <c r="AQ402" s="370"/>
      <c r="AR402" s="370"/>
      <c r="AS402" s="370"/>
      <c r="AT402" s="370"/>
      <c r="AU402" s="370"/>
      <c r="AV402" s="370"/>
      <c r="AW402" s="370"/>
      <c r="AX402" s="370"/>
      <c r="AY402" s="370"/>
      <c r="AZ402" s="370"/>
      <c r="BA402" s="370"/>
      <c r="BB402" s="370"/>
      <c r="BC402" s="370"/>
      <c r="BD402" s="370"/>
      <c r="BE402" s="370"/>
      <c r="BF402" s="370"/>
      <c r="BG402" s="370"/>
      <c r="BH402" s="370"/>
      <c r="BI402" s="370"/>
      <c r="BJ402" s="370"/>
      <c r="BK402" s="370"/>
      <c r="BL402" s="370"/>
      <c r="BM402" s="370"/>
      <c r="BN402" s="370"/>
      <c r="BO402" s="370"/>
      <c r="BP402" s="370"/>
      <c r="BQ402" s="370"/>
      <c r="BR402" s="370"/>
      <c r="BS402" s="370"/>
      <c r="BT402" s="370"/>
      <c r="BU402" s="370"/>
      <c r="BV402" s="370"/>
      <c r="BW402" s="370"/>
      <c r="BX402" s="370"/>
      <c r="BY402" s="370"/>
      <c r="BZ402" s="370"/>
      <c r="CA402" s="370"/>
      <c r="CB402" s="370"/>
      <c r="CC402" s="370"/>
      <c r="CD402" s="370"/>
      <c r="CE402" s="370"/>
      <c r="CF402" s="370"/>
      <c r="CG402" s="370"/>
      <c r="CH402" s="370"/>
      <c r="CI402" s="370"/>
      <c r="CJ402" s="370"/>
      <c r="CK402" s="370"/>
      <c r="CL402" s="370"/>
      <c r="CM402" s="370"/>
      <c r="CN402" s="370"/>
      <c r="CO402" s="370"/>
      <c r="CP402" s="370"/>
      <c r="CQ402" s="370"/>
      <c r="CR402" s="370"/>
      <c r="CS402" s="370"/>
      <c r="CT402" s="370"/>
      <c r="CU402" s="370"/>
      <c r="CV402" s="370"/>
      <c r="CW402" s="370"/>
      <c r="CX402" s="370"/>
      <c r="CY402" s="370"/>
      <c r="CZ402" s="370"/>
      <c r="DA402" s="370"/>
      <c r="DB402" s="370"/>
      <c r="DC402" s="370"/>
      <c r="DD402" s="370"/>
      <c r="DE402" s="370"/>
      <c r="DF402" s="370"/>
      <c r="DG402" s="370"/>
      <c r="DH402" s="370"/>
      <c r="DI402" s="370"/>
      <c r="DJ402" s="370"/>
      <c r="DK402" s="370"/>
      <c r="DL402" s="370"/>
      <c r="DM402" s="370"/>
      <c r="DN402" s="370"/>
      <c r="DO402" s="370"/>
      <c r="DP402" s="370"/>
      <c r="DQ402" s="370"/>
      <c r="DR402" s="370"/>
      <c r="DS402" s="370"/>
      <c r="DT402" s="370"/>
      <c r="DU402" s="370"/>
      <c r="DV402" s="370"/>
      <c r="DW402" s="370"/>
      <c r="DX402" s="370"/>
      <c r="DY402" s="370"/>
      <c r="DZ402" s="370"/>
      <c r="EA402" s="370"/>
      <c r="EB402" s="370"/>
      <c r="EC402" s="370"/>
      <c r="ED402" s="370"/>
      <c r="EE402" s="370"/>
      <c r="EF402" s="370"/>
      <c r="EG402" s="370"/>
      <c r="EH402" s="370"/>
      <c r="EI402" s="370"/>
      <c r="EJ402" s="370"/>
      <c r="EK402" s="370"/>
      <c r="EL402" s="370"/>
      <c r="EM402" s="370"/>
      <c r="EN402" s="370"/>
      <c r="EO402" s="370"/>
      <c r="EP402" s="370"/>
      <c r="EQ402" s="370"/>
      <c r="ER402" s="370"/>
      <c r="ES402" s="370"/>
      <c r="ET402" s="370"/>
      <c r="EU402"/>
      <c r="EV402"/>
      <c r="EW402"/>
    </row>
    <row r="403" spans="1:153" s="100" customFormat="1" ht="15" customHeight="1" x14ac:dyDescent="0.25">
      <c r="A403" s="110" t="s">
        <v>9243</v>
      </c>
      <c r="B403" s="93"/>
      <c r="C403" s="156"/>
      <c r="D403" s="360"/>
      <c r="E403" s="35">
        <f t="shared" si="16"/>
        <v>0</v>
      </c>
      <c r="F403" s="354">
        <v>30890</v>
      </c>
      <c r="G403" s="333"/>
      <c r="H403" s="101" t="s">
        <v>9185</v>
      </c>
      <c r="I403" s="146"/>
      <c r="J403" s="208">
        <v>20.97</v>
      </c>
      <c r="K403" s="206">
        <f t="shared" si="15"/>
        <v>0</v>
      </c>
      <c r="L403" s="107" t="s">
        <v>178</v>
      </c>
      <c r="M403" s="106" t="s">
        <v>9299</v>
      </c>
      <c r="N403" s="107" t="s">
        <v>9243</v>
      </c>
      <c r="O403" s="107" t="s">
        <v>977</v>
      </c>
      <c r="P403" s="107" t="s">
        <v>38</v>
      </c>
      <c r="Q403" s="108" t="s">
        <v>39</v>
      </c>
      <c r="R403" s="108" t="s">
        <v>31</v>
      </c>
      <c r="S403" s="185" t="s">
        <v>4381</v>
      </c>
      <c r="T403" s="105">
        <v>1</v>
      </c>
      <c r="U403" s="105">
        <v>1000</v>
      </c>
      <c r="V403" s="105" t="s">
        <v>41</v>
      </c>
      <c r="W403" s="105"/>
      <c r="X403" s="188" t="s">
        <v>9149</v>
      </c>
      <c r="Y403" s="402">
        <v>2016</v>
      </c>
      <c r="Z403" s="366"/>
      <c r="AA403" s="366"/>
      <c r="AB403" s="366"/>
      <c r="AC403" s="366"/>
      <c r="AD403" s="367"/>
      <c r="AE403" s="370"/>
      <c r="AF403" s="371"/>
      <c r="AG403" s="370"/>
      <c r="AH403" s="370"/>
      <c r="AI403" s="370"/>
      <c r="AJ403" s="370"/>
      <c r="AK403" s="370"/>
      <c r="AL403" s="370"/>
      <c r="AM403" s="370"/>
      <c r="AN403" s="370"/>
      <c r="AO403" s="370"/>
      <c r="AP403" s="370"/>
      <c r="AQ403" s="370"/>
      <c r="AR403" s="370"/>
      <c r="AS403" s="370"/>
      <c r="AT403" s="370"/>
      <c r="AU403" s="370"/>
      <c r="AV403" s="370"/>
      <c r="AW403" s="370"/>
      <c r="AX403" s="370"/>
      <c r="AY403" s="370"/>
      <c r="AZ403" s="370"/>
      <c r="BA403" s="370"/>
      <c r="BB403" s="370"/>
      <c r="BC403" s="370"/>
      <c r="BD403" s="370"/>
      <c r="BE403" s="370"/>
      <c r="BF403" s="370"/>
      <c r="BG403" s="370"/>
      <c r="BH403" s="370"/>
      <c r="BI403" s="370"/>
      <c r="BJ403" s="370"/>
      <c r="BK403" s="370"/>
      <c r="BL403" s="370"/>
      <c r="BM403" s="370"/>
      <c r="BN403" s="370"/>
      <c r="BO403" s="370"/>
      <c r="BP403" s="370"/>
      <c r="BQ403" s="370"/>
      <c r="BR403" s="370"/>
      <c r="BS403" s="370"/>
      <c r="BT403" s="370"/>
      <c r="BU403" s="370"/>
      <c r="BV403" s="370"/>
      <c r="BW403" s="370"/>
      <c r="BX403" s="370"/>
      <c r="BY403" s="370"/>
      <c r="BZ403" s="370"/>
      <c r="CA403" s="370"/>
      <c r="CB403" s="370"/>
      <c r="CC403" s="370"/>
      <c r="CD403" s="370"/>
      <c r="CE403" s="370"/>
      <c r="CF403" s="370"/>
      <c r="CG403" s="370"/>
      <c r="CH403" s="370"/>
      <c r="CI403" s="370"/>
      <c r="CJ403" s="370"/>
      <c r="CK403" s="370"/>
      <c r="CL403" s="370"/>
      <c r="CM403" s="370"/>
      <c r="CN403" s="370"/>
      <c r="CO403" s="370"/>
      <c r="CP403" s="370"/>
      <c r="CQ403" s="370"/>
      <c r="CR403" s="370"/>
      <c r="CS403" s="370"/>
      <c r="CT403" s="370"/>
      <c r="CU403" s="370"/>
      <c r="CV403" s="370"/>
      <c r="CW403" s="370"/>
      <c r="CX403" s="370"/>
      <c r="CY403" s="370"/>
      <c r="CZ403" s="370"/>
      <c r="DA403" s="370"/>
      <c r="DB403" s="370"/>
      <c r="DC403" s="370"/>
      <c r="DD403" s="370"/>
      <c r="DE403" s="370"/>
      <c r="DF403" s="370"/>
      <c r="DG403" s="370"/>
      <c r="DH403" s="370"/>
      <c r="DI403" s="370"/>
      <c r="DJ403" s="370"/>
      <c r="DK403" s="370"/>
      <c r="DL403" s="370"/>
      <c r="DM403" s="370"/>
      <c r="DN403" s="370"/>
      <c r="DO403" s="370"/>
      <c r="DP403" s="370"/>
      <c r="DQ403" s="370"/>
      <c r="DR403" s="370"/>
      <c r="DS403" s="370"/>
      <c r="DT403" s="370"/>
      <c r="DU403" s="370"/>
      <c r="DV403" s="370"/>
      <c r="DW403" s="370"/>
      <c r="DX403" s="370"/>
      <c r="DY403" s="370"/>
      <c r="DZ403" s="370"/>
      <c r="EA403" s="370"/>
      <c r="EB403" s="370"/>
      <c r="EC403" s="370"/>
      <c r="ED403" s="370"/>
      <c r="EE403" s="370"/>
      <c r="EF403" s="370"/>
      <c r="EG403" s="370"/>
      <c r="EH403" s="370"/>
      <c r="EI403" s="370"/>
      <c r="EJ403" s="370"/>
      <c r="EK403" s="370"/>
      <c r="EL403" s="370"/>
      <c r="EM403" s="370"/>
      <c r="EN403" s="370"/>
      <c r="EO403" s="370"/>
      <c r="EP403" s="370"/>
      <c r="EQ403" s="370"/>
      <c r="ER403" s="370"/>
      <c r="ES403" s="370"/>
      <c r="ET403" s="370"/>
      <c r="EU403"/>
      <c r="EV403"/>
      <c r="EW403"/>
    </row>
    <row r="404" spans="1:153" s="100" customFormat="1" ht="15" customHeight="1" x14ac:dyDescent="0.25">
      <c r="A404" s="33" t="s">
        <v>5123</v>
      </c>
      <c r="B404" s="93"/>
      <c r="C404" s="23"/>
      <c r="D404" s="360"/>
      <c r="E404" s="35">
        <f t="shared" si="16"/>
        <v>0</v>
      </c>
      <c r="F404" s="354">
        <v>5293</v>
      </c>
      <c r="G404" s="333"/>
      <c r="H404" s="44" t="s">
        <v>5124</v>
      </c>
      <c r="I404" s="160"/>
      <c r="J404" s="208">
        <v>8.4600000000000009</v>
      </c>
      <c r="K404" s="206">
        <f t="shared" si="15"/>
        <v>0</v>
      </c>
      <c r="L404" s="40" t="s">
        <v>657</v>
      </c>
      <c r="M404" s="41" t="s">
        <v>5125</v>
      </c>
      <c r="N404" s="40" t="s">
        <v>5123</v>
      </c>
      <c r="O404" s="40" t="s">
        <v>1325</v>
      </c>
      <c r="P404" s="40" t="s">
        <v>477</v>
      </c>
      <c r="Q404" s="42" t="s">
        <v>39</v>
      </c>
      <c r="R404" s="42" t="s">
        <v>31</v>
      </c>
      <c r="S404" s="185" t="s">
        <v>4381</v>
      </c>
      <c r="T404" s="121">
        <v>1</v>
      </c>
      <c r="U404" s="89">
        <v>2500</v>
      </c>
      <c r="V404" s="89" t="s">
        <v>41</v>
      </c>
      <c r="W404" s="116"/>
      <c r="X404" s="169">
        <v>41662</v>
      </c>
      <c r="Y404" s="399">
        <v>2013</v>
      </c>
      <c r="Z404" s="335"/>
      <c r="AA404" s="373"/>
      <c r="AB404" s="335"/>
      <c r="AC404" s="335"/>
      <c r="AD404" s="367"/>
      <c r="AE404" s="370"/>
      <c r="AF404" s="371"/>
      <c r="AG404" s="370"/>
      <c r="AH404" s="370"/>
      <c r="AI404" s="367"/>
      <c r="AJ404" s="367"/>
      <c r="AK404" s="370"/>
      <c r="AL404" s="370"/>
      <c r="AM404" s="370"/>
      <c r="AN404" s="370"/>
      <c r="AO404" s="370"/>
      <c r="AP404" s="370"/>
      <c r="AQ404" s="370"/>
      <c r="AR404" s="370"/>
      <c r="AS404" s="370"/>
      <c r="AT404" s="370"/>
      <c r="AU404" s="370"/>
      <c r="AV404" s="370"/>
      <c r="AW404" s="370"/>
      <c r="AX404" s="370"/>
      <c r="AY404" s="370"/>
      <c r="AZ404" s="370"/>
      <c r="BA404" s="370"/>
      <c r="BB404" s="370"/>
      <c r="BC404" s="370"/>
      <c r="BD404" s="370"/>
      <c r="BE404" s="370"/>
      <c r="BF404" s="370"/>
      <c r="BG404" s="370"/>
      <c r="BH404" s="370"/>
      <c r="BI404" s="370"/>
      <c r="BJ404" s="370"/>
      <c r="BK404" s="370"/>
      <c r="BL404" s="370"/>
      <c r="BM404" s="370"/>
      <c r="BN404" s="370"/>
      <c r="BO404" s="370"/>
      <c r="BP404" s="370"/>
      <c r="BQ404" s="370"/>
      <c r="BR404" s="370"/>
      <c r="BS404" s="370"/>
      <c r="BT404" s="370"/>
      <c r="BU404" s="370"/>
      <c r="BV404" s="370"/>
      <c r="BW404" s="370"/>
      <c r="BX404" s="370"/>
      <c r="BY404" s="370"/>
      <c r="BZ404" s="370"/>
      <c r="CA404" s="370"/>
      <c r="CB404" s="370"/>
      <c r="CC404" s="370"/>
      <c r="CD404" s="370"/>
      <c r="CE404" s="370"/>
      <c r="CF404" s="370"/>
      <c r="CG404" s="370"/>
      <c r="CH404" s="370"/>
      <c r="CI404" s="370"/>
      <c r="CJ404" s="370"/>
      <c r="CK404" s="370"/>
      <c r="CL404" s="370"/>
      <c r="CM404" s="370"/>
      <c r="CN404" s="370"/>
      <c r="CO404" s="370"/>
      <c r="CP404" s="370"/>
      <c r="CQ404" s="370"/>
      <c r="CR404" s="370"/>
      <c r="CS404" s="370"/>
      <c r="CT404" s="370"/>
      <c r="CU404" s="370"/>
      <c r="CV404" s="370"/>
      <c r="CW404" s="370"/>
      <c r="CX404" s="370"/>
      <c r="CY404" s="370"/>
      <c r="CZ404" s="370"/>
      <c r="DA404" s="370"/>
      <c r="DB404" s="370"/>
      <c r="DC404" s="370"/>
      <c r="DD404" s="370"/>
      <c r="DE404" s="370"/>
      <c r="DF404" s="370"/>
      <c r="DG404" s="370"/>
      <c r="DH404" s="370"/>
      <c r="DI404" s="370"/>
      <c r="DJ404" s="370"/>
      <c r="DK404" s="370"/>
      <c r="DL404" s="370"/>
      <c r="DM404" s="370"/>
      <c r="DN404" s="370"/>
      <c r="DO404" s="370"/>
      <c r="DP404" s="370"/>
      <c r="DQ404" s="370"/>
      <c r="DR404" s="370"/>
      <c r="DS404" s="370"/>
      <c r="DT404" s="370"/>
      <c r="DU404" s="370"/>
      <c r="DV404" s="370"/>
      <c r="DW404" s="370"/>
      <c r="DX404" s="370"/>
      <c r="DY404" s="370"/>
      <c r="DZ404" s="370"/>
      <c r="EA404" s="370"/>
      <c r="EB404" s="370"/>
      <c r="EC404" s="370"/>
      <c r="ED404" s="370"/>
      <c r="EE404" s="370"/>
      <c r="EF404" s="370"/>
      <c r="EG404" s="370"/>
      <c r="EH404" s="370"/>
      <c r="EI404" s="370"/>
      <c r="EJ404" s="370"/>
      <c r="EK404" s="370"/>
      <c r="EL404" s="370"/>
      <c r="EM404" s="370"/>
      <c r="EN404" s="370"/>
      <c r="EO404" s="370"/>
      <c r="EP404" s="370"/>
      <c r="EQ404" s="370"/>
      <c r="ER404" s="370"/>
      <c r="ES404" s="370"/>
      <c r="ET404" s="370"/>
      <c r="EU404"/>
      <c r="EV404"/>
      <c r="EW404"/>
    </row>
    <row r="405" spans="1:153" s="100" customFormat="1" ht="15" customHeight="1" x14ac:dyDescent="0.25">
      <c r="A405" s="33" t="s">
        <v>5126</v>
      </c>
      <c r="B405" s="93"/>
      <c r="C405" s="23"/>
      <c r="D405" s="360"/>
      <c r="E405" s="35">
        <f t="shared" si="16"/>
        <v>0</v>
      </c>
      <c r="F405" s="354">
        <v>5294</v>
      </c>
      <c r="G405" s="333"/>
      <c r="H405" s="44" t="s">
        <v>5127</v>
      </c>
      <c r="I405" s="160"/>
      <c r="J405" s="208">
        <v>6.48</v>
      </c>
      <c r="K405" s="206">
        <f t="shared" si="15"/>
        <v>0</v>
      </c>
      <c r="L405" s="40" t="s">
        <v>657</v>
      </c>
      <c r="M405" s="41" t="s">
        <v>5128</v>
      </c>
      <c r="N405" s="40" t="s">
        <v>5126</v>
      </c>
      <c r="O405" s="40" t="s">
        <v>1325</v>
      </c>
      <c r="P405" s="40" t="s">
        <v>477</v>
      </c>
      <c r="Q405" s="42" t="s">
        <v>39</v>
      </c>
      <c r="R405" s="42" t="s">
        <v>31</v>
      </c>
      <c r="S405" s="185" t="s">
        <v>4381</v>
      </c>
      <c r="T405" s="121">
        <v>1</v>
      </c>
      <c r="U405" s="89">
        <v>2500</v>
      </c>
      <c r="V405" s="89" t="s">
        <v>41</v>
      </c>
      <c r="W405" s="116"/>
      <c r="X405" s="169">
        <v>41662</v>
      </c>
      <c r="Y405" s="399">
        <v>2011</v>
      </c>
      <c r="Z405" s="335"/>
      <c r="AA405" s="373"/>
      <c r="AB405" s="335"/>
      <c r="AC405" s="335"/>
      <c r="AD405" s="367"/>
      <c r="AE405" s="370"/>
      <c r="AF405" s="371"/>
      <c r="AG405" s="370"/>
      <c r="AH405" s="370"/>
      <c r="AI405" s="367"/>
      <c r="AJ405" s="367"/>
      <c r="AK405" s="370"/>
      <c r="AL405" s="370"/>
      <c r="AM405" s="370"/>
      <c r="AN405" s="370"/>
      <c r="AO405" s="370"/>
      <c r="AP405" s="370"/>
      <c r="AQ405" s="370"/>
      <c r="AR405" s="370"/>
      <c r="AS405" s="370"/>
      <c r="AT405" s="370"/>
      <c r="AU405" s="370"/>
      <c r="AV405" s="370"/>
      <c r="AW405" s="370"/>
      <c r="AX405" s="370"/>
      <c r="AY405" s="370"/>
      <c r="AZ405" s="370"/>
      <c r="BA405" s="370"/>
      <c r="BB405" s="370"/>
      <c r="BC405" s="370"/>
      <c r="BD405" s="370"/>
      <c r="BE405" s="370"/>
      <c r="BF405" s="370"/>
      <c r="BG405" s="370"/>
      <c r="BH405" s="370"/>
      <c r="BI405" s="370"/>
      <c r="BJ405" s="370"/>
      <c r="BK405" s="370"/>
      <c r="BL405" s="370"/>
      <c r="BM405" s="370"/>
      <c r="BN405" s="370"/>
      <c r="BO405" s="370"/>
      <c r="BP405" s="370"/>
      <c r="BQ405" s="370"/>
      <c r="BR405" s="370"/>
      <c r="BS405" s="370"/>
      <c r="BT405" s="370"/>
      <c r="BU405" s="370"/>
      <c r="BV405" s="370"/>
      <c r="BW405" s="370"/>
      <c r="BX405" s="370"/>
      <c r="BY405" s="370"/>
      <c r="BZ405" s="370"/>
      <c r="CA405" s="370"/>
      <c r="CB405" s="370"/>
      <c r="CC405" s="370"/>
      <c r="CD405" s="370"/>
      <c r="CE405" s="370"/>
      <c r="CF405" s="370"/>
      <c r="CG405" s="370"/>
      <c r="CH405" s="370"/>
      <c r="CI405" s="370"/>
      <c r="CJ405" s="370"/>
      <c r="CK405" s="370"/>
      <c r="CL405" s="370"/>
      <c r="CM405" s="370"/>
      <c r="CN405" s="370"/>
      <c r="CO405" s="370"/>
      <c r="CP405" s="370"/>
      <c r="CQ405" s="370"/>
      <c r="CR405" s="370"/>
      <c r="CS405" s="370"/>
      <c r="CT405" s="370"/>
      <c r="CU405" s="370"/>
      <c r="CV405" s="370"/>
      <c r="CW405" s="370"/>
      <c r="CX405" s="370"/>
      <c r="CY405" s="370"/>
      <c r="CZ405" s="370"/>
      <c r="DA405" s="370"/>
      <c r="DB405" s="370"/>
      <c r="DC405" s="370"/>
      <c r="DD405" s="370"/>
      <c r="DE405" s="370"/>
      <c r="DF405" s="370"/>
      <c r="DG405" s="370"/>
      <c r="DH405" s="370"/>
      <c r="DI405" s="370"/>
      <c r="DJ405" s="370"/>
      <c r="DK405" s="370"/>
      <c r="DL405" s="370"/>
      <c r="DM405" s="370"/>
      <c r="DN405" s="370"/>
      <c r="DO405" s="370"/>
      <c r="DP405" s="370"/>
      <c r="DQ405" s="370"/>
      <c r="DR405" s="370"/>
      <c r="DS405" s="370"/>
      <c r="DT405" s="370"/>
      <c r="DU405" s="370"/>
      <c r="DV405" s="370"/>
      <c r="DW405" s="370"/>
      <c r="DX405" s="370"/>
      <c r="DY405" s="370"/>
      <c r="DZ405" s="370"/>
      <c r="EA405" s="370"/>
      <c r="EB405" s="370"/>
      <c r="EC405" s="370"/>
      <c r="ED405" s="370"/>
      <c r="EE405" s="370"/>
      <c r="EF405" s="370"/>
      <c r="EG405" s="370"/>
      <c r="EH405" s="370"/>
      <c r="EI405" s="370"/>
      <c r="EJ405" s="370"/>
      <c r="EK405" s="370"/>
      <c r="EL405" s="370"/>
      <c r="EM405" s="370"/>
      <c r="EN405" s="370"/>
      <c r="EO405" s="370"/>
      <c r="EP405" s="370"/>
      <c r="EQ405" s="370"/>
      <c r="ER405" s="370"/>
      <c r="ES405" s="370"/>
      <c r="ET405" s="370"/>
      <c r="EU405"/>
      <c r="EV405"/>
      <c r="EW405"/>
    </row>
    <row r="406" spans="1:153" s="100" customFormat="1" ht="15" customHeight="1" x14ac:dyDescent="0.25">
      <c r="A406" s="92" t="s">
        <v>10156</v>
      </c>
      <c r="B406" s="93"/>
      <c r="C406" s="93"/>
      <c r="D406" s="360"/>
      <c r="E406" s="35">
        <f t="shared" si="16"/>
        <v>0</v>
      </c>
      <c r="F406" s="354">
        <v>32758</v>
      </c>
      <c r="G406" s="333"/>
      <c r="H406" s="320" t="s">
        <v>10100</v>
      </c>
      <c r="I406" s="146"/>
      <c r="J406" s="284">
        <v>6.33</v>
      </c>
      <c r="K406" s="206">
        <f t="shared" si="15"/>
        <v>0</v>
      </c>
      <c r="L406" s="107" t="s">
        <v>657</v>
      </c>
      <c r="M406" s="106">
        <v>171171345</v>
      </c>
      <c r="N406" s="107" t="s">
        <v>10156</v>
      </c>
      <c r="O406" s="107" t="s">
        <v>2094</v>
      </c>
      <c r="P406" s="40" t="s">
        <v>477</v>
      </c>
      <c r="Q406" s="42" t="s">
        <v>39</v>
      </c>
      <c r="R406" s="42" t="s">
        <v>31</v>
      </c>
      <c r="S406" s="185" t="s">
        <v>4381</v>
      </c>
      <c r="T406" s="105">
        <v>1</v>
      </c>
      <c r="U406" s="105">
        <v>2500</v>
      </c>
      <c r="V406" s="89" t="s">
        <v>41</v>
      </c>
      <c r="W406" s="107"/>
      <c r="X406" s="263" t="s">
        <v>10227</v>
      </c>
      <c r="Y406" s="386">
        <v>2017</v>
      </c>
      <c r="Z406" s="365"/>
      <c r="AA406" s="365"/>
      <c r="AB406" s="365"/>
      <c r="AC406" s="365"/>
      <c r="AD406" s="367"/>
      <c r="AE406" s="367"/>
      <c r="AF406" s="367"/>
      <c r="AG406" s="367"/>
      <c r="AH406" s="367"/>
      <c r="AI406" s="367"/>
      <c r="AJ406" s="367"/>
      <c r="AK406" s="370"/>
      <c r="AL406" s="370"/>
      <c r="AM406" s="370"/>
      <c r="AN406" s="370"/>
      <c r="AO406" s="370"/>
      <c r="AP406" s="370"/>
      <c r="AQ406" s="370"/>
      <c r="AR406" s="370"/>
      <c r="AS406" s="370"/>
      <c r="AT406" s="370"/>
      <c r="AU406" s="370"/>
      <c r="AV406" s="370"/>
      <c r="AW406" s="370"/>
      <c r="AX406" s="370"/>
      <c r="AY406" s="370"/>
      <c r="AZ406" s="370"/>
      <c r="BA406" s="370"/>
      <c r="BB406" s="370"/>
      <c r="BC406" s="370"/>
      <c r="BD406" s="370"/>
      <c r="BE406" s="370"/>
      <c r="BF406" s="370"/>
      <c r="BG406" s="370"/>
      <c r="BH406" s="370"/>
      <c r="BI406" s="370"/>
      <c r="BJ406" s="370"/>
      <c r="BK406" s="370"/>
      <c r="BL406" s="370"/>
      <c r="BM406" s="370"/>
      <c r="BN406" s="370"/>
      <c r="BO406" s="370"/>
      <c r="BP406" s="370"/>
      <c r="BQ406" s="370"/>
      <c r="BR406" s="370"/>
      <c r="BS406" s="370"/>
      <c r="BT406" s="370"/>
      <c r="BU406" s="370"/>
      <c r="BV406" s="370"/>
      <c r="BW406" s="370"/>
      <c r="BX406" s="370"/>
      <c r="BY406" s="370"/>
      <c r="BZ406" s="370"/>
      <c r="CA406" s="370"/>
      <c r="CB406" s="370"/>
      <c r="CC406" s="370"/>
      <c r="CD406" s="370"/>
      <c r="CE406" s="370"/>
      <c r="CF406" s="370"/>
      <c r="CG406" s="370"/>
      <c r="CH406" s="370"/>
      <c r="CI406" s="370"/>
      <c r="CJ406" s="370"/>
      <c r="CK406" s="370"/>
      <c r="CL406" s="370"/>
      <c r="CM406" s="370"/>
      <c r="CN406" s="370"/>
      <c r="CO406" s="370"/>
      <c r="CP406" s="370"/>
      <c r="CQ406" s="370"/>
      <c r="CR406" s="370"/>
      <c r="CS406" s="370"/>
      <c r="CT406" s="370"/>
      <c r="CU406" s="370"/>
      <c r="CV406" s="370"/>
      <c r="CW406" s="370"/>
      <c r="CX406" s="370"/>
      <c r="CY406" s="370"/>
      <c r="CZ406" s="370"/>
      <c r="DA406" s="370"/>
      <c r="DB406" s="370"/>
      <c r="DC406" s="370"/>
      <c r="DD406" s="370"/>
      <c r="DE406" s="370"/>
      <c r="DF406" s="370"/>
      <c r="DG406" s="370"/>
      <c r="DH406" s="370"/>
      <c r="DI406" s="370"/>
      <c r="DJ406" s="370"/>
      <c r="DK406" s="370"/>
      <c r="DL406" s="370"/>
      <c r="DM406" s="370"/>
      <c r="DN406" s="370"/>
      <c r="DO406" s="370"/>
      <c r="DP406" s="370"/>
      <c r="DQ406" s="370"/>
      <c r="DR406" s="370"/>
      <c r="DS406" s="370"/>
      <c r="DT406" s="370"/>
      <c r="DU406" s="370"/>
      <c r="DV406" s="370"/>
      <c r="DW406" s="370"/>
      <c r="DX406" s="370"/>
      <c r="DY406" s="370"/>
      <c r="DZ406" s="370"/>
      <c r="EA406" s="370"/>
      <c r="EB406" s="370"/>
      <c r="EC406" s="370"/>
      <c r="ED406" s="370"/>
      <c r="EE406" s="370"/>
      <c r="EF406" s="370"/>
      <c r="EG406" s="370"/>
      <c r="EH406" s="370"/>
      <c r="EI406" s="370"/>
      <c r="EJ406" s="370"/>
      <c r="EK406" s="370"/>
      <c r="EL406" s="370"/>
      <c r="EM406" s="370"/>
      <c r="EN406" s="370"/>
      <c r="EO406" s="370"/>
      <c r="EP406" s="370"/>
      <c r="EQ406" s="370"/>
      <c r="ER406" s="370"/>
      <c r="ES406" s="370"/>
      <c r="ET406" s="370"/>
      <c r="EU406"/>
      <c r="EV406"/>
      <c r="EW406"/>
    </row>
    <row r="407" spans="1:153" s="100" customFormat="1" ht="15" customHeight="1" x14ac:dyDescent="0.25">
      <c r="A407" s="33" t="s">
        <v>4064</v>
      </c>
      <c r="B407" s="34"/>
      <c r="C407" s="23"/>
      <c r="D407" s="23"/>
      <c r="E407" s="35">
        <f t="shared" si="16"/>
        <v>0</v>
      </c>
      <c r="F407" s="440">
        <v>7670</v>
      </c>
      <c r="G407" s="416"/>
      <c r="H407" s="36" t="s">
        <v>4065</v>
      </c>
      <c r="I407" s="157"/>
      <c r="J407" s="211">
        <v>8.4600000000000009</v>
      </c>
      <c r="K407" s="206">
        <f t="shared" si="15"/>
        <v>0</v>
      </c>
      <c r="L407" s="40" t="s">
        <v>657</v>
      </c>
      <c r="M407" s="41" t="s">
        <v>4066</v>
      </c>
      <c r="N407" s="40" t="s">
        <v>4064</v>
      </c>
      <c r="O407" s="46" t="s">
        <v>65</v>
      </c>
      <c r="P407" s="40" t="s">
        <v>477</v>
      </c>
      <c r="Q407" s="42" t="s">
        <v>39</v>
      </c>
      <c r="R407" s="42" t="s">
        <v>31</v>
      </c>
      <c r="S407" s="185" t="s">
        <v>4381</v>
      </c>
      <c r="T407" s="105">
        <v>1</v>
      </c>
      <c r="U407" s="105">
        <v>2500</v>
      </c>
      <c r="V407" s="89" t="s">
        <v>41</v>
      </c>
      <c r="W407" s="422"/>
      <c r="X407" s="412">
        <v>41662</v>
      </c>
      <c r="Y407" s="401">
        <v>2014</v>
      </c>
      <c r="Z407" s="34"/>
      <c r="AA407" s="34"/>
      <c r="AB407" s="34"/>
      <c r="AC407" s="34"/>
      <c r="AE407"/>
      <c r="AF407" s="210"/>
      <c r="AG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</row>
    <row r="408" spans="1:153" s="100" customFormat="1" ht="15" customHeight="1" x14ac:dyDescent="0.25">
      <c r="A408" s="33" t="s">
        <v>10247</v>
      </c>
      <c r="B408" s="93"/>
      <c r="C408" s="23"/>
      <c r="D408" s="360"/>
      <c r="E408" s="35">
        <f t="shared" si="16"/>
        <v>0</v>
      </c>
      <c r="F408" s="354">
        <v>32874</v>
      </c>
      <c r="G408" s="333"/>
      <c r="H408" s="44" t="s">
        <v>10237</v>
      </c>
      <c r="I408" s="160"/>
      <c r="J408" s="208">
        <v>6.33</v>
      </c>
      <c r="K408" s="206">
        <f t="shared" si="15"/>
        <v>0</v>
      </c>
      <c r="L408" s="40" t="s">
        <v>657</v>
      </c>
      <c r="M408" s="41">
        <v>17331319</v>
      </c>
      <c r="N408" s="40" t="s">
        <v>10247</v>
      </c>
      <c r="O408" s="40" t="s">
        <v>1852</v>
      </c>
      <c r="P408" s="40" t="s">
        <v>477</v>
      </c>
      <c r="Q408" s="42" t="s">
        <v>39</v>
      </c>
      <c r="R408" s="42" t="s">
        <v>31</v>
      </c>
      <c r="S408" s="185" t="s">
        <v>4381</v>
      </c>
      <c r="T408" s="105">
        <v>1</v>
      </c>
      <c r="U408" s="89">
        <v>2500</v>
      </c>
      <c r="V408" s="89" t="s">
        <v>41</v>
      </c>
      <c r="W408" s="116"/>
      <c r="X408" s="169"/>
      <c r="Y408" s="399">
        <v>2017</v>
      </c>
      <c r="Z408" s="335"/>
      <c r="AA408" s="373"/>
      <c r="AB408" s="335"/>
      <c r="AC408" s="335"/>
      <c r="AD408" s="367"/>
      <c r="AE408" s="370"/>
      <c r="AF408" s="371"/>
      <c r="AG408" s="367"/>
      <c r="AH408" s="367"/>
      <c r="AI408" s="367"/>
      <c r="AJ408" s="367"/>
      <c r="AK408" s="370"/>
      <c r="AL408" s="370"/>
      <c r="AM408" s="370"/>
      <c r="AN408" s="370"/>
      <c r="AO408" s="370"/>
      <c r="AP408" s="370"/>
      <c r="AQ408" s="370"/>
      <c r="AR408" s="370"/>
      <c r="AS408" s="370"/>
      <c r="AT408" s="370"/>
      <c r="AU408" s="370"/>
      <c r="AV408" s="370"/>
      <c r="AW408" s="370"/>
      <c r="AX408" s="370"/>
      <c r="AY408" s="370"/>
      <c r="AZ408" s="370"/>
      <c r="BA408" s="370"/>
      <c r="BB408" s="370"/>
      <c r="BC408" s="370"/>
      <c r="BD408" s="370"/>
      <c r="BE408" s="370"/>
      <c r="BF408" s="370"/>
      <c r="BG408" s="370"/>
      <c r="BH408" s="370"/>
      <c r="BI408" s="370"/>
      <c r="BJ408" s="370"/>
      <c r="BK408" s="370"/>
      <c r="BL408" s="370"/>
      <c r="BM408" s="370"/>
      <c r="BN408" s="370"/>
      <c r="BO408" s="370"/>
      <c r="BP408" s="370"/>
      <c r="BQ408" s="370"/>
      <c r="BR408" s="370"/>
      <c r="BS408" s="370"/>
      <c r="BT408" s="370"/>
      <c r="BU408" s="370"/>
      <c r="BV408" s="370"/>
      <c r="BW408" s="370"/>
      <c r="BX408" s="370"/>
      <c r="BY408" s="370"/>
      <c r="BZ408" s="370"/>
      <c r="CA408" s="370"/>
      <c r="CB408" s="370"/>
      <c r="CC408" s="370"/>
      <c r="CD408" s="370"/>
      <c r="CE408" s="370"/>
      <c r="CF408" s="370"/>
      <c r="CG408" s="370"/>
      <c r="CH408" s="370"/>
      <c r="CI408" s="370"/>
      <c r="CJ408" s="370"/>
      <c r="CK408" s="370"/>
      <c r="CL408" s="370"/>
      <c r="CM408" s="370"/>
      <c r="CN408" s="370"/>
      <c r="CO408" s="370"/>
      <c r="CP408" s="370"/>
      <c r="CQ408" s="370"/>
      <c r="CR408" s="370"/>
      <c r="CS408" s="370"/>
      <c r="CT408" s="370"/>
      <c r="CU408" s="370"/>
      <c r="CV408" s="370"/>
      <c r="CW408" s="370"/>
      <c r="CX408" s="370"/>
      <c r="CY408" s="370"/>
      <c r="CZ408" s="370"/>
      <c r="DA408" s="370"/>
      <c r="DB408" s="370"/>
      <c r="DC408" s="370"/>
      <c r="DD408" s="370"/>
      <c r="DE408" s="370"/>
      <c r="DF408" s="370"/>
      <c r="DG408" s="370"/>
      <c r="DH408" s="370"/>
      <c r="DI408" s="370"/>
      <c r="DJ408" s="370"/>
      <c r="DK408" s="370"/>
      <c r="DL408" s="370"/>
      <c r="DM408" s="370"/>
      <c r="DN408" s="370"/>
      <c r="DO408" s="370"/>
      <c r="DP408" s="370"/>
      <c r="DQ408" s="370"/>
      <c r="DR408" s="370"/>
      <c r="DS408" s="370"/>
      <c r="DT408" s="370"/>
      <c r="DU408" s="370"/>
      <c r="DV408" s="370"/>
      <c r="DW408" s="370"/>
      <c r="DX408" s="370"/>
      <c r="DY408" s="370"/>
      <c r="DZ408" s="370"/>
      <c r="EA408" s="370"/>
      <c r="EB408" s="370"/>
      <c r="EC408" s="370"/>
      <c r="ED408" s="370"/>
      <c r="EE408" s="370"/>
      <c r="EF408" s="370"/>
      <c r="EG408" s="370"/>
      <c r="EH408" s="370"/>
      <c r="EI408" s="370"/>
      <c r="EJ408" s="370"/>
      <c r="EK408" s="370"/>
      <c r="EL408" s="370"/>
      <c r="EM408" s="370"/>
      <c r="EN408" s="370"/>
      <c r="EO408" s="370"/>
      <c r="EP408" s="370"/>
      <c r="EQ408" s="370"/>
      <c r="ER408" s="370"/>
      <c r="ES408" s="370"/>
      <c r="ET408" s="370"/>
      <c r="EU408"/>
      <c r="EV408"/>
      <c r="EW408"/>
    </row>
    <row r="409" spans="1:153" s="100" customFormat="1" ht="15" customHeight="1" x14ac:dyDescent="0.25">
      <c r="A409" s="33" t="s">
        <v>9937</v>
      </c>
      <c r="B409" s="93"/>
      <c r="C409" s="23"/>
      <c r="D409" s="360"/>
      <c r="E409" s="35">
        <f t="shared" si="16"/>
        <v>0</v>
      </c>
      <c r="F409" s="354">
        <v>32341</v>
      </c>
      <c r="G409" s="333"/>
      <c r="H409" s="44" t="s">
        <v>9902</v>
      </c>
      <c r="I409" s="160"/>
      <c r="J409" s="208">
        <v>6.33</v>
      </c>
      <c r="K409" s="206">
        <v>0</v>
      </c>
      <c r="L409" s="40" t="s">
        <v>657</v>
      </c>
      <c r="M409" s="41">
        <v>1611101212</v>
      </c>
      <c r="N409" s="40" t="s">
        <v>9937</v>
      </c>
      <c r="O409" s="40" t="s">
        <v>56</v>
      </c>
      <c r="P409" s="40" t="s">
        <v>477</v>
      </c>
      <c r="Q409" s="42" t="s">
        <v>39</v>
      </c>
      <c r="R409" s="42" t="s">
        <v>31</v>
      </c>
      <c r="S409" s="185" t="s">
        <v>4381</v>
      </c>
      <c r="T409" s="105">
        <v>1</v>
      </c>
      <c r="U409" s="89">
        <v>2500</v>
      </c>
      <c r="V409" s="89" t="s">
        <v>41</v>
      </c>
      <c r="W409" s="116"/>
      <c r="X409" s="169" t="s">
        <v>9874</v>
      </c>
      <c r="Y409" s="399">
        <v>2016</v>
      </c>
      <c r="Z409" s="335"/>
      <c r="AA409" s="373"/>
      <c r="AB409" s="335"/>
      <c r="AC409" s="335"/>
      <c r="AD409" s="367"/>
      <c r="AE409" s="370"/>
      <c r="AF409" s="371"/>
      <c r="AG409" s="367"/>
      <c r="AH409" s="367"/>
      <c r="AI409" s="367"/>
      <c r="AJ409" s="367"/>
      <c r="AK409" s="370"/>
      <c r="AL409" s="370"/>
      <c r="AM409" s="370"/>
      <c r="AN409" s="370"/>
      <c r="AO409" s="370"/>
      <c r="AP409" s="370"/>
      <c r="AQ409" s="370"/>
      <c r="AR409" s="370"/>
      <c r="AS409" s="370"/>
      <c r="AT409" s="370"/>
      <c r="AU409" s="370"/>
      <c r="AV409" s="370"/>
      <c r="AW409" s="370"/>
      <c r="AX409" s="370"/>
      <c r="AY409" s="370"/>
      <c r="AZ409" s="370"/>
      <c r="BA409" s="370"/>
      <c r="BB409" s="370"/>
      <c r="BC409" s="370"/>
      <c r="BD409" s="370"/>
      <c r="BE409" s="370"/>
      <c r="BF409" s="370"/>
      <c r="BG409" s="370"/>
      <c r="BH409" s="370"/>
      <c r="BI409" s="370"/>
      <c r="BJ409" s="370"/>
      <c r="BK409" s="370"/>
      <c r="BL409" s="370"/>
      <c r="BM409" s="370"/>
      <c r="BN409" s="370"/>
      <c r="BO409" s="370"/>
      <c r="BP409" s="370"/>
      <c r="BQ409" s="370"/>
      <c r="BR409" s="370"/>
      <c r="BS409" s="370"/>
      <c r="BT409" s="370"/>
      <c r="BU409" s="370"/>
      <c r="BV409" s="370"/>
      <c r="BW409" s="370"/>
      <c r="BX409" s="370"/>
      <c r="BY409" s="370"/>
      <c r="BZ409" s="370"/>
      <c r="CA409" s="370"/>
      <c r="CB409" s="370"/>
      <c r="CC409" s="370"/>
      <c r="CD409" s="370"/>
      <c r="CE409" s="370"/>
      <c r="CF409" s="370"/>
      <c r="CG409" s="370"/>
      <c r="CH409" s="370"/>
      <c r="CI409" s="370"/>
      <c r="CJ409" s="370"/>
      <c r="CK409" s="370"/>
      <c r="CL409" s="370"/>
      <c r="CM409" s="370"/>
      <c r="CN409" s="370"/>
      <c r="CO409" s="370"/>
      <c r="CP409" s="370"/>
      <c r="CQ409" s="370"/>
      <c r="CR409" s="370"/>
      <c r="CS409" s="370"/>
      <c r="CT409" s="370"/>
      <c r="CU409" s="370"/>
      <c r="CV409" s="370"/>
      <c r="CW409" s="370"/>
      <c r="CX409" s="370"/>
      <c r="CY409" s="370"/>
      <c r="CZ409" s="370"/>
      <c r="DA409" s="370"/>
      <c r="DB409" s="370"/>
      <c r="DC409" s="370"/>
      <c r="DD409" s="370"/>
      <c r="DE409" s="370"/>
      <c r="DF409" s="370"/>
      <c r="DG409" s="370"/>
      <c r="DH409" s="370"/>
      <c r="DI409" s="370"/>
      <c r="DJ409" s="370"/>
      <c r="DK409" s="370"/>
      <c r="DL409" s="370"/>
      <c r="DM409" s="370"/>
      <c r="DN409" s="370"/>
      <c r="DO409" s="370"/>
      <c r="DP409" s="370"/>
      <c r="DQ409" s="370"/>
      <c r="DR409" s="370"/>
      <c r="DS409" s="370"/>
      <c r="DT409" s="370"/>
      <c r="DU409" s="370"/>
      <c r="DV409" s="370"/>
      <c r="DW409" s="370"/>
      <c r="DX409" s="370"/>
      <c r="DY409" s="370"/>
      <c r="DZ409" s="370"/>
      <c r="EA409" s="370"/>
      <c r="EB409" s="370"/>
      <c r="EC409" s="370"/>
      <c r="ED409" s="370"/>
      <c r="EE409" s="370"/>
      <c r="EF409" s="370"/>
      <c r="EG409" s="370"/>
      <c r="EH409" s="370"/>
      <c r="EI409" s="370"/>
      <c r="EJ409" s="370"/>
      <c r="EK409" s="370"/>
      <c r="EL409" s="370"/>
      <c r="EM409" s="370"/>
      <c r="EN409" s="370"/>
      <c r="EO409" s="370"/>
      <c r="EP409" s="370"/>
      <c r="EQ409" s="370"/>
      <c r="ER409" s="370"/>
      <c r="ES409" s="370"/>
      <c r="ET409" s="370"/>
      <c r="EU409"/>
      <c r="EV409"/>
      <c r="EW409"/>
    </row>
    <row r="410" spans="1:153" s="100" customFormat="1" ht="15" customHeight="1" x14ac:dyDescent="0.25">
      <c r="A410" s="22" t="s">
        <v>5129</v>
      </c>
      <c r="B410" s="93"/>
      <c r="C410" s="23"/>
      <c r="D410" s="360"/>
      <c r="E410" s="35">
        <f t="shared" si="16"/>
        <v>0</v>
      </c>
      <c r="F410" s="354">
        <v>6462</v>
      </c>
      <c r="G410" s="333"/>
      <c r="H410" s="44" t="s">
        <v>5130</v>
      </c>
      <c r="I410" s="162"/>
      <c r="J410" s="208">
        <v>11.33</v>
      </c>
      <c r="K410" s="206">
        <f t="shared" ref="K410:K473" si="17">I410*J410</f>
        <v>0</v>
      </c>
      <c r="L410" s="46" t="s">
        <v>1638</v>
      </c>
      <c r="M410" s="45">
        <v>16362111</v>
      </c>
      <c r="N410" s="46" t="s">
        <v>5129</v>
      </c>
      <c r="O410" s="40" t="s">
        <v>2169</v>
      </c>
      <c r="P410" s="46" t="s">
        <v>66</v>
      </c>
      <c r="Q410" s="47" t="s">
        <v>67</v>
      </c>
      <c r="R410" s="47" t="s">
        <v>31</v>
      </c>
      <c r="S410" s="186" t="s">
        <v>4381</v>
      </c>
      <c r="T410" s="117">
        <v>1</v>
      </c>
      <c r="U410" s="117">
        <v>2500</v>
      </c>
      <c r="V410" s="117" t="s">
        <v>41</v>
      </c>
      <c r="W410" s="118"/>
      <c r="X410" s="187" t="s">
        <v>141</v>
      </c>
      <c r="Y410" s="401">
        <v>2014</v>
      </c>
      <c r="Z410" s="364"/>
      <c r="AA410" s="364"/>
      <c r="AB410" s="364"/>
      <c r="AC410" s="364"/>
      <c r="AD410" s="367"/>
      <c r="AE410" s="370"/>
      <c r="AF410" s="371"/>
      <c r="AG410" s="370"/>
      <c r="AH410" s="370"/>
      <c r="AI410" s="370"/>
      <c r="AJ410" s="370"/>
      <c r="AK410" s="370"/>
      <c r="AL410" s="370"/>
      <c r="AM410" s="370"/>
      <c r="AN410" s="370"/>
      <c r="AO410" s="370"/>
      <c r="AP410" s="370"/>
      <c r="AQ410" s="370"/>
      <c r="AR410" s="370"/>
      <c r="AS410" s="370"/>
      <c r="AT410" s="370"/>
      <c r="AU410" s="370"/>
      <c r="AV410" s="370"/>
      <c r="AW410" s="370"/>
      <c r="AX410" s="370"/>
      <c r="AY410" s="370"/>
      <c r="AZ410" s="370"/>
      <c r="BA410" s="370"/>
      <c r="BB410" s="370"/>
      <c r="BC410" s="370"/>
      <c r="BD410" s="370"/>
      <c r="BE410" s="370"/>
      <c r="BF410" s="370"/>
      <c r="BG410" s="370"/>
      <c r="BH410" s="370"/>
      <c r="BI410" s="370"/>
      <c r="BJ410" s="370"/>
      <c r="BK410" s="370"/>
      <c r="BL410" s="370"/>
      <c r="BM410" s="370"/>
      <c r="BN410" s="370"/>
      <c r="BO410" s="370"/>
      <c r="BP410" s="370"/>
      <c r="BQ410" s="370"/>
      <c r="BR410" s="370"/>
      <c r="BS410" s="370"/>
      <c r="BT410" s="370"/>
      <c r="BU410" s="370"/>
      <c r="BV410" s="370"/>
      <c r="BW410" s="370"/>
      <c r="BX410" s="370"/>
      <c r="BY410" s="370"/>
      <c r="BZ410" s="370"/>
      <c r="CA410" s="370"/>
      <c r="CB410" s="370"/>
      <c r="CC410" s="370"/>
      <c r="CD410" s="370"/>
      <c r="CE410" s="370"/>
      <c r="CF410" s="370"/>
      <c r="CG410" s="370"/>
      <c r="CH410" s="370"/>
      <c r="CI410" s="370"/>
      <c r="CJ410" s="370"/>
      <c r="CK410" s="370"/>
      <c r="CL410" s="370"/>
      <c r="CM410" s="370"/>
      <c r="CN410" s="370"/>
      <c r="CO410" s="370"/>
      <c r="CP410" s="370"/>
      <c r="CQ410" s="370"/>
      <c r="CR410" s="370"/>
      <c r="CS410" s="370"/>
      <c r="CT410" s="370"/>
      <c r="CU410" s="370"/>
      <c r="CV410" s="370"/>
      <c r="CW410" s="370"/>
      <c r="CX410" s="370"/>
      <c r="CY410" s="370"/>
      <c r="CZ410" s="370"/>
      <c r="DA410" s="370"/>
      <c r="DB410" s="370"/>
      <c r="DC410" s="370"/>
      <c r="DD410" s="370"/>
      <c r="DE410" s="370"/>
      <c r="DF410" s="370"/>
      <c r="DG410" s="370"/>
      <c r="DH410" s="370"/>
      <c r="DI410" s="370"/>
      <c r="DJ410" s="370"/>
      <c r="DK410" s="370"/>
      <c r="DL410" s="370"/>
      <c r="DM410" s="370"/>
      <c r="DN410" s="370"/>
      <c r="DO410" s="370"/>
      <c r="DP410" s="370"/>
      <c r="DQ410" s="370"/>
      <c r="DR410" s="370"/>
      <c r="DS410" s="370"/>
      <c r="DT410" s="370"/>
      <c r="DU410" s="370"/>
      <c r="DV410" s="370"/>
      <c r="DW410" s="370"/>
      <c r="DX410" s="370"/>
      <c r="DY410" s="370"/>
      <c r="DZ410" s="370"/>
      <c r="EA410" s="370"/>
      <c r="EB410" s="370"/>
      <c r="EC410" s="370"/>
      <c r="ED410" s="370"/>
      <c r="EE410" s="370"/>
      <c r="EF410" s="370"/>
      <c r="EG410" s="370"/>
      <c r="EH410" s="370"/>
      <c r="EI410" s="370"/>
      <c r="EJ410" s="370"/>
      <c r="EK410" s="370"/>
      <c r="EL410" s="370"/>
      <c r="EM410" s="370"/>
      <c r="EN410" s="370"/>
      <c r="EO410" s="370"/>
      <c r="EP410" s="370"/>
      <c r="EQ410" s="370"/>
      <c r="ER410" s="370"/>
      <c r="ES410" s="370"/>
      <c r="ET410" s="370"/>
      <c r="EU410"/>
      <c r="EV410"/>
      <c r="EW410"/>
    </row>
    <row r="411" spans="1:153" s="100" customFormat="1" ht="15" customHeight="1" x14ac:dyDescent="0.25">
      <c r="A411" s="359" t="s">
        <v>10647</v>
      </c>
      <c r="B411" s="93"/>
      <c r="C411" s="360"/>
      <c r="D411" s="360"/>
      <c r="E411" s="35">
        <f t="shared" si="16"/>
        <v>0</v>
      </c>
      <c r="F411" s="354">
        <v>33342</v>
      </c>
      <c r="G411" s="95"/>
      <c r="H411" s="101" t="s">
        <v>10630</v>
      </c>
      <c r="I411" s="146"/>
      <c r="J411" s="208">
        <v>54.27</v>
      </c>
      <c r="K411" s="347">
        <f t="shared" si="17"/>
        <v>0</v>
      </c>
      <c r="L411" s="128" t="s">
        <v>788</v>
      </c>
      <c r="M411" s="378">
        <v>185113062017</v>
      </c>
      <c r="N411" s="105" t="s">
        <v>10647</v>
      </c>
      <c r="O411" s="128" t="s">
        <v>3496</v>
      </c>
      <c r="P411" s="128" t="s">
        <v>38</v>
      </c>
      <c r="Q411" s="379" t="s">
        <v>39</v>
      </c>
      <c r="R411" s="379" t="s">
        <v>31</v>
      </c>
      <c r="S411" s="380" t="s">
        <v>4381</v>
      </c>
      <c r="T411" s="381">
        <v>1</v>
      </c>
      <c r="U411" s="105">
        <v>2500</v>
      </c>
      <c r="V411" s="105" t="s">
        <v>41</v>
      </c>
      <c r="W411" s="96"/>
      <c r="X411" s="263" t="s">
        <v>10661</v>
      </c>
      <c r="Y411" s="386">
        <v>2017</v>
      </c>
      <c r="Z411" s="365"/>
      <c r="AA411" s="365"/>
      <c r="AB411" s="365"/>
      <c r="AC411" s="365"/>
      <c r="AD411" s="367"/>
      <c r="AE411" s="367"/>
      <c r="AF411" s="367"/>
      <c r="AG411" s="367"/>
      <c r="AH411" s="367"/>
      <c r="AI411" s="367"/>
      <c r="AJ411" s="367"/>
      <c r="AK411" s="367"/>
      <c r="AL411" s="367"/>
      <c r="AM411" s="367"/>
      <c r="AN411" s="367"/>
      <c r="AO411" s="367"/>
      <c r="AP411" s="367"/>
      <c r="AQ411" s="367"/>
      <c r="AR411" s="367"/>
      <c r="AS411" s="367"/>
      <c r="AT411" s="367"/>
      <c r="AU411" s="367"/>
      <c r="AV411" s="367"/>
      <c r="AW411" s="367"/>
      <c r="AX411" s="367"/>
      <c r="AY411" s="367"/>
      <c r="AZ411" s="367"/>
      <c r="BA411" s="367"/>
      <c r="BB411" s="367"/>
      <c r="BC411" s="367"/>
      <c r="BD411" s="367"/>
      <c r="BE411" s="367"/>
      <c r="BF411" s="367"/>
      <c r="BG411" s="367"/>
      <c r="BH411" s="367"/>
      <c r="BI411" s="367"/>
      <c r="BJ411" s="367"/>
      <c r="BK411" s="367"/>
      <c r="BL411" s="367"/>
      <c r="BM411" s="367"/>
      <c r="BN411" s="367"/>
      <c r="BO411" s="367"/>
      <c r="BP411" s="367"/>
      <c r="BQ411" s="367"/>
      <c r="BR411" s="367"/>
      <c r="BS411" s="367"/>
      <c r="BT411" s="367"/>
      <c r="BU411" s="367"/>
      <c r="BV411" s="367"/>
      <c r="BW411" s="367"/>
      <c r="BX411" s="367"/>
      <c r="BY411" s="367"/>
      <c r="BZ411" s="367"/>
      <c r="CA411" s="367"/>
      <c r="CB411" s="367"/>
      <c r="CC411" s="367"/>
      <c r="CD411" s="367"/>
      <c r="CE411" s="367"/>
      <c r="CF411" s="367"/>
      <c r="CG411" s="367"/>
      <c r="CH411" s="367"/>
      <c r="CI411" s="367"/>
      <c r="CJ411" s="367"/>
      <c r="CK411" s="367"/>
      <c r="CL411" s="367"/>
      <c r="CM411" s="367"/>
      <c r="CN411" s="367"/>
      <c r="CO411" s="367"/>
      <c r="CP411" s="367"/>
      <c r="CQ411" s="367"/>
      <c r="CR411" s="367"/>
      <c r="CS411" s="367"/>
      <c r="CT411" s="367"/>
      <c r="CU411" s="367"/>
      <c r="CV411" s="367"/>
      <c r="CW411" s="367"/>
      <c r="CX411" s="367"/>
      <c r="CY411" s="367"/>
      <c r="CZ411" s="367"/>
      <c r="DA411" s="367"/>
      <c r="DB411" s="367"/>
      <c r="DC411" s="367"/>
      <c r="DD411" s="367"/>
      <c r="DE411" s="367"/>
      <c r="DF411" s="367"/>
      <c r="DG411" s="367"/>
      <c r="DH411" s="367"/>
      <c r="DI411" s="367"/>
      <c r="DJ411" s="367"/>
      <c r="DK411" s="367"/>
      <c r="DL411" s="367"/>
      <c r="DM411" s="367"/>
      <c r="DN411" s="367"/>
      <c r="DO411" s="367"/>
      <c r="DP411" s="367"/>
      <c r="DQ411" s="367"/>
      <c r="DR411" s="367"/>
      <c r="DS411" s="367"/>
      <c r="DT411" s="367"/>
      <c r="DU411" s="367"/>
      <c r="DV411" s="367"/>
      <c r="DW411" s="367"/>
      <c r="DX411" s="367"/>
      <c r="DY411" s="367"/>
      <c r="DZ411" s="367"/>
      <c r="EA411" s="367"/>
      <c r="EB411" s="367"/>
      <c r="EC411" s="367"/>
      <c r="ED411" s="367"/>
      <c r="EE411" s="367"/>
      <c r="EF411" s="367"/>
      <c r="EG411" s="367"/>
      <c r="EH411" s="367"/>
      <c r="EI411" s="367"/>
      <c r="EJ411" s="367"/>
      <c r="EK411" s="367"/>
      <c r="EL411" s="367"/>
      <c r="EM411" s="367"/>
      <c r="EN411" s="367"/>
      <c r="EO411" s="367"/>
      <c r="EP411" s="367"/>
      <c r="EQ411" s="367"/>
      <c r="ER411" s="367"/>
      <c r="ES411" s="367"/>
      <c r="ET411" s="367"/>
      <c r="EU411"/>
    </row>
    <row r="412" spans="1:153" s="100" customFormat="1" ht="15" customHeight="1" x14ac:dyDescent="0.25">
      <c r="A412" s="33" t="s">
        <v>5131</v>
      </c>
      <c r="B412" s="93"/>
      <c r="C412" s="23"/>
      <c r="D412" s="360"/>
      <c r="E412" s="35">
        <f t="shared" si="16"/>
        <v>0</v>
      </c>
      <c r="F412" s="354">
        <v>3526</v>
      </c>
      <c r="G412" s="333"/>
      <c r="H412" s="44" t="s">
        <v>5132</v>
      </c>
      <c r="I412" s="160"/>
      <c r="J412" s="208">
        <v>59.94</v>
      </c>
      <c r="K412" s="206">
        <f t="shared" si="17"/>
        <v>0</v>
      </c>
      <c r="L412" s="40" t="s">
        <v>405</v>
      </c>
      <c r="M412" s="41" t="s">
        <v>5133</v>
      </c>
      <c r="N412" s="40" t="s">
        <v>5131</v>
      </c>
      <c r="O412" s="40" t="s">
        <v>2278</v>
      </c>
      <c r="P412" s="40" t="s">
        <v>95</v>
      </c>
      <c r="Q412" s="42" t="s">
        <v>39</v>
      </c>
      <c r="R412" s="42" t="s">
        <v>31</v>
      </c>
      <c r="S412" s="185" t="s">
        <v>4381</v>
      </c>
      <c r="T412" s="89">
        <v>1</v>
      </c>
      <c r="U412" s="89">
        <v>500</v>
      </c>
      <c r="V412" s="89" t="s">
        <v>41</v>
      </c>
      <c r="W412" s="116"/>
      <c r="X412" s="169"/>
      <c r="Y412" s="399">
        <v>2012</v>
      </c>
      <c r="Z412" s="335"/>
      <c r="AA412" s="373"/>
      <c r="AB412" s="335"/>
      <c r="AC412" s="335"/>
      <c r="AD412" s="367"/>
      <c r="AE412" s="370"/>
      <c r="AF412" s="371"/>
      <c r="AG412" s="370"/>
      <c r="AH412" s="370"/>
      <c r="AI412" s="370"/>
      <c r="AJ412" s="370"/>
      <c r="AK412" s="367"/>
      <c r="AL412" s="367"/>
      <c r="AM412" s="367"/>
      <c r="AN412" s="367"/>
      <c r="AO412" s="367"/>
      <c r="AP412" s="367"/>
      <c r="AQ412" s="367"/>
      <c r="AR412" s="367"/>
      <c r="AS412" s="367"/>
      <c r="AT412" s="367"/>
      <c r="AU412" s="367"/>
      <c r="AV412" s="367"/>
      <c r="AW412" s="367"/>
      <c r="AX412" s="367"/>
      <c r="AY412" s="367"/>
      <c r="AZ412" s="367"/>
      <c r="BA412" s="367"/>
      <c r="BB412" s="367"/>
      <c r="BC412" s="367"/>
      <c r="BD412" s="367"/>
      <c r="BE412" s="367"/>
      <c r="BF412" s="367"/>
      <c r="BG412" s="367"/>
      <c r="BH412" s="367"/>
      <c r="BI412" s="367"/>
      <c r="BJ412" s="367"/>
      <c r="BK412" s="367"/>
      <c r="BL412" s="367"/>
      <c r="BM412" s="367"/>
      <c r="BN412" s="367"/>
      <c r="BO412" s="367"/>
      <c r="BP412" s="367"/>
      <c r="BQ412" s="367"/>
      <c r="BR412" s="367"/>
      <c r="BS412" s="367"/>
      <c r="BT412" s="367"/>
      <c r="BU412" s="367"/>
      <c r="BV412" s="367"/>
      <c r="BW412" s="367"/>
      <c r="BX412" s="367"/>
      <c r="BY412" s="367"/>
      <c r="BZ412" s="367"/>
      <c r="CA412" s="367"/>
      <c r="CB412" s="367"/>
      <c r="CC412" s="367"/>
      <c r="CD412" s="367"/>
      <c r="CE412" s="367"/>
      <c r="CF412" s="367"/>
      <c r="CG412" s="367"/>
      <c r="CH412" s="367"/>
      <c r="CI412" s="367"/>
      <c r="CJ412" s="367"/>
      <c r="CK412" s="367"/>
      <c r="CL412" s="367"/>
      <c r="CM412" s="367"/>
      <c r="CN412" s="367"/>
      <c r="CO412" s="367"/>
      <c r="CP412" s="367"/>
      <c r="CQ412" s="367"/>
      <c r="CR412" s="367"/>
      <c r="CS412" s="367"/>
      <c r="CT412" s="367"/>
      <c r="CU412" s="367"/>
      <c r="CV412" s="367"/>
      <c r="CW412" s="367"/>
      <c r="CX412" s="367"/>
      <c r="CY412" s="367"/>
      <c r="CZ412" s="367"/>
      <c r="DA412" s="367"/>
      <c r="DB412" s="367"/>
      <c r="DC412" s="367"/>
      <c r="DD412" s="367"/>
      <c r="DE412" s="367"/>
      <c r="DF412" s="367"/>
      <c r="DG412" s="367"/>
      <c r="DH412" s="367"/>
      <c r="DI412" s="367"/>
      <c r="DJ412" s="367"/>
      <c r="DK412" s="367"/>
      <c r="DL412" s="367"/>
      <c r="DM412" s="367"/>
      <c r="DN412" s="367"/>
      <c r="DO412" s="367"/>
      <c r="DP412" s="367"/>
      <c r="DQ412" s="367"/>
      <c r="DR412" s="367"/>
      <c r="DS412" s="367"/>
      <c r="DT412" s="367"/>
      <c r="DU412" s="367"/>
      <c r="DV412" s="367"/>
      <c r="DW412" s="367"/>
      <c r="DX412" s="367"/>
      <c r="DY412" s="367"/>
      <c r="DZ412" s="367"/>
      <c r="EA412" s="367"/>
      <c r="EB412" s="367"/>
      <c r="EC412" s="367"/>
      <c r="ED412" s="367"/>
      <c r="EE412" s="367"/>
      <c r="EF412" s="367"/>
      <c r="EG412" s="367"/>
      <c r="EH412" s="367"/>
      <c r="EI412" s="367"/>
      <c r="EJ412" s="367"/>
      <c r="EK412" s="367"/>
      <c r="EL412" s="367"/>
      <c r="EM412" s="367"/>
      <c r="EN412" s="367"/>
      <c r="EO412" s="367"/>
      <c r="EP412" s="367"/>
      <c r="EQ412" s="367"/>
      <c r="ER412" s="367"/>
      <c r="ES412" s="367"/>
      <c r="ET412" s="367"/>
      <c r="EV412"/>
      <c r="EW412"/>
    </row>
    <row r="413" spans="1:153" s="100" customFormat="1" ht="15" customHeight="1" x14ac:dyDescent="0.25">
      <c r="A413" s="33" t="s">
        <v>5134</v>
      </c>
      <c r="B413" s="93"/>
      <c r="C413" s="23"/>
      <c r="D413" s="360"/>
      <c r="E413" s="35">
        <f t="shared" si="16"/>
        <v>0</v>
      </c>
      <c r="F413" s="354">
        <v>5568</v>
      </c>
      <c r="G413" s="333"/>
      <c r="H413" s="44" t="s">
        <v>5135</v>
      </c>
      <c r="I413" s="160"/>
      <c r="J413" s="208">
        <v>29.94</v>
      </c>
      <c r="K413" s="206">
        <f t="shared" si="17"/>
        <v>0</v>
      </c>
      <c r="L413" s="40" t="s">
        <v>405</v>
      </c>
      <c r="M413" s="41" t="s">
        <v>5136</v>
      </c>
      <c r="N413" s="40" t="s">
        <v>5134</v>
      </c>
      <c r="O413" s="40" t="s">
        <v>56</v>
      </c>
      <c r="P413" s="40" t="s">
        <v>95</v>
      </c>
      <c r="Q413" s="42" t="s">
        <v>39</v>
      </c>
      <c r="R413" s="42" t="s">
        <v>31</v>
      </c>
      <c r="S413" s="185" t="s">
        <v>4381</v>
      </c>
      <c r="T413" s="89">
        <v>1</v>
      </c>
      <c r="U413" s="89">
        <v>500</v>
      </c>
      <c r="V413" s="89" t="s">
        <v>41</v>
      </c>
      <c r="W413" s="116"/>
      <c r="X413" s="169"/>
      <c r="Y413" s="399">
        <v>2009</v>
      </c>
      <c r="Z413" s="335"/>
      <c r="AA413" s="373"/>
      <c r="AB413" s="335"/>
      <c r="AC413" s="335"/>
      <c r="AD413" s="367"/>
      <c r="AE413" s="370"/>
      <c r="AF413" s="371"/>
      <c r="AG413" s="370"/>
      <c r="AH413" s="370"/>
      <c r="AI413" s="370"/>
      <c r="AJ413" s="370"/>
      <c r="AK413" s="367"/>
      <c r="AL413" s="367"/>
      <c r="AM413" s="367"/>
      <c r="AN413" s="367"/>
      <c r="AO413" s="367"/>
      <c r="AP413" s="367"/>
      <c r="AQ413" s="367"/>
      <c r="AR413" s="367"/>
      <c r="AS413" s="367"/>
      <c r="AT413" s="367"/>
      <c r="AU413" s="367"/>
      <c r="AV413" s="367"/>
      <c r="AW413" s="367"/>
      <c r="AX413" s="367"/>
      <c r="AY413" s="367"/>
      <c r="AZ413" s="367"/>
      <c r="BA413" s="367"/>
      <c r="BB413" s="367"/>
      <c r="BC413" s="367"/>
      <c r="BD413" s="367"/>
      <c r="BE413" s="367"/>
      <c r="BF413" s="367"/>
      <c r="BG413" s="367"/>
      <c r="BH413" s="367"/>
      <c r="BI413" s="367"/>
      <c r="BJ413" s="367"/>
      <c r="BK413" s="367"/>
      <c r="BL413" s="367"/>
      <c r="BM413" s="367"/>
      <c r="BN413" s="367"/>
      <c r="BO413" s="367"/>
      <c r="BP413" s="367"/>
      <c r="BQ413" s="367"/>
      <c r="BR413" s="367"/>
      <c r="BS413" s="367"/>
      <c r="BT413" s="367"/>
      <c r="BU413" s="367"/>
      <c r="BV413" s="367"/>
      <c r="BW413" s="367"/>
      <c r="BX413" s="367"/>
      <c r="BY413" s="367"/>
      <c r="BZ413" s="367"/>
      <c r="CA413" s="367"/>
      <c r="CB413" s="367"/>
      <c r="CC413" s="367"/>
      <c r="CD413" s="367"/>
      <c r="CE413" s="367"/>
      <c r="CF413" s="367"/>
      <c r="CG413" s="367"/>
      <c r="CH413" s="367"/>
      <c r="CI413" s="367"/>
      <c r="CJ413" s="367"/>
      <c r="CK413" s="367"/>
      <c r="CL413" s="367"/>
      <c r="CM413" s="367"/>
      <c r="CN413" s="367"/>
      <c r="CO413" s="367"/>
      <c r="CP413" s="367"/>
      <c r="CQ413" s="367"/>
      <c r="CR413" s="367"/>
      <c r="CS413" s="367"/>
      <c r="CT413" s="367"/>
      <c r="CU413" s="367"/>
      <c r="CV413" s="367"/>
      <c r="CW413" s="367"/>
      <c r="CX413" s="367"/>
      <c r="CY413" s="367"/>
      <c r="CZ413" s="367"/>
      <c r="DA413" s="367"/>
      <c r="DB413" s="367"/>
      <c r="DC413" s="367"/>
      <c r="DD413" s="367"/>
      <c r="DE413" s="367"/>
      <c r="DF413" s="367"/>
      <c r="DG413" s="367"/>
      <c r="DH413" s="367"/>
      <c r="DI413" s="367"/>
      <c r="DJ413" s="367"/>
      <c r="DK413" s="367"/>
      <c r="DL413" s="367"/>
      <c r="DM413" s="367"/>
      <c r="DN413" s="367"/>
      <c r="DO413" s="367"/>
      <c r="DP413" s="367"/>
      <c r="DQ413" s="367"/>
      <c r="DR413" s="367"/>
      <c r="DS413" s="367"/>
      <c r="DT413" s="367"/>
      <c r="DU413" s="367"/>
      <c r="DV413" s="367"/>
      <c r="DW413" s="367"/>
      <c r="DX413" s="367"/>
      <c r="DY413" s="367"/>
      <c r="DZ413" s="367"/>
      <c r="EA413" s="367"/>
      <c r="EB413" s="367"/>
      <c r="EC413" s="367"/>
      <c r="ED413" s="367"/>
      <c r="EE413" s="367"/>
      <c r="EF413" s="367"/>
      <c r="EG413" s="367"/>
      <c r="EH413" s="367"/>
      <c r="EI413" s="367"/>
      <c r="EJ413" s="367"/>
      <c r="EK413" s="367"/>
      <c r="EL413" s="367"/>
      <c r="EM413" s="367"/>
      <c r="EN413" s="367"/>
      <c r="EO413" s="367"/>
      <c r="EP413" s="367"/>
      <c r="EQ413" s="367"/>
      <c r="ER413" s="367"/>
      <c r="ES413" s="367"/>
      <c r="ET413" s="367"/>
      <c r="EV413"/>
      <c r="EW413"/>
    </row>
    <row r="414" spans="1:153" ht="15" customHeight="1" x14ac:dyDescent="0.25">
      <c r="A414" s="33" t="s">
        <v>5137</v>
      </c>
      <c r="B414" s="93"/>
      <c r="C414" s="23"/>
      <c r="D414" s="360"/>
      <c r="E414" s="35">
        <f t="shared" si="16"/>
        <v>0</v>
      </c>
      <c r="F414" s="101">
        <v>1870</v>
      </c>
      <c r="G414" s="333"/>
      <c r="H414" s="44" t="s">
        <v>5138</v>
      </c>
      <c r="I414" s="223"/>
      <c r="J414" s="224">
        <v>5.34</v>
      </c>
      <c r="K414" s="39">
        <f t="shared" si="17"/>
        <v>0</v>
      </c>
      <c r="L414" s="40" t="s">
        <v>171</v>
      </c>
      <c r="M414" s="41" t="s">
        <v>5139</v>
      </c>
      <c r="N414" s="40" t="s">
        <v>5137</v>
      </c>
      <c r="O414" s="40" t="s">
        <v>56</v>
      </c>
      <c r="P414" s="40" t="s">
        <v>38</v>
      </c>
      <c r="Q414" s="42" t="s">
        <v>39</v>
      </c>
      <c r="R414" s="42" t="s">
        <v>31</v>
      </c>
      <c r="S414" s="185" t="s">
        <v>4381</v>
      </c>
      <c r="T414" s="89">
        <v>1</v>
      </c>
      <c r="U414" s="89">
        <v>2500</v>
      </c>
      <c r="V414" s="89" t="s">
        <v>41</v>
      </c>
      <c r="W414" s="116"/>
      <c r="X414" s="169"/>
      <c r="Y414" s="399">
        <v>2013</v>
      </c>
      <c r="Z414" s="335"/>
      <c r="AA414" s="373"/>
      <c r="AB414" s="335"/>
      <c r="AC414" s="335"/>
      <c r="AD414" s="367"/>
      <c r="AF414" s="371"/>
      <c r="EU414" s="100"/>
    </row>
    <row r="415" spans="1:153" s="100" customFormat="1" ht="15" customHeight="1" x14ac:dyDescent="0.25">
      <c r="A415" s="33" t="s">
        <v>5140</v>
      </c>
      <c r="B415" s="93"/>
      <c r="C415" s="23"/>
      <c r="D415" s="360"/>
      <c r="E415" s="35">
        <f t="shared" si="16"/>
        <v>0</v>
      </c>
      <c r="F415" s="354">
        <v>5571</v>
      </c>
      <c r="G415" s="333"/>
      <c r="H415" s="44" t="s">
        <v>5141</v>
      </c>
      <c r="I415" s="160"/>
      <c r="J415" s="208">
        <v>59.94</v>
      </c>
      <c r="K415" s="206">
        <f t="shared" si="17"/>
        <v>0</v>
      </c>
      <c r="L415" s="40" t="s">
        <v>405</v>
      </c>
      <c r="M415" s="41" t="s">
        <v>5142</v>
      </c>
      <c r="N415" s="40" t="s">
        <v>5140</v>
      </c>
      <c r="O415" s="40" t="s">
        <v>56</v>
      </c>
      <c r="P415" s="40" t="s">
        <v>95</v>
      </c>
      <c r="Q415" s="42" t="s">
        <v>39</v>
      </c>
      <c r="R415" s="42" t="s">
        <v>31</v>
      </c>
      <c r="S415" s="185" t="s">
        <v>4381</v>
      </c>
      <c r="T415" s="89">
        <v>1</v>
      </c>
      <c r="U415" s="89">
        <v>500</v>
      </c>
      <c r="V415" s="89" t="s">
        <v>41</v>
      </c>
      <c r="W415" s="116"/>
      <c r="X415" s="169"/>
      <c r="Y415" s="399">
        <v>2012</v>
      </c>
      <c r="Z415" s="335"/>
      <c r="AA415" s="373"/>
      <c r="AB415" s="335"/>
      <c r="AC415" s="335"/>
      <c r="AD415" s="367"/>
      <c r="AE415" s="370"/>
      <c r="AF415" s="371"/>
      <c r="AG415" s="370"/>
      <c r="AH415" s="370"/>
      <c r="AI415" s="370"/>
      <c r="AJ415" s="370"/>
      <c r="AK415" s="372"/>
      <c r="AL415" s="372"/>
      <c r="AM415" s="372"/>
      <c r="AN415" s="372"/>
      <c r="AO415" s="372"/>
      <c r="AP415" s="372"/>
      <c r="AQ415" s="372"/>
      <c r="AR415" s="372"/>
      <c r="AS415" s="372"/>
      <c r="AT415" s="372"/>
      <c r="AU415" s="372"/>
      <c r="AV415" s="372"/>
      <c r="AW415" s="372"/>
      <c r="AX415" s="372"/>
      <c r="AY415" s="372"/>
      <c r="AZ415" s="372"/>
      <c r="BA415" s="372"/>
      <c r="BB415" s="372"/>
      <c r="BC415" s="372"/>
      <c r="BD415" s="372"/>
      <c r="BE415" s="372"/>
      <c r="BF415" s="372"/>
      <c r="BG415" s="372"/>
      <c r="BH415" s="372"/>
      <c r="BI415" s="372"/>
      <c r="BJ415" s="372"/>
      <c r="BK415" s="372"/>
      <c r="BL415" s="372"/>
      <c r="BM415" s="372"/>
      <c r="BN415" s="372"/>
      <c r="BO415" s="372"/>
      <c r="BP415" s="372"/>
      <c r="BQ415" s="372"/>
      <c r="BR415" s="372"/>
      <c r="BS415" s="372"/>
      <c r="BT415" s="372"/>
      <c r="BU415" s="372"/>
      <c r="BV415" s="372"/>
      <c r="BW415" s="372"/>
      <c r="BX415" s="372"/>
      <c r="BY415" s="372"/>
      <c r="BZ415" s="372"/>
      <c r="CA415" s="372"/>
      <c r="CB415" s="372"/>
      <c r="CC415" s="372"/>
      <c r="CD415" s="372"/>
      <c r="CE415" s="372"/>
      <c r="CF415" s="372"/>
      <c r="CG415" s="372"/>
      <c r="CH415" s="372"/>
      <c r="CI415" s="372"/>
      <c r="CJ415" s="372"/>
      <c r="CK415" s="372"/>
      <c r="CL415" s="372"/>
      <c r="CM415" s="372"/>
      <c r="CN415" s="372"/>
      <c r="CO415" s="372"/>
      <c r="CP415" s="372"/>
      <c r="CQ415" s="372"/>
      <c r="CR415" s="372"/>
      <c r="CS415" s="372"/>
      <c r="CT415" s="372"/>
      <c r="CU415" s="372"/>
      <c r="CV415" s="372"/>
      <c r="CW415" s="372"/>
      <c r="CX415" s="372"/>
      <c r="CY415" s="372"/>
      <c r="CZ415" s="372"/>
      <c r="DA415" s="372"/>
      <c r="DB415" s="372"/>
      <c r="DC415" s="372"/>
      <c r="DD415" s="372"/>
      <c r="DE415" s="372"/>
      <c r="DF415" s="372"/>
      <c r="DG415" s="372"/>
      <c r="DH415" s="372"/>
      <c r="DI415" s="372"/>
      <c r="DJ415" s="372"/>
      <c r="DK415" s="372"/>
      <c r="DL415" s="372"/>
      <c r="DM415" s="372"/>
      <c r="DN415" s="372"/>
      <c r="DO415" s="372"/>
      <c r="DP415" s="372"/>
      <c r="DQ415" s="372"/>
      <c r="DR415" s="372"/>
      <c r="DS415" s="372"/>
      <c r="DT415" s="372"/>
      <c r="DU415" s="372"/>
      <c r="DV415" s="372"/>
      <c r="DW415" s="372"/>
      <c r="DX415" s="372"/>
      <c r="DY415" s="372"/>
      <c r="DZ415" s="372"/>
      <c r="EA415" s="372"/>
      <c r="EB415" s="372"/>
      <c r="EC415" s="372"/>
      <c r="ED415" s="372"/>
      <c r="EE415" s="372"/>
      <c r="EF415" s="372"/>
      <c r="EG415" s="372"/>
      <c r="EH415" s="372"/>
      <c r="EI415" s="372"/>
      <c r="EJ415" s="372"/>
      <c r="EK415" s="372"/>
      <c r="EL415" s="372"/>
      <c r="EM415" s="372"/>
      <c r="EN415" s="372"/>
      <c r="EO415" s="372"/>
      <c r="EP415" s="372"/>
      <c r="EQ415" s="372"/>
      <c r="ER415" s="372"/>
      <c r="ES415" s="372"/>
      <c r="ET415" s="372"/>
      <c r="EU415" s="140"/>
      <c r="EV415"/>
      <c r="EW415"/>
    </row>
    <row r="416" spans="1:153" s="100" customFormat="1" ht="15" customHeight="1" x14ac:dyDescent="0.25">
      <c r="A416" s="22" t="s">
        <v>5143</v>
      </c>
      <c r="B416" s="93"/>
      <c r="C416" s="23"/>
      <c r="D416" s="360"/>
      <c r="E416" s="35">
        <f t="shared" si="16"/>
        <v>0</v>
      </c>
      <c r="F416" s="354">
        <v>7435</v>
      </c>
      <c r="G416" s="333"/>
      <c r="H416" s="44" t="s">
        <v>5144</v>
      </c>
      <c r="I416" s="162"/>
      <c r="J416" s="208">
        <v>3.24</v>
      </c>
      <c r="K416" s="206">
        <f t="shared" si="17"/>
        <v>0</v>
      </c>
      <c r="L416" s="46" t="s">
        <v>680</v>
      </c>
      <c r="M416" s="45">
        <v>1465</v>
      </c>
      <c r="N416" s="46" t="s">
        <v>5143</v>
      </c>
      <c r="O416" s="40" t="s">
        <v>56</v>
      </c>
      <c r="P416" s="46" t="s">
        <v>38</v>
      </c>
      <c r="Q416" s="47" t="s">
        <v>39</v>
      </c>
      <c r="R416" s="47" t="s">
        <v>31</v>
      </c>
      <c r="S416" s="186" t="s">
        <v>4381</v>
      </c>
      <c r="T416" s="117">
        <v>1</v>
      </c>
      <c r="U416" s="117">
        <v>2500</v>
      </c>
      <c r="V416" s="117" t="s">
        <v>41</v>
      </c>
      <c r="W416" s="118"/>
      <c r="X416" s="187" t="s">
        <v>141</v>
      </c>
      <c r="Y416" s="401" t="s">
        <v>5089</v>
      </c>
      <c r="Z416" s="364"/>
      <c r="AA416" s="364"/>
      <c r="AB416" s="364"/>
      <c r="AC416" s="364"/>
      <c r="AD416" s="367"/>
      <c r="AE416" s="370"/>
      <c r="AF416" s="371"/>
      <c r="AG416" s="370"/>
      <c r="AH416" s="370"/>
      <c r="AI416" s="370"/>
      <c r="AJ416" s="370"/>
      <c r="AK416" s="370"/>
      <c r="AL416" s="370"/>
      <c r="AM416" s="370"/>
      <c r="AN416" s="370"/>
      <c r="AO416" s="370"/>
      <c r="AP416" s="370"/>
      <c r="AQ416" s="370"/>
      <c r="AR416" s="370"/>
      <c r="AS416" s="370"/>
      <c r="AT416" s="370"/>
      <c r="AU416" s="370"/>
      <c r="AV416" s="370"/>
      <c r="AW416" s="370"/>
      <c r="AX416" s="370"/>
      <c r="AY416" s="370"/>
      <c r="AZ416" s="370"/>
      <c r="BA416" s="370"/>
      <c r="BB416" s="370"/>
      <c r="BC416" s="370"/>
      <c r="BD416" s="370"/>
      <c r="BE416" s="370"/>
      <c r="BF416" s="370"/>
      <c r="BG416" s="370"/>
      <c r="BH416" s="370"/>
      <c r="BI416" s="370"/>
      <c r="BJ416" s="370"/>
      <c r="BK416" s="370"/>
      <c r="BL416" s="370"/>
      <c r="BM416" s="370"/>
      <c r="BN416" s="370"/>
      <c r="BO416" s="370"/>
      <c r="BP416" s="370"/>
      <c r="BQ416" s="370"/>
      <c r="BR416" s="370"/>
      <c r="BS416" s="370"/>
      <c r="BT416" s="370"/>
      <c r="BU416" s="370"/>
      <c r="BV416" s="370"/>
      <c r="BW416" s="370"/>
      <c r="BX416" s="370"/>
      <c r="BY416" s="370"/>
      <c r="BZ416" s="370"/>
      <c r="CA416" s="370"/>
      <c r="CB416" s="370"/>
      <c r="CC416" s="370"/>
      <c r="CD416" s="370"/>
      <c r="CE416" s="370"/>
      <c r="CF416" s="370"/>
      <c r="CG416" s="370"/>
      <c r="CH416" s="370"/>
      <c r="CI416" s="370"/>
      <c r="CJ416" s="370"/>
      <c r="CK416" s="370"/>
      <c r="CL416" s="370"/>
      <c r="CM416" s="370"/>
      <c r="CN416" s="370"/>
      <c r="CO416" s="370"/>
      <c r="CP416" s="370"/>
      <c r="CQ416" s="370"/>
      <c r="CR416" s="370"/>
      <c r="CS416" s="370"/>
      <c r="CT416" s="370"/>
      <c r="CU416" s="370"/>
      <c r="CV416" s="370"/>
      <c r="CW416" s="370"/>
      <c r="CX416" s="370"/>
      <c r="CY416" s="370"/>
      <c r="CZ416" s="370"/>
      <c r="DA416" s="370"/>
      <c r="DB416" s="370"/>
      <c r="DC416" s="370"/>
      <c r="DD416" s="370"/>
      <c r="DE416" s="370"/>
      <c r="DF416" s="370"/>
      <c r="DG416" s="370"/>
      <c r="DH416" s="370"/>
      <c r="DI416" s="370"/>
      <c r="DJ416" s="370"/>
      <c r="DK416" s="370"/>
      <c r="DL416" s="370"/>
      <c r="DM416" s="370"/>
      <c r="DN416" s="370"/>
      <c r="DO416" s="370"/>
      <c r="DP416" s="370"/>
      <c r="DQ416" s="370"/>
      <c r="DR416" s="370"/>
      <c r="DS416" s="370"/>
      <c r="DT416" s="370"/>
      <c r="DU416" s="370"/>
      <c r="DV416" s="370"/>
      <c r="DW416" s="370"/>
      <c r="DX416" s="370"/>
      <c r="DY416" s="370"/>
      <c r="DZ416" s="370"/>
      <c r="EA416" s="370"/>
      <c r="EB416" s="370"/>
      <c r="EC416" s="370"/>
      <c r="ED416" s="370"/>
      <c r="EE416" s="370"/>
      <c r="EF416" s="370"/>
      <c r="EG416" s="370"/>
      <c r="EH416" s="370"/>
      <c r="EI416" s="370"/>
      <c r="EJ416" s="370"/>
      <c r="EK416" s="370"/>
      <c r="EL416" s="370"/>
      <c r="EM416" s="370"/>
      <c r="EN416" s="370"/>
      <c r="EO416" s="370"/>
      <c r="EP416" s="370"/>
      <c r="EQ416" s="370"/>
      <c r="ER416" s="370"/>
      <c r="ES416" s="370"/>
      <c r="ET416" s="370"/>
      <c r="EU416"/>
      <c r="EV416"/>
      <c r="EW416"/>
    </row>
    <row r="417" spans="1:153" s="100" customFormat="1" ht="15" customHeight="1" x14ac:dyDescent="0.25">
      <c r="A417" s="22" t="s">
        <v>5145</v>
      </c>
      <c r="B417" s="93"/>
      <c r="C417" s="23"/>
      <c r="D417" s="360"/>
      <c r="E417" s="35">
        <f t="shared" si="16"/>
        <v>0</v>
      </c>
      <c r="F417" s="354">
        <v>6054</v>
      </c>
      <c r="G417" s="333"/>
      <c r="H417" s="44" t="s">
        <v>5146</v>
      </c>
      <c r="I417" s="162"/>
      <c r="J417" s="208">
        <v>3.24</v>
      </c>
      <c r="K417" s="206">
        <f t="shared" si="17"/>
        <v>0</v>
      </c>
      <c r="L417" s="46" t="s">
        <v>680</v>
      </c>
      <c r="M417" s="45">
        <v>1467</v>
      </c>
      <c r="N417" s="46" t="s">
        <v>5145</v>
      </c>
      <c r="O417" s="40" t="s">
        <v>56</v>
      </c>
      <c r="P417" s="46" t="s">
        <v>38</v>
      </c>
      <c r="Q417" s="47" t="s">
        <v>39</v>
      </c>
      <c r="R417" s="47" t="s">
        <v>31</v>
      </c>
      <c r="S417" s="186" t="s">
        <v>4381</v>
      </c>
      <c r="T417" s="117">
        <v>1</v>
      </c>
      <c r="U417" s="117">
        <v>2500</v>
      </c>
      <c r="V417" s="117" t="s">
        <v>41</v>
      </c>
      <c r="W417" s="118"/>
      <c r="X417" s="187" t="s">
        <v>141</v>
      </c>
      <c r="Y417" s="401" t="s">
        <v>5089</v>
      </c>
      <c r="Z417" s="364"/>
      <c r="AA417" s="364"/>
      <c r="AB417" s="364"/>
      <c r="AC417" s="364"/>
      <c r="AD417" s="367"/>
      <c r="AE417" s="370"/>
      <c r="AF417" s="371"/>
      <c r="AG417" s="370"/>
      <c r="AH417" s="370"/>
      <c r="AI417" s="370"/>
      <c r="AJ417" s="370"/>
      <c r="AK417" s="370"/>
      <c r="AL417" s="370"/>
      <c r="AM417" s="370"/>
      <c r="AN417" s="370"/>
      <c r="AO417" s="370"/>
      <c r="AP417" s="370"/>
      <c r="AQ417" s="370"/>
      <c r="AR417" s="370"/>
      <c r="AS417" s="370"/>
      <c r="AT417" s="370"/>
      <c r="AU417" s="370"/>
      <c r="AV417" s="370"/>
      <c r="AW417" s="370"/>
      <c r="AX417" s="370"/>
      <c r="AY417" s="370"/>
      <c r="AZ417" s="370"/>
      <c r="BA417" s="370"/>
      <c r="BB417" s="370"/>
      <c r="BC417" s="370"/>
      <c r="BD417" s="370"/>
      <c r="BE417" s="370"/>
      <c r="BF417" s="370"/>
      <c r="BG417" s="370"/>
      <c r="BH417" s="370"/>
      <c r="BI417" s="370"/>
      <c r="BJ417" s="370"/>
      <c r="BK417" s="370"/>
      <c r="BL417" s="370"/>
      <c r="BM417" s="370"/>
      <c r="BN417" s="370"/>
      <c r="BO417" s="370"/>
      <c r="BP417" s="370"/>
      <c r="BQ417" s="370"/>
      <c r="BR417" s="370"/>
      <c r="BS417" s="370"/>
      <c r="BT417" s="370"/>
      <c r="BU417" s="370"/>
      <c r="BV417" s="370"/>
      <c r="BW417" s="370"/>
      <c r="BX417" s="370"/>
      <c r="BY417" s="370"/>
      <c r="BZ417" s="370"/>
      <c r="CA417" s="370"/>
      <c r="CB417" s="370"/>
      <c r="CC417" s="370"/>
      <c r="CD417" s="370"/>
      <c r="CE417" s="370"/>
      <c r="CF417" s="370"/>
      <c r="CG417" s="370"/>
      <c r="CH417" s="370"/>
      <c r="CI417" s="370"/>
      <c r="CJ417" s="370"/>
      <c r="CK417" s="370"/>
      <c r="CL417" s="370"/>
      <c r="CM417" s="370"/>
      <c r="CN417" s="370"/>
      <c r="CO417" s="370"/>
      <c r="CP417" s="370"/>
      <c r="CQ417" s="370"/>
      <c r="CR417" s="370"/>
      <c r="CS417" s="370"/>
      <c r="CT417" s="370"/>
      <c r="CU417" s="370"/>
      <c r="CV417" s="370"/>
      <c r="CW417" s="370"/>
      <c r="CX417" s="370"/>
      <c r="CY417" s="370"/>
      <c r="CZ417" s="370"/>
      <c r="DA417" s="370"/>
      <c r="DB417" s="370"/>
      <c r="DC417" s="370"/>
      <c r="DD417" s="370"/>
      <c r="DE417" s="370"/>
      <c r="DF417" s="370"/>
      <c r="DG417" s="370"/>
      <c r="DH417" s="370"/>
      <c r="DI417" s="370"/>
      <c r="DJ417" s="370"/>
      <c r="DK417" s="370"/>
      <c r="DL417" s="370"/>
      <c r="DM417" s="370"/>
      <c r="DN417" s="370"/>
      <c r="DO417" s="370"/>
      <c r="DP417" s="370"/>
      <c r="DQ417" s="370"/>
      <c r="DR417" s="370"/>
      <c r="DS417" s="370"/>
      <c r="DT417" s="370"/>
      <c r="DU417" s="370"/>
      <c r="DV417" s="370"/>
      <c r="DW417" s="370"/>
      <c r="DX417" s="370"/>
      <c r="DY417" s="370"/>
      <c r="DZ417" s="370"/>
      <c r="EA417" s="370"/>
      <c r="EB417" s="370"/>
      <c r="EC417" s="370"/>
      <c r="ED417" s="370"/>
      <c r="EE417" s="370"/>
      <c r="EF417" s="370"/>
      <c r="EG417" s="370"/>
      <c r="EH417" s="370"/>
      <c r="EI417" s="370"/>
      <c r="EJ417" s="370"/>
      <c r="EK417" s="370"/>
      <c r="EL417" s="370"/>
      <c r="EM417" s="370"/>
      <c r="EN417" s="370"/>
      <c r="EO417" s="370"/>
      <c r="EP417" s="370"/>
      <c r="EQ417" s="370"/>
      <c r="ER417" s="370"/>
      <c r="ES417" s="370"/>
      <c r="ET417" s="370"/>
      <c r="EU417"/>
      <c r="EV417"/>
      <c r="EW417"/>
    </row>
    <row r="418" spans="1:153" ht="15" customHeight="1" x14ac:dyDescent="0.25">
      <c r="A418" s="22" t="s">
        <v>5147</v>
      </c>
      <c r="B418" s="93"/>
      <c r="C418" s="23"/>
      <c r="D418" s="360"/>
      <c r="E418" s="35">
        <f t="shared" si="16"/>
        <v>0</v>
      </c>
      <c r="F418" s="354">
        <v>4699</v>
      </c>
      <c r="G418" s="333"/>
      <c r="H418" s="44" t="s">
        <v>5148</v>
      </c>
      <c r="I418" s="162"/>
      <c r="J418" s="208">
        <v>3.24</v>
      </c>
      <c r="K418" s="206">
        <f t="shared" si="17"/>
        <v>0</v>
      </c>
      <c r="L418" s="46" t="s">
        <v>680</v>
      </c>
      <c r="M418" s="45">
        <v>1466</v>
      </c>
      <c r="N418" s="46" t="s">
        <v>5147</v>
      </c>
      <c r="O418" s="40" t="s">
        <v>56</v>
      </c>
      <c r="P418" s="46" t="s">
        <v>38</v>
      </c>
      <c r="Q418" s="47" t="s">
        <v>39</v>
      </c>
      <c r="R418" s="47" t="s">
        <v>31</v>
      </c>
      <c r="S418" s="186" t="s">
        <v>4381</v>
      </c>
      <c r="T418" s="117">
        <v>1</v>
      </c>
      <c r="U418" s="117">
        <v>2500</v>
      </c>
      <c r="V418" s="117" t="s">
        <v>41</v>
      </c>
      <c r="W418" s="118"/>
      <c r="X418" s="187" t="s">
        <v>141</v>
      </c>
      <c r="Y418" s="401" t="s">
        <v>5089</v>
      </c>
      <c r="Z418" s="364"/>
      <c r="AA418" s="364"/>
      <c r="AB418" s="364"/>
      <c r="AC418" s="364"/>
      <c r="AD418" s="367"/>
      <c r="AF418" s="371"/>
    </row>
    <row r="419" spans="1:153" ht="15" customHeight="1" x14ac:dyDescent="0.25">
      <c r="A419" s="50" t="s">
        <v>5149</v>
      </c>
      <c r="B419" s="93"/>
      <c r="C419" s="23"/>
      <c r="D419" s="360"/>
      <c r="E419" s="35">
        <f t="shared" si="16"/>
        <v>0</v>
      </c>
      <c r="F419" s="354">
        <v>6506</v>
      </c>
      <c r="G419" s="333"/>
      <c r="H419" s="54" t="s">
        <v>5150</v>
      </c>
      <c r="I419" s="162"/>
      <c r="J419" s="208">
        <v>20.97</v>
      </c>
      <c r="K419" s="206">
        <f t="shared" si="17"/>
        <v>0</v>
      </c>
      <c r="L419" s="46" t="s">
        <v>178</v>
      </c>
      <c r="M419" s="45" t="s">
        <v>5151</v>
      </c>
      <c r="N419" s="46" t="s">
        <v>5149</v>
      </c>
      <c r="O419" s="40" t="s">
        <v>977</v>
      </c>
      <c r="P419" s="46" t="s">
        <v>38</v>
      </c>
      <c r="Q419" s="47" t="s">
        <v>39</v>
      </c>
      <c r="R419" s="47" t="s">
        <v>31</v>
      </c>
      <c r="S419" s="185" t="s">
        <v>4381</v>
      </c>
      <c r="T419" s="117">
        <v>1</v>
      </c>
      <c r="U419" s="117">
        <v>1000</v>
      </c>
      <c r="V419" s="117" t="s">
        <v>41</v>
      </c>
      <c r="W419" s="118"/>
      <c r="X419" s="187">
        <v>42272</v>
      </c>
      <c r="Y419" s="400">
        <v>2015</v>
      </c>
      <c r="Z419" s="364"/>
      <c r="AA419" s="335"/>
      <c r="AB419" s="364"/>
      <c r="AC419" s="364"/>
      <c r="AD419" s="367"/>
      <c r="AF419" s="371"/>
    </row>
    <row r="420" spans="1:153" ht="15" customHeight="1" x14ac:dyDescent="0.25">
      <c r="A420" s="92" t="s">
        <v>9772</v>
      </c>
      <c r="B420" s="93"/>
      <c r="C420" s="93"/>
      <c r="D420" s="360"/>
      <c r="E420" s="35">
        <f t="shared" si="16"/>
        <v>0</v>
      </c>
      <c r="F420" s="354">
        <v>32557</v>
      </c>
      <c r="G420" s="333"/>
      <c r="H420" s="101" t="s">
        <v>9812</v>
      </c>
      <c r="I420" s="146"/>
      <c r="J420" s="281">
        <v>22.79</v>
      </c>
      <c r="K420" s="206">
        <f t="shared" si="17"/>
        <v>0</v>
      </c>
      <c r="L420" s="107" t="s">
        <v>262</v>
      </c>
      <c r="M420" s="106" t="s">
        <v>9843</v>
      </c>
      <c r="N420" s="107" t="s">
        <v>9772</v>
      </c>
      <c r="O420" s="107" t="s">
        <v>1641</v>
      </c>
      <c r="P420" s="107" t="s">
        <v>38</v>
      </c>
      <c r="Q420" s="108" t="s">
        <v>39</v>
      </c>
      <c r="R420" s="108" t="s">
        <v>31</v>
      </c>
      <c r="S420" s="115" t="s">
        <v>4381</v>
      </c>
      <c r="T420" s="105">
        <v>1</v>
      </c>
      <c r="U420" s="105">
        <v>2500</v>
      </c>
      <c r="V420" s="105" t="s">
        <v>41</v>
      </c>
      <c r="W420" s="103"/>
      <c r="X420" s="263" t="s">
        <v>9695</v>
      </c>
      <c r="Y420" s="398">
        <v>2016</v>
      </c>
      <c r="Z420" s="365"/>
      <c r="AA420" s="365"/>
      <c r="AB420" s="365"/>
      <c r="AC420" s="365"/>
      <c r="AD420" s="367"/>
      <c r="AE420" s="367"/>
      <c r="AF420" s="367"/>
      <c r="AG420" s="367"/>
      <c r="AH420" s="367"/>
      <c r="EV420" s="100"/>
      <c r="EW420" s="100"/>
    </row>
    <row r="421" spans="1:153" ht="15" customHeight="1" x14ac:dyDescent="0.25">
      <c r="A421" s="227" t="s">
        <v>9575</v>
      </c>
      <c r="B421" s="93"/>
      <c r="C421" s="93"/>
      <c r="D421" s="360"/>
      <c r="E421" s="35">
        <f t="shared" si="16"/>
        <v>0</v>
      </c>
      <c r="F421" s="354">
        <v>32383</v>
      </c>
      <c r="G421" s="333"/>
      <c r="H421" s="243" t="s">
        <v>9615</v>
      </c>
      <c r="I421" s="146"/>
      <c r="J421" s="208">
        <v>27.33</v>
      </c>
      <c r="K421" s="206">
        <f t="shared" si="17"/>
        <v>0</v>
      </c>
      <c r="L421" s="107" t="s">
        <v>262</v>
      </c>
      <c r="M421" s="106" t="s">
        <v>9632</v>
      </c>
      <c r="N421" s="254" t="s">
        <v>9575</v>
      </c>
      <c r="O421" s="107" t="s">
        <v>157</v>
      </c>
      <c r="P421" s="107" t="s">
        <v>38</v>
      </c>
      <c r="Q421" s="108" t="s">
        <v>39</v>
      </c>
      <c r="R421" s="108" t="s">
        <v>31</v>
      </c>
      <c r="S421" s="185" t="s">
        <v>4381</v>
      </c>
      <c r="T421" s="105">
        <v>1</v>
      </c>
      <c r="U421" s="288">
        <v>2500</v>
      </c>
      <c r="V421" s="288" t="s">
        <v>41</v>
      </c>
      <c r="W421" s="103"/>
      <c r="X421" s="263" t="s">
        <v>9639</v>
      </c>
      <c r="Y421" s="398">
        <v>2016</v>
      </c>
      <c r="Z421" s="365"/>
      <c r="AA421" s="365"/>
      <c r="AB421" s="365"/>
      <c r="AC421" s="365"/>
      <c r="AD421" s="367"/>
      <c r="AE421" s="367"/>
      <c r="AF421" s="371"/>
      <c r="AG421" s="367"/>
      <c r="AH421" s="367"/>
      <c r="EV421" s="100"/>
      <c r="EW421" s="100"/>
    </row>
    <row r="422" spans="1:153" ht="15" customHeight="1" x14ac:dyDescent="0.25">
      <c r="A422" s="197" t="s">
        <v>9486</v>
      </c>
      <c r="B422" s="93"/>
      <c r="C422" s="93"/>
      <c r="D422" s="360"/>
      <c r="E422" s="35">
        <f t="shared" si="16"/>
        <v>0</v>
      </c>
      <c r="F422" s="354">
        <v>32543</v>
      </c>
      <c r="G422" s="333"/>
      <c r="H422" s="101" t="s">
        <v>9426</v>
      </c>
      <c r="I422" s="157"/>
      <c r="J422" s="208">
        <v>15.6</v>
      </c>
      <c r="K422" s="206">
        <f t="shared" si="17"/>
        <v>0</v>
      </c>
      <c r="L422" s="193" t="s">
        <v>262</v>
      </c>
      <c r="M422" s="193" t="s">
        <v>9493</v>
      </c>
      <c r="N422" s="193" t="s">
        <v>9486</v>
      </c>
      <c r="O422" s="193" t="s">
        <v>1641</v>
      </c>
      <c r="P422" s="193" t="s">
        <v>38</v>
      </c>
      <c r="Q422" s="194" t="s">
        <v>39</v>
      </c>
      <c r="R422" s="194" t="s">
        <v>31</v>
      </c>
      <c r="S422" s="196" t="s">
        <v>4381</v>
      </c>
      <c r="T422" s="192">
        <v>1</v>
      </c>
      <c r="U422" s="192">
        <v>2500</v>
      </c>
      <c r="V422" s="192" t="s">
        <v>41</v>
      </c>
      <c r="W422" s="193"/>
      <c r="X422" s="209" t="s">
        <v>9311</v>
      </c>
      <c r="Y422" s="403">
        <v>2016</v>
      </c>
      <c r="Z422" s="365"/>
      <c r="AA422" s="365"/>
      <c r="AB422" s="365"/>
      <c r="AC422" s="365"/>
      <c r="AD422" s="367"/>
      <c r="AF422" s="371"/>
    </row>
    <row r="423" spans="1:153" ht="15" customHeight="1" x14ac:dyDescent="0.25">
      <c r="A423" s="33" t="s">
        <v>5152</v>
      </c>
      <c r="B423" s="93"/>
      <c r="C423" s="23"/>
      <c r="D423" s="360"/>
      <c r="E423" s="35">
        <f t="shared" si="16"/>
        <v>0</v>
      </c>
      <c r="F423" s="354">
        <v>2324</v>
      </c>
      <c r="G423" s="333"/>
      <c r="H423" s="44" t="s">
        <v>5153</v>
      </c>
      <c r="I423" s="160"/>
      <c r="J423" s="208">
        <v>19.510000000000002</v>
      </c>
      <c r="K423" s="206">
        <f t="shared" si="17"/>
        <v>0</v>
      </c>
      <c r="L423" s="40" t="s">
        <v>214</v>
      </c>
      <c r="M423" s="41" t="s">
        <v>5154</v>
      </c>
      <c r="N423" s="40" t="s">
        <v>5152</v>
      </c>
      <c r="O423" s="40" t="s">
        <v>28</v>
      </c>
      <c r="P423" s="40" t="s">
        <v>38</v>
      </c>
      <c r="Q423" s="42" t="s">
        <v>39</v>
      </c>
      <c r="R423" s="42" t="s">
        <v>31</v>
      </c>
      <c r="S423" s="185" t="s">
        <v>4381</v>
      </c>
      <c r="T423" s="89">
        <v>1</v>
      </c>
      <c r="U423" s="89">
        <v>2500</v>
      </c>
      <c r="V423" s="89" t="s">
        <v>41</v>
      </c>
      <c r="W423" s="116"/>
      <c r="X423" s="169"/>
      <c r="Y423" s="399">
        <v>2012</v>
      </c>
      <c r="Z423" s="335"/>
      <c r="AA423" s="373"/>
      <c r="AB423" s="335"/>
      <c r="AC423" s="335"/>
      <c r="AD423" s="367"/>
      <c r="AF423" s="371"/>
      <c r="EU423" s="140"/>
    </row>
    <row r="424" spans="1:153" ht="15" customHeight="1" x14ac:dyDescent="0.25">
      <c r="A424" s="197" t="s">
        <v>9488</v>
      </c>
      <c r="B424" s="93"/>
      <c r="C424" s="93"/>
      <c r="D424" s="360"/>
      <c r="E424" s="35">
        <f t="shared" si="16"/>
        <v>0</v>
      </c>
      <c r="F424" s="354">
        <v>32438</v>
      </c>
      <c r="G424" s="333"/>
      <c r="H424" s="101" t="s">
        <v>9428</v>
      </c>
      <c r="I424" s="157"/>
      <c r="J424" s="208">
        <v>9.73</v>
      </c>
      <c r="K424" s="206">
        <f t="shared" si="17"/>
        <v>0</v>
      </c>
      <c r="L424" s="193" t="s">
        <v>1655</v>
      </c>
      <c r="M424" s="193">
        <v>120120062016</v>
      </c>
      <c r="N424" s="193" t="s">
        <v>9488</v>
      </c>
      <c r="O424" s="193" t="s">
        <v>2278</v>
      </c>
      <c r="P424" s="193" t="s">
        <v>38</v>
      </c>
      <c r="Q424" s="193" t="s">
        <v>39</v>
      </c>
      <c r="R424" s="193" t="s">
        <v>31</v>
      </c>
      <c r="S424" s="196" t="s">
        <v>4381</v>
      </c>
      <c r="T424" s="192">
        <v>1</v>
      </c>
      <c r="U424" s="192">
        <v>2500</v>
      </c>
      <c r="V424" s="192" t="s">
        <v>41</v>
      </c>
      <c r="W424" s="193"/>
      <c r="X424" s="209" t="s">
        <v>9311</v>
      </c>
      <c r="Y424" s="403">
        <v>2016</v>
      </c>
      <c r="Z424" s="365"/>
      <c r="AA424" s="365"/>
      <c r="AB424" s="365"/>
      <c r="AC424" s="365"/>
      <c r="AD424" s="367"/>
      <c r="AF424" s="371"/>
    </row>
    <row r="425" spans="1:153" ht="15" customHeight="1" x14ac:dyDescent="0.25">
      <c r="A425" s="33" t="s">
        <v>5155</v>
      </c>
      <c r="B425" s="93"/>
      <c r="C425" s="23"/>
      <c r="D425" s="360"/>
      <c r="E425" s="35">
        <f t="shared" si="16"/>
        <v>0</v>
      </c>
      <c r="F425" s="354">
        <v>6449</v>
      </c>
      <c r="G425" s="333"/>
      <c r="H425" s="44" t="s">
        <v>5156</v>
      </c>
      <c r="I425" s="160"/>
      <c r="J425" s="208">
        <v>32.53</v>
      </c>
      <c r="K425" s="206">
        <f t="shared" si="17"/>
        <v>0</v>
      </c>
      <c r="L425" s="40" t="s">
        <v>1655</v>
      </c>
      <c r="M425" s="41" t="s">
        <v>5157</v>
      </c>
      <c r="N425" s="40" t="s">
        <v>5155</v>
      </c>
      <c r="O425" s="40" t="s">
        <v>2278</v>
      </c>
      <c r="P425" s="40" t="s">
        <v>38</v>
      </c>
      <c r="Q425" s="40" t="s">
        <v>39</v>
      </c>
      <c r="R425" s="40" t="s">
        <v>31</v>
      </c>
      <c r="S425" s="185" t="s">
        <v>4381</v>
      </c>
      <c r="T425" s="89">
        <v>1</v>
      </c>
      <c r="U425" s="89">
        <v>2500</v>
      </c>
      <c r="V425" s="89" t="s">
        <v>41</v>
      </c>
      <c r="W425" s="116"/>
      <c r="X425" s="169">
        <v>41682</v>
      </c>
      <c r="Y425" s="399">
        <v>2013</v>
      </c>
      <c r="Z425" s="335"/>
      <c r="AA425" s="373"/>
      <c r="AB425" s="335"/>
      <c r="AC425" s="335"/>
      <c r="AD425" s="367"/>
      <c r="AF425" s="371"/>
      <c r="EV425" s="100"/>
      <c r="EW425" s="100"/>
    </row>
    <row r="426" spans="1:153" ht="15" customHeight="1" x14ac:dyDescent="0.25">
      <c r="A426" s="33" t="s">
        <v>5158</v>
      </c>
      <c r="B426" s="93"/>
      <c r="C426" s="23"/>
      <c r="D426" s="360"/>
      <c r="E426" s="35">
        <f t="shared" si="16"/>
        <v>0</v>
      </c>
      <c r="F426" s="354">
        <v>3838</v>
      </c>
      <c r="G426" s="333"/>
      <c r="H426" s="44" t="s">
        <v>5159</v>
      </c>
      <c r="I426" s="204"/>
      <c r="J426" s="208">
        <v>4.8499999999999996</v>
      </c>
      <c r="K426" s="206">
        <f t="shared" si="17"/>
        <v>0</v>
      </c>
      <c r="L426" s="40" t="s">
        <v>1655</v>
      </c>
      <c r="M426" s="41" t="s">
        <v>5160</v>
      </c>
      <c r="N426" s="40" t="s">
        <v>5158</v>
      </c>
      <c r="O426" s="40" t="s">
        <v>2278</v>
      </c>
      <c r="P426" s="40" t="s">
        <v>38</v>
      </c>
      <c r="Q426" s="40" t="s">
        <v>39</v>
      </c>
      <c r="R426" s="40" t="s">
        <v>31</v>
      </c>
      <c r="S426" s="185" t="s">
        <v>4381</v>
      </c>
      <c r="T426" s="89">
        <v>1</v>
      </c>
      <c r="U426" s="89">
        <v>2500</v>
      </c>
      <c r="V426" s="89" t="s">
        <v>41</v>
      </c>
      <c r="W426" s="116"/>
      <c r="X426" s="169"/>
      <c r="Y426" s="399">
        <v>2013</v>
      </c>
      <c r="Z426" s="335"/>
      <c r="AA426" s="373"/>
      <c r="AB426" s="335"/>
      <c r="AC426" s="335"/>
      <c r="AD426" s="367"/>
      <c r="AF426" s="371"/>
    </row>
    <row r="427" spans="1:153" ht="15" customHeight="1" x14ac:dyDescent="0.25">
      <c r="A427" s="22" t="s">
        <v>5161</v>
      </c>
      <c r="B427" s="93"/>
      <c r="C427" s="23"/>
      <c r="D427" s="360"/>
      <c r="E427" s="35">
        <f t="shared" si="16"/>
        <v>0</v>
      </c>
      <c r="F427" s="354">
        <v>3473</v>
      </c>
      <c r="G427" s="333"/>
      <c r="H427" s="44" t="s">
        <v>5162</v>
      </c>
      <c r="I427" s="162"/>
      <c r="J427" s="208">
        <v>22.79</v>
      </c>
      <c r="K427" s="206">
        <f t="shared" si="17"/>
        <v>0</v>
      </c>
      <c r="L427" s="46" t="s">
        <v>680</v>
      </c>
      <c r="M427" s="45">
        <v>1462</v>
      </c>
      <c r="N427" s="46" t="s">
        <v>5161</v>
      </c>
      <c r="O427" s="40" t="s">
        <v>45</v>
      </c>
      <c r="P427" s="46" t="s">
        <v>38</v>
      </c>
      <c r="Q427" s="46" t="s">
        <v>39</v>
      </c>
      <c r="R427" s="46" t="s">
        <v>31</v>
      </c>
      <c r="S427" s="189" t="s">
        <v>4381</v>
      </c>
      <c r="T427" s="117">
        <v>1</v>
      </c>
      <c r="U427" s="117">
        <v>2500</v>
      </c>
      <c r="V427" s="117" t="s">
        <v>41</v>
      </c>
      <c r="W427" s="118"/>
      <c r="X427" s="187" t="s">
        <v>141</v>
      </c>
      <c r="Y427" s="401" t="s">
        <v>4854</v>
      </c>
      <c r="Z427" s="364"/>
      <c r="AA427" s="364"/>
      <c r="AB427" s="364"/>
      <c r="AC427" s="364"/>
      <c r="AD427" s="367"/>
      <c r="AF427" s="371"/>
      <c r="EV427" s="100"/>
      <c r="EW427" s="100"/>
    </row>
    <row r="428" spans="1:153" ht="15" customHeight="1" x14ac:dyDescent="0.25">
      <c r="A428" s="92" t="s">
        <v>10176</v>
      </c>
      <c r="B428" s="93"/>
      <c r="C428" s="93"/>
      <c r="D428" s="360"/>
      <c r="E428" s="35">
        <f t="shared" si="16"/>
        <v>0</v>
      </c>
      <c r="F428" s="354">
        <v>32852</v>
      </c>
      <c r="G428" s="333"/>
      <c r="H428" s="320" t="s">
        <v>10119</v>
      </c>
      <c r="I428" s="146"/>
      <c r="J428" s="284">
        <v>22.79</v>
      </c>
      <c r="K428" s="206">
        <f t="shared" si="17"/>
        <v>0</v>
      </c>
      <c r="L428" s="107" t="s">
        <v>262</v>
      </c>
      <c r="M428" s="106" t="s">
        <v>10218</v>
      </c>
      <c r="N428" s="107" t="s">
        <v>10176</v>
      </c>
      <c r="O428" s="107" t="s">
        <v>2217</v>
      </c>
      <c r="P428" s="40" t="s">
        <v>38</v>
      </c>
      <c r="Q428" s="40" t="s">
        <v>39</v>
      </c>
      <c r="R428" s="40" t="s">
        <v>31</v>
      </c>
      <c r="S428" s="185" t="s">
        <v>4381</v>
      </c>
      <c r="T428" s="105">
        <v>1</v>
      </c>
      <c r="U428" s="105">
        <v>500</v>
      </c>
      <c r="V428" s="89" t="s">
        <v>41</v>
      </c>
      <c r="W428" s="107"/>
      <c r="X428" s="263" t="s">
        <v>10227</v>
      </c>
      <c r="Y428" s="386">
        <v>2017</v>
      </c>
      <c r="Z428" s="365"/>
      <c r="AA428" s="365"/>
      <c r="AB428" s="365"/>
      <c r="AC428" s="365"/>
      <c r="AD428" s="367"/>
      <c r="AE428" s="367"/>
      <c r="AF428" s="367"/>
      <c r="AG428" s="367"/>
      <c r="AH428" s="367"/>
      <c r="AI428" s="367"/>
      <c r="AJ428" s="367"/>
      <c r="EV428" s="100"/>
      <c r="EW428" s="100"/>
    </row>
    <row r="429" spans="1:153" ht="15" customHeight="1" x14ac:dyDescent="0.25">
      <c r="A429" s="33" t="s">
        <v>5163</v>
      </c>
      <c r="B429" s="93"/>
      <c r="C429" s="23"/>
      <c r="D429" s="360"/>
      <c r="E429" s="35">
        <f t="shared" si="16"/>
        <v>0</v>
      </c>
      <c r="F429" s="354">
        <v>6333</v>
      </c>
      <c r="G429" s="333"/>
      <c r="H429" s="44" t="s">
        <v>5164</v>
      </c>
      <c r="I429" s="160"/>
      <c r="J429" s="208">
        <v>44.99</v>
      </c>
      <c r="K429" s="206">
        <f t="shared" si="17"/>
        <v>0</v>
      </c>
      <c r="L429" s="40" t="s">
        <v>282</v>
      </c>
      <c r="M429" s="41" t="s">
        <v>5165</v>
      </c>
      <c r="N429" s="40" t="s">
        <v>5163</v>
      </c>
      <c r="O429" s="40" t="s">
        <v>157</v>
      </c>
      <c r="P429" s="40" t="s">
        <v>283</v>
      </c>
      <c r="Q429" s="40" t="s">
        <v>39</v>
      </c>
      <c r="R429" s="40" t="s">
        <v>31</v>
      </c>
      <c r="S429" s="185" t="s">
        <v>4381</v>
      </c>
      <c r="T429" s="89">
        <v>1</v>
      </c>
      <c r="U429" s="89">
        <v>2500</v>
      </c>
      <c r="V429" s="89" t="s">
        <v>41</v>
      </c>
      <c r="W429" s="116"/>
      <c r="X429" s="169">
        <v>41668</v>
      </c>
      <c r="Y429" s="399">
        <v>2013</v>
      </c>
      <c r="Z429" s="335"/>
      <c r="AA429" s="373"/>
      <c r="AB429" s="335"/>
      <c r="AC429" s="335"/>
      <c r="AD429" s="367"/>
      <c r="AF429" s="371"/>
      <c r="EV429" s="140"/>
      <c r="EW429" s="140"/>
    </row>
    <row r="430" spans="1:153" ht="15" customHeight="1" x14ac:dyDescent="0.25">
      <c r="A430" s="22" t="s">
        <v>5166</v>
      </c>
      <c r="B430" s="93"/>
      <c r="C430" s="23"/>
      <c r="D430" s="360"/>
      <c r="E430" s="35">
        <f t="shared" si="16"/>
        <v>0</v>
      </c>
      <c r="F430" s="354">
        <v>2189</v>
      </c>
      <c r="G430" s="333"/>
      <c r="H430" s="44" t="s">
        <v>5167</v>
      </c>
      <c r="I430" s="162"/>
      <c r="J430" s="208">
        <v>19.48</v>
      </c>
      <c r="K430" s="206">
        <f t="shared" si="17"/>
        <v>0</v>
      </c>
      <c r="L430" s="46" t="s">
        <v>444</v>
      </c>
      <c r="M430" s="45" t="s">
        <v>5168</v>
      </c>
      <c r="N430" s="46" t="s">
        <v>5166</v>
      </c>
      <c r="O430" s="40" t="s">
        <v>3551</v>
      </c>
      <c r="P430" s="46" t="s">
        <v>38</v>
      </c>
      <c r="Q430" s="46" t="s">
        <v>39</v>
      </c>
      <c r="R430" s="46" t="s">
        <v>31</v>
      </c>
      <c r="S430" s="186" t="s">
        <v>4381</v>
      </c>
      <c r="T430" s="117">
        <v>1</v>
      </c>
      <c r="U430" s="117">
        <v>1000</v>
      </c>
      <c r="V430" s="117" t="s">
        <v>41</v>
      </c>
      <c r="W430" s="118"/>
      <c r="X430" s="187" t="s">
        <v>141</v>
      </c>
      <c r="Y430" s="401" t="s">
        <v>5169</v>
      </c>
      <c r="Z430" s="364"/>
      <c r="AA430" s="364"/>
      <c r="AB430" s="364"/>
      <c r="AC430" s="364"/>
      <c r="AD430" s="367"/>
      <c r="AF430" s="371"/>
    </row>
    <row r="431" spans="1:153" ht="15" customHeight="1" x14ac:dyDescent="0.25">
      <c r="A431" s="22" t="s">
        <v>5170</v>
      </c>
      <c r="B431" s="93"/>
      <c r="C431" s="23"/>
      <c r="D431" s="360"/>
      <c r="E431" s="35">
        <f t="shared" si="16"/>
        <v>0</v>
      </c>
      <c r="F431" s="354">
        <v>2828</v>
      </c>
      <c r="G431" s="333"/>
      <c r="H431" s="44" t="s">
        <v>5171</v>
      </c>
      <c r="I431" s="162"/>
      <c r="J431" s="208">
        <v>21.8</v>
      </c>
      <c r="K431" s="206">
        <f t="shared" si="17"/>
        <v>0</v>
      </c>
      <c r="L431" s="46" t="s">
        <v>786</v>
      </c>
      <c r="M431" s="45" t="s">
        <v>5172</v>
      </c>
      <c r="N431" s="46" t="s">
        <v>5170</v>
      </c>
      <c r="O431" s="40" t="s">
        <v>56</v>
      </c>
      <c r="P431" s="46" t="s">
        <v>146</v>
      </c>
      <c r="Q431" s="46" t="s">
        <v>39</v>
      </c>
      <c r="R431" s="46" t="s">
        <v>31</v>
      </c>
      <c r="S431" s="186" t="s">
        <v>4381</v>
      </c>
      <c r="T431" s="117">
        <v>1</v>
      </c>
      <c r="U431" s="117">
        <v>2500</v>
      </c>
      <c r="V431" s="117" t="s">
        <v>41</v>
      </c>
      <c r="W431" s="118"/>
      <c r="X431" s="187" t="s">
        <v>141</v>
      </c>
      <c r="Y431" s="401">
        <v>2014</v>
      </c>
      <c r="Z431" s="364"/>
      <c r="AA431" s="364"/>
      <c r="AB431" s="364"/>
      <c r="AC431" s="364"/>
      <c r="AD431" s="367"/>
      <c r="AF431" s="371"/>
    </row>
    <row r="432" spans="1:153" ht="15" customHeight="1" x14ac:dyDescent="0.25">
      <c r="A432" s="33" t="s">
        <v>5173</v>
      </c>
      <c r="B432" s="93"/>
      <c r="C432" s="23"/>
      <c r="D432" s="360"/>
      <c r="E432" s="35">
        <f t="shared" si="16"/>
        <v>0</v>
      </c>
      <c r="F432" s="354">
        <v>4176</v>
      </c>
      <c r="G432" s="333"/>
      <c r="H432" s="44" t="s">
        <v>5174</v>
      </c>
      <c r="I432" s="160"/>
      <c r="J432" s="208">
        <v>8.4499999999999993</v>
      </c>
      <c r="K432" s="206">
        <f t="shared" si="17"/>
        <v>0</v>
      </c>
      <c r="L432" s="40" t="s">
        <v>657</v>
      </c>
      <c r="M432" s="41" t="s">
        <v>5175</v>
      </c>
      <c r="N432" s="40" t="s">
        <v>5173</v>
      </c>
      <c r="O432" s="40" t="s">
        <v>2278</v>
      </c>
      <c r="P432" s="40" t="s">
        <v>477</v>
      </c>
      <c r="Q432" s="40" t="s">
        <v>39</v>
      </c>
      <c r="R432" s="40" t="s">
        <v>31</v>
      </c>
      <c r="S432" s="185" t="s">
        <v>4381</v>
      </c>
      <c r="T432" s="121">
        <v>1</v>
      </c>
      <c r="U432" s="89">
        <v>2500</v>
      </c>
      <c r="V432" s="89" t="s">
        <v>41</v>
      </c>
      <c r="W432" s="116"/>
      <c r="X432" s="169"/>
      <c r="Y432" s="399">
        <v>2011</v>
      </c>
      <c r="Z432" s="335"/>
      <c r="AA432" s="373"/>
      <c r="AB432" s="335"/>
      <c r="AC432" s="335"/>
      <c r="AD432" s="367"/>
      <c r="AF432" s="371"/>
      <c r="AI432" s="367"/>
      <c r="AJ432" s="367"/>
    </row>
    <row r="433" spans="1:151" ht="15" customHeight="1" x14ac:dyDescent="0.25">
      <c r="A433" s="22" t="s">
        <v>5176</v>
      </c>
      <c r="B433" s="93"/>
      <c r="C433" s="23"/>
      <c r="D433" s="360"/>
      <c r="E433" s="35">
        <f t="shared" si="16"/>
        <v>0</v>
      </c>
      <c r="F433" s="354">
        <v>4321</v>
      </c>
      <c r="G433" s="333"/>
      <c r="H433" s="44" t="s">
        <v>5177</v>
      </c>
      <c r="I433" s="162"/>
      <c r="J433" s="208">
        <v>5.55</v>
      </c>
      <c r="K433" s="206">
        <f t="shared" si="17"/>
        <v>0</v>
      </c>
      <c r="L433" s="46" t="s">
        <v>1820</v>
      </c>
      <c r="M433" s="45">
        <v>16652320</v>
      </c>
      <c r="N433" s="46" t="s">
        <v>5176</v>
      </c>
      <c r="O433" s="40" t="s">
        <v>28</v>
      </c>
      <c r="P433" s="46" t="s">
        <v>111</v>
      </c>
      <c r="Q433" s="46" t="s">
        <v>67</v>
      </c>
      <c r="R433" s="46" t="s">
        <v>31</v>
      </c>
      <c r="S433" s="186" t="s">
        <v>4381</v>
      </c>
      <c r="T433" s="117">
        <v>1</v>
      </c>
      <c r="U433" s="117">
        <v>2500</v>
      </c>
      <c r="V433" s="117" t="s">
        <v>41</v>
      </c>
      <c r="W433" s="118"/>
      <c r="X433" s="187" t="s">
        <v>141</v>
      </c>
      <c r="Y433" s="401">
        <v>2013</v>
      </c>
      <c r="Z433" s="364"/>
      <c r="AA433" s="364"/>
      <c r="AB433" s="364"/>
      <c r="AC433" s="364"/>
      <c r="AD433" s="367"/>
      <c r="AF433" s="371"/>
    </row>
    <row r="434" spans="1:151" ht="15" customHeight="1" x14ac:dyDescent="0.25">
      <c r="A434" s="22" t="s">
        <v>5178</v>
      </c>
      <c r="B434" s="93"/>
      <c r="C434" s="23"/>
      <c r="D434" s="360"/>
      <c r="E434" s="35">
        <f t="shared" si="16"/>
        <v>0</v>
      </c>
      <c r="F434" s="354">
        <v>6438</v>
      </c>
      <c r="G434" s="333"/>
      <c r="H434" s="44" t="s">
        <v>5179</v>
      </c>
      <c r="I434" s="162"/>
      <c r="J434" s="208">
        <v>6.49</v>
      </c>
      <c r="K434" s="206">
        <f t="shared" si="17"/>
        <v>0</v>
      </c>
      <c r="L434" s="46" t="s">
        <v>1655</v>
      </c>
      <c r="M434" s="45" t="s">
        <v>5180</v>
      </c>
      <c r="N434" s="46" t="s">
        <v>5178</v>
      </c>
      <c r="O434" s="40" t="s">
        <v>74</v>
      </c>
      <c r="P434" s="46" t="s">
        <v>38</v>
      </c>
      <c r="Q434" s="46" t="s">
        <v>39</v>
      </c>
      <c r="R434" s="46" t="s">
        <v>31</v>
      </c>
      <c r="S434" s="186" t="s">
        <v>4381</v>
      </c>
      <c r="T434" s="117">
        <v>1</v>
      </c>
      <c r="U434" s="117">
        <v>2500</v>
      </c>
      <c r="V434" s="117" t="s">
        <v>41</v>
      </c>
      <c r="W434" s="118"/>
      <c r="X434" s="187" t="s">
        <v>141</v>
      </c>
      <c r="Y434" s="401" t="s">
        <v>5181</v>
      </c>
      <c r="Z434" s="364"/>
      <c r="AA434" s="364"/>
      <c r="AB434" s="364"/>
      <c r="AC434" s="364"/>
      <c r="AD434" s="367"/>
      <c r="AF434" s="371"/>
    </row>
    <row r="435" spans="1:151" ht="15" customHeight="1" x14ac:dyDescent="0.25">
      <c r="A435" s="33" t="s">
        <v>5182</v>
      </c>
      <c r="B435" s="93"/>
      <c r="C435" s="23"/>
      <c r="D435" s="360"/>
      <c r="E435" s="35">
        <f t="shared" si="16"/>
        <v>0</v>
      </c>
      <c r="F435" s="354">
        <v>2238</v>
      </c>
      <c r="G435" s="333"/>
      <c r="H435" s="44" t="s">
        <v>5183</v>
      </c>
      <c r="I435" s="160"/>
      <c r="J435" s="208">
        <v>19.510000000000002</v>
      </c>
      <c r="K435" s="206">
        <f t="shared" si="17"/>
        <v>0</v>
      </c>
      <c r="L435" s="40" t="s">
        <v>1655</v>
      </c>
      <c r="M435" s="41" t="s">
        <v>5184</v>
      </c>
      <c r="N435" s="40" t="s">
        <v>5182</v>
      </c>
      <c r="O435" s="40" t="s">
        <v>74</v>
      </c>
      <c r="P435" s="40" t="s">
        <v>38</v>
      </c>
      <c r="Q435" s="40" t="s">
        <v>39</v>
      </c>
      <c r="R435" s="40" t="s">
        <v>31</v>
      </c>
      <c r="S435" s="185" t="s">
        <v>4381</v>
      </c>
      <c r="T435" s="89">
        <v>1</v>
      </c>
      <c r="U435" s="89">
        <v>2500</v>
      </c>
      <c r="V435" s="89" t="s">
        <v>41</v>
      </c>
      <c r="W435" s="116"/>
      <c r="X435" s="169"/>
      <c r="Y435" s="399">
        <v>2013</v>
      </c>
      <c r="Z435" s="335"/>
      <c r="AA435" s="373"/>
      <c r="AB435" s="335"/>
      <c r="AC435" s="335"/>
      <c r="AD435" s="367"/>
      <c r="AF435" s="371"/>
    </row>
    <row r="436" spans="1:151" ht="15" customHeight="1" x14ac:dyDescent="0.25">
      <c r="A436" s="33" t="s">
        <v>5185</v>
      </c>
      <c r="B436" s="93"/>
      <c r="C436" s="23"/>
      <c r="D436" s="360"/>
      <c r="E436" s="35">
        <f t="shared" si="16"/>
        <v>0</v>
      </c>
      <c r="F436" s="354">
        <v>5419</v>
      </c>
      <c r="G436" s="333"/>
      <c r="H436" s="44" t="s">
        <v>5186</v>
      </c>
      <c r="I436" s="160"/>
      <c r="J436" s="208">
        <v>16.22</v>
      </c>
      <c r="K436" s="206">
        <f t="shared" si="17"/>
        <v>0</v>
      </c>
      <c r="L436" s="40" t="s">
        <v>171</v>
      </c>
      <c r="M436" s="41" t="s">
        <v>5187</v>
      </c>
      <c r="N436" s="40" t="s">
        <v>5185</v>
      </c>
      <c r="O436" s="40" t="s">
        <v>157</v>
      </c>
      <c r="P436" s="40" t="s">
        <v>38</v>
      </c>
      <c r="Q436" s="40" t="s">
        <v>39</v>
      </c>
      <c r="R436" s="40" t="s">
        <v>31</v>
      </c>
      <c r="S436" s="185" t="s">
        <v>4381</v>
      </c>
      <c r="T436" s="89">
        <v>1</v>
      </c>
      <c r="U436" s="89">
        <v>2500</v>
      </c>
      <c r="V436" s="89" t="s">
        <v>41</v>
      </c>
      <c r="W436" s="116"/>
      <c r="X436" s="169">
        <v>41676</v>
      </c>
      <c r="Y436" s="399">
        <v>2013</v>
      </c>
      <c r="Z436" s="335"/>
      <c r="AA436" s="373"/>
      <c r="AB436" s="335"/>
      <c r="AC436" s="335"/>
      <c r="AD436" s="367"/>
      <c r="AF436" s="371"/>
      <c r="EU436" s="100"/>
    </row>
    <row r="437" spans="1:151" ht="15" customHeight="1" x14ac:dyDescent="0.25">
      <c r="A437" s="22" t="s">
        <v>5188</v>
      </c>
      <c r="B437" s="93"/>
      <c r="C437" s="23"/>
      <c r="D437" s="360"/>
      <c r="E437" s="35">
        <f t="shared" si="16"/>
        <v>0</v>
      </c>
      <c r="F437" s="354">
        <v>6560</v>
      </c>
      <c r="G437" s="333"/>
      <c r="H437" s="44" t="s">
        <v>5189</v>
      </c>
      <c r="I437" s="162"/>
      <c r="J437" s="208">
        <v>16.22</v>
      </c>
      <c r="K437" s="206">
        <f t="shared" si="17"/>
        <v>0</v>
      </c>
      <c r="L437" s="46" t="s">
        <v>788</v>
      </c>
      <c r="M437" s="45" t="s">
        <v>5190</v>
      </c>
      <c r="N437" s="46" t="s">
        <v>5188</v>
      </c>
      <c r="O437" s="40" t="s">
        <v>1566</v>
      </c>
      <c r="P437" s="46" t="s">
        <v>38</v>
      </c>
      <c r="Q437" s="46" t="s">
        <v>39</v>
      </c>
      <c r="R437" s="46" t="s">
        <v>31</v>
      </c>
      <c r="S437" s="186" t="s">
        <v>4381</v>
      </c>
      <c r="T437" s="117">
        <v>1</v>
      </c>
      <c r="U437" s="117">
        <v>2500</v>
      </c>
      <c r="V437" s="117" t="s">
        <v>41</v>
      </c>
      <c r="W437" s="118"/>
      <c r="X437" s="187" t="s">
        <v>141</v>
      </c>
      <c r="Y437" s="401" t="s">
        <v>4854</v>
      </c>
      <c r="Z437" s="364"/>
      <c r="AA437" s="364"/>
      <c r="AB437" s="364"/>
      <c r="AC437" s="364"/>
      <c r="AD437" s="367"/>
      <c r="AF437" s="371"/>
    </row>
    <row r="438" spans="1:151" ht="15" customHeight="1" x14ac:dyDescent="0.25">
      <c r="A438" s="33" t="s">
        <v>5191</v>
      </c>
      <c r="B438" s="93"/>
      <c r="C438" s="23"/>
      <c r="D438" s="360"/>
      <c r="E438" s="35">
        <f t="shared" si="16"/>
        <v>0</v>
      </c>
      <c r="F438" s="354">
        <v>1871</v>
      </c>
      <c r="G438" s="333"/>
      <c r="H438" s="44" t="s">
        <v>5192</v>
      </c>
      <c r="I438" s="160"/>
      <c r="J438" s="208">
        <v>16.22</v>
      </c>
      <c r="K438" s="206">
        <f t="shared" si="17"/>
        <v>0</v>
      </c>
      <c r="L438" s="40" t="s">
        <v>171</v>
      </c>
      <c r="M438" s="41" t="s">
        <v>5193</v>
      </c>
      <c r="N438" s="40" t="s">
        <v>5191</v>
      </c>
      <c r="O438" s="40" t="s">
        <v>28</v>
      </c>
      <c r="P438" s="40" t="s">
        <v>38</v>
      </c>
      <c r="Q438" s="40" t="s">
        <v>39</v>
      </c>
      <c r="R438" s="40" t="s">
        <v>31</v>
      </c>
      <c r="S438" s="185" t="s">
        <v>4381</v>
      </c>
      <c r="T438" s="89">
        <v>1</v>
      </c>
      <c r="U438" s="89">
        <v>2500</v>
      </c>
      <c r="V438" s="89" t="s">
        <v>41</v>
      </c>
      <c r="W438" s="116"/>
      <c r="X438" s="169">
        <v>41676</v>
      </c>
      <c r="Y438" s="399">
        <v>2013</v>
      </c>
      <c r="Z438" s="335"/>
      <c r="AA438" s="373"/>
      <c r="AB438" s="335"/>
      <c r="AC438" s="335"/>
      <c r="AD438" s="367"/>
      <c r="AF438" s="371"/>
      <c r="EU438" s="100"/>
    </row>
    <row r="439" spans="1:151" ht="15" customHeight="1" x14ac:dyDescent="0.25">
      <c r="A439" s="33" t="s">
        <v>5194</v>
      </c>
      <c r="B439" s="93"/>
      <c r="C439" s="23"/>
      <c r="D439" s="360"/>
      <c r="E439" s="35">
        <f t="shared" si="16"/>
        <v>0</v>
      </c>
      <c r="F439" s="354">
        <v>1775</v>
      </c>
      <c r="G439" s="333"/>
      <c r="H439" s="44" t="s">
        <v>5195</v>
      </c>
      <c r="I439" s="160"/>
      <c r="J439" s="208">
        <v>16.22</v>
      </c>
      <c r="K439" s="206">
        <f t="shared" si="17"/>
        <v>0</v>
      </c>
      <c r="L439" s="40" t="s">
        <v>171</v>
      </c>
      <c r="M439" s="41" t="s">
        <v>5196</v>
      </c>
      <c r="N439" s="40" t="s">
        <v>5194</v>
      </c>
      <c r="O439" s="40" t="s">
        <v>157</v>
      </c>
      <c r="P439" s="40" t="s">
        <v>38</v>
      </c>
      <c r="Q439" s="40" t="s">
        <v>39</v>
      </c>
      <c r="R439" s="40" t="s">
        <v>31</v>
      </c>
      <c r="S439" s="185" t="s">
        <v>4381</v>
      </c>
      <c r="T439" s="89">
        <v>1</v>
      </c>
      <c r="U439" s="89">
        <v>2500</v>
      </c>
      <c r="V439" s="89" t="s">
        <v>41</v>
      </c>
      <c r="W439" s="116"/>
      <c r="X439" s="169">
        <v>41676</v>
      </c>
      <c r="Y439" s="399">
        <v>2012</v>
      </c>
      <c r="Z439" s="335"/>
      <c r="AA439" s="373"/>
      <c r="AB439" s="335"/>
      <c r="AC439" s="335"/>
      <c r="AD439" s="367"/>
      <c r="AF439" s="371"/>
      <c r="EU439" s="100"/>
    </row>
    <row r="440" spans="1:151" ht="15" customHeight="1" x14ac:dyDescent="0.25">
      <c r="A440" s="33" t="s">
        <v>5197</v>
      </c>
      <c r="B440" s="93"/>
      <c r="C440" s="23"/>
      <c r="D440" s="360"/>
      <c r="E440" s="35">
        <f t="shared" si="16"/>
        <v>0</v>
      </c>
      <c r="F440" s="354">
        <v>5266</v>
      </c>
      <c r="G440" s="333"/>
      <c r="H440" s="44" t="s">
        <v>5198</v>
      </c>
      <c r="I440" s="160"/>
      <c r="J440" s="208">
        <v>14.04</v>
      </c>
      <c r="K440" s="206">
        <f t="shared" si="17"/>
        <v>0</v>
      </c>
      <c r="L440" s="40" t="s">
        <v>236</v>
      </c>
      <c r="M440" s="41" t="s">
        <v>5199</v>
      </c>
      <c r="N440" s="40" t="s">
        <v>5197</v>
      </c>
      <c r="O440" s="40" t="s">
        <v>977</v>
      </c>
      <c r="P440" s="40" t="s">
        <v>116</v>
      </c>
      <c r="Q440" s="40" t="s">
        <v>39</v>
      </c>
      <c r="R440" s="40" t="s">
        <v>31</v>
      </c>
      <c r="S440" s="185" t="s">
        <v>4381</v>
      </c>
      <c r="T440" s="121">
        <v>1</v>
      </c>
      <c r="U440" s="89">
        <v>2500</v>
      </c>
      <c r="V440" s="89" t="s">
        <v>41</v>
      </c>
      <c r="W440" s="116"/>
      <c r="X440" s="169">
        <v>41662</v>
      </c>
      <c r="Y440" s="399">
        <v>2013</v>
      </c>
      <c r="Z440" s="335"/>
      <c r="AA440" s="373"/>
      <c r="AB440" s="335"/>
      <c r="AC440" s="335"/>
      <c r="AD440" s="367"/>
      <c r="AF440" s="371"/>
      <c r="EU440" s="140"/>
    </row>
    <row r="441" spans="1:151" ht="15" customHeight="1" x14ac:dyDescent="0.25">
      <c r="A441" s="33" t="s">
        <v>5200</v>
      </c>
      <c r="B441" s="93"/>
      <c r="C441" s="23"/>
      <c r="D441" s="360"/>
      <c r="E441" s="35">
        <f t="shared" si="16"/>
        <v>0</v>
      </c>
      <c r="F441" s="354">
        <v>7436</v>
      </c>
      <c r="G441" s="333"/>
      <c r="H441" s="44" t="s">
        <v>5201</v>
      </c>
      <c r="I441" s="160"/>
      <c r="J441" s="208">
        <v>16.260000000000002</v>
      </c>
      <c r="K441" s="206">
        <f t="shared" si="17"/>
        <v>0</v>
      </c>
      <c r="L441" s="40" t="s">
        <v>187</v>
      </c>
      <c r="M441" s="41" t="s">
        <v>5202</v>
      </c>
      <c r="N441" s="40" t="s">
        <v>5200</v>
      </c>
      <c r="O441" s="40" t="s">
        <v>694</v>
      </c>
      <c r="P441" s="40" t="s">
        <v>38</v>
      </c>
      <c r="Q441" s="40" t="s">
        <v>39</v>
      </c>
      <c r="R441" s="40" t="s">
        <v>31</v>
      </c>
      <c r="S441" s="185" t="s">
        <v>4381</v>
      </c>
      <c r="T441" s="89">
        <v>1</v>
      </c>
      <c r="U441" s="89">
        <v>2500</v>
      </c>
      <c r="V441" s="89" t="s">
        <v>41</v>
      </c>
      <c r="W441" s="116"/>
      <c r="X441" s="169">
        <v>41676</v>
      </c>
      <c r="Y441" s="399">
        <v>2012</v>
      </c>
      <c r="Z441" s="335"/>
      <c r="AA441" s="373"/>
      <c r="AB441" s="335"/>
      <c r="AC441" s="335"/>
      <c r="AD441" s="367"/>
      <c r="AF441" s="371"/>
    </row>
    <row r="442" spans="1:151" ht="15" customHeight="1" x14ac:dyDescent="0.25">
      <c r="A442" s="33" t="s">
        <v>5203</v>
      </c>
      <c r="B442" s="93"/>
      <c r="C442" s="23"/>
      <c r="D442" s="360"/>
      <c r="E442" s="35">
        <f t="shared" si="16"/>
        <v>0</v>
      </c>
      <c r="F442" s="354">
        <v>2837</v>
      </c>
      <c r="G442" s="333"/>
      <c r="H442" s="44" t="s">
        <v>5204</v>
      </c>
      <c r="I442" s="160"/>
      <c r="J442" s="208">
        <v>17.84</v>
      </c>
      <c r="K442" s="206">
        <f t="shared" si="17"/>
        <v>0</v>
      </c>
      <c r="L442" s="40" t="s">
        <v>786</v>
      </c>
      <c r="M442" s="41" t="s">
        <v>5205</v>
      </c>
      <c r="N442" s="40" t="s">
        <v>5203</v>
      </c>
      <c r="O442" s="40" t="s">
        <v>56</v>
      </c>
      <c r="P442" s="40" t="s">
        <v>146</v>
      </c>
      <c r="Q442" s="40" t="s">
        <v>39</v>
      </c>
      <c r="R442" s="40" t="s">
        <v>31</v>
      </c>
      <c r="S442" s="185" t="s">
        <v>4381</v>
      </c>
      <c r="T442" s="89">
        <v>1</v>
      </c>
      <c r="U442" s="89">
        <v>2500</v>
      </c>
      <c r="V442" s="89" t="s">
        <v>41</v>
      </c>
      <c r="W442" s="116"/>
      <c r="X442" s="169">
        <v>41674</v>
      </c>
      <c r="Y442" s="399">
        <v>2011</v>
      </c>
      <c r="Z442" s="335"/>
      <c r="AA442" s="373"/>
      <c r="AB442" s="335"/>
      <c r="AC442" s="335"/>
      <c r="AD442" s="367"/>
      <c r="AF442" s="371"/>
    </row>
    <row r="443" spans="1:151" ht="15" customHeight="1" x14ac:dyDescent="0.25">
      <c r="A443" s="22" t="s">
        <v>5206</v>
      </c>
      <c r="B443" s="93"/>
      <c r="C443" s="23"/>
      <c r="D443" s="360"/>
      <c r="E443" s="35">
        <f t="shared" si="16"/>
        <v>0</v>
      </c>
      <c r="F443" s="354">
        <v>6055</v>
      </c>
      <c r="G443" s="333"/>
      <c r="H443" s="44" t="s">
        <v>5207</v>
      </c>
      <c r="I443" s="162"/>
      <c r="J443" s="208">
        <v>13.02</v>
      </c>
      <c r="K443" s="206">
        <f t="shared" si="17"/>
        <v>0</v>
      </c>
      <c r="L443" s="46" t="s">
        <v>680</v>
      </c>
      <c r="M443" s="45" t="s">
        <v>5208</v>
      </c>
      <c r="N443" s="46" t="s">
        <v>5206</v>
      </c>
      <c r="O443" s="40" t="s">
        <v>2278</v>
      </c>
      <c r="P443" s="46" t="s">
        <v>38</v>
      </c>
      <c r="Q443" s="46" t="s">
        <v>39</v>
      </c>
      <c r="R443" s="46" t="s">
        <v>31</v>
      </c>
      <c r="S443" s="186" t="s">
        <v>4381</v>
      </c>
      <c r="T443" s="117">
        <v>1</v>
      </c>
      <c r="U443" s="117">
        <v>2500</v>
      </c>
      <c r="V443" s="117" t="s">
        <v>41</v>
      </c>
      <c r="W443" s="118"/>
      <c r="X443" s="187" t="s">
        <v>141</v>
      </c>
      <c r="Y443" s="401" t="s">
        <v>4997</v>
      </c>
      <c r="Z443" s="364"/>
      <c r="AA443" s="364"/>
      <c r="AB443" s="364"/>
      <c r="AC443" s="364"/>
      <c r="AD443" s="367"/>
      <c r="AF443" s="371"/>
    </row>
    <row r="444" spans="1:151" ht="15" customHeight="1" x14ac:dyDescent="0.25">
      <c r="A444" s="33" t="s">
        <v>5209</v>
      </c>
      <c r="B444" s="93"/>
      <c r="C444" s="23"/>
      <c r="D444" s="360"/>
      <c r="E444" s="35">
        <f t="shared" si="16"/>
        <v>0</v>
      </c>
      <c r="F444" s="354">
        <v>5544</v>
      </c>
      <c r="G444" s="333"/>
      <c r="H444" s="44" t="s">
        <v>5210</v>
      </c>
      <c r="I444" s="160"/>
      <c r="J444" s="208">
        <v>16.22</v>
      </c>
      <c r="K444" s="206">
        <f t="shared" si="17"/>
        <v>0</v>
      </c>
      <c r="L444" s="40" t="s">
        <v>171</v>
      </c>
      <c r="M444" s="41" t="s">
        <v>5211</v>
      </c>
      <c r="N444" s="40" t="s">
        <v>5209</v>
      </c>
      <c r="O444" s="40" t="s">
        <v>157</v>
      </c>
      <c r="P444" s="40" t="s">
        <v>38</v>
      </c>
      <c r="Q444" s="40" t="s">
        <v>39</v>
      </c>
      <c r="R444" s="40" t="s">
        <v>31</v>
      </c>
      <c r="S444" s="185" t="s">
        <v>4381</v>
      </c>
      <c r="T444" s="89">
        <v>1</v>
      </c>
      <c r="U444" s="89">
        <v>2500</v>
      </c>
      <c r="V444" s="89" t="s">
        <v>41</v>
      </c>
      <c r="W444" s="116"/>
      <c r="X444" s="169">
        <v>41676</v>
      </c>
      <c r="Y444" s="399">
        <v>2011</v>
      </c>
      <c r="Z444" s="335"/>
      <c r="AA444" s="373"/>
      <c r="AB444" s="335"/>
      <c r="AC444" s="335"/>
      <c r="AD444" s="367"/>
      <c r="AF444" s="371"/>
      <c r="EU444" s="100"/>
    </row>
    <row r="445" spans="1:151" ht="15" customHeight="1" x14ac:dyDescent="0.25">
      <c r="A445" s="33" t="s">
        <v>5212</v>
      </c>
      <c r="B445" s="93"/>
      <c r="C445" s="23"/>
      <c r="D445" s="360"/>
      <c r="E445" s="35">
        <f t="shared" si="16"/>
        <v>0</v>
      </c>
      <c r="F445" s="354">
        <v>3153</v>
      </c>
      <c r="G445" s="333"/>
      <c r="H445" s="44" t="s">
        <v>5213</v>
      </c>
      <c r="I445" s="160"/>
      <c r="J445" s="208">
        <v>16.22</v>
      </c>
      <c r="K445" s="206">
        <f t="shared" si="17"/>
        <v>0</v>
      </c>
      <c r="L445" s="40" t="s">
        <v>171</v>
      </c>
      <c r="M445" s="41" t="s">
        <v>5214</v>
      </c>
      <c r="N445" s="40" t="s">
        <v>5212</v>
      </c>
      <c r="O445" s="40" t="s">
        <v>407</v>
      </c>
      <c r="P445" s="40" t="s">
        <v>38</v>
      </c>
      <c r="Q445" s="40" t="s">
        <v>39</v>
      </c>
      <c r="R445" s="40" t="s">
        <v>31</v>
      </c>
      <c r="S445" s="185" t="s">
        <v>4381</v>
      </c>
      <c r="T445" s="89">
        <v>1</v>
      </c>
      <c r="U445" s="89">
        <v>2500</v>
      </c>
      <c r="V445" s="89" t="s">
        <v>41</v>
      </c>
      <c r="W445" s="116"/>
      <c r="X445" s="169">
        <v>41676</v>
      </c>
      <c r="Y445" s="399">
        <v>2012</v>
      </c>
      <c r="Z445" s="335"/>
      <c r="AA445" s="373"/>
      <c r="AB445" s="335"/>
      <c r="AC445" s="335"/>
      <c r="AD445" s="367"/>
      <c r="AF445" s="371"/>
      <c r="EU445" s="100"/>
    </row>
    <row r="446" spans="1:151" ht="15" customHeight="1" x14ac:dyDescent="0.25">
      <c r="A446" s="33" t="s">
        <v>5215</v>
      </c>
      <c r="B446" s="93"/>
      <c r="C446" s="23"/>
      <c r="D446" s="360"/>
      <c r="E446" s="35">
        <f t="shared" si="16"/>
        <v>0</v>
      </c>
      <c r="F446" s="354">
        <v>6507</v>
      </c>
      <c r="G446" s="333"/>
      <c r="H446" s="44" t="s">
        <v>5216</v>
      </c>
      <c r="I446" s="160"/>
      <c r="J446" s="208">
        <v>26.97</v>
      </c>
      <c r="K446" s="206">
        <f t="shared" si="17"/>
        <v>0</v>
      </c>
      <c r="L446" s="40" t="s">
        <v>178</v>
      </c>
      <c r="M446" s="41" t="s">
        <v>5217</v>
      </c>
      <c r="N446" s="40" t="s">
        <v>5215</v>
      </c>
      <c r="O446" s="40" t="s">
        <v>977</v>
      </c>
      <c r="P446" s="40" t="s">
        <v>38</v>
      </c>
      <c r="Q446" s="40" t="s">
        <v>39</v>
      </c>
      <c r="R446" s="40" t="s">
        <v>31</v>
      </c>
      <c r="S446" s="185" t="s">
        <v>4381</v>
      </c>
      <c r="T446" s="89">
        <v>1</v>
      </c>
      <c r="U446" s="89">
        <v>1000</v>
      </c>
      <c r="V446" s="89" t="s">
        <v>41</v>
      </c>
      <c r="W446" s="116"/>
      <c r="X446" s="169">
        <v>41904</v>
      </c>
      <c r="Y446" s="399">
        <v>2013</v>
      </c>
      <c r="Z446" s="335"/>
      <c r="AA446" s="373"/>
      <c r="AB446" s="335"/>
      <c r="AC446" s="335"/>
      <c r="AD446" s="367"/>
      <c r="AF446" s="371"/>
    </row>
    <row r="447" spans="1:151" ht="15" customHeight="1" x14ac:dyDescent="0.25">
      <c r="A447" s="33" t="s">
        <v>5218</v>
      </c>
      <c r="B447" s="93"/>
      <c r="C447" s="23"/>
      <c r="D447" s="360"/>
      <c r="E447" s="35">
        <f t="shared" si="16"/>
        <v>0</v>
      </c>
      <c r="F447" s="354">
        <v>6508</v>
      </c>
      <c r="G447" s="333"/>
      <c r="H447" s="44" t="s">
        <v>5219</v>
      </c>
      <c r="I447" s="160"/>
      <c r="J447" s="208">
        <v>26.97</v>
      </c>
      <c r="K447" s="206">
        <f t="shared" si="17"/>
        <v>0</v>
      </c>
      <c r="L447" s="40" t="s">
        <v>178</v>
      </c>
      <c r="M447" s="41" t="s">
        <v>5220</v>
      </c>
      <c r="N447" s="40" t="s">
        <v>5218</v>
      </c>
      <c r="O447" s="40" t="s">
        <v>977</v>
      </c>
      <c r="P447" s="40" t="s">
        <v>38</v>
      </c>
      <c r="Q447" s="40" t="s">
        <v>39</v>
      </c>
      <c r="R447" s="40" t="s">
        <v>31</v>
      </c>
      <c r="S447" s="185" t="s">
        <v>4381</v>
      </c>
      <c r="T447" s="89">
        <v>1</v>
      </c>
      <c r="U447" s="89">
        <v>1000</v>
      </c>
      <c r="V447" s="89" t="s">
        <v>41</v>
      </c>
      <c r="W447" s="116"/>
      <c r="X447" s="169">
        <v>41904</v>
      </c>
      <c r="Y447" s="399">
        <v>2014</v>
      </c>
      <c r="Z447" s="335"/>
      <c r="AA447" s="373"/>
      <c r="AB447" s="335"/>
      <c r="AC447" s="335"/>
      <c r="AD447" s="367"/>
      <c r="AF447" s="371"/>
    </row>
    <row r="448" spans="1:151" ht="15" customHeight="1" x14ac:dyDescent="0.25">
      <c r="A448" s="33" t="s">
        <v>5221</v>
      </c>
      <c r="B448" s="93"/>
      <c r="C448" s="23"/>
      <c r="D448" s="360"/>
      <c r="E448" s="35">
        <f t="shared" si="16"/>
        <v>0</v>
      </c>
      <c r="F448" s="354">
        <v>6487</v>
      </c>
      <c r="G448" s="333"/>
      <c r="H448" s="44" t="s">
        <v>5222</v>
      </c>
      <c r="I448" s="160"/>
      <c r="J448" s="208">
        <v>26.97</v>
      </c>
      <c r="K448" s="206">
        <f t="shared" si="17"/>
        <v>0</v>
      </c>
      <c r="L448" s="40" t="s">
        <v>178</v>
      </c>
      <c r="M448" s="41" t="s">
        <v>5223</v>
      </c>
      <c r="N448" s="40" t="s">
        <v>5221</v>
      </c>
      <c r="O448" s="40" t="s">
        <v>977</v>
      </c>
      <c r="P448" s="40" t="s">
        <v>38</v>
      </c>
      <c r="Q448" s="40" t="s">
        <v>39</v>
      </c>
      <c r="R448" s="40" t="s">
        <v>31</v>
      </c>
      <c r="S448" s="185" t="s">
        <v>4381</v>
      </c>
      <c r="T448" s="89">
        <v>1</v>
      </c>
      <c r="U448" s="89">
        <v>1000</v>
      </c>
      <c r="V448" s="89" t="s">
        <v>41</v>
      </c>
      <c r="W448" s="116"/>
      <c r="X448" s="169">
        <v>41904</v>
      </c>
      <c r="Y448" s="399">
        <v>2014</v>
      </c>
      <c r="Z448" s="335"/>
      <c r="AA448" s="373"/>
      <c r="AB448" s="335"/>
      <c r="AC448" s="335"/>
      <c r="AD448" s="367"/>
      <c r="AF448" s="371"/>
    </row>
    <row r="449" spans="1:153" ht="15" customHeight="1" x14ac:dyDescent="0.25">
      <c r="A449" s="359" t="s">
        <v>10643</v>
      </c>
      <c r="B449" s="93"/>
      <c r="C449" s="360"/>
      <c r="D449" s="360"/>
      <c r="E449" s="35">
        <f t="shared" si="16"/>
        <v>0</v>
      </c>
      <c r="F449" s="354">
        <v>33367</v>
      </c>
      <c r="G449" s="95"/>
      <c r="H449" s="101" t="s">
        <v>10626</v>
      </c>
      <c r="I449" s="146"/>
      <c r="J449" s="208">
        <v>5.7</v>
      </c>
      <c r="K449" s="347">
        <f t="shared" si="17"/>
        <v>0</v>
      </c>
      <c r="L449" s="128" t="s">
        <v>435</v>
      </c>
      <c r="M449" s="378">
        <v>11542806</v>
      </c>
      <c r="N449" s="105" t="s">
        <v>10643</v>
      </c>
      <c r="O449" s="128" t="s">
        <v>407</v>
      </c>
      <c r="P449" s="128" t="s">
        <v>66</v>
      </c>
      <c r="Q449" s="128" t="s">
        <v>67</v>
      </c>
      <c r="R449" s="128" t="s">
        <v>31</v>
      </c>
      <c r="S449" s="380" t="s">
        <v>9678</v>
      </c>
      <c r="T449" s="381">
        <v>1</v>
      </c>
      <c r="U449" s="105">
        <v>2500</v>
      </c>
      <c r="V449" s="105" t="s">
        <v>41</v>
      </c>
      <c r="W449" s="96"/>
      <c r="X449" s="263" t="s">
        <v>10661</v>
      </c>
      <c r="Y449" s="386">
        <v>2017</v>
      </c>
      <c r="Z449" s="365"/>
      <c r="AA449" s="365"/>
      <c r="AB449" s="365"/>
      <c r="AC449" s="365"/>
      <c r="AD449" s="367"/>
      <c r="AE449" s="367"/>
      <c r="AF449" s="367"/>
      <c r="AG449" s="367"/>
      <c r="AH449" s="367"/>
      <c r="AI449" s="367"/>
      <c r="AJ449" s="367"/>
      <c r="AK449" s="367"/>
      <c r="AL449" s="367"/>
      <c r="AM449" s="367"/>
      <c r="AN449" s="367"/>
      <c r="AO449" s="367"/>
      <c r="AP449" s="367"/>
      <c r="AQ449" s="367"/>
      <c r="AR449" s="367"/>
      <c r="AS449" s="367"/>
      <c r="AT449" s="367"/>
      <c r="AU449" s="367"/>
      <c r="AV449" s="367"/>
      <c r="AW449" s="367"/>
      <c r="AX449" s="367"/>
      <c r="AY449" s="367"/>
      <c r="AZ449" s="367"/>
      <c r="BA449" s="367"/>
      <c r="BB449" s="367"/>
      <c r="BC449" s="367"/>
      <c r="BD449" s="367"/>
      <c r="BE449" s="367"/>
      <c r="BF449" s="367"/>
      <c r="BG449" s="367"/>
      <c r="BH449" s="367"/>
      <c r="BI449" s="367"/>
      <c r="BJ449" s="367"/>
      <c r="BK449" s="367"/>
      <c r="BL449" s="367"/>
      <c r="BM449" s="367"/>
      <c r="BN449" s="367"/>
      <c r="BO449" s="367"/>
      <c r="BP449" s="367"/>
      <c r="BQ449" s="367"/>
      <c r="BR449" s="367"/>
      <c r="BS449" s="367"/>
      <c r="BT449" s="367"/>
      <c r="BU449" s="367"/>
      <c r="BV449" s="367"/>
      <c r="BW449" s="367"/>
      <c r="BX449" s="367"/>
      <c r="BY449" s="367"/>
      <c r="BZ449" s="367"/>
      <c r="CA449" s="367"/>
      <c r="CB449" s="367"/>
      <c r="CC449" s="367"/>
      <c r="CD449" s="367"/>
      <c r="CE449" s="367"/>
      <c r="CF449" s="367"/>
      <c r="CG449" s="367"/>
      <c r="CH449" s="367"/>
      <c r="CI449" s="367"/>
      <c r="CJ449" s="367"/>
      <c r="CK449" s="367"/>
      <c r="CL449" s="367"/>
      <c r="CM449" s="367"/>
      <c r="CN449" s="367"/>
      <c r="CO449" s="367"/>
      <c r="CP449" s="367"/>
      <c r="CQ449" s="367"/>
      <c r="CR449" s="367"/>
      <c r="CS449" s="367"/>
      <c r="CT449" s="367"/>
      <c r="CU449" s="367"/>
      <c r="CV449" s="367"/>
      <c r="CW449" s="367"/>
      <c r="CX449" s="367"/>
      <c r="CY449" s="367"/>
      <c r="CZ449" s="367"/>
      <c r="DA449" s="367"/>
      <c r="DB449" s="367"/>
      <c r="DC449" s="367"/>
      <c r="DD449" s="367"/>
      <c r="DE449" s="367"/>
      <c r="DF449" s="367"/>
      <c r="DG449" s="367"/>
      <c r="DH449" s="367"/>
      <c r="DI449" s="367"/>
      <c r="DJ449" s="367"/>
      <c r="DK449" s="367"/>
      <c r="DL449" s="367"/>
      <c r="DM449" s="367"/>
      <c r="DN449" s="367"/>
      <c r="DO449" s="367"/>
      <c r="DP449" s="367"/>
      <c r="DQ449" s="367"/>
      <c r="DR449" s="367"/>
      <c r="DS449" s="367"/>
      <c r="DT449" s="367"/>
      <c r="DU449" s="367"/>
      <c r="DV449" s="367"/>
      <c r="DW449" s="367"/>
      <c r="DX449" s="367"/>
      <c r="DY449" s="367"/>
      <c r="DZ449" s="367"/>
      <c r="EA449" s="367"/>
      <c r="EB449" s="367"/>
      <c r="EC449" s="367"/>
      <c r="ED449" s="367"/>
      <c r="EE449" s="367"/>
      <c r="EF449" s="367"/>
      <c r="EG449" s="367"/>
      <c r="EH449" s="367"/>
      <c r="EI449" s="367"/>
      <c r="EJ449" s="367"/>
      <c r="EK449" s="367"/>
      <c r="EL449" s="367"/>
      <c r="EM449" s="367"/>
      <c r="EN449" s="367"/>
      <c r="EO449" s="367"/>
      <c r="EP449" s="367"/>
      <c r="EQ449" s="367"/>
      <c r="ER449" s="367"/>
      <c r="ES449" s="367"/>
      <c r="ET449" s="367"/>
      <c r="EU449" s="100"/>
    </row>
    <row r="450" spans="1:153" ht="15" customHeight="1" x14ac:dyDescent="0.25">
      <c r="A450" s="33" t="s">
        <v>5224</v>
      </c>
      <c r="B450" s="93"/>
      <c r="C450" s="23"/>
      <c r="D450" s="360"/>
      <c r="E450" s="35">
        <f t="shared" si="16"/>
        <v>0</v>
      </c>
      <c r="F450" s="354">
        <v>6128</v>
      </c>
      <c r="G450" s="333"/>
      <c r="H450" s="44" t="s">
        <v>5225</v>
      </c>
      <c r="I450" s="160"/>
      <c r="J450" s="208">
        <v>7.57</v>
      </c>
      <c r="K450" s="206">
        <f t="shared" si="17"/>
        <v>0</v>
      </c>
      <c r="L450" s="40" t="s">
        <v>292</v>
      </c>
      <c r="M450" s="41" t="s">
        <v>5226</v>
      </c>
      <c r="N450" s="40" t="s">
        <v>5224</v>
      </c>
      <c r="O450" s="40" t="s">
        <v>2094</v>
      </c>
      <c r="P450" s="40" t="s">
        <v>116</v>
      </c>
      <c r="Q450" s="40" t="s">
        <v>39</v>
      </c>
      <c r="R450" s="40" t="s">
        <v>31</v>
      </c>
      <c r="S450" s="185" t="s">
        <v>4381</v>
      </c>
      <c r="T450" s="121">
        <v>1</v>
      </c>
      <c r="U450" s="89">
        <v>2500</v>
      </c>
      <c r="V450" s="89" t="s">
        <v>41</v>
      </c>
      <c r="W450" s="116"/>
      <c r="X450" s="169">
        <v>41662</v>
      </c>
      <c r="Y450" s="399">
        <v>2012</v>
      </c>
      <c r="Z450" s="335"/>
      <c r="AA450" s="373"/>
      <c r="AB450" s="335"/>
      <c r="AC450" s="335"/>
      <c r="AD450" s="367"/>
      <c r="AF450" s="371"/>
    </row>
    <row r="451" spans="1:153" ht="15" customHeight="1" x14ac:dyDescent="0.25">
      <c r="A451" s="33" t="s">
        <v>5227</v>
      </c>
      <c r="B451" s="93"/>
      <c r="C451" s="23"/>
      <c r="D451" s="360"/>
      <c r="E451" s="35">
        <f t="shared" si="16"/>
        <v>0</v>
      </c>
      <c r="F451" s="354">
        <v>5638</v>
      </c>
      <c r="G451" s="333"/>
      <c r="H451" s="44" t="s">
        <v>5228</v>
      </c>
      <c r="I451" s="160"/>
      <c r="J451" s="208">
        <v>20.53</v>
      </c>
      <c r="K451" s="206">
        <f t="shared" si="17"/>
        <v>0</v>
      </c>
      <c r="L451" s="40" t="s">
        <v>195</v>
      </c>
      <c r="M451" s="41" t="s">
        <v>5229</v>
      </c>
      <c r="N451" s="40" t="s">
        <v>5227</v>
      </c>
      <c r="O451" s="40" t="s">
        <v>694</v>
      </c>
      <c r="P451" s="40" t="s">
        <v>116</v>
      </c>
      <c r="Q451" s="40" t="s">
        <v>39</v>
      </c>
      <c r="R451" s="40" t="s">
        <v>31</v>
      </c>
      <c r="S451" s="185" t="s">
        <v>4381</v>
      </c>
      <c r="T451" s="121">
        <v>1</v>
      </c>
      <c r="U451" s="89">
        <v>2500</v>
      </c>
      <c r="V451" s="89" t="s">
        <v>41</v>
      </c>
      <c r="W451" s="116"/>
      <c r="X451" s="169">
        <v>41662</v>
      </c>
      <c r="Y451" s="399">
        <v>2013</v>
      </c>
      <c r="Z451" s="335"/>
      <c r="AA451" s="373"/>
      <c r="AB451" s="335"/>
      <c r="AC451" s="335"/>
      <c r="AD451" s="367"/>
      <c r="AF451" s="371"/>
    </row>
    <row r="452" spans="1:153" ht="15" customHeight="1" x14ac:dyDescent="0.25">
      <c r="A452" s="22" t="s">
        <v>5230</v>
      </c>
      <c r="B452" s="93"/>
      <c r="C452" s="23"/>
      <c r="D452" s="360"/>
      <c r="E452" s="35">
        <f t="shared" si="16"/>
        <v>0</v>
      </c>
      <c r="F452" s="354">
        <v>3084</v>
      </c>
      <c r="G452" s="333"/>
      <c r="H452" s="44" t="s">
        <v>5231</v>
      </c>
      <c r="I452" s="162"/>
      <c r="J452" s="208">
        <v>32.51</v>
      </c>
      <c r="K452" s="206">
        <f t="shared" si="17"/>
        <v>0</v>
      </c>
      <c r="L452" s="46" t="s">
        <v>444</v>
      </c>
      <c r="M452" s="45" t="s">
        <v>5232</v>
      </c>
      <c r="N452" s="46" t="s">
        <v>5230</v>
      </c>
      <c r="O452" s="40" t="s">
        <v>3551</v>
      </c>
      <c r="P452" s="46" t="s">
        <v>38</v>
      </c>
      <c r="Q452" s="46" t="s">
        <v>39</v>
      </c>
      <c r="R452" s="46" t="s">
        <v>31</v>
      </c>
      <c r="S452" s="186" t="s">
        <v>4381</v>
      </c>
      <c r="T452" s="117">
        <v>1</v>
      </c>
      <c r="U452" s="117">
        <v>1000</v>
      </c>
      <c r="V452" s="117" t="s">
        <v>41</v>
      </c>
      <c r="W452" s="118"/>
      <c r="X452" s="187" t="s">
        <v>141</v>
      </c>
      <c r="Y452" s="401" t="s">
        <v>5233</v>
      </c>
      <c r="Z452" s="364"/>
      <c r="AA452" s="364"/>
      <c r="AB452" s="364"/>
      <c r="AC452" s="364"/>
      <c r="AD452" s="367"/>
      <c r="AF452" s="371"/>
      <c r="EV452" s="100"/>
      <c r="EW452" s="100"/>
    </row>
    <row r="453" spans="1:153" ht="15" customHeight="1" x14ac:dyDescent="0.25">
      <c r="A453" s="22" t="s">
        <v>5234</v>
      </c>
      <c r="B453" s="93"/>
      <c r="C453" s="23"/>
      <c r="D453" s="360"/>
      <c r="E453" s="35">
        <f t="shared" si="16"/>
        <v>0</v>
      </c>
      <c r="F453" s="354">
        <v>3814</v>
      </c>
      <c r="G453" s="333"/>
      <c r="H453" s="44" t="s">
        <v>5235</v>
      </c>
      <c r="I453" s="162"/>
      <c r="J453" s="208">
        <v>16.22</v>
      </c>
      <c r="K453" s="206">
        <f t="shared" si="17"/>
        <v>0</v>
      </c>
      <c r="L453" s="46" t="s">
        <v>444</v>
      </c>
      <c r="M453" s="45" t="s">
        <v>5236</v>
      </c>
      <c r="N453" s="46" t="s">
        <v>5234</v>
      </c>
      <c r="O453" s="40" t="s">
        <v>3551</v>
      </c>
      <c r="P453" s="46" t="s">
        <v>38</v>
      </c>
      <c r="Q453" s="46" t="s">
        <v>39</v>
      </c>
      <c r="R453" s="46" t="s">
        <v>31</v>
      </c>
      <c r="S453" s="186" t="s">
        <v>4381</v>
      </c>
      <c r="T453" s="117">
        <v>1</v>
      </c>
      <c r="U453" s="117">
        <v>1000</v>
      </c>
      <c r="V453" s="117" t="s">
        <v>41</v>
      </c>
      <c r="W453" s="118"/>
      <c r="X453" s="187" t="s">
        <v>141</v>
      </c>
      <c r="Y453" s="401" t="s">
        <v>5237</v>
      </c>
      <c r="Z453" s="364"/>
      <c r="AA453" s="364"/>
      <c r="AB453" s="364"/>
      <c r="AC453" s="364"/>
      <c r="AD453" s="367"/>
      <c r="AF453" s="371"/>
    </row>
    <row r="454" spans="1:153" ht="15" customHeight="1" x14ac:dyDescent="0.25">
      <c r="A454" s="22" t="s">
        <v>5238</v>
      </c>
      <c r="B454" s="93"/>
      <c r="C454" s="23"/>
      <c r="D454" s="360"/>
      <c r="E454" s="35">
        <f t="shared" si="16"/>
        <v>0</v>
      </c>
      <c r="F454" s="354">
        <v>6425</v>
      </c>
      <c r="G454" s="333"/>
      <c r="H454" s="44" t="s">
        <v>5239</v>
      </c>
      <c r="I454" s="162"/>
      <c r="J454" s="208">
        <v>16.22</v>
      </c>
      <c r="K454" s="206">
        <f t="shared" si="17"/>
        <v>0</v>
      </c>
      <c r="L454" s="46" t="s">
        <v>444</v>
      </c>
      <c r="M454" s="45" t="s">
        <v>5240</v>
      </c>
      <c r="N454" s="46" t="s">
        <v>5238</v>
      </c>
      <c r="O454" s="40" t="s">
        <v>3551</v>
      </c>
      <c r="P454" s="46" t="s">
        <v>38</v>
      </c>
      <c r="Q454" s="46" t="s">
        <v>39</v>
      </c>
      <c r="R454" s="46" t="s">
        <v>31</v>
      </c>
      <c r="S454" s="186" t="s">
        <v>4381</v>
      </c>
      <c r="T454" s="117">
        <v>1</v>
      </c>
      <c r="U454" s="117">
        <v>1000</v>
      </c>
      <c r="V454" s="117" t="s">
        <v>41</v>
      </c>
      <c r="W454" s="118"/>
      <c r="X454" s="187" t="s">
        <v>141</v>
      </c>
      <c r="Y454" s="401" t="s">
        <v>5237</v>
      </c>
      <c r="Z454" s="364"/>
      <c r="AA454" s="364"/>
      <c r="AB454" s="364"/>
      <c r="AC454" s="364"/>
      <c r="AD454" s="367"/>
      <c r="AF454" s="371"/>
    </row>
    <row r="455" spans="1:153" ht="15" customHeight="1" x14ac:dyDescent="0.25">
      <c r="A455" s="22" t="s">
        <v>5241</v>
      </c>
      <c r="B455" s="93"/>
      <c r="C455" s="23"/>
      <c r="D455" s="360"/>
      <c r="E455" s="35">
        <f t="shared" si="16"/>
        <v>0</v>
      </c>
      <c r="F455" s="354">
        <v>1485</v>
      </c>
      <c r="G455" s="333"/>
      <c r="H455" s="44" t="s">
        <v>5242</v>
      </c>
      <c r="I455" s="162"/>
      <c r="J455" s="208">
        <v>20.97</v>
      </c>
      <c r="K455" s="206">
        <f t="shared" si="17"/>
        <v>0</v>
      </c>
      <c r="L455" s="46" t="s">
        <v>5243</v>
      </c>
      <c r="M455" s="45" t="s">
        <v>5244</v>
      </c>
      <c r="N455" s="46" t="s">
        <v>5241</v>
      </c>
      <c r="O455" s="40" t="s">
        <v>37</v>
      </c>
      <c r="P455" s="46" t="s">
        <v>5245</v>
      </c>
      <c r="Q455" s="46" t="s">
        <v>39</v>
      </c>
      <c r="R455" s="46" t="s">
        <v>31</v>
      </c>
      <c r="S455" s="186" t="s">
        <v>4381</v>
      </c>
      <c r="T455" s="117">
        <v>1</v>
      </c>
      <c r="U455" s="117">
        <v>2500</v>
      </c>
      <c r="V455" s="117" t="s">
        <v>41</v>
      </c>
      <c r="W455" s="118"/>
      <c r="X455" s="187" t="s">
        <v>141</v>
      </c>
      <c r="Y455" s="401">
        <v>2010</v>
      </c>
      <c r="Z455" s="364"/>
      <c r="AA455" s="364"/>
      <c r="AB455" s="364"/>
      <c r="AC455" s="364"/>
      <c r="AD455" s="367"/>
      <c r="AF455" s="371"/>
      <c r="EU455" s="100"/>
    </row>
    <row r="456" spans="1:153" ht="15" customHeight="1" x14ac:dyDescent="0.25">
      <c r="A456" s="197" t="s">
        <v>9483</v>
      </c>
      <c r="B456" s="93"/>
      <c r="C456" s="93"/>
      <c r="D456" s="360"/>
      <c r="E456" s="35">
        <f t="shared" si="16"/>
        <v>0</v>
      </c>
      <c r="F456" s="354">
        <v>31211</v>
      </c>
      <c r="G456" s="333"/>
      <c r="H456" s="101" t="s">
        <v>9423</v>
      </c>
      <c r="I456" s="157"/>
      <c r="J456" s="208">
        <v>0</v>
      </c>
      <c r="K456" s="206">
        <f t="shared" si="17"/>
        <v>0</v>
      </c>
      <c r="L456" s="193" t="s">
        <v>10616</v>
      </c>
      <c r="M456" s="193">
        <v>3955421694</v>
      </c>
      <c r="N456" s="193" t="s">
        <v>9483</v>
      </c>
      <c r="O456" s="193" t="s">
        <v>1325</v>
      </c>
      <c r="P456" s="193" t="s">
        <v>129</v>
      </c>
      <c r="Q456" s="193" t="s">
        <v>39</v>
      </c>
      <c r="R456" s="193" t="s">
        <v>31</v>
      </c>
      <c r="S456" s="196" t="s">
        <v>4381</v>
      </c>
      <c r="T456" s="192">
        <v>1</v>
      </c>
      <c r="U456" s="192">
        <v>2500</v>
      </c>
      <c r="V456" s="192" t="s">
        <v>41</v>
      </c>
      <c r="W456" s="193"/>
      <c r="X456" s="209" t="s">
        <v>9311</v>
      </c>
      <c r="Y456" s="403">
        <v>2016</v>
      </c>
      <c r="Z456" s="365"/>
      <c r="AA456" s="365"/>
      <c r="AB456" s="365"/>
      <c r="AC456" s="365"/>
      <c r="AD456" s="367"/>
      <c r="AF456" s="371"/>
    </row>
    <row r="457" spans="1:153" ht="15" customHeight="1" x14ac:dyDescent="0.25">
      <c r="A457" s="22" t="s">
        <v>8460</v>
      </c>
      <c r="B457" s="93"/>
      <c r="C457" s="23"/>
      <c r="D457" s="360"/>
      <c r="E457" s="35">
        <f t="shared" si="16"/>
        <v>0</v>
      </c>
      <c r="F457" s="354">
        <v>32562</v>
      </c>
      <c r="G457" s="333"/>
      <c r="H457" s="37" t="s">
        <v>8461</v>
      </c>
      <c r="I457" s="162"/>
      <c r="J457" s="208">
        <v>4.2300000000000004</v>
      </c>
      <c r="K457" s="206">
        <f t="shared" si="17"/>
        <v>0</v>
      </c>
      <c r="L457" s="46" t="s">
        <v>657</v>
      </c>
      <c r="M457" s="45">
        <v>159171825</v>
      </c>
      <c r="N457" s="46" t="s">
        <v>8460</v>
      </c>
      <c r="O457" s="40" t="s">
        <v>56</v>
      </c>
      <c r="P457" s="46" t="s">
        <v>477</v>
      </c>
      <c r="Q457" s="46" t="s">
        <v>39</v>
      </c>
      <c r="R457" s="46" t="s">
        <v>31</v>
      </c>
      <c r="S457" s="185" t="s">
        <v>4381</v>
      </c>
      <c r="T457" s="117">
        <v>1</v>
      </c>
      <c r="U457" s="117">
        <v>2500</v>
      </c>
      <c r="V457" s="117" t="s">
        <v>41</v>
      </c>
      <c r="W457" s="118"/>
      <c r="X457" s="187"/>
      <c r="Y457" s="404">
        <v>2015</v>
      </c>
      <c r="Z457" s="364"/>
      <c r="AA457" s="364"/>
      <c r="AB457" s="364"/>
      <c r="AC457" s="364"/>
      <c r="AD457" s="367"/>
      <c r="AF457" s="371"/>
      <c r="AI457" s="367"/>
      <c r="AJ457" s="367"/>
    </row>
    <row r="458" spans="1:153" ht="15" customHeight="1" x14ac:dyDescent="0.25">
      <c r="A458" s="33" t="s">
        <v>5246</v>
      </c>
      <c r="B458" s="93"/>
      <c r="C458" s="23"/>
      <c r="D458" s="360"/>
      <c r="E458" s="35">
        <f t="shared" si="16"/>
        <v>0</v>
      </c>
      <c r="F458" s="354">
        <v>5296</v>
      </c>
      <c r="G458" s="333"/>
      <c r="H458" s="44" t="s">
        <v>5247</v>
      </c>
      <c r="I458" s="160"/>
      <c r="J458" s="208">
        <v>4.2300000000000004</v>
      </c>
      <c r="K458" s="206">
        <f t="shared" si="17"/>
        <v>0</v>
      </c>
      <c r="L458" s="40" t="s">
        <v>657</v>
      </c>
      <c r="M458" s="41" t="s">
        <v>5248</v>
      </c>
      <c r="N458" s="40" t="s">
        <v>5246</v>
      </c>
      <c r="O458" s="40" t="s">
        <v>65</v>
      </c>
      <c r="P458" s="40" t="s">
        <v>477</v>
      </c>
      <c r="Q458" s="40" t="s">
        <v>39</v>
      </c>
      <c r="R458" s="40" t="s">
        <v>31</v>
      </c>
      <c r="S458" s="185" t="s">
        <v>4381</v>
      </c>
      <c r="T458" s="121">
        <v>1</v>
      </c>
      <c r="U458" s="89">
        <v>2500</v>
      </c>
      <c r="V458" s="89" t="s">
        <v>41</v>
      </c>
      <c r="W458" s="116"/>
      <c r="X458" s="169">
        <v>41662</v>
      </c>
      <c r="Y458" s="399">
        <v>2012</v>
      </c>
      <c r="Z458" s="335"/>
      <c r="AA458" s="373"/>
      <c r="AB458" s="335"/>
      <c r="AC458" s="335"/>
      <c r="AD458" s="367"/>
      <c r="AF458" s="371"/>
      <c r="AI458" s="367"/>
      <c r="AJ458" s="367"/>
    </row>
    <row r="459" spans="1:153" ht="15" customHeight="1" x14ac:dyDescent="0.25">
      <c r="A459" s="22" t="s">
        <v>5249</v>
      </c>
      <c r="B459" s="93"/>
      <c r="C459" s="23"/>
      <c r="D459" s="360"/>
      <c r="E459" s="35">
        <f t="shared" si="16"/>
        <v>0</v>
      </c>
      <c r="F459" s="354">
        <v>3731</v>
      </c>
      <c r="G459" s="333"/>
      <c r="H459" s="44" t="s">
        <v>5250</v>
      </c>
      <c r="I459" s="162"/>
      <c r="J459" s="208">
        <v>48.83</v>
      </c>
      <c r="K459" s="206">
        <f t="shared" si="17"/>
        <v>0</v>
      </c>
      <c r="L459" s="46" t="s">
        <v>262</v>
      </c>
      <c r="M459" s="45" t="s">
        <v>5251</v>
      </c>
      <c r="N459" s="46" t="s">
        <v>5249</v>
      </c>
      <c r="O459" s="40" t="s">
        <v>157</v>
      </c>
      <c r="P459" s="46" t="s">
        <v>38</v>
      </c>
      <c r="Q459" s="46" t="s">
        <v>39</v>
      </c>
      <c r="R459" s="46" t="s">
        <v>31</v>
      </c>
      <c r="S459" s="186" t="s">
        <v>4381</v>
      </c>
      <c r="T459" s="117">
        <v>1</v>
      </c>
      <c r="U459" s="117">
        <v>500</v>
      </c>
      <c r="V459" s="117" t="s">
        <v>41</v>
      </c>
      <c r="W459" s="118"/>
      <c r="X459" s="187" t="s">
        <v>141</v>
      </c>
      <c r="Y459" s="401" t="s">
        <v>4843</v>
      </c>
      <c r="Z459" s="364"/>
      <c r="AA459" s="364"/>
      <c r="AB459" s="364"/>
      <c r="AC459" s="364"/>
      <c r="AD459" s="367"/>
      <c r="AF459" s="371"/>
      <c r="EV459" s="100"/>
      <c r="EW459" s="100"/>
    </row>
    <row r="460" spans="1:153" ht="15" customHeight="1" x14ac:dyDescent="0.25">
      <c r="A460" s="22" t="s">
        <v>5252</v>
      </c>
      <c r="B460" s="93"/>
      <c r="C460" s="23"/>
      <c r="D460" s="360"/>
      <c r="E460" s="35">
        <f t="shared" si="16"/>
        <v>0</v>
      </c>
      <c r="F460" s="354">
        <v>3732</v>
      </c>
      <c r="G460" s="333"/>
      <c r="H460" s="44" t="s">
        <v>5253</v>
      </c>
      <c r="I460" s="162"/>
      <c r="J460" s="208">
        <v>41.97</v>
      </c>
      <c r="K460" s="206">
        <f t="shared" si="17"/>
        <v>0</v>
      </c>
      <c r="L460" s="46" t="s">
        <v>262</v>
      </c>
      <c r="M460" s="45" t="s">
        <v>5254</v>
      </c>
      <c r="N460" s="46" t="s">
        <v>5252</v>
      </c>
      <c r="O460" s="40" t="s">
        <v>157</v>
      </c>
      <c r="P460" s="46" t="s">
        <v>38</v>
      </c>
      <c r="Q460" s="46" t="s">
        <v>39</v>
      </c>
      <c r="R460" s="46" t="s">
        <v>31</v>
      </c>
      <c r="S460" s="186" t="s">
        <v>4381</v>
      </c>
      <c r="T460" s="117">
        <v>1</v>
      </c>
      <c r="U460" s="117">
        <v>500</v>
      </c>
      <c r="V460" s="117" t="s">
        <v>41</v>
      </c>
      <c r="W460" s="118"/>
      <c r="X460" s="187" t="s">
        <v>141</v>
      </c>
      <c r="Y460" s="401" t="s">
        <v>5255</v>
      </c>
      <c r="Z460" s="364"/>
      <c r="AA460" s="364"/>
      <c r="AB460" s="364"/>
      <c r="AC460" s="364"/>
      <c r="AD460" s="367"/>
      <c r="AF460" s="371"/>
    </row>
    <row r="461" spans="1:153" ht="15" customHeight="1" x14ac:dyDescent="0.25">
      <c r="A461" s="22" t="s">
        <v>5256</v>
      </c>
      <c r="B461" s="93"/>
      <c r="C461" s="23"/>
      <c r="D461" s="360"/>
      <c r="E461" s="35">
        <f t="shared" si="16"/>
        <v>0</v>
      </c>
      <c r="F461" s="354">
        <v>5775</v>
      </c>
      <c r="G461" s="333"/>
      <c r="H461" s="44" t="s">
        <v>5257</v>
      </c>
      <c r="I461" s="162"/>
      <c r="J461" s="208">
        <v>41.97</v>
      </c>
      <c r="K461" s="206">
        <f t="shared" si="17"/>
        <v>0</v>
      </c>
      <c r="L461" s="46" t="s">
        <v>262</v>
      </c>
      <c r="M461" s="45" t="s">
        <v>5258</v>
      </c>
      <c r="N461" s="46" t="s">
        <v>5256</v>
      </c>
      <c r="O461" s="40" t="s">
        <v>157</v>
      </c>
      <c r="P461" s="46" t="s">
        <v>38</v>
      </c>
      <c r="Q461" s="46" t="s">
        <v>39</v>
      </c>
      <c r="R461" s="46" t="s">
        <v>31</v>
      </c>
      <c r="S461" s="186" t="s">
        <v>4381</v>
      </c>
      <c r="T461" s="117">
        <v>1</v>
      </c>
      <c r="U461" s="117">
        <v>500</v>
      </c>
      <c r="V461" s="117" t="s">
        <v>41</v>
      </c>
      <c r="W461" s="118"/>
      <c r="X461" s="187" t="s">
        <v>141</v>
      </c>
      <c r="Y461" s="401" t="s">
        <v>5255</v>
      </c>
      <c r="Z461" s="364"/>
      <c r="AA461" s="364"/>
      <c r="AB461" s="364"/>
      <c r="AC461" s="364"/>
      <c r="AD461" s="367"/>
      <c r="AF461" s="371"/>
    </row>
    <row r="462" spans="1:153" ht="15" customHeight="1" x14ac:dyDescent="0.25">
      <c r="A462" s="33" t="s">
        <v>5259</v>
      </c>
      <c r="B462" s="93"/>
      <c r="C462" s="23"/>
      <c r="D462" s="360"/>
      <c r="E462" s="35">
        <f t="shared" si="16"/>
        <v>0</v>
      </c>
      <c r="F462" s="354">
        <v>6809</v>
      </c>
      <c r="G462" s="333"/>
      <c r="H462" s="44" t="s">
        <v>5260</v>
      </c>
      <c r="I462" s="160"/>
      <c r="J462" s="208">
        <v>35.97</v>
      </c>
      <c r="K462" s="206">
        <f t="shared" si="17"/>
        <v>0</v>
      </c>
      <c r="L462" s="40" t="s">
        <v>178</v>
      </c>
      <c r="M462" s="41" t="s">
        <v>5261</v>
      </c>
      <c r="N462" s="40" t="s">
        <v>5259</v>
      </c>
      <c r="O462" s="40" t="s">
        <v>157</v>
      </c>
      <c r="P462" s="40" t="s">
        <v>38</v>
      </c>
      <c r="Q462" s="40" t="s">
        <v>39</v>
      </c>
      <c r="R462" s="40" t="s">
        <v>31</v>
      </c>
      <c r="S462" s="185" t="s">
        <v>4381</v>
      </c>
      <c r="T462" s="89">
        <v>1</v>
      </c>
      <c r="U462" s="89">
        <v>1000</v>
      </c>
      <c r="V462" s="89" t="s">
        <v>41</v>
      </c>
      <c r="W462" s="116"/>
      <c r="X462" s="169">
        <v>41904</v>
      </c>
      <c r="Y462" s="399">
        <v>2012</v>
      </c>
      <c r="Z462" s="335"/>
      <c r="AA462" s="373"/>
      <c r="AB462" s="335"/>
      <c r="AC462" s="335"/>
      <c r="AD462" s="367"/>
      <c r="AF462" s="371"/>
    </row>
    <row r="463" spans="1:153" ht="15" customHeight="1" x14ac:dyDescent="0.25">
      <c r="A463" s="33" t="s">
        <v>5262</v>
      </c>
      <c r="B463" s="93"/>
      <c r="C463" s="23"/>
      <c r="D463" s="360"/>
      <c r="E463" s="35">
        <f t="shared" si="16"/>
        <v>0</v>
      </c>
      <c r="F463" s="354">
        <v>3892</v>
      </c>
      <c r="G463" s="333"/>
      <c r="H463" s="44" t="s">
        <v>5263</v>
      </c>
      <c r="I463" s="160"/>
      <c r="J463" s="208">
        <v>35.97</v>
      </c>
      <c r="K463" s="206">
        <f t="shared" si="17"/>
        <v>0</v>
      </c>
      <c r="L463" s="40" t="s">
        <v>178</v>
      </c>
      <c r="M463" s="41" t="s">
        <v>5264</v>
      </c>
      <c r="N463" s="40" t="s">
        <v>5262</v>
      </c>
      <c r="O463" s="40" t="s">
        <v>157</v>
      </c>
      <c r="P463" s="40" t="s">
        <v>38</v>
      </c>
      <c r="Q463" s="40" t="s">
        <v>39</v>
      </c>
      <c r="R463" s="40" t="s">
        <v>31</v>
      </c>
      <c r="S463" s="185" t="s">
        <v>4381</v>
      </c>
      <c r="T463" s="89">
        <v>1</v>
      </c>
      <c r="U463" s="89">
        <v>1000</v>
      </c>
      <c r="V463" s="89" t="s">
        <v>41</v>
      </c>
      <c r="W463" s="116"/>
      <c r="X463" s="169">
        <v>41904</v>
      </c>
      <c r="Y463" s="399">
        <v>2014</v>
      </c>
      <c r="Z463" s="335"/>
      <c r="AA463" s="373"/>
      <c r="AB463" s="335"/>
      <c r="AC463" s="335"/>
      <c r="AD463" s="367"/>
      <c r="AF463" s="371"/>
    </row>
    <row r="464" spans="1:153" ht="15" customHeight="1" x14ac:dyDescent="0.25">
      <c r="A464" s="92" t="s">
        <v>9343</v>
      </c>
      <c r="B464" s="93"/>
      <c r="C464" s="93"/>
      <c r="D464" s="360"/>
      <c r="E464" s="35">
        <f t="shared" si="16"/>
        <v>0</v>
      </c>
      <c r="F464" s="354">
        <v>30921</v>
      </c>
      <c r="G464" s="333"/>
      <c r="H464" s="101" t="s">
        <v>9376</v>
      </c>
      <c r="I464" s="346"/>
      <c r="J464" s="208">
        <v>29.97</v>
      </c>
      <c r="K464" s="347">
        <f t="shared" si="17"/>
        <v>0</v>
      </c>
      <c r="L464" s="107" t="s">
        <v>10819</v>
      </c>
      <c r="M464" s="106" t="s">
        <v>9409</v>
      </c>
      <c r="N464" s="107" t="s">
        <v>9343</v>
      </c>
      <c r="O464" s="107" t="s">
        <v>9534</v>
      </c>
      <c r="P464" s="107" t="s">
        <v>95</v>
      </c>
      <c r="Q464" s="107" t="s">
        <v>39</v>
      </c>
      <c r="R464" s="107" t="s">
        <v>31</v>
      </c>
      <c r="S464" s="185" t="s">
        <v>4381</v>
      </c>
      <c r="T464" s="105">
        <v>1</v>
      </c>
      <c r="U464" s="105">
        <v>2500</v>
      </c>
      <c r="V464" s="105" t="s">
        <v>41</v>
      </c>
      <c r="W464" s="107"/>
      <c r="X464" s="188" t="s">
        <v>9311</v>
      </c>
      <c r="Y464" s="397">
        <v>2016</v>
      </c>
      <c r="Z464" s="365"/>
      <c r="AA464" s="365"/>
      <c r="AB464" s="365"/>
      <c r="AC464" s="365"/>
      <c r="AD464" s="367"/>
      <c r="AF464" s="371"/>
      <c r="AK464" s="367"/>
      <c r="AL464" s="367"/>
      <c r="AM464" s="367"/>
      <c r="AN464" s="367"/>
      <c r="AO464" s="367"/>
      <c r="AP464" s="367"/>
      <c r="AQ464" s="367"/>
      <c r="AR464" s="367"/>
      <c r="AS464" s="367"/>
      <c r="AT464" s="367"/>
      <c r="AU464" s="367"/>
      <c r="AV464" s="367"/>
      <c r="AW464" s="367"/>
      <c r="AX464" s="367"/>
      <c r="AY464" s="367"/>
      <c r="AZ464" s="367"/>
      <c r="BA464" s="367"/>
      <c r="BB464" s="367"/>
      <c r="BC464" s="367"/>
      <c r="BD464" s="367"/>
      <c r="BE464" s="367"/>
      <c r="BF464" s="367"/>
      <c r="BG464" s="367"/>
      <c r="BH464" s="367"/>
      <c r="BI464" s="367"/>
      <c r="BJ464" s="367"/>
      <c r="BK464" s="367"/>
      <c r="BL464" s="367"/>
      <c r="BM464" s="367"/>
      <c r="BN464" s="367"/>
      <c r="BO464" s="367"/>
      <c r="BP464" s="367"/>
      <c r="BQ464" s="367"/>
      <c r="BR464" s="367"/>
      <c r="BS464" s="367"/>
      <c r="BT464" s="367"/>
      <c r="BU464" s="367"/>
      <c r="BV464" s="367"/>
      <c r="BW464" s="367"/>
      <c r="BX464" s="367"/>
      <c r="BY464" s="367"/>
      <c r="BZ464" s="367"/>
      <c r="CA464" s="367"/>
      <c r="CB464" s="367"/>
      <c r="CC464" s="367"/>
      <c r="CD464" s="367"/>
      <c r="CE464" s="367"/>
      <c r="CF464" s="367"/>
      <c r="CG464" s="367"/>
      <c r="CH464" s="367"/>
      <c r="CI464" s="367"/>
      <c r="CJ464" s="367"/>
      <c r="CK464" s="367"/>
      <c r="CL464" s="367"/>
      <c r="CM464" s="367"/>
      <c r="CN464" s="367"/>
      <c r="CO464" s="367"/>
      <c r="CP464" s="367"/>
      <c r="CQ464" s="367"/>
      <c r="CR464" s="367"/>
      <c r="CS464" s="367"/>
      <c r="CT464" s="367"/>
      <c r="CU464" s="367"/>
      <c r="CV464" s="367"/>
      <c r="CW464" s="367"/>
      <c r="CX464" s="367"/>
      <c r="CY464" s="367"/>
      <c r="CZ464" s="367"/>
      <c r="DA464" s="367"/>
      <c r="DB464" s="367"/>
      <c r="DC464" s="367"/>
      <c r="DD464" s="367"/>
      <c r="DE464" s="367"/>
      <c r="DF464" s="367"/>
      <c r="DG464" s="367"/>
      <c r="DH464" s="367"/>
      <c r="DI464" s="367"/>
      <c r="DJ464" s="367"/>
      <c r="DK464" s="367"/>
      <c r="DL464" s="367"/>
      <c r="DM464" s="367"/>
      <c r="DN464" s="367"/>
      <c r="DO464" s="367"/>
      <c r="DP464" s="367"/>
      <c r="DQ464" s="367"/>
      <c r="DR464" s="367"/>
      <c r="DS464" s="367"/>
      <c r="DT464" s="367"/>
      <c r="DU464" s="367"/>
      <c r="DV464" s="367"/>
      <c r="DW464" s="367"/>
      <c r="DX464" s="367"/>
      <c r="DY464" s="367"/>
      <c r="DZ464" s="367"/>
      <c r="EA464" s="367"/>
      <c r="EB464" s="367"/>
      <c r="EC464" s="367"/>
      <c r="ED464" s="367"/>
      <c r="EE464" s="367"/>
      <c r="EF464" s="367"/>
      <c r="EG464" s="367"/>
      <c r="EH464" s="367"/>
      <c r="EI464" s="367"/>
      <c r="EJ464" s="367"/>
      <c r="EK464" s="367"/>
      <c r="EL464" s="367"/>
      <c r="EM464" s="367"/>
      <c r="EN464" s="367"/>
      <c r="EO464" s="367"/>
      <c r="EP464" s="367"/>
      <c r="EQ464" s="367"/>
      <c r="ER464" s="367"/>
      <c r="ES464" s="367"/>
      <c r="ET464" s="367"/>
      <c r="EU464" s="100"/>
    </row>
    <row r="465" spans="1:153" ht="15" customHeight="1" x14ac:dyDescent="0.25">
      <c r="A465" s="33" t="s">
        <v>5265</v>
      </c>
      <c r="B465" s="93"/>
      <c r="C465" s="23"/>
      <c r="D465" s="360"/>
      <c r="E465" s="35">
        <f t="shared" si="16"/>
        <v>0</v>
      </c>
      <c r="F465" s="354">
        <v>3940</v>
      </c>
      <c r="G465" s="333"/>
      <c r="H465" s="44" t="s">
        <v>5266</v>
      </c>
      <c r="I465" s="160"/>
      <c r="J465" s="208">
        <v>29.97</v>
      </c>
      <c r="K465" s="206">
        <f t="shared" si="17"/>
        <v>0</v>
      </c>
      <c r="L465" s="40" t="s">
        <v>262</v>
      </c>
      <c r="M465" s="41" t="s">
        <v>5267</v>
      </c>
      <c r="N465" s="40" t="s">
        <v>5265</v>
      </c>
      <c r="O465" s="40" t="s">
        <v>3202</v>
      </c>
      <c r="P465" s="40" t="s">
        <v>38</v>
      </c>
      <c r="Q465" s="40" t="s">
        <v>39</v>
      </c>
      <c r="R465" s="40" t="s">
        <v>31</v>
      </c>
      <c r="S465" s="185" t="s">
        <v>4381</v>
      </c>
      <c r="T465" s="89">
        <v>1</v>
      </c>
      <c r="U465" s="89">
        <v>500</v>
      </c>
      <c r="V465" s="89" t="s">
        <v>41</v>
      </c>
      <c r="W465" s="116"/>
      <c r="X465" s="169">
        <v>41669</v>
      </c>
      <c r="Y465" s="399">
        <v>2010</v>
      </c>
      <c r="Z465" s="335"/>
      <c r="AA465" s="373"/>
      <c r="AB465" s="335"/>
      <c r="AC465" s="335"/>
      <c r="AD465" s="367"/>
      <c r="AF465" s="371"/>
    </row>
    <row r="466" spans="1:153" ht="15" customHeight="1" x14ac:dyDescent="0.25">
      <c r="A466" s="359" t="s">
        <v>10648</v>
      </c>
      <c r="B466" s="93"/>
      <c r="C466" s="360"/>
      <c r="D466" s="360"/>
      <c r="E466" s="35">
        <f t="shared" ref="E466:E529" si="18">I466</f>
        <v>0</v>
      </c>
      <c r="F466" s="354">
        <v>33343</v>
      </c>
      <c r="G466" s="95"/>
      <c r="H466" s="101" t="s">
        <v>10631</v>
      </c>
      <c r="I466" s="146"/>
      <c r="J466" s="208">
        <v>43.39</v>
      </c>
      <c r="K466" s="347">
        <f t="shared" si="17"/>
        <v>0</v>
      </c>
      <c r="L466" s="128" t="s">
        <v>788</v>
      </c>
      <c r="M466" s="378">
        <v>190713062017</v>
      </c>
      <c r="N466" s="105" t="s">
        <v>10648</v>
      </c>
      <c r="O466" s="128" t="s">
        <v>2217</v>
      </c>
      <c r="P466" s="128" t="s">
        <v>38</v>
      </c>
      <c r="Q466" s="128" t="s">
        <v>39</v>
      </c>
      <c r="R466" s="128" t="s">
        <v>31</v>
      </c>
      <c r="S466" s="380" t="s">
        <v>4381</v>
      </c>
      <c r="T466" s="381">
        <v>1</v>
      </c>
      <c r="U466" s="105">
        <v>2500</v>
      </c>
      <c r="V466" s="105" t="s">
        <v>41</v>
      </c>
      <c r="W466" s="96"/>
      <c r="X466" s="263" t="s">
        <v>10661</v>
      </c>
      <c r="Y466" s="386">
        <v>2017</v>
      </c>
      <c r="Z466" s="365"/>
      <c r="AA466" s="365"/>
      <c r="AB466" s="365"/>
      <c r="AC466" s="365"/>
      <c r="AD466" s="367"/>
      <c r="AE466" s="367"/>
      <c r="AF466" s="367"/>
      <c r="AG466" s="367"/>
      <c r="AH466" s="367"/>
      <c r="AI466" s="367"/>
      <c r="AJ466" s="367"/>
      <c r="AK466" s="367"/>
      <c r="AL466" s="367"/>
      <c r="AM466" s="367"/>
      <c r="AN466" s="367"/>
      <c r="AO466" s="367"/>
      <c r="AP466" s="367"/>
      <c r="AQ466" s="367"/>
      <c r="AR466" s="367"/>
      <c r="AS466" s="367"/>
      <c r="AT466" s="367"/>
      <c r="AU466" s="367"/>
      <c r="AV466" s="367"/>
      <c r="AW466" s="367"/>
      <c r="AX466" s="367"/>
      <c r="AY466" s="367"/>
      <c r="AZ466" s="367"/>
      <c r="BA466" s="367"/>
      <c r="BB466" s="367"/>
      <c r="BC466" s="367"/>
      <c r="BD466" s="367"/>
      <c r="BE466" s="367"/>
      <c r="BF466" s="367"/>
      <c r="BG466" s="367"/>
      <c r="BH466" s="367"/>
      <c r="BI466" s="367"/>
      <c r="BJ466" s="367"/>
      <c r="BK466" s="367"/>
      <c r="BL466" s="367"/>
      <c r="BM466" s="367"/>
      <c r="BN466" s="367"/>
      <c r="BO466" s="367"/>
      <c r="BP466" s="367"/>
      <c r="BQ466" s="367"/>
      <c r="BR466" s="367"/>
      <c r="BS466" s="367"/>
      <c r="BT466" s="367"/>
      <c r="BU466" s="367"/>
      <c r="BV466" s="367"/>
      <c r="BW466" s="367"/>
      <c r="BX466" s="367"/>
      <c r="BY466" s="367"/>
      <c r="BZ466" s="367"/>
      <c r="CA466" s="367"/>
      <c r="CB466" s="367"/>
      <c r="CC466" s="367"/>
      <c r="CD466" s="367"/>
      <c r="CE466" s="367"/>
      <c r="CF466" s="367"/>
      <c r="CG466" s="367"/>
      <c r="CH466" s="367"/>
      <c r="CI466" s="367"/>
      <c r="CJ466" s="367"/>
      <c r="CK466" s="367"/>
      <c r="CL466" s="367"/>
      <c r="CM466" s="367"/>
      <c r="CN466" s="367"/>
      <c r="CO466" s="367"/>
      <c r="CP466" s="367"/>
      <c r="CQ466" s="367"/>
      <c r="CR466" s="367"/>
      <c r="CS466" s="367"/>
      <c r="CT466" s="367"/>
      <c r="CU466" s="367"/>
      <c r="CV466" s="367"/>
      <c r="CW466" s="367"/>
      <c r="CX466" s="367"/>
      <c r="CY466" s="367"/>
      <c r="CZ466" s="367"/>
      <c r="DA466" s="367"/>
      <c r="DB466" s="367"/>
      <c r="DC466" s="367"/>
      <c r="DD466" s="367"/>
      <c r="DE466" s="367"/>
      <c r="DF466" s="367"/>
      <c r="DG466" s="367"/>
      <c r="DH466" s="367"/>
      <c r="DI466" s="367"/>
      <c r="DJ466" s="367"/>
      <c r="DK466" s="367"/>
      <c r="DL466" s="367"/>
      <c r="DM466" s="367"/>
      <c r="DN466" s="367"/>
      <c r="DO466" s="367"/>
      <c r="DP466" s="367"/>
      <c r="DQ466" s="367"/>
      <c r="DR466" s="367"/>
      <c r="DS466" s="367"/>
      <c r="DT466" s="367"/>
      <c r="DU466" s="367"/>
      <c r="DV466" s="367"/>
      <c r="DW466" s="367"/>
      <c r="DX466" s="367"/>
      <c r="DY466" s="367"/>
      <c r="DZ466" s="367"/>
      <c r="EA466" s="367"/>
      <c r="EB466" s="367"/>
      <c r="EC466" s="367"/>
      <c r="ED466" s="367"/>
      <c r="EE466" s="367"/>
      <c r="EF466" s="367"/>
      <c r="EG466" s="367"/>
      <c r="EH466" s="367"/>
      <c r="EI466" s="367"/>
      <c r="EJ466" s="367"/>
      <c r="EK466" s="367"/>
      <c r="EL466" s="367"/>
      <c r="EM466" s="367"/>
      <c r="EN466" s="367"/>
      <c r="EO466" s="367"/>
      <c r="EP466" s="367"/>
      <c r="EQ466" s="367"/>
      <c r="ER466" s="367"/>
      <c r="ES466" s="367"/>
      <c r="ET466" s="367"/>
      <c r="EV466" s="140"/>
      <c r="EW466" s="140"/>
    </row>
    <row r="467" spans="1:153" ht="15" customHeight="1" x14ac:dyDescent="0.25">
      <c r="A467" s="22" t="s">
        <v>5268</v>
      </c>
      <c r="B467" s="93"/>
      <c r="C467" s="23"/>
      <c r="D467" s="360"/>
      <c r="E467" s="35">
        <f t="shared" si="18"/>
        <v>0</v>
      </c>
      <c r="F467" s="354">
        <v>2190</v>
      </c>
      <c r="G467" s="333"/>
      <c r="H467" s="44" t="s">
        <v>5269</v>
      </c>
      <c r="I467" s="162"/>
      <c r="J467" s="208">
        <v>16.22</v>
      </c>
      <c r="K467" s="206">
        <f t="shared" si="17"/>
        <v>0</v>
      </c>
      <c r="L467" s="46" t="s">
        <v>444</v>
      </c>
      <c r="M467" s="45" t="s">
        <v>5270</v>
      </c>
      <c r="N467" s="46" t="s">
        <v>5268</v>
      </c>
      <c r="O467" s="40" t="s">
        <v>407</v>
      </c>
      <c r="P467" s="46" t="s">
        <v>38</v>
      </c>
      <c r="Q467" s="46" t="s">
        <v>39</v>
      </c>
      <c r="R467" s="46" t="s">
        <v>31</v>
      </c>
      <c r="S467" s="186" t="s">
        <v>4381</v>
      </c>
      <c r="T467" s="117">
        <v>1</v>
      </c>
      <c r="U467" s="117">
        <v>1000</v>
      </c>
      <c r="V467" s="117" t="s">
        <v>41</v>
      </c>
      <c r="W467" s="118"/>
      <c r="X467" s="187" t="s">
        <v>141</v>
      </c>
      <c r="Y467" s="401" t="s">
        <v>5271</v>
      </c>
      <c r="Z467" s="364"/>
      <c r="AA467" s="364"/>
      <c r="AB467" s="364"/>
      <c r="AC467" s="364"/>
      <c r="AD467" s="367"/>
      <c r="AF467" s="371"/>
    </row>
    <row r="468" spans="1:153" ht="15" customHeight="1" x14ac:dyDescent="0.25">
      <c r="A468" s="33" t="s">
        <v>5272</v>
      </c>
      <c r="B468" s="93"/>
      <c r="C468" s="23"/>
      <c r="D468" s="360"/>
      <c r="E468" s="35">
        <f t="shared" si="18"/>
        <v>0</v>
      </c>
      <c r="F468" s="354">
        <v>3139</v>
      </c>
      <c r="G468" s="333"/>
      <c r="H468" s="44" t="s">
        <v>5273</v>
      </c>
      <c r="I468" s="160"/>
      <c r="J468" s="208">
        <v>19.48</v>
      </c>
      <c r="K468" s="206">
        <f t="shared" si="17"/>
        <v>0</v>
      </c>
      <c r="L468" s="40" t="s">
        <v>171</v>
      </c>
      <c r="M468" s="41" t="s">
        <v>5274</v>
      </c>
      <c r="N468" s="40" t="s">
        <v>5272</v>
      </c>
      <c r="O468" s="40" t="s">
        <v>407</v>
      </c>
      <c r="P468" s="40" t="s">
        <v>38</v>
      </c>
      <c r="Q468" s="40" t="s">
        <v>39</v>
      </c>
      <c r="R468" s="40" t="s">
        <v>31</v>
      </c>
      <c r="S468" s="185" t="s">
        <v>4381</v>
      </c>
      <c r="T468" s="89">
        <v>1</v>
      </c>
      <c r="U468" s="89">
        <v>2500</v>
      </c>
      <c r="V468" s="89" t="s">
        <v>41</v>
      </c>
      <c r="W468" s="116"/>
      <c r="X468" s="169">
        <v>41676</v>
      </c>
      <c r="Y468" s="399">
        <v>2014</v>
      </c>
      <c r="Z468" s="364"/>
      <c r="AA468" s="373"/>
      <c r="AB468" s="335"/>
      <c r="AC468" s="335"/>
      <c r="AD468" s="367"/>
      <c r="AF468" s="371"/>
      <c r="EU468" s="100"/>
    </row>
    <row r="469" spans="1:153" ht="15" customHeight="1" x14ac:dyDescent="0.25">
      <c r="A469" s="33" t="s">
        <v>5275</v>
      </c>
      <c r="B469" s="93"/>
      <c r="C469" s="23"/>
      <c r="D469" s="360"/>
      <c r="E469" s="35">
        <f t="shared" si="18"/>
        <v>0</v>
      </c>
      <c r="F469" s="354">
        <v>1776</v>
      </c>
      <c r="G469" s="333"/>
      <c r="H469" s="44" t="s">
        <v>5276</v>
      </c>
      <c r="I469" s="160"/>
      <c r="J469" s="208">
        <v>16.22</v>
      </c>
      <c r="K469" s="206">
        <f t="shared" si="17"/>
        <v>0</v>
      </c>
      <c r="L469" s="40" t="s">
        <v>171</v>
      </c>
      <c r="M469" s="41" t="s">
        <v>5277</v>
      </c>
      <c r="N469" s="40" t="s">
        <v>5275</v>
      </c>
      <c r="O469" s="40" t="s">
        <v>407</v>
      </c>
      <c r="P469" s="40" t="s">
        <v>38</v>
      </c>
      <c r="Q469" s="40" t="s">
        <v>39</v>
      </c>
      <c r="R469" s="40" t="s">
        <v>31</v>
      </c>
      <c r="S469" s="185" t="s">
        <v>4381</v>
      </c>
      <c r="T469" s="89">
        <v>1</v>
      </c>
      <c r="U469" s="89">
        <v>2500</v>
      </c>
      <c r="V469" s="89" t="s">
        <v>41</v>
      </c>
      <c r="W469" s="116"/>
      <c r="X469" s="169"/>
      <c r="Y469" s="399">
        <v>2011</v>
      </c>
      <c r="Z469" s="364"/>
      <c r="AA469" s="373"/>
      <c r="AB469" s="335"/>
      <c r="AC469" s="335"/>
      <c r="AD469" s="367"/>
      <c r="AF469" s="371"/>
      <c r="EU469" s="100"/>
    </row>
    <row r="470" spans="1:153" ht="15" customHeight="1" x14ac:dyDescent="0.25">
      <c r="A470" s="33" t="s">
        <v>5278</v>
      </c>
      <c r="B470" s="93"/>
      <c r="C470" s="23"/>
      <c r="D470" s="360"/>
      <c r="E470" s="35">
        <f t="shared" si="18"/>
        <v>0</v>
      </c>
      <c r="F470" s="354">
        <v>8160</v>
      </c>
      <c r="G470" s="333"/>
      <c r="H470" s="44" t="s">
        <v>5279</v>
      </c>
      <c r="I470" s="160"/>
      <c r="J470" s="208">
        <v>4.12</v>
      </c>
      <c r="K470" s="206">
        <f t="shared" si="17"/>
        <v>0</v>
      </c>
      <c r="L470" s="40" t="s">
        <v>470</v>
      </c>
      <c r="M470" s="41" t="s">
        <v>5280</v>
      </c>
      <c r="N470" s="40" t="s">
        <v>5278</v>
      </c>
      <c r="O470" s="40" t="s">
        <v>28</v>
      </c>
      <c r="P470" s="40" t="s">
        <v>107</v>
      </c>
      <c r="Q470" s="40" t="s">
        <v>39</v>
      </c>
      <c r="R470" s="40" t="s">
        <v>31</v>
      </c>
      <c r="S470" s="185" t="s">
        <v>4381</v>
      </c>
      <c r="T470" s="89">
        <v>1</v>
      </c>
      <c r="U470" s="89">
        <v>500</v>
      </c>
      <c r="V470" s="89" t="s">
        <v>41</v>
      </c>
      <c r="W470" s="116"/>
      <c r="X470" s="169">
        <v>41663</v>
      </c>
      <c r="Y470" s="399">
        <v>2012</v>
      </c>
      <c r="Z470" s="364"/>
      <c r="AA470" s="373"/>
      <c r="AB470" s="335"/>
      <c r="AC470" s="335"/>
      <c r="AD470" s="367"/>
      <c r="AF470" s="371"/>
    </row>
    <row r="471" spans="1:153" ht="15" customHeight="1" x14ac:dyDescent="0.25">
      <c r="A471" s="33" t="s">
        <v>5281</v>
      </c>
      <c r="B471" s="93"/>
      <c r="C471" s="23"/>
      <c r="D471" s="360"/>
      <c r="E471" s="35">
        <f t="shared" si="18"/>
        <v>0</v>
      </c>
      <c r="F471" s="354">
        <v>7548</v>
      </c>
      <c r="G471" s="333"/>
      <c r="H471" s="44" t="s">
        <v>5282</v>
      </c>
      <c r="I471" s="160"/>
      <c r="J471" s="208">
        <v>8.9700000000000006</v>
      </c>
      <c r="K471" s="206">
        <f t="shared" si="17"/>
        <v>0</v>
      </c>
      <c r="L471" s="40" t="s">
        <v>470</v>
      </c>
      <c r="M471" s="41" t="s">
        <v>5283</v>
      </c>
      <c r="N471" s="40" t="s">
        <v>5281</v>
      </c>
      <c r="O471" s="40" t="s">
        <v>28</v>
      </c>
      <c r="P471" s="40" t="s">
        <v>107</v>
      </c>
      <c r="Q471" s="40" t="s">
        <v>39</v>
      </c>
      <c r="R471" s="40" t="s">
        <v>31</v>
      </c>
      <c r="S471" s="185" t="s">
        <v>4381</v>
      </c>
      <c r="T471" s="89">
        <v>1</v>
      </c>
      <c r="U471" s="89">
        <v>500</v>
      </c>
      <c r="V471" s="89" t="s">
        <v>41</v>
      </c>
      <c r="W471" s="116"/>
      <c r="X471" s="169">
        <v>41663</v>
      </c>
      <c r="Y471" s="399">
        <v>2012</v>
      </c>
      <c r="Z471" s="364"/>
      <c r="AA471" s="373"/>
      <c r="AB471" s="335"/>
      <c r="AC471" s="335"/>
      <c r="AD471" s="367"/>
      <c r="AF471" s="371"/>
    </row>
    <row r="472" spans="1:153" ht="15" customHeight="1" x14ac:dyDescent="0.25">
      <c r="A472" s="227" t="s">
        <v>9568</v>
      </c>
      <c r="B472" s="93"/>
      <c r="C472" s="93"/>
      <c r="D472" s="360"/>
      <c r="E472" s="35">
        <f t="shared" si="18"/>
        <v>0</v>
      </c>
      <c r="F472" s="354">
        <v>32488</v>
      </c>
      <c r="G472" s="333"/>
      <c r="H472" s="243" t="s">
        <v>9608</v>
      </c>
      <c r="I472" s="146"/>
      <c r="J472" s="208">
        <v>16.22</v>
      </c>
      <c r="K472" s="206">
        <f t="shared" si="17"/>
        <v>0</v>
      </c>
      <c r="L472" s="107" t="s">
        <v>171</v>
      </c>
      <c r="M472" s="106">
        <v>172619072016</v>
      </c>
      <c r="N472" s="254" t="s">
        <v>9568</v>
      </c>
      <c r="O472" s="107" t="s">
        <v>2094</v>
      </c>
      <c r="P472" s="107" t="s">
        <v>38</v>
      </c>
      <c r="Q472" s="107" t="s">
        <v>39</v>
      </c>
      <c r="R472" s="107" t="s">
        <v>31</v>
      </c>
      <c r="S472" s="185" t="s">
        <v>4381</v>
      </c>
      <c r="T472" s="105">
        <v>1</v>
      </c>
      <c r="U472" s="288">
        <v>2500</v>
      </c>
      <c r="V472" s="288" t="s">
        <v>41</v>
      </c>
      <c r="W472" s="103"/>
      <c r="X472" s="263" t="s">
        <v>9639</v>
      </c>
      <c r="Y472" s="398">
        <v>2016</v>
      </c>
      <c r="Z472" s="365"/>
      <c r="AA472" s="365"/>
      <c r="AB472" s="365"/>
      <c r="AC472" s="365"/>
      <c r="AD472" s="367"/>
      <c r="AE472" s="367"/>
      <c r="AF472" s="371"/>
      <c r="AG472" s="367"/>
      <c r="AH472" s="367"/>
      <c r="EU472" s="100"/>
    </row>
    <row r="473" spans="1:153" ht="15" customHeight="1" x14ac:dyDescent="0.25">
      <c r="A473" s="33" t="s">
        <v>5284</v>
      </c>
      <c r="B473" s="93"/>
      <c r="C473" s="23"/>
      <c r="D473" s="360"/>
      <c r="E473" s="35">
        <f t="shared" si="18"/>
        <v>0</v>
      </c>
      <c r="F473" s="354">
        <v>3140</v>
      </c>
      <c r="G473" s="333"/>
      <c r="H473" s="44" t="s">
        <v>5285</v>
      </c>
      <c r="I473" s="160"/>
      <c r="J473" s="208">
        <v>19.48</v>
      </c>
      <c r="K473" s="206">
        <f t="shared" si="17"/>
        <v>0</v>
      </c>
      <c r="L473" s="40" t="s">
        <v>171</v>
      </c>
      <c r="M473" s="41" t="s">
        <v>5286</v>
      </c>
      <c r="N473" s="40" t="s">
        <v>5284</v>
      </c>
      <c r="O473" s="40" t="s">
        <v>977</v>
      </c>
      <c r="P473" s="40" t="s">
        <v>38</v>
      </c>
      <c r="Q473" s="40" t="s">
        <v>39</v>
      </c>
      <c r="R473" s="40" t="s">
        <v>31</v>
      </c>
      <c r="S473" s="185" t="s">
        <v>4381</v>
      </c>
      <c r="T473" s="89">
        <v>1</v>
      </c>
      <c r="U473" s="89">
        <v>2500</v>
      </c>
      <c r="V473" s="89" t="s">
        <v>41</v>
      </c>
      <c r="W473" s="116"/>
      <c r="X473" s="169">
        <v>41676</v>
      </c>
      <c r="Y473" s="399">
        <v>2014</v>
      </c>
      <c r="Z473" s="335"/>
      <c r="AA473" s="373"/>
      <c r="AB473" s="335"/>
      <c r="AC473" s="335"/>
      <c r="AD473" s="367"/>
      <c r="AF473" s="371"/>
      <c r="EU473" s="100"/>
    </row>
    <row r="474" spans="1:153" ht="15" customHeight="1" x14ac:dyDescent="0.25">
      <c r="A474" s="33" t="s">
        <v>5287</v>
      </c>
      <c r="B474" s="93"/>
      <c r="C474" s="23"/>
      <c r="D474" s="360"/>
      <c r="E474" s="35">
        <f t="shared" si="18"/>
        <v>0</v>
      </c>
      <c r="F474" s="354">
        <v>2924</v>
      </c>
      <c r="G474" s="333"/>
      <c r="H474" s="44" t="s">
        <v>5288</v>
      </c>
      <c r="I474" s="160"/>
      <c r="J474" s="208">
        <v>32.56</v>
      </c>
      <c r="K474" s="206">
        <f t="shared" ref="K474:K537" si="19">I474*J474</f>
        <v>0</v>
      </c>
      <c r="L474" s="40" t="s">
        <v>262</v>
      </c>
      <c r="M474" s="41" t="s">
        <v>5289</v>
      </c>
      <c r="N474" s="40" t="s">
        <v>5287</v>
      </c>
      <c r="O474" s="40" t="s">
        <v>977</v>
      </c>
      <c r="P474" s="40" t="s">
        <v>38</v>
      </c>
      <c r="Q474" s="40" t="s">
        <v>39</v>
      </c>
      <c r="R474" s="40" t="s">
        <v>31</v>
      </c>
      <c r="S474" s="185" t="s">
        <v>4381</v>
      </c>
      <c r="T474" s="89">
        <v>1</v>
      </c>
      <c r="U474" s="89">
        <v>500</v>
      </c>
      <c r="V474" s="89" t="s">
        <v>41</v>
      </c>
      <c r="W474" s="116"/>
      <c r="X474" s="169">
        <v>41669</v>
      </c>
      <c r="Y474" s="399">
        <v>2010</v>
      </c>
      <c r="Z474" s="335"/>
      <c r="AA474" s="373"/>
      <c r="AB474" s="335"/>
      <c r="AC474" s="335"/>
      <c r="AD474" s="367"/>
      <c r="AF474" s="371"/>
      <c r="EV474" s="100"/>
      <c r="EW474" s="100"/>
    </row>
    <row r="475" spans="1:153" ht="15" customHeight="1" x14ac:dyDescent="0.25">
      <c r="A475" s="33" t="s">
        <v>5290</v>
      </c>
      <c r="B475" s="93"/>
      <c r="C475" s="23"/>
      <c r="D475" s="360"/>
      <c r="E475" s="35">
        <f t="shared" si="18"/>
        <v>0</v>
      </c>
      <c r="F475" s="354">
        <v>6635</v>
      </c>
      <c r="G475" s="333"/>
      <c r="H475" s="44" t="s">
        <v>5291</v>
      </c>
      <c r="I475" s="160"/>
      <c r="J475" s="208">
        <v>17.2</v>
      </c>
      <c r="K475" s="206">
        <f t="shared" si="19"/>
        <v>0</v>
      </c>
      <c r="L475" s="40" t="s">
        <v>963</v>
      </c>
      <c r="M475" s="41" t="s">
        <v>5292</v>
      </c>
      <c r="N475" s="40" t="s">
        <v>5290</v>
      </c>
      <c r="O475" s="40" t="s">
        <v>1325</v>
      </c>
      <c r="P475" s="40" t="s">
        <v>140</v>
      </c>
      <c r="Q475" s="40" t="s">
        <v>184</v>
      </c>
      <c r="R475" s="40" t="s">
        <v>31</v>
      </c>
      <c r="S475" s="185" t="s">
        <v>4381</v>
      </c>
      <c r="T475" s="89">
        <v>1</v>
      </c>
      <c r="U475" s="89">
        <v>200</v>
      </c>
      <c r="V475" s="89" t="s">
        <v>41</v>
      </c>
      <c r="W475" s="116"/>
      <c r="X475" s="169">
        <v>41687</v>
      </c>
      <c r="Y475" s="399">
        <v>2011</v>
      </c>
      <c r="Z475" s="335"/>
      <c r="AA475" s="373"/>
      <c r="AB475" s="335"/>
      <c r="AC475" s="335"/>
      <c r="AD475" s="367"/>
      <c r="AF475" s="371"/>
      <c r="EV475" s="100"/>
      <c r="EW475" s="100"/>
    </row>
    <row r="476" spans="1:153" ht="15" customHeight="1" x14ac:dyDescent="0.25">
      <c r="A476" s="50" t="s">
        <v>5293</v>
      </c>
      <c r="B476" s="93"/>
      <c r="C476" s="23"/>
      <c r="D476" s="360"/>
      <c r="E476" s="35">
        <f t="shared" si="18"/>
        <v>0</v>
      </c>
      <c r="F476" s="354">
        <v>3792</v>
      </c>
      <c r="G476" s="333"/>
      <c r="H476" s="54" t="s">
        <v>5294</v>
      </c>
      <c r="I476" s="162"/>
      <c r="J476" s="208">
        <v>10.39</v>
      </c>
      <c r="K476" s="206">
        <f t="shared" si="19"/>
        <v>0</v>
      </c>
      <c r="L476" s="46" t="s">
        <v>963</v>
      </c>
      <c r="M476" s="45">
        <v>15415614</v>
      </c>
      <c r="N476" s="46" t="s">
        <v>5293</v>
      </c>
      <c r="O476" s="40" t="s">
        <v>56</v>
      </c>
      <c r="P476" s="46" t="s">
        <v>140</v>
      </c>
      <c r="Q476" s="46" t="s">
        <v>184</v>
      </c>
      <c r="R476" s="46" t="s">
        <v>31</v>
      </c>
      <c r="S476" s="185" t="s">
        <v>4381</v>
      </c>
      <c r="T476" s="117">
        <v>1</v>
      </c>
      <c r="U476" s="117">
        <v>200</v>
      </c>
      <c r="V476" s="117" t="s">
        <v>41</v>
      </c>
      <c r="W476" s="119"/>
      <c r="X476" s="170">
        <v>42142</v>
      </c>
      <c r="Y476" s="400">
        <v>2015</v>
      </c>
      <c r="Z476" s="335"/>
      <c r="AA476" s="335"/>
      <c r="AB476" s="335"/>
      <c r="AC476" s="335"/>
      <c r="AD476" s="367"/>
      <c r="AF476" s="371"/>
    </row>
    <row r="477" spans="1:153" ht="15" customHeight="1" x14ac:dyDescent="0.25">
      <c r="A477" s="33" t="s">
        <v>5295</v>
      </c>
      <c r="B477" s="93"/>
      <c r="C477" s="23"/>
      <c r="D477" s="360"/>
      <c r="E477" s="35">
        <f t="shared" si="18"/>
        <v>0</v>
      </c>
      <c r="F477" s="354">
        <v>3045</v>
      </c>
      <c r="G477" s="333"/>
      <c r="H477" s="44" t="s">
        <v>5296</v>
      </c>
      <c r="I477" s="160"/>
      <c r="J477" s="208">
        <v>10.210000000000001</v>
      </c>
      <c r="K477" s="206">
        <f t="shared" si="19"/>
        <v>0</v>
      </c>
      <c r="L477" s="40" t="s">
        <v>963</v>
      </c>
      <c r="M477" s="41" t="s">
        <v>5297</v>
      </c>
      <c r="N477" s="40" t="s">
        <v>5295</v>
      </c>
      <c r="O477" s="40" t="s">
        <v>1325</v>
      </c>
      <c r="P477" s="40" t="s">
        <v>140</v>
      </c>
      <c r="Q477" s="40" t="s">
        <v>184</v>
      </c>
      <c r="R477" s="40" t="s">
        <v>31</v>
      </c>
      <c r="S477" s="185" t="s">
        <v>4381</v>
      </c>
      <c r="T477" s="89">
        <v>1</v>
      </c>
      <c r="U477" s="89">
        <v>200</v>
      </c>
      <c r="V477" s="89" t="s">
        <v>41</v>
      </c>
      <c r="W477" s="116"/>
      <c r="X477" s="169">
        <v>41687</v>
      </c>
      <c r="Y477" s="399">
        <v>2013</v>
      </c>
      <c r="Z477" s="335"/>
      <c r="AA477" s="373"/>
      <c r="AB477" s="335"/>
      <c r="AC477" s="335"/>
      <c r="AD477" s="367"/>
      <c r="AF477" s="371"/>
    </row>
    <row r="478" spans="1:153" ht="15" customHeight="1" x14ac:dyDescent="0.25">
      <c r="A478" s="126" t="s">
        <v>5298</v>
      </c>
      <c r="B478" s="93"/>
      <c r="C478" s="127"/>
      <c r="D478" s="360"/>
      <c r="E478" s="35">
        <f t="shared" si="18"/>
        <v>0</v>
      </c>
      <c r="F478" s="354">
        <v>3794</v>
      </c>
      <c r="G478" s="333"/>
      <c r="H478" s="129" t="s">
        <v>8948</v>
      </c>
      <c r="I478" s="205"/>
      <c r="J478" s="208">
        <v>11.36</v>
      </c>
      <c r="K478" s="207">
        <f t="shared" si="19"/>
        <v>0</v>
      </c>
      <c r="L478" s="107" t="s">
        <v>963</v>
      </c>
      <c r="M478" s="130" t="s">
        <v>8949</v>
      </c>
      <c r="N478" s="107" t="s">
        <v>5298</v>
      </c>
      <c r="O478" s="131" t="s">
        <v>2169</v>
      </c>
      <c r="P478" s="107" t="s">
        <v>140</v>
      </c>
      <c r="Q478" s="107" t="s">
        <v>184</v>
      </c>
      <c r="R478" s="107" t="s">
        <v>31</v>
      </c>
      <c r="S478" s="190" t="s">
        <v>4381</v>
      </c>
      <c r="T478" s="105">
        <v>1</v>
      </c>
      <c r="U478" s="105">
        <v>200</v>
      </c>
      <c r="V478" s="105" t="s">
        <v>41</v>
      </c>
      <c r="W478" s="103"/>
      <c r="X478" s="395">
        <v>42272</v>
      </c>
      <c r="Y478" s="405">
        <v>2015</v>
      </c>
      <c r="Z478" s="368"/>
      <c r="AA478" s="374"/>
      <c r="AB478" s="368"/>
      <c r="AC478" s="368"/>
      <c r="AD478" s="367"/>
      <c r="AF478" s="371"/>
    </row>
    <row r="479" spans="1:153" ht="15" customHeight="1" x14ac:dyDescent="0.25">
      <c r="A479" s="33" t="s">
        <v>5299</v>
      </c>
      <c r="B479" s="93"/>
      <c r="C479" s="23"/>
      <c r="D479" s="360"/>
      <c r="E479" s="35">
        <f t="shared" si="18"/>
        <v>0</v>
      </c>
      <c r="F479" s="354">
        <v>7494</v>
      </c>
      <c r="G479" s="333"/>
      <c r="H479" s="44" t="s">
        <v>5300</v>
      </c>
      <c r="I479" s="160"/>
      <c r="J479" s="208">
        <v>21.53</v>
      </c>
      <c r="K479" s="206">
        <f t="shared" si="19"/>
        <v>0</v>
      </c>
      <c r="L479" s="40" t="s">
        <v>292</v>
      </c>
      <c r="M479" s="41" t="s">
        <v>5301</v>
      </c>
      <c r="N479" s="40" t="s">
        <v>5299</v>
      </c>
      <c r="O479" s="40" t="s">
        <v>2278</v>
      </c>
      <c r="P479" s="40" t="s">
        <v>116</v>
      </c>
      <c r="Q479" s="40" t="s">
        <v>39</v>
      </c>
      <c r="R479" s="40" t="s">
        <v>31</v>
      </c>
      <c r="S479" s="185" t="s">
        <v>4381</v>
      </c>
      <c r="T479" s="121">
        <v>1</v>
      </c>
      <c r="U479" s="89">
        <v>2500</v>
      </c>
      <c r="V479" s="89" t="s">
        <v>41</v>
      </c>
      <c r="W479" s="116"/>
      <c r="X479" s="169">
        <v>41662</v>
      </c>
      <c r="Y479" s="399">
        <v>2012</v>
      </c>
      <c r="Z479" s="335"/>
      <c r="AA479" s="373"/>
      <c r="AB479" s="335"/>
      <c r="AC479" s="335"/>
      <c r="AD479" s="367"/>
      <c r="AF479" s="371"/>
    </row>
    <row r="480" spans="1:153" ht="15" customHeight="1" x14ac:dyDescent="0.25">
      <c r="A480" s="33" t="s">
        <v>5302</v>
      </c>
      <c r="B480" s="93"/>
      <c r="C480" s="23"/>
      <c r="D480" s="360"/>
      <c r="E480" s="35">
        <f t="shared" si="18"/>
        <v>0</v>
      </c>
      <c r="F480" s="354">
        <v>4178</v>
      </c>
      <c r="G480" s="333"/>
      <c r="H480" s="44" t="s">
        <v>5303</v>
      </c>
      <c r="I480" s="160"/>
      <c r="J480" s="208">
        <v>8.67</v>
      </c>
      <c r="K480" s="206">
        <f t="shared" si="19"/>
        <v>0</v>
      </c>
      <c r="L480" s="40" t="s">
        <v>657</v>
      </c>
      <c r="M480" s="41" t="s">
        <v>5304</v>
      </c>
      <c r="N480" s="40" t="s">
        <v>5302</v>
      </c>
      <c r="O480" s="40" t="s">
        <v>56</v>
      </c>
      <c r="P480" s="40" t="s">
        <v>477</v>
      </c>
      <c r="Q480" s="40" t="s">
        <v>39</v>
      </c>
      <c r="R480" s="40" t="s">
        <v>31</v>
      </c>
      <c r="S480" s="185" t="s">
        <v>4381</v>
      </c>
      <c r="T480" s="121">
        <v>1</v>
      </c>
      <c r="U480" s="89">
        <v>2500</v>
      </c>
      <c r="V480" s="89" t="s">
        <v>41</v>
      </c>
      <c r="W480" s="116"/>
      <c r="X480" s="169">
        <v>41662</v>
      </c>
      <c r="Y480" s="399">
        <v>2012</v>
      </c>
      <c r="Z480" s="335"/>
      <c r="AA480" s="373"/>
      <c r="AB480" s="335"/>
      <c r="AC480" s="335"/>
      <c r="AD480" s="367"/>
      <c r="AF480" s="371"/>
      <c r="AI480" s="367"/>
      <c r="AJ480" s="367"/>
    </row>
    <row r="481" spans="1:153" ht="15" customHeight="1" x14ac:dyDescent="0.25">
      <c r="A481" s="33" t="s">
        <v>5305</v>
      </c>
      <c r="B481" s="93"/>
      <c r="C481" s="23"/>
      <c r="D481" s="360"/>
      <c r="E481" s="35">
        <f t="shared" si="18"/>
        <v>0</v>
      </c>
      <c r="F481" s="354">
        <v>3475</v>
      </c>
      <c r="G481" s="333"/>
      <c r="H481" s="44" t="s">
        <v>5306</v>
      </c>
      <c r="I481" s="160"/>
      <c r="J481" s="208">
        <v>3.21</v>
      </c>
      <c r="K481" s="206">
        <f t="shared" si="19"/>
        <v>0</v>
      </c>
      <c r="L481" s="40" t="s">
        <v>187</v>
      </c>
      <c r="M481" s="41" t="s">
        <v>5307</v>
      </c>
      <c r="N481" s="40" t="s">
        <v>5305</v>
      </c>
      <c r="O481" s="40" t="s">
        <v>3551</v>
      </c>
      <c r="P481" s="40" t="s">
        <v>38</v>
      </c>
      <c r="Q481" s="40" t="s">
        <v>39</v>
      </c>
      <c r="R481" s="40" t="s">
        <v>31</v>
      </c>
      <c r="S481" s="185" t="s">
        <v>4381</v>
      </c>
      <c r="T481" s="89">
        <v>1</v>
      </c>
      <c r="U481" s="89">
        <v>2500</v>
      </c>
      <c r="V481" s="89" t="s">
        <v>41</v>
      </c>
      <c r="W481" s="116"/>
      <c r="X481" s="169"/>
      <c r="Y481" s="399">
        <v>2014</v>
      </c>
      <c r="Z481" s="335"/>
      <c r="AA481" s="373"/>
      <c r="AB481" s="335"/>
      <c r="AC481" s="335"/>
      <c r="AD481" s="367"/>
      <c r="AF481" s="371"/>
    </row>
    <row r="482" spans="1:153" ht="15" customHeight="1" x14ac:dyDescent="0.25">
      <c r="A482" s="22" t="s">
        <v>5308</v>
      </c>
      <c r="B482" s="93"/>
      <c r="C482" s="23"/>
      <c r="D482" s="360"/>
      <c r="E482" s="35">
        <f t="shared" si="18"/>
        <v>0</v>
      </c>
      <c r="F482" s="354">
        <v>1091</v>
      </c>
      <c r="G482" s="333"/>
      <c r="H482" s="44" t="s">
        <v>5309</v>
      </c>
      <c r="I482" s="162"/>
      <c r="J482" s="208">
        <v>8.4600000000000009</v>
      </c>
      <c r="K482" s="206">
        <f t="shared" si="19"/>
        <v>0</v>
      </c>
      <c r="L482" s="46" t="s">
        <v>875</v>
      </c>
      <c r="M482" s="45" t="s">
        <v>5310</v>
      </c>
      <c r="N482" s="46" t="s">
        <v>5308</v>
      </c>
      <c r="O482" s="40" t="s">
        <v>2169</v>
      </c>
      <c r="P482" s="46" t="s">
        <v>477</v>
      </c>
      <c r="Q482" s="46" t="s">
        <v>39</v>
      </c>
      <c r="R482" s="46" t="s">
        <v>31</v>
      </c>
      <c r="S482" s="186" t="s">
        <v>4381</v>
      </c>
      <c r="T482" s="117">
        <v>1</v>
      </c>
      <c r="U482" s="117">
        <v>2500</v>
      </c>
      <c r="V482" s="117" t="s">
        <v>41</v>
      </c>
      <c r="W482" s="118"/>
      <c r="X482" s="187" t="s">
        <v>141</v>
      </c>
      <c r="Y482" s="401">
        <v>2013</v>
      </c>
      <c r="Z482" s="364"/>
      <c r="AA482" s="364"/>
      <c r="AB482" s="364"/>
      <c r="AC482" s="364"/>
      <c r="AD482" s="367"/>
      <c r="AF482" s="371"/>
      <c r="AI482" s="367"/>
      <c r="AJ482" s="367"/>
      <c r="EU482" s="100"/>
    </row>
    <row r="483" spans="1:153" ht="15" customHeight="1" x14ac:dyDescent="0.25">
      <c r="A483" s="92" t="s">
        <v>9346</v>
      </c>
      <c r="B483" s="93"/>
      <c r="C483" s="93"/>
      <c r="D483" s="360"/>
      <c r="E483" s="35">
        <f t="shared" si="18"/>
        <v>0</v>
      </c>
      <c r="F483" s="354">
        <v>31173</v>
      </c>
      <c r="G483" s="333"/>
      <c r="H483" s="101" t="s">
        <v>9379</v>
      </c>
      <c r="I483" s="346"/>
      <c r="J483" s="208">
        <v>53.97</v>
      </c>
      <c r="K483" s="347">
        <f t="shared" si="19"/>
        <v>0</v>
      </c>
      <c r="L483" s="107" t="s">
        <v>10819</v>
      </c>
      <c r="M483" s="106" t="s">
        <v>9412</v>
      </c>
      <c r="N483" s="107" t="s">
        <v>9346</v>
      </c>
      <c r="O483" s="107" t="s">
        <v>9534</v>
      </c>
      <c r="P483" s="107" t="s">
        <v>95</v>
      </c>
      <c r="Q483" s="107" t="s">
        <v>39</v>
      </c>
      <c r="R483" s="107" t="s">
        <v>31</v>
      </c>
      <c r="S483" s="185" t="s">
        <v>4381</v>
      </c>
      <c r="T483" s="105">
        <v>1</v>
      </c>
      <c r="U483" s="105">
        <v>2500</v>
      </c>
      <c r="V483" s="105" t="s">
        <v>41</v>
      </c>
      <c r="W483" s="107"/>
      <c r="X483" s="188" t="s">
        <v>9311</v>
      </c>
      <c r="Y483" s="397">
        <v>2016</v>
      </c>
      <c r="Z483" s="365"/>
      <c r="AA483" s="365"/>
      <c r="AB483" s="365"/>
      <c r="AC483" s="365"/>
      <c r="AD483" s="367"/>
      <c r="AF483" s="371"/>
      <c r="EU483" s="100"/>
    </row>
    <row r="484" spans="1:153" ht="15" customHeight="1" x14ac:dyDescent="0.25">
      <c r="A484" s="33" t="s">
        <v>5311</v>
      </c>
      <c r="B484" s="93"/>
      <c r="C484" s="23"/>
      <c r="D484" s="360"/>
      <c r="E484" s="35">
        <f t="shared" si="18"/>
        <v>0</v>
      </c>
      <c r="F484" s="354">
        <v>1873</v>
      </c>
      <c r="G484" s="333"/>
      <c r="H484" s="44" t="s">
        <v>5312</v>
      </c>
      <c r="I484" s="160"/>
      <c r="J484" s="208">
        <v>16.22</v>
      </c>
      <c r="K484" s="206">
        <f t="shared" si="19"/>
        <v>0</v>
      </c>
      <c r="L484" s="40" t="s">
        <v>171</v>
      </c>
      <c r="M484" s="41" t="s">
        <v>5313</v>
      </c>
      <c r="N484" s="40" t="s">
        <v>5311</v>
      </c>
      <c r="O484" s="40" t="s">
        <v>3474</v>
      </c>
      <c r="P484" s="40" t="s">
        <v>38</v>
      </c>
      <c r="Q484" s="40" t="s">
        <v>39</v>
      </c>
      <c r="R484" s="40" t="s">
        <v>31</v>
      </c>
      <c r="S484" s="185" t="s">
        <v>4381</v>
      </c>
      <c r="T484" s="89">
        <v>1</v>
      </c>
      <c r="U484" s="89">
        <v>2500</v>
      </c>
      <c r="V484" s="89" t="s">
        <v>41</v>
      </c>
      <c r="W484" s="116"/>
      <c r="X484" s="169">
        <v>41676</v>
      </c>
      <c r="Y484" s="399">
        <v>2013</v>
      </c>
      <c r="Z484" s="335"/>
      <c r="AA484" s="373"/>
      <c r="AB484" s="335"/>
      <c r="AC484" s="335"/>
      <c r="AD484" s="367"/>
      <c r="AF484" s="371"/>
      <c r="EU484" s="100"/>
    </row>
    <row r="485" spans="1:153" ht="15" customHeight="1" x14ac:dyDescent="0.25">
      <c r="A485" s="33" t="s">
        <v>5314</v>
      </c>
      <c r="B485" s="93"/>
      <c r="C485" s="23"/>
      <c r="D485" s="360"/>
      <c r="E485" s="35">
        <f t="shared" si="18"/>
        <v>0</v>
      </c>
      <c r="F485" s="354">
        <v>1777</v>
      </c>
      <c r="G485" s="333"/>
      <c r="H485" s="44" t="s">
        <v>5315</v>
      </c>
      <c r="I485" s="160"/>
      <c r="J485" s="208">
        <v>16.22</v>
      </c>
      <c r="K485" s="206">
        <f t="shared" si="19"/>
        <v>0</v>
      </c>
      <c r="L485" s="40" t="s">
        <v>171</v>
      </c>
      <c r="M485" s="41" t="s">
        <v>5316</v>
      </c>
      <c r="N485" s="40" t="s">
        <v>5314</v>
      </c>
      <c r="O485" s="40" t="s">
        <v>3474</v>
      </c>
      <c r="P485" s="40" t="s">
        <v>38</v>
      </c>
      <c r="Q485" s="40" t="s">
        <v>39</v>
      </c>
      <c r="R485" s="40" t="s">
        <v>31</v>
      </c>
      <c r="S485" s="185" t="s">
        <v>4381</v>
      </c>
      <c r="T485" s="89">
        <v>1</v>
      </c>
      <c r="U485" s="89">
        <v>2500</v>
      </c>
      <c r="V485" s="89" t="s">
        <v>41</v>
      </c>
      <c r="W485" s="116"/>
      <c r="X485" s="169"/>
      <c r="Y485" s="399">
        <v>2011</v>
      </c>
      <c r="Z485" s="335"/>
      <c r="AA485" s="373"/>
      <c r="AB485" s="335"/>
      <c r="AC485" s="335"/>
      <c r="AD485" s="367"/>
      <c r="AF485" s="371"/>
      <c r="EU485" s="100"/>
    </row>
    <row r="486" spans="1:153" ht="15" customHeight="1" x14ac:dyDescent="0.25">
      <c r="A486" s="33" t="s">
        <v>5317</v>
      </c>
      <c r="B486" s="93"/>
      <c r="C486" s="23"/>
      <c r="D486" s="360"/>
      <c r="E486" s="35">
        <f t="shared" si="18"/>
        <v>0</v>
      </c>
      <c r="F486" s="354">
        <v>1872</v>
      </c>
      <c r="G486" s="333"/>
      <c r="H486" s="44" t="s">
        <v>5318</v>
      </c>
      <c r="I486" s="160"/>
      <c r="J486" s="208">
        <v>16.22</v>
      </c>
      <c r="K486" s="206">
        <f t="shared" si="19"/>
        <v>0</v>
      </c>
      <c r="L486" s="40" t="s">
        <v>171</v>
      </c>
      <c r="M486" s="41" t="s">
        <v>5319</v>
      </c>
      <c r="N486" s="40" t="s">
        <v>5317</v>
      </c>
      <c r="O486" s="40" t="s">
        <v>3474</v>
      </c>
      <c r="P486" s="40" t="s">
        <v>38</v>
      </c>
      <c r="Q486" s="40" t="s">
        <v>39</v>
      </c>
      <c r="R486" s="40" t="s">
        <v>31</v>
      </c>
      <c r="S486" s="185" t="s">
        <v>4381</v>
      </c>
      <c r="T486" s="89">
        <v>1</v>
      </c>
      <c r="U486" s="89">
        <v>2500</v>
      </c>
      <c r="V486" s="89" t="s">
        <v>41</v>
      </c>
      <c r="W486" s="116"/>
      <c r="X486" s="169">
        <v>41676</v>
      </c>
      <c r="Y486" s="399">
        <v>2011</v>
      </c>
      <c r="Z486" s="335"/>
      <c r="AA486" s="373"/>
      <c r="AB486" s="335"/>
      <c r="AC486" s="335"/>
      <c r="AD486" s="367"/>
      <c r="AF486" s="371"/>
      <c r="EU486" s="100"/>
    </row>
    <row r="487" spans="1:153" ht="15" customHeight="1" x14ac:dyDescent="0.25">
      <c r="A487" s="33" t="s">
        <v>5320</v>
      </c>
      <c r="B487" s="93"/>
      <c r="C487" s="23"/>
      <c r="D487" s="360"/>
      <c r="E487" s="35">
        <f t="shared" si="18"/>
        <v>0</v>
      </c>
      <c r="F487" s="354">
        <v>5545</v>
      </c>
      <c r="G487" s="333"/>
      <c r="H487" s="44" t="s">
        <v>5321</v>
      </c>
      <c r="I487" s="160"/>
      <c r="J487" s="208">
        <v>16.22</v>
      </c>
      <c r="K487" s="206">
        <f t="shared" si="19"/>
        <v>0</v>
      </c>
      <c r="L487" s="40" t="s">
        <v>171</v>
      </c>
      <c r="M487" s="41" t="s">
        <v>5322</v>
      </c>
      <c r="N487" s="40" t="s">
        <v>5320</v>
      </c>
      <c r="O487" s="40" t="s">
        <v>3474</v>
      </c>
      <c r="P487" s="40" t="s">
        <v>38</v>
      </c>
      <c r="Q487" s="40" t="s">
        <v>39</v>
      </c>
      <c r="R487" s="40" t="s">
        <v>31</v>
      </c>
      <c r="S487" s="185" t="s">
        <v>4381</v>
      </c>
      <c r="T487" s="89">
        <v>1</v>
      </c>
      <c r="U487" s="89">
        <v>2500</v>
      </c>
      <c r="V487" s="89" t="s">
        <v>41</v>
      </c>
      <c r="W487" s="116"/>
      <c r="X487" s="169">
        <v>41676</v>
      </c>
      <c r="Y487" s="399">
        <v>2013</v>
      </c>
      <c r="Z487" s="335"/>
      <c r="AA487" s="373"/>
      <c r="AB487" s="335"/>
      <c r="AC487" s="335"/>
      <c r="AD487" s="367"/>
      <c r="AF487" s="371"/>
      <c r="EU487" s="100"/>
    </row>
    <row r="488" spans="1:153" ht="15" customHeight="1" x14ac:dyDescent="0.25">
      <c r="A488" s="33" t="s">
        <v>5323</v>
      </c>
      <c r="B488" s="93"/>
      <c r="C488" s="23"/>
      <c r="D488" s="360"/>
      <c r="E488" s="35">
        <f t="shared" si="18"/>
        <v>0</v>
      </c>
      <c r="F488" s="354">
        <v>1874</v>
      </c>
      <c r="G488" s="333"/>
      <c r="H488" s="44" t="s">
        <v>5324</v>
      </c>
      <c r="I488" s="160"/>
      <c r="J488" s="208">
        <v>16.22</v>
      </c>
      <c r="K488" s="206">
        <f t="shared" si="19"/>
        <v>0</v>
      </c>
      <c r="L488" s="40" t="s">
        <v>171</v>
      </c>
      <c r="M488" s="41" t="s">
        <v>5325</v>
      </c>
      <c r="N488" s="40" t="s">
        <v>5323</v>
      </c>
      <c r="O488" s="40" t="s">
        <v>3474</v>
      </c>
      <c r="P488" s="40" t="s">
        <v>38</v>
      </c>
      <c r="Q488" s="40" t="s">
        <v>39</v>
      </c>
      <c r="R488" s="40" t="s">
        <v>31</v>
      </c>
      <c r="S488" s="185" t="s">
        <v>4381</v>
      </c>
      <c r="T488" s="89">
        <v>1</v>
      </c>
      <c r="U488" s="89">
        <v>2500</v>
      </c>
      <c r="V488" s="89" t="s">
        <v>41</v>
      </c>
      <c r="W488" s="116"/>
      <c r="X488" s="169">
        <v>41676</v>
      </c>
      <c r="Y488" s="399">
        <v>2010</v>
      </c>
      <c r="Z488" s="335"/>
      <c r="AA488" s="373"/>
      <c r="AB488" s="335"/>
      <c r="AC488" s="335"/>
      <c r="AD488" s="367"/>
      <c r="AF488" s="371"/>
      <c r="EU488" s="100"/>
    </row>
    <row r="489" spans="1:153" ht="15" customHeight="1" x14ac:dyDescent="0.25">
      <c r="A489" s="33" t="s">
        <v>5326</v>
      </c>
      <c r="B489" s="93"/>
      <c r="C489" s="23"/>
      <c r="D489" s="360"/>
      <c r="E489" s="35">
        <f t="shared" si="18"/>
        <v>0</v>
      </c>
      <c r="F489" s="354">
        <v>1778</v>
      </c>
      <c r="G489" s="333"/>
      <c r="H489" s="44" t="s">
        <v>5327</v>
      </c>
      <c r="I489" s="160"/>
      <c r="J489" s="208">
        <v>16.22</v>
      </c>
      <c r="K489" s="206">
        <f t="shared" si="19"/>
        <v>0</v>
      </c>
      <c r="L489" s="40" t="s">
        <v>171</v>
      </c>
      <c r="M489" s="41" t="s">
        <v>5328</v>
      </c>
      <c r="N489" s="40" t="s">
        <v>5326</v>
      </c>
      <c r="O489" s="40" t="s">
        <v>3474</v>
      </c>
      <c r="P489" s="40" t="s">
        <v>38</v>
      </c>
      <c r="Q489" s="40" t="s">
        <v>39</v>
      </c>
      <c r="R489" s="40" t="s">
        <v>31</v>
      </c>
      <c r="S489" s="185" t="s">
        <v>4381</v>
      </c>
      <c r="T489" s="89">
        <v>1</v>
      </c>
      <c r="U489" s="89">
        <v>2500</v>
      </c>
      <c r="V489" s="89" t="s">
        <v>41</v>
      </c>
      <c r="W489" s="116"/>
      <c r="X489" s="169">
        <v>41676</v>
      </c>
      <c r="Y489" s="399">
        <v>2010</v>
      </c>
      <c r="Z489" s="335"/>
      <c r="AA489" s="373"/>
      <c r="AB489" s="335"/>
      <c r="AC489" s="335"/>
      <c r="AD489" s="367"/>
      <c r="AF489" s="371"/>
      <c r="EU489" s="100"/>
    </row>
    <row r="490" spans="1:153" ht="15" customHeight="1" x14ac:dyDescent="0.25">
      <c r="A490" s="33" t="s">
        <v>5329</v>
      </c>
      <c r="B490" s="93"/>
      <c r="C490" s="23"/>
      <c r="D490" s="360"/>
      <c r="E490" s="35">
        <f t="shared" si="18"/>
        <v>0</v>
      </c>
      <c r="F490" s="354">
        <v>5546</v>
      </c>
      <c r="G490" s="333"/>
      <c r="H490" s="44" t="s">
        <v>5330</v>
      </c>
      <c r="I490" s="160"/>
      <c r="J490" s="208">
        <v>16.22</v>
      </c>
      <c r="K490" s="206">
        <f t="shared" si="19"/>
        <v>0</v>
      </c>
      <c r="L490" s="40" t="s">
        <v>171</v>
      </c>
      <c r="M490" s="41" t="s">
        <v>5331</v>
      </c>
      <c r="N490" s="40" t="s">
        <v>5329</v>
      </c>
      <c r="O490" s="40" t="s">
        <v>3474</v>
      </c>
      <c r="P490" s="40" t="s">
        <v>38</v>
      </c>
      <c r="Q490" s="40" t="s">
        <v>39</v>
      </c>
      <c r="R490" s="40" t="s">
        <v>31</v>
      </c>
      <c r="S490" s="185" t="s">
        <v>4381</v>
      </c>
      <c r="T490" s="89">
        <v>1</v>
      </c>
      <c r="U490" s="89">
        <v>2500</v>
      </c>
      <c r="V490" s="89" t="s">
        <v>41</v>
      </c>
      <c r="W490" s="116"/>
      <c r="X490" s="169">
        <v>41676</v>
      </c>
      <c r="Y490" s="399">
        <v>2011</v>
      </c>
      <c r="Z490" s="335"/>
      <c r="AA490" s="373"/>
      <c r="AB490" s="335"/>
      <c r="AC490" s="335"/>
      <c r="AD490" s="367"/>
      <c r="AF490" s="371"/>
      <c r="EU490" s="100"/>
    </row>
    <row r="491" spans="1:153" ht="15" customHeight="1" x14ac:dyDescent="0.25">
      <c r="A491" s="33" t="s">
        <v>5332</v>
      </c>
      <c r="B491" s="93"/>
      <c r="C491" s="23"/>
      <c r="D491" s="360"/>
      <c r="E491" s="35">
        <f t="shared" si="18"/>
        <v>0</v>
      </c>
      <c r="F491" s="354">
        <v>5640</v>
      </c>
      <c r="G491" s="333"/>
      <c r="H491" s="44" t="s">
        <v>5333</v>
      </c>
      <c r="I491" s="160"/>
      <c r="J491" s="208">
        <v>21.64</v>
      </c>
      <c r="K491" s="206">
        <f t="shared" si="19"/>
        <v>0</v>
      </c>
      <c r="L491" s="40" t="s">
        <v>195</v>
      </c>
      <c r="M491" s="41" t="s">
        <v>5334</v>
      </c>
      <c r="N491" s="40" t="s">
        <v>5332</v>
      </c>
      <c r="O491" s="40" t="s">
        <v>3551</v>
      </c>
      <c r="P491" s="40" t="s">
        <v>116</v>
      </c>
      <c r="Q491" s="40" t="s">
        <v>39</v>
      </c>
      <c r="R491" s="40" t="s">
        <v>31</v>
      </c>
      <c r="S491" s="185" t="s">
        <v>4381</v>
      </c>
      <c r="T491" s="121">
        <v>1</v>
      </c>
      <c r="U491" s="89">
        <v>2500</v>
      </c>
      <c r="V491" s="89" t="s">
        <v>41</v>
      </c>
      <c r="W491" s="116"/>
      <c r="X491" s="169">
        <v>41662</v>
      </c>
      <c r="Y491" s="399">
        <v>2013</v>
      </c>
      <c r="Z491" s="335"/>
      <c r="AA491" s="373"/>
      <c r="AB491" s="335"/>
      <c r="AC491" s="335"/>
      <c r="AD491" s="367"/>
      <c r="AF491" s="371"/>
    </row>
    <row r="492" spans="1:153" ht="15" customHeight="1" x14ac:dyDescent="0.25">
      <c r="A492" s="22" t="s">
        <v>5335</v>
      </c>
      <c r="B492" s="93"/>
      <c r="C492" s="23"/>
      <c r="D492" s="360"/>
      <c r="E492" s="35">
        <f t="shared" si="18"/>
        <v>0</v>
      </c>
      <c r="F492" s="354">
        <v>3085</v>
      </c>
      <c r="G492" s="333"/>
      <c r="H492" s="44" t="s">
        <v>5336</v>
      </c>
      <c r="I492" s="162"/>
      <c r="J492" s="208">
        <v>19.48</v>
      </c>
      <c r="K492" s="206">
        <f t="shared" si="19"/>
        <v>0</v>
      </c>
      <c r="L492" s="46" t="s">
        <v>444</v>
      </c>
      <c r="M492" s="45" t="s">
        <v>5337</v>
      </c>
      <c r="N492" s="46" t="s">
        <v>5335</v>
      </c>
      <c r="O492" s="40" t="s">
        <v>3551</v>
      </c>
      <c r="P492" s="46" t="s">
        <v>38</v>
      </c>
      <c r="Q492" s="46" t="s">
        <v>39</v>
      </c>
      <c r="R492" s="46" t="s">
        <v>31</v>
      </c>
      <c r="S492" s="186" t="s">
        <v>4381</v>
      </c>
      <c r="T492" s="117">
        <v>1</v>
      </c>
      <c r="U492" s="117">
        <v>1000</v>
      </c>
      <c r="V492" s="117" t="s">
        <v>41</v>
      </c>
      <c r="W492" s="118"/>
      <c r="X492" s="187" t="s">
        <v>141</v>
      </c>
      <c r="Y492" s="401" t="s">
        <v>5338</v>
      </c>
      <c r="Z492" s="364"/>
      <c r="AA492" s="364"/>
      <c r="AB492" s="364"/>
      <c r="AC492" s="364"/>
      <c r="AD492" s="367"/>
      <c r="AF492" s="371"/>
    </row>
    <row r="493" spans="1:153" ht="15" customHeight="1" x14ac:dyDescent="0.25">
      <c r="A493" s="33" t="s">
        <v>5339</v>
      </c>
      <c r="B493" s="93"/>
      <c r="C493" s="23"/>
      <c r="D493" s="360"/>
      <c r="E493" s="35">
        <f t="shared" si="18"/>
        <v>0</v>
      </c>
      <c r="F493" s="354">
        <v>5421</v>
      </c>
      <c r="G493" s="333"/>
      <c r="H493" s="44" t="s">
        <v>5340</v>
      </c>
      <c r="I493" s="160"/>
      <c r="J493" s="208">
        <v>16.22</v>
      </c>
      <c r="K493" s="206">
        <f t="shared" si="19"/>
        <v>0</v>
      </c>
      <c r="L493" s="40" t="s">
        <v>171</v>
      </c>
      <c r="M493" s="41" t="s">
        <v>5341</v>
      </c>
      <c r="N493" s="40" t="s">
        <v>5339</v>
      </c>
      <c r="O493" s="40" t="s">
        <v>28</v>
      </c>
      <c r="P493" s="40" t="s">
        <v>38</v>
      </c>
      <c r="Q493" s="40" t="s">
        <v>39</v>
      </c>
      <c r="R493" s="40" t="s">
        <v>31</v>
      </c>
      <c r="S493" s="185" t="s">
        <v>4381</v>
      </c>
      <c r="T493" s="89">
        <v>1</v>
      </c>
      <c r="U493" s="89">
        <v>2500</v>
      </c>
      <c r="V493" s="89" t="s">
        <v>41</v>
      </c>
      <c r="W493" s="116"/>
      <c r="X493" s="169">
        <v>41676</v>
      </c>
      <c r="Y493" s="399">
        <v>2010</v>
      </c>
      <c r="Z493" s="335"/>
      <c r="AA493" s="373"/>
      <c r="AB493" s="335"/>
      <c r="AC493" s="335"/>
      <c r="AD493" s="367"/>
      <c r="AF493" s="371"/>
      <c r="EU493" s="100"/>
    </row>
    <row r="494" spans="1:153" ht="15" customHeight="1" x14ac:dyDescent="0.25">
      <c r="A494" s="33" t="s">
        <v>8542</v>
      </c>
      <c r="B494" s="93"/>
      <c r="C494" s="34"/>
      <c r="D494" s="360"/>
      <c r="E494" s="35">
        <f t="shared" si="18"/>
        <v>0</v>
      </c>
      <c r="F494" s="354">
        <v>31340</v>
      </c>
      <c r="G494" s="333"/>
      <c r="H494" s="44" t="s">
        <v>8543</v>
      </c>
      <c r="I494" s="162"/>
      <c r="J494" s="208">
        <v>22.79</v>
      </c>
      <c r="K494" s="206">
        <f t="shared" si="19"/>
        <v>0</v>
      </c>
      <c r="L494" s="40" t="s">
        <v>262</v>
      </c>
      <c r="M494" s="41" t="s">
        <v>8544</v>
      </c>
      <c r="N494" s="40" t="s">
        <v>8542</v>
      </c>
      <c r="O494" s="46" t="s">
        <v>2719</v>
      </c>
      <c r="P494" s="40" t="s">
        <v>38</v>
      </c>
      <c r="Q494" s="40" t="s">
        <v>39</v>
      </c>
      <c r="R494" s="40" t="s">
        <v>31</v>
      </c>
      <c r="S494" s="185" t="s">
        <v>4381</v>
      </c>
      <c r="T494" s="89">
        <v>1</v>
      </c>
      <c r="U494" s="89">
        <v>2500</v>
      </c>
      <c r="V494" s="89" t="s">
        <v>41</v>
      </c>
      <c r="W494" s="116"/>
      <c r="X494" s="171" t="s">
        <v>33</v>
      </c>
      <c r="Y494" s="399">
        <v>2016</v>
      </c>
      <c r="Z494" s="335"/>
      <c r="AA494" s="335"/>
      <c r="AB494" s="335"/>
      <c r="AC494" s="335"/>
      <c r="AD494" s="367"/>
      <c r="AF494" s="371"/>
      <c r="EV494" s="100"/>
      <c r="EW494" s="100"/>
    </row>
    <row r="495" spans="1:153" ht="15" customHeight="1" x14ac:dyDescent="0.25">
      <c r="A495" s="33" t="s">
        <v>5342</v>
      </c>
      <c r="B495" s="93"/>
      <c r="C495" s="23"/>
      <c r="D495" s="360"/>
      <c r="E495" s="35">
        <f t="shared" si="18"/>
        <v>0</v>
      </c>
      <c r="F495" s="354">
        <v>2925</v>
      </c>
      <c r="G495" s="333"/>
      <c r="H495" s="44" t="s">
        <v>5343</v>
      </c>
      <c r="I495" s="160"/>
      <c r="J495" s="208">
        <v>20.97</v>
      </c>
      <c r="K495" s="206">
        <f t="shared" si="19"/>
        <v>0</v>
      </c>
      <c r="L495" s="40" t="s">
        <v>262</v>
      </c>
      <c r="M495" s="41" t="s">
        <v>5344</v>
      </c>
      <c r="N495" s="40" t="s">
        <v>5342</v>
      </c>
      <c r="O495" s="40" t="s">
        <v>1641</v>
      </c>
      <c r="P495" s="40" t="s">
        <v>38</v>
      </c>
      <c r="Q495" s="40" t="s">
        <v>39</v>
      </c>
      <c r="R495" s="40" t="s">
        <v>31</v>
      </c>
      <c r="S495" s="185" t="s">
        <v>4381</v>
      </c>
      <c r="T495" s="89">
        <v>1</v>
      </c>
      <c r="U495" s="89">
        <v>500</v>
      </c>
      <c r="V495" s="89" t="s">
        <v>41</v>
      </c>
      <c r="W495" s="116"/>
      <c r="X495" s="169">
        <v>41669</v>
      </c>
      <c r="Y495" s="399">
        <v>2011</v>
      </c>
      <c r="Z495" s="335"/>
      <c r="AA495" s="373"/>
      <c r="AB495" s="335"/>
      <c r="AC495" s="335"/>
      <c r="AD495" s="367"/>
      <c r="AF495" s="371"/>
    </row>
    <row r="496" spans="1:153" ht="15" customHeight="1" x14ac:dyDescent="0.25">
      <c r="A496" s="33" t="s">
        <v>5345</v>
      </c>
      <c r="B496" s="93"/>
      <c r="C496" s="23"/>
      <c r="D496" s="360"/>
      <c r="E496" s="35">
        <f t="shared" si="18"/>
        <v>0</v>
      </c>
      <c r="F496" s="354">
        <v>2092</v>
      </c>
      <c r="G496" s="333"/>
      <c r="H496" s="44" t="s">
        <v>5346</v>
      </c>
      <c r="I496" s="160"/>
      <c r="J496" s="208">
        <v>20.97</v>
      </c>
      <c r="K496" s="206">
        <f t="shared" si="19"/>
        <v>0</v>
      </c>
      <c r="L496" s="40" t="s">
        <v>262</v>
      </c>
      <c r="M496" s="41" t="s">
        <v>5347</v>
      </c>
      <c r="N496" s="40" t="s">
        <v>5345</v>
      </c>
      <c r="O496" s="40" t="s">
        <v>1641</v>
      </c>
      <c r="P496" s="40" t="s">
        <v>38</v>
      </c>
      <c r="Q496" s="40" t="s">
        <v>39</v>
      </c>
      <c r="R496" s="40" t="s">
        <v>31</v>
      </c>
      <c r="S496" s="185" t="s">
        <v>4381</v>
      </c>
      <c r="T496" s="89">
        <v>1</v>
      </c>
      <c r="U496" s="89">
        <v>500</v>
      </c>
      <c r="V496" s="89" t="s">
        <v>41</v>
      </c>
      <c r="W496" s="116"/>
      <c r="X496" s="169">
        <v>41669</v>
      </c>
      <c r="Y496" s="399">
        <v>2011</v>
      </c>
      <c r="Z496" s="335"/>
      <c r="AA496" s="373"/>
      <c r="AB496" s="335"/>
      <c r="AC496" s="335"/>
      <c r="AD496" s="367"/>
      <c r="AF496" s="371"/>
    </row>
    <row r="497" spans="1:153" ht="15" customHeight="1" x14ac:dyDescent="0.25">
      <c r="A497" s="33" t="s">
        <v>5348</v>
      </c>
      <c r="B497" s="93"/>
      <c r="C497" s="23"/>
      <c r="D497" s="360"/>
      <c r="E497" s="35">
        <f t="shared" si="18"/>
        <v>0</v>
      </c>
      <c r="F497" s="354">
        <v>6349</v>
      </c>
      <c r="G497" s="333"/>
      <c r="H497" s="44" t="s">
        <v>5349</v>
      </c>
      <c r="I497" s="160"/>
      <c r="J497" s="208">
        <v>20.97</v>
      </c>
      <c r="K497" s="206">
        <f t="shared" si="19"/>
        <v>0</v>
      </c>
      <c r="L497" s="40" t="s">
        <v>262</v>
      </c>
      <c r="M497" s="41" t="s">
        <v>5350</v>
      </c>
      <c r="N497" s="40" t="s">
        <v>5348</v>
      </c>
      <c r="O497" s="40" t="s">
        <v>1641</v>
      </c>
      <c r="P497" s="40" t="s">
        <v>38</v>
      </c>
      <c r="Q497" s="40" t="s">
        <v>39</v>
      </c>
      <c r="R497" s="40" t="s">
        <v>31</v>
      </c>
      <c r="S497" s="185" t="s">
        <v>4381</v>
      </c>
      <c r="T497" s="89">
        <v>1</v>
      </c>
      <c r="U497" s="89">
        <v>500</v>
      </c>
      <c r="V497" s="89" t="s">
        <v>41</v>
      </c>
      <c r="W497" s="116"/>
      <c r="X497" s="169">
        <v>41669</v>
      </c>
      <c r="Y497" s="399">
        <v>2011</v>
      </c>
      <c r="Z497" s="335"/>
      <c r="AA497" s="373"/>
      <c r="AB497" s="335"/>
      <c r="AC497" s="335"/>
      <c r="AD497" s="367"/>
      <c r="AF497" s="371"/>
    </row>
    <row r="498" spans="1:153" ht="15" customHeight="1" x14ac:dyDescent="0.25">
      <c r="A498" s="33" t="s">
        <v>5351</v>
      </c>
      <c r="B498" s="93"/>
      <c r="C498" s="23"/>
      <c r="D498" s="360"/>
      <c r="E498" s="35">
        <f t="shared" si="18"/>
        <v>0</v>
      </c>
      <c r="F498" s="354">
        <v>2926</v>
      </c>
      <c r="G498" s="333"/>
      <c r="H498" s="44" t="s">
        <v>5352</v>
      </c>
      <c r="I498" s="160"/>
      <c r="J498" s="208">
        <v>20.97</v>
      </c>
      <c r="K498" s="206">
        <f t="shared" si="19"/>
        <v>0</v>
      </c>
      <c r="L498" s="40" t="s">
        <v>262</v>
      </c>
      <c r="M498" s="41" t="s">
        <v>5353</v>
      </c>
      <c r="N498" s="40" t="s">
        <v>5351</v>
      </c>
      <c r="O498" s="40" t="s">
        <v>1641</v>
      </c>
      <c r="P498" s="40" t="s">
        <v>38</v>
      </c>
      <c r="Q498" s="40" t="s">
        <v>39</v>
      </c>
      <c r="R498" s="40" t="s">
        <v>31</v>
      </c>
      <c r="S498" s="185" t="s">
        <v>4381</v>
      </c>
      <c r="T498" s="89">
        <v>1</v>
      </c>
      <c r="U498" s="89">
        <v>500</v>
      </c>
      <c r="V498" s="89" t="s">
        <v>41</v>
      </c>
      <c r="W498" s="116"/>
      <c r="X498" s="169">
        <v>41669</v>
      </c>
      <c r="Y498" s="399">
        <v>2011</v>
      </c>
      <c r="Z498" s="335"/>
      <c r="AA498" s="373"/>
      <c r="AB498" s="335"/>
      <c r="AC498" s="335"/>
      <c r="AD498" s="367"/>
      <c r="AF498" s="371"/>
    </row>
    <row r="499" spans="1:153" ht="15" customHeight="1" x14ac:dyDescent="0.25">
      <c r="A499" s="33" t="s">
        <v>5354</v>
      </c>
      <c r="B499" s="93"/>
      <c r="C499" s="23"/>
      <c r="D499" s="360"/>
      <c r="E499" s="35">
        <f t="shared" si="18"/>
        <v>0</v>
      </c>
      <c r="F499" s="354">
        <v>5776</v>
      </c>
      <c r="G499" s="333"/>
      <c r="H499" s="44" t="s">
        <v>5355</v>
      </c>
      <c r="I499" s="160"/>
      <c r="J499" s="208">
        <v>20.97</v>
      </c>
      <c r="K499" s="206">
        <f t="shared" si="19"/>
        <v>0</v>
      </c>
      <c r="L499" s="40" t="s">
        <v>262</v>
      </c>
      <c r="M499" s="41" t="s">
        <v>5356</v>
      </c>
      <c r="N499" s="40" t="s">
        <v>5354</v>
      </c>
      <c r="O499" s="40" t="s">
        <v>28</v>
      </c>
      <c r="P499" s="40" t="s">
        <v>38</v>
      </c>
      <c r="Q499" s="40" t="s">
        <v>39</v>
      </c>
      <c r="R499" s="40" t="s">
        <v>31</v>
      </c>
      <c r="S499" s="185" t="s">
        <v>4381</v>
      </c>
      <c r="T499" s="89">
        <v>1</v>
      </c>
      <c r="U499" s="89">
        <v>500</v>
      </c>
      <c r="V499" s="89" t="s">
        <v>41</v>
      </c>
      <c r="W499" s="116"/>
      <c r="X499" s="169">
        <v>41669</v>
      </c>
      <c r="Y499" s="399">
        <v>2011</v>
      </c>
      <c r="Z499" s="335"/>
      <c r="AA499" s="373"/>
      <c r="AB499" s="335"/>
      <c r="AC499" s="335"/>
      <c r="AD499" s="367"/>
      <c r="AF499" s="371"/>
    </row>
    <row r="500" spans="1:153" ht="15" customHeight="1" x14ac:dyDescent="0.25">
      <c r="A500" s="50" t="s">
        <v>5357</v>
      </c>
      <c r="B500" s="93"/>
      <c r="C500" s="23"/>
      <c r="D500" s="360"/>
      <c r="E500" s="35">
        <f t="shared" si="18"/>
        <v>0</v>
      </c>
      <c r="F500" s="354">
        <v>4722</v>
      </c>
      <c r="G500" s="333"/>
      <c r="H500" s="37" t="s">
        <v>5358</v>
      </c>
      <c r="I500" s="162"/>
      <c r="J500" s="208">
        <v>21.7</v>
      </c>
      <c r="K500" s="206">
        <f t="shared" si="19"/>
        <v>0</v>
      </c>
      <c r="L500" s="51" t="s">
        <v>788</v>
      </c>
      <c r="M500" s="52">
        <v>170814052015</v>
      </c>
      <c r="N500" s="48" t="s">
        <v>5357</v>
      </c>
      <c r="O500" s="40" t="s">
        <v>2278</v>
      </c>
      <c r="P500" s="40" t="s">
        <v>38</v>
      </c>
      <c r="Q500" s="40" t="s">
        <v>39</v>
      </c>
      <c r="R500" s="40" t="s">
        <v>31</v>
      </c>
      <c r="S500" s="185" t="s">
        <v>4381</v>
      </c>
      <c r="T500" s="120">
        <v>1</v>
      </c>
      <c r="U500" s="120">
        <v>2500</v>
      </c>
      <c r="V500" s="120" t="s">
        <v>41</v>
      </c>
      <c r="W500" s="118"/>
      <c r="X500" s="187">
        <v>42186</v>
      </c>
      <c r="Y500" s="400">
        <v>2015</v>
      </c>
      <c r="Z500" s="364"/>
      <c r="AA500" s="335"/>
      <c r="AB500" s="364"/>
      <c r="AC500" s="364"/>
      <c r="AD500" s="367"/>
      <c r="AF500" s="371"/>
    </row>
    <row r="501" spans="1:153" ht="15" customHeight="1" x14ac:dyDescent="0.25">
      <c r="A501" s="33" t="s">
        <v>5359</v>
      </c>
      <c r="B501" s="93"/>
      <c r="C501" s="23"/>
      <c r="D501" s="360"/>
      <c r="E501" s="35">
        <f t="shared" si="18"/>
        <v>0</v>
      </c>
      <c r="F501" s="354">
        <v>6561</v>
      </c>
      <c r="G501" s="333"/>
      <c r="H501" s="44" t="s">
        <v>5360</v>
      </c>
      <c r="I501" s="160"/>
      <c r="J501" s="208">
        <v>20.78</v>
      </c>
      <c r="K501" s="206">
        <f t="shared" si="19"/>
        <v>0</v>
      </c>
      <c r="L501" s="40" t="s">
        <v>788</v>
      </c>
      <c r="M501" s="41" t="s">
        <v>5361</v>
      </c>
      <c r="N501" s="40" t="s">
        <v>5359</v>
      </c>
      <c r="O501" s="40" t="s">
        <v>2278</v>
      </c>
      <c r="P501" s="40" t="s">
        <v>38</v>
      </c>
      <c r="Q501" s="40" t="s">
        <v>39</v>
      </c>
      <c r="R501" s="40" t="s">
        <v>31</v>
      </c>
      <c r="S501" s="185" t="s">
        <v>4381</v>
      </c>
      <c r="T501" s="89">
        <v>1</v>
      </c>
      <c r="U501" s="89">
        <v>2500</v>
      </c>
      <c r="V501" s="89" t="s">
        <v>41</v>
      </c>
      <c r="W501" s="116"/>
      <c r="X501" s="169">
        <v>41904</v>
      </c>
      <c r="Y501" s="399">
        <v>2012</v>
      </c>
      <c r="Z501" s="335"/>
      <c r="AA501" s="373"/>
      <c r="AB501" s="335"/>
      <c r="AC501" s="335"/>
      <c r="AD501" s="367"/>
      <c r="AF501" s="371"/>
    </row>
    <row r="502" spans="1:153" ht="15" customHeight="1" x14ac:dyDescent="0.25">
      <c r="A502" s="33" t="s">
        <v>5362</v>
      </c>
      <c r="B502" s="93"/>
      <c r="C502" s="23"/>
      <c r="D502" s="360"/>
      <c r="E502" s="35">
        <f t="shared" si="18"/>
        <v>0</v>
      </c>
      <c r="F502" s="354">
        <v>2136</v>
      </c>
      <c r="G502" s="333"/>
      <c r="H502" s="44" t="s">
        <v>5363</v>
      </c>
      <c r="I502" s="160"/>
      <c r="J502" s="208">
        <v>41.94</v>
      </c>
      <c r="K502" s="206">
        <f t="shared" si="19"/>
        <v>0</v>
      </c>
      <c r="L502" s="40" t="s">
        <v>405</v>
      </c>
      <c r="M502" s="41" t="s">
        <v>5364</v>
      </c>
      <c r="N502" s="40" t="s">
        <v>5362</v>
      </c>
      <c r="O502" s="40" t="s">
        <v>2278</v>
      </c>
      <c r="P502" s="40" t="s">
        <v>95</v>
      </c>
      <c r="Q502" s="40" t="s">
        <v>39</v>
      </c>
      <c r="R502" s="40" t="s">
        <v>31</v>
      </c>
      <c r="S502" s="185" t="s">
        <v>4381</v>
      </c>
      <c r="T502" s="89">
        <v>1</v>
      </c>
      <c r="U502" s="89">
        <v>500</v>
      </c>
      <c r="V502" s="89" t="s">
        <v>41</v>
      </c>
      <c r="W502" s="116"/>
      <c r="X502" s="169"/>
      <c r="Y502" s="399">
        <v>2012</v>
      </c>
      <c r="Z502" s="335"/>
      <c r="AA502" s="373"/>
      <c r="AB502" s="335"/>
      <c r="AC502" s="335"/>
      <c r="AD502" s="367"/>
      <c r="AF502" s="371"/>
      <c r="AK502" s="372"/>
      <c r="AL502" s="372"/>
      <c r="AM502" s="372"/>
      <c r="AN502" s="372"/>
      <c r="AO502" s="372"/>
      <c r="AP502" s="372"/>
      <c r="AQ502" s="372"/>
      <c r="AR502" s="372"/>
      <c r="AS502" s="372"/>
      <c r="AT502" s="372"/>
      <c r="AU502" s="372"/>
      <c r="AV502" s="372"/>
      <c r="AW502" s="372"/>
      <c r="AX502" s="372"/>
      <c r="AY502" s="372"/>
      <c r="AZ502" s="372"/>
      <c r="BA502" s="372"/>
      <c r="BB502" s="372"/>
      <c r="BC502" s="372"/>
      <c r="BD502" s="372"/>
      <c r="BE502" s="372"/>
      <c r="BF502" s="372"/>
      <c r="BG502" s="372"/>
      <c r="BH502" s="372"/>
      <c r="BI502" s="372"/>
      <c r="BJ502" s="372"/>
      <c r="BK502" s="372"/>
      <c r="BL502" s="372"/>
      <c r="BM502" s="372"/>
      <c r="BN502" s="372"/>
      <c r="BO502" s="372"/>
      <c r="BP502" s="372"/>
      <c r="BQ502" s="372"/>
      <c r="BR502" s="372"/>
      <c r="BS502" s="372"/>
      <c r="BT502" s="372"/>
      <c r="BU502" s="372"/>
      <c r="BV502" s="372"/>
      <c r="BW502" s="372"/>
      <c r="BX502" s="372"/>
      <c r="BY502" s="372"/>
      <c r="BZ502" s="372"/>
      <c r="CA502" s="372"/>
      <c r="CB502" s="372"/>
      <c r="CC502" s="372"/>
      <c r="CD502" s="372"/>
      <c r="CE502" s="372"/>
      <c r="CF502" s="372"/>
      <c r="CG502" s="372"/>
      <c r="CH502" s="372"/>
      <c r="CI502" s="372"/>
      <c r="CJ502" s="372"/>
      <c r="CK502" s="372"/>
      <c r="CL502" s="372"/>
      <c r="CM502" s="372"/>
      <c r="CN502" s="372"/>
      <c r="CO502" s="372"/>
      <c r="CP502" s="372"/>
      <c r="CQ502" s="372"/>
      <c r="CR502" s="372"/>
      <c r="CS502" s="372"/>
      <c r="CT502" s="372"/>
      <c r="CU502" s="372"/>
      <c r="CV502" s="372"/>
      <c r="CW502" s="372"/>
      <c r="CX502" s="372"/>
      <c r="CY502" s="372"/>
      <c r="CZ502" s="372"/>
      <c r="DA502" s="372"/>
      <c r="DB502" s="372"/>
      <c r="DC502" s="372"/>
      <c r="DD502" s="372"/>
      <c r="DE502" s="372"/>
      <c r="DF502" s="372"/>
      <c r="DG502" s="372"/>
      <c r="DH502" s="372"/>
      <c r="DI502" s="372"/>
      <c r="DJ502" s="372"/>
      <c r="DK502" s="372"/>
      <c r="DL502" s="372"/>
      <c r="DM502" s="372"/>
      <c r="DN502" s="372"/>
      <c r="DO502" s="372"/>
      <c r="DP502" s="372"/>
      <c r="DQ502" s="372"/>
      <c r="DR502" s="372"/>
      <c r="DS502" s="372"/>
      <c r="DT502" s="372"/>
      <c r="DU502" s="372"/>
      <c r="DV502" s="372"/>
      <c r="DW502" s="372"/>
      <c r="DX502" s="372"/>
      <c r="DY502" s="372"/>
      <c r="DZ502" s="372"/>
      <c r="EA502" s="372"/>
      <c r="EB502" s="372"/>
      <c r="EC502" s="372"/>
      <c r="ED502" s="372"/>
      <c r="EE502" s="372"/>
      <c r="EF502" s="372"/>
      <c r="EG502" s="372"/>
      <c r="EH502" s="372"/>
      <c r="EI502" s="372"/>
      <c r="EJ502" s="372"/>
      <c r="EK502" s="372"/>
      <c r="EL502" s="372"/>
      <c r="EM502" s="372"/>
      <c r="EN502" s="372"/>
      <c r="EO502" s="372"/>
      <c r="EP502" s="372"/>
      <c r="EQ502" s="372"/>
      <c r="ER502" s="372"/>
      <c r="ES502" s="372"/>
      <c r="ET502" s="372"/>
      <c r="EU502" s="140"/>
    </row>
    <row r="503" spans="1:153" ht="15" customHeight="1" x14ac:dyDescent="0.25">
      <c r="A503" s="110" t="s">
        <v>9257</v>
      </c>
      <c r="B503" s="93"/>
      <c r="C503" s="156"/>
      <c r="D503" s="360"/>
      <c r="E503" s="35">
        <f t="shared" si="18"/>
        <v>0</v>
      </c>
      <c r="F503" s="354">
        <v>32399</v>
      </c>
      <c r="G503" s="333"/>
      <c r="H503" s="101" t="s">
        <v>9199</v>
      </c>
      <c r="I503" s="146"/>
      <c r="J503" s="208">
        <v>43.39</v>
      </c>
      <c r="K503" s="206">
        <f t="shared" si="19"/>
        <v>0</v>
      </c>
      <c r="L503" s="107" t="s">
        <v>788</v>
      </c>
      <c r="M503" s="106">
        <v>120118052016</v>
      </c>
      <c r="N503" s="107" t="s">
        <v>9257</v>
      </c>
      <c r="O503" s="107" t="s">
        <v>2278</v>
      </c>
      <c r="P503" s="107" t="s">
        <v>38</v>
      </c>
      <c r="Q503" s="107" t="s">
        <v>39</v>
      </c>
      <c r="R503" s="107" t="s">
        <v>31</v>
      </c>
      <c r="S503" s="185" t="s">
        <v>4381</v>
      </c>
      <c r="T503" s="105">
        <v>1</v>
      </c>
      <c r="U503" s="105">
        <v>2500</v>
      </c>
      <c r="V503" s="105" t="s">
        <v>41</v>
      </c>
      <c r="W503" s="105"/>
      <c r="X503" s="188" t="s">
        <v>9149</v>
      </c>
      <c r="Y503" s="402">
        <v>2016</v>
      </c>
      <c r="Z503" s="366"/>
      <c r="AA503" s="366"/>
      <c r="AB503" s="366"/>
      <c r="AC503" s="366"/>
      <c r="AD503" s="367"/>
      <c r="AF503" s="371"/>
      <c r="EV503" s="140"/>
      <c r="EW503" s="140"/>
    </row>
    <row r="504" spans="1:153" ht="15" customHeight="1" x14ac:dyDescent="0.25">
      <c r="A504" s="50" t="s">
        <v>5365</v>
      </c>
      <c r="B504" s="93"/>
      <c r="C504" s="23"/>
      <c r="D504" s="360"/>
      <c r="E504" s="35">
        <f t="shared" si="18"/>
        <v>0</v>
      </c>
      <c r="F504" s="354">
        <v>2093</v>
      </c>
      <c r="G504" s="333"/>
      <c r="H504" s="54" t="s">
        <v>5366</v>
      </c>
      <c r="I504" s="162"/>
      <c r="J504" s="208">
        <v>21.85</v>
      </c>
      <c r="K504" s="206">
        <f t="shared" si="19"/>
        <v>0</v>
      </c>
      <c r="L504" s="46" t="s">
        <v>262</v>
      </c>
      <c r="M504" s="45" t="s">
        <v>5367</v>
      </c>
      <c r="N504" s="46" t="s">
        <v>5365</v>
      </c>
      <c r="O504" s="40" t="s">
        <v>28</v>
      </c>
      <c r="P504" s="46" t="s">
        <v>38</v>
      </c>
      <c r="Q504" s="46" t="s">
        <v>39</v>
      </c>
      <c r="R504" s="46" t="s">
        <v>31</v>
      </c>
      <c r="S504" s="185" t="s">
        <v>4381</v>
      </c>
      <c r="T504" s="117">
        <v>1</v>
      </c>
      <c r="U504" s="117">
        <v>500</v>
      </c>
      <c r="V504" s="117" t="s">
        <v>41</v>
      </c>
      <c r="W504" s="119"/>
      <c r="X504" s="170">
        <v>42138</v>
      </c>
      <c r="Y504" s="400">
        <v>2015</v>
      </c>
      <c r="Z504" s="335"/>
      <c r="AA504" s="335"/>
      <c r="AB504" s="335"/>
      <c r="AC504" s="335"/>
      <c r="AD504" s="367"/>
      <c r="AF504" s="371"/>
    </row>
    <row r="505" spans="1:153" ht="15" customHeight="1" x14ac:dyDescent="0.25">
      <c r="A505" s="50" t="s">
        <v>5368</v>
      </c>
      <c r="B505" s="93"/>
      <c r="C505" s="23"/>
      <c r="D505" s="360"/>
      <c r="E505" s="35">
        <f t="shared" si="18"/>
        <v>0</v>
      </c>
      <c r="F505" s="354">
        <v>2094</v>
      </c>
      <c r="G505" s="333"/>
      <c r="H505" s="54" t="s">
        <v>5369</v>
      </c>
      <c r="I505" s="162"/>
      <c r="J505" s="208">
        <v>9.73</v>
      </c>
      <c r="K505" s="206">
        <f t="shared" si="19"/>
        <v>0</v>
      </c>
      <c r="L505" s="46" t="s">
        <v>262</v>
      </c>
      <c r="M505" s="45" t="s">
        <v>5370</v>
      </c>
      <c r="N505" s="46" t="s">
        <v>5368</v>
      </c>
      <c r="O505" s="40" t="s">
        <v>1232</v>
      </c>
      <c r="P505" s="46" t="s">
        <v>38</v>
      </c>
      <c r="Q505" s="46" t="s">
        <v>39</v>
      </c>
      <c r="R505" s="46" t="s">
        <v>31</v>
      </c>
      <c r="S505" s="185" t="s">
        <v>4381</v>
      </c>
      <c r="T505" s="117">
        <v>1</v>
      </c>
      <c r="U505" s="117">
        <v>500</v>
      </c>
      <c r="V505" s="117" t="s">
        <v>41</v>
      </c>
      <c r="W505" s="119"/>
      <c r="X505" s="170">
        <v>42138</v>
      </c>
      <c r="Y505" s="400">
        <v>2015</v>
      </c>
      <c r="Z505" s="335"/>
      <c r="AA505" s="335"/>
      <c r="AB505" s="335"/>
      <c r="AC505" s="335"/>
      <c r="AD505" s="367"/>
      <c r="AF505" s="371"/>
    </row>
    <row r="506" spans="1:153" ht="15" customHeight="1" x14ac:dyDescent="0.25">
      <c r="A506" s="22" t="s">
        <v>5371</v>
      </c>
      <c r="B506" s="93"/>
      <c r="C506" s="23"/>
      <c r="D506" s="360"/>
      <c r="E506" s="35">
        <f t="shared" si="18"/>
        <v>0</v>
      </c>
      <c r="F506" s="354">
        <v>5777</v>
      </c>
      <c r="G506" s="333"/>
      <c r="H506" s="44" t="s">
        <v>5372</v>
      </c>
      <c r="I506" s="162"/>
      <c r="J506" s="208">
        <v>9.73</v>
      </c>
      <c r="K506" s="206">
        <f t="shared" si="19"/>
        <v>0</v>
      </c>
      <c r="L506" s="46" t="s">
        <v>262</v>
      </c>
      <c r="M506" s="45" t="s">
        <v>5373</v>
      </c>
      <c r="N506" s="46" t="s">
        <v>5371</v>
      </c>
      <c r="O506" s="40" t="s">
        <v>3551</v>
      </c>
      <c r="P506" s="46" t="s">
        <v>38</v>
      </c>
      <c r="Q506" s="46" t="s">
        <v>39</v>
      </c>
      <c r="R506" s="46" t="s">
        <v>31</v>
      </c>
      <c r="S506" s="186" t="s">
        <v>4381</v>
      </c>
      <c r="T506" s="117">
        <v>1</v>
      </c>
      <c r="U506" s="117">
        <v>500</v>
      </c>
      <c r="V506" s="117" t="s">
        <v>41</v>
      </c>
      <c r="W506" s="118"/>
      <c r="X506" s="187" t="s">
        <v>141</v>
      </c>
      <c r="Y506" s="401" t="s">
        <v>4854</v>
      </c>
      <c r="Z506" s="364"/>
      <c r="AA506" s="364"/>
      <c r="AB506" s="364"/>
      <c r="AC506" s="364"/>
      <c r="AD506" s="367"/>
      <c r="AF506" s="371"/>
    </row>
    <row r="507" spans="1:153" ht="15" customHeight="1" x14ac:dyDescent="0.25">
      <c r="A507" s="110" t="s">
        <v>9258</v>
      </c>
      <c r="B507" s="93"/>
      <c r="C507" s="156"/>
      <c r="D507" s="360"/>
      <c r="E507" s="35">
        <f t="shared" si="18"/>
        <v>0</v>
      </c>
      <c r="F507" s="354">
        <v>31305</v>
      </c>
      <c r="G507" s="333"/>
      <c r="H507" s="101" t="s">
        <v>9200</v>
      </c>
      <c r="I507" s="146"/>
      <c r="J507" s="208">
        <v>43.39</v>
      </c>
      <c r="K507" s="206">
        <f t="shared" si="19"/>
        <v>0</v>
      </c>
      <c r="L507" s="107" t="s">
        <v>788</v>
      </c>
      <c r="M507" s="106">
        <v>130809062016</v>
      </c>
      <c r="N507" s="107" t="s">
        <v>9258</v>
      </c>
      <c r="O507" s="107" t="s">
        <v>1566</v>
      </c>
      <c r="P507" s="107" t="s">
        <v>38</v>
      </c>
      <c r="Q507" s="107" t="s">
        <v>39</v>
      </c>
      <c r="R507" s="107" t="s">
        <v>31</v>
      </c>
      <c r="S507" s="185" t="s">
        <v>4381</v>
      </c>
      <c r="T507" s="105">
        <v>1</v>
      </c>
      <c r="U507" s="105">
        <v>2500</v>
      </c>
      <c r="V507" s="105" t="s">
        <v>41</v>
      </c>
      <c r="W507" s="105"/>
      <c r="X507" s="188" t="s">
        <v>9149</v>
      </c>
      <c r="Y507" s="402">
        <v>2016</v>
      </c>
      <c r="Z507" s="366"/>
      <c r="AA507" s="366"/>
      <c r="AB507" s="366"/>
      <c r="AC507" s="366"/>
      <c r="AD507" s="367"/>
      <c r="AF507" s="371"/>
      <c r="EV507" s="140"/>
      <c r="EW507" s="140"/>
    </row>
    <row r="508" spans="1:153" ht="15" customHeight="1" x14ac:dyDescent="0.25">
      <c r="A508" s="22" t="s">
        <v>5374</v>
      </c>
      <c r="B508" s="93"/>
      <c r="C508" s="23"/>
      <c r="D508" s="360"/>
      <c r="E508" s="35">
        <f t="shared" si="18"/>
        <v>0</v>
      </c>
      <c r="F508" s="354">
        <v>5800</v>
      </c>
      <c r="G508" s="333"/>
      <c r="H508" s="44" t="s">
        <v>5375</v>
      </c>
      <c r="I508" s="162"/>
      <c r="J508" s="208">
        <v>32.56</v>
      </c>
      <c r="K508" s="206">
        <f t="shared" si="19"/>
        <v>0</v>
      </c>
      <c r="L508" s="46" t="s">
        <v>262</v>
      </c>
      <c r="M508" s="45" t="s">
        <v>5376</v>
      </c>
      <c r="N508" s="46" t="s">
        <v>5374</v>
      </c>
      <c r="O508" s="40" t="s">
        <v>157</v>
      </c>
      <c r="P508" s="46" t="s">
        <v>38</v>
      </c>
      <c r="Q508" s="46" t="s">
        <v>39</v>
      </c>
      <c r="R508" s="46" t="s">
        <v>31</v>
      </c>
      <c r="S508" s="186" t="s">
        <v>4381</v>
      </c>
      <c r="T508" s="117">
        <v>1</v>
      </c>
      <c r="U508" s="117">
        <v>500</v>
      </c>
      <c r="V508" s="117" t="s">
        <v>41</v>
      </c>
      <c r="W508" s="118"/>
      <c r="X508" s="187" t="s">
        <v>141</v>
      </c>
      <c r="Y508" s="401" t="s">
        <v>5377</v>
      </c>
      <c r="Z508" s="364"/>
      <c r="AA508" s="364"/>
      <c r="AB508" s="364"/>
      <c r="AC508" s="364"/>
      <c r="AD508" s="367"/>
      <c r="AF508" s="371"/>
      <c r="EV508" s="100"/>
      <c r="EW508" s="100"/>
    </row>
    <row r="509" spans="1:153" ht="15" customHeight="1" x14ac:dyDescent="0.25">
      <c r="A509" s="33" t="s">
        <v>5378</v>
      </c>
      <c r="B509" s="93"/>
      <c r="C509" s="23"/>
      <c r="D509" s="360"/>
      <c r="E509" s="35">
        <f t="shared" si="18"/>
        <v>0</v>
      </c>
      <c r="F509" s="354">
        <v>3155</v>
      </c>
      <c r="G509" s="333"/>
      <c r="H509" s="44" t="s">
        <v>5379</v>
      </c>
      <c r="I509" s="160"/>
      <c r="J509" s="208">
        <v>16.22</v>
      </c>
      <c r="K509" s="206">
        <f t="shared" si="19"/>
        <v>0</v>
      </c>
      <c r="L509" s="40" t="s">
        <v>171</v>
      </c>
      <c r="M509" s="41" t="s">
        <v>5380</v>
      </c>
      <c r="N509" s="40" t="s">
        <v>5378</v>
      </c>
      <c r="O509" s="40" t="s">
        <v>2094</v>
      </c>
      <c r="P509" s="40" t="s">
        <v>38</v>
      </c>
      <c r="Q509" s="40" t="s">
        <v>39</v>
      </c>
      <c r="R509" s="40" t="s">
        <v>31</v>
      </c>
      <c r="S509" s="185" t="s">
        <v>4381</v>
      </c>
      <c r="T509" s="89">
        <v>1</v>
      </c>
      <c r="U509" s="89">
        <v>2500</v>
      </c>
      <c r="V509" s="89" t="s">
        <v>41</v>
      </c>
      <c r="W509" s="116"/>
      <c r="X509" s="169"/>
      <c r="Y509" s="399">
        <v>2013</v>
      </c>
      <c r="Z509" s="335"/>
      <c r="AA509" s="373"/>
      <c r="AB509" s="335"/>
      <c r="AC509" s="335"/>
      <c r="AD509" s="367"/>
      <c r="AF509" s="371"/>
      <c r="EU509" s="100"/>
    </row>
    <row r="510" spans="1:153" ht="15" customHeight="1" x14ac:dyDescent="0.25">
      <c r="A510" s="33" t="s">
        <v>5381</v>
      </c>
      <c r="B510" s="93"/>
      <c r="C510" s="23"/>
      <c r="D510" s="360"/>
      <c r="E510" s="35">
        <f t="shared" si="18"/>
        <v>0</v>
      </c>
      <c r="F510" s="354">
        <v>1875</v>
      </c>
      <c r="G510" s="333"/>
      <c r="H510" s="44" t="s">
        <v>5382</v>
      </c>
      <c r="I510" s="160"/>
      <c r="J510" s="208">
        <v>16.22</v>
      </c>
      <c r="K510" s="206">
        <f t="shared" si="19"/>
        <v>0</v>
      </c>
      <c r="L510" s="40" t="s">
        <v>171</v>
      </c>
      <c r="M510" s="41" t="s">
        <v>5383</v>
      </c>
      <c r="N510" s="40" t="s">
        <v>5381</v>
      </c>
      <c r="O510" s="40" t="s">
        <v>157</v>
      </c>
      <c r="P510" s="40" t="s">
        <v>38</v>
      </c>
      <c r="Q510" s="40" t="s">
        <v>39</v>
      </c>
      <c r="R510" s="40" t="s">
        <v>31</v>
      </c>
      <c r="S510" s="185" t="s">
        <v>4381</v>
      </c>
      <c r="T510" s="89">
        <v>1</v>
      </c>
      <c r="U510" s="89">
        <v>2500</v>
      </c>
      <c r="V510" s="89" t="s">
        <v>41</v>
      </c>
      <c r="W510" s="116"/>
      <c r="X510" s="169"/>
      <c r="Y510" s="399">
        <v>2013</v>
      </c>
      <c r="Z510" s="335"/>
      <c r="AA510" s="373"/>
      <c r="AB510" s="335"/>
      <c r="AC510" s="335"/>
      <c r="AD510" s="367"/>
      <c r="AF510" s="371"/>
      <c r="EU510" s="100"/>
    </row>
    <row r="511" spans="1:153" ht="15" customHeight="1" x14ac:dyDescent="0.25">
      <c r="A511" s="33" t="s">
        <v>5384</v>
      </c>
      <c r="B511" s="93"/>
      <c r="C511" s="23"/>
      <c r="D511" s="360"/>
      <c r="E511" s="35">
        <f t="shared" si="18"/>
        <v>0</v>
      </c>
      <c r="F511" s="354">
        <v>8218</v>
      </c>
      <c r="G511" s="333"/>
      <c r="H511" s="44" t="s">
        <v>5385</v>
      </c>
      <c r="I511" s="160"/>
      <c r="J511" s="208">
        <v>19.48</v>
      </c>
      <c r="K511" s="206">
        <f t="shared" si="19"/>
        <v>0</v>
      </c>
      <c r="L511" s="40" t="s">
        <v>171</v>
      </c>
      <c r="M511" s="41" t="s">
        <v>5386</v>
      </c>
      <c r="N511" s="40" t="s">
        <v>5384</v>
      </c>
      <c r="O511" s="40" t="s">
        <v>157</v>
      </c>
      <c r="P511" s="40" t="s">
        <v>38</v>
      </c>
      <c r="Q511" s="40" t="s">
        <v>39</v>
      </c>
      <c r="R511" s="40" t="s">
        <v>31</v>
      </c>
      <c r="S511" s="185" t="s">
        <v>4381</v>
      </c>
      <c r="T511" s="89">
        <v>1</v>
      </c>
      <c r="U511" s="89">
        <v>2500</v>
      </c>
      <c r="V511" s="89" t="s">
        <v>41</v>
      </c>
      <c r="W511" s="116"/>
      <c r="X511" s="169">
        <v>41676</v>
      </c>
      <c r="Y511" s="399">
        <v>2014</v>
      </c>
      <c r="Z511" s="335"/>
      <c r="AA511" s="373"/>
      <c r="AB511" s="335"/>
      <c r="AC511" s="335"/>
      <c r="AD511" s="367"/>
      <c r="AF511" s="371"/>
      <c r="EU511" s="100"/>
    </row>
    <row r="512" spans="1:153" ht="15" customHeight="1" x14ac:dyDescent="0.25">
      <c r="A512" s="33" t="s">
        <v>5387</v>
      </c>
      <c r="B512" s="93"/>
      <c r="C512" s="23"/>
      <c r="D512" s="360"/>
      <c r="E512" s="35">
        <f t="shared" si="18"/>
        <v>0</v>
      </c>
      <c r="F512" s="354">
        <v>5547</v>
      </c>
      <c r="G512" s="333"/>
      <c r="H512" s="44" t="s">
        <v>5388</v>
      </c>
      <c r="I512" s="160"/>
      <c r="J512" s="208">
        <v>16.22</v>
      </c>
      <c r="K512" s="206">
        <f t="shared" si="19"/>
        <v>0</v>
      </c>
      <c r="L512" s="40" t="s">
        <v>171</v>
      </c>
      <c r="M512" s="41" t="s">
        <v>5389</v>
      </c>
      <c r="N512" s="40" t="s">
        <v>5387</v>
      </c>
      <c r="O512" s="40" t="s">
        <v>157</v>
      </c>
      <c r="P512" s="40" t="s">
        <v>38</v>
      </c>
      <c r="Q512" s="40" t="s">
        <v>39</v>
      </c>
      <c r="R512" s="40" t="s">
        <v>31</v>
      </c>
      <c r="S512" s="185" t="s">
        <v>4381</v>
      </c>
      <c r="T512" s="89">
        <v>1</v>
      </c>
      <c r="U512" s="89">
        <v>2500</v>
      </c>
      <c r="V512" s="89" t="s">
        <v>41</v>
      </c>
      <c r="W512" s="116"/>
      <c r="X512" s="169">
        <v>41676</v>
      </c>
      <c r="Y512" s="399">
        <v>2011</v>
      </c>
      <c r="Z512" s="335"/>
      <c r="AA512" s="373"/>
      <c r="AB512" s="335"/>
      <c r="AC512" s="335"/>
      <c r="AD512" s="367"/>
      <c r="AF512" s="371"/>
      <c r="EU512" s="100"/>
    </row>
    <row r="513" spans="1:153" ht="15" customHeight="1" x14ac:dyDescent="0.25">
      <c r="A513" s="33" t="s">
        <v>5390</v>
      </c>
      <c r="B513" s="93"/>
      <c r="C513" s="23"/>
      <c r="D513" s="360"/>
      <c r="E513" s="35">
        <f t="shared" si="18"/>
        <v>0</v>
      </c>
      <c r="F513" s="354">
        <v>5422</v>
      </c>
      <c r="G513" s="333"/>
      <c r="H513" s="44" t="s">
        <v>5391</v>
      </c>
      <c r="I513" s="160"/>
      <c r="J513" s="208">
        <v>16.22</v>
      </c>
      <c r="K513" s="206">
        <f t="shared" si="19"/>
        <v>0</v>
      </c>
      <c r="L513" s="40" t="s">
        <v>171</v>
      </c>
      <c r="M513" s="41" t="s">
        <v>5392</v>
      </c>
      <c r="N513" s="40" t="s">
        <v>5390</v>
      </c>
      <c r="O513" s="40" t="s">
        <v>157</v>
      </c>
      <c r="P513" s="40" t="s">
        <v>38</v>
      </c>
      <c r="Q513" s="40" t="s">
        <v>39</v>
      </c>
      <c r="R513" s="40" t="s">
        <v>31</v>
      </c>
      <c r="S513" s="185" t="s">
        <v>4381</v>
      </c>
      <c r="T513" s="89">
        <v>1</v>
      </c>
      <c r="U513" s="89">
        <v>2500</v>
      </c>
      <c r="V513" s="89" t="s">
        <v>41</v>
      </c>
      <c r="W513" s="116"/>
      <c r="X513" s="169">
        <v>41676</v>
      </c>
      <c r="Y513" s="399">
        <v>2010</v>
      </c>
      <c r="Z513" s="335"/>
      <c r="AA513" s="373"/>
      <c r="AB513" s="335"/>
      <c r="AC513" s="335"/>
      <c r="AD513" s="367"/>
      <c r="AF513" s="371"/>
      <c r="EU513" s="100"/>
    </row>
    <row r="514" spans="1:153" ht="15" customHeight="1" x14ac:dyDescent="0.25">
      <c r="A514" s="33" t="s">
        <v>5393</v>
      </c>
      <c r="B514" s="93"/>
      <c r="C514" s="23"/>
      <c r="D514" s="360"/>
      <c r="E514" s="35">
        <f t="shared" si="18"/>
        <v>0</v>
      </c>
      <c r="F514" s="354">
        <v>1876</v>
      </c>
      <c r="G514" s="333"/>
      <c r="H514" s="44" t="s">
        <v>5394</v>
      </c>
      <c r="I514" s="160"/>
      <c r="J514" s="208">
        <v>16.22</v>
      </c>
      <c r="K514" s="206">
        <f t="shared" si="19"/>
        <v>0</v>
      </c>
      <c r="L514" s="40" t="s">
        <v>171</v>
      </c>
      <c r="M514" s="41" t="s">
        <v>5395</v>
      </c>
      <c r="N514" s="40" t="s">
        <v>5393</v>
      </c>
      <c r="O514" s="40" t="s">
        <v>157</v>
      </c>
      <c r="P514" s="40" t="s">
        <v>38</v>
      </c>
      <c r="Q514" s="40" t="s">
        <v>39</v>
      </c>
      <c r="R514" s="40" t="s">
        <v>31</v>
      </c>
      <c r="S514" s="185" t="s">
        <v>4381</v>
      </c>
      <c r="T514" s="89">
        <v>1</v>
      </c>
      <c r="U514" s="89">
        <v>2500</v>
      </c>
      <c r="V514" s="89" t="s">
        <v>41</v>
      </c>
      <c r="W514" s="116"/>
      <c r="X514" s="169">
        <v>41676</v>
      </c>
      <c r="Y514" s="399">
        <v>2011</v>
      </c>
      <c r="Z514" s="335"/>
      <c r="AA514" s="373"/>
      <c r="AB514" s="335"/>
      <c r="AC514" s="335"/>
      <c r="AD514" s="367"/>
      <c r="AF514" s="371"/>
      <c r="EU514" s="100"/>
    </row>
    <row r="515" spans="1:153" ht="15" customHeight="1" x14ac:dyDescent="0.25">
      <c r="A515" s="22" t="s">
        <v>5396</v>
      </c>
      <c r="B515" s="93"/>
      <c r="C515" s="23"/>
      <c r="D515" s="360"/>
      <c r="E515" s="35">
        <f t="shared" si="18"/>
        <v>0</v>
      </c>
      <c r="F515" s="354">
        <v>3876</v>
      </c>
      <c r="G515" s="333"/>
      <c r="H515" s="44" t="s">
        <v>5397</v>
      </c>
      <c r="I515" s="162"/>
      <c r="J515" s="208">
        <v>10.42</v>
      </c>
      <c r="K515" s="206">
        <f t="shared" si="19"/>
        <v>0</v>
      </c>
      <c r="L515" s="46" t="s">
        <v>886</v>
      </c>
      <c r="M515" s="45" t="s">
        <v>5398</v>
      </c>
      <c r="N515" s="46" t="s">
        <v>5396</v>
      </c>
      <c r="O515" s="40" t="s">
        <v>2169</v>
      </c>
      <c r="P515" s="46" t="s">
        <v>140</v>
      </c>
      <c r="Q515" s="46" t="s">
        <v>184</v>
      </c>
      <c r="R515" s="46" t="s">
        <v>31</v>
      </c>
      <c r="S515" s="186" t="s">
        <v>4381</v>
      </c>
      <c r="T515" s="117">
        <v>1</v>
      </c>
      <c r="U515" s="117">
        <v>2500</v>
      </c>
      <c r="V515" s="117" t="s">
        <v>41</v>
      </c>
      <c r="W515" s="118"/>
      <c r="X515" s="187" t="s">
        <v>141</v>
      </c>
      <c r="Y515" s="401">
        <v>2011</v>
      </c>
      <c r="Z515" s="364"/>
      <c r="AA515" s="364"/>
      <c r="AB515" s="364"/>
      <c r="AC515" s="364"/>
      <c r="AD515" s="367"/>
      <c r="AF515" s="371"/>
    </row>
    <row r="516" spans="1:153" ht="15" customHeight="1" x14ac:dyDescent="0.25">
      <c r="A516" s="33" t="s">
        <v>5399</v>
      </c>
      <c r="B516" s="93"/>
      <c r="C516" s="23"/>
      <c r="D516" s="360"/>
      <c r="E516" s="35">
        <f t="shared" si="18"/>
        <v>0</v>
      </c>
      <c r="F516" s="354">
        <v>3942</v>
      </c>
      <c r="G516" s="333"/>
      <c r="H516" s="44" t="s">
        <v>5400</v>
      </c>
      <c r="I516" s="160"/>
      <c r="J516" s="208">
        <v>16.260000000000002</v>
      </c>
      <c r="K516" s="206">
        <f t="shared" si="19"/>
        <v>0</v>
      </c>
      <c r="L516" s="40" t="s">
        <v>262</v>
      </c>
      <c r="M516" s="41" t="s">
        <v>5401</v>
      </c>
      <c r="N516" s="40" t="s">
        <v>5399</v>
      </c>
      <c r="O516" s="40" t="s">
        <v>1566</v>
      </c>
      <c r="P516" s="40" t="s">
        <v>38</v>
      </c>
      <c r="Q516" s="40" t="s">
        <v>39</v>
      </c>
      <c r="R516" s="40" t="s">
        <v>31</v>
      </c>
      <c r="S516" s="185" t="s">
        <v>4381</v>
      </c>
      <c r="T516" s="89">
        <v>1</v>
      </c>
      <c r="U516" s="89">
        <v>500</v>
      </c>
      <c r="V516" s="89" t="s">
        <v>41</v>
      </c>
      <c r="W516" s="116"/>
      <c r="X516" s="169">
        <v>41669</v>
      </c>
      <c r="Y516" s="399">
        <v>2011</v>
      </c>
      <c r="Z516" s="335"/>
      <c r="AA516" s="373"/>
      <c r="AB516" s="335"/>
      <c r="AC516" s="335"/>
      <c r="AD516" s="367"/>
      <c r="AF516" s="371"/>
    </row>
    <row r="517" spans="1:153" ht="15" customHeight="1" x14ac:dyDescent="0.25">
      <c r="A517" s="50" t="s">
        <v>5402</v>
      </c>
      <c r="B517" s="93"/>
      <c r="C517" s="23"/>
      <c r="D517" s="360"/>
      <c r="E517" s="35">
        <f t="shared" si="18"/>
        <v>0</v>
      </c>
      <c r="F517" s="354">
        <v>3796</v>
      </c>
      <c r="G517" s="333"/>
      <c r="H517" s="54" t="s">
        <v>5403</v>
      </c>
      <c r="I517" s="162"/>
      <c r="J517" s="208">
        <v>17.34</v>
      </c>
      <c r="K517" s="206">
        <f t="shared" si="19"/>
        <v>0</v>
      </c>
      <c r="L517" s="46" t="s">
        <v>963</v>
      </c>
      <c r="M517" s="45" t="s">
        <v>5404</v>
      </c>
      <c r="N517" s="46" t="s">
        <v>5402</v>
      </c>
      <c r="O517" s="40" t="s">
        <v>946</v>
      </c>
      <c r="P517" s="46" t="s">
        <v>140</v>
      </c>
      <c r="Q517" s="47" t="s">
        <v>184</v>
      </c>
      <c r="R517" s="47" t="s">
        <v>31</v>
      </c>
      <c r="S517" s="185" t="s">
        <v>4381</v>
      </c>
      <c r="T517" s="117">
        <v>1</v>
      </c>
      <c r="U517" s="117">
        <v>200</v>
      </c>
      <c r="V517" s="117" t="s">
        <v>41</v>
      </c>
      <c r="W517" s="119"/>
      <c r="X517" s="170">
        <v>42178</v>
      </c>
      <c r="Y517" s="400">
        <v>2015</v>
      </c>
      <c r="Z517" s="335"/>
      <c r="AA517" s="335"/>
      <c r="AB517" s="335"/>
      <c r="AC517" s="335"/>
      <c r="AD517" s="367"/>
      <c r="AF517" s="371"/>
      <c r="EV517" s="100"/>
      <c r="EW517" s="100"/>
    </row>
    <row r="518" spans="1:153" ht="15" customHeight="1" x14ac:dyDescent="0.25">
      <c r="A518" s="33" t="s">
        <v>5405</v>
      </c>
      <c r="B518" s="93"/>
      <c r="C518" s="23"/>
      <c r="D518" s="360"/>
      <c r="E518" s="35">
        <f t="shared" si="18"/>
        <v>0</v>
      </c>
      <c r="F518" s="354">
        <v>2173</v>
      </c>
      <c r="G518" s="333"/>
      <c r="H518" s="44" t="s">
        <v>5406</v>
      </c>
      <c r="I518" s="160"/>
      <c r="J518" s="208">
        <v>17.2</v>
      </c>
      <c r="K518" s="206">
        <f t="shared" si="19"/>
        <v>0</v>
      </c>
      <c r="L518" s="40" t="s">
        <v>963</v>
      </c>
      <c r="M518" s="41" t="s">
        <v>5407</v>
      </c>
      <c r="N518" s="40" t="s">
        <v>5405</v>
      </c>
      <c r="O518" s="40" t="s">
        <v>1325</v>
      </c>
      <c r="P518" s="40" t="s">
        <v>140</v>
      </c>
      <c r="Q518" s="42" t="s">
        <v>184</v>
      </c>
      <c r="R518" s="42" t="s">
        <v>31</v>
      </c>
      <c r="S518" s="185" t="s">
        <v>4381</v>
      </c>
      <c r="T518" s="89">
        <v>1</v>
      </c>
      <c r="U518" s="89">
        <v>200</v>
      </c>
      <c r="V518" s="89" t="s">
        <v>41</v>
      </c>
      <c r="W518" s="116"/>
      <c r="X518" s="169"/>
      <c r="Y518" s="399">
        <v>2012</v>
      </c>
      <c r="Z518" s="335"/>
      <c r="AA518" s="373"/>
      <c r="AB518" s="335"/>
      <c r="AC518" s="335"/>
      <c r="AD518" s="367"/>
      <c r="AF518" s="371"/>
      <c r="EV518" s="100"/>
      <c r="EW518" s="100"/>
    </row>
    <row r="519" spans="1:153" ht="15" customHeight="1" x14ac:dyDescent="0.25">
      <c r="A519" s="33" t="s">
        <v>5408</v>
      </c>
      <c r="B519" s="93"/>
      <c r="C519" s="23"/>
      <c r="D519" s="360"/>
      <c r="E519" s="35">
        <f t="shared" si="18"/>
        <v>0</v>
      </c>
      <c r="F519" s="354">
        <v>2172</v>
      </c>
      <c r="G519" s="333"/>
      <c r="H519" s="44" t="s">
        <v>5409</v>
      </c>
      <c r="I519" s="160"/>
      <c r="J519" s="208">
        <v>20.81</v>
      </c>
      <c r="K519" s="206">
        <f t="shared" si="19"/>
        <v>0</v>
      </c>
      <c r="L519" s="40" t="s">
        <v>963</v>
      </c>
      <c r="M519" s="41" t="s">
        <v>5410</v>
      </c>
      <c r="N519" s="40" t="s">
        <v>5408</v>
      </c>
      <c r="O519" s="40" t="s">
        <v>1325</v>
      </c>
      <c r="P519" s="40" t="s">
        <v>140</v>
      </c>
      <c r="Q519" s="42" t="s">
        <v>184</v>
      </c>
      <c r="R519" s="42" t="s">
        <v>31</v>
      </c>
      <c r="S519" s="185" t="s">
        <v>4381</v>
      </c>
      <c r="T519" s="89">
        <v>1</v>
      </c>
      <c r="U519" s="89">
        <v>200</v>
      </c>
      <c r="V519" s="89" t="s">
        <v>41</v>
      </c>
      <c r="W519" s="116"/>
      <c r="X519" s="169">
        <v>41687</v>
      </c>
      <c r="Y519" s="399">
        <v>2013</v>
      </c>
      <c r="Z519" s="335"/>
      <c r="AA519" s="373"/>
      <c r="AB519" s="335"/>
      <c r="AC519" s="335"/>
      <c r="AD519" s="367"/>
      <c r="AF519" s="371"/>
      <c r="EV519" s="100"/>
      <c r="EW519" s="100"/>
    </row>
    <row r="520" spans="1:153" ht="15" customHeight="1" x14ac:dyDescent="0.25">
      <c r="A520" s="33" t="s">
        <v>5411</v>
      </c>
      <c r="B520" s="93"/>
      <c r="C520" s="23"/>
      <c r="D520" s="360"/>
      <c r="E520" s="35">
        <f t="shared" si="18"/>
        <v>0</v>
      </c>
      <c r="F520" s="354">
        <v>6637</v>
      </c>
      <c r="G520" s="333"/>
      <c r="H520" s="44" t="s">
        <v>5412</v>
      </c>
      <c r="I520" s="160"/>
      <c r="J520" s="208">
        <v>17.2</v>
      </c>
      <c r="K520" s="206">
        <f t="shared" si="19"/>
        <v>0</v>
      </c>
      <c r="L520" s="40" t="s">
        <v>963</v>
      </c>
      <c r="M520" s="41" t="s">
        <v>5413</v>
      </c>
      <c r="N520" s="40" t="s">
        <v>5411</v>
      </c>
      <c r="O520" s="40" t="s">
        <v>1325</v>
      </c>
      <c r="P520" s="40" t="s">
        <v>140</v>
      </c>
      <c r="Q520" s="42" t="s">
        <v>184</v>
      </c>
      <c r="R520" s="42" t="s">
        <v>31</v>
      </c>
      <c r="S520" s="185" t="s">
        <v>4381</v>
      </c>
      <c r="T520" s="89">
        <v>1</v>
      </c>
      <c r="U520" s="89">
        <v>200</v>
      </c>
      <c r="V520" s="89" t="s">
        <v>41</v>
      </c>
      <c r="W520" s="116"/>
      <c r="X520" s="169">
        <v>41687</v>
      </c>
      <c r="Y520" s="399">
        <v>2012</v>
      </c>
      <c r="Z520" s="335"/>
      <c r="AA520" s="373"/>
      <c r="AB520" s="335"/>
      <c r="AC520" s="335"/>
      <c r="AD520" s="367"/>
      <c r="AF520" s="371"/>
      <c r="EV520" s="100"/>
      <c r="EW520" s="100"/>
    </row>
    <row r="521" spans="1:153" ht="15" customHeight="1" x14ac:dyDescent="0.25">
      <c r="A521" s="22" t="s">
        <v>8320</v>
      </c>
      <c r="B521" s="93"/>
      <c r="C521" s="23"/>
      <c r="D521" s="360"/>
      <c r="E521" s="35">
        <f t="shared" si="18"/>
        <v>0</v>
      </c>
      <c r="F521" s="354">
        <v>6638</v>
      </c>
      <c r="G521" s="333"/>
      <c r="H521" s="44" t="s">
        <v>8321</v>
      </c>
      <c r="I521" s="162"/>
      <c r="J521" s="208">
        <v>19.91</v>
      </c>
      <c r="K521" s="206">
        <f t="shared" si="19"/>
        <v>0</v>
      </c>
      <c r="L521" s="46" t="s">
        <v>1702</v>
      </c>
      <c r="M521" s="45" t="s">
        <v>8322</v>
      </c>
      <c r="N521" s="46" t="s">
        <v>8320</v>
      </c>
      <c r="O521" s="40" t="s">
        <v>157</v>
      </c>
      <c r="P521" s="46" t="s">
        <v>140</v>
      </c>
      <c r="Q521" s="47" t="s">
        <v>184</v>
      </c>
      <c r="R521" s="47" t="s">
        <v>31</v>
      </c>
      <c r="S521" s="186" t="s">
        <v>4381</v>
      </c>
      <c r="T521" s="117">
        <v>1</v>
      </c>
      <c r="U521" s="117">
        <v>2500</v>
      </c>
      <c r="V521" s="117" t="s">
        <v>41</v>
      </c>
      <c r="W521" s="118"/>
      <c r="X521" s="187" t="s">
        <v>141</v>
      </c>
      <c r="Y521" s="401">
        <v>2014</v>
      </c>
      <c r="Z521" s="364"/>
      <c r="AA521" s="364"/>
      <c r="AB521" s="364"/>
      <c r="AC521" s="364"/>
      <c r="AD521" s="367"/>
      <c r="AF521" s="371"/>
      <c r="EV521" s="100"/>
      <c r="EW521" s="100"/>
    </row>
    <row r="522" spans="1:153" ht="15" customHeight="1" x14ac:dyDescent="0.25">
      <c r="A522" s="33" t="s">
        <v>5414</v>
      </c>
      <c r="B522" s="93"/>
      <c r="C522" s="23"/>
      <c r="D522" s="360"/>
      <c r="E522" s="35">
        <f t="shared" si="18"/>
        <v>0</v>
      </c>
      <c r="F522" s="354">
        <v>6639</v>
      </c>
      <c r="G522" s="333"/>
      <c r="H522" s="44" t="s">
        <v>5415</v>
      </c>
      <c r="I522" s="160"/>
      <c r="J522" s="208">
        <v>16.47</v>
      </c>
      <c r="K522" s="206">
        <f t="shared" si="19"/>
        <v>0</v>
      </c>
      <c r="L522" s="40" t="s">
        <v>963</v>
      </c>
      <c r="M522" s="41" t="s">
        <v>5416</v>
      </c>
      <c r="N522" s="40" t="s">
        <v>5414</v>
      </c>
      <c r="O522" s="40" t="s">
        <v>1325</v>
      </c>
      <c r="P522" s="40" t="s">
        <v>140</v>
      </c>
      <c r="Q522" s="42" t="s">
        <v>184</v>
      </c>
      <c r="R522" s="42" t="s">
        <v>31</v>
      </c>
      <c r="S522" s="185" t="s">
        <v>4381</v>
      </c>
      <c r="T522" s="89">
        <v>1</v>
      </c>
      <c r="U522" s="89">
        <v>200</v>
      </c>
      <c r="V522" s="89" t="s">
        <v>41</v>
      </c>
      <c r="W522" s="116"/>
      <c r="X522" s="169">
        <v>41687</v>
      </c>
      <c r="Y522" s="399">
        <v>2013</v>
      </c>
      <c r="Z522" s="335"/>
      <c r="AA522" s="373"/>
      <c r="AB522" s="335"/>
      <c r="AC522" s="335"/>
      <c r="AD522" s="367"/>
      <c r="AF522" s="371"/>
      <c r="EV522" s="100"/>
      <c r="EW522" s="100"/>
    </row>
    <row r="523" spans="1:153" ht="15" customHeight="1" x14ac:dyDescent="0.25">
      <c r="A523" s="33" t="s">
        <v>5417</v>
      </c>
      <c r="B523" s="93"/>
      <c r="C523" s="23"/>
      <c r="D523" s="360"/>
      <c r="E523" s="35">
        <f t="shared" si="18"/>
        <v>0</v>
      </c>
      <c r="F523" s="354">
        <v>3797</v>
      </c>
      <c r="G523" s="333"/>
      <c r="H523" s="44" t="s">
        <v>5418</v>
      </c>
      <c r="I523" s="160"/>
      <c r="J523" s="208">
        <v>17.2</v>
      </c>
      <c r="K523" s="206">
        <f t="shared" si="19"/>
        <v>0</v>
      </c>
      <c r="L523" s="40" t="s">
        <v>963</v>
      </c>
      <c r="M523" s="41" t="s">
        <v>5419</v>
      </c>
      <c r="N523" s="40" t="s">
        <v>5417</v>
      </c>
      <c r="O523" s="40" t="s">
        <v>1325</v>
      </c>
      <c r="P523" s="40" t="s">
        <v>140</v>
      </c>
      <c r="Q523" s="42" t="s">
        <v>184</v>
      </c>
      <c r="R523" s="42" t="s">
        <v>31</v>
      </c>
      <c r="S523" s="185" t="s">
        <v>4381</v>
      </c>
      <c r="T523" s="89">
        <v>1</v>
      </c>
      <c r="U523" s="89">
        <v>200</v>
      </c>
      <c r="V523" s="89" t="s">
        <v>41</v>
      </c>
      <c r="W523" s="116"/>
      <c r="X523" s="169">
        <v>41687</v>
      </c>
      <c r="Y523" s="399">
        <v>2011</v>
      </c>
      <c r="Z523" s="335"/>
      <c r="AA523" s="373"/>
      <c r="AB523" s="335"/>
      <c r="AC523" s="335"/>
      <c r="AD523" s="367"/>
      <c r="AF523" s="371"/>
      <c r="EV523" s="100"/>
      <c r="EW523" s="100"/>
    </row>
    <row r="524" spans="1:153" ht="15" customHeight="1" x14ac:dyDescent="0.25">
      <c r="A524" s="33" t="s">
        <v>5420</v>
      </c>
      <c r="B524" s="93"/>
      <c r="C524" s="23"/>
      <c r="D524" s="360"/>
      <c r="E524" s="35">
        <f t="shared" si="18"/>
        <v>0</v>
      </c>
      <c r="F524" s="354">
        <v>3798</v>
      </c>
      <c r="G524" s="333"/>
      <c r="H524" s="44" t="s">
        <v>5421</v>
      </c>
      <c r="I524" s="160"/>
      <c r="J524" s="208">
        <v>17.2</v>
      </c>
      <c r="K524" s="206">
        <f t="shared" si="19"/>
        <v>0</v>
      </c>
      <c r="L524" s="40" t="s">
        <v>963</v>
      </c>
      <c r="M524" s="41" t="s">
        <v>5422</v>
      </c>
      <c r="N524" s="40" t="s">
        <v>5420</v>
      </c>
      <c r="O524" s="40" t="s">
        <v>1325</v>
      </c>
      <c r="P524" s="40" t="s">
        <v>140</v>
      </c>
      <c r="Q524" s="42" t="s">
        <v>184</v>
      </c>
      <c r="R524" s="42" t="s">
        <v>31</v>
      </c>
      <c r="S524" s="185" t="s">
        <v>4381</v>
      </c>
      <c r="T524" s="89">
        <v>1</v>
      </c>
      <c r="U524" s="89">
        <v>200</v>
      </c>
      <c r="V524" s="89" t="s">
        <v>41</v>
      </c>
      <c r="W524" s="116"/>
      <c r="X524" s="169">
        <v>41687</v>
      </c>
      <c r="Y524" s="399">
        <v>2012</v>
      </c>
      <c r="Z524" s="335"/>
      <c r="AA524" s="373"/>
      <c r="AB524" s="335"/>
      <c r="AC524" s="335"/>
      <c r="AD524" s="367"/>
      <c r="AF524" s="371"/>
      <c r="EV524" s="100"/>
      <c r="EW524" s="100"/>
    </row>
    <row r="525" spans="1:153" ht="15" customHeight="1" x14ac:dyDescent="0.25">
      <c r="A525" s="33" t="s">
        <v>5423</v>
      </c>
      <c r="B525" s="93"/>
      <c r="C525" s="23"/>
      <c r="D525" s="360"/>
      <c r="E525" s="35">
        <f t="shared" si="18"/>
        <v>0</v>
      </c>
      <c r="F525" s="354">
        <v>2174</v>
      </c>
      <c r="G525" s="333"/>
      <c r="H525" s="44" t="s">
        <v>5424</v>
      </c>
      <c r="I525" s="160"/>
      <c r="J525" s="208">
        <v>17.059999999999999</v>
      </c>
      <c r="K525" s="206">
        <f t="shared" si="19"/>
        <v>0</v>
      </c>
      <c r="L525" s="40" t="s">
        <v>963</v>
      </c>
      <c r="M525" s="41" t="s">
        <v>5425</v>
      </c>
      <c r="N525" s="40" t="s">
        <v>5423</v>
      </c>
      <c r="O525" s="40" t="s">
        <v>1325</v>
      </c>
      <c r="P525" s="40" t="s">
        <v>140</v>
      </c>
      <c r="Q525" s="42" t="s">
        <v>184</v>
      </c>
      <c r="R525" s="42" t="s">
        <v>31</v>
      </c>
      <c r="S525" s="185" t="s">
        <v>4381</v>
      </c>
      <c r="T525" s="89">
        <v>1</v>
      </c>
      <c r="U525" s="89">
        <v>200</v>
      </c>
      <c r="V525" s="89" t="s">
        <v>41</v>
      </c>
      <c r="W525" s="116"/>
      <c r="X525" s="169">
        <v>41687</v>
      </c>
      <c r="Y525" s="399">
        <v>2013</v>
      </c>
      <c r="Z525" s="335"/>
      <c r="AA525" s="373"/>
      <c r="AB525" s="335"/>
      <c r="AC525" s="335"/>
      <c r="AD525" s="367"/>
      <c r="AF525" s="371"/>
      <c r="EV525" s="100"/>
      <c r="EW525" s="100"/>
    </row>
    <row r="526" spans="1:153" ht="15" customHeight="1" x14ac:dyDescent="0.25">
      <c r="A526" s="92" t="s">
        <v>9798</v>
      </c>
      <c r="B526" s="93"/>
      <c r="C526" s="93"/>
      <c r="D526" s="360"/>
      <c r="E526" s="35">
        <f t="shared" si="18"/>
        <v>0</v>
      </c>
      <c r="F526" s="354">
        <v>32567</v>
      </c>
      <c r="G526" s="333"/>
      <c r="H526" s="101" t="s">
        <v>9838</v>
      </c>
      <c r="I526" s="146"/>
      <c r="J526" s="281">
        <v>11.63</v>
      </c>
      <c r="K526" s="206">
        <f t="shared" si="19"/>
        <v>0</v>
      </c>
      <c r="L526" s="107" t="s">
        <v>657</v>
      </c>
      <c r="M526" s="106">
        <v>16991548</v>
      </c>
      <c r="N526" s="107" t="s">
        <v>9798</v>
      </c>
      <c r="O526" s="107" t="s">
        <v>37</v>
      </c>
      <c r="P526" s="107" t="s">
        <v>477</v>
      </c>
      <c r="Q526" s="108" t="s">
        <v>39</v>
      </c>
      <c r="R526" s="108" t="s">
        <v>31</v>
      </c>
      <c r="S526" s="115" t="s">
        <v>4381</v>
      </c>
      <c r="T526" s="105">
        <v>1</v>
      </c>
      <c r="U526" s="105">
        <v>2500</v>
      </c>
      <c r="V526" s="105" t="s">
        <v>41</v>
      </c>
      <c r="W526" s="103"/>
      <c r="X526" s="263" t="s">
        <v>9695</v>
      </c>
      <c r="Y526" s="398">
        <v>2016</v>
      </c>
      <c r="Z526" s="365"/>
      <c r="AA526" s="365"/>
      <c r="AB526" s="365"/>
      <c r="AC526" s="365"/>
      <c r="AD526" s="367"/>
      <c r="AE526" s="367"/>
      <c r="AF526" s="367"/>
      <c r="AG526" s="367"/>
      <c r="AH526" s="367"/>
      <c r="AI526" s="367"/>
      <c r="AJ526" s="367"/>
    </row>
    <row r="527" spans="1:153" ht="15" customHeight="1" x14ac:dyDescent="0.25">
      <c r="A527" s="22" t="s">
        <v>5426</v>
      </c>
      <c r="B527" s="93"/>
      <c r="C527" s="23"/>
      <c r="D527" s="360"/>
      <c r="E527" s="35">
        <f t="shared" si="18"/>
        <v>0</v>
      </c>
      <c r="F527" s="354">
        <v>7674</v>
      </c>
      <c r="G527" s="333"/>
      <c r="H527" s="44" t="s">
        <v>5427</v>
      </c>
      <c r="I527" s="162"/>
      <c r="J527" s="208">
        <v>9.51</v>
      </c>
      <c r="K527" s="206">
        <f t="shared" si="19"/>
        <v>0</v>
      </c>
      <c r="L527" s="46" t="s">
        <v>657</v>
      </c>
      <c r="M527" s="45">
        <v>201405141704</v>
      </c>
      <c r="N527" s="46" t="s">
        <v>5426</v>
      </c>
      <c r="O527" s="40" t="s">
        <v>56</v>
      </c>
      <c r="P527" s="46" t="s">
        <v>477</v>
      </c>
      <c r="Q527" s="47" t="s">
        <v>39</v>
      </c>
      <c r="R527" s="47" t="s">
        <v>31</v>
      </c>
      <c r="S527" s="186" t="s">
        <v>4381</v>
      </c>
      <c r="T527" s="117">
        <v>1</v>
      </c>
      <c r="U527" s="117">
        <v>2500</v>
      </c>
      <c r="V527" s="117" t="s">
        <v>41</v>
      </c>
      <c r="W527" s="118"/>
      <c r="X527" s="187" t="s">
        <v>141</v>
      </c>
      <c r="Y527" s="401">
        <v>2014</v>
      </c>
      <c r="Z527" s="364"/>
      <c r="AA527" s="364"/>
      <c r="AB527" s="364"/>
      <c r="AC527" s="364"/>
      <c r="AD527" s="367"/>
      <c r="AF527" s="371"/>
      <c r="AI527" s="367"/>
      <c r="AJ527" s="367"/>
    </row>
    <row r="528" spans="1:153" ht="15" customHeight="1" x14ac:dyDescent="0.25">
      <c r="A528" s="22" t="s">
        <v>5428</v>
      </c>
      <c r="B528" s="93"/>
      <c r="C528" s="23"/>
      <c r="D528" s="360"/>
      <c r="E528" s="35">
        <f t="shared" si="18"/>
        <v>0</v>
      </c>
      <c r="F528" s="354">
        <v>2654</v>
      </c>
      <c r="G528" s="333"/>
      <c r="H528" s="44" t="s">
        <v>5429</v>
      </c>
      <c r="I528" s="162"/>
      <c r="J528" s="208">
        <v>9.51</v>
      </c>
      <c r="K528" s="206">
        <f t="shared" si="19"/>
        <v>0</v>
      </c>
      <c r="L528" s="46" t="s">
        <v>657</v>
      </c>
      <c r="M528" s="45">
        <v>201406181037</v>
      </c>
      <c r="N528" s="46" t="s">
        <v>5428</v>
      </c>
      <c r="O528" s="40" t="s">
        <v>37</v>
      </c>
      <c r="P528" s="46" t="s">
        <v>477</v>
      </c>
      <c r="Q528" s="47" t="s">
        <v>39</v>
      </c>
      <c r="R528" s="47" t="s">
        <v>31</v>
      </c>
      <c r="S528" s="186" t="s">
        <v>4381</v>
      </c>
      <c r="T528" s="117">
        <v>1</v>
      </c>
      <c r="U528" s="117">
        <v>2500</v>
      </c>
      <c r="V528" s="117" t="s">
        <v>41</v>
      </c>
      <c r="W528" s="118"/>
      <c r="X528" s="187" t="s">
        <v>141</v>
      </c>
      <c r="Y528" s="401">
        <v>2014</v>
      </c>
      <c r="Z528" s="364"/>
      <c r="AA528" s="364"/>
      <c r="AB528" s="364"/>
      <c r="AC528" s="364"/>
      <c r="AD528" s="367"/>
      <c r="AF528" s="371"/>
      <c r="AI528" s="367"/>
      <c r="AJ528" s="367"/>
    </row>
    <row r="529" spans="1:153" ht="15" customHeight="1" x14ac:dyDescent="0.25">
      <c r="A529" s="33" t="s">
        <v>5430</v>
      </c>
      <c r="B529" s="93"/>
      <c r="C529" s="23"/>
      <c r="D529" s="360"/>
      <c r="E529" s="35">
        <f t="shared" si="18"/>
        <v>0</v>
      </c>
      <c r="F529" s="354">
        <v>6892</v>
      </c>
      <c r="G529" s="333"/>
      <c r="H529" s="44" t="s">
        <v>5431</v>
      </c>
      <c r="I529" s="160"/>
      <c r="J529" s="208">
        <v>8.8800000000000008</v>
      </c>
      <c r="K529" s="206">
        <f t="shared" si="19"/>
        <v>0</v>
      </c>
      <c r="L529" s="40" t="s">
        <v>657</v>
      </c>
      <c r="M529" s="41" t="s">
        <v>5432</v>
      </c>
      <c r="N529" s="40" t="s">
        <v>5430</v>
      </c>
      <c r="O529" s="40" t="s">
        <v>37</v>
      </c>
      <c r="P529" s="40" t="s">
        <v>477</v>
      </c>
      <c r="Q529" s="42" t="s">
        <v>39</v>
      </c>
      <c r="R529" s="42" t="s">
        <v>31</v>
      </c>
      <c r="S529" s="185" t="s">
        <v>4381</v>
      </c>
      <c r="T529" s="121">
        <v>1</v>
      </c>
      <c r="U529" s="89">
        <v>2500</v>
      </c>
      <c r="V529" s="89" t="s">
        <v>41</v>
      </c>
      <c r="W529" s="116"/>
      <c r="X529" s="169">
        <v>41662</v>
      </c>
      <c r="Y529" s="399">
        <v>2013</v>
      </c>
      <c r="Z529" s="335"/>
      <c r="AA529" s="373"/>
      <c r="AB529" s="335"/>
      <c r="AC529" s="335"/>
      <c r="AD529" s="367"/>
      <c r="AF529" s="371"/>
      <c r="AI529" s="367"/>
      <c r="AJ529" s="367"/>
    </row>
    <row r="530" spans="1:153" ht="15" customHeight="1" x14ac:dyDescent="0.25">
      <c r="A530" s="33" t="s">
        <v>5433</v>
      </c>
      <c r="B530" s="93"/>
      <c r="C530" s="23"/>
      <c r="D530" s="360"/>
      <c r="E530" s="35">
        <f t="shared" ref="E530:E593" si="20">I530</f>
        <v>0</v>
      </c>
      <c r="F530" s="354">
        <v>2655</v>
      </c>
      <c r="G530" s="333"/>
      <c r="H530" s="44" t="s">
        <v>5434</v>
      </c>
      <c r="I530" s="204"/>
      <c r="J530" s="208">
        <v>8.4600000000000009</v>
      </c>
      <c r="K530" s="206">
        <f t="shared" si="19"/>
        <v>0</v>
      </c>
      <c r="L530" s="40" t="s">
        <v>657</v>
      </c>
      <c r="M530" s="41" t="s">
        <v>5435</v>
      </c>
      <c r="N530" s="40" t="s">
        <v>5433</v>
      </c>
      <c r="O530" s="40" t="s">
        <v>37</v>
      </c>
      <c r="P530" s="40" t="s">
        <v>477</v>
      </c>
      <c r="Q530" s="42" t="s">
        <v>39</v>
      </c>
      <c r="R530" s="42" t="s">
        <v>31</v>
      </c>
      <c r="S530" s="185" t="s">
        <v>4381</v>
      </c>
      <c r="T530" s="89">
        <v>1</v>
      </c>
      <c r="U530" s="89">
        <v>2500</v>
      </c>
      <c r="V530" s="89" t="s">
        <v>41</v>
      </c>
      <c r="W530" s="116"/>
      <c r="X530" s="169"/>
      <c r="Y530" s="399">
        <v>2012</v>
      </c>
      <c r="Z530" s="335"/>
      <c r="AA530" s="373"/>
      <c r="AB530" s="335"/>
      <c r="AC530" s="335"/>
      <c r="AD530" s="367"/>
      <c r="AF530" s="371"/>
      <c r="AI530" s="367"/>
      <c r="AJ530" s="367"/>
    </row>
    <row r="531" spans="1:153" ht="15" customHeight="1" x14ac:dyDescent="0.25">
      <c r="A531" s="33" t="s">
        <v>5436</v>
      </c>
      <c r="B531" s="93"/>
      <c r="C531" s="23"/>
      <c r="D531" s="360"/>
      <c r="E531" s="35">
        <f t="shared" si="20"/>
        <v>0</v>
      </c>
      <c r="F531" s="354">
        <v>4180</v>
      </c>
      <c r="G531" s="333"/>
      <c r="H531" s="44" t="s">
        <v>5437</v>
      </c>
      <c r="I531" s="160"/>
      <c r="J531" s="208">
        <v>11.63</v>
      </c>
      <c r="K531" s="206">
        <f t="shared" si="19"/>
        <v>0</v>
      </c>
      <c r="L531" s="40" t="s">
        <v>657</v>
      </c>
      <c r="M531" s="41" t="s">
        <v>5438</v>
      </c>
      <c r="N531" s="40" t="s">
        <v>5436</v>
      </c>
      <c r="O531" s="40" t="s">
        <v>157</v>
      </c>
      <c r="P531" s="40" t="s">
        <v>477</v>
      </c>
      <c r="Q531" s="42" t="s">
        <v>39</v>
      </c>
      <c r="R531" s="42" t="s">
        <v>31</v>
      </c>
      <c r="S531" s="185" t="s">
        <v>4381</v>
      </c>
      <c r="T531" s="121">
        <v>1</v>
      </c>
      <c r="U531" s="89">
        <v>2500</v>
      </c>
      <c r="V531" s="89" t="s">
        <v>41</v>
      </c>
      <c r="W531" s="116"/>
      <c r="X531" s="169"/>
      <c r="Y531" s="399">
        <v>2013</v>
      </c>
      <c r="Z531" s="335"/>
      <c r="AA531" s="373"/>
      <c r="AB531" s="335"/>
      <c r="AC531" s="335"/>
      <c r="AD531" s="367"/>
      <c r="AF531" s="371"/>
      <c r="AI531" s="367"/>
      <c r="AJ531" s="367"/>
    </row>
    <row r="532" spans="1:153" ht="15" customHeight="1" x14ac:dyDescent="0.25">
      <c r="A532" s="33" t="s">
        <v>5439</v>
      </c>
      <c r="B532" s="93"/>
      <c r="C532" s="23"/>
      <c r="D532" s="360"/>
      <c r="E532" s="35">
        <f t="shared" si="20"/>
        <v>0</v>
      </c>
      <c r="F532" s="354">
        <v>6893</v>
      </c>
      <c r="G532" s="333"/>
      <c r="H532" s="44" t="s">
        <v>5440</v>
      </c>
      <c r="I532" s="160"/>
      <c r="J532" s="208">
        <v>8.8800000000000008</v>
      </c>
      <c r="K532" s="206">
        <f t="shared" si="19"/>
        <v>0</v>
      </c>
      <c r="L532" s="40" t="s">
        <v>657</v>
      </c>
      <c r="M532" s="41" t="s">
        <v>5441</v>
      </c>
      <c r="N532" s="40" t="s">
        <v>5439</v>
      </c>
      <c r="O532" s="40" t="s">
        <v>56</v>
      </c>
      <c r="P532" s="40" t="s">
        <v>477</v>
      </c>
      <c r="Q532" s="42" t="s">
        <v>39</v>
      </c>
      <c r="R532" s="42" t="s">
        <v>31</v>
      </c>
      <c r="S532" s="185" t="s">
        <v>4381</v>
      </c>
      <c r="T532" s="121">
        <v>1</v>
      </c>
      <c r="U532" s="89">
        <v>2500</v>
      </c>
      <c r="V532" s="89" t="s">
        <v>41</v>
      </c>
      <c r="W532" s="116"/>
      <c r="X532" s="169">
        <v>41662</v>
      </c>
      <c r="Y532" s="399">
        <v>2014</v>
      </c>
      <c r="Z532" s="335"/>
      <c r="AA532" s="373"/>
      <c r="AB532" s="335"/>
      <c r="AC532" s="335"/>
      <c r="AD532" s="367"/>
      <c r="AF532" s="371"/>
      <c r="AI532" s="367"/>
      <c r="AJ532" s="367"/>
    </row>
    <row r="533" spans="1:153" ht="15" customHeight="1" x14ac:dyDescent="0.25">
      <c r="A533" s="22" t="s">
        <v>5442</v>
      </c>
      <c r="B533" s="93"/>
      <c r="C533" s="23"/>
      <c r="D533" s="360"/>
      <c r="E533" s="35">
        <f t="shared" si="20"/>
        <v>0</v>
      </c>
      <c r="F533" s="354">
        <v>32569</v>
      </c>
      <c r="G533" s="333"/>
      <c r="H533" s="37" t="s">
        <v>5443</v>
      </c>
      <c r="I533" s="162"/>
      <c r="J533" s="208">
        <v>12.05</v>
      </c>
      <c r="K533" s="206">
        <f t="shared" si="19"/>
        <v>0</v>
      </c>
      <c r="L533" s="46" t="s">
        <v>657</v>
      </c>
      <c r="M533" s="45">
        <v>1511121232</v>
      </c>
      <c r="N533" s="46" t="s">
        <v>5442</v>
      </c>
      <c r="O533" s="40" t="s">
        <v>157</v>
      </c>
      <c r="P533" s="46" t="s">
        <v>477</v>
      </c>
      <c r="Q533" s="47" t="s">
        <v>39</v>
      </c>
      <c r="R533" s="47" t="s">
        <v>31</v>
      </c>
      <c r="S533" s="189" t="s">
        <v>4381</v>
      </c>
      <c r="T533" s="117">
        <v>1</v>
      </c>
      <c r="U533" s="117">
        <v>2500</v>
      </c>
      <c r="V533" s="117" t="s">
        <v>41</v>
      </c>
      <c r="W533" s="118"/>
      <c r="X533" s="187" t="s">
        <v>141</v>
      </c>
      <c r="Y533" s="404">
        <v>2015</v>
      </c>
      <c r="Z533" s="364"/>
      <c r="AA533" s="364"/>
      <c r="AB533" s="375"/>
      <c r="AC533" s="364"/>
      <c r="AD533" s="367"/>
      <c r="AF533" s="371"/>
      <c r="AI533" s="367"/>
      <c r="AJ533" s="367"/>
    </row>
    <row r="534" spans="1:153" ht="15" customHeight="1" x14ac:dyDescent="0.25">
      <c r="A534" s="33" t="s">
        <v>5444</v>
      </c>
      <c r="B534" s="93"/>
      <c r="C534" s="23"/>
      <c r="D534" s="360"/>
      <c r="E534" s="35">
        <f t="shared" si="20"/>
        <v>0</v>
      </c>
      <c r="F534" s="354">
        <v>5060</v>
      </c>
      <c r="G534" s="333"/>
      <c r="H534" s="44" t="s">
        <v>5445</v>
      </c>
      <c r="I534" s="160"/>
      <c r="J534" s="208">
        <v>16.22</v>
      </c>
      <c r="K534" s="206">
        <f t="shared" si="19"/>
        <v>0</v>
      </c>
      <c r="L534" s="40" t="s">
        <v>467</v>
      </c>
      <c r="M534" s="41" t="s">
        <v>5446</v>
      </c>
      <c r="N534" s="40" t="s">
        <v>5444</v>
      </c>
      <c r="O534" s="40" t="s">
        <v>56</v>
      </c>
      <c r="P534" s="40" t="s">
        <v>38</v>
      </c>
      <c r="Q534" s="42" t="s">
        <v>39</v>
      </c>
      <c r="R534" s="42" t="s">
        <v>31</v>
      </c>
      <c r="S534" s="185" t="s">
        <v>4381</v>
      </c>
      <c r="T534" s="89">
        <v>1</v>
      </c>
      <c r="U534" s="89">
        <v>2500</v>
      </c>
      <c r="V534" s="89" t="s">
        <v>41</v>
      </c>
      <c r="W534" s="116"/>
      <c r="X534" s="169">
        <v>41904</v>
      </c>
      <c r="Y534" s="399">
        <v>2012</v>
      </c>
      <c r="Z534" s="335"/>
      <c r="AA534" s="373"/>
      <c r="AB534" s="335"/>
      <c r="AC534" s="335"/>
      <c r="AD534" s="367"/>
      <c r="AF534" s="371"/>
      <c r="EU534" s="100"/>
    </row>
    <row r="535" spans="1:153" ht="15" customHeight="1" x14ac:dyDescent="0.25">
      <c r="A535" s="33" t="s">
        <v>5447</v>
      </c>
      <c r="B535" s="93"/>
      <c r="C535" s="23"/>
      <c r="D535" s="360"/>
      <c r="E535" s="35">
        <f t="shared" si="20"/>
        <v>0</v>
      </c>
      <c r="F535" s="354">
        <v>1983</v>
      </c>
      <c r="G535" s="333"/>
      <c r="H535" s="44" t="s">
        <v>5448</v>
      </c>
      <c r="I535" s="160"/>
      <c r="J535" s="208">
        <v>27.1</v>
      </c>
      <c r="K535" s="206">
        <f t="shared" si="19"/>
        <v>0</v>
      </c>
      <c r="L535" s="40" t="s">
        <v>467</v>
      </c>
      <c r="M535" s="41" t="s">
        <v>5449</v>
      </c>
      <c r="N535" s="40" t="s">
        <v>5447</v>
      </c>
      <c r="O535" s="40" t="s">
        <v>56</v>
      </c>
      <c r="P535" s="40" t="s">
        <v>38</v>
      </c>
      <c r="Q535" s="42" t="s">
        <v>39</v>
      </c>
      <c r="R535" s="42" t="s">
        <v>31</v>
      </c>
      <c r="S535" s="185" t="s">
        <v>4381</v>
      </c>
      <c r="T535" s="89">
        <v>1</v>
      </c>
      <c r="U535" s="89">
        <v>2500</v>
      </c>
      <c r="V535" s="89" t="s">
        <v>41</v>
      </c>
      <c r="W535" s="116"/>
      <c r="X535" s="169">
        <v>41904</v>
      </c>
      <c r="Y535" s="399">
        <v>2011</v>
      </c>
      <c r="Z535" s="335"/>
      <c r="AA535" s="373"/>
      <c r="AB535" s="335"/>
      <c r="AC535" s="335"/>
      <c r="AD535" s="367"/>
      <c r="AF535" s="371"/>
      <c r="EU535" s="100"/>
      <c r="EV535" s="100"/>
      <c r="EW535" s="100"/>
    </row>
    <row r="536" spans="1:153" ht="15" customHeight="1" x14ac:dyDescent="0.25">
      <c r="A536" s="33" t="s">
        <v>5450</v>
      </c>
      <c r="B536" s="93"/>
      <c r="C536" s="23"/>
      <c r="D536" s="360"/>
      <c r="E536" s="35">
        <f t="shared" si="20"/>
        <v>0</v>
      </c>
      <c r="F536" s="354">
        <v>5521</v>
      </c>
      <c r="G536" s="333"/>
      <c r="H536" s="44" t="s">
        <v>5451</v>
      </c>
      <c r="I536" s="160"/>
      <c r="J536" s="208">
        <v>19.510000000000002</v>
      </c>
      <c r="K536" s="206">
        <f t="shared" si="19"/>
        <v>0</v>
      </c>
      <c r="L536" s="40" t="s">
        <v>1655</v>
      </c>
      <c r="M536" s="41" t="s">
        <v>5452</v>
      </c>
      <c r="N536" s="40" t="s">
        <v>5450</v>
      </c>
      <c r="O536" s="40" t="s">
        <v>56</v>
      </c>
      <c r="P536" s="40" t="s">
        <v>38</v>
      </c>
      <c r="Q536" s="42" t="s">
        <v>39</v>
      </c>
      <c r="R536" s="42" t="s">
        <v>31</v>
      </c>
      <c r="S536" s="185" t="s">
        <v>4381</v>
      </c>
      <c r="T536" s="89">
        <v>1</v>
      </c>
      <c r="U536" s="89">
        <v>2500</v>
      </c>
      <c r="V536" s="89" t="s">
        <v>41</v>
      </c>
      <c r="W536" s="116" t="s">
        <v>472</v>
      </c>
      <c r="X536" s="169"/>
      <c r="Y536" s="399">
        <v>2010</v>
      </c>
      <c r="Z536" s="335"/>
      <c r="AA536" s="373"/>
      <c r="AB536" s="335"/>
      <c r="AC536" s="335"/>
      <c r="AD536" s="367"/>
      <c r="AF536" s="371"/>
    </row>
    <row r="537" spans="1:153" ht="15" customHeight="1" x14ac:dyDescent="0.25">
      <c r="A537" s="33" t="s">
        <v>8522</v>
      </c>
      <c r="B537" s="93"/>
      <c r="C537" s="34"/>
      <c r="D537" s="360"/>
      <c r="E537" s="35">
        <f t="shared" si="20"/>
        <v>0</v>
      </c>
      <c r="F537" s="354">
        <v>3122</v>
      </c>
      <c r="G537" s="333"/>
      <c r="H537" s="44" t="s">
        <v>8523</v>
      </c>
      <c r="I537" s="162"/>
      <c r="J537" s="208">
        <v>13.02</v>
      </c>
      <c r="K537" s="206">
        <f t="shared" si="19"/>
        <v>0</v>
      </c>
      <c r="L537" s="40" t="s">
        <v>1655</v>
      </c>
      <c r="M537" s="41" t="s">
        <v>8524</v>
      </c>
      <c r="N537" s="40" t="s">
        <v>8522</v>
      </c>
      <c r="O537" s="46" t="s">
        <v>2278</v>
      </c>
      <c r="P537" s="40" t="s">
        <v>38</v>
      </c>
      <c r="Q537" s="42" t="s">
        <v>39</v>
      </c>
      <c r="R537" s="42" t="s">
        <v>31</v>
      </c>
      <c r="S537" s="185" t="s">
        <v>4381</v>
      </c>
      <c r="T537" s="89">
        <v>1</v>
      </c>
      <c r="U537" s="89">
        <v>2500</v>
      </c>
      <c r="V537" s="89" t="s">
        <v>41</v>
      </c>
      <c r="W537" s="116"/>
      <c r="X537" s="171" t="s">
        <v>33</v>
      </c>
      <c r="Y537" s="399">
        <v>2014</v>
      </c>
      <c r="Z537" s="335"/>
      <c r="AA537" s="335"/>
      <c r="AB537" s="335"/>
      <c r="AC537" s="335"/>
      <c r="AD537" s="367"/>
      <c r="AF537" s="371"/>
    </row>
    <row r="538" spans="1:153" ht="15" customHeight="1" x14ac:dyDescent="0.25">
      <c r="A538" s="33" t="s">
        <v>5453</v>
      </c>
      <c r="B538" s="93"/>
      <c r="C538" s="23"/>
      <c r="D538" s="360"/>
      <c r="E538" s="35">
        <f t="shared" si="20"/>
        <v>0</v>
      </c>
      <c r="F538" s="354">
        <v>8311</v>
      </c>
      <c r="G538" s="333"/>
      <c r="H538" s="44" t="s">
        <v>5454</v>
      </c>
      <c r="I538" s="160"/>
      <c r="J538" s="208">
        <v>18.73</v>
      </c>
      <c r="K538" s="206">
        <f t="shared" ref="K538:K601" si="21">I538*J538</f>
        <v>0</v>
      </c>
      <c r="L538" s="40" t="s">
        <v>1655</v>
      </c>
      <c r="M538" s="41" t="s">
        <v>5455</v>
      </c>
      <c r="N538" s="40" t="s">
        <v>5453</v>
      </c>
      <c r="O538" s="40" t="s">
        <v>56</v>
      </c>
      <c r="P538" s="40" t="s">
        <v>38</v>
      </c>
      <c r="Q538" s="42" t="s">
        <v>39</v>
      </c>
      <c r="R538" s="42" t="s">
        <v>31</v>
      </c>
      <c r="S538" s="185" t="s">
        <v>4381</v>
      </c>
      <c r="T538" s="89">
        <v>1</v>
      </c>
      <c r="U538" s="89">
        <v>2500</v>
      </c>
      <c r="V538" s="89" t="s">
        <v>41</v>
      </c>
      <c r="W538" s="116"/>
      <c r="X538" s="169"/>
      <c r="Y538" s="399">
        <v>2011</v>
      </c>
      <c r="Z538" s="335"/>
      <c r="AA538" s="373"/>
      <c r="AB538" s="335"/>
      <c r="AC538" s="335"/>
      <c r="AD538" s="367"/>
      <c r="AF538" s="371"/>
    </row>
    <row r="539" spans="1:153" ht="15" customHeight="1" x14ac:dyDescent="0.25">
      <c r="A539" s="33" t="s">
        <v>5456</v>
      </c>
      <c r="B539" s="93"/>
      <c r="C539" s="23"/>
      <c r="D539" s="360"/>
      <c r="E539" s="35">
        <f t="shared" si="20"/>
        <v>0</v>
      </c>
      <c r="F539" s="354">
        <v>5522</v>
      </c>
      <c r="G539" s="333"/>
      <c r="H539" s="44" t="s">
        <v>5457</v>
      </c>
      <c r="I539" s="160"/>
      <c r="J539" s="208">
        <v>19.510000000000002</v>
      </c>
      <c r="K539" s="206">
        <f t="shared" si="21"/>
        <v>0</v>
      </c>
      <c r="L539" s="40" t="s">
        <v>1655</v>
      </c>
      <c r="M539" s="41" t="s">
        <v>5458</v>
      </c>
      <c r="N539" s="40" t="s">
        <v>5456</v>
      </c>
      <c r="O539" s="40" t="s">
        <v>56</v>
      </c>
      <c r="P539" s="40" t="s">
        <v>38</v>
      </c>
      <c r="Q539" s="42" t="s">
        <v>39</v>
      </c>
      <c r="R539" s="42" t="s">
        <v>31</v>
      </c>
      <c r="S539" s="185" t="s">
        <v>4381</v>
      </c>
      <c r="T539" s="89">
        <v>1</v>
      </c>
      <c r="U539" s="89">
        <v>2500</v>
      </c>
      <c r="V539" s="89" t="s">
        <v>41</v>
      </c>
      <c r="W539" s="116" t="s">
        <v>472</v>
      </c>
      <c r="X539" s="169"/>
      <c r="Y539" s="399">
        <v>2010</v>
      </c>
      <c r="Z539" s="335"/>
      <c r="AA539" s="373"/>
      <c r="AB539" s="335"/>
      <c r="AC539" s="335"/>
      <c r="AD539" s="367"/>
      <c r="AF539" s="371"/>
    </row>
    <row r="540" spans="1:153" ht="15" customHeight="1" x14ac:dyDescent="0.25">
      <c r="A540" s="50" t="s">
        <v>5459</v>
      </c>
      <c r="B540" s="93"/>
      <c r="C540" s="23"/>
      <c r="D540" s="360"/>
      <c r="E540" s="35">
        <f t="shared" si="20"/>
        <v>0</v>
      </c>
      <c r="F540" s="354">
        <v>3127</v>
      </c>
      <c r="G540" s="333"/>
      <c r="H540" s="37" t="s">
        <v>5460</v>
      </c>
      <c r="I540" s="162"/>
      <c r="J540" s="208">
        <v>13.02</v>
      </c>
      <c r="K540" s="206">
        <f t="shared" si="21"/>
        <v>0</v>
      </c>
      <c r="L540" s="51" t="s">
        <v>1655</v>
      </c>
      <c r="M540" s="52">
        <v>184616042015</v>
      </c>
      <c r="N540" s="48" t="s">
        <v>5459</v>
      </c>
      <c r="O540" s="40" t="s">
        <v>2094</v>
      </c>
      <c r="P540" s="40" t="s">
        <v>38</v>
      </c>
      <c r="Q540" s="42" t="s">
        <v>39</v>
      </c>
      <c r="R540" s="42" t="s">
        <v>31</v>
      </c>
      <c r="S540" s="185" t="s">
        <v>4381</v>
      </c>
      <c r="T540" s="120">
        <v>1</v>
      </c>
      <c r="U540" s="120">
        <v>2500</v>
      </c>
      <c r="V540" s="120" t="s">
        <v>41</v>
      </c>
      <c r="W540" s="118"/>
      <c r="X540" s="187">
        <v>42186</v>
      </c>
      <c r="Y540" s="400">
        <v>2015</v>
      </c>
      <c r="Z540" s="364"/>
      <c r="AA540" s="335"/>
      <c r="AB540" s="364"/>
      <c r="AC540" s="364"/>
      <c r="AD540" s="367"/>
      <c r="AF540" s="371"/>
    </row>
    <row r="541" spans="1:153" ht="15" customHeight="1" x14ac:dyDescent="0.25">
      <c r="A541" s="33" t="s">
        <v>5461</v>
      </c>
      <c r="B541" s="93"/>
      <c r="C541" s="23"/>
      <c r="D541" s="360"/>
      <c r="E541" s="35">
        <f t="shared" si="20"/>
        <v>0</v>
      </c>
      <c r="F541" s="354">
        <v>3683</v>
      </c>
      <c r="G541" s="333"/>
      <c r="H541" s="44" t="s">
        <v>5462</v>
      </c>
      <c r="I541" s="160"/>
      <c r="J541" s="208">
        <v>4.12</v>
      </c>
      <c r="K541" s="206">
        <f t="shared" si="21"/>
        <v>0</v>
      </c>
      <c r="L541" s="40" t="s">
        <v>470</v>
      </c>
      <c r="M541" s="41" t="s">
        <v>5463</v>
      </c>
      <c r="N541" s="40" t="s">
        <v>5461</v>
      </c>
      <c r="O541" s="40" t="s">
        <v>2278</v>
      </c>
      <c r="P541" s="40" t="s">
        <v>107</v>
      </c>
      <c r="Q541" s="42" t="s">
        <v>39</v>
      </c>
      <c r="R541" s="42" t="s">
        <v>31</v>
      </c>
      <c r="S541" s="185" t="s">
        <v>4381</v>
      </c>
      <c r="T541" s="89">
        <v>1</v>
      </c>
      <c r="U541" s="89">
        <v>500</v>
      </c>
      <c r="V541" s="89" t="s">
        <v>41</v>
      </c>
      <c r="W541" s="116"/>
      <c r="X541" s="169">
        <v>41663</v>
      </c>
      <c r="Y541" s="399">
        <v>2013</v>
      </c>
      <c r="Z541" s="335"/>
      <c r="AA541" s="373"/>
      <c r="AB541" s="335"/>
      <c r="AC541" s="335"/>
      <c r="AD541" s="367"/>
      <c r="AF541" s="371"/>
    </row>
    <row r="542" spans="1:153" ht="15" customHeight="1" x14ac:dyDescent="0.25">
      <c r="A542" s="33" t="s">
        <v>5464</v>
      </c>
      <c r="B542" s="93"/>
      <c r="C542" s="23"/>
      <c r="D542" s="360"/>
      <c r="E542" s="35">
        <f t="shared" si="20"/>
        <v>0</v>
      </c>
      <c r="F542" s="354">
        <v>7549</v>
      </c>
      <c r="G542" s="333"/>
      <c r="H542" s="44" t="s">
        <v>5465</v>
      </c>
      <c r="I542" s="160"/>
      <c r="J542" s="208">
        <v>4.12</v>
      </c>
      <c r="K542" s="206">
        <f t="shared" si="21"/>
        <v>0</v>
      </c>
      <c r="L542" s="40" t="s">
        <v>470</v>
      </c>
      <c r="M542" s="41" t="s">
        <v>5466</v>
      </c>
      <c r="N542" s="40" t="s">
        <v>5464</v>
      </c>
      <c r="O542" s="40" t="s">
        <v>2278</v>
      </c>
      <c r="P542" s="40" t="s">
        <v>107</v>
      </c>
      <c r="Q542" s="42" t="s">
        <v>39</v>
      </c>
      <c r="R542" s="42" t="s">
        <v>31</v>
      </c>
      <c r="S542" s="185" t="s">
        <v>4381</v>
      </c>
      <c r="T542" s="89">
        <v>1</v>
      </c>
      <c r="U542" s="89">
        <v>500</v>
      </c>
      <c r="V542" s="89" t="s">
        <v>41</v>
      </c>
      <c r="W542" s="116"/>
      <c r="X542" s="169">
        <v>41663</v>
      </c>
      <c r="Y542" s="399">
        <v>2012</v>
      </c>
      <c r="Z542" s="335"/>
      <c r="AA542" s="373"/>
      <c r="AB542" s="335"/>
      <c r="AC542" s="335"/>
      <c r="AD542" s="367"/>
      <c r="AF542" s="371"/>
    </row>
    <row r="543" spans="1:153" ht="15" customHeight="1" x14ac:dyDescent="0.25">
      <c r="A543" s="50" t="s">
        <v>5467</v>
      </c>
      <c r="B543" s="93"/>
      <c r="C543" s="23"/>
      <c r="D543" s="360"/>
      <c r="E543" s="35">
        <f t="shared" si="20"/>
        <v>0</v>
      </c>
      <c r="F543" s="354">
        <v>2928</v>
      </c>
      <c r="G543" s="333"/>
      <c r="H543" s="54" t="s">
        <v>5468</v>
      </c>
      <c r="I543" s="162"/>
      <c r="J543" s="208">
        <v>22.79</v>
      </c>
      <c r="K543" s="206">
        <f t="shared" si="21"/>
        <v>0</v>
      </c>
      <c r="L543" s="46" t="s">
        <v>262</v>
      </c>
      <c r="M543" s="45">
        <v>140330042015</v>
      </c>
      <c r="N543" s="46" t="s">
        <v>5467</v>
      </c>
      <c r="O543" s="40" t="s">
        <v>977</v>
      </c>
      <c r="P543" s="46" t="s">
        <v>38</v>
      </c>
      <c r="Q543" s="47" t="s">
        <v>39</v>
      </c>
      <c r="R543" s="47" t="s">
        <v>31</v>
      </c>
      <c r="S543" s="185" t="s">
        <v>4381</v>
      </c>
      <c r="T543" s="117">
        <v>1</v>
      </c>
      <c r="U543" s="117">
        <v>500</v>
      </c>
      <c r="V543" s="117" t="s">
        <v>41</v>
      </c>
      <c r="W543" s="119"/>
      <c r="X543" s="170">
        <v>42138</v>
      </c>
      <c r="Y543" s="400">
        <v>2015</v>
      </c>
      <c r="Z543" s="335"/>
      <c r="AA543" s="335"/>
      <c r="AB543" s="335"/>
      <c r="AC543" s="335"/>
      <c r="AD543" s="367"/>
      <c r="AF543" s="371"/>
      <c r="EV543" s="100"/>
      <c r="EW543" s="100"/>
    </row>
    <row r="544" spans="1:153" ht="15" customHeight="1" x14ac:dyDescent="0.25">
      <c r="A544" s="33" t="s">
        <v>5469</v>
      </c>
      <c r="B544" s="93"/>
      <c r="C544" s="23"/>
      <c r="D544" s="360"/>
      <c r="E544" s="35">
        <f t="shared" si="20"/>
        <v>0</v>
      </c>
      <c r="F544" s="354">
        <v>3893</v>
      </c>
      <c r="G544" s="333"/>
      <c r="H544" s="44" t="s">
        <v>5470</v>
      </c>
      <c r="I544" s="160"/>
      <c r="J544" s="208">
        <v>26.97</v>
      </c>
      <c r="K544" s="206">
        <f t="shared" si="21"/>
        <v>0</v>
      </c>
      <c r="L544" s="40" t="s">
        <v>178</v>
      </c>
      <c r="M544" s="41" t="s">
        <v>5471</v>
      </c>
      <c r="N544" s="40" t="s">
        <v>5469</v>
      </c>
      <c r="O544" s="40" t="s">
        <v>977</v>
      </c>
      <c r="P544" s="40" t="s">
        <v>38</v>
      </c>
      <c r="Q544" s="42" t="s">
        <v>39</v>
      </c>
      <c r="R544" s="42" t="s">
        <v>31</v>
      </c>
      <c r="S544" s="185" t="s">
        <v>4381</v>
      </c>
      <c r="T544" s="89">
        <v>1</v>
      </c>
      <c r="U544" s="89">
        <v>1000</v>
      </c>
      <c r="V544" s="89" t="s">
        <v>41</v>
      </c>
      <c r="W544" s="116"/>
      <c r="X544" s="169">
        <v>41904</v>
      </c>
      <c r="Y544" s="399">
        <v>2014</v>
      </c>
      <c r="Z544" s="335"/>
      <c r="AA544" s="373"/>
      <c r="AB544" s="335"/>
      <c r="AC544" s="335"/>
      <c r="AD544" s="367"/>
      <c r="AF544" s="371"/>
    </row>
    <row r="545" spans="1:153" ht="15" customHeight="1" x14ac:dyDescent="0.25">
      <c r="A545" s="33" t="s">
        <v>5472</v>
      </c>
      <c r="B545" s="93"/>
      <c r="C545" s="23"/>
      <c r="D545" s="360"/>
      <c r="E545" s="35">
        <f t="shared" si="20"/>
        <v>0</v>
      </c>
      <c r="F545" s="354">
        <v>6509</v>
      </c>
      <c r="G545" s="333"/>
      <c r="H545" s="44" t="s">
        <v>5473</v>
      </c>
      <c r="I545" s="160"/>
      <c r="J545" s="208">
        <v>26.97</v>
      </c>
      <c r="K545" s="206">
        <f t="shared" si="21"/>
        <v>0</v>
      </c>
      <c r="L545" s="40" t="s">
        <v>178</v>
      </c>
      <c r="M545" s="41" t="s">
        <v>5474</v>
      </c>
      <c r="N545" s="40" t="s">
        <v>5472</v>
      </c>
      <c r="O545" s="40" t="s">
        <v>977</v>
      </c>
      <c r="P545" s="40" t="s">
        <v>38</v>
      </c>
      <c r="Q545" s="42" t="s">
        <v>39</v>
      </c>
      <c r="R545" s="42" t="s">
        <v>31</v>
      </c>
      <c r="S545" s="185" t="s">
        <v>4381</v>
      </c>
      <c r="T545" s="89">
        <v>1</v>
      </c>
      <c r="U545" s="89">
        <v>1000</v>
      </c>
      <c r="V545" s="89" t="s">
        <v>41</v>
      </c>
      <c r="W545" s="116"/>
      <c r="X545" s="169">
        <v>41904</v>
      </c>
      <c r="Y545" s="399">
        <v>2012</v>
      </c>
      <c r="Z545" s="335"/>
      <c r="AA545" s="373"/>
      <c r="AB545" s="335"/>
      <c r="AC545" s="335"/>
      <c r="AD545" s="367"/>
      <c r="AF545" s="371"/>
    </row>
    <row r="546" spans="1:153" ht="15" customHeight="1" x14ac:dyDescent="0.25">
      <c r="A546" s="197" t="s">
        <v>9500</v>
      </c>
      <c r="B546" s="93"/>
      <c r="C546" s="93"/>
      <c r="D546" s="360"/>
      <c r="E546" s="35">
        <f t="shared" si="20"/>
        <v>0</v>
      </c>
      <c r="F546" s="354">
        <v>30966</v>
      </c>
      <c r="G546" s="333"/>
      <c r="H546" s="101" t="s">
        <v>9432</v>
      </c>
      <c r="I546" s="157"/>
      <c r="J546" s="208">
        <v>22.79</v>
      </c>
      <c r="K546" s="206">
        <f t="shared" si="21"/>
        <v>0</v>
      </c>
      <c r="L546" s="193" t="s">
        <v>178</v>
      </c>
      <c r="M546" s="193" t="s">
        <v>9499</v>
      </c>
      <c r="N546" s="193" t="s">
        <v>9500</v>
      </c>
      <c r="O546" s="193" t="s">
        <v>157</v>
      </c>
      <c r="P546" s="193" t="s">
        <v>38</v>
      </c>
      <c r="Q546" s="194" t="s">
        <v>39</v>
      </c>
      <c r="R546" s="194" t="s">
        <v>31</v>
      </c>
      <c r="S546" s="196" t="s">
        <v>4381</v>
      </c>
      <c r="T546" s="192">
        <v>1</v>
      </c>
      <c r="U546" s="192">
        <v>2500</v>
      </c>
      <c r="V546" s="192" t="s">
        <v>41</v>
      </c>
      <c r="W546" s="193"/>
      <c r="X546" s="209" t="s">
        <v>9311</v>
      </c>
      <c r="Y546" s="403">
        <v>2016</v>
      </c>
      <c r="Z546" s="365"/>
      <c r="AA546" s="365"/>
      <c r="AB546" s="365"/>
      <c r="AC546" s="365"/>
      <c r="AD546" s="367"/>
      <c r="AF546" s="371"/>
      <c r="EV546" s="100"/>
      <c r="EW546" s="100"/>
    </row>
    <row r="547" spans="1:153" ht="15" customHeight="1" x14ac:dyDescent="0.25">
      <c r="A547" s="50" t="s">
        <v>5475</v>
      </c>
      <c r="B547" s="93"/>
      <c r="C547" s="23"/>
      <c r="D547" s="360"/>
      <c r="E547" s="35">
        <f t="shared" si="20"/>
        <v>0</v>
      </c>
      <c r="F547" s="354">
        <v>3894</v>
      </c>
      <c r="G547" s="333"/>
      <c r="H547" s="54" t="s">
        <v>5476</v>
      </c>
      <c r="I547" s="162"/>
      <c r="J547" s="208">
        <v>20.97</v>
      </c>
      <c r="K547" s="206">
        <f t="shared" si="21"/>
        <v>0</v>
      </c>
      <c r="L547" s="46" t="s">
        <v>178</v>
      </c>
      <c r="M547" s="45" t="s">
        <v>5477</v>
      </c>
      <c r="N547" s="46" t="s">
        <v>5475</v>
      </c>
      <c r="O547" s="40" t="s">
        <v>977</v>
      </c>
      <c r="P547" s="46" t="s">
        <v>38</v>
      </c>
      <c r="Q547" s="47" t="s">
        <v>39</v>
      </c>
      <c r="R547" s="47" t="s">
        <v>31</v>
      </c>
      <c r="S547" s="185" t="s">
        <v>4381</v>
      </c>
      <c r="T547" s="117">
        <v>1</v>
      </c>
      <c r="U547" s="117">
        <v>1000</v>
      </c>
      <c r="V547" s="117" t="s">
        <v>41</v>
      </c>
      <c r="W547" s="118"/>
      <c r="X547" s="187">
        <v>42272</v>
      </c>
      <c r="Y547" s="400">
        <v>2015</v>
      </c>
      <c r="Z547" s="364"/>
      <c r="AA547" s="335"/>
      <c r="AB547" s="364"/>
      <c r="AC547" s="364"/>
      <c r="AD547" s="367"/>
      <c r="AF547" s="371"/>
    </row>
    <row r="548" spans="1:153" ht="15" customHeight="1" x14ac:dyDescent="0.25">
      <c r="A548" s="92" t="s">
        <v>9332</v>
      </c>
      <c r="B548" s="93"/>
      <c r="C548" s="93"/>
      <c r="D548" s="360"/>
      <c r="E548" s="35">
        <f t="shared" si="20"/>
        <v>0</v>
      </c>
      <c r="F548" s="354">
        <v>31159</v>
      </c>
      <c r="G548" s="333"/>
      <c r="H548" s="101" t="s">
        <v>9365</v>
      </c>
      <c r="I548" s="346"/>
      <c r="J548" s="208">
        <v>29.97</v>
      </c>
      <c r="K548" s="347">
        <f t="shared" si="21"/>
        <v>0</v>
      </c>
      <c r="L548" s="107" t="s">
        <v>10819</v>
      </c>
      <c r="M548" s="106" t="s">
        <v>9398</v>
      </c>
      <c r="N548" s="107" t="s">
        <v>9332</v>
      </c>
      <c r="O548" s="107" t="s">
        <v>9534</v>
      </c>
      <c r="P548" s="107" t="s">
        <v>95</v>
      </c>
      <c r="Q548" s="108" t="s">
        <v>39</v>
      </c>
      <c r="R548" s="108" t="s">
        <v>31</v>
      </c>
      <c r="S548" s="185" t="s">
        <v>4381</v>
      </c>
      <c r="T548" s="105">
        <v>1</v>
      </c>
      <c r="U548" s="105">
        <v>2500</v>
      </c>
      <c r="V548" s="105" t="s">
        <v>41</v>
      </c>
      <c r="W548" s="107"/>
      <c r="X548" s="188" t="s">
        <v>9311</v>
      </c>
      <c r="Y548" s="397">
        <v>2016</v>
      </c>
      <c r="Z548" s="365"/>
      <c r="AA548" s="365"/>
      <c r="AB548" s="365"/>
      <c r="AC548" s="365"/>
      <c r="AD548" s="367"/>
      <c r="AF548" s="371"/>
      <c r="EU548" s="100"/>
    </row>
    <row r="549" spans="1:153" ht="15" customHeight="1" x14ac:dyDescent="0.25">
      <c r="A549" s="33" t="s">
        <v>5478</v>
      </c>
      <c r="B549" s="93"/>
      <c r="C549" s="23"/>
      <c r="D549" s="360"/>
      <c r="E549" s="35">
        <f t="shared" si="20"/>
        <v>0</v>
      </c>
      <c r="F549" s="354">
        <v>7496</v>
      </c>
      <c r="G549" s="333"/>
      <c r="H549" s="44" t="s">
        <v>5479</v>
      </c>
      <c r="I549" s="160"/>
      <c r="J549" s="208">
        <v>7.57</v>
      </c>
      <c r="K549" s="206">
        <f t="shared" si="21"/>
        <v>0</v>
      </c>
      <c r="L549" s="40" t="s">
        <v>292</v>
      </c>
      <c r="M549" s="41" t="s">
        <v>5480</v>
      </c>
      <c r="N549" s="40" t="s">
        <v>5478</v>
      </c>
      <c r="O549" s="40" t="s">
        <v>56</v>
      </c>
      <c r="P549" s="40" t="s">
        <v>116</v>
      </c>
      <c r="Q549" s="42" t="s">
        <v>39</v>
      </c>
      <c r="R549" s="42" t="s">
        <v>31</v>
      </c>
      <c r="S549" s="185" t="s">
        <v>4381</v>
      </c>
      <c r="T549" s="89">
        <v>1</v>
      </c>
      <c r="U549" s="89">
        <v>2500</v>
      </c>
      <c r="V549" s="89" t="s">
        <v>41</v>
      </c>
      <c r="W549" s="116"/>
      <c r="X549" s="169"/>
      <c r="Y549" s="399">
        <v>2012</v>
      </c>
      <c r="Z549" s="335"/>
      <c r="AA549" s="373"/>
      <c r="AB549" s="335"/>
      <c r="AC549" s="335"/>
      <c r="AD549" s="367"/>
      <c r="AF549" s="371"/>
    </row>
    <row r="550" spans="1:153" ht="15" customHeight="1" x14ac:dyDescent="0.25">
      <c r="A550" s="22" t="s">
        <v>5481</v>
      </c>
      <c r="B550" s="93"/>
      <c r="C550" s="23"/>
      <c r="D550" s="360"/>
      <c r="E550" s="35">
        <f t="shared" si="20"/>
        <v>0</v>
      </c>
      <c r="F550" s="354">
        <v>2444</v>
      </c>
      <c r="G550" s="333"/>
      <c r="H550" s="44" t="s">
        <v>5482</v>
      </c>
      <c r="I550" s="162"/>
      <c r="J550" s="208">
        <v>7.83</v>
      </c>
      <c r="K550" s="206">
        <f t="shared" si="21"/>
        <v>0</v>
      </c>
      <c r="L550" s="46" t="s">
        <v>105</v>
      </c>
      <c r="M550" s="45">
        <v>12503009</v>
      </c>
      <c r="N550" s="46" t="s">
        <v>5481</v>
      </c>
      <c r="O550" s="40" t="s">
        <v>74</v>
      </c>
      <c r="P550" s="46" t="s">
        <v>107</v>
      </c>
      <c r="Q550" s="47" t="s">
        <v>39</v>
      </c>
      <c r="R550" s="47" t="s">
        <v>31</v>
      </c>
      <c r="S550" s="186" t="s">
        <v>4381</v>
      </c>
      <c r="T550" s="117">
        <v>1</v>
      </c>
      <c r="U550" s="117">
        <v>2500</v>
      </c>
      <c r="V550" s="117" t="s">
        <v>41</v>
      </c>
      <c r="W550" s="118"/>
      <c r="X550" s="187" t="s">
        <v>141</v>
      </c>
      <c r="Y550" s="401">
        <v>2014</v>
      </c>
      <c r="Z550" s="364"/>
      <c r="AA550" s="364"/>
      <c r="AB550" s="364"/>
      <c r="AC550" s="364"/>
      <c r="AD550" s="367"/>
      <c r="AF550" s="371"/>
      <c r="EU550" s="140"/>
    </row>
    <row r="551" spans="1:153" ht="15" customHeight="1" x14ac:dyDescent="0.25">
      <c r="A551" s="359" t="s">
        <v>10637</v>
      </c>
      <c r="B551" s="93"/>
      <c r="C551" s="360"/>
      <c r="D551" s="360"/>
      <c r="E551" s="35">
        <f t="shared" si="20"/>
        <v>0</v>
      </c>
      <c r="F551" s="354">
        <v>32908</v>
      </c>
      <c r="G551" s="95"/>
      <c r="H551" s="101" t="s">
        <v>10620</v>
      </c>
      <c r="I551" s="146"/>
      <c r="J551" s="208">
        <v>27.2</v>
      </c>
      <c r="K551" s="347">
        <f t="shared" si="21"/>
        <v>0</v>
      </c>
      <c r="L551" s="128" t="s">
        <v>8933</v>
      </c>
      <c r="M551" s="378">
        <v>201714031720</v>
      </c>
      <c r="N551" s="105" t="s">
        <v>10637</v>
      </c>
      <c r="O551" s="128" t="s">
        <v>2719</v>
      </c>
      <c r="P551" s="128" t="s">
        <v>314</v>
      </c>
      <c r="Q551" s="379" t="s">
        <v>30</v>
      </c>
      <c r="R551" s="379" t="s">
        <v>31</v>
      </c>
      <c r="S551" s="380" t="s">
        <v>4381</v>
      </c>
      <c r="T551" s="381">
        <v>1</v>
      </c>
      <c r="U551" s="105">
        <v>2500</v>
      </c>
      <c r="V551" s="105" t="s">
        <v>41</v>
      </c>
      <c r="W551" s="96"/>
      <c r="X551" s="263" t="s">
        <v>10661</v>
      </c>
      <c r="Y551" s="386">
        <v>2017</v>
      </c>
      <c r="Z551" s="365"/>
      <c r="AA551" s="365"/>
      <c r="AB551" s="365"/>
      <c r="AC551" s="365"/>
      <c r="AD551" s="367"/>
      <c r="AE551" s="367"/>
      <c r="AF551" s="367"/>
      <c r="AG551" s="367"/>
      <c r="AH551" s="367"/>
      <c r="AI551" s="367"/>
      <c r="AJ551" s="367"/>
      <c r="AK551" s="367"/>
      <c r="AL551" s="367"/>
      <c r="AM551" s="367"/>
      <c r="AN551" s="367"/>
      <c r="AO551" s="367"/>
      <c r="AP551" s="367"/>
      <c r="AQ551" s="367"/>
      <c r="AR551" s="367"/>
      <c r="AS551" s="367"/>
      <c r="AT551" s="367"/>
      <c r="AU551" s="367"/>
      <c r="AV551" s="367"/>
      <c r="AW551" s="367"/>
      <c r="AX551" s="367"/>
      <c r="AY551" s="367"/>
      <c r="AZ551" s="367"/>
      <c r="BA551" s="367"/>
      <c r="BB551" s="367"/>
      <c r="BC551" s="367"/>
      <c r="BD551" s="367"/>
      <c r="BE551" s="367"/>
      <c r="BF551" s="367"/>
      <c r="BG551" s="367"/>
      <c r="BH551" s="367"/>
      <c r="BI551" s="367"/>
      <c r="BJ551" s="367"/>
      <c r="BK551" s="367"/>
      <c r="BL551" s="367"/>
      <c r="BM551" s="367"/>
      <c r="BN551" s="367"/>
      <c r="BO551" s="367"/>
      <c r="BP551" s="367"/>
      <c r="BQ551" s="367"/>
      <c r="BR551" s="367"/>
      <c r="BS551" s="367"/>
      <c r="BT551" s="367"/>
      <c r="BU551" s="367"/>
      <c r="BV551" s="367"/>
      <c r="BW551" s="367"/>
      <c r="BX551" s="367"/>
      <c r="BY551" s="367"/>
      <c r="BZ551" s="367"/>
      <c r="CA551" s="367"/>
      <c r="CB551" s="367"/>
      <c r="CC551" s="367"/>
      <c r="CD551" s="367"/>
      <c r="CE551" s="367"/>
      <c r="CF551" s="367"/>
      <c r="CG551" s="367"/>
      <c r="CH551" s="367"/>
      <c r="CI551" s="367"/>
      <c r="CJ551" s="367"/>
      <c r="CK551" s="367"/>
      <c r="CL551" s="367"/>
      <c r="CM551" s="367"/>
      <c r="CN551" s="367"/>
      <c r="CO551" s="367"/>
      <c r="CP551" s="367"/>
      <c r="CQ551" s="367"/>
      <c r="CR551" s="367"/>
      <c r="CS551" s="367"/>
      <c r="CT551" s="367"/>
      <c r="CU551" s="367"/>
      <c r="CV551" s="367"/>
      <c r="CW551" s="367"/>
      <c r="CX551" s="367"/>
      <c r="CY551" s="367"/>
      <c r="CZ551" s="367"/>
      <c r="DA551" s="367"/>
      <c r="DB551" s="367"/>
      <c r="DC551" s="367"/>
      <c r="DD551" s="367"/>
      <c r="DE551" s="367"/>
      <c r="DF551" s="367"/>
      <c r="DG551" s="367"/>
      <c r="DH551" s="367"/>
      <c r="DI551" s="367"/>
      <c r="DJ551" s="367"/>
      <c r="DK551" s="367"/>
      <c r="DL551" s="367"/>
      <c r="DM551" s="367"/>
      <c r="DN551" s="367"/>
      <c r="DO551" s="367"/>
      <c r="DP551" s="367"/>
      <c r="DQ551" s="367"/>
      <c r="DR551" s="367"/>
      <c r="DS551" s="367"/>
      <c r="DT551" s="367"/>
      <c r="DU551" s="367"/>
      <c r="DV551" s="367"/>
      <c r="DW551" s="367"/>
      <c r="DX551" s="367"/>
      <c r="DY551" s="367"/>
      <c r="DZ551" s="367"/>
      <c r="EA551" s="367"/>
      <c r="EB551" s="367"/>
      <c r="EC551" s="367"/>
      <c r="ED551" s="367"/>
      <c r="EE551" s="367"/>
      <c r="EF551" s="367"/>
      <c r="EG551" s="367"/>
      <c r="EH551" s="367"/>
      <c r="EI551" s="367"/>
      <c r="EJ551" s="367"/>
      <c r="EK551" s="367"/>
      <c r="EL551" s="367"/>
      <c r="EM551" s="367"/>
      <c r="EN551" s="367"/>
      <c r="EO551" s="367"/>
      <c r="EP551" s="367"/>
      <c r="EQ551" s="367"/>
      <c r="ER551" s="367"/>
      <c r="ES551" s="367"/>
      <c r="ET551" s="367"/>
      <c r="EV551" s="100"/>
      <c r="EW551" s="100"/>
    </row>
    <row r="552" spans="1:153" ht="15" customHeight="1" x14ac:dyDescent="0.25">
      <c r="A552" s="197" t="s">
        <v>9505</v>
      </c>
      <c r="B552" s="93"/>
      <c r="C552" s="93"/>
      <c r="D552" s="360"/>
      <c r="E552" s="35">
        <f t="shared" si="20"/>
        <v>0</v>
      </c>
      <c r="F552" s="354">
        <v>32381</v>
      </c>
      <c r="G552" s="333"/>
      <c r="H552" s="101" t="s">
        <v>9435</v>
      </c>
      <c r="I552" s="157"/>
      <c r="J552" s="208">
        <v>43.39</v>
      </c>
      <c r="K552" s="206">
        <f t="shared" si="21"/>
        <v>0</v>
      </c>
      <c r="L552" s="193" t="s">
        <v>788</v>
      </c>
      <c r="M552" s="193">
        <v>185806072016</v>
      </c>
      <c r="N552" s="193" t="s">
        <v>9505</v>
      </c>
      <c r="O552" s="193" t="s">
        <v>2217</v>
      </c>
      <c r="P552" s="193" t="s">
        <v>38</v>
      </c>
      <c r="Q552" s="194" t="s">
        <v>39</v>
      </c>
      <c r="R552" s="194" t="s">
        <v>31</v>
      </c>
      <c r="S552" s="196" t="s">
        <v>4381</v>
      </c>
      <c r="T552" s="192">
        <v>1</v>
      </c>
      <c r="U552" s="192">
        <v>2500</v>
      </c>
      <c r="V552" s="192" t="s">
        <v>41</v>
      </c>
      <c r="W552" s="193"/>
      <c r="X552" s="209" t="s">
        <v>9311</v>
      </c>
      <c r="Y552" s="403">
        <v>2016</v>
      </c>
      <c r="Z552" s="365"/>
      <c r="AA552" s="365"/>
      <c r="AB552" s="365"/>
      <c r="AC552" s="365"/>
      <c r="AD552" s="367"/>
      <c r="AF552" s="371"/>
      <c r="EV552" s="140"/>
      <c r="EW552" s="140"/>
    </row>
    <row r="553" spans="1:153" ht="15" customHeight="1" x14ac:dyDescent="0.25">
      <c r="A553" s="92" t="s">
        <v>9799</v>
      </c>
      <c r="B553" s="93"/>
      <c r="C553" s="93"/>
      <c r="D553" s="360"/>
      <c r="E553" s="35">
        <f t="shared" si="20"/>
        <v>0</v>
      </c>
      <c r="F553" s="354">
        <v>32525</v>
      </c>
      <c r="G553" s="333"/>
      <c r="H553" s="101" t="s">
        <v>9839</v>
      </c>
      <c r="I553" s="146"/>
      <c r="J553" s="281">
        <v>10.18</v>
      </c>
      <c r="K553" s="206">
        <f t="shared" si="21"/>
        <v>0</v>
      </c>
      <c r="L553" s="107" t="s">
        <v>8938</v>
      </c>
      <c r="M553" s="106">
        <v>17036</v>
      </c>
      <c r="N553" s="107" t="s">
        <v>9799</v>
      </c>
      <c r="O553" s="107" t="s">
        <v>74</v>
      </c>
      <c r="P553" s="107" t="s">
        <v>314</v>
      </c>
      <c r="Q553" s="108" t="s">
        <v>30</v>
      </c>
      <c r="R553" s="108" t="s">
        <v>31</v>
      </c>
      <c r="S553" s="115" t="s">
        <v>4381</v>
      </c>
      <c r="T553" s="105">
        <v>1</v>
      </c>
      <c r="U553" s="105">
        <v>2500</v>
      </c>
      <c r="V553" s="105" t="s">
        <v>41</v>
      </c>
      <c r="W553" s="103"/>
      <c r="X553" s="263" t="s">
        <v>9695</v>
      </c>
      <c r="Y553" s="398">
        <v>2016</v>
      </c>
      <c r="Z553" s="365"/>
      <c r="AA553" s="365"/>
      <c r="AB553" s="365"/>
      <c r="AC553" s="365"/>
      <c r="AD553" s="367"/>
      <c r="AE553" s="367"/>
      <c r="AF553" s="367"/>
      <c r="AG553" s="367"/>
      <c r="AH553" s="367"/>
    </row>
    <row r="554" spans="1:153" ht="15" customHeight="1" x14ac:dyDescent="0.25">
      <c r="A554" s="92" t="s">
        <v>9786</v>
      </c>
      <c r="B554" s="93"/>
      <c r="C554" s="93"/>
      <c r="D554" s="360"/>
      <c r="E554" s="35">
        <f t="shared" si="20"/>
        <v>0</v>
      </c>
      <c r="F554" s="354">
        <v>31231</v>
      </c>
      <c r="G554" s="333"/>
      <c r="H554" s="101" t="s">
        <v>9826</v>
      </c>
      <c r="I554" s="146"/>
      <c r="J554" s="281">
        <v>48.8</v>
      </c>
      <c r="K554" s="206">
        <f t="shared" si="21"/>
        <v>0</v>
      </c>
      <c r="L554" s="107" t="s">
        <v>788</v>
      </c>
      <c r="M554" s="106">
        <v>174918102016</v>
      </c>
      <c r="N554" s="107" t="s">
        <v>9786</v>
      </c>
      <c r="O554" s="107" t="s">
        <v>2719</v>
      </c>
      <c r="P554" s="107" t="s">
        <v>38</v>
      </c>
      <c r="Q554" s="108" t="s">
        <v>39</v>
      </c>
      <c r="R554" s="108" t="s">
        <v>31</v>
      </c>
      <c r="S554" s="115" t="s">
        <v>4381</v>
      </c>
      <c r="T554" s="105">
        <v>1</v>
      </c>
      <c r="U554" s="105">
        <v>2500</v>
      </c>
      <c r="V554" s="105" t="s">
        <v>41</v>
      </c>
      <c r="W554" s="103"/>
      <c r="X554" s="263" t="s">
        <v>9695</v>
      </c>
      <c r="Y554" s="398">
        <v>2016</v>
      </c>
      <c r="Z554" s="365"/>
      <c r="AA554" s="365"/>
      <c r="AB554" s="365"/>
      <c r="AC554" s="365"/>
      <c r="AD554" s="367"/>
      <c r="AE554" s="367"/>
      <c r="AF554" s="367"/>
      <c r="AG554" s="367"/>
      <c r="AH554" s="367"/>
      <c r="EV554" s="100"/>
      <c r="EW554" s="100"/>
    </row>
    <row r="555" spans="1:153" ht="15" customHeight="1" x14ac:dyDescent="0.25">
      <c r="A555" s="227" t="s">
        <v>9555</v>
      </c>
      <c r="B555" s="93"/>
      <c r="C555" s="93"/>
      <c r="D555" s="360"/>
      <c r="E555" s="35">
        <f t="shared" si="20"/>
        <v>0</v>
      </c>
      <c r="F555" s="354">
        <v>32466</v>
      </c>
      <c r="G555" s="333"/>
      <c r="H555" s="243" t="s">
        <v>9595</v>
      </c>
      <c r="I555" s="146"/>
      <c r="J555" s="208">
        <v>37.99</v>
      </c>
      <c r="K555" s="206">
        <f t="shared" si="21"/>
        <v>0</v>
      </c>
      <c r="L555" s="107" t="s">
        <v>264</v>
      </c>
      <c r="M555" s="106">
        <v>122425072016</v>
      </c>
      <c r="N555" s="254" t="s">
        <v>9555</v>
      </c>
      <c r="O555" s="107" t="s">
        <v>407</v>
      </c>
      <c r="P555" s="107" t="s">
        <v>38</v>
      </c>
      <c r="Q555" s="108" t="s">
        <v>39</v>
      </c>
      <c r="R555" s="108" t="s">
        <v>31</v>
      </c>
      <c r="S555" s="185" t="s">
        <v>4381</v>
      </c>
      <c r="T555" s="105">
        <v>1</v>
      </c>
      <c r="U555" s="288">
        <v>500</v>
      </c>
      <c r="V555" s="288" t="s">
        <v>41</v>
      </c>
      <c r="W555" s="103"/>
      <c r="X555" s="263" t="s">
        <v>9639</v>
      </c>
      <c r="Y555" s="398">
        <v>2016</v>
      </c>
      <c r="Z555" s="365"/>
      <c r="AA555" s="365"/>
      <c r="AB555" s="365"/>
      <c r="AC555" s="365"/>
      <c r="AD555" s="367"/>
      <c r="AE555" s="367"/>
      <c r="AF555" s="371"/>
      <c r="AG555" s="367"/>
      <c r="AH555" s="367"/>
      <c r="EU555" s="367"/>
      <c r="EV555" s="367"/>
      <c r="EW555" s="367"/>
    </row>
    <row r="556" spans="1:153" ht="15" customHeight="1" x14ac:dyDescent="0.25">
      <c r="A556" s="33" t="s">
        <v>10908</v>
      </c>
      <c r="B556" s="93"/>
      <c r="C556" s="23"/>
      <c r="D556" s="360"/>
      <c r="E556" s="35">
        <f t="shared" si="20"/>
        <v>0</v>
      </c>
      <c r="F556" s="354">
        <v>33599</v>
      </c>
      <c r="G556" s="442"/>
      <c r="H556" s="44" t="s">
        <v>10917</v>
      </c>
      <c r="I556" s="160"/>
      <c r="J556" s="208">
        <v>29.97</v>
      </c>
      <c r="K556" s="206">
        <f t="shared" si="21"/>
        <v>0</v>
      </c>
      <c r="L556" s="40" t="s">
        <v>637</v>
      </c>
      <c r="M556" s="41" t="s">
        <v>10926</v>
      </c>
      <c r="N556" s="40" t="s">
        <v>10908</v>
      </c>
      <c r="O556" s="40" t="s">
        <v>2217</v>
      </c>
      <c r="P556" s="40" t="s">
        <v>95</v>
      </c>
      <c r="Q556" s="42" t="s">
        <v>39</v>
      </c>
      <c r="R556" s="42" t="s">
        <v>958</v>
      </c>
      <c r="S556" s="185" t="s">
        <v>4381</v>
      </c>
      <c r="T556" s="121">
        <v>1</v>
      </c>
      <c r="U556" s="89">
        <v>2500</v>
      </c>
      <c r="V556" s="89" t="s">
        <v>41</v>
      </c>
      <c r="W556" s="116"/>
      <c r="X556" s="332" t="s">
        <v>10929</v>
      </c>
      <c r="Y556" s="399">
        <v>2017</v>
      </c>
      <c r="Z556" s="335"/>
      <c r="AA556" s="373"/>
      <c r="AB556" s="335"/>
      <c r="AC556" s="335"/>
      <c r="AD556" s="367"/>
      <c r="AF556" s="371"/>
      <c r="AI556" s="367"/>
      <c r="AJ556" s="367"/>
      <c r="AK556" s="372"/>
      <c r="AL556" s="372"/>
      <c r="AM556" s="372"/>
      <c r="AN556" s="372"/>
      <c r="AO556" s="372"/>
      <c r="AP556" s="372"/>
      <c r="AQ556" s="372"/>
      <c r="AR556" s="372"/>
      <c r="AS556" s="372"/>
      <c r="AT556" s="372"/>
      <c r="AU556" s="372"/>
      <c r="AV556" s="372"/>
      <c r="AW556" s="372"/>
      <c r="AX556" s="372"/>
      <c r="AY556" s="372"/>
      <c r="AZ556" s="372"/>
      <c r="BA556" s="372"/>
      <c r="BB556" s="372"/>
      <c r="BC556" s="372"/>
      <c r="BD556" s="372"/>
      <c r="BE556" s="372"/>
      <c r="BF556" s="372"/>
      <c r="BG556" s="372"/>
      <c r="BH556" s="372"/>
      <c r="BI556" s="372"/>
      <c r="BJ556" s="372"/>
      <c r="BK556" s="372"/>
      <c r="BL556" s="372"/>
      <c r="BM556" s="372"/>
      <c r="BN556" s="372"/>
      <c r="BO556" s="372"/>
      <c r="BP556" s="372"/>
      <c r="BQ556" s="372"/>
      <c r="BR556" s="372"/>
      <c r="BS556" s="372"/>
      <c r="BT556" s="372"/>
      <c r="BU556" s="372"/>
      <c r="BV556" s="372"/>
      <c r="BW556" s="372"/>
      <c r="BX556" s="372"/>
      <c r="BY556" s="372"/>
      <c r="BZ556" s="372"/>
      <c r="CA556" s="372"/>
      <c r="CB556" s="372"/>
      <c r="CC556" s="372"/>
      <c r="CD556" s="372"/>
      <c r="CE556" s="372"/>
      <c r="CF556" s="372"/>
      <c r="CG556" s="372"/>
      <c r="CH556" s="372"/>
      <c r="CI556" s="372"/>
      <c r="CJ556" s="372"/>
      <c r="CK556" s="372"/>
      <c r="CL556" s="372"/>
      <c r="CM556" s="372"/>
      <c r="CN556" s="372"/>
      <c r="CO556" s="372"/>
      <c r="CP556" s="372"/>
      <c r="CQ556" s="372"/>
      <c r="CR556" s="372"/>
      <c r="CS556" s="372"/>
      <c r="CT556" s="372"/>
      <c r="CU556" s="372"/>
      <c r="CV556" s="372"/>
      <c r="CW556" s="372"/>
      <c r="CX556" s="372"/>
      <c r="CY556" s="372"/>
      <c r="CZ556" s="372"/>
      <c r="DA556" s="372"/>
      <c r="DB556" s="372"/>
      <c r="DC556" s="372"/>
      <c r="DD556" s="372"/>
      <c r="DE556" s="372"/>
      <c r="DF556" s="372"/>
      <c r="DG556" s="372"/>
      <c r="DH556" s="372"/>
      <c r="DI556" s="372"/>
      <c r="DJ556" s="372"/>
      <c r="DK556" s="372"/>
      <c r="DL556" s="372"/>
      <c r="DM556" s="372"/>
      <c r="DN556" s="372"/>
      <c r="DO556" s="372"/>
      <c r="DP556" s="372"/>
      <c r="DQ556" s="372"/>
      <c r="DR556" s="372"/>
      <c r="DS556" s="372"/>
      <c r="DT556" s="372"/>
      <c r="DU556" s="372"/>
      <c r="DV556" s="372"/>
      <c r="DW556" s="372"/>
      <c r="DX556" s="372"/>
      <c r="DY556" s="372"/>
      <c r="DZ556" s="372"/>
      <c r="EA556" s="372"/>
      <c r="EB556" s="372"/>
      <c r="EC556" s="372"/>
      <c r="ED556" s="372"/>
      <c r="EE556" s="372"/>
      <c r="EF556" s="372"/>
      <c r="EG556" s="372"/>
      <c r="EH556" s="372"/>
      <c r="EI556" s="372"/>
      <c r="EJ556" s="372"/>
      <c r="EK556" s="372"/>
      <c r="EL556" s="372"/>
      <c r="EM556" s="372"/>
      <c r="EN556" s="372"/>
      <c r="EO556" s="372"/>
      <c r="EP556" s="372"/>
      <c r="EQ556" s="372"/>
      <c r="ER556" s="372"/>
      <c r="ES556" s="372"/>
      <c r="ET556" s="372"/>
    </row>
    <row r="557" spans="1:153" ht="15" customHeight="1" x14ac:dyDescent="0.25">
      <c r="A557" s="33" t="s">
        <v>10837</v>
      </c>
      <c r="B557" s="93"/>
      <c r="C557" s="23"/>
      <c r="D557" s="360"/>
      <c r="E557" s="35">
        <f t="shared" si="20"/>
        <v>0</v>
      </c>
      <c r="F557" s="354">
        <v>33559</v>
      </c>
      <c r="G557" s="418"/>
      <c r="H557" s="44" t="s">
        <v>10825</v>
      </c>
      <c r="I557" s="160"/>
      <c r="J557" s="208">
        <v>38.97</v>
      </c>
      <c r="K557" s="206">
        <f t="shared" si="21"/>
        <v>0</v>
      </c>
      <c r="L557" s="40" t="s">
        <v>637</v>
      </c>
      <c r="M557" s="41" t="s">
        <v>10836</v>
      </c>
      <c r="N557" s="40" t="s">
        <v>10837</v>
      </c>
      <c r="O557" s="40" t="s">
        <v>2217</v>
      </c>
      <c r="P557" s="40" t="s">
        <v>95</v>
      </c>
      <c r="Q557" s="42" t="s">
        <v>39</v>
      </c>
      <c r="R557" s="42" t="s">
        <v>31</v>
      </c>
      <c r="S557" s="185" t="s">
        <v>4381</v>
      </c>
      <c r="T557" s="121">
        <v>1</v>
      </c>
      <c r="U557" s="89">
        <v>2500</v>
      </c>
      <c r="V557" s="89" t="s">
        <v>41</v>
      </c>
      <c r="W557" s="116"/>
      <c r="X557" s="332" t="s">
        <v>10831</v>
      </c>
      <c r="Y557" s="399">
        <v>2017</v>
      </c>
      <c r="Z557" s="335"/>
      <c r="AA557" s="373"/>
      <c r="AB557" s="335"/>
      <c r="AC557" s="335"/>
      <c r="AD557" s="367"/>
      <c r="AF557" s="371"/>
      <c r="AI557" s="367"/>
      <c r="AJ557" s="367"/>
      <c r="AK557" s="372"/>
      <c r="AL557" s="372"/>
      <c r="AM557" s="372"/>
      <c r="AN557" s="372"/>
      <c r="AO557" s="372"/>
      <c r="AP557" s="372"/>
      <c r="AQ557" s="372"/>
      <c r="AR557" s="372"/>
      <c r="AS557" s="372"/>
      <c r="AT557" s="372"/>
      <c r="AU557" s="372"/>
      <c r="AV557" s="372"/>
      <c r="AW557" s="372"/>
      <c r="AX557" s="372"/>
      <c r="AY557" s="372"/>
      <c r="AZ557" s="372"/>
      <c r="BA557" s="372"/>
      <c r="BB557" s="372"/>
      <c r="BC557" s="372"/>
      <c r="BD557" s="372"/>
      <c r="BE557" s="372"/>
      <c r="BF557" s="372"/>
      <c r="BG557" s="372"/>
      <c r="BH557" s="372"/>
      <c r="BI557" s="372"/>
      <c r="BJ557" s="372"/>
      <c r="BK557" s="372"/>
      <c r="BL557" s="372"/>
      <c r="BM557" s="372"/>
      <c r="BN557" s="372"/>
      <c r="BO557" s="372"/>
      <c r="BP557" s="372"/>
      <c r="BQ557" s="372"/>
      <c r="BR557" s="372"/>
      <c r="BS557" s="372"/>
      <c r="BT557" s="372"/>
      <c r="BU557" s="372"/>
      <c r="BV557" s="372"/>
      <c r="BW557" s="372"/>
      <c r="BX557" s="372"/>
      <c r="BY557" s="372"/>
      <c r="BZ557" s="372"/>
      <c r="CA557" s="372"/>
      <c r="CB557" s="372"/>
      <c r="CC557" s="372"/>
      <c r="CD557" s="372"/>
      <c r="CE557" s="372"/>
      <c r="CF557" s="372"/>
      <c r="CG557" s="372"/>
      <c r="CH557" s="372"/>
      <c r="CI557" s="372"/>
      <c r="CJ557" s="372"/>
      <c r="CK557" s="372"/>
      <c r="CL557" s="372"/>
      <c r="CM557" s="372"/>
      <c r="CN557" s="372"/>
      <c r="CO557" s="372"/>
      <c r="CP557" s="372"/>
      <c r="CQ557" s="372"/>
      <c r="CR557" s="372"/>
      <c r="CS557" s="372"/>
      <c r="CT557" s="372"/>
      <c r="CU557" s="372"/>
      <c r="CV557" s="372"/>
      <c r="CW557" s="372"/>
      <c r="CX557" s="372"/>
      <c r="CY557" s="372"/>
      <c r="CZ557" s="372"/>
      <c r="DA557" s="372"/>
      <c r="DB557" s="372"/>
      <c r="DC557" s="372"/>
      <c r="DD557" s="372"/>
      <c r="DE557" s="372"/>
      <c r="DF557" s="372"/>
      <c r="DG557" s="372"/>
      <c r="DH557" s="372"/>
      <c r="DI557" s="372"/>
      <c r="DJ557" s="372"/>
      <c r="DK557" s="372"/>
      <c r="DL557" s="372"/>
      <c r="DM557" s="372"/>
      <c r="DN557" s="372"/>
      <c r="DO557" s="372"/>
      <c r="DP557" s="372"/>
      <c r="DQ557" s="372"/>
      <c r="DR557" s="372"/>
      <c r="DS557" s="372"/>
      <c r="DT557" s="372"/>
      <c r="DU557" s="372"/>
      <c r="DV557" s="372"/>
      <c r="DW557" s="372"/>
      <c r="DX557" s="372"/>
      <c r="DY557" s="372"/>
      <c r="DZ557" s="372"/>
      <c r="EA557" s="372"/>
      <c r="EB557" s="372"/>
      <c r="EC557" s="372"/>
      <c r="ED557" s="372"/>
      <c r="EE557" s="372"/>
      <c r="EF557" s="372"/>
      <c r="EG557" s="372"/>
      <c r="EH557" s="372"/>
      <c r="EI557" s="372"/>
      <c r="EJ557" s="372"/>
      <c r="EK557" s="372"/>
      <c r="EL557" s="372"/>
      <c r="EM557" s="372"/>
      <c r="EN557" s="372"/>
      <c r="EO557" s="372"/>
      <c r="EP557" s="372"/>
      <c r="EQ557" s="372"/>
      <c r="ER557" s="372"/>
      <c r="ES557" s="372"/>
      <c r="ET557" s="372"/>
    </row>
    <row r="558" spans="1:153" ht="15" customHeight="1" x14ac:dyDescent="0.25">
      <c r="A558" s="33" t="s">
        <v>10909</v>
      </c>
      <c r="B558" s="93"/>
      <c r="C558" s="23"/>
      <c r="D558" s="360"/>
      <c r="E558" s="35">
        <f t="shared" si="20"/>
        <v>0</v>
      </c>
      <c r="F558" s="354">
        <v>32984</v>
      </c>
      <c r="G558" s="442"/>
      <c r="H558" s="44" t="s">
        <v>10918</v>
      </c>
      <c r="I558" s="160"/>
      <c r="J558" s="208">
        <v>38.97</v>
      </c>
      <c r="K558" s="206">
        <f t="shared" si="21"/>
        <v>0</v>
      </c>
      <c r="L558" s="40" t="s">
        <v>637</v>
      </c>
      <c r="M558" s="41">
        <v>173241010</v>
      </c>
      <c r="N558" s="40" t="s">
        <v>10909</v>
      </c>
      <c r="O558" s="40" t="s">
        <v>2217</v>
      </c>
      <c r="P558" s="40" t="s">
        <v>95</v>
      </c>
      <c r="Q558" s="42" t="s">
        <v>39</v>
      </c>
      <c r="R558" s="42" t="s">
        <v>31</v>
      </c>
      <c r="S558" s="185" t="s">
        <v>4381</v>
      </c>
      <c r="T558" s="121">
        <v>1</v>
      </c>
      <c r="U558" s="89">
        <v>2500</v>
      </c>
      <c r="V558" s="89" t="s">
        <v>41</v>
      </c>
      <c r="W558" s="116"/>
      <c r="X558" s="332" t="s">
        <v>10929</v>
      </c>
      <c r="Y558" s="399">
        <v>2017</v>
      </c>
      <c r="Z558" s="335"/>
      <c r="AA558" s="373"/>
      <c r="AB558" s="335"/>
      <c r="AC558" s="335"/>
      <c r="AD558" s="367"/>
      <c r="AF558" s="371"/>
      <c r="AI558" s="367"/>
      <c r="AJ558" s="367"/>
      <c r="AK558" s="372"/>
      <c r="AL558" s="372"/>
      <c r="AM558" s="372"/>
      <c r="AN558" s="372"/>
      <c r="AO558" s="372"/>
      <c r="AP558" s="372"/>
      <c r="AQ558" s="372"/>
      <c r="AR558" s="372"/>
      <c r="AS558" s="372"/>
      <c r="AT558" s="372"/>
      <c r="AU558" s="372"/>
      <c r="AV558" s="372"/>
      <c r="AW558" s="372"/>
      <c r="AX558" s="372"/>
      <c r="AY558" s="372"/>
      <c r="AZ558" s="372"/>
      <c r="BA558" s="372"/>
      <c r="BB558" s="372"/>
      <c r="BC558" s="372"/>
      <c r="BD558" s="372"/>
      <c r="BE558" s="372"/>
      <c r="BF558" s="372"/>
      <c r="BG558" s="372"/>
      <c r="BH558" s="372"/>
      <c r="BI558" s="372"/>
      <c r="BJ558" s="372"/>
      <c r="BK558" s="372"/>
      <c r="BL558" s="372"/>
      <c r="BM558" s="372"/>
      <c r="BN558" s="372"/>
      <c r="BO558" s="372"/>
      <c r="BP558" s="372"/>
      <c r="BQ558" s="372"/>
      <c r="BR558" s="372"/>
      <c r="BS558" s="372"/>
      <c r="BT558" s="372"/>
      <c r="BU558" s="372"/>
      <c r="BV558" s="372"/>
      <c r="BW558" s="372"/>
      <c r="BX558" s="372"/>
      <c r="BY558" s="372"/>
      <c r="BZ558" s="372"/>
      <c r="CA558" s="372"/>
      <c r="CB558" s="372"/>
      <c r="CC558" s="372"/>
      <c r="CD558" s="372"/>
      <c r="CE558" s="372"/>
      <c r="CF558" s="372"/>
      <c r="CG558" s="372"/>
      <c r="CH558" s="372"/>
      <c r="CI558" s="372"/>
      <c r="CJ558" s="372"/>
      <c r="CK558" s="372"/>
      <c r="CL558" s="372"/>
      <c r="CM558" s="372"/>
      <c r="CN558" s="372"/>
      <c r="CO558" s="372"/>
      <c r="CP558" s="372"/>
      <c r="CQ558" s="372"/>
      <c r="CR558" s="372"/>
      <c r="CS558" s="372"/>
      <c r="CT558" s="372"/>
      <c r="CU558" s="372"/>
      <c r="CV558" s="372"/>
      <c r="CW558" s="372"/>
      <c r="CX558" s="372"/>
      <c r="CY558" s="372"/>
      <c r="CZ558" s="372"/>
      <c r="DA558" s="372"/>
      <c r="DB558" s="372"/>
      <c r="DC558" s="372"/>
      <c r="DD558" s="372"/>
      <c r="DE558" s="372"/>
      <c r="DF558" s="372"/>
      <c r="DG558" s="372"/>
      <c r="DH558" s="372"/>
      <c r="DI558" s="372"/>
      <c r="DJ558" s="372"/>
      <c r="DK558" s="372"/>
      <c r="DL558" s="372"/>
      <c r="DM558" s="372"/>
      <c r="DN558" s="372"/>
      <c r="DO558" s="372"/>
      <c r="DP558" s="372"/>
      <c r="DQ558" s="372"/>
      <c r="DR558" s="372"/>
      <c r="DS558" s="372"/>
      <c r="DT558" s="372"/>
      <c r="DU558" s="372"/>
      <c r="DV558" s="372"/>
      <c r="DW558" s="372"/>
      <c r="DX558" s="372"/>
      <c r="DY558" s="372"/>
      <c r="DZ558" s="372"/>
      <c r="EA558" s="372"/>
      <c r="EB558" s="372"/>
      <c r="EC558" s="372"/>
      <c r="ED558" s="372"/>
      <c r="EE558" s="372"/>
      <c r="EF558" s="372"/>
      <c r="EG558" s="372"/>
      <c r="EH558" s="372"/>
      <c r="EI558" s="372"/>
      <c r="EJ558" s="372"/>
      <c r="EK558" s="372"/>
      <c r="EL558" s="372"/>
      <c r="EM558" s="372"/>
      <c r="EN558" s="372"/>
      <c r="EO558" s="372"/>
      <c r="EP558" s="372"/>
      <c r="EQ558" s="372"/>
      <c r="ER558" s="372"/>
      <c r="ES558" s="372"/>
      <c r="ET558" s="372"/>
    </row>
    <row r="559" spans="1:153" ht="15" customHeight="1" x14ac:dyDescent="0.25">
      <c r="A559" s="33" t="s">
        <v>5483</v>
      </c>
      <c r="B559" s="93"/>
      <c r="C559" s="23"/>
      <c r="D559" s="360"/>
      <c r="E559" s="35">
        <f t="shared" si="20"/>
        <v>0</v>
      </c>
      <c r="F559" s="354">
        <v>5423</v>
      </c>
      <c r="G559" s="333"/>
      <c r="H559" s="44" t="s">
        <v>5484</v>
      </c>
      <c r="I559" s="160"/>
      <c r="J559" s="208">
        <v>16.22</v>
      </c>
      <c r="K559" s="206">
        <f t="shared" si="21"/>
        <v>0</v>
      </c>
      <c r="L559" s="40" t="s">
        <v>171</v>
      </c>
      <c r="M559" s="41" t="s">
        <v>5485</v>
      </c>
      <c r="N559" s="40" t="s">
        <v>5483</v>
      </c>
      <c r="O559" s="40" t="s">
        <v>2719</v>
      </c>
      <c r="P559" s="40" t="s">
        <v>38</v>
      </c>
      <c r="Q559" s="42" t="s">
        <v>39</v>
      </c>
      <c r="R559" s="42" t="s">
        <v>31</v>
      </c>
      <c r="S559" s="185" t="s">
        <v>4381</v>
      </c>
      <c r="T559" s="89">
        <v>1</v>
      </c>
      <c r="U559" s="89">
        <v>2500</v>
      </c>
      <c r="V559" s="89" t="s">
        <v>41</v>
      </c>
      <c r="W559" s="116"/>
      <c r="X559" s="169"/>
      <c r="Y559" s="399">
        <v>2010</v>
      </c>
      <c r="Z559" s="335"/>
      <c r="AA559" s="373"/>
      <c r="AB559" s="364"/>
      <c r="AC559" s="364"/>
      <c r="AD559" s="367"/>
      <c r="AF559" s="371"/>
      <c r="EU559" s="100"/>
    </row>
    <row r="560" spans="1:153" ht="15" customHeight="1" x14ac:dyDescent="0.25">
      <c r="A560" s="33" t="s">
        <v>5486</v>
      </c>
      <c r="B560" s="93"/>
      <c r="C560" s="23"/>
      <c r="D560" s="360"/>
      <c r="E560" s="35">
        <f t="shared" si="20"/>
        <v>0</v>
      </c>
      <c r="F560" s="354">
        <v>5548</v>
      </c>
      <c r="G560" s="333"/>
      <c r="H560" s="44" t="s">
        <v>5487</v>
      </c>
      <c r="I560" s="160"/>
      <c r="J560" s="208">
        <v>16.22</v>
      </c>
      <c r="K560" s="206">
        <f t="shared" si="21"/>
        <v>0</v>
      </c>
      <c r="L560" s="40" t="s">
        <v>171</v>
      </c>
      <c r="M560" s="41" t="s">
        <v>5488</v>
      </c>
      <c r="N560" s="40" t="s">
        <v>5486</v>
      </c>
      <c r="O560" s="40" t="s">
        <v>56</v>
      </c>
      <c r="P560" s="40" t="s">
        <v>38</v>
      </c>
      <c r="Q560" s="42" t="s">
        <v>39</v>
      </c>
      <c r="R560" s="42" t="s">
        <v>31</v>
      </c>
      <c r="S560" s="185" t="s">
        <v>4381</v>
      </c>
      <c r="T560" s="89">
        <v>1</v>
      </c>
      <c r="U560" s="89">
        <v>2500</v>
      </c>
      <c r="V560" s="89" t="s">
        <v>41</v>
      </c>
      <c r="W560" s="116"/>
      <c r="X560" s="169">
        <v>41676</v>
      </c>
      <c r="Y560" s="399">
        <v>2009</v>
      </c>
      <c r="Z560" s="335"/>
      <c r="AA560" s="373"/>
      <c r="AB560" s="335"/>
      <c r="AC560" s="335"/>
      <c r="AD560" s="367"/>
      <c r="AF560" s="371"/>
      <c r="EU560" s="100"/>
    </row>
    <row r="561" spans="1:153" ht="15" customHeight="1" x14ac:dyDescent="0.25">
      <c r="A561" s="197" t="s">
        <v>9518</v>
      </c>
      <c r="B561" s="93"/>
      <c r="C561" s="93"/>
      <c r="D561" s="360"/>
      <c r="E561" s="35">
        <f t="shared" si="20"/>
        <v>0</v>
      </c>
      <c r="F561" s="354">
        <v>2782</v>
      </c>
      <c r="G561" s="333"/>
      <c r="H561" s="101" t="s">
        <v>9451</v>
      </c>
      <c r="I561" s="157"/>
      <c r="J561" s="208">
        <v>23.8</v>
      </c>
      <c r="K561" s="206">
        <f t="shared" si="21"/>
        <v>0</v>
      </c>
      <c r="L561" s="193" t="s">
        <v>8938</v>
      </c>
      <c r="M561" s="193" t="s">
        <v>9517</v>
      </c>
      <c r="N561" s="193" t="s">
        <v>9518</v>
      </c>
      <c r="O561" s="193" t="s">
        <v>2169</v>
      </c>
      <c r="P561" s="193" t="s">
        <v>314</v>
      </c>
      <c r="Q561" s="194" t="s">
        <v>30</v>
      </c>
      <c r="R561" s="194" t="s">
        <v>31</v>
      </c>
      <c r="S561" s="196" t="s">
        <v>4381</v>
      </c>
      <c r="T561" s="192">
        <v>1</v>
      </c>
      <c r="U561" s="192">
        <v>2500</v>
      </c>
      <c r="V561" s="192" t="s">
        <v>41</v>
      </c>
      <c r="W561" s="193"/>
      <c r="X561" s="209" t="s">
        <v>9311</v>
      </c>
      <c r="Y561" s="403">
        <v>2016</v>
      </c>
      <c r="Z561" s="365"/>
      <c r="AA561" s="365"/>
      <c r="AB561" s="365"/>
      <c r="AC561" s="365"/>
      <c r="AD561" s="367"/>
      <c r="AF561" s="371"/>
      <c r="EV561" s="140"/>
      <c r="EW561" s="140"/>
    </row>
    <row r="562" spans="1:153" ht="15" customHeight="1" x14ac:dyDescent="0.25">
      <c r="A562" s="33" t="s">
        <v>5489</v>
      </c>
      <c r="B562" s="93"/>
      <c r="C562" s="23"/>
      <c r="D562" s="360"/>
      <c r="E562" s="35">
        <f t="shared" si="20"/>
        <v>0</v>
      </c>
      <c r="F562" s="354">
        <v>6570</v>
      </c>
      <c r="G562" s="333"/>
      <c r="H562" s="44" t="s">
        <v>5490</v>
      </c>
      <c r="I562" s="160"/>
      <c r="J562" s="208">
        <v>18</v>
      </c>
      <c r="K562" s="206">
        <f t="shared" si="21"/>
        <v>0</v>
      </c>
      <c r="L562" s="40" t="s">
        <v>1050</v>
      </c>
      <c r="M562" s="41" t="s">
        <v>5491</v>
      </c>
      <c r="N562" s="40" t="s">
        <v>5489</v>
      </c>
      <c r="O562" s="40" t="s">
        <v>37</v>
      </c>
      <c r="P562" s="40" t="s">
        <v>111</v>
      </c>
      <c r="Q562" s="42" t="s">
        <v>67</v>
      </c>
      <c r="R562" s="42" t="s">
        <v>31</v>
      </c>
      <c r="S562" s="185" t="s">
        <v>4381</v>
      </c>
      <c r="T562" s="89">
        <v>1</v>
      </c>
      <c r="U562" s="89">
        <v>2500</v>
      </c>
      <c r="V562" s="89" t="s">
        <v>41</v>
      </c>
      <c r="W562" s="116"/>
      <c r="X562" s="169"/>
      <c r="Y562" s="399">
        <v>2012</v>
      </c>
      <c r="Z562" s="335"/>
      <c r="AA562" s="373"/>
      <c r="AB562" s="335"/>
      <c r="AC562" s="335"/>
      <c r="AD562" s="367"/>
      <c r="AF562" s="371"/>
    </row>
    <row r="563" spans="1:153" ht="15" customHeight="1" x14ac:dyDescent="0.25">
      <c r="A563" s="22" t="s">
        <v>5492</v>
      </c>
      <c r="B563" s="93"/>
      <c r="C563" s="23"/>
      <c r="D563" s="360"/>
      <c r="E563" s="35">
        <f t="shared" si="20"/>
        <v>0</v>
      </c>
      <c r="F563" s="354">
        <v>2627</v>
      </c>
      <c r="G563" s="333"/>
      <c r="H563" s="44" t="s">
        <v>5493</v>
      </c>
      <c r="I563" s="162"/>
      <c r="J563" s="208">
        <v>13.9</v>
      </c>
      <c r="K563" s="206">
        <f t="shared" si="21"/>
        <v>0</v>
      </c>
      <c r="L563" s="46" t="s">
        <v>3796</v>
      </c>
      <c r="M563" s="45" t="s">
        <v>5494</v>
      </c>
      <c r="N563" s="46" t="s">
        <v>5492</v>
      </c>
      <c r="O563" s="40" t="s">
        <v>37</v>
      </c>
      <c r="P563" s="46" t="s">
        <v>140</v>
      </c>
      <c r="Q563" s="47" t="s">
        <v>184</v>
      </c>
      <c r="R563" s="47" t="s">
        <v>31</v>
      </c>
      <c r="S563" s="186" t="s">
        <v>4381</v>
      </c>
      <c r="T563" s="117">
        <v>1</v>
      </c>
      <c r="U563" s="117">
        <v>2500</v>
      </c>
      <c r="V563" s="117" t="s">
        <v>41</v>
      </c>
      <c r="W563" s="118"/>
      <c r="X563" s="187" t="s">
        <v>141</v>
      </c>
      <c r="Y563" s="401">
        <v>2015</v>
      </c>
      <c r="Z563" s="364"/>
      <c r="AA563" s="364"/>
      <c r="AB563" s="364"/>
      <c r="AC563" s="364"/>
      <c r="AD563" s="367"/>
      <c r="AF563" s="371"/>
      <c r="EV563" s="100"/>
      <c r="EW563" s="100"/>
    </row>
    <row r="564" spans="1:153" ht="15" customHeight="1" x14ac:dyDescent="0.25">
      <c r="A564" s="227" t="s">
        <v>9560</v>
      </c>
      <c r="B564" s="93"/>
      <c r="C564" s="93"/>
      <c r="D564" s="360"/>
      <c r="E564" s="35">
        <f t="shared" si="20"/>
        <v>0</v>
      </c>
      <c r="F564" s="354">
        <v>32545</v>
      </c>
      <c r="G564" s="333"/>
      <c r="H564" s="243" t="s">
        <v>9600</v>
      </c>
      <c r="I564" s="146"/>
      <c r="J564" s="208">
        <v>37.99</v>
      </c>
      <c r="K564" s="206">
        <f t="shared" si="21"/>
        <v>0</v>
      </c>
      <c r="L564" s="107" t="s">
        <v>264</v>
      </c>
      <c r="M564" s="106">
        <v>20583265</v>
      </c>
      <c r="N564" s="254" t="s">
        <v>9560</v>
      </c>
      <c r="O564" s="107" t="s">
        <v>407</v>
      </c>
      <c r="P564" s="107" t="s">
        <v>38</v>
      </c>
      <c r="Q564" s="108" t="s">
        <v>39</v>
      </c>
      <c r="R564" s="108" t="s">
        <v>31</v>
      </c>
      <c r="S564" s="185" t="s">
        <v>4381</v>
      </c>
      <c r="T564" s="105">
        <v>1</v>
      </c>
      <c r="U564" s="288">
        <v>500</v>
      </c>
      <c r="V564" s="288" t="s">
        <v>41</v>
      </c>
      <c r="W564" s="103"/>
      <c r="X564" s="263" t="s">
        <v>9639</v>
      </c>
      <c r="Y564" s="398">
        <v>2016</v>
      </c>
      <c r="Z564" s="365"/>
      <c r="AA564" s="365"/>
      <c r="AB564" s="365"/>
      <c r="AC564" s="365"/>
      <c r="AD564" s="367"/>
      <c r="AE564" s="367"/>
      <c r="AF564" s="371"/>
      <c r="AG564" s="367"/>
      <c r="AH564" s="367"/>
      <c r="EU564" s="367"/>
      <c r="EV564" s="367"/>
      <c r="EW564" s="367"/>
    </row>
    <row r="565" spans="1:153" ht="15" customHeight="1" x14ac:dyDescent="0.25">
      <c r="A565" s="22" t="s">
        <v>5495</v>
      </c>
      <c r="B565" s="93"/>
      <c r="C565" s="23"/>
      <c r="D565" s="360"/>
      <c r="E565" s="35">
        <f t="shared" si="20"/>
        <v>0</v>
      </c>
      <c r="F565" s="354">
        <v>5801</v>
      </c>
      <c r="G565" s="333"/>
      <c r="H565" s="44" t="s">
        <v>5496</v>
      </c>
      <c r="I565" s="162"/>
      <c r="J565" s="208">
        <v>16.260000000000002</v>
      </c>
      <c r="K565" s="206">
        <f t="shared" si="21"/>
        <v>0</v>
      </c>
      <c r="L565" s="46" t="s">
        <v>262</v>
      </c>
      <c r="M565" s="45" t="s">
        <v>5497</v>
      </c>
      <c r="N565" s="46" t="s">
        <v>5495</v>
      </c>
      <c r="O565" s="40" t="s">
        <v>1566</v>
      </c>
      <c r="P565" s="46" t="s">
        <v>38</v>
      </c>
      <c r="Q565" s="47" t="s">
        <v>39</v>
      </c>
      <c r="R565" s="47" t="s">
        <v>31</v>
      </c>
      <c r="S565" s="186" t="s">
        <v>4381</v>
      </c>
      <c r="T565" s="117">
        <v>1</v>
      </c>
      <c r="U565" s="117">
        <v>500</v>
      </c>
      <c r="V565" s="117" t="s">
        <v>41</v>
      </c>
      <c r="W565" s="118"/>
      <c r="X565" s="187" t="s">
        <v>141</v>
      </c>
      <c r="Y565" s="401" t="s">
        <v>5498</v>
      </c>
      <c r="Z565" s="364"/>
      <c r="AA565" s="364"/>
      <c r="AB565" s="364"/>
      <c r="AC565" s="364"/>
      <c r="AD565" s="367"/>
      <c r="AF565" s="371"/>
    </row>
    <row r="566" spans="1:153" ht="15" customHeight="1" x14ac:dyDescent="0.25">
      <c r="A566" s="212" t="s">
        <v>9529</v>
      </c>
      <c r="B566" s="93"/>
      <c r="C566" s="93"/>
      <c r="D566" s="360"/>
      <c r="E566" s="35">
        <f t="shared" si="20"/>
        <v>0</v>
      </c>
      <c r="F566" s="354">
        <v>31242</v>
      </c>
      <c r="G566" s="333"/>
      <c r="H566" s="101" t="s">
        <v>9527</v>
      </c>
      <c r="I566" s="146"/>
      <c r="J566" s="208">
        <v>144.75</v>
      </c>
      <c r="K566" s="206">
        <f t="shared" si="21"/>
        <v>0</v>
      </c>
      <c r="L566" s="285" t="s">
        <v>9533</v>
      </c>
      <c r="M566" s="222" t="s">
        <v>9531</v>
      </c>
      <c r="N566" s="107" t="s">
        <v>9529</v>
      </c>
      <c r="O566" s="214" t="s">
        <v>28</v>
      </c>
      <c r="P566" s="40" t="s">
        <v>95</v>
      </c>
      <c r="Q566" s="42" t="s">
        <v>39</v>
      </c>
      <c r="R566" s="42" t="s">
        <v>31</v>
      </c>
      <c r="S566" s="185" t="s">
        <v>4381</v>
      </c>
      <c r="T566" s="105">
        <v>1</v>
      </c>
      <c r="U566" s="89">
        <v>500</v>
      </c>
      <c r="V566" s="89" t="s">
        <v>41</v>
      </c>
      <c r="W566" s="103"/>
      <c r="X566" s="348"/>
      <c r="Y566" s="398">
        <v>2016</v>
      </c>
      <c r="Z566" s="365"/>
      <c r="AA566" s="365"/>
      <c r="AB566" s="365"/>
      <c r="AC566" s="365"/>
      <c r="AD566" s="367"/>
      <c r="AE566" s="367"/>
      <c r="AF566" s="371"/>
      <c r="AG566" s="367"/>
      <c r="AH566" s="367"/>
      <c r="AK566" s="372"/>
      <c r="AL566" s="372"/>
      <c r="AM566" s="372"/>
      <c r="AN566" s="372"/>
      <c r="AO566" s="372"/>
      <c r="AP566" s="372"/>
      <c r="AQ566" s="372"/>
      <c r="AR566" s="372"/>
      <c r="AS566" s="372"/>
      <c r="AT566" s="372"/>
      <c r="AU566" s="372"/>
      <c r="AV566" s="372"/>
      <c r="AW566" s="372"/>
      <c r="AX566" s="372"/>
      <c r="AY566" s="372"/>
      <c r="AZ566" s="372"/>
      <c r="BA566" s="372"/>
      <c r="BB566" s="372"/>
      <c r="BC566" s="372"/>
      <c r="BD566" s="372"/>
      <c r="BE566" s="372"/>
      <c r="BF566" s="372"/>
      <c r="BG566" s="372"/>
      <c r="BH566" s="372"/>
      <c r="BI566" s="372"/>
      <c r="BJ566" s="372"/>
      <c r="BK566" s="372"/>
      <c r="BL566" s="372"/>
      <c r="BM566" s="372"/>
      <c r="BN566" s="372"/>
      <c r="BO566" s="372"/>
      <c r="BP566" s="372"/>
      <c r="BQ566" s="372"/>
      <c r="BR566" s="372"/>
      <c r="BS566" s="372"/>
      <c r="BT566" s="372"/>
      <c r="BU566" s="372"/>
      <c r="BV566" s="372"/>
      <c r="BW566" s="372"/>
      <c r="BX566" s="372"/>
      <c r="BY566" s="372"/>
      <c r="BZ566" s="372"/>
      <c r="CA566" s="372"/>
      <c r="CB566" s="372"/>
      <c r="CC566" s="372"/>
      <c r="CD566" s="372"/>
      <c r="CE566" s="372"/>
      <c r="CF566" s="372"/>
      <c r="CG566" s="372"/>
      <c r="CH566" s="372"/>
      <c r="CI566" s="372"/>
      <c r="CJ566" s="372"/>
      <c r="CK566" s="372"/>
      <c r="CL566" s="372"/>
      <c r="CM566" s="372"/>
      <c r="CN566" s="372"/>
      <c r="CO566" s="372"/>
      <c r="CP566" s="372"/>
      <c r="CQ566" s="372"/>
      <c r="CR566" s="372"/>
      <c r="CS566" s="372"/>
      <c r="CT566" s="372"/>
      <c r="CU566" s="372"/>
      <c r="CV566" s="372"/>
      <c r="CW566" s="372"/>
      <c r="CX566" s="372"/>
      <c r="CY566" s="372"/>
      <c r="CZ566" s="372"/>
      <c r="DA566" s="372"/>
      <c r="DB566" s="372"/>
      <c r="DC566" s="372"/>
      <c r="DD566" s="372"/>
      <c r="DE566" s="372"/>
      <c r="DF566" s="372"/>
      <c r="DG566" s="372"/>
      <c r="DH566" s="372"/>
      <c r="DI566" s="372"/>
      <c r="DJ566" s="372"/>
      <c r="DK566" s="372"/>
      <c r="DL566" s="372"/>
      <c r="DM566" s="372"/>
      <c r="DN566" s="372"/>
      <c r="DO566" s="372"/>
      <c r="DP566" s="372"/>
      <c r="DQ566" s="372"/>
      <c r="DR566" s="372"/>
      <c r="DS566" s="372"/>
      <c r="DT566" s="372"/>
      <c r="DU566" s="372"/>
      <c r="DV566" s="372"/>
      <c r="DW566" s="372"/>
      <c r="DX566" s="372"/>
      <c r="DY566" s="372"/>
      <c r="DZ566" s="372"/>
      <c r="EA566" s="372"/>
      <c r="EB566" s="372"/>
      <c r="EC566" s="372"/>
      <c r="ED566" s="372"/>
      <c r="EE566" s="372"/>
      <c r="EF566" s="372"/>
      <c r="EG566" s="372"/>
      <c r="EH566" s="372"/>
      <c r="EI566" s="372"/>
      <c r="EJ566" s="372"/>
      <c r="EK566" s="372"/>
      <c r="EL566" s="372"/>
      <c r="EM566" s="372"/>
      <c r="EN566" s="372"/>
      <c r="EO566" s="372"/>
      <c r="EP566" s="372"/>
      <c r="EQ566" s="372"/>
      <c r="ER566" s="372"/>
      <c r="ES566" s="372"/>
      <c r="ET566" s="372"/>
      <c r="EU566" s="140"/>
    </row>
    <row r="567" spans="1:153" ht="15" customHeight="1" x14ac:dyDescent="0.25">
      <c r="A567" s="212" t="s">
        <v>9530</v>
      </c>
      <c r="B567" s="93"/>
      <c r="C567" s="93"/>
      <c r="D567" s="360"/>
      <c r="E567" s="35">
        <f t="shared" si="20"/>
        <v>0</v>
      </c>
      <c r="F567" s="354">
        <v>31311</v>
      </c>
      <c r="G567" s="333"/>
      <c r="H567" s="101" t="s">
        <v>9528</v>
      </c>
      <c r="I567" s="146"/>
      <c r="J567" s="208">
        <v>74.95</v>
      </c>
      <c r="K567" s="206">
        <f t="shared" si="21"/>
        <v>0</v>
      </c>
      <c r="L567" s="285" t="s">
        <v>9533</v>
      </c>
      <c r="M567" s="222" t="s">
        <v>9532</v>
      </c>
      <c r="N567" s="107" t="s">
        <v>9530</v>
      </c>
      <c r="O567" s="214" t="s">
        <v>28</v>
      </c>
      <c r="P567" s="40" t="s">
        <v>95</v>
      </c>
      <c r="Q567" s="42" t="s">
        <v>39</v>
      </c>
      <c r="R567" s="42" t="s">
        <v>31</v>
      </c>
      <c r="S567" s="185" t="s">
        <v>4381</v>
      </c>
      <c r="T567" s="105">
        <v>1</v>
      </c>
      <c r="U567" s="89">
        <v>500</v>
      </c>
      <c r="V567" s="89" t="s">
        <v>41</v>
      </c>
      <c r="W567" s="103"/>
      <c r="X567" s="348"/>
      <c r="Y567" s="398">
        <v>2016</v>
      </c>
      <c r="Z567" s="365"/>
      <c r="AA567" s="365"/>
      <c r="AB567" s="365"/>
      <c r="AC567" s="365"/>
      <c r="AD567" s="367"/>
      <c r="AE567" s="367"/>
      <c r="AF567" s="371"/>
      <c r="AG567" s="367"/>
      <c r="AH567" s="367"/>
    </row>
    <row r="568" spans="1:153" ht="15" customHeight="1" x14ac:dyDescent="0.25">
      <c r="A568" s="33" t="s">
        <v>5499</v>
      </c>
      <c r="B568" s="93"/>
      <c r="C568" s="23"/>
      <c r="D568" s="360"/>
      <c r="E568" s="35">
        <f t="shared" si="20"/>
        <v>0</v>
      </c>
      <c r="F568" s="354">
        <v>3895</v>
      </c>
      <c r="G568" s="333"/>
      <c r="H568" s="44" t="s">
        <v>5500</v>
      </c>
      <c r="I568" s="160"/>
      <c r="J568" s="208">
        <v>35.97</v>
      </c>
      <c r="K568" s="206">
        <f t="shared" si="21"/>
        <v>0</v>
      </c>
      <c r="L568" s="40" t="s">
        <v>178</v>
      </c>
      <c r="M568" s="41" t="s">
        <v>5501</v>
      </c>
      <c r="N568" s="40" t="s">
        <v>5499</v>
      </c>
      <c r="O568" s="40" t="s">
        <v>2217</v>
      </c>
      <c r="P568" s="40" t="s">
        <v>38</v>
      </c>
      <c r="Q568" s="42" t="s">
        <v>39</v>
      </c>
      <c r="R568" s="42" t="s">
        <v>31</v>
      </c>
      <c r="S568" s="185" t="s">
        <v>4381</v>
      </c>
      <c r="T568" s="89">
        <v>1</v>
      </c>
      <c r="U568" s="89">
        <v>1000</v>
      </c>
      <c r="V568" s="89" t="s">
        <v>41</v>
      </c>
      <c r="W568" s="116"/>
      <c r="X568" s="169">
        <v>41904</v>
      </c>
      <c r="Y568" s="399">
        <v>2014</v>
      </c>
      <c r="Z568" s="335"/>
      <c r="AA568" s="373"/>
      <c r="AB568" s="335"/>
      <c r="AC568" s="335"/>
      <c r="AD568" s="367"/>
      <c r="AF568" s="371"/>
    </row>
    <row r="569" spans="1:153" ht="15" customHeight="1" x14ac:dyDescent="0.25">
      <c r="A569" s="50" t="s">
        <v>5502</v>
      </c>
      <c r="B569" s="93"/>
      <c r="C569" s="23"/>
      <c r="D569" s="360"/>
      <c r="E569" s="35">
        <f t="shared" si="20"/>
        <v>0</v>
      </c>
      <c r="F569" s="354">
        <v>2095</v>
      </c>
      <c r="G569" s="333"/>
      <c r="H569" s="54" t="s">
        <v>5503</v>
      </c>
      <c r="I569" s="162"/>
      <c r="J569" s="208">
        <v>19.510000000000002</v>
      </c>
      <c r="K569" s="206">
        <f t="shared" si="21"/>
        <v>0</v>
      </c>
      <c r="L569" s="46" t="s">
        <v>262</v>
      </c>
      <c r="M569" s="45" t="s">
        <v>5504</v>
      </c>
      <c r="N569" s="46" t="s">
        <v>5502</v>
      </c>
      <c r="O569" s="40" t="s">
        <v>45</v>
      </c>
      <c r="P569" s="46" t="s">
        <v>38</v>
      </c>
      <c r="Q569" s="47" t="s">
        <v>39</v>
      </c>
      <c r="R569" s="47" t="s">
        <v>31</v>
      </c>
      <c r="S569" s="185" t="s">
        <v>4381</v>
      </c>
      <c r="T569" s="117">
        <v>1</v>
      </c>
      <c r="U569" s="117">
        <v>500</v>
      </c>
      <c r="V569" s="117" t="s">
        <v>41</v>
      </c>
      <c r="W569" s="119"/>
      <c r="X569" s="170">
        <v>42142</v>
      </c>
      <c r="Y569" s="400">
        <v>2015</v>
      </c>
      <c r="Z569" s="335"/>
      <c r="AA569" s="335"/>
      <c r="AB569" s="335"/>
      <c r="AC569" s="335"/>
      <c r="AD569" s="367"/>
      <c r="AF569" s="371"/>
    </row>
    <row r="570" spans="1:153" ht="15" customHeight="1" x14ac:dyDescent="0.25">
      <c r="A570" s="33" t="s">
        <v>5505</v>
      </c>
      <c r="B570" s="93"/>
      <c r="C570" s="23"/>
      <c r="D570" s="360"/>
      <c r="E570" s="35">
        <f t="shared" si="20"/>
        <v>0</v>
      </c>
      <c r="F570" s="354">
        <v>2953</v>
      </c>
      <c r="G570" s="333"/>
      <c r="H570" s="44" t="s">
        <v>5506</v>
      </c>
      <c r="I570" s="160"/>
      <c r="J570" s="208">
        <v>22.79</v>
      </c>
      <c r="K570" s="206">
        <f t="shared" si="21"/>
        <v>0</v>
      </c>
      <c r="L570" s="40" t="s">
        <v>262</v>
      </c>
      <c r="M570" s="41" t="s">
        <v>5507</v>
      </c>
      <c r="N570" s="40" t="s">
        <v>5505</v>
      </c>
      <c r="O570" s="40" t="s">
        <v>45</v>
      </c>
      <c r="P570" s="40" t="s">
        <v>38</v>
      </c>
      <c r="Q570" s="42" t="s">
        <v>39</v>
      </c>
      <c r="R570" s="42" t="s">
        <v>31</v>
      </c>
      <c r="S570" s="185" t="s">
        <v>4381</v>
      </c>
      <c r="T570" s="89">
        <v>1</v>
      </c>
      <c r="U570" s="89">
        <v>500</v>
      </c>
      <c r="V570" s="89" t="s">
        <v>41</v>
      </c>
      <c r="W570" s="116"/>
      <c r="X570" s="169">
        <v>41669</v>
      </c>
      <c r="Y570" s="399">
        <v>2013</v>
      </c>
      <c r="Z570" s="335"/>
      <c r="AA570" s="373"/>
      <c r="AB570" s="335"/>
      <c r="AC570" s="335"/>
      <c r="AD570" s="367"/>
      <c r="AF570" s="371"/>
      <c r="EV570" s="100"/>
      <c r="EW570" s="100"/>
    </row>
    <row r="571" spans="1:153" ht="15" customHeight="1" x14ac:dyDescent="0.25">
      <c r="A571" s="33" t="s">
        <v>5508</v>
      </c>
      <c r="B571" s="93"/>
      <c r="C571" s="23"/>
      <c r="D571" s="360"/>
      <c r="E571" s="35">
        <f t="shared" si="20"/>
        <v>0</v>
      </c>
      <c r="F571" s="354">
        <v>6351</v>
      </c>
      <c r="G571" s="333"/>
      <c r="H571" s="44" t="s">
        <v>5509</v>
      </c>
      <c r="I571" s="160"/>
      <c r="J571" s="208">
        <v>19.510000000000002</v>
      </c>
      <c r="K571" s="206">
        <f t="shared" si="21"/>
        <v>0</v>
      </c>
      <c r="L571" s="40" t="s">
        <v>262</v>
      </c>
      <c r="M571" s="41" t="s">
        <v>5510</v>
      </c>
      <c r="N571" s="40" t="s">
        <v>5508</v>
      </c>
      <c r="O571" s="40" t="s">
        <v>45</v>
      </c>
      <c r="P571" s="40" t="s">
        <v>38</v>
      </c>
      <c r="Q571" s="42" t="s">
        <v>39</v>
      </c>
      <c r="R571" s="42" t="s">
        <v>31</v>
      </c>
      <c r="S571" s="185" t="s">
        <v>4381</v>
      </c>
      <c r="T571" s="89">
        <v>1</v>
      </c>
      <c r="U571" s="89">
        <v>500</v>
      </c>
      <c r="V571" s="89" t="s">
        <v>41</v>
      </c>
      <c r="W571" s="116"/>
      <c r="X571" s="169">
        <v>41669</v>
      </c>
      <c r="Y571" s="399">
        <v>2013</v>
      </c>
      <c r="Z571" s="335"/>
      <c r="AA571" s="373"/>
      <c r="AB571" s="335"/>
      <c r="AC571" s="335"/>
      <c r="AD571" s="367"/>
      <c r="AF571" s="371"/>
    </row>
    <row r="572" spans="1:153" ht="15" customHeight="1" x14ac:dyDescent="0.25">
      <c r="A572" s="33" t="s">
        <v>5511</v>
      </c>
      <c r="B572" s="93"/>
      <c r="C572" s="23"/>
      <c r="D572" s="360"/>
      <c r="E572" s="35">
        <f t="shared" si="20"/>
        <v>0</v>
      </c>
      <c r="F572" s="354">
        <v>5802</v>
      </c>
      <c r="G572" s="333"/>
      <c r="H572" s="44" t="s">
        <v>5512</v>
      </c>
      <c r="I572" s="160"/>
      <c r="J572" s="208">
        <v>14.97</v>
      </c>
      <c r="K572" s="206">
        <f t="shared" si="21"/>
        <v>0</v>
      </c>
      <c r="L572" s="40" t="s">
        <v>262</v>
      </c>
      <c r="M572" s="41" t="s">
        <v>5513</v>
      </c>
      <c r="N572" s="40" t="s">
        <v>5511</v>
      </c>
      <c r="O572" s="40" t="s">
        <v>45</v>
      </c>
      <c r="P572" s="40" t="s">
        <v>38</v>
      </c>
      <c r="Q572" s="42" t="s">
        <v>39</v>
      </c>
      <c r="R572" s="42" t="s">
        <v>31</v>
      </c>
      <c r="S572" s="185" t="s">
        <v>4381</v>
      </c>
      <c r="T572" s="89">
        <v>1</v>
      </c>
      <c r="U572" s="89">
        <v>500</v>
      </c>
      <c r="V572" s="89" t="s">
        <v>41</v>
      </c>
      <c r="W572" s="116"/>
      <c r="X572" s="169">
        <v>41669</v>
      </c>
      <c r="Y572" s="399">
        <v>2013</v>
      </c>
      <c r="Z572" s="335"/>
      <c r="AA572" s="373"/>
      <c r="AB572" s="335"/>
      <c r="AC572" s="335"/>
      <c r="AD572" s="367"/>
      <c r="AF572" s="371"/>
    </row>
    <row r="573" spans="1:153" ht="15" customHeight="1" x14ac:dyDescent="0.25">
      <c r="A573" s="33" t="s">
        <v>5514</v>
      </c>
      <c r="B573" s="93"/>
      <c r="C573" s="23"/>
      <c r="D573" s="360"/>
      <c r="E573" s="35">
        <f t="shared" si="20"/>
        <v>0</v>
      </c>
      <c r="F573" s="354">
        <v>5803</v>
      </c>
      <c r="G573" s="333"/>
      <c r="H573" s="44" t="s">
        <v>5515</v>
      </c>
      <c r="I573" s="160"/>
      <c r="J573" s="208">
        <v>13.02</v>
      </c>
      <c r="K573" s="206">
        <f t="shared" si="21"/>
        <v>0</v>
      </c>
      <c r="L573" s="40" t="s">
        <v>262</v>
      </c>
      <c r="M573" s="41" t="s">
        <v>5516</v>
      </c>
      <c r="N573" s="40" t="s">
        <v>5514</v>
      </c>
      <c r="O573" s="40" t="s">
        <v>45</v>
      </c>
      <c r="P573" s="40" t="s">
        <v>38</v>
      </c>
      <c r="Q573" s="42" t="s">
        <v>39</v>
      </c>
      <c r="R573" s="42" t="s">
        <v>31</v>
      </c>
      <c r="S573" s="185" t="s">
        <v>4381</v>
      </c>
      <c r="T573" s="89">
        <v>1</v>
      </c>
      <c r="U573" s="89">
        <v>500</v>
      </c>
      <c r="V573" s="89" t="s">
        <v>41</v>
      </c>
      <c r="W573" s="116"/>
      <c r="X573" s="169">
        <v>41669</v>
      </c>
      <c r="Y573" s="399">
        <v>2013</v>
      </c>
      <c r="Z573" s="335"/>
      <c r="AA573" s="373"/>
      <c r="AB573" s="335"/>
      <c r="AC573" s="335"/>
      <c r="AD573" s="367"/>
      <c r="AF573" s="371"/>
    </row>
    <row r="574" spans="1:153" ht="15" customHeight="1" x14ac:dyDescent="0.25">
      <c r="A574" s="33" t="s">
        <v>5517</v>
      </c>
      <c r="B574" s="93"/>
      <c r="C574" s="23"/>
      <c r="D574" s="360"/>
      <c r="E574" s="35">
        <f t="shared" si="20"/>
        <v>0</v>
      </c>
      <c r="F574" s="354">
        <v>2096</v>
      </c>
      <c r="G574" s="333"/>
      <c r="H574" s="44" t="s">
        <v>5518</v>
      </c>
      <c r="I574" s="160"/>
      <c r="J574" s="208">
        <v>13.02</v>
      </c>
      <c r="K574" s="206">
        <f t="shared" si="21"/>
        <v>0</v>
      </c>
      <c r="L574" s="40" t="s">
        <v>262</v>
      </c>
      <c r="M574" s="41" t="s">
        <v>5519</v>
      </c>
      <c r="N574" s="40" t="s">
        <v>5517</v>
      </c>
      <c r="O574" s="40" t="s">
        <v>45</v>
      </c>
      <c r="P574" s="40" t="s">
        <v>38</v>
      </c>
      <c r="Q574" s="42" t="s">
        <v>39</v>
      </c>
      <c r="R574" s="42" t="s">
        <v>31</v>
      </c>
      <c r="S574" s="185" t="s">
        <v>4381</v>
      </c>
      <c r="T574" s="89">
        <v>1</v>
      </c>
      <c r="U574" s="89">
        <v>500</v>
      </c>
      <c r="V574" s="89" t="s">
        <v>41</v>
      </c>
      <c r="W574" s="116"/>
      <c r="X574" s="169">
        <v>41669</v>
      </c>
      <c r="Y574" s="399">
        <v>2013</v>
      </c>
      <c r="Z574" s="335"/>
      <c r="AA574" s="373"/>
      <c r="AB574" s="335"/>
      <c r="AC574" s="335"/>
      <c r="AD574" s="367"/>
      <c r="AF574" s="371"/>
    </row>
    <row r="575" spans="1:153" ht="15" customHeight="1" x14ac:dyDescent="0.25">
      <c r="A575" s="92" t="s">
        <v>9771</v>
      </c>
      <c r="B575" s="93"/>
      <c r="C575" s="93"/>
      <c r="D575" s="360"/>
      <c r="E575" s="35">
        <f t="shared" si="20"/>
        <v>0</v>
      </c>
      <c r="F575" s="354">
        <v>32517</v>
      </c>
      <c r="G575" s="333"/>
      <c r="H575" s="101" t="s">
        <v>9811</v>
      </c>
      <c r="I575" s="146"/>
      <c r="J575" s="281">
        <v>13.02</v>
      </c>
      <c r="K575" s="206">
        <f t="shared" si="21"/>
        <v>0</v>
      </c>
      <c r="L575" s="107" t="s">
        <v>262</v>
      </c>
      <c r="M575" s="106" t="s">
        <v>9842</v>
      </c>
      <c r="N575" s="107" t="s">
        <v>9771</v>
      </c>
      <c r="O575" s="107" t="s">
        <v>45</v>
      </c>
      <c r="P575" s="107" t="s">
        <v>38</v>
      </c>
      <c r="Q575" s="108" t="s">
        <v>39</v>
      </c>
      <c r="R575" s="108" t="s">
        <v>31</v>
      </c>
      <c r="S575" s="115" t="s">
        <v>4381</v>
      </c>
      <c r="T575" s="105">
        <v>1</v>
      </c>
      <c r="U575" s="105">
        <v>2500</v>
      </c>
      <c r="V575" s="105" t="s">
        <v>41</v>
      </c>
      <c r="W575" s="103"/>
      <c r="X575" s="263" t="s">
        <v>9695</v>
      </c>
      <c r="Y575" s="398">
        <v>2016</v>
      </c>
      <c r="Z575" s="365"/>
      <c r="AA575" s="365"/>
      <c r="AB575" s="365"/>
      <c r="AC575" s="365"/>
      <c r="AD575" s="367"/>
      <c r="AE575" s="367"/>
      <c r="AF575" s="367"/>
      <c r="AG575" s="367"/>
      <c r="AH575" s="367"/>
    </row>
    <row r="576" spans="1:153" ht="15" customHeight="1" x14ac:dyDescent="0.25">
      <c r="A576" s="138" t="s">
        <v>9058</v>
      </c>
      <c r="B576" s="93"/>
      <c r="C576" s="23"/>
      <c r="D576" s="360"/>
      <c r="E576" s="35">
        <f t="shared" si="20"/>
        <v>0</v>
      </c>
      <c r="F576" s="354">
        <v>32577</v>
      </c>
      <c r="G576" s="333"/>
      <c r="H576" s="109" t="s">
        <v>9016</v>
      </c>
      <c r="I576" s="157"/>
      <c r="J576" s="208">
        <v>13.02</v>
      </c>
      <c r="K576" s="206">
        <f t="shared" si="21"/>
        <v>0</v>
      </c>
      <c r="L576" s="40" t="s">
        <v>262</v>
      </c>
      <c r="M576" s="41" t="s">
        <v>9094</v>
      </c>
      <c r="N576" s="40" t="s">
        <v>9058</v>
      </c>
      <c r="O576" s="46" t="s">
        <v>45</v>
      </c>
      <c r="P576" s="40" t="s">
        <v>38</v>
      </c>
      <c r="Q576" s="42" t="s">
        <v>39</v>
      </c>
      <c r="R576" s="42" t="s">
        <v>31</v>
      </c>
      <c r="S576" s="185" t="s">
        <v>4381</v>
      </c>
      <c r="T576" s="89">
        <v>1</v>
      </c>
      <c r="U576" s="89">
        <v>2500</v>
      </c>
      <c r="V576" s="89" t="s">
        <v>41</v>
      </c>
      <c r="W576" s="175"/>
      <c r="X576" s="142" t="s">
        <v>8965</v>
      </c>
      <c r="Y576" s="172">
        <v>2016</v>
      </c>
      <c r="Z576" s="335"/>
      <c r="AA576" s="335"/>
      <c r="AB576" s="335"/>
      <c r="AC576" s="335"/>
      <c r="AD576" s="367"/>
      <c r="AF576" s="371"/>
    </row>
    <row r="577" spans="1:153" ht="15" customHeight="1" x14ac:dyDescent="0.25">
      <c r="A577" s="92" t="s">
        <v>10166</v>
      </c>
      <c r="B577" s="93"/>
      <c r="C577" s="93"/>
      <c r="D577" s="360"/>
      <c r="E577" s="35">
        <f t="shared" si="20"/>
        <v>0</v>
      </c>
      <c r="F577" s="354">
        <v>32721</v>
      </c>
      <c r="G577" s="333"/>
      <c r="H577" s="320" t="s">
        <v>10109</v>
      </c>
      <c r="I577" s="146"/>
      <c r="J577" s="284">
        <v>13.02</v>
      </c>
      <c r="K577" s="206">
        <f t="shared" si="21"/>
        <v>0</v>
      </c>
      <c r="L577" s="107" t="s">
        <v>262</v>
      </c>
      <c r="M577" s="106" t="s">
        <v>10208</v>
      </c>
      <c r="N577" s="107" t="s">
        <v>10166</v>
      </c>
      <c r="O577" s="107" t="s">
        <v>45</v>
      </c>
      <c r="P577" s="40" t="s">
        <v>38</v>
      </c>
      <c r="Q577" s="42" t="s">
        <v>39</v>
      </c>
      <c r="R577" s="42" t="s">
        <v>31</v>
      </c>
      <c r="S577" s="185" t="s">
        <v>4381</v>
      </c>
      <c r="T577" s="105">
        <v>1</v>
      </c>
      <c r="U577" s="105">
        <v>500</v>
      </c>
      <c r="V577" s="89" t="s">
        <v>41</v>
      </c>
      <c r="W577" s="107"/>
      <c r="X577" s="263" t="s">
        <v>10227</v>
      </c>
      <c r="Y577" s="386">
        <v>2017</v>
      </c>
      <c r="Z577" s="365"/>
      <c r="AA577" s="365"/>
      <c r="AB577" s="365"/>
      <c r="AC577" s="365"/>
      <c r="AD577" s="367"/>
      <c r="AE577" s="367"/>
      <c r="AF577" s="367"/>
      <c r="AG577" s="367"/>
      <c r="AH577" s="367"/>
      <c r="AI577" s="367"/>
      <c r="AJ577" s="367"/>
    </row>
    <row r="578" spans="1:153" ht="15" customHeight="1" x14ac:dyDescent="0.25">
      <c r="A578" s="92" t="s">
        <v>10165</v>
      </c>
      <c r="B578" s="93"/>
      <c r="C578" s="93"/>
      <c r="D578" s="360"/>
      <c r="E578" s="35">
        <f t="shared" si="20"/>
        <v>0</v>
      </c>
      <c r="F578" s="354">
        <v>32697</v>
      </c>
      <c r="G578" s="333"/>
      <c r="H578" s="320" t="s">
        <v>10108</v>
      </c>
      <c r="I578" s="146"/>
      <c r="J578" s="284">
        <v>13.02</v>
      </c>
      <c r="K578" s="206">
        <f t="shared" si="21"/>
        <v>0</v>
      </c>
      <c r="L578" s="107" t="s">
        <v>262</v>
      </c>
      <c r="M578" s="106" t="s">
        <v>10207</v>
      </c>
      <c r="N578" s="107" t="s">
        <v>10165</v>
      </c>
      <c r="O578" s="107" t="s">
        <v>45</v>
      </c>
      <c r="P578" s="40" t="s">
        <v>38</v>
      </c>
      <c r="Q578" s="42" t="s">
        <v>39</v>
      </c>
      <c r="R578" s="42" t="s">
        <v>31</v>
      </c>
      <c r="S578" s="185" t="s">
        <v>4381</v>
      </c>
      <c r="T578" s="105">
        <v>1</v>
      </c>
      <c r="U578" s="105">
        <v>500</v>
      </c>
      <c r="V578" s="89" t="s">
        <v>41</v>
      </c>
      <c r="W578" s="107"/>
      <c r="X578" s="263" t="s">
        <v>10227</v>
      </c>
      <c r="Y578" s="386">
        <v>2017</v>
      </c>
      <c r="Z578" s="365"/>
      <c r="AA578" s="365"/>
      <c r="AB578" s="365"/>
      <c r="AC578" s="365"/>
      <c r="AD578" s="367"/>
      <c r="AE578" s="367"/>
      <c r="AF578" s="367"/>
      <c r="AG578" s="367"/>
      <c r="AH578" s="367"/>
      <c r="AI578" s="367"/>
      <c r="AJ578" s="367"/>
    </row>
    <row r="579" spans="1:153" ht="15" customHeight="1" x14ac:dyDescent="0.25">
      <c r="A579" s="33" t="s">
        <v>10348</v>
      </c>
      <c r="B579" s="93"/>
      <c r="C579" s="23"/>
      <c r="D579" s="360"/>
      <c r="E579" s="35">
        <f t="shared" si="20"/>
        <v>0</v>
      </c>
      <c r="F579" s="354">
        <v>33040</v>
      </c>
      <c r="G579" s="333"/>
      <c r="H579" s="44" t="s">
        <v>10338</v>
      </c>
      <c r="I579" s="160"/>
      <c r="J579" s="208">
        <v>22.79</v>
      </c>
      <c r="K579" s="206">
        <f t="shared" si="21"/>
        <v>0</v>
      </c>
      <c r="L579" s="40" t="s">
        <v>262</v>
      </c>
      <c r="M579" s="41">
        <v>105219042017</v>
      </c>
      <c r="N579" s="40" t="s">
        <v>10348</v>
      </c>
      <c r="O579" s="40" t="s">
        <v>2217</v>
      </c>
      <c r="P579" s="40" t="s">
        <v>38</v>
      </c>
      <c r="Q579" s="42" t="s">
        <v>39</v>
      </c>
      <c r="R579" s="42" t="s">
        <v>31</v>
      </c>
      <c r="S579" s="185" t="s">
        <v>4381</v>
      </c>
      <c r="T579" s="105">
        <v>1</v>
      </c>
      <c r="U579" s="89">
        <v>2500</v>
      </c>
      <c r="V579" s="89" t="s">
        <v>41</v>
      </c>
      <c r="W579" s="116"/>
      <c r="X579" s="332" t="s">
        <v>10331</v>
      </c>
      <c r="Y579" s="399">
        <v>2017</v>
      </c>
      <c r="Z579" s="335"/>
      <c r="AA579" s="373"/>
      <c r="AB579" s="335"/>
      <c r="AC579" s="335"/>
      <c r="AD579" s="367"/>
      <c r="AF579" s="371"/>
      <c r="AG579" s="367"/>
      <c r="AH579" s="367"/>
      <c r="AI579" s="367"/>
      <c r="AJ579" s="367"/>
      <c r="EV579" s="100"/>
      <c r="EW579" s="100"/>
    </row>
    <row r="580" spans="1:153" ht="15" customHeight="1" x14ac:dyDescent="0.25">
      <c r="A580" s="92" t="s">
        <v>9770</v>
      </c>
      <c r="B580" s="93"/>
      <c r="C580" s="93"/>
      <c r="D580" s="360"/>
      <c r="E580" s="35">
        <f t="shared" si="20"/>
        <v>0</v>
      </c>
      <c r="F580" s="354">
        <v>32316</v>
      </c>
      <c r="G580" s="333"/>
      <c r="H580" s="101" t="s">
        <v>9810</v>
      </c>
      <c r="I580" s="146"/>
      <c r="J580" s="281">
        <v>22.79</v>
      </c>
      <c r="K580" s="206">
        <f t="shared" si="21"/>
        <v>0</v>
      </c>
      <c r="L580" s="107" t="s">
        <v>262</v>
      </c>
      <c r="M580" s="106" t="s">
        <v>9841</v>
      </c>
      <c r="N580" s="107" t="s">
        <v>9770</v>
      </c>
      <c r="O580" s="107" t="s">
        <v>45</v>
      </c>
      <c r="P580" s="107" t="s">
        <v>38</v>
      </c>
      <c r="Q580" s="108" t="s">
        <v>39</v>
      </c>
      <c r="R580" s="108" t="s">
        <v>31</v>
      </c>
      <c r="S580" s="115" t="s">
        <v>4381</v>
      </c>
      <c r="T580" s="105">
        <v>1</v>
      </c>
      <c r="U580" s="105">
        <v>2500</v>
      </c>
      <c r="V580" s="105" t="s">
        <v>41</v>
      </c>
      <c r="W580" s="103"/>
      <c r="X580" s="263" t="s">
        <v>9695</v>
      </c>
      <c r="Y580" s="398">
        <v>2016</v>
      </c>
      <c r="Z580" s="365"/>
      <c r="AA580" s="365"/>
      <c r="AB580" s="365"/>
      <c r="AC580" s="365"/>
      <c r="AD580" s="367"/>
      <c r="AE580" s="367"/>
      <c r="AF580" s="367"/>
      <c r="AG580" s="367"/>
      <c r="AH580" s="367"/>
      <c r="EV580" s="100"/>
      <c r="EW580" s="100"/>
    </row>
    <row r="581" spans="1:153" ht="15" customHeight="1" x14ac:dyDescent="0.25">
      <c r="A581" s="92" t="s">
        <v>10178</v>
      </c>
      <c r="B581" s="93"/>
      <c r="C581" s="93"/>
      <c r="D581" s="360"/>
      <c r="E581" s="35">
        <f t="shared" si="20"/>
        <v>0</v>
      </c>
      <c r="F581" s="354">
        <v>32866</v>
      </c>
      <c r="G581" s="333"/>
      <c r="H581" s="320" t="s">
        <v>10121</v>
      </c>
      <c r="I581" s="146"/>
      <c r="J581" s="284">
        <v>22.79</v>
      </c>
      <c r="K581" s="206">
        <f t="shared" si="21"/>
        <v>0</v>
      </c>
      <c r="L581" s="107" t="s">
        <v>262</v>
      </c>
      <c r="M581" s="106" t="s">
        <v>10220</v>
      </c>
      <c r="N581" s="107" t="s">
        <v>10178</v>
      </c>
      <c r="O581" s="107" t="s">
        <v>45</v>
      </c>
      <c r="P581" s="40" t="s">
        <v>38</v>
      </c>
      <c r="Q581" s="42" t="s">
        <v>39</v>
      </c>
      <c r="R581" s="42" t="s">
        <v>31</v>
      </c>
      <c r="S581" s="185" t="s">
        <v>4381</v>
      </c>
      <c r="T581" s="105">
        <v>1</v>
      </c>
      <c r="U581" s="105">
        <v>500</v>
      </c>
      <c r="V581" s="89" t="s">
        <v>41</v>
      </c>
      <c r="W581" s="107"/>
      <c r="X581" s="263" t="s">
        <v>10227</v>
      </c>
      <c r="Y581" s="386">
        <v>2017</v>
      </c>
      <c r="Z581" s="365"/>
      <c r="AA581" s="365"/>
      <c r="AB581" s="365"/>
      <c r="AC581" s="365"/>
      <c r="AD581" s="367"/>
      <c r="AE581" s="367"/>
      <c r="AF581" s="367"/>
      <c r="AG581" s="367"/>
      <c r="AH581" s="367"/>
      <c r="AI581" s="367"/>
      <c r="AJ581" s="367"/>
      <c r="EV581" s="100"/>
      <c r="EW581" s="100"/>
    </row>
    <row r="582" spans="1:153" ht="15" customHeight="1" x14ac:dyDescent="0.25">
      <c r="A582" s="33" t="s">
        <v>10342</v>
      </c>
      <c r="B582" s="93"/>
      <c r="C582" s="23"/>
      <c r="D582" s="360"/>
      <c r="E582" s="35">
        <f t="shared" si="20"/>
        <v>0</v>
      </c>
      <c r="F582" s="354">
        <v>33037</v>
      </c>
      <c r="G582" s="333"/>
      <c r="H582" s="135" t="s">
        <v>10332</v>
      </c>
      <c r="I582" s="160"/>
      <c r="J582" s="208">
        <v>16.22</v>
      </c>
      <c r="K582" s="206">
        <f t="shared" si="21"/>
        <v>0</v>
      </c>
      <c r="L582" s="40" t="s">
        <v>171</v>
      </c>
      <c r="M582" s="41">
        <v>181124042017</v>
      </c>
      <c r="N582" s="40" t="s">
        <v>10342</v>
      </c>
      <c r="O582" s="40" t="s">
        <v>2094</v>
      </c>
      <c r="P582" s="40" t="s">
        <v>38</v>
      </c>
      <c r="Q582" s="42" t="s">
        <v>39</v>
      </c>
      <c r="R582" s="42" t="s">
        <v>31</v>
      </c>
      <c r="S582" s="185" t="s">
        <v>4381</v>
      </c>
      <c r="T582" s="105">
        <v>1</v>
      </c>
      <c r="U582" s="89">
        <v>2500</v>
      </c>
      <c r="V582" s="89" t="s">
        <v>41</v>
      </c>
      <c r="W582" s="116"/>
      <c r="X582" s="332" t="s">
        <v>10331</v>
      </c>
      <c r="Y582" s="399">
        <v>2017</v>
      </c>
      <c r="Z582" s="335"/>
      <c r="AA582" s="373"/>
      <c r="AB582" s="335"/>
      <c r="AC582" s="335"/>
      <c r="AD582" s="367"/>
      <c r="AF582" s="371"/>
      <c r="AG582" s="367"/>
      <c r="AH582" s="367"/>
      <c r="AI582" s="367"/>
      <c r="AJ582" s="367"/>
      <c r="EU582" s="100"/>
    </row>
    <row r="583" spans="1:153" ht="15" customHeight="1" x14ac:dyDescent="0.25">
      <c r="A583" s="22" t="s">
        <v>5520</v>
      </c>
      <c r="B583" s="93"/>
      <c r="C583" s="23"/>
      <c r="D583" s="360"/>
      <c r="E583" s="35">
        <f t="shared" si="20"/>
        <v>0</v>
      </c>
      <c r="F583" s="354">
        <v>2097</v>
      </c>
      <c r="G583" s="333"/>
      <c r="H583" s="44" t="s">
        <v>5521</v>
      </c>
      <c r="I583" s="162"/>
      <c r="J583" s="208">
        <v>22.79</v>
      </c>
      <c r="K583" s="206">
        <f t="shared" si="21"/>
        <v>0</v>
      </c>
      <c r="L583" s="46" t="s">
        <v>262</v>
      </c>
      <c r="M583" s="45" t="s">
        <v>5522</v>
      </c>
      <c r="N583" s="46" t="s">
        <v>5520</v>
      </c>
      <c r="O583" s="40" t="s">
        <v>1641</v>
      </c>
      <c r="P583" s="46" t="s">
        <v>38</v>
      </c>
      <c r="Q583" s="47" t="s">
        <v>39</v>
      </c>
      <c r="R583" s="47" t="s">
        <v>31</v>
      </c>
      <c r="S583" s="186" t="s">
        <v>4381</v>
      </c>
      <c r="T583" s="117">
        <v>1</v>
      </c>
      <c r="U583" s="117">
        <v>500</v>
      </c>
      <c r="V583" s="117" t="s">
        <v>41</v>
      </c>
      <c r="W583" s="118"/>
      <c r="X583" s="187" t="s">
        <v>141</v>
      </c>
      <c r="Y583" s="401" t="s">
        <v>5523</v>
      </c>
      <c r="Z583" s="364"/>
      <c r="AA583" s="364"/>
      <c r="AB583" s="364"/>
      <c r="AC583" s="364"/>
      <c r="AD583" s="367"/>
      <c r="AF583" s="371"/>
      <c r="EV583" s="100"/>
      <c r="EW583" s="100"/>
    </row>
    <row r="584" spans="1:153" ht="15" customHeight="1" x14ac:dyDescent="0.25">
      <c r="A584" s="33" t="s">
        <v>5524</v>
      </c>
      <c r="B584" s="93"/>
      <c r="C584" s="23"/>
      <c r="D584" s="360"/>
      <c r="E584" s="35">
        <f t="shared" si="20"/>
        <v>0</v>
      </c>
      <c r="F584" s="354">
        <v>3056</v>
      </c>
      <c r="G584" s="333"/>
      <c r="H584" s="44" t="s">
        <v>5525</v>
      </c>
      <c r="I584" s="160"/>
      <c r="J584" s="208">
        <v>44.97</v>
      </c>
      <c r="K584" s="206">
        <f t="shared" si="21"/>
        <v>0</v>
      </c>
      <c r="L584" s="40" t="s">
        <v>273</v>
      </c>
      <c r="M584" s="41" t="s">
        <v>5526</v>
      </c>
      <c r="N584" s="40" t="s">
        <v>5524</v>
      </c>
      <c r="O584" s="40" t="s">
        <v>1232</v>
      </c>
      <c r="P584" s="40" t="s">
        <v>95</v>
      </c>
      <c r="Q584" s="42" t="s">
        <v>39</v>
      </c>
      <c r="R584" s="42" t="s">
        <v>31</v>
      </c>
      <c r="S584" s="185" t="s">
        <v>4381</v>
      </c>
      <c r="T584" s="89">
        <v>1</v>
      </c>
      <c r="U584" s="89">
        <v>2500</v>
      </c>
      <c r="V584" s="89" t="s">
        <v>41</v>
      </c>
      <c r="W584" s="116"/>
      <c r="X584" s="169"/>
      <c r="Y584" s="399">
        <v>2012</v>
      </c>
      <c r="Z584" s="335"/>
      <c r="AA584" s="373"/>
      <c r="AB584" s="335"/>
      <c r="AC584" s="335"/>
      <c r="AD584" s="367"/>
      <c r="AF584" s="371"/>
      <c r="AK584" s="367"/>
      <c r="AL584" s="367"/>
      <c r="AM584" s="367"/>
      <c r="AN584" s="367"/>
      <c r="AO584" s="367"/>
      <c r="AP584" s="367"/>
      <c r="AQ584" s="367"/>
      <c r="AR584" s="367"/>
      <c r="AS584" s="367"/>
      <c r="AT584" s="367"/>
      <c r="AU584" s="367"/>
      <c r="AV584" s="367"/>
      <c r="AW584" s="367"/>
      <c r="AX584" s="367"/>
      <c r="AY584" s="367"/>
      <c r="AZ584" s="367"/>
      <c r="BA584" s="367"/>
      <c r="BB584" s="367"/>
      <c r="BC584" s="367"/>
      <c r="BD584" s="367"/>
      <c r="BE584" s="367"/>
      <c r="BF584" s="367"/>
      <c r="BG584" s="367"/>
      <c r="BH584" s="367"/>
      <c r="BI584" s="367"/>
      <c r="BJ584" s="367"/>
      <c r="BK584" s="367"/>
      <c r="BL584" s="367"/>
      <c r="BM584" s="367"/>
      <c r="BN584" s="367"/>
      <c r="BO584" s="367"/>
      <c r="BP584" s="367"/>
      <c r="BQ584" s="367"/>
      <c r="BR584" s="367"/>
      <c r="BS584" s="367"/>
      <c r="BT584" s="367"/>
      <c r="BU584" s="367"/>
      <c r="BV584" s="367"/>
      <c r="BW584" s="367"/>
      <c r="BX584" s="367"/>
      <c r="BY584" s="367"/>
      <c r="BZ584" s="367"/>
      <c r="CA584" s="367"/>
      <c r="CB584" s="367"/>
      <c r="CC584" s="367"/>
      <c r="CD584" s="367"/>
      <c r="CE584" s="367"/>
      <c r="CF584" s="367"/>
      <c r="CG584" s="367"/>
      <c r="CH584" s="367"/>
      <c r="CI584" s="367"/>
      <c r="CJ584" s="367"/>
      <c r="CK584" s="367"/>
      <c r="CL584" s="367"/>
      <c r="CM584" s="367"/>
      <c r="CN584" s="367"/>
      <c r="CO584" s="367"/>
      <c r="CP584" s="367"/>
      <c r="CQ584" s="367"/>
      <c r="CR584" s="367"/>
      <c r="CS584" s="367"/>
      <c r="CT584" s="367"/>
      <c r="CU584" s="367"/>
      <c r="CV584" s="367"/>
      <c r="CW584" s="367"/>
      <c r="CX584" s="367"/>
      <c r="CY584" s="367"/>
      <c r="CZ584" s="367"/>
      <c r="DA584" s="367"/>
      <c r="DB584" s="367"/>
      <c r="DC584" s="367"/>
      <c r="DD584" s="367"/>
      <c r="DE584" s="367"/>
      <c r="DF584" s="367"/>
      <c r="DG584" s="367"/>
      <c r="DH584" s="367"/>
      <c r="DI584" s="367"/>
      <c r="DJ584" s="367"/>
      <c r="DK584" s="367"/>
      <c r="DL584" s="367"/>
      <c r="DM584" s="367"/>
      <c r="DN584" s="367"/>
      <c r="DO584" s="367"/>
      <c r="DP584" s="367"/>
      <c r="DQ584" s="367"/>
      <c r="DR584" s="367"/>
      <c r="DS584" s="367"/>
      <c r="DT584" s="367"/>
      <c r="DU584" s="367"/>
      <c r="DV584" s="367"/>
      <c r="DW584" s="367"/>
      <c r="DX584" s="367"/>
      <c r="DY584" s="367"/>
      <c r="DZ584" s="367"/>
      <c r="EA584" s="367"/>
      <c r="EB584" s="367"/>
      <c r="EC584" s="367"/>
      <c r="ED584" s="367"/>
      <c r="EE584" s="367"/>
      <c r="EF584" s="367"/>
      <c r="EG584" s="367"/>
      <c r="EH584" s="367"/>
      <c r="EI584" s="367"/>
      <c r="EJ584" s="367"/>
      <c r="EK584" s="367"/>
      <c r="EL584" s="367"/>
      <c r="EM584" s="367"/>
      <c r="EN584" s="367"/>
      <c r="EO584" s="367"/>
      <c r="EP584" s="367"/>
      <c r="EQ584" s="367"/>
      <c r="ER584" s="367"/>
      <c r="ES584" s="367"/>
      <c r="ET584" s="367"/>
    </row>
    <row r="585" spans="1:153" ht="15" customHeight="1" x14ac:dyDescent="0.25">
      <c r="A585" s="22" t="s">
        <v>5527</v>
      </c>
      <c r="B585" s="93"/>
      <c r="C585" s="23"/>
      <c r="D585" s="360"/>
      <c r="E585" s="35">
        <f t="shared" si="20"/>
        <v>0</v>
      </c>
      <c r="F585" s="354">
        <v>6562</v>
      </c>
      <c r="G585" s="333"/>
      <c r="H585" s="44" t="s">
        <v>5528</v>
      </c>
      <c r="I585" s="162"/>
      <c r="J585" s="208">
        <v>43.39</v>
      </c>
      <c r="K585" s="206">
        <f t="shared" si="21"/>
        <v>0</v>
      </c>
      <c r="L585" s="46" t="s">
        <v>788</v>
      </c>
      <c r="M585" s="45" t="s">
        <v>5529</v>
      </c>
      <c r="N585" s="46" t="s">
        <v>5527</v>
      </c>
      <c r="O585" s="40" t="s">
        <v>2217</v>
      </c>
      <c r="P585" s="46" t="s">
        <v>38</v>
      </c>
      <c r="Q585" s="47" t="s">
        <v>39</v>
      </c>
      <c r="R585" s="47" t="s">
        <v>31</v>
      </c>
      <c r="S585" s="186" t="s">
        <v>4381</v>
      </c>
      <c r="T585" s="117">
        <v>1</v>
      </c>
      <c r="U585" s="117">
        <v>2500</v>
      </c>
      <c r="V585" s="117" t="s">
        <v>41</v>
      </c>
      <c r="W585" s="118"/>
      <c r="X585" s="187" t="s">
        <v>141</v>
      </c>
      <c r="Y585" s="401" t="s">
        <v>5377</v>
      </c>
      <c r="Z585" s="364"/>
      <c r="AA585" s="364"/>
      <c r="AB585" s="364"/>
      <c r="AC585" s="364"/>
      <c r="AD585" s="367"/>
      <c r="AF585" s="371"/>
      <c r="EV585" s="140"/>
      <c r="EW585" s="140"/>
    </row>
    <row r="586" spans="1:153" ht="15" customHeight="1" x14ac:dyDescent="0.25">
      <c r="A586" s="22" t="s">
        <v>5530</v>
      </c>
      <c r="B586" s="93"/>
      <c r="C586" s="23"/>
      <c r="D586" s="360"/>
      <c r="E586" s="35">
        <f t="shared" si="20"/>
        <v>0</v>
      </c>
      <c r="F586" s="354">
        <v>30854</v>
      </c>
      <c r="G586" s="333"/>
      <c r="H586" s="44" t="s">
        <v>5531</v>
      </c>
      <c r="I586" s="162"/>
      <c r="J586" s="208">
        <v>54.27</v>
      </c>
      <c r="K586" s="206">
        <f t="shared" si="21"/>
        <v>0</v>
      </c>
      <c r="L586" s="46" t="s">
        <v>788</v>
      </c>
      <c r="M586" s="45">
        <v>9.78191E+17</v>
      </c>
      <c r="N586" s="46" t="s">
        <v>5530</v>
      </c>
      <c r="O586" s="40" t="s">
        <v>2217</v>
      </c>
      <c r="P586" s="46" t="s">
        <v>38</v>
      </c>
      <c r="Q586" s="47" t="s">
        <v>39</v>
      </c>
      <c r="R586" s="47" t="s">
        <v>31</v>
      </c>
      <c r="S586" s="186" t="s">
        <v>4381</v>
      </c>
      <c r="T586" s="117">
        <v>1</v>
      </c>
      <c r="U586" s="117">
        <v>2500</v>
      </c>
      <c r="V586" s="117" t="s">
        <v>41</v>
      </c>
      <c r="W586" s="118"/>
      <c r="X586" s="187" t="s">
        <v>141</v>
      </c>
      <c r="Y586" s="401" t="s">
        <v>4847</v>
      </c>
      <c r="Z586" s="364"/>
      <c r="AA586" s="364"/>
      <c r="AB586" s="364"/>
      <c r="AC586" s="364"/>
      <c r="AD586" s="367"/>
      <c r="AF586" s="371"/>
      <c r="EV586" s="100"/>
      <c r="EW586" s="100"/>
    </row>
    <row r="587" spans="1:153" ht="15" customHeight="1" x14ac:dyDescent="0.25">
      <c r="A587" s="22" t="s">
        <v>5532</v>
      </c>
      <c r="B587" s="93"/>
      <c r="C587" s="23"/>
      <c r="D587" s="360"/>
      <c r="E587" s="35">
        <f t="shared" si="20"/>
        <v>0</v>
      </c>
      <c r="F587" s="354">
        <v>3943</v>
      </c>
      <c r="G587" s="333"/>
      <c r="H587" s="44" t="s">
        <v>5533</v>
      </c>
      <c r="I587" s="162"/>
      <c r="J587" s="208">
        <v>43.39</v>
      </c>
      <c r="K587" s="206">
        <f t="shared" si="21"/>
        <v>0</v>
      </c>
      <c r="L587" s="46" t="s">
        <v>788</v>
      </c>
      <c r="M587" s="45" t="s">
        <v>5534</v>
      </c>
      <c r="N587" s="46" t="s">
        <v>5532</v>
      </c>
      <c r="O587" s="40" t="s">
        <v>2217</v>
      </c>
      <c r="P587" s="46" t="s">
        <v>38</v>
      </c>
      <c r="Q587" s="47" t="s">
        <v>39</v>
      </c>
      <c r="R587" s="47" t="s">
        <v>31</v>
      </c>
      <c r="S587" s="186" t="s">
        <v>4381</v>
      </c>
      <c r="T587" s="117">
        <v>1</v>
      </c>
      <c r="U587" s="117">
        <v>2500</v>
      </c>
      <c r="V587" s="117" t="s">
        <v>41</v>
      </c>
      <c r="W587" s="118"/>
      <c r="X587" s="187" t="s">
        <v>141</v>
      </c>
      <c r="Y587" s="401" t="s">
        <v>4854</v>
      </c>
      <c r="Z587" s="364"/>
      <c r="AA587" s="364"/>
      <c r="AB587" s="364"/>
      <c r="AC587" s="364"/>
      <c r="AD587" s="367"/>
      <c r="AF587" s="371"/>
      <c r="EV587" s="140"/>
      <c r="EW587" s="140"/>
    </row>
    <row r="588" spans="1:153" ht="15" customHeight="1" x14ac:dyDescent="0.25">
      <c r="A588" s="22" t="s">
        <v>5535</v>
      </c>
      <c r="B588" s="93"/>
      <c r="C588" s="23"/>
      <c r="D588" s="360"/>
      <c r="E588" s="35">
        <f t="shared" si="20"/>
        <v>0</v>
      </c>
      <c r="F588" s="354">
        <v>3944</v>
      </c>
      <c r="G588" s="333"/>
      <c r="H588" s="44" t="s">
        <v>5536</v>
      </c>
      <c r="I588" s="162"/>
      <c r="J588" s="208">
        <v>43.39</v>
      </c>
      <c r="K588" s="206">
        <f t="shared" si="21"/>
        <v>0</v>
      </c>
      <c r="L588" s="46" t="s">
        <v>788</v>
      </c>
      <c r="M588" s="45" t="s">
        <v>5537</v>
      </c>
      <c r="N588" s="46" t="s">
        <v>5535</v>
      </c>
      <c r="O588" s="40" t="s">
        <v>2217</v>
      </c>
      <c r="P588" s="46" t="s">
        <v>38</v>
      </c>
      <c r="Q588" s="47" t="s">
        <v>39</v>
      </c>
      <c r="R588" s="47" t="s">
        <v>31</v>
      </c>
      <c r="S588" s="186" t="s">
        <v>4381</v>
      </c>
      <c r="T588" s="117">
        <v>1</v>
      </c>
      <c r="U588" s="117">
        <v>2500</v>
      </c>
      <c r="V588" s="117" t="s">
        <v>41</v>
      </c>
      <c r="W588" s="118"/>
      <c r="X588" s="187" t="s">
        <v>141</v>
      </c>
      <c r="Y588" s="401" t="s">
        <v>5377</v>
      </c>
      <c r="Z588" s="364"/>
      <c r="AA588" s="364"/>
      <c r="AB588" s="364"/>
      <c r="AC588" s="364"/>
      <c r="AD588" s="367"/>
      <c r="AF588" s="371"/>
      <c r="EV588" s="140"/>
      <c r="EW588" s="140"/>
    </row>
    <row r="589" spans="1:153" ht="15" customHeight="1" x14ac:dyDescent="0.25">
      <c r="A589" s="22" t="s">
        <v>5538</v>
      </c>
      <c r="B589" s="93"/>
      <c r="C589" s="23"/>
      <c r="D589" s="360"/>
      <c r="E589" s="35">
        <f t="shared" si="20"/>
        <v>0</v>
      </c>
      <c r="F589" s="354">
        <v>6903</v>
      </c>
      <c r="G589" s="333"/>
      <c r="H589" s="44" t="s">
        <v>5539</v>
      </c>
      <c r="I589" s="162"/>
      <c r="J589" s="208">
        <v>27.1</v>
      </c>
      <c r="K589" s="206">
        <f t="shared" si="21"/>
        <v>0</v>
      </c>
      <c r="L589" s="46" t="s">
        <v>788</v>
      </c>
      <c r="M589" s="45" t="s">
        <v>5540</v>
      </c>
      <c r="N589" s="46" t="s">
        <v>5538</v>
      </c>
      <c r="O589" s="40" t="s">
        <v>767</v>
      </c>
      <c r="P589" s="46" t="s">
        <v>38</v>
      </c>
      <c r="Q589" s="47" t="s">
        <v>39</v>
      </c>
      <c r="R589" s="47" t="s">
        <v>31</v>
      </c>
      <c r="S589" s="186" t="s">
        <v>4381</v>
      </c>
      <c r="T589" s="117">
        <v>1</v>
      </c>
      <c r="U589" s="117">
        <v>2500</v>
      </c>
      <c r="V589" s="117" t="s">
        <v>41</v>
      </c>
      <c r="W589" s="118"/>
      <c r="X589" s="187" t="s">
        <v>141</v>
      </c>
      <c r="Y589" s="401" t="s">
        <v>4997</v>
      </c>
      <c r="Z589" s="364"/>
      <c r="AA589" s="364"/>
      <c r="AB589" s="364"/>
      <c r="AC589" s="364"/>
      <c r="AD589" s="367"/>
      <c r="AF589" s="371"/>
      <c r="EV589" s="100"/>
      <c r="EW589" s="100"/>
    </row>
    <row r="590" spans="1:153" ht="15" customHeight="1" x14ac:dyDescent="0.25">
      <c r="A590" s="50" t="s">
        <v>5541</v>
      </c>
      <c r="B590" s="93"/>
      <c r="C590" s="23"/>
      <c r="D590" s="360"/>
      <c r="E590" s="35">
        <f t="shared" si="20"/>
        <v>0</v>
      </c>
      <c r="F590" s="354">
        <v>4182</v>
      </c>
      <c r="G590" s="333"/>
      <c r="H590" s="54" t="s">
        <v>5542</v>
      </c>
      <c r="I590" s="162"/>
      <c r="J590" s="208">
        <v>11.63</v>
      </c>
      <c r="K590" s="206">
        <f t="shared" si="21"/>
        <v>0</v>
      </c>
      <c r="L590" s="46" t="s">
        <v>657</v>
      </c>
      <c r="M590" s="45" t="s">
        <v>5543</v>
      </c>
      <c r="N590" s="46" t="s">
        <v>5541</v>
      </c>
      <c r="O590" s="40" t="s">
        <v>1232</v>
      </c>
      <c r="P590" s="46" t="s">
        <v>477</v>
      </c>
      <c r="Q590" s="47" t="s">
        <v>820</v>
      </c>
      <c r="R590" s="47" t="s">
        <v>31</v>
      </c>
      <c r="S590" s="185" t="s">
        <v>4381</v>
      </c>
      <c r="T590" s="117">
        <v>1</v>
      </c>
      <c r="U590" s="117">
        <v>2500</v>
      </c>
      <c r="V590" s="117" t="s">
        <v>41</v>
      </c>
      <c r="W590" s="118"/>
      <c r="X590" s="187">
        <v>42272</v>
      </c>
      <c r="Y590" s="400">
        <v>2015</v>
      </c>
      <c r="Z590" s="364"/>
      <c r="AA590" s="335"/>
      <c r="AB590" s="364"/>
      <c r="AC590" s="364"/>
      <c r="AD590" s="367"/>
      <c r="AF590" s="371"/>
      <c r="AI590" s="367"/>
      <c r="AJ590" s="367"/>
    </row>
    <row r="591" spans="1:153" ht="15" customHeight="1" x14ac:dyDescent="0.25">
      <c r="A591" s="359" t="s">
        <v>10650</v>
      </c>
      <c r="B591" s="93"/>
      <c r="C591" s="360"/>
      <c r="D591" s="360"/>
      <c r="E591" s="35">
        <f t="shared" si="20"/>
        <v>0</v>
      </c>
      <c r="F591" s="354">
        <v>33333</v>
      </c>
      <c r="G591" s="95"/>
      <c r="H591" s="101" t="s">
        <v>10633</v>
      </c>
      <c r="I591" s="146"/>
      <c r="J591" s="208">
        <v>89.97</v>
      </c>
      <c r="K591" s="347">
        <f t="shared" si="21"/>
        <v>0</v>
      </c>
      <c r="L591" s="128" t="s">
        <v>780</v>
      </c>
      <c r="M591" s="378">
        <v>15580706</v>
      </c>
      <c r="N591" s="105" t="s">
        <v>10650</v>
      </c>
      <c r="O591" s="128" t="s">
        <v>2719</v>
      </c>
      <c r="P591" s="128" t="s">
        <v>107</v>
      </c>
      <c r="Q591" s="379" t="s">
        <v>39</v>
      </c>
      <c r="R591" s="379" t="s">
        <v>31</v>
      </c>
      <c r="S591" s="380" t="s">
        <v>4381</v>
      </c>
      <c r="T591" s="381">
        <v>1</v>
      </c>
      <c r="U591" s="105">
        <v>2500</v>
      </c>
      <c r="V591" s="105" t="s">
        <v>41</v>
      </c>
      <c r="W591" s="96"/>
      <c r="X591" s="263" t="s">
        <v>10661</v>
      </c>
      <c r="Y591" s="386">
        <v>2017</v>
      </c>
      <c r="Z591" s="365"/>
      <c r="AA591" s="365"/>
      <c r="AB591" s="365"/>
      <c r="AC591" s="365"/>
      <c r="AD591" s="367"/>
      <c r="AE591" s="367"/>
      <c r="AF591" s="367"/>
      <c r="AG591" s="367"/>
      <c r="AH591" s="367"/>
      <c r="AI591" s="367"/>
      <c r="AJ591" s="367"/>
      <c r="AK591" s="367"/>
      <c r="AL591" s="367"/>
      <c r="AM591" s="367"/>
      <c r="AN591" s="367"/>
      <c r="AO591" s="367"/>
      <c r="AP591" s="367"/>
      <c r="AQ591" s="367"/>
      <c r="AR591" s="367"/>
      <c r="AS591" s="367"/>
      <c r="AT591" s="367"/>
      <c r="AU591" s="367"/>
      <c r="AV591" s="367"/>
      <c r="AW591" s="367"/>
      <c r="AX591" s="367"/>
      <c r="AY591" s="367"/>
      <c r="AZ591" s="367"/>
      <c r="BA591" s="367"/>
      <c r="BB591" s="367"/>
      <c r="BC591" s="367"/>
      <c r="BD591" s="367"/>
      <c r="BE591" s="367"/>
      <c r="BF591" s="367"/>
      <c r="BG591" s="367"/>
      <c r="BH591" s="367"/>
      <c r="BI591" s="367"/>
      <c r="BJ591" s="367"/>
      <c r="BK591" s="367"/>
      <c r="BL591" s="367"/>
      <c r="BM591" s="367"/>
      <c r="BN591" s="367"/>
      <c r="BO591" s="367"/>
      <c r="BP591" s="367"/>
      <c r="BQ591" s="367"/>
      <c r="BR591" s="367"/>
      <c r="BS591" s="367"/>
      <c r="BT591" s="367"/>
      <c r="BU591" s="367"/>
      <c r="BV591" s="367"/>
      <c r="BW591" s="367"/>
      <c r="BX591" s="367"/>
      <c r="BY591" s="367"/>
      <c r="BZ591" s="367"/>
      <c r="CA591" s="367"/>
      <c r="CB591" s="367"/>
      <c r="CC591" s="367"/>
      <c r="CD591" s="367"/>
      <c r="CE591" s="367"/>
      <c r="CF591" s="367"/>
      <c r="CG591" s="367"/>
      <c r="CH591" s="367"/>
      <c r="CI591" s="367"/>
      <c r="CJ591" s="367"/>
      <c r="CK591" s="367"/>
      <c r="CL591" s="367"/>
      <c r="CM591" s="367"/>
      <c r="CN591" s="367"/>
      <c r="CO591" s="367"/>
      <c r="CP591" s="367"/>
      <c r="CQ591" s="367"/>
      <c r="CR591" s="367"/>
      <c r="CS591" s="367"/>
      <c r="CT591" s="367"/>
      <c r="CU591" s="367"/>
      <c r="CV591" s="367"/>
      <c r="CW591" s="367"/>
      <c r="CX591" s="367"/>
      <c r="CY591" s="367"/>
      <c r="CZ591" s="367"/>
      <c r="DA591" s="367"/>
      <c r="DB591" s="367"/>
      <c r="DC591" s="367"/>
      <c r="DD591" s="367"/>
      <c r="DE591" s="367"/>
      <c r="DF591" s="367"/>
      <c r="DG591" s="367"/>
      <c r="DH591" s="367"/>
      <c r="DI591" s="367"/>
      <c r="DJ591" s="367"/>
      <c r="DK591" s="367"/>
      <c r="DL591" s="367"/>
      <c r="DM591" s="367"/>
      <c r="DN591" s="367"/>
      <c r="DO591" s="367"/>
      <c r="DP591" s="367"/>
      <c r="DQ591" s="367"/>
      <c r="DR591" s="367"/>
      <c r="DS591" s="367"/>
      <c r="DT591" s="367"/>
      <c r="DU591" s="367"/>
      <c r="DV591" s="367"/>
      <c r="DW591" s="367"/>
      <c r="DX591" s="367"/>
      <c r="DY591" s="367"/>
      <c r="DZ591" s="367"/>
      <c r="EA591" s="367"/>
      <c r="EB591" s="367"/>
      <c r="EC591" s="367"/>
      <c r="ED591" s="367"/>
      <c r="EE591" s="367"/>
      <c r="EF591" s="367"/>
      <c r="EG591" s="367"/>
      <c r="EH591" s="367"/>
      <c r="EI591" s="367"/>
      <c r="EJ591" s="367"/>
      <c r="EK591" s="367"/>
      <c r="EL591" s="367"/>
      <c r="EM591" s="367"/>
      <c r="EN591" s="367"/>
      <c r="EO591" s="367"/>
      <c r="EP591" s="367"/>
      <c r="EQ591" s="367"/>
      <c r="ER591" s="367"/>
      <c r="ES591" s="367"/>
      <c r="ET591" s="367"/>
    </row>
    <row r="592" spans="1:153" ht="15" customHeight="1" x14ac:dyDescent="0.25">
      <c r="A592" s="33" t="s">
        <v>5544</v>
      </c>
      <c r="B592" s="93"/>
      <c r="C592" s="23"/>
      <c r="D592" s="360"/>
      <c r="E592" s="35">
        <f t="shared" si="20"/>
        <v>0</v>
      </c>
      <c r="F592" s="354">
        <v>3832</v>
      </c>
      <c r="G592" s="333"/>
      <c r="H592" s="44" t="s">
        <v>5545</v>
      </c>
      <c r="I592" s="160"/>
      <c r="J592" s="208">
        <v>4.8499999999999996</v>
      </c>
      <c r="K592" s="206">
        <f t="shared" si="21"/>
        <v>0</v>
      </c>
      <c r="L592" s="40" t="s">
        <v>1655</v>
      </c>
      <c r="M592" s="41" t="s">
        <v>5546</v>
      </c>
      <c r="N592" s="40" t="s">
        <v>5544</v>
      </c>
      <c r="O592" s="40" t="s">
        <v>65</v>
      </c>
      <c r="P592" s="40" t="s">
        <v>38</v>
      </c>
      <c r="Q592" s="42" t="s">
        <v>39</v>
      </c>
      <c r="R592" s="42" t="s">
        <v>31</v>
      </c>
      <c r="S592" s="185" t="s">
        <v>4381</v>
      </c>
      <c r="T592" s="89">
        <v>1</v>
      </c>
      <c r="U592" s="89">
        <v>2500</v>
      </c>
      <c r="V592" s="89" t="s">
        <v>41</v>
      </c>
      <c r="W592" s="116"/>
      <c r="X592" s="169">
        <v>41682</v>
      </c>
      <c r="Y592" s="399">
        <v>2013</v>
      </c>
      <c r="Z592" s="335"/>
      <c r="AA592" s="373"/>
      <c r="AB592" s="335"/>
      <c r="AC592" s="335"/>
      <c r="AD592" s="367"/>
      <c r="AF592" s="371"/>
    </row>
    <row r="593" spans="1:153" ht="15" customHeight="1" x14ac:dyDescent="0.25">
      <c r="A593" s="33" t="s">
        <v>8654</v>
      </c>
      <c r="B593" s="93"/>
      <c r="C593" s="34"/>
      <c r="D593" s="360"/>
      <c r="E593" s="35">
        <f t="shared" si="20"/>
        <v>0</v>
      </c>
      <c r="F593" s="354">
        <v>3157</v>
      </c>
      <c r="G593" s="333"/>
      <c r="H593" s="44" t="s">
        <v>8655</v>
      </c>
      <c r="I593" s="162"/>
      <c r="J593" s="208">
        <v>16.22</v>
      </c>
      <c r="K593" s="206">
        <f t="shared" si="21"/>
        <v>0</v>
      </c>
      <c r="L593" s="40" t="s">
        <v>171</v>
      </c>
      <c r="M593" s="41" t="s">
        <v>8656</v>
      </c>
      <c r="N593" s="40" t="s">
        <v>8654</v>
      </c>
      <c r="O593" s="46" t="s">
        <v>65</v>
      </c>
      <c r="P593" s="40" t="s">
        <v>38</v>
      </c>
      <c r="Q593" s="42" t="s">
        <v>39</v>
      </c>
      <c r="R593" s="42" t="s">
        <v>31</v>
      </c>
      <c r="S593" s="185" t="s">
        <v>4381</v>
      </c>
      <c r="T593" s="89">
        <v>1</v>
      </c>
      <c r="U593" s="89">
        <v>2500</v>
      </c>
      <c r="V593" s="89" t="s">
        <v>41</v>
      </c>
      <c r="W593" s="116"/>
      <c r="X593" s="171" t="s">
        <v>33</v>
      </c>
      <c r="Y593" s="399">
        <v>2014</v>
      </c>
      <c r="Z593" s="335"/>
      <c r="AA593" s="335"/>
      <c r="AB593" s="335"/>
      <c r="AC593" s="335"/>
      <c r="AD593" s="367"/>
      <c r="AF593" s="371"/>
      <c r="EU593" s="140"/>
    </row>
    <row r="594" spans="1:153" ht="15" customHeight="1" x14ac:dyDescent="0.25">
      <c r="A594" s="33" t="s">
        <v>8657</v>
      </c>
      <c r="B594" s="93"/>
      <c r="C594" s="34"/>
      <c r="D594" s="360"/>
      <c r="E594" s="35">
        <f t="shared" ref="E594:E657" si="22">I594</f>
        <v>0</v>
      </c>
      <c r="F594" s="354">
        <v>1877</v>
      </c>
      <c r="G594" s="333"/>
      <c r="H594" s="44" t="s">
        <v>8658</v>
      </c>
      <c r="I594" s="162"/>
      <c r="J594" s="208">
        <v>16.22</v>
      </c>
      <c r="K594" s="206">
        <f t="shared" si="21"/>
        <v>0</v>
      </c>
      <c r="L594" s="40" t="s">
        <v>171</v>
      </c>
      <c r="M594" s="41" t="s">
        <v>8659</v>
      </c>
      <c r="N594" s="40" t="s">
        <v>8657</v>
      </c>
      <c r="O594" s="46" t="s">
        <v>65</v>
      </c>
      <c r="P594" s="40" t="s">
        <v>38</v>
      </c>
      <c r="Q594" s="42" t="s">
        <v>39</v>
      </c>
      <c r="R594" s="42" t="s">
        <v>31</v>
      </c>
      <c r="S594" s="185" t="s">
        <v>4381</v>
      </c>
      <c r="T594" s="89">
        <v>1</v>
      </c>
      <c r="U594" s="89">
        <v>2500</v>
      </c>
      <c r="V594" s="89" t="s">
        <v>41</v>
      </c>
      <c r="W594" s="116"/>
      <c r="X594" s="171" t="s">
        <v>33</v>
      </c>
      <c r="Y594" s="399">
        <v>2014</v>
      </c>
      <c r="Z594" s="335"/>
      <c r="AA594" s="335"/>
      <c r="AB594" s="335"/>
      <c r="AC594" s="335"/>
      <c r="AD594" s="367"/>
      <c r="AF594" s="371"/>
      <c r="EU594" s="100"/>
    </row>
    <row r="595" spans="1:153" ht="15" customHeight="1" x14ac:dyDescent="0.25">
      <c r="A595" s="33" t="s">
        <v>5547</v>
      </c>
      <c r="B595" s="93"/>
      <c r="C595" s="23"/>
      <c r="D595" s="360"/>
      <c r="E595" s="35">
        <f t="shared" si="22"/>
        <v>0</v>
      </c>
      <c r="F595" s="354">
        <v>1757</v>
      </c>
      <c r="G595" s="333"/>
      <c r="H595" s="44" t="s">
        <v>5548</v>
      </c>
      <c r="I595" s="160"/>
      <c r="J595" s="208">
        <v>19.48</v>
      </c>
      <c r="K595" s="206">
        <f t="shared" si="21"/>
        <v>0</v>
      </c>
      <c r="L595" s="40" t="s">
        <v>171</v>
      </c>
      <c r="M595" s="41" t="s">
        <v>5549</v>
      </c>
      <c r="N595" s="40" t="s">
        <v>5547</v>
      </c>
      <c r="O595" s="40" t="s">
        <v>2094</v>
      </c>
      <c r="P595" s="40" t="s">
        <v>38</v>
      </c>
      <c r="Q595" s="42" t="s">
        <v>39</v>
      </c>
      <c r="R595" s="42" t="s">
        <v>31</v>
      </c>
      <c r="S595" s="185" t="s">
        <v>4381</v>
      </c>
      <c r="T595" s="89">
        <v>1</v>
      </c>
      <c r="U595" s="89">
        <v>2500</v>
      </c>
      <c r="V595" s="89" t="s">
        <v>41</v>
      </c>
      <c r="W595" s="116"/>
      <c r="X595" s="169"/>
      <c r="Y595" s="399">
        <v>2014</v>
      </c>
      <c r="Z595" s="335"/>
      <c r="AA595" s="373"/>
      <c r="AB595" s="335"/>
      <c r="AC595" s="335"/>
      <c r="AD595" s="367"/>
      <c r="AF595" s="371"/>
      <c r="EU595" s="100"/>
    </row>
    <row r="596" spans="1:153" ht="15" customHeight="1" x14ac:dyDescent="0.25">
      <c r="A596" s="33" t="s">
        <v>5550</v>
      </c>
      <c r="B596" s="93"/>
      <c r="C596" s="23"/>
      <c r="D596" s="360"/>
      <c r="E596" s="35">
        <f t="shared" si="22"/>
        <v>0</v>
      </c>
      <c r="F596" s="354">
        <v>3185</v>
      </c>
      <c r="G596" s="333"/>
      <c r="H596" s="44" t="s">
        <v>5551</v>
      </c>
      <c r="I596" s="160"/>
      <c r="J596" s="208">
        <v>5.34</v>
      </c>
      <c r="K596" s="206">
        <f t="shared" si="21"/>
        <v>0</v>
      </c>
      <c r="L596" s="40" t="s">
        <v>171</v>
      </c>
      <c r="M596" s="41" t="s">
        <v>5552</v>
      </c>
      <c r="N596" s="40" t="s">
        <v>5550</v>
      </c>
      <c r="O596" s="40" t="s">
        <v>2094</v>
      </c>
      <c r="P596" s="40" t="s">
        <v>38</v>
      </c>
      <c r="Q596" s="42" t="s">
        <v>39</v>
      </c>
      <c r="R596" s="42" t="s">
        <v>31</v>
      </c>
      <c r="S596" s="185" t="s">
        <v>4381</v>
      </c>
      <c r="T596" s="89">
        <v>1</v>
      </c>
      <c r="U596" s="89">
        <v>2500</v>
      </c>
      <c r="V596" s="89" t="s">
        <v>41</v>
      </c>
      <c r="W596" s="116"/>
      <c r="X596" s="169"/>
      <c r="Y596" s="399">
        <v>2011</v>
      </c>
      <c r="Z596" s="335"/>
      <c r="AA596" s="373"/>
      <c r="AB596" s="335"/>
      <c r="AC596" s="335"/>
      <c r="AD596" s="367"/>
      <c r="AF596" s="371"/>
      <c r="AK596" s="367"/>
      <c r="AL596" s="367"/>
      <c r="AM596" s="367"/>
      <c r="AN596" s="367"/>
      <c r="AO596" s="367"/>
      <c r="AP596" s="367"/>
      <c r="AQ596" s="367"/>
      <c r="AR596" s="367"/>
      <c r="AS596" s="367"/>
      <c r="AT596" s="367"/>
      <c r="AU596" s="367"/>
      <c r="AV596" s="367"/>
      <c r="AW596" s="367"/>
      <c r="AX596" s="367"/>
      <c r="AY596" s="367"/>
      <c r="AZ596" s="367"/>
      <c r="BA596" s="367"/>
      <c r="BB596" s="367"/>
      <c r="BC596" s="367"/>
      <c r="BD596" s="367"/>
      <c r="BE596" s="367"/>
      <c r="BF596" s="367"/>
      <c r="BG596" s="367"/>
      <c r="BH596" s="367"/>
      <c r="BI596" s="367"/>
      <c r="BJ596" s="367"/>
      <c r="BK596" s="367"/>
      <c r="BL596" s="367"/>
      <c r="BM596" s="367"/>
      <c r="BN596" s="367"/>
      <c r="BO596" s="367"/>
      <c r="BP596" s="367"/>
      <c r="BQ596" s="367"/>
      <c r="BR596" s="367"/>
      <c r="BS596" s="367"/>
      <c r="BT596" s="367"/>
      <c r="BU596" s="367"/>
      <c r="BV596" s="367"/>
      <c r="BW596" s="367"/>
      <c r="BX596" s="367"/>
      <c r="BY596" s="367"/>
      <c r="BZ596" s="367"/>
      <c r="CA596" s="367"/>
      <c r="CB596" s="367"/>
      <c r="CC596" s="367"/>
      <c r="CD596" s="367"/>
      <c r="CE596" s="367"/>
      <c r="CF596" s="367"/>
      <c r="CG596" s="367"/>
      <c r="CH596" s="367"/>
      <c r="CI596" s="367"/>
      <c r="CJ596" s="367"/>
      <c r="CK596" s="367"/>
      <c r="CL596" s="367"/>
      <c r="CM596" s="367"/>
      <c r="CN596" s="367"/>
      <c r="CO596" s="367"/>
      <c r="CP596" s="367"/>
      <c r="CQ596" s="367"/>
      <c r="CR596" s="367"/>
      <c r="CS596" s="367"/>
      <c r="CT596" s="367"/>
      <c r="CU596" s="367"/>
      <c r="CV596" s="367"/>
      <c r="CW596" s="367"/>
      <c r="CX596" s="367"/>
      <c r="CY596" s="367"/>
      <c r="CZ596" s="367"/>
      <c r="DA596" s="367"/>
      <c r="DB596" s="367"/>
      <c r="DC596" s="367"/>
      <c r="DD596" s="367"/>
      <c r="DE596" s="367"/>
      <c r="DF596" s="367"/>
      <c r="DG596" s="367"/>
      <c r="DH596" s="367"/>
      <c r="DI596" s="367"/>
      <c r="DJ596" s="367"/>
      <c r="DK596" s="367"/>
      <c r="DL596" s="367"/>
      <c r="DM596" s="367"/>
      <c r="DN596" s="367"/>
      <c r="DO596" s="367"/>
      <c r="DP596" s="367"/>
      <c r="DQ596" s="367"/>
      <c r="DR596" s="367"/>
      <c r="DS596" s="367"/>
      <c r="DT596" s="367"/>
      <c r="DU596" s="367"/>
      <c r="DV596" s="367"/>
      <c r="DW596" s="367"/>
      <c r="DX596" s="367"/>
      <c r="DY596" s="367"/>
      <c r="DZ596" s="367"/>
      <c r="EA596" s="367"/>
      <c r="EB596" s="367"/>
      <c r="EC596" s="367"/>
      <c r="ED596" s="367"/>
      <c r="EE596" s="367"/>
      <c r="EF596" s="367"/>
      <c r="EG596" s="367"/>
      <c r="EH596" s="367"/>
      <c r="EI596" s="367"/>
      <c r="EJ596" s="367"/>
      <c r="EK596" s="367"/>
      <c r="EL596" s="367"/>
      <c r="EM596" s="367"/>
      <c r="EN596" s="367"/>
      <c r="EO596" s="367"/>
      <c r="EP596" s="367"/>
      <c r="EQ596" s="367"/>
      <c r="ER596" s="367"/>
      <c r="ES596" s="367"/>
      <c r="ET596" s="367"/>
      <c r="EU596" s="140"/>
    </row>
    <row r="597" spans="1:153" ht="15" customHeight="1" x14ac:dyDescent="0.25">
      <c r="A597" s="22" t="s">
        <v>5553</v>
      </c>
      <c r="B597" s="93"/>
      <c r="C597" s="23"/>
      <c r="D597" s="360"/>
      <c r="E597" s="35">
        <f t="shared" si="22"/>
        <v>0</v>
      </c>
      <c r="F597" s="354">
        <v>4426</v>
      </c>
      <c r="G597" s="333"/>
      <c r="H597" s="44" t="s">
        <v>5554</v>
      </c>
      <c r="I597" s="162"/>
      <c r="J597" s="208">
        <v>17.97</v>
      </c>
      <c r="K597" s="206">
        <f t="shared" si="21"/>
        <v>0</v>
      </c>
      <c r="L597" s="46" t="s">
        <v>4850</v>
      </c>
      <c r="M597" s="45">
        <v>718964090001</v>
      </c>
      <c r="N597" s="46" t="s">
        <v>5553</v>
      </c>
      <c r="O597" s="40" t="s">
        <v>2094</v>
      </c>
      <c r="P597" s="46" t="s">
        <v>111</v>
      </c>
      <c r="Q597" s="47" t="s">
        <v>67</v>
      </c>
      <c r="R597" s="47" t="s">
        <v>31</v>
      </c>
      <c r="S597" s="186" t="s">
        <v>4381</v>
      </c>
      <c r="T597" s="117">
        <v>1</v>
      </c>
      <c r="U597" s="117">
        <v>2500</v>
      </c>
      <c r="V597" s="117" t="s">
        <v>41</v>
      </c>
      <c r="W597" s="118"/>
      <c r="X597" s="187" t="s">
        <v>141</v>
      </c>
      <c r="Y597" s="401">
        <v>2012</v>
      </c>
      <c r="Z597" s="364"/>
      <c r="AA597" s="364"/>
      <c r="AB597" s="364"/>
      <c r="AC597" s="364"/>
      <c r="AD597" s="367"/>
      <c r="AF597" s="371"/>
    </row>
    <row r="598" spans="1:153" ht="15" customHeight="1" x14ac:dyDescent="0.25">
      <c r="A598" s="22" t="s">
        <v>5555</v>
      </c>
      <c r="B598" s="93"/>
      <c r="C598" s="23"/>
      <c r="D598" s="360"/>
      <c r="E598" s="35">
        <f t="shared" si="22"/>
        <v>0</v>
      </c>
      <c r="F598" s="354">
        <v>7216</v>
      </c>
      <c r="G598" s="333"/>
      <c r="H598" s="44" t="s">
        <v>5556</v>
      </c>
      <c r="I598" s="162"/>
      <c r="J598" s="208">
        <v>17.97</v>
      </c>
      <c r="K598" s="206">
        <f t="shared" si="21"/>
        <v>0</v>
      </c>
      <c r="L598" s="46" t="s">
        <v>4850</v>
      </c>
      <c r="M598" s="45">
        <v>91284090002</v>
      </c>
      <c r="N598" s="46" t="s">
        <v>5555</v>
      </c>
      <c r="O598" s="40" t="s">
        <v>2094</v>
      </c>
      <c r="P598" s="46" t="s">
        <v>111</v>
      </c>
      <c r="Q598" s="47" t="s">
        <v>67</v>
      </c>
      <c r="R598" s="47" t="s">
        <v>31</v>
      </c>
      <c r="S598" s="186" t="s">
        <v>4381</v>
      </c>
      <c r="T598" s="117">
        <v>1</v>
      </c>
      <c r="U598" s="117">
        <v>2500</v>
      </c>
      <c r="V598" s="117" t="s">
        <v>41</v>
      </c>
      <c r="W598" s="118"/>
      <c r="X598" s="187" t="s">
        <v>141</v>
      </c>
      <c r="Y598" s="401">
        <v>2012</v>
      </c>
      <c r="Z598" s="364"/>
      <c r="AA598" s="364"/>
      <c r="AB598" s="364"/>
      <c r="AC598" s="364"/>
      <c r="AD598" s="367"/>
      <c r="AF598" s="371"/>
    </row>
    <row r="599" spans="1:153" ht="15" customHeight="1" x14ac:dyDescent="0.25">
      <c r="A599" s="33" t="s">
        <v>5557</v>
      </c>
      <c r="B599" s="93"/>
      <c r="C599" s="23"/>
      <c r="D599" s="360"/>
      <c r="E599" s="35">
        <f t="shared" si="22"/>
        <v>0</v>
      </c>
      <c r="F599" s="354">
        <v>3184</v>
      </c>
      <c r="G599" s="333"/>
      <c r="H599" s="44" t="s">
        <v>5558</v>
      </c>
      <c r="I599" s="160"/>
      <c r="J599" s="208">
        <v>5.34</v>
      </c>
      <c r="K599" s="206">
        <f t="shared" si="21"/>
        <v>0</v>
      </c>
      <c r="L599" s="40" t="s">
        <v>171</v>
      </c>
      <c r="M599" s="41" t="s">
        <v>5559</v>
      </c>
      <c r="N599" s="40" t="s">
        <v>5557</v>
      </c>
      <c r="O599" s="40" t="s">
        <v>2094</v>
      </c>
      <c r="P599" s="40" t="s">
        <v>38</v>
      </c>
      <c r="Q599" s="42" t="s">
        <v>39</v>
      </c>
      <c r="R599" s="42" t="s">
        <v>31</v>
      </c>
      <c r="S599" s="185" t="s">
        <v>4381</v>
      </c>
      <c r="T599" s="89">
        <v>1</v>
      </c>
      <c r="U599" s="89">
        <v>2500</v>
      </c>
      <c r="V599" s="89" t="s">
        <v>41</v>
      </c>
      <c r="W599" s="116"/>
      <c r="X599" s="169"/>
      <c r="Y599" s="399">
        <v>2013</v>
      </c>
      <c r="Z599" s="335"/>
      <c r="AA599" s="373"/>
      <c r="AB599" s="335"/>
      <c r="AC599" s="335"/>
      <c r="AD599" s="367"/>
      <c r="AF599" s="371"/>
      <c r="EU599" s="100"/>
    </row>
    <row r="600" spans="1:153" ht="15" customHeight="1" x14ac:dyDescent="0.25">
      <c r="A600" s="33" t="s">
        <v>5560</v>
      </c>
      <c r="B600" s="93"/>
      <c r="C600" s="23"/>
      <c r="D600" s="360"/>
      <c r="E600" s="35">
        <f t="shared" si="22"/>
        <v>0</v>
      </c>
      <c r="F600" s="354">
        <v>1878</v>
      </c>
      <c r="G600" s="333"/>
      <c r="H600" s="44" t="s">
        <v>5561</v>
      </c>
      <c r="I600" s="160"/>
      <c r="J600" s="208">
        <v>5.34</v>
      </c>
      <c r="K600" s="206">
        <f t="shared" si="21"/>
        <v>0</v>
      </c>
      <c r="L600" s="40" t="s">
        <v>171</v>
      </c>
      <c r="M600" s="41" t="s">
        <v>5562</v>
      </c>
      <c r="N600" s="40" t="s">
        <v>5560</v>
      </c>
      <c r="O600" s="40" t="s">
        <v>2094</v>
      </c>
      <c r="P600" s="40" t="s">
        <v>38</v>
      </c>
      <c r="Q600" s="42" t="s">
        <v>39</v>
      </c>
      <c r="R600" s="42" t="s">
        <v>31</v>
      </c>
      <c r="S600" s="185" t="s">
        <v>4381</v>
      </c>
      <c r="T600" s="89">
        <v>1</v>
      </c>
      <c r="U600" s="89">
        <v>2500</v>
      </c>
      <c r="V600" s="89" t="s">
        <v>41</v>
      </c>
      <c r="W600" s="116"/>
      <c r="X600" s="169"/>
      <c r="Y600" s="399">
        <v>2011</v>
      </c>
      <c r="Z600" s="335"/>
      <c r="AA600" s="373"/>
      <c r="AB600" s="335"/>
      <c r="AC600" s="335"/>
      <c r="AD600" s="367"/>
      <c r="AF600" s="371"/>
      <c r="EU600" s="100"/>
    </row>
    <row r="601" spans="1:153" ht="15" customHeight="1" x14ac:dyDescent="0.25">
      <c r="A601" s="33" t="s">
        <v>5563</v>
      </c>
      <c r="B601" s="93"/>
      <c r="C601" s="23"/>
      <c r="D601" s="360"/>
      <c r="E601" s="35">
        <f t="shared" si="22"/>
        <v>0</v>
      </c>
      <c r="F601" s="354">
        <v>1879</v>
      </c>
      <c r="G601" s="333"/>
      <c r="H601" s="44" t="s">
        <v>5564</v>
      </c>
      <c r="I601" s="160"/>
      <c r="J601" s="208">
        <v>5.34</v>
      </c>
      <c r="K601" s="206">
        <f t="shared" si="21"/>
        <v>0</v>
      </c>
      <c r="L601" s="40" t="s">
        <v>171</v>
      </c>
      <c r="M601" s="41" t="s">
        <v>5565</v>
      </c>
      <c r="N601" s="40" t="s">
        <v>5563</v>
      </c>
      <c r="O601" s="40" t="s">
        <v>2094</v>
      </c>
      <c r="P601" s="40" t="s">
        <v>38</v>
      </c>
      <c r="Q601" s="42" t="s">
        <v>39</v>
      </c>
      <c r="R601" s="42" t="s">
        <v>31</v>
      </c>
      <c r="S601" s="185" t="s">
        <v>4381</v>
      </c>
      <c r="T601" s="89">
        <v>1</v>
      </c>
      <c r="U601" s="89">
        <v>2500</v>
      </c>
      <c r="V601" s="89" t="s">
        <v>41</v>
      </c>
      <c r="W601" s="116"/>
      <c r="X601" s="169">
        <v>41676</v>
      </c>
      <c r="Y601" s="399">
        <v>2012</v>
      </c>
      <c r="Z601" s="335"/>
      <c r="AA601" s="373"/>
      <c r="AB601" s="335"/>
      <c r="AC601" s="335"/>
      <c r="AD601" s="367"/>
      <c r="AF601" s="371"/>
      <c r="EU601" s="100"/>
    </row>
    <row r="602" spans="1:153" ht="15" customHeight="1" x14ac:dyDescent="0.25">
      <c r="A602" s="33" t="s">
        <v>5566</v>
      </c>
      <c r="B602" s="93"/>
      <c r="C602" s="23"/>
      <c r="D602" s="360"/>
      <c r="E602" s="35">
        <f t="shared" si="22"/>
        <v>0</v>
      </c>
      <c r="F602" s="354">
        <v>1779</v>
      </c>
      <c r="G602" s="333"/>
      <c r="H602" s="44" t="s">
        <v>5567</v>
      </c>
      <c r="I602" s="160"/>
      <c r="J602" s="208">
        <v>5.34</v>
      </c>
      <c r="K602" s="206">
        <f t="shared" ref="K602:K618" si="23">I602*J602</f>
        <v>0</v>
      </c>
      <c r="L602" s="40" t="s">
        <v>171</v>
      </c>
      <c r="M602" s="41" t="s">
        <v>5568</v>
      </c>
      <c r="N602" s="40" t="s">
        <v>5566</v>
      </c>
      <c r="O602" s="40" t="s">
        <v>2094</v>
      </c>
      <c r="P602" s="40" t="s">
        <v>38</v>
      </c>
      <c r="Q602" s="42" t="s">
        <v>39</v>
      </c>
      <c r="R602" s="42" t="s">
        <v>31</v>
      </c>
      <c r="S602" s="185" t="s">
        <v>4381</v>
      </c>
      <c r="T602" s="89">
        <v>1</v>
      </c>
      <c r="U602" s="89">
        <v>2500</v>
      </c>
      <c r="V602" s="89" t="s">
        <v>41</v>
      </c>
      <c r="W602" s="116"/>
      <c r="X602" s="169"/>
      <c r="Y602" s="399">
        <v>2014</v>
      </c>
      <c r="Z602" s="335"/>
      <c r="AA602" s="373"/>
      <c r="AB602" s="335"/>
      <c r="AC602" s="335"/>
      <c r="AD602" s="367"/>
      <c r="AF602" s="371"/>
      <c r="EU602" s="100"/>
    </row>
    <row r="603" spans="1:153" ht="15" customHeight="1" x14ac:dyDescent="0.25">
      <c r="A603" s="22" t="s">
        <v>5569</v>
      </c>
      <c r="B603" s="93"/>
      <c r="C603" s="23"/>
      <c r="D603" s="360"/>
      <c r="E603" s="35">
        <f t="shared" si="22"/>
        <v>0</v>
      </c>
      <c r="F603" s="354">
        <v>3111</v>
      </c>
      <c r="G603" s="333"/>
      <c r="H603" s="44" t="s">
        <v>5570</v>
      </c>
      <c r="I603" s="162"/>
      <c r="J603" s="208">
        <v>17.97</v>
      </c>
      <c r="K603" s="206">
        <f t="shared" si="23"/>
        <v>0</v>
      </c>
      <c r="L603" s="46" t="s">
        <v>4850</v>
      </c>
      <c r="M603" s="45">
        <v>12744222197</v>
      </c>
      <c r="N603" s="46" t="s">
        <v>5569</v>
      </c>
      <c r="O603" s="40" t="s">
        <v>2094</v>
      </c>
      <c r="P603" s="46" t="s">
        <v>111</v>
      </c>
      <c r="Q603" s="47" t="s">
        <v>67</v>
      </c>
      <c r="R603" s="47" t="s">
        <v>31</v>
      </c>
      <c r="S603" s="186" t="s">
        <v>4381</v>
      </c>
      <c r="T603" s="117">
        <v>1</v>
      </c>
      <c r="U603" s="117">
        <v>2500</v>
      </c>
      <c r="V603" s="117" t="s">
        <v>41</v>
      </c>
      <c r="W603" s="118"/>
      <c r="X603" s="187" t="s">
        <v>141</v>
      </c>
      <c r="Y603" s="401">
        <v>2013</v>
      </c>
      <c r="Z603" s="364"/>
      <c r="AA603" s="364"/>
      <c r="AB603" s="364"/>
      <c r="AC603" s="364"/>
      <c r="AD603" s="367"/>
      <c r="AF603" s="371"/>
      <c r="AH603" s="367"/>
    </row>
    <row r="604" spans="1:153" ht="15" customHeight="1" x14ac:dyDescent="0.25">
      <c r="A604" s="33" t="s">
        <v>1985</v>
      </c>
      <c r="B604" s="34"/>
      <c r="C604" s="23"/>
      <c r="D604" s="23"/>
      <c r="E604" s="35">
        <f t="shared" si="22"/>
        <v>0</v>
      </c>
      <c r="F604" s="440">
        <v>6431</v>
      </c>
      <c r="G604" s="416"/>
      <c r="H604" s="36" t="s">
        <v>1986</v>
      </c>
      <c r="I604" s="157"/>
      <c r="J604" s="211">
        <v>20.97</v>
      </c>
      <c r="K604" s="206">
        <f t="shared" si="23"/>
        <v>0</v>
      </c>
      <c r="L604" s="40" t="s">
        <v>223</v>
      </c>
      <c r="M604" s="41" t="s">
        <v>1987</v>
      </c>
      <c r="N604" s="40" t="s">
        <v>1985</v>
      </c>
      <c r="O604" s="46" t="s">
        <v>56</v>
      </c>
      <c r="P604" s="40" t="s">
        <v>95</v>
      </c>
      <c r="Q604" s="42" t="s">
        <v>39</v>
      </c>
      <c r="R604" s="42" t="s">
        <v>31</v>
      </c>
      <c r="S604" s="186" t="s">
        <v>4381</v>
      </c>
      <c r="T604" s="304">
        <v>1</v>
      </c>
      <c r="U604" s="89">
        <v>2500</v>
      </c>
      <c r="V604" s="89" t="str">
        <f>IF(S604="Weekly","Weekly",IF(S604="Biweekly","Weekly","Monthly"))</f>
        <v>Monthly</v>
      </c>
      <c r="W604" s="422"/>
      <c r="X604" s="412"/>
      <c r="Y604" s="244"/>
      <c r="Z604" s="34"/>
      <c r="AA604" s="34"/>
      <c r="AB604" s="34"/>
      <c r="AC604" s="34"/>
      <c r="AD604" s="100"/>
      <c r="AE604"/>
      <c r="AF604" s="210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</row>
    <row r="605" spans="1:153" ht="15" customHeight="1" x14ac:dyDescent="0.25">
      <c r="A605" s="33" t="s">
        <v>5571</v>
      </c>
      <c r="B605" s="93"/>
      <c r="C605" s="23"/>
      <c r="D605" s="360"/>
      <c r="E605" s="35">
        <f t="shared" si="22"/>
        <v>0</v>
      </c>
      <c r="F605" s="354">
        <v>2249</v>
      </c>
      <c r="G605" s="333"/>
      <c r="H605" s="44" t="s">
        <v>5572</v>
      </c>
      <c r="I605" s="160"/>
      <c r="J605" s="208">
        <v>3.91</v>
      </c>
      <c r="K605" s="206">
        <f t="shared" si="23"/>
        <v>0</v>
      </c>
      <c r="L605" s="40" t="s">
        <v>1638</v>
      </c>
      <c r="M605" s="41" t="s">
        <v>5573</v>
      </c>
      <c r="N605" s="40" t="s">
        <v>5571</v>
      </c>
      <c r="O605" s="40" t="s">
        <v>65</v>
      </c>
      <c r="P605" s="40" t="s">
        <v>66</v>
      </c>
      <c r="Q605" s="42" t="s">
        <v>39</v>
      </c>
      <c r="R605" s="42" t="s">
        <v>31</v>
      </c>
      <c r="S605" s="185" t="s">
        <v>4381</v>
      </c>
      <c r="T605" s="89">
        <v>1</v>
      </c>
      <c r="U605" s="89">
        <v>2500</v>
      </c>
      <c r="V605" s="89" t="s">
        <v>41</v>
      </c>
      <c r="W605" s="116"/>
      <c r="X605" s="169">
        <v>41668</v>
      </c>
      <c r="Y605" s="399">
        <v>2011</v>
      </c>
      <c r="Z605" s="335"/>
      <c r="AA605" s="373"/>
      <c r="AB605" s="335"/>
      <c r="AC605" s="335"/>
      <c r="AD605" s="367"/>
      <c r="AF605" s="371"/>
    </row>
    <row r="606" spans="1:153" ht="15" customHeight="1" x14ac:dyDescent="0.25">
      <c r="A606" s="33" t="s">
        <v>5574</v>
      </c>
      <c r="B606" s="93"/>
      <c r="C606" s="23"/>
      <c r="D606" s="360"/>
      <c r="E606" s="35">
        <f t="shared" si="22"/>
        <v>0</v>
      </c>
      <c r="F606" s="354">
        <v>3850</v>
      </c>
      <c r="G606" s="333"/>
      <c r="H606" s="44" t="s">
        <v>5575</v>
      </c>
      <c r="I606" s="160"/>
      <c r="J606" s="208">
        <v>25.41</v>
      </c>
      <c r="K606" s="206">
        <f t="shared" si="23"/>
        <v>0</v>
      </c>
      <c r="L606" s="40" t="s">
        <v>1638</v>
      </c>
      <c r="M606" s="41" t="s">
        <v>5576</v>
      </c>
      <c r="N606" s="40" t="s">
        <v>5574</v>
      </c>
      <c r="O606" s="40" t="s">
        <v>28</v>
      </c>
      <c r="P606" s="40" t="s">
        <v>38</v>
      </c>
      <c r="Q606" s="42" t="s">
        <v>39</v>
      </c>
      <c r="R606" s="42" t="s">
        <v>31</v>
      </c>
      <c r="S606" s="185" t="s">
        <v>4381</v>
      </c>
      <c r="T606" s="89">
        <v>1</v>
      </c>
      <c r="U606" s="89">
        <v>2500</v>
      </c>
      <c r="V606" s="89" t="s">
        <v>41</v>
      </c>
      <c r="W606" s="116"/>
      <c r="X606" s="169">
        <v>41668</v>
      </c>
      <c r="Y606" s="399">
        <v>2012</v>
      </c>
      <c r="Z606" s="335"/>
      <c r="AA606" s="373"/>
      <c r="AB606" s="335"/>
      <c r="AC606" s="335"/>
      <c r="AD606" s="367"/>
      <c r="AF606" s="371"/>
      <c r="EV606" s="100"/>
      <c r="EW606" s="100"/>
    </row>
    <row r="607" spans="1:153" ht="15" customHeight="1" x14ac:dyDescent="0.25">
      <c r="A607" s="33" t="s">
        <v>5577</v>
      </c>
      <c r="B607" s="93"/>
      <c r="C607" s="23"/>
      <c r="D607" s="360"/>
      <c r="E607" s="35">
        <f t="shared" si="22"/>
        <v>0</v>
      </c>
      <c r="F607" s="354">
        <v>3160</v>
      </c>
      <c r="G607" s="333"/>
      <c r="H607" s="44" t="s">
        <v>5578</v>
      </c>
      <c r="I607" s="160"/>
      <c r="J607" s="208">
        <v>2.7</v>
      </c>
      <c r="K607" s="206">
        <f t="shared" si="23"/>
        <v>0</v>
      </c>
      <c r="L607" s="40" t="s">
        <v>1638</v>
      </c>
      <c r="M607" s="41" t="s">
        <v>5579</v>
      </c>
      <c r="N607" s="40" t="s">
        <v>5577</v>
      </c>
      <c r="O607" s="40" t="s">
        <v>65</v>
      </c>
      <c r="P607" s="40" t="s">
        <v>66</v>
      </c>
      <c r="Q607" s="42" t="s">
        <v>39</v>
      </c>
      <c r="R607" s="42" t="s">
        <v>31</v>
      </c>
      <c r="S607" s="185" t="s">
        <v>4381</v>
      </c>
      <c r="T607" s="89">
        <v>1</v>
      </c>
      <c r="U607" s="89">
        <v>2500</v>
      </c>
      <c r="V607" s="89" t="s">
        <v>41</v>
      </c>
      <c r="W607" s="116"/>
      <c r="X607" s="169">
        <v>41668</v>
      </c>
      <c r="Y607" s="399">
        <v>2012</v>
      </c>
      <c r="Z607" s="335"/>
      <c r="AA607" s="373"/>
      <c r="AB607" s="335"/>
      <c r="AC607" s="335"/>
      <c r="AD607" s="367"/>
      <c r="AF607" s="371"/>
    </row>
    <row r="608" spans="1:153" ht="15" customHeight="1" x14ac:dyDescent="0.25">
      <c r="A608" s="33" t="s">
        <v>5580</v>
      </c>
      <c r="B608" s="93"/>
      <c r="C608" s="23"/>
      <c r="D608" s="360"/>
      <c r="E608" s="35">
        <f t="shared" si="22"/>
        <v>0</v>
      </c>
      <c r="F608" s="354">
        <v>3852</v>
      </c>
      <c r="G608" s="333"/>
      <c r="H608" s="44" t="s">
        <v>5581</v>
      </c>
      <c r="I608" s="160"/>
      <c r="J608" s="208">
        <v>5.86</v>
      </c>
      <c r="K608" s="206">
        <f t="shared" si="23"/>
        <v>0</v>
      </c>
      <c r="L608" s="40" t="s">
        <v>1638</v>
      </c>
      <c r="M608" s="41" t="s">
        <v>5582</v>
      </c>
      <c r="N608" s="40" t="s">
        <v>5580</v>
      </c>
      <c r="O608" s="40" t="s">
        <v>28</v>
      </c>
      <c r="P608" s="40" t="s">
        <v>38</v>
      </c>
      <c r="Q608" s="42" t="s">
        <v>39</v>
      </c>
      <c r="R608" s="42" t="s">
        <v>31</v>
      </c>
      <c r="S608" s="185" t="s">
        <v>4381</v>
      </c>
      <c r="T608" s="89">
        <v>1</v>
      </c>
      <c r="U608" s="89">
        <v>2500</v>
      </c>
      <c r="V608" s="89" t="s">
        <v>41</v>
      </c>
      <c r="W608" s="116"/>
      <c r="X608" s="169">
        <v>41668</v>
      </c>
      <c r="Y608" s="399">
        <v>2013</v>
      </c>
      <c r="Z608" s="335"/>
      <c r="AA608" s="373"/>
      <c r="AB608" s="335"/>
      <c r="AC608" s="335"/>
      <c r="AD608" s="367"/>
      <c r="AF608" s="371"/>
    </row>
    <row r="609" spans="1:153" ht="15" customHeight="1" x14ac:dyDescent="0.25">
      <c r="A609" s="110" t="s">
        <v>9241</v>
      </c>
      <c r="B609" s="93"/>
      <c r="C609" s="156"/>
      <c r="D609" s="360"/>
      <c r="E609" s="35">
        <f t="shared" si="22"/>
        <v>0</v>
      </c>
      <c r="F609" s="354">
        <v>32513</v>
      </c>
      <c r="G609" s="333"/>
      <c r="H609" s="101" t="s">
        <v>9183</v>
      </c>
      <c r="I609" s="146"/>
      <c r="J609" s="208">
        <v>16.3</v>
      </c>
      <c r="K609" s="206">
        <f t="shared" si="23"/>
        <v>0</v>
      </c>
      <c r="L609" s="107" t="s">
        <v>1638</v>
      </c>
      <c r="M609" s="106">
        <v>17059090</v>
      </c>
      <c r="N609" s="107" t="s">
        <v>9241</v>
      </c>
      <c r="O609" s="107" t="s">
        <v>28</v>
      </c>
      <c r="P609" s="107" t="s">
        <v>38</v>
      </c>
      <c r="Q609" s="108" t="s">
        <v>39</v>
      </c>
      <c r="R609" s="108" t="s">
        <v>31</v>
      </c>
      <c r="S609" s="185" t="s">
        <v>4381</v>
      </c>
      <c r="T609" s="105">
        <v>1</v>
      </c>
      <c r="U609" s="105">
        <v>2500</v>
      </c>
      <c r="V609" s="105" t="s">
        <v>41</v>
      </c>
      <c r="W609" s="105"/>
      <c r="X609" s="508" t="s">
        <v>9149</v>
      </c>
      <c r="Y609" s="511">
        <v>2016</v>
      </c>
      <c r="Z609" s="366"/>
      <c r="AA609" s="366"/>
      <c r="AB609" s="366"/>
      <c r="AC609" s="366"/>
      <c r="AD609" s="367"/>
      <c r="AF609" s="371"/>
    </row>
    <row r="610" spans="1:153" ht="15" customHeight="1" x14ac:dyDescent="0.25">
      <c r="A610" s="33" t="s">
        <v>5583</v>
      </c>
      <c r="B610" s="93"/>
      <c r="C610" s="23"/>
      <c r="D610" s="360"/>
      <c r="E610" s="35">
        <f t="shared" si="22"/>
        <v>0</v>
      </c>
      <c r="F610" s="101">
        <v>4530</v>
      </c>
      <c r="G610" s="333"/>
      <c r="H610" s="44" t="s">
        <v>5584</v>
      </c>
      <c r="I610" s="39"/>
      <c r="J610" s="224">
        <v>11.97</v>
      </c>
      <c r="K610" s="39">
        <f t="shared" si="23"/>
        <v>0</v>
      </c>
      <c r="L610" s="40" t="s">
        <v>1113</v>
      </c>
      <c r="M610" s="41" t="s">
        <v>5585</v>
      </c>
      <c r="N610" s="40" t="s">
        <v>5583</v>
      </c>
      <c r="O610" s="40" t="s">
        <v>2719</v>
      </c>
      <c r="P610" s="40" t="s">
        <v>960</v>
      </c>
      <c r="Q610" s="40" t="s">
        <v>39</v>
      </c>
      <c r="R610" s="40" t="s">
        <v>31</v>
      </c>
      <c r="S610" s="185" t="s">
        <v>4381</v>
      </c>
      <c r="T610" s="122">
        <v>1</v>
      </c>
      <c r="U610" s="89">
        <v>2500</v>
      </c>
      <c r="V610" s="89" t="s">
        <v>41</v>
      </c>
      <c r="W610" s="159"/>
      <c r="X610" s="509">
        <v>41662</v>
      </c>
      <c r="Y610" s="399">
        <v>2014</v>
      </c>
      <c r="Z610" s="335"/>
      <c r="AA610" s="373"/>
      <c r="AB610" s="335"/>
      <c r="AC610" s="335"/>
      <c r="AD610" s="367"/>
      <c r="AF610" s="371"/>
    </row>
    <row r="611" spans="1:153" ht="15" customHeight="1" x14ac:dyDescent="0.25">
      <c r="A611" s="50" t="s">
        <v>5586</v>
      </c>
      <c r="B611" s="93"/>
      <c r="C611" s="23"/>
      <c r="D611" s="360"/>
      <c r="E611" s="35">
        <f t="shared" si="22"/>
        <v>0</v>
      </c>
      <c r="F611" s="354">
        <v>30659</v>
      </c>
      <c r="G611" s="333"/>
      <c r="H611" s="54" t="s">
        <v>5587</v>
      </c>
      <c r="I611" s="162"/>
      <c r="J611" s="208">
        <v>16.22</v>
      </c>
      <c r="K611" s="206">
        <f t="shared" si="23"/>
        <v>0</v>
      </c>
      <c r="L611" s="46" t="s">
        <v>171</v>
      </c>
      <c r="M611" s="45" t="s">
        <v>5588</v>
      </c>
      <c r="N611" s="46" t="s">
        <v>5586</v>
      </c>
      <c r="O611" s="40" t="s">
        <v>2094</v>
      </c>
      <c r="P611" s="46" t="s">
        <v>38</v>
      </c>
      <c r="Q611" s="47" t="s">
        <v>39</v>
      </c>
      <c r="R611" s="47" t="s">
        <v>31</v>
      </c>
      <c r="S611" s="185" t="s">
        <v>4381</v>
      </c>
      <c r="T611" s="117">
        <v>1</v>
      </c>
      <c r="U611" s="117">
        <v>2500</v>
      </c>
      <c r="V611" s="117" t="s">
        <v>41</v>
      </c>
      <c r="W611" s="118"/>
      <c r="X611" s="464">
        <v>42272</v>
      </c>
      <c r="Y611" s="510">
        <v>2015</v>
      </c>
      <c r="Z611" s="364"/>
      <c r="AA611" s="335"/>
      <c r="AB611" s="364"/>
      <c r="AC611" s="364"/>
      <c r="AD611" s="367"/>
      <c r="AF611" s="371"/>
      <c r="EU611" s="100"/>
    </row>
    <row r="612" spans="1:153" ht="15" customHeight="1" x14ac:dyDescent="0.25">
      <c r="A612" s="197" t="s">
        <v>9512</v>
      </c>
      <c r="B612" s="93"/>
      <c r="C612" s="93"/>
      <c r="D612" s="360"/>
      <c r="E612" s="35">
        <f t="shared" si="22"/>
        <v>0</v>
      </c>
      <c r="F612" s="354">
        <v>32514</v>
      </c>
      <c r="G612" s="333"/>
      <c r="H612" s="101" t="s">
        <v>9442</v>
      </c>
      <c r="I612" s="157"/>
      <c r="J612" s="208">
        <v>24.37</v>
      </c>
      <c r="K612" s="206">
        <f t="shared" si="23"/>
        <v>0</v>
      </c>
      <c r="L612" s="193" t="s">
        <v>788</v>
      </c>
      <c r="M612" s="193">
        <v>180830052016</v>
      </c>
      <c r="N612" s="193" t="s">
        <v>9512</v>
      </c>
      <c r="O612" s="193" t="s">
        <v>37</v>
      </c>
      <c r="P612" s="193" t="s">
        <v>38</v>
      </c>
      <c r="Q612" s="194" t="s">
        <v>39</v>
      </c>
      <c r="R612" s="194" t="s">
        <v>31</v>
      </c>
      <c r="S612" s="196" t="s">
        <v>4381</v>
      </c>
      <c r="T612" s="192">
        <v>1</v>
      </c>
      <c r="U612" s="192">
        <v>2500</v>
      </c>
      <c r="V612" s="192" t="s">
        <v>41</v>
      </c>
      <c r="W612" s="193"/>
      <c r="X612" s="209" t="s">
        <v>9311</v>
      </c>
      <c r="Y612" s="403">
        <v>2016</v>
      </c>
      <c r="Z612" s="365"/>
      <c r="AA612" s="365"/>
      <c r="AB612" s="365"/>
      <c r="AC612" s="365"/>
      <c r="AD612" s="367"/>
      <c r="AF612" s="371"/>
      <c r="EV612" s="100"/>
      <c r="EW612" s="100"/>
    </row>
    <row r="613" spans="1:153" ht="15" customHeight="1" x14ac:dyDescent="0.25">
      <c r="A613" s="22" t="s">
        <v>5589</v>
      </c>
      <c r="B613" s="93"/>
      <c r="C613" s="23"/>
      <c r="D613" s="360"/>
      <c r="E613" s="35">
        <f t="shared" si="22"/>
        <v>0</v>
      </c>
      <c r="F613" s="354">
        <v>32524</v>
      </c>
      <c r="G613" s="333"/>
      <c r="H613" s="44" t="s">
        <v>5590</v>
      </c>
      <c r="I613" s="162"/>
      <c r="J613" s="208">
        <v>35.14</v>
      </c>
      <c r="K613" s="206">
        <f t="shared" si="23"/>
        <v>0</v>
      </c>
      <c r="L613" s="46" t="s">
        <v>178</v>
      </c>
      <c r="M613" s="45" t="s">
        <v>5591</v>
      </c>
      <c r="N613" s="46" t="s">
        <v>5589</v>
      </c>
      <c r="O613" s="40" t="s">
        <v>2169</v>
      </c>
      <c r="P613" s="46" t="s">
        <v>95</v>
      </c>
      <c r="Q613" s="47" t="s">
        <v>39</v>
      </c>
      <c r="R613" s="47" t="s">
        <v>31</v>
      </c>
      <c r="S613" s="186" t="s">
        <v>4381</v>
      </c>
      <c r="T613" s="117">
        <v>1</v>
      </c>
      <c r="U613" s="117">
        <v>1000</v>
      </c>
      <c r="V613" s="117" t="s">
        <v>41</v>
      </c>
      <c r="W613" s="118"/>
      <c r="X613" s="187" t="s">
        <v>141</v>
      </c>
      <c r="Y613" s="401" t="s">
        <v>5592</v>
      </c>
      <c r="Z613" s="364"/>
      <c r="AA613" s="364"/>
      <c r="AB613" s="364"/>
      <c r="AC613" s="364"/>
      <c r="AD613" s="367"/>
      <c r="AF613" s="371"/>
      <c r="EV613" s="100"/>
      <c r="EW613" s="100"/>
    </row>
    <row r="614" spans="1:153" ht="15" customHeight="1" x14ac:dyDescent="0.25">
      <c r="A614" s="110" t="s">
        <v>9244</v>
      </c>
      <c r="B614" s="93"/>
      <c r="C614" s="156"/>
      <c r="D614" s="360"/>
      <c r="E614" s="35">
        <f t="shared" si="22"/>
        <v>0</v>
      </c>
      <c r="F614" s="354">
        <v>32555</v>
      </c>
      <c r="G614" s="333"/>
      <c r="H614" s="101" t="s">
        <v>9186</v>
      </c>
      <c r="I614" s="146"/>
      <c r="J614" s="208">
        <v>26.97</v>
      </c>
      <c r="K614" s="206">
        <f t="shared" si="23"/>
        <v>0</v>
      </c>
      <c r="L614" s="107" t="s">
        <v>178</v>
      </c>
      <c r="M614" s="106" t="s">
        <v>9300</v>
      </c>
      <c r="N614" s="107" t="s">
        <v>9244</v>
      </c>
      <c r="O614" s="107" t="s">
        <v>2169</v>
      </c>
      <c r="P614" s="107" t="s">
        <v>38</v>
      </c>
      <c r="Q614" s="108" t="s">
        <v>39</v>
      </c>
      <c r="R614" s="108" t="s">
        <v>31</v>
      </c>
      <c r="S614" s="185" t="s">
        <v>4381</v>
      </c>
      <c r="T614" s="105">
        <v>1</v>
      </c>
      <c r="U614" s="105">
        <v>1000</v>
      </c>
      <c r="V614" s="105" t="s">
        <v>41</v>
      </c>
      <c r="W614" s="105"/>
      <c r="X614" s="188" t="s">
        <v>9149</v>
      </c>
      <c r="Y614" s="402">
        <v>2016</v>
      </c>
      <c r="Z614" s="366"/>
      <c r="AA614" s="366"/>
      <c r="AB614" s="366"/>
      <c r="AC614" s="366"/>
      <c r="AD614" s="367"/>
      <c r="AF614" s="371"/>
    </row>
    <row r="615" spans="1:153" ht="15" customHeight="1" x14ac:dyDescent="0.25">
      <c r="A615" s="50" t="s">
        <v>5593</v>
      </c>
      <c r="B615" s="93"/>
      <c r="C615" s="23"/>
      <c r="D615" s="360"/>
      <c r="E615" s="35">
        <f t="shared" si="22"/>
        <v>0</v>
      </c>
      <c r="F615" s="354">
        <v>6510</v>
      </c>
      <c r="G615" s="333"/>
      <c r="H615" s="37" t="s">
        <v>5594</v>
      </c>
      <c r="I615" s="203"/>
      <c r="J615" s="208">
        <v>26.97</v>
      </c>
      <c r="K615" s="206">
        <f t="shared" si="23"/>
        <v>0</v>
      </c>
      <c r="L615" s="46" t="s">
        <v>178</v>
      </c>
      <c r="M615" s="45" t="s">
        <v>5595</v>
      </c>
      <c r="N615" s="46" t="s">
        <v>5593</v>
      </c>
      <c r="O615" s="40" t="s">
        <v>2169</v>
      </c>
      <c r="P615" s="46" t="s">
        <v>38</v>
      </c>
      <c r="Q615" s="47" t="s">
        <v>39</v>
      </c>
      <c r="R615" s="47" t="s">
        <v>31</v>
      </c>
      <c r="S615" s="185" t="s">
        <v>4381</v>
      </c>
      <c r="T615" s="117">
        <v>1</v>
      </c>
      <c r="U615" s="117">
        <v>2500</v>
      </c>
      <c r="V615" s="117" t="s">
        <v>41</v>
      </c>
      <c r="W615" s="118"/>
      <c r="X615" s="187">
        <v>42206</v>
      </c>
      <c r="Y615" s="400">
        <v>2015</v>
      </c>
      <c r="Z615" s="364"/>
      <c r="AA615" s="335"/>
      <c r="AB615" s="364"/>
      <c r="AC615" s="364"/>
      <c r="AD615" s="367"/>
      <c r="AF615" s="371"/>
    </row>
    <row r="616" spans="1:153" ht="15" customHeight="1" x14ac:dyDescent="0.25">
      <c r="A616" s="92" t="s">
        <v>9776</v>
      </c>
      <c r="B616" s="93"/>
      <c r="C616" s="93"/>
      <c r="D616" s="360"/>
      <c r="E616" s="35">
        <f t="shared" si="22"/>
        <v>0</v>
      </c>
      <c r="F616" s="354">
        <v>10676</v>
      </c>
      <c r="G616" s="333"/>
      <c r="H616" s="101" t="s">
        <v>9816</v>
      </c>
      <c r="I616" s="146"/>
      <c r="J616" s="281">
        <v>22.79</v>
      </c>
      <c r="K616" s="206">
        <f t="shared" si="23"/>
        <v>0</v>
      </c>
      <c r="L616" s="107" t="s">
        <v>178</v>
      </c>
      <c r="M616" s="106" t="s">
        <v>9846</v>
      </c>
      <c r="N616" s="107" t="s">
        <v>9776</v>
      </c>
      <c r="O616" s="107" t="s">
        <v>2169</v>
      </c>
      <c r="P616" s="107" t="s">
        <v>38</v>
      </c>
      <c r="Q616" s="108" t="s">
        <v>39</v>
      </c>
      <c r="R616" s="108" t="s">
        <v>31</v>
      </c>
      <c r="S616" s="115" t="s">
        <v>4381</v>
      </c>
      <c r="T616" s="105">
        <v>1</v>
      </c>
      <c r="U616" s="105">
        <v>2500</v>
      </c>
      <c r="V616" s="105" t="s">
        <v>41</v>
      </c>
      <c r="W616" s="103"/>
      <c r="X616" s="263" t="s">
        <v>9695</v>
      </c>
      <c r="Y616" s="398">
        <v>2016</v>
      </c>
      <c r="Z616" s="365"/>
      <c r="AA616" s="365"/>
      <c r="AB616" s="365"/>
      <c r="AC616" s="365"/>
      <c r="AD616" s="367"/>
      <c r="AE616" s="367"/>
      <c r="AF616" s="367"/>
      <c r="AG616" s="367"/>
      <c r="AH616" s="367"/>
      <c r="EV616" s="100"/>
      <c r="EW616" s="100"/>
    </row>
    <row r="617" spans="1:153" ht="15" customHeight="1" x14ac:dyDescent="0.25">
      <c r="A617" s="110" t="s">
        <v>9245</v>
      </c>
      <c r="B617" s="93"/>
      <c r="C617" s="156"/>
      <c r="D617" s="360"/>
      <c r="E617" s="35">
        <f t="shared" si="22"/>
        <v>0</v>
      </c>
      <c r="F617" s="354">
        <v>32492</v>
      </c>
      <c r="G617" s="333"/>
      <c r="H617" s="101" t="s">
        <v>9187</v>
      </c>
      <c r="I617" s="146"/>
      <c r="J617" s="208">
        <v>26.97</v>
      </c>
      <c r="K617" s="206">
        <f t="shared" si="23"/>
        <v>0</v>
      </c>
      <c r="L617" s="107" t="s">
        <v>178</v>
      </c>
      <c r="M617" s="106">
        <v>173925052016</v>
      </c>
      <c r="N617" s="107" t="s">
        <v>9245</v>
      </c>
      <c r="O617" s="107" t="s">
        <v>9307</v>
      </c>
      <c r="P617" s="107" t="s">
        <v>38</v>
      </c>
      <c r="Q617" s="108" t="s">
        <v>39</v>
      </c>
      <c r="R617" s="108" t="s">
        <v>31</v>
      </c>
      <c r="S617" s="185" t="s">
        <v>4381</v>
      </c>
      <c r="T617" s="105">
        <v>1</v>
      </c>
      <c r="U617" s="105">
        <v>1000</v>
      </c>
      <c r="V617" s="105" t="s">
        <v>41</v>
      </c>
      <c r="W617" s="105"/>
      <c r="X617" s="188" t="s">
        <v>9149</v>
      </c>
      <c r="Y617" s="402">
        <v>2016</v>
      </c>
      <c r="Z617" s="366"/>
      <c r="AA617" s="366"/>
      <c r="AB617" s="366"/>
      <c r="AC617" s="366"/>
      <c r="AD617" s="367"/>
      <c r="AF617" s="371"/>
    </row>
    <row r="618" spans="1:153" ht="15" customHeight="1" x14ac:dyDescent="0.25">
      <c r="A618" s="92" t="s">
        <v>10179</v>
      </c>
      <c r="B618" s="93"/>
      <c r="C618" s="93"/>
      <c r="D618" s="360"/>
      <c r="E618" s="35">
        <f t="shared" si="22"/>
        <v>0</v>
      </c>
      <c r="F618" s="354">
        <v>32863</v>
      </c>
      <c r="G618" s="333"/>
      <c r="H618" s="320" t="s">
        <v>10122</v>
      </c>
      <c r="I618" s="146"/>
      <c r="J618" s="284">
        <v>22.79</v>
      </c>
      <c r="K618" s="206">
        <f t="shared" si="23"/>
        <v>0</v>
      </c>
      <c r="L618" s="107" t="s">
        <v>262</v>
      </c>
      <c r="M618" s="106" t="s">
        <v>10221</v>
      </c>
      <c r="N618" s="107" t="s">
        <v>10179</v>
      </c>
      <c r="O618" s="107" t="s">
        <v>2169</v>
      </c>
      <c r="P618" s="40" t="s">
        <v>38</v>
      </c>
      <c r="Q618" s="42" t="s">
        <v>39</v>
      </c>
      <c r="R618" s="42" t="s">
        <v>31</v>
      </c>
      <c r="S618" s="185" t="s">
        <v>4381</v>
      </c>
      <c r="T618" s="105">
        <v>1</v>
      </c>
      <c r="U618" s="105">
        <v>500</v>
      </c>
      <c r="V618" s="89" t="s">
        <v>41</v>
      </c>
      <c r="W618" s="107"/>
      <c r="X618" s="263" t="s">
        <v>10227</v>
      </c>
      <c r="Y618" s="386">
        <v>2017</v>
      </c>
      <c r="Z618" s="365"/>
      <c r="AA618" s="365"/>
      <c r="AB618" s="365"/>
      <c r="AC618" s="365"/>
      <c r="AD618" s="367"/>
      <c r="AE618" s="367"/>
      <c r="AF618" s="367"/>
      <c r="AG618" s="367"/>
      <c r="AH618" s="367"/>
      <c r="AI618" s="367"/>
      <c r="AJ618" s="367"/>
      <c r="EV618" s="100"/>
      <c r="EW618" s="100"/>
    </row>
    <row r="619" spans="1:153" ht="15" customHeight="1" x14ac:dyDescent="0.25">
      <c r="A619" s="33" t="s">
        <v>9933</v>
      </c>
      <c r="B619" s="93"/>
      <c r="C619" s="23"/>
      <c r="D619" s="360"/>
      <c r="E619" s="35">
        <f t="shared" si="22"/>
        <v>0</v>
      </c>
      <c r="F619" s="354">
        <v>32338</v>
      </c>
      <c r="G619" s="333"/>
      <c r="H619" s="44" t="s">
        <v>9899</v>
      </c>
      <c r="I619" s="160"/>
      <c r="J619" s="208">
        <v>22.79</v>
      </c>
      <c r="K619" s="206">
        <v>0</v>
      </c>
      <c r="L619" s="40" t="s">
        <v>178</v>
      </c>
      <c r="M619" s="41" t="s">
        <v>9948</v>
      </c>
      <c r="N619" s="40" t="s">
        <v>9933</v>
      </c>
      <c r="O619" s="40" t="s">
        <v>9943</v>
      </c>
      <c r="P619" s="40" t="s">
        <v>38</v>
      </c>
      <c r="Q619" s="42" t="s">
        <v>39</v>
      </c>
      <c r="R619" s="42" t="s">
        <v>31</v>
      </c>
      <c r="S619" s="185" t="s">
        <v>4381</v>
      </c>
      <c r="T619" s="105">
        <v>1</v>
      </c>
      <c r="U619" s="89">
        <v>2500</v>
      </c>
      <c r="V619" s="89" t="s">
        <v>41</v>
      </c>
      <c r="W619" s="116"/>
      <c r="X619" s="169" t="s">
        <v>9874</v>
      </c>
      <c r="Y619" s="399">
        <v>2016</v>
      </c>
      <c r="Z619" s="335"/>
      <c r="AA619" s="373"/>
      <c r="AB619" s="335"/>
      <c r="AC619" s="335"/>
      <c r="AD619" s="367"/>
      <c r="AF619" s="371"/>
      <c r="AG619" s="367"/>
      <c r="AH619" s="367"/>
      <c r="EV619" s="140"/>
      <c r="EW619" s="140"/>
    </row>
    <row r="620" spans="1:153" ht="15" customHeight="1" x14ac:dyDescent="0.25">
      <c r="A620" s="33" t="s">
        <v>10411</v>
      </c>
      <c r="B620" s="93"/>
      <c r="C620" s="23"/>
      <c r="D620" s="360"/>
      <c r="E620" s="35">
        <f t="shared" si="22"/>
        <v>0</v>
      </c>
      <c r="F620" s="354">
        <v>33038</v>
      </c>
      <c r="G620" s="333"/>
      <c r="H620" s="36" t="s">
        <v>10450</v>
      </c>
      <c r="I620" s="157"/>
      <c r="J620" s="211">
        <v>54.27</v>
      </c>
      <c r="K620" s="206">
        <f t="shared" ref="K620:K651" si="24">I620*J620</f>
        <v>0</v>
      </c>
      <c r="L620" s="40" t="s">
        <v>788</v>
      </c>
      <c r="M620" s="41">
        <v>124318042017</v>
      </c>
      <c r="N620" s="40" t="s">
        <v>10411</v>
      </c>
      <c r="O620" s="46" t="s">
        <v>2169</v>
      </c>
      <c r="P620" s="40" t="s">
        <v>38</v>
      </c>
      <c r="Q620" s="42" t="s">
        <v>39</v>
      </c>
      <c r="R620" s="42" t="s">
        <v>31</v>
      </c>
      <c r="S620" s="89" t="s">
        <v>4381</v>
      </c>
      <c r="T620" s="89">
        <v>1</v>
      </c>
      <c r="U620" s="89">
        <v>2500</v>
      </c>
      <c r="V620" s="89" t="s">
        <v>41</v>
      </c>
      <c r="W620" s="326"/>
      <c r="X620" s="384" t="s">
        <v>10471</v>
      </c>
      <c r="Y620" s="172">
        <v>2017</v>
      </c>
      <c r="Z620" s="335"/>
      <c r="AA620" s="335"/>
      <c r="AB620" s="335"/>
      <c r="AC620" s="335"/>
      <c r="AD620" s="367"/>
      <c r="AE620" s="372"/>
      <c r="AF620" s="371"/>
      <c r="AG620" s="372"/>
      <c r="AH620" s="367"/>
      <c r="AI620" s="367"/>
      <c r="AJ620" s="367"/>
      <c r="EV620" s="100"/>
      <c r="EW620" s="100"/>
    </row>
    <row r="621" spans="1:153" ht="15" customHeight="1" x14ac:dyDescent="0.25">
      <c r="A621" s="33" t="s">
        <v>5596</v>
      </c>
      <c r="B621" s="93"/>
      <c r="C621" s="23"/>
      <c r="D621" s="360"/>
      <c r="E621" s="35">
        <f t="shared" si="22"/>
        <v>0</v>
      </c>
      <c r="F621" s="354">
        <v>1935</v>
      </c>
      <c r="G621" s="333"/>
      <c r="H621" s="44" t="s">
        <v>5597</v>
      </c>
      <c r="I621" s="160"/>
      <c r="J621" s="208">
        <v>29.97</v>
      </c>
      <c r="K621" s="206">
        <f t="shared" si="24"/>
        <v>0</v>
      </c>
      <c r="L621" s="40" t="s">
        <v>2012</v>
      </c>
      <c r="M621" s="41" t="s">
        <v>5598</v>
      </c>
      <c r="N621" s="40" t="s">
        <v>5596</v>
      </c>
      <c r="O621" s="40" t="s">
        <v>56</v>
      </c>
      <c r="P621" s="40" t="s">
        <v>205</v>
      </c>
      <c r="Q621" s="42" t="s">
        <v>39</v>
      </c>
      <c r="R621" s="42" t="s">
        <v>31</v>
      </c>
      <c r="S621" s="185" t="s">
        <v>4381</v>
      </c>
      <c r="T621" s="89">
        <v>1</v>
      </c>
      <c r="U621" s="89">
        <v>2500</v>
      </c>
      <c r="V621" s="89" t="s">
        <v>41</v>
      </c>
      <c r="W621" s="116"/>
      <c r="X621" s="169">
        <v>41904</v>
      </c>
      <c r="Y621" s="399">
        <v>2012</v>
      </c>
      <c r="Z621" s="335"/>
      <c r="AA621" s="373"/>
      <c r="AB621" s="335"/>
      <c r="AC621" s="335"/>
      <c r="AD621" s="367"/>
      <c r="AF621" s="371"/>
    </row>
    <row r="622" spans="1:153" ht="15" customHeight="1" x14ac:dyDescent="0.25">
      <c r="A622" s="22" t="s">
        <v>5599</v>
      </c>
      <c r="B622" s="93"/>
      <c r="C622" s="23"/>
      <c r="D622" s="360"/>
      <c r="E622" s="35">
        <f t="shared" si="22"/>
        <v>0</v>
      </c>
      <c r="F622" s="354">
        <v>2248</v>
      </c>
      <c r="G622" s="333"/>
      <c r="H622" s="44" t="s">
        <v>5600</v>
      </c>
      <c r="I622" s="162"/>
      <c r="J622" s="208">
        <v>10.32</v>
      </c>
      <c r="K622" s="206">
        <f t="shared" si="24"/>
        <v>0</v>
      </c>
      <c r="L622" s="46" t="s">
        <v>1638</v>
      </c>
      <c r="M622" s="45" t="s">
        <v>5601</v>
      </c>
      <c r="N622" s="46" t="s">
        <v>5599</v>
      </c>
      <c r="O622" s="40" t="s">
        <v>2169</v>
      </c>
      <c r="P622" s="46" t="s">
        <v>66</v>
      </c>
      <c r="Q622" s="47" t="s">
        <v>67</v>
      </c>
      <c r="R622" s="47" t="s">
        <v>31</v>
      </c>
      <c r="S622" s="186" t="s">
        <v>4381</v>
      </c>
      <c r="T622" s="117">
        <v>1</v>
      </c>
      <c r="U622" s="117">
        <v>2500</v>
      </c>
      <c r="V622" s="117" t="s">
        <v>41</v>
      </c>
      <c r="W622" s="118"/>
      <c r="X622" s="187" t="s">
        <v>141</v>
      </c>
      <c r="Y622" s="401">
        <v>2014</v>
      </c>
      <c r="Z622" s="364"/>
      <c r="AA622" s="364"/>
      <c r="AB622" s="364"/>
      <c r="AC622" s="364"/>
      <c r="AD622" s="367"/>
      <c r="AF622" s="371"/>
    </row>
    <row r="623" spans="1:153" ht="15" customHeight="1" x14ac:dyDescent="0.25">
      <c r="A623" s="50" t="s">
        <v>5602</v>
      </c>
      <c r="B623" s="93"/>
      <c r="C623" s="23"/>
      <c r="D623" s="360"/>
      <c r="E623" s="35">
        <f t="shared" si="22"/>
        <v>0</v>
      </c>
      <c r="F623" s="354">
        <v>3849</v>
      </c>
      <c r="G623" s="333"/>
      <c r="H623" s="54" t="s">
        <v>5603</v>
      </c>
      <c r="I623" s="162"/>
      <c r="J623" s="208">
        <v>8.58</v>
      </c>
      <c r="K623" s="206">
        <f t="shared" si="24"/>
        <v>0</v>
      </c>
      <c r="L623" s="46" t="s">
        <v>1638</v>
      </c>
      <c r="M623" s="45" t="s">
        <v>5604</v>
      </c>
      <c r="N623" s="46" t="s">
        <v>5602</v>
      </c>
      <c r="O623" s="40" t="s">
        <v>56</v>
      </c>
      <c r="P623" s="46" t="s">
        <v>66</v>
      </c>
      <c r="Q623" s="47" t="s">
        <v>67</v>
      </c>
      <c r="R623" s="47" t="s">
        <v>31</v>
      </c>
      <c r="S623" s="185" t="s">
        <v>4381</v>
      </c>
      <c r="T623" s="117">
        <v>1</v>
      </c>
      <c r="U623" s="117">
        <v>2500</v>
      </c>
      <c r="V623" s="117" t="s">
        <v>41</v>
      </c>
      <c r="W623" s="118"/>
      <c r="X623" s="187">
        <v>42272</v>
      </c>
      <c r="Y623" s="400">
        <v>2015</v>
      </c>
      <c r="Z623" s="364"/>
      <c r="AA623" s="335"/>
      <c r="AB623" s="364"/>
      <c r="AC623" s="364"/>
      <c r="AD623" s="367"/>
      <c r="AF623" s="371"/>
      <c r="AG623" s="367"/>
    </row>
    <row r="624" spans="1:153" ht="15" customHeight="1" x14ac:dyDescent="0.25">
      <c r="A624" s="50" t="s">
        <v>5605</v>
      </c>
      <c r="B624" s="93"/>
      <c r="C624" s="23"/>
      <c r="D624" s="360"/>
      <c r="E624" s="35">
        <f t="shared" si="22"/>
        <v>0</v>
      </c>
      <c r="F624" s="354">
        <v>3854</v>
      </c>
      <c r="G624" s="333"/>
      <c r="H624" s="54" t="s">
        <v>5606</v>
      </c>
      <c r="I624" s="162"/>
      <c r="J624" s="208">
        <v>17.2</v>
      </c>
      <c r="K624" s="206">
        <f t="shared" si="24"/>
        <v>0</v>
      </c>
      <c r="L624" s="46" t="s">
        <v>1638</v>
      </c>
      <c r="M624" s="45" t="s">
        <v>5607</v>
      </c>
      <c r="N624" s="46" t="s">
        <v>5605</v>
      </c>
      <c r="O624" s="40" t="s">
        <v>28</v>
      </c>
      <c r="P624" s="46" t="s">
        <v>66</v>
      </c>
      <c r="Q624" s="47" t="s">
        <v>67</v>
      </c>
      <c r="R624" s="47" t="s">
        <v>31</v>
      </c>
      <c r="S624" s="185" t="s">
        <v>4381</v>
      </c>
      <c r="T624" s="117">
        <v>1</v>
      </c>
      <c r="U624" s="117">
        <v>2500</v>
      </c>
      <c r="V624" s="117" t="s">
        <v>41</v>
      </c>
      <c r="W624" s="118"/>
      <c r="X624" s="187">
        <v>42272</v>
      </c>
      <c r="Y624" s="400">
        <v>2015</v>
      </c>
      <c r="Z624" s="364"/>
      <c r="AA624" s="335"/>
      <c r="AB624" s="364"/>
      <c r="AC624" s="364"/>
      <c r="AD624" s="367"/>
      <c r="AF624" s="371"/>
      <c r="EV624" s="100"/>
      <c r="EW624" s="100"/>
    </row>
    <row r="625" spans="1:153" ht="15" customHeight="1" x14ac:dyDescent="0.25">
      <c r="A625" s="33" t="s">
        <v>5608</v>
      </c>
      <c r="B625" s="93"/>
      <c r="C625" s="23"/>
      <c r="D625" s="360"/>
      <c r="E625" s="35">
        <f t="shared" si="22"/>
        <v>0</v>
      </c>
      <c r="F625" s="354">
        <v>6728</v>
      </c>
      <c r="G625" s="333"/>
      <c r="H625" s="44" t="s">
        <v>5609</v>
      </c>
      <c r="I625" s="160"/>
      <c r="J625" s="208">
        <v>59.94</v>
      </c>
      <c r="K625" s="206">
        <f t="shared" si="24"/>
        <v>0</v>
      </c>
      <c r="L625" s="40" t="s">
        <v>405</v>
      </c>
      <c r="M625" s="41" t="s">
        <v>5610</v>
      </c>
      <c r="N625" s="40" t="s">
        <v>5608</v>
      </c>
      <c r="O625" s="40" t="s">
        <v>56</v>
      </c>
      <c r="P625" s="40" t="s">
        <v>95</v>
      </c>
      <c r="Q625" s="42" t="s">
        <v>39</v>
      </c>
      <c r="R625" s="42" t="s">
        <v>31</v>
      </c>
      <c r="S625" s="185" t="s">
        <v>4381</v>
      </c>
      <c r="T625" s="89">
        <v>1</v>
      </c>
      <c r="U625" s="89">
        <v>500</v>
      </c>
      <c r="V625" s="89" t="s">
        <v>41</v>
      </c>
      <c r="W625" s="116"/>
      <c r="X625" s="169"/>
      <c r="Y625" s="399">
        <v>2011</v>
      </c>
      <c r="Z625" s="335"/>
      <c r="AA625" s="373"/>
      <c r="AB625" s="335"/>
      <c r="AC625" s="335"/>
      <c r="AD625" s="367"/>
      <c r="AF625" s="371"/>
    </row>
    <row r="626" spans="1:153" ht="15" customHeight="1" x14ac:dyDescent="0.25">
      <c r="A626" s="33" t="s">
        <v>3861</v>
      </c>
      <c r="B626" s="34"/>
      <c r="C626" s="23"/>
      <c r="D626" s="472"/>
      <c r="E626" s="35">
        <f t="shared" si="22"/>
        <v>0</v>
      </c>
      <c r="F626" s="440">
        <v>3784</v>
      </c>
      <c r="G626" s="417"/>
      <c r="H626" s="36" t="s">
        <v>3862</v>
      </c>
      <c r="I626" s="157"/>
      <c r="J626" s="211">
        <v>4.3099999999999996</v>
      </c>
      <c r="K626" s="206">
        <f t="shared" si="24"/>
        <v>0</v>
      </c>
      <c r="L626" s="40" t="s">
        <v>791</v>
      </c>
      <c r="M626" s="41" t="s">
        <v>3863</v>
      </c>
      <c r="N626" s="40" t="s">
        <v>3861</v>
      </c>
      <c r="O626" s="46" t="s">
        <v>37</v>
      </c>
      <c r="P626" s="40" t="s">
        <v>116</v>
      </c>
      <c r="Q626" s="42" t="s">
        <v>39</v>
      </c>
      <c r="R626" s="42" t="s">
        <v>31</v>
      </c>
      <c r="S626" s="185" t="s">
        <v>9678</v>
      </c>
      <c r="T626" s="89">
        <v>1</v>
      </c>
      <c r="U626" s="89">
        <v>2500</v>
      </c>
      <c r="V626" s="89" t="s">
        <v>41</v>
      </c>
      <c r="W626" s="422"/>
      <c r="X626" s="412"/>
      <c r="Y626" s="244"/>
      <c r="Z626" s="34"/>
      <c r="AA626" s="34"/>
      <c r="AB626" s="34"/>
      <c r="AC626" s="34"/>
      <c r="AD626" s="100"/>
      <c r="AE626"/>
      <c r="AF626" s="210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</row>
    <row r="627" spans="1:153" ht="15" customHeight="1" x14ac:dyDescent="0.25">
      <c r="A627" s="33" t="s">
        <v>10350</v>
      </c>
      <c r="B627" s="93"/>
      <c r="C627" s="23"/>
      <c r="D627" s="360"/>
      <c r="E627" s="35">
        <f t="shared" si="22"/>
        <v>0</v>
      </c>
      <c r="F627" s="354">
        <v>33044</v>
      </c>
      <c r="G627" s="333"/>
      <c r="H627" s="44" t="s">
        <v>10340</v>
      </c>
      <c r="I627" s="160"/>
      <c r="J627" s="208">
        <v>48.8</v>
      </c>
      <c r="K627" s="206">
        <f t="shared" si="24"/>
        <v>0</v>
      </c>
      <c r="L627" s="40" t="s">
        <v>788</v>
      </c>
      <c r="M627" s="41">
        <v>112821042017</v>
      </c>
      <c r="N627" s="40" t="s">
        <v>10350</v>
      </c>
      <c r="O627" s="40" t="s">
        <v>2169</v>
      </c>
      <c r="P627" s="40" t="s">
        <v>38</v>
      </c>
      <c r="Q627" s="42" t="s">
        <v>39</v>
      </c>
      <c r="R627" s="42" t="s">
        <v>31</v>
      </c>
      <c r="S627" s="185" t="s">
        <v>4381</v>
      </c>
      <c r="T627" s="105">
        <v>1</v>
      </c>
      <c r="U627" s="89">
        <v>2500</v>
      </c>
      <c r="V627" s="89" t="s">
        <v>41</v>
      </c>
      <c r="W627" s="116"/>
      <c r="X627" s="332" t="s">
        <v>10331</v>
      </c>
      <c r="Y627" s="399">
        <v>2017</v>
      </c>
      <c r="Z627" s="335"/>
      <c r="AA627" s="373"/>
      <c r="AB627" s="335"/>
      <c r="AC627" s="335"/>
      <c r="AD627" s="367"/>
      <c r="AF627" s="371"/>
      <c r="AG627" s="367"/>
      <c r="AH627" s="367"/>
      <c r="AI627" s="367"/>
      <c r="AJ627" s="367"/>
      <c r="EV627" s="100"/>
      <c r="EW627" s="100"/>
    </row>
    <row r="628" spans="1:153" ht="15" customHeight="1" x14ac:dyDescent="0.25">
      <c r="A628" s="22" t="s">
        <v>5611</v>
      </c>
      <c r="B628" s="93"/>
      <c r="C628" s="23"/>
      <c r="D628" s="360"/>
      <c r="E628" s="35">
        <f t="shared" si="22"/>
        <v>0</v>
      </c>
      <c r="F628" s="354">
        <v>4700</v>
      </c>
      <c r="G628" s="333"/>
      <c r="H628" s="44" t="s">
        <v>5612</v>
      </c>
      <c r="I628" s="162"/>
      <c r="J628" s="208">
        <v>8.1300000000000008</v>
      </c>
      <c r="K628" s="206">
        <f t="shared" si="24"/>
        <v>0</v>
      </c>
      <c r="L628" s="46" t="s">
        <v>680</v>
      </c>
      <c r="M628" s="45">
        <v>18061407</v>
      </c>
      <c r="N628" s="46" t="s">
        <v>5611</v>
      </c>
      <c r="O628" s="40" t="s">
        <v>28</v>
      </c>
      <c r="P628" s="46" t="s">
        <v>38</v>
      </c>
      <c r="Q628" s="47" t="s">
        <v>39</v>
      </c>
      <c r="R628" s="47" t="s">
        <v>31</v>
      </c>
      <c r="S628" s="186" t="s">
        <v>4381</v>
      </c>
      <c r="T628" s="117">
        <v>1</v>
      </c>
      <c r="U628" s="117">
        <v>2500</v>
      </c>
      <c r="V628" s="117" t="s">
        <v>41</v>
      </c>
      <c r="W628" s="118"/>
      <c r="X628" s="187" t="s">
        <v>141</v>
      </c>
      <c r="Y628" s="401" t="s">
        <v>4934</v>
      </c>
      <c r="Z628" s="364"/>
      <c r="AA628" s="364"/>
      <c r="AB628" s="364"/>
      <c r="AC628" s="364"/>
      <c r="AD628" s="367"/>
      <c r="AF628" s="371"/>
    </row>
    <row r="629" spans="1:153" ht="15" customHeight="1" x14ac:dyDescent="0.25">
      <c r="A629" s="33" t="s">
        <v>5613</v>
      </c>
      <c r="B629" s="93"/>
      <c r="C629" s="23"/>
      <c r="D629" s="360"/>
      <c r="E629" s="35">
        <f t="shared" si="22"/>
        <v>0</v>
      </c>
      <c r="F629" s="354">
        <v>4531</v>
      </c>
      <c r="G629" s="333"/>
      <c r="H629" s="44" t="s">
        <v>5614</v>
      </c>
      <c r="I629" s="160"/>
      <c r="J629" s="208">
        <v>10.92</v>
      </c>
      <c r="K629" s="206">
        <f t="shared" si="24"/>
        <v>0</v>
      </c>
      <c r="L629" s="40" t="s">
        <v>1113</v>
      </c>
      <c r="M629" s="41" t="s">
        <v>5615</v>
      </c>
      <c r="N629" s="40" t="s">
        <v>5613</v>
      </c>
      <c r="O629" s="40" t="s">
        <v>2278</v>
      </c>
      <c r="P629" s="40" t="s">
        <v>960</v>
      </c>
      <c r="Q629" s="42" t="s">
        <v>39</v>
      </c>
      <c r="R629" s="42" t="s">
        <v>31</v>
      </c>
      <c r="S629" s="185" t="s">
        <v>4381</v>
      </c>
      <c r="T629" s="122">
        <v>1</v>
      </c>
      <c r="U629" s="89">
        <v>2500</v>
      </c>
      <c r="V629" s="89" t="s">
        <v>41</v>
      </c>
      <c r="W629" s="116"/>
      <c r="X629" s="169">
        <v>41662</v>
      </c>
      <c r="Y629" s="399">
        <v>2013</v>
      </c>
      <c r="Z629" s="335"/>
      <c r="AA629" s="373"/>
      <c r="AB629" s="335"/>
      <c r="AC629" s="335"/>
      <c r="AD629" s="367"/>
      <c r="AF629" s="371"/>
    </row>
    <row r="630" spans="1:153" ht="15" customHeight="1" x14ac:dyDescent="0.25">
      <c r="A630" s="33" t="s">
        <v>5616</v>
      </c>
      <c r="B630" s="93"/>
      <c r="C630" s="23"/>
      <c r="D630" s="360"/>
      <c r="E630" s="35">
        <f t="shared" si="22"/>
        <v>0</v>
      </c>
      <c r="F630" s="354">
        <v>1936</v>
      </c>
      <c r="G630" s="333"/>
      <c r="H630" s="44" t="s">
        <v>5617</v>
      </c>
      <c r="I630" s="160"/>
      <c r="J630" s="208">
        <v>8.9700000000000006</v>
      </c>
      <c r="K630" s="206">
        <f t="shared" si="24"/>
        <v>0</v>
      </c>
      <c r="L630" s="40" t="s">
        <v>2012</v>
      </c>
      <c r="M630" s="41" t="s">
        <v>5618</v>
      </c>
      <c r="N630" s="40" t="s">
        <v>5616</v>
      </c>
      <c r="O630" s="40" t="s">
        <v>2278</v>
      </c>
      <c r="P630" s="40" t="s">
        <v>205</v>
      </c>
      <c r="Q630" s="42" t="s">
        <v>39</v>
      </c>
      <c r="R630" s="42" t="s">
        <v>31</v>
      </c>
      <c r="S630" s="185" t="s">
        <v>4381</v>
      </c>
      <c r="T630" s="89">
        <v>1</v>
      </c>
      <c r="U630" s="89">
        <v>2500</v>
      </c>
      <c r="V630" s="89" t="s">
        <v>41</v>
      </c>
      <c r="W630" s="116"/>
      <c r="X630" s="169">
        <v>41904</v>
      </c>
      <c r="Y630" s="399">
        <v>2014</v>
      </c>
      <c r="Z630" s="335"/>
      <c r="AA630" s="373"/>
      <c r="AB630" s="335"/>
      <c r="AC630" s="335"/>
      <c r="AD630" s="367"/>
      <c r="AF630" s="371"/>
    </row>
    <row r="631" spans="1:153" ht="15" customHeight="1" x14ac:dyDescent="0.25">
      <c r="A631" s="33" t="s">
        <v>5619</v>
      </c>
      <c r="B631" s="93"/>
      <c r="C631" s="23"/>
      <c r="D631" s="360"/>
      <c r="E631" s="35">
        <f t="shared" si="22"/>
        <v>0</v>
      </c>
      <c r="F631" s="354">
        <v>6894</v>
      </c>
      <c r="G631" s="333"/>
      <c r="H631" s="44" t="s">
        <v>5620</v>
      </c>
      <c r="I631" s="160"/>
      <c r="J631" s="208">
        <v>8.4499999999999993</v>
      </c>
      <c r="K631" s="206">
        <f t="shared" si="24"/>
        <v>0</v>
      </c>
      <c r="L631" s="40" t="s">
        <v>657</v>
      </c>
      <c r="M631" s="41" t="s">
        <v>5621</v>
      </c>
      <c r="N631" s="40" t="s">
        <v>5619</v>
      </c>
      <c r="O631" s="40" t="s">
        <v>2278</v>
      </c>
      <c r="P631" s="40" t="s">
        <v>477</v>
      </c>
      <c r="Q631" s="42" t="s">
        <v>39</v>
      </c>
      <c r="R631" s="42" t="s">
        <v>31</v>
      </c>
      <c r="S631" s="185" t="s">
        <v>4381</v>
      </c>
      <c r="T631" s="121">
        <v>1</v>
      </c>
      <c r="U631" s="89">
        <v>2500</v>
      </c>
      <c r="V631" s="89" t="s">
        <v>41</v>
      </c>
      <c r="W631" s="116"/>
      <c r="X631" s="169">
        <v>41662</v>
      </c>
      <c r="Y631" s="399">
        <v>2011</v>
      </c>
      <c r="Z631" s="335"/>
      <c r="AA631" s="373"/>
      <c r="AB631" s="335"/>
      <c r="AC631" s="335"/>
      <c r="AD631" s="367"/>
      <c r="AF631" s="371"/>
      <c r="AI631" s="367"/>
      <c r="AJ631" s="367"/>
    </row>
    <row r="632" spans="1:153" ht="15" customHeight="1" x14ac:dyDescent="0.25">
      <c r="A632" s="33" t="s">
        <v>5622</v>
      </c>
      <c r="B632" s="93"/>
      <c r="C632" s="23"/>
      <c r="D632" s="360"/>
      <c r="E632" s="35">
        <f t="shared" si="22"/>
        <v>0</v>
      </c>
      <c r="F632" s="101">
        <v>1758</v>
      </c>
      <c r="G632" s="333"/>
      <c r="H632" s="44" t="s">
        <v>5623</v>
      </c>
      <c r="I632" s="223"/>
      <c r="J632" s="224">
        <v>16.22</v>
      </c>
      <c r="K632" s="39">
        <f t="shared" si="24"/>
        <v>0</v>
      </c>
      <c r="L632" s="40" t="s">
        <v>171</v>
      </c>
      <c r="M632" s="41" t="s">
        <v>5624</v>
      </c>
      <c r="N632" s="40" t="s">
        <v>5622</v>
      </c>
      <c r="O632" s="40" t="s">
        <v>977</v>
      </c>
      <c r="P632" s="40" t="s">
        <v>38</v>
      </c>
      <c r="Q632" s="40" t="s">
        <v>39</v>
      </c>
      <c r="R632" s="40" t="s">
        <v>31</v>
      </c>
      <c r="S632" s="185" t="s">
        <v>4381</v>
      </c>
      <c r="T632" s="89">
        <v>1</v>
      </c>
      <c r="U632" s="89">
        <v>2500</v>
      </c>
      <c r="V632" s="89" t="s">
        <v>41</v>
      </c>
      <c r="W632" s="116"/>
      <c r="X632" s="169">
        <v>41676</v>
      </c>
      <c r="Y632" s="399">
        <v>2015</v>
      </c>
      <c r="Z632" s="335"/>
      <c r="AA632" s="373"/>
      <c r="AB632" s="335"/>
      <c r="AC632" s="335"/>
      <c r="AD632" s="367"/>
      <c r="AF632" s="371"/>
      <c r="EU632" s="100"/>
    </row>
    <row r="633" spans="1:153" ht="15" customHeight="1" x14ac:dyDescent="0.25">
      <c r="A633" s="33" t="s">
        <v>5625</v>
      </c>
      <c r="B633" s="93"/>
      <c r="C633" s="23"/>
      <c r="D633" s="360"/>
      <c r="E633" s="35">
        <f t="shared" si="22"/>
        <v>0</v>
      </c>
      <c r="F633" s="354">
        <v>2656</v>
      </c>
      <c r="G633" s="333"/>
      <c r="H633" s="44" t="s">
        <v>5626</v>
      </c>
      <c r="I633" s="160"/>
      <c r="J633" s="208">
        <v>8.8800000000000008</v>
      </c>
      <c r="K633" s="206">
        <f t="shared" si="24"/>
        <v>0</v>
      </c>
      <c r="L633" s="40" t="s">
        <v>657</v>
      </c>
      <c r="M633" s="41" t="s">
        <v>5627</v>
      </c>
      <c r="N633" s="40" t="s">
        <v>5625</v>
      </c>
      <c r="O633" s="40" t="s">
        <v>2278</v>
      </c>
      <c r="P633" s="40" t="s">
        <v>477</v>
      </c>
      <c r="Q633" s="42" t="s">
        <v>39</v>
      </c>
      <c r="R633" s="42" t="s">
        <v>31</v>
      </c>
      <c r="S633" s="185" t="s">
        <v>4381</v>
      </c>
      <c r="T633" s="121">
        <v>1</v>
      </c>
      <c r="U633" s="89">
        <v>2500</v>
      </c>
      <c r="V633" s="89" t="s">
        <v>41</v>
      </c>
      <c r="W633" s="116"/>
      <c r="X633" s="169">
        <v>41662</v>
      </c>
      <c r="Y633" s="399">
        <v>2013</v>
      </c>
      <c r="Z633" s="335"/>
      <c r="AA633" s="373"/>
      <c r="AB633" s="335"/>
      <c r="AC633" s="335"/>
      <c r="AD633" s="367"/>
      <c r="AF633" s="371"/>
      <c r="AI633" s="367"/>
      <c r="AJ633" s="367"/>
    </row>
    <row r="634" spans="1:153" ht="15" customHeight="1" x14ac:dyDescent="0.25">
      <c r="A634" s="138" t="s">
        <v>9054</v>
      </c>
      <c r="B634" s="93"/>
      <c r="C634" s="23"/>
      <c r="D634" s="360"/>
      <c r="E634" s="35">
        <f t="shared" si="22"/>
        <v>0</v>
      </c>
      <c r="F634" s="354">
        <v>32574</v>
      </c>
      <c r="G634" s="333"/>
      <c r="H634" s="109" t="s">
        <v>9012</v>
      </c>
      <c r="I634" s="157"/>
      <c r="J634" s="208">
        <v>9.51</v>
      </c>
      <c r="K634" s="206">
        <f t="shared" si="24"/>
        <v>0</v>
      </c>
      <c r="L634" s="40" t="s">
        <v>657</v>
      </c>
      <c r="M634" s="41">
        <v>16381821</v>
      </c>
      <c r="N634" s="40" t="s">
        <v>9054</v>
      </c>
      <c r="O634" s="46" t="s">
        <v>2278</v>
      </c>
      <c r="P634" s="40" t="s">
        <v>477</v>
      </c>
      <c r="Q634" s="42" t="s">
        <v>39</v>
      </c>
      <c r="R634" s="42" t="s">
        <v>31</v>
      </c>
      <c r="S634" s="185" t="s">
        <v>4381</v>
      </c>
      <c r="T634" s="89">
        <v>1</v>
      </c>
      <c r="U634" s="89">
        <v>2500</v>
      </c>
      <c r="V634" s="89" t="s">
        <v>41</v>
      </c>
      <c r="W634" s="175"/>
      <c r="X634" s="142" t="s">
        <v>8965</v>
      </c>
      <c r="Y634" s="172">
        <v>2016</v>
      </c>
      <c r="Z634" s="335"/>
      <c r="AA634" s="335"/>
      <c r="AB634" s="335"/>
      <c r="AC634" s="335"/>
      <c r="AD634" s="367"/>
      <c r="AF634" s="371"/>
      <c r="AI634" s="367"/>
      <c r="AJ634" s="367"/>
    </row>
    <row r="635" spans="1:153" ht="15" customHeight="1" x14ac:dyDescent="0.25">
      <c r="A635" s="22" t="s">
        <v>5628</v>
      </c>
      <c r="B635" s="93"/>
      <c r="C635" s="23"/>
      <c r="D635" s="360"/>
      <c r="E635" s="35">
        <f t="shared" si="22"/>
        <v>0</v>
      </c>
      <c r="F635" s="354">
        <v>30757</v>
      </c>
      <c r="G635" s="333"/>
      <c r="H635" s="37" t="s">
        <v>5629</v>
      </c>
      <c r="I635" s="162"/>
      <c r="J635" s="208">
        <v>15.12</v>
      </c>
      <c r="K635" s="206">
        <f t="shared" si="24"/>
        <v>0</v>
      </c>
      <c r="L635" s="46" t="s">
        <v>1955</v>
      </c>
      <c r="M635" s="45">
        <v>151151220</v>
      </c>
      <c r="N635" s="46" t="s">
        <v>5628</v>
      </c>
      <c r="O635" s="40" t="s">
        <v>2278</v>
      </c>
      <c r="P635" s="46" t="s">
        <v>116</v>
      </c>
      <c r="Q635" s="47" t="s">
        <v>39</v>
      </c>
      <c r="R635" s="47" t="s">
        <v>31</v>
      </c>
      <c r="S635" s="189" t="s">
        <v>4381</v>
      </c>
      <c r="T635" s="117">
        <v>1</v>
      </c>
      <c r="U635" s="117">
        <v>2500</v>
      </c>
      <c r="V635" s="117" t="s">
        <v>41</v>
      </c>
      <c r="W635" s="118"/>
      <c r="X635" s="187" t="s">
        <v>141</v>
      </c>
      <c r="Y635" s="404">
        <v>2015</v>
      </c>
      <c r="Z635" s="364"/>
      <c r="AA635" s="364"/>
      <c r="AB635" s="375"/>
      <c r="AC635" s="364"/>
      <c r="AD635" s="367"/>
      <c r="AF635" s="371"/>
    </row>
    <row r="636" spans="1:153" ht="15" customHeight="1" x14ac:dyDescent="0.25">
      <c r="A636" s="50" t="s">
        <v>5630</v>
      </c>
      <c r="B636" s="93"/>
      <c r="C636" s="23"/>
      <c r="D636" s="360"/>
      <c r="E636" s="35">
        <f t="shared" si="22"/>
        <v>0</v>
      </c>
      <c r="F636" s="354">
        <v>7677</v>
      </c>
      <c r="G636" s="333"/>
      <c r="H636" s="54" t="s">
        <v>5631</v>
      </c>
      <c r="I636" s="162"/>
      <c r="J636" s="208">
        <v>9.51</v>
      </c>
      <c r="K636" s="206">
        <f t="shared" si="24"/>
        <v>0</v>
      </c>
      <c r="L636" s="46" t="s">
        <v>657</v>
      </c>
      <c r="M636" s="45">
        <v>15413223</v>
      </c>
      <c r="N636" s="46" t="s">
        <v>5630</v>
      </c>
      <c r="O636" s="40" t="s">
        <v>2278</v>
      </c>
      <c r="P636" s="46" t="s">
        <v>477</v>
      </c>
      <c r="Q636" s="47" t="s">
        <v>39</v>
      </c>
      <c r="R636" s="47" t="s">
        <v>31</v>
      </c>
      <c r="S636" s="185" t="s">
        <v>4381</v>
      </c>
      <c r="T636" s="117">
        <v>1</v>
      </c>
      <c r="U636" s="117">
        <v>2500</v>
      </c>
      <c r="V636" s="117" t="s">
        <v>41</v>
      </c>
      <c r="W636" s="119"/>
      <c r="X636" s="170">
        <v>42138</v>
      </c>
      <c r="Y636" s="400">
        <v>2015</v>
      </c>
      <c r="Z636" s="335"/>
      <c r="AA636" s="335"/>
      <c r="AB636" s="335"/>
      <c r="AC636" s="335"/>
      <c r="AD636" s="367"/>
      <c r="AF636" s="371"/>
      <c r="AI636" s="367"/>
      <c r="AJ636" s="367"/>
    </row>
    <row r="637" spans="1:153" ht="15" customHeight="1" x14ac:dyDescent="0.25">
      <c r="A637" s="50" t="s">
        <v>5632</v>
      </c>
      <c r="B637" s="93"/>
      <c r="C637" s="23"/>
      <c r="D637" s="360"/>
      <c r="E637" s="35">
        <f t="shared" si="22"/>
        <v>0</v>
      </c>
      <c r="F637" s="354">
        <v>2657</v>
      </c>
      <c r="G637" s="333"/>
      <c r="H637" s="54" t="s">
        <v>5633</v>
      </c>
      <c r="I637" s="162"/>
      <c r="J637" s="208">
        <v>6.34</v>
      </c>
      <c r="K637" s="206">
        <f t="shared" si="24"/>
        <v>0</v>
      </c>
      <c r="L637" s="46" t="s">
        <v>657</v>
      </c>
      <c r="M637" s="45">
        <v>150305331</v>
      </c>
      <c r="N637" s="46" t="s">
        <v>5632</v>
      </c>
      <c r="O637" s="40" t="s">
        <v>56</v>
      </c>
      <c r="P637" s="46" t="s">
        <v>477</v>
      </c>
      <c r="Q637" s="47" t="s">
        <v>39</v>
      </c>
      <c r="R637" s="47" t="s">
        <v>31</v>
      </c>
      <c r="S637" s="185" t="s">
        <v>4381</v>
      </c>
      <c r="T637" s="117">
        <v>1</v>
      </c>
      <c r="U637" s="117">
        <v>2500</v>
      </c>
      <c r="V637" s="117" t="s">
        <v>41</v>
      </c>
      <c r="W637" s="119"/>
      <c r="X637" s="170">
        <v>42138</v>
      </c>
      <c r="Y637" s="400">
        <v>2015</v>
      </c>
      <c r="Z637" s="335"/>
      <c r="AA637" s="335"/>
      <c r="AB637" s="335"/>
      <c r="AC637" s="335"/>
      <c r="AD637" s="367"/>
      <c r="AF637" s="371"/>
      <c r="AI637" s="367"/>
      <c r="AJ637" s="367"/>
    </row>
    <row r="638" spans="1:153" ht="15" customHeight="1" x14ac:dyDescent="0.25">
      <c r="A638" s="33" t="s">
        <v>5634</v>
      </c>
      <c r="B638" s="93"/>
      <c r="C638" s="23"/>
      <c r="D638" s="360"/>
      <c r="E638" s="35">
        <f t="shared" si="22"/>
        <v>0</v>
      </c>
      <c r="F638" s="354">
        <v>3559</v>
      </c>
      <c r="G638" s="333"/>
      <c r="H638" s="44" t="s">
        <v>5635</v>
      </c>
      <c r="I638" s="160"/>
      <c r="J638" s="208">
        <v>8.9700000000000006</v>
      </c>
      <c r="K638" s="206">
        <f t="shared" si="24"/>
        <v>0</v>
      </c>
      <c r="L638" s="40" t="s">
        <v>2012</v>
      </c>
      <c r="M638" s="41" t="s">
        <v>5636</v>
      </c>
      <c r="N638" s="40" t="s">
        <v>5634</v>
      </c>
      <c r="O638" s="40" t="s">
        <v>2278</v>
      </c>
      <c r="P638" s="40" t="s">
        <v>205</v>
      </c>
      <c r="Q638" s="42" t="s">
        <v>39</v>
      </c>
      <c r="R638" s="42" t="s">
        <v>31</v>
      </c>
      <c r="S638" s="185" t="s">
        <v>4381</v>
      </c>
      <c r="T638" s="89">
        <v>1</v>
      </c>
      <c r="U638" s="89">
        <v>2500</v>
      </c>
      <c r="V638" s="89" t="s">
        <v>41</v>
      </c>
      <c r="W638" s="116"/>
      <c r="X638" s="169">
        <v>41904</v>
      </c>
      <c r="Y638" s="399">
        <v>2014</v>
      </c>
      <c r="Z638" s="335"/>
      <c r="AA638" s="373"/>
      <c r="AB638" s="335"/>
      <c r="AC638" s="335"/>
      <c r="AD638" s="367"/>
      <c r="AF638" s="371"/>
    </row>
    <row r="639" spans="1:153" ht="15" customHeight="1" x14ac:dyDescent="0.25">
      <c r="A639" s="50" t="s">
        <v>5637</v>
      </c>
      <c r="B639" s="93"/>
      <c r="C639" s="23"/>
      <c r="D639" s="360"/>
      <c r="E639" s="35">
        <f t="shared" si="22"/>
        <v>0</v>
      </c>
      <c r="F639" s="354">
        <v>6353</v>
      </c>
      <c r="G639" s="333"/>
      <c r="H639" s="54" t="s">
        <v>5638</v>
      </c>
      <c r="I639" s="162"/>
      <c r="J639" s="208">
        <v>22.79</v>
      </c>
      <c r="K639" s="206">
        <f t="shared" si="24"/>
        <v>0</v>
      </c>
      <c r="L639" s="46" t="s">
        <v>262</v>
      </c>
      <c r="M639" s="45" t="s">
        <v>5639</v>
      </c>
      <c r="N639" s="46" t="s">
        <v>5637</v>
      </c>
      <c r="O639" s="40" t="s">
        <v>977</v>
      </c>
      <c r="P639" s="46" t="s">
        <v>38</v>
      </c>
      <c r="Q639" s="47" t="s">
        <v>39</v>
      </c>
      <c r="R639" s="47" t="s">
        <v>31</v>
      </c>
      <c r="S639" s="185" t="s">
        <v>4381</v>
      </c>
      <c r="T639" s="117">
        <v>1</v>
      </c>
      <c r="U639" s="117">
        <v>500</v>
      </c>
      <c r="V639" s="117" t="s">
        <v>41</v>
      </c>
      <c r="W639" s="118"/>
      <c r="X639" s="187">
        <v>42272</v>
      </c>
      <c r="Y639" s="400">
        <v>2015</v>
      </c>
      <c r="Z639" s="364"/>
      <c r="AA639" s="335"/>
      <c r="AB639" s="364"/>
      <c r="AC639" s="364"/>
      <c r="AD639" s="367"/>
      <c r="AF639" s="371"/>
      <c r="EV639" s="140"/>
      <c r="EW639" s="140"/>
    </row>
    <row r="640" spans="1:153" ht="15" customHeight="1" x14ac:dyDescent="0.25">
      <c r="A640" s="50" t="s">
        <v>5640</v>
      </c>
      <c r="B640" s="93"/>
      <c r="C640" s="23"/>
      <c r="D640" s="360"/>
      <c r="E640" s="35">
        <f t="shared" si="22"/>
        <v>0</v>
      </c>
      <c r="F640" s="354">
        <v>6354</v>
      </c>
      <c r="G640" s="333"/>
      <c r="H640" s="54" t="s">
        <v>5641</v>
      </c>
      <c r="I640" s="162"/>
      <c r="J640" s="208">
        <v>22.79</v>
      </c>
      <c r="K640" s="206">
        <f t="shared" si="24"/>
        <v>0</v>
      </c>
      <c r="L640" s="46" t="s">
        <v>262</v>
      </c>
      <c r="M640" s="45" t="s">
        <v>5642</v>
      </c>
      <c r="N640" s="46" t="s">
        <v>5640</v>
      </c>
      <c r="O640" s="40" t="s">
        <v>977</v>
      </c>
      <c r="P640" s="46" t="s">
        <v>38</v>
      </c>
      <c r="Q640" s="47" t="s">
        <v>39</v>
      </c>
      <c r="R640" s="47" t="s">
        <v>31</v>
      </c>
      <c r="S640" s="185" t="s">
        <v>4381</v>
      </c>
      <c r="T640" s="117">
        <v>1</v>
      </c>
      <c r="U640" s="117">
        <v>500</v>
      </c>
      <c r="V640" s="117" t="s">
        <v>41</v>
      </c>
      <c r="W640" s="118"/>
      <c r="X640" s="187">
        <v>42272</v>
      </c>
      <c r="Y640" s="400">
        <v>2015</v>
      </c>
      <c r="Z640" s="364"/>
      <c r="AA640" s="335"/>
      <c r="AB640" s="364"/>
      <c r="AC640" s="364"/>
      <c r="AD640" s="367"/>
      <c r="AF640" s="371"/>
      <c r="EV640" s="140"/>
      <c r="EW640" s="140"/>
    </row>
    <row r="641" spans="1:153" ht="15" customHeight="1" x14ac:dyDescent="0.25">
      <c r="A641" s="33" t="s">
        <v>8323</v>
      </c>
      <c r="B641" s="93"/>
      <c r="C641" s="34"/>
      <c r="D641" s="360"/>
      <c r="E641" s="35">
        <f t="shared" si="22"/>
        <v>0</v>
      </c>
      <c r="F641" s="354">
        <v>2407</v>
      </c>
      <c r="G641" s="333"/>
      <c r="H641" s="44" t="s">
        <v>8324</v>
      </c>
      <c r="I641" s="162"/>
      <c r="J641" s="208">
        <v>27.1</v>
      </c>
      <c r="K641" s="206">
        <f t="shared" si="24"/>
        <v>0</v>
      </c>
      <c r="L641" s="40" t="s">
        <v>788</v>
      </c>
      <c r="M641" s="41" t="s">
        <v>8325</v>
      </c>
      <c r="N641" s="40" t="s">
        <v>8323</v>
      </c>
      <c r="O641" s="46" t="s">
        <v>157</v>
      </c>
      <c r="P641" s="40" t="s">
        <v>38</v>
      </c>
      <c r="Q641" s="42" t="s">
        <v>39</v>
      </c>
      <c r="R641" s="42" t="s">
        <v>31</v>
      </c>
      <c r="S641" s="185" t="s">
        <v>4381</v>
      </c>
      <c r="T641" s="89">
        <v>1</v>
      </c>
      <c r="U641" s="89">
        <v>2500</v>
      </c>
      <c r="V641" s="89" t="s">
        <v>41</v>
      </c>
      <c r="W641" s="116"/>
      <c r="X641" s="171" t="s">
        <v>33</v>
      </c>
      <c r="Y641" s="399">
        <v>2014</v>
      </c>
      <c r="Z641" s="335"/>
      <c r="AA641" s="335"/>
      <c r="AB641" s="335"/>
      <c r="AC641" s="335"/>
      <c r="AD641" s="367"/>
      <c r="AF641" s="371"/>
      <c r="EV641" s="100"/>
      <c r="EW641" s="100"/>
    </row>
    <row r="642" spans="1:153" ht="15" customHeight="1" x14ac:dyDescent="0.25">
      <c r="A642" s="33" t="s">
        <v>8347</v>
      </c>
      <c r="B642" s="93"/>
      <c r="C642" s="34"/>
      <c r="D642" s="360"/>
      <c r="E642" s="35">
        <f t="shared" si="22"/>
        <v>0</v>
      </c>
      <c r="F642" s="354">
        <v>2760</v>
      </c>
      <c r="G642" s="333"/>
      <c r="H642" s="44" t="s">
        <v>8348</v>
      </c>
      <c r="I642" s="162"/>
      <c r="J642" s="208">
        <v>131.62</v>
      </c>
      <c r="K642" s="206">
        <f t="shared" si="24"/>
        <v>0</v>
      </c>
      <c r="L642" s="40" t="s">
        <v>268</v>
      </c>
      <c r="M642" s="41" t="s">
        <v>8349</v>
      </c>
      <c r="N642" s="40" t="s">
        <v>8347</v>
      </c>
      <c r="O642" s="46" t="s">
        <v>407</v>
      </c>
      <c r="P642" s="40" t="s">
        <v>154</v>
      </c>
      <c r="Q642" s="42" t="s">
        <v>155</v>
      </c>
      <c r="R642" s="42" t="s">
        <v>31</v>
      </c>
      <c r="S642" s="185" t="s">
        <v>4381</v>
      </c>
      <c r="T642" s="89">
        <v>1</v>
      </c>
      <c r="U642" s="89">
        <v>2500</v>
      </c>
      <c r="V642" s="89" t="s">
        <v>41</v>
      </c>
      <c r="W642" s="116"/>
      <c r="X642" s="171" t="s">
        <v>33</v>
      </c>
      <c r="Y642" s="399">
        <v>2012</v>
      </c>
      <c r="Z642" s="335"/>
      <c r="AA642" s="335"/>
      <c r="AB642" s="335"/>
      <c r="AC642" s="335"/>
      <c r="AD642" s="367"/>
      <c r="AF642" s="371"/>
      <c r="EV642" s="140"/>
      <c r="EW642" s="140"/>
    </row>
    <row r="643" spans="1:153" ht="15" customHeight="1" x14ac:dyDescent="0.25">
      <c r="A643" s="33" t="s">
        <v>8573</v>
      </c>
      <c r="B643" s="93"/>
      <c r="C643" s="34"/>
      <c r="D643" s="360"/>
      <c r="E643" s="35">
        <f t="shared" si="22"/>
        <v>0</v>
      </c>
      <c r="F643" s="354">
        <v>32527</v>
      </c>
      <c r="G643" s="333"/>
      <c r="H643" s="44" t="s">
        <v>8574</v>
      </c>
      <c r="I643" s="162"/>
      <c r="J643" s="208">
        <v>118.46</v>
      </c>
      <c r="K643" s="206">
        <f t="shared" si="24"/>
        <v>0</v>
      </c>
      <c r="L643" s="40" t="s">
        <v>268</v>
      </c>
      <c r="M643" s="41" t="s">
        <v>8575</v>
      </c>
      <c r="N643" s="40" t="s">
        <v>8573</v>
      </c>
      <c r="O643" s="46" t="s">
        <v>74</v>
      </c>
      <c r="P643" s="40" t="s">
        <v>154</v>
      </c>
      <c r="Q643" s="42" t="s">
        <v>155</v>
      </c>
      <c r="R643" s="42" t="s">
        <v>31</v>
      </c>
      <c r="S643" s="185" t="s">
        <v>4381</v>
      </c>
      <c r="T643" s="89">
        <v>1</v>
      </c>
      <c r="U643" s="89">
        <v>2500</v>
      </c>
      <c r="V643" s="89" t="s">
        <v>41</v>
      </c>
      <c r="W643" s="116"/>
      <c r="X643" s="171" t="s">
        <v>33</v>
      </c>
      <c r="Y643" s="399">
        <v>2016</v>
      </c>
      <c r="Z643" s="335"/>
      <c r="AA643" s="335"/>
      <c r="AB643" s="335"/>
      <c r="AC643" s="335"/>
      <c r="AD643" s="367"/>
      <c r="AF643" s="371"/>
      <c r="EV643" s="140"/>
      <c r="EW643" s="140"/>
    </row>
    <row r="644" spans="1:153" ht="15" customHeight="1" x14ac:dyDescent="0.25">
      <c r="A644" s="33" t="s">
        <v>5643</v>
      </c>
      <c r="B644" s="93"/>
      <c r="C644" s="23"/>
      <c r="D644" s="360"/>
      <c r="E644" s="35">
        <f t="shared" si="22"/>
        <v>0</v>
      </c>
      <c r="F644" s="354">
        <v>2715</v>
      </c>
      <c r="G644" s="333"/>
      <c r="H644" s="44" t="s">
        <v>5644</v>
      </c>
      <c r="I644" s="160"/>
      <c r="J644" s="208">
        <v>29.97</v>
      </c>
      <c r="K644" s="206">
        <f t="shared" si="24"/>
        <v>0</v>
      </c>
      <c r="L644" s="40" t="s">
        <v>2012</v>
      </c>
      <c r="M644" s="41" t="s">
        <v>5645</v>
      </c>
      <c r="N644" s="40" t="s">
        <v>5643</v>
      </c>
      <c r="O644" s="40" t="s">
        <v>37</v>
      </c>
      <c r="P644" s="40" t="s">
        <v>205</v>
      </c>
      <c r="Q644" s="42" t="s">
        <v>98</v>
      </c>
      <c r="R644" s="42" t="s">
        <v>31</v>
      </c>
      <c r="S644" s="185" t="s">
        <v>4381</v>
      </c>
      <c r="T644" s="89">
        <v>1</v>
      </c>
      <c r="U644" s="89">
        <v>2500</v>
      </c>
      <c r="V644" s="89" t="s">
        <v>41</v>
      </c>
      <c r="W644" s="116"/>
      <c r="X644" s="169">
        <v>41904</v>
      </c>
      <c r="Y644" s="399">
        <v>2013</v>
      </c>
      <c r="Z644" s="335"/>
      <c r="AA644" s="373"/>
      <c r="AB644" s="335"/>
      <c r="AC644" s="335"/>
      <c r="AD644" s="367"/>
      <c r="AF644" s="371"/>
    </row>
    <row r="645" spans="1:153" ht="15" customHeight="1" x14ac:dyDescent="0.25">
      <c r="A645" s="33" t="s">
        <v>5646</v>
      </c>
      <c r="B645" s="93"/>
      <c r="C645" s="23"/>
      <c r="D645" s="360"/>
      <c r="E645" s="35">
        <f t="shared" si="22"/>
        <v>0</v>
      </c>
      <c r="F645" s="354">
        <v>5574</v>
      </c>
      <c r="G645" s="333"/>
      <c r="H645" s="44" t="s">
        <v>5647</v>
      </c>
      <c r="I645" s="160"/>
      <c r="J645" s="208">
        <v>29.97</v>
      </c>
      <c r="K645" s="206">
        <f t="shared" si="24"/>
        <v>0</v>
      </c>
      <c r="L645" s="40" t="s">
        <v>2012</v>
      </c>
      <c r="M645" s="41" t="s">
        <v>5648</v>
      </c>
      <c r="N645" s="40" t="s">
        <v>5646</v>
      </c>
      <c r="O645" s="40" t="s">
        <v>37</v>
      </c>
      <c r="P645" s="40" t="s">
        <v>205</v>
      </c>
      <c r="Q645" s="42" t="s">
        <v>39</v>
      </c>
      <c r="R645" s="42" t="s">
        <v>31</v>
      </c>
      <c r="S645" s="185" t="s">
        <v>4381</v>
      </c>
      <c r="T645" s="89">
        <v>1</v>
      </c>
      <c r="U645" s="89">
        <v>2500</v>
      </c>
      <c r="V645" s="89" t="s">
        <v>41</v>
      </c>
      <c r="W645" s="116"/>
      <c r="X645" s="169">
        <v>41904</v>
      </c>
      <c r="Y645" s="399">
        <v>2013</v>
      </c>
      <c r="Z645" s="335"/>
      <c r="AA645" s="373"/>
      <c r="AB645" s="335"/>
      <c r="AC645" s="335"/>
      <c r="AD645" s="367"/>
      <c r="AF645" s="371"/>
    </row>
    <row r="646" spans="1:153" ht="15" customHeight="1" x14ac:dyDescent="0.25">
      <c r="A646" s="33" t="s">
        <v>5649</v>
      </c>
      <c r="B646" s="93"/>
      <c r="C646" s="23"/>
      <c r="D646" s="360"/>
      <c r="E646" s="35">
        <f t="shared" si="22"/>
        <v>0</v>
      </c>
      <c r="F646" s="354">
        <v>2717</v>
      </c>
      <c r="G646" s="333"/>
      <c r="H646" s="44" t="s">
        <v>5650</v>
      </c>
      <c r="I646" s="160"/>
      <c r="J646" s="208">
        <v>17.940000000000001</v>
      </c>
      <c r="K646" s="206">
        <f t="shared" si="24"/>
        <v>0</v>
      </c>
      <c r="L646" s="40" t="s">
        <v>2012</v>
      </c>
      <c r="M646" s="41">
        <v>2012111227</v>
      </c>
      <c r="N646" s="40" t="s">
        <v>5649</v>
      </c>
      <c r="O646" s="40" t="s">
        <v>767</v>
      </c>
      <c r="P646" s="40" t="s">
        <v>205</v>
      </c>
      <c r="Q646" s="42" t="s">
        <v>39</v>
      </c>
      <c r="R646" s="42" t="s">
        <v>31</v>
      </c>
      <c r="S646" s="185" t="s">
        <v>4381</v>
      </c>
      <c r="T646" s="89">
        <v>2</v>
      </c>
      <c r="U646" s="89">
        <v>2500</v>
      </c>
      <c r="V646" s="89" t="s">
        <v>41</v>
      </c>
      <c r="W646" s="116"/>
      <c r="X646" s="169">
        <v>41904</v>
      </c>
      <c r="Y646" s="400"/>
      <c r="Z646" s="335"/>
      <c r="AA646" s="335"/>
      <c r="AB646" s="335"/>
      <c r="AC646" s="335"/>
      <c r="AD646" s="367"/>
      <c r="AF646" s="371"/>
    </row>
    <row r="647" spans="1:153" ht="15" customHeight="1" x14ac:dyDescent="0.25">
      <c r="A647" s="22" t="s">
        <v>5651</v>
      </c>
      <c r="B647" s="93"/>
      <c r="C647" s="23"/>
      <c r="D647" s="360"/>
      <c r="E647" s="35">
        <f t="shared" si="22"/>
        <v>0</v>
      </c>
      <c r="F647" s="354">
        <v>3945</v>
      </c>
      <c r="G647" s="333"/>
      <c r="H647" s="44" t="s">
        <v>5652</v>
      </c>
      <c r="I647" s="162"/>
      <c r="J647" s="208">
        <v>27.1</v>
      </c>
      <c r="K647" s="206">
        <f t="shared" si="24"/>
        <v>0</v>
      </c>
      <c r="L647" s="46" t="s">
        <v>788</v>
      </c>
      <c r="M647" s="45" t="s">
        <v>5653</v>
      </c>
      <c r="N647" s="46" t="s">
        <v>5651</v>
      </c>
      <c r="O647" s="40" t="s">
        <v>2217</v>
      </c>
      <c r="P647" s="46" t="s">
        <v>38</v>
      </c>
      <c r="Q647" s="47" t="s">
        <v>39</v>
      </c>
      <c r="R647" s="47" t="s">
        <v>31</v>
      </c>
      <c r="S647" s="186" t="s">
        <v>4381</v>
      </c>
      <c r="T647" s="117">
        <v>1</v>
      </c>
      <c r="U647" s="117">
        <v>2500</v>
      </c>
      <c r="V647" s="117" t="s">
        <v>41</v>
      </c>
      <c r="W647" s="118"/>
      <c r="X647" s="187" t="s">
        <v>141</v>
      </c>
      <c r="Y647" s="401" t="s">
        <v>5654</v>
      </c>
      <c r="Z647" s="364"/>
      <c r="AA647" s="364"/>
      <c r="AB647" s="364"/>
      <c r="AC647" s="364"/>
      <c r="AD647" s="367"/>
      <c r="AF647" s="371"/>
      <c r="EV647" s="100"/>
      <c r="EW647" s="100"/>
    </row>
    <row r="648" spans="1:153" ht="15" customHeight="1" x14ac:dyDescent="0.25">
      <c r="A648" s="33" t="s">
        <v>5655</v>
      </c>
      <c r="B648" s="93"/>
      <c r="C648" s="23"/>
      <c r="D648" s="360"/>
      <c r="E648" s="35">
        <f t="shared" si="22"/>
        <v>0</v>
      </c>
      <c r="F648" s="354">
        <v>7009</v>
      </c>
      <c r="G648" s="333"/>
      <c r="H648" s="44" t="s">
        <v>5656</v>
      </c>
      <c r="I648" s="160"/>
      <c r="J648" s="208">
        <v>1.8</v>
      </c>
      <c r="K648" s="206">
        <f t="shared" si="24"/>
        <v>0</v>
      </c>
      <c r="L648" s="40" t="s">
        <v>187</v>
      </c>
      <c r="M648" s="41" t="s">
        <v>5657</v>
      </c>
      <c r="N648" s="40" t="s">
        <v>5655</v>
      </c>
      <c r="O648" s="40" t="s">
        <v>3443</v>
      </c>
      <c r="P648" s="40" t="s">
        <v>38</v>
      </c>
      <c r="Q648" s="42" t="s">
        <v>39</v>
      </c>
      <c r="R648" s="42" t="s">
        <v>31</v>
      </c>
      <c r="S648" s="185" t="s">
        <v>4381</v>
      </c>
      <c r="T648" s="89">
        <v>1</v>
      </c>
      <c r="U648" s="89">
        <v>2500</v>
      </c>
      <c r="V648" s="89" t="s">
        <v>41</v>
      </c>
      <c r="W648" s="116"/>
      <c r="X648" s="169">
        <v>41676</v>
      </c>
      <c r="Y648" s="399">
        <v>2013</v>
      </c>
      <c r="Z648" s="335"/>
      <c r="AA648" s="373"/>
      <c r="AB648" s="335"/>
      <c r="AC648" s="335"/>
      <c r="AD648" s="367"/>
      <c r="AF648" s="371"/>
    </row>
    <row r="649" spans="1:153" ht="15" customHeight="1" x14ac:dyDescent="0.25">
      <c r="A649" s="22" t="s">
        <v>5658</v>
      </c>
      <c r="B649" s="93"/>
      <c r="C649" s="23"/>
      <c r="D649" s="360"/>
      <c r="E649" s="35">
        <f t="shared" si="22"/>
        <v>0</v>
      </c>
      <c r="F649" s="354">
        <v>3476</v>
      </c>
      <c r="G649" s="333"/>
      <c r="H649" s="44" t="s">
        <v>5659</v>
      </c>
      <c r="I649" s="162"/>
      <c r="J649" s="208">
        <v>13.02</v>
      </c>
      <c r="K649" s="206">
        <f t="shared" si="24"/>
        <v>0</v>
      </c>
      <c r="L649" s="46" t="s">
        <v>680</v>
      </c>
      <c r="M649" s="45" t="s">
        <v>5660</v>
      </c>
      <c r="N649" s="46" t="s">
        <v>5658</v>
      </c>
      <c r="O649" s="40" t="s">
        <v>3443</v>
      </c>
      <c r="P649" s="46" t="s">
        <v>38</v>
      </c>
      <c r="Q649" s="47" t="s">
        <v>39</v>
      </c>
      <c r="R649" s="47" t="s">
        <v>31</v>
      </c>
      <c r="S649" s="186" t="s">
        <v>4381</v>
      </c>
      <c r="T649" s="117">
        <v>1</v>
      </c>
      <c r="U649" s="117">
        <v>2500</v>
      </c>
      <c r="V649" s="117" t="s">
        <v>41</v>
      </c>
      <c r="W649" s="118"/>
      <c r="X649" s="187" t="s">
        <v>141</v>
      </c>
      <c r="Y649" s="401" t="s">
        <v>5661</v>
      </c>
      <c r="Z649" s="364"/>
      <c r="AA649" s="364"/>
      <c r="AB649" s="364"/>
      <c r="AC649" s="364"/>
      <c r="AD649" s="367"/>
      <c r="AF649" s="371"/>
    </row>
    <row r="650" spans="1:153" ht="15" customHeight="1" x14ac:dyDescent="0.25">
      <c r="A650" s="33" t="s">
        <v>8619</v>
      </c>
      <c r="B650" s="93"/>
      <c r="C650" s="34"/>
      <c r="D650" s="360"/>
      <c r="E650" s="35">
        <f t="shared" si="22"/>
        <v>0</v>
      </c>
      <c r="F650" s="354">
        <v>4701</v>
      </c>
      <c r="G650" s="333"/>
      <c r="H650" s="44" t="s">
        <v>8620</v>
      </c>
      <c r="I650" s="162"/>
      <c r="J650" s="208">
        <v>13.02</v>
      </c>
      <c r="K650" s="206">
        <f t="shared" si="24"/>
        <v>0</v>
      </c>
      <c r="L650" s="40" t="s">
        <v>680</v>
      </c>
      <c r="M650" s="41" t="s">
        <v>8621</v>
      </c>
      <c r="N650" s="40" t="s">
        <v>8619</v>
      </c>
      <c r="O650" s="46" t="s">
        <v>3443</v>
      </c>
      <c r="P650" s="40" t="s">
        <v>38</v>
      </c>
      <c r="Q650" s="42" t="s">
        <v>39</v>
      </c>
      <c r="R650" s="42" t="s">
        <v>31</v>
      </c>
      <c r="S650" s="185" t="s">
        <v>4381</v>
      </c>
      <c r="T650" s="89">
        <v>1</v>
      </c>
      <c r="U650" s="89">
        <v>2500</v>
      </c>
      <c r="V650" s="89" t="s">
        <v>41</v>
      </c>
      <c r="W650" s="116"/>
      <c r="X650" s="171" t="s">
        <v>33</v>
      </c>
      <c r="Y650" s="399">
        <v>2014</v>
      </c>
      <c r="Z650" s="335"/>
      <c r="AA650" s="335"/>
      <c r="AB650" s="335"/>
      <c r="AC650" s="335"/>
      <c r="AD650" s="367"/>
      <c r="AF650" s="371"/>
    </row>
    <row r="651" spans="1:153" ht="15" customHeight="1" x14ac:dyDescent="0.25">
      <c r="A651" s="33" t="s">
        <v>5662</v>
      </c>
      <c r="B651" s="93"/>
      <c r="C651" s="23"/>
      <c r="D651" s="360"/>
      <c r="E651" s="35">
        <f t="shared" si="22"/>
        <v>0</v>
      </c>
      <c r="F651" s="354">
        <v>6057</v>
      </c>
      <c r="G651" s="333"/>
      <c r="H651" s="44" t="s">
        <v>5663</v>
      </c>
      <c r="I651" s="160"/>
      <c r="J651" s="208">
        <v>3.21</v>
      </c>
      <c r="K651" s="206">
        <f t="shared" si="24"/>
        <v>0</v>
      </c>
      <c r="L651" s="40" t="s">
        <v>187</v>
      </c>
      <c r="M651" s="41" t="s">
        <v>5664</v>
      </c>
      <c r="N651" s="40" t="s">
        <v>5662</v>
      </c>
      <c r="O651" s="40" t="s">
        <v>3443</v>
      </c>
      <c r="P651" s="40" t="s">
        <v>38</v>
      </c>
      <c r="Q651" s="42" t="s">
        <v>39</v>
      </c>
      <c r="R651" s="42" t="s">
        <v>31</v>
      </c>
      <c r="S651" s="185" t="s">
        <v>4381</v>
      </c>
      <c r="T651" s="89">
        <v>1</v>
      </c>
      <c r="U651" s="89">
        <v>2500</v>
      </c>
      <c r="V651" s="89" t="s">
        <v>41</v>
      </c>
      <c r="W651" s="116"/>
      <c r="X651" s="169">
        <v>41676</v>
      </c>
      <c r="Y651" s="399">
        <v>2014</v>
      </c>
      <c r="Z651" s="335"/>
      <c r="AA651" s="373"/>
      <c r="AB651" s="335"/>
      <c r="AC651" s="335"/>
      <c r="AD651" s="367"/>
      <c r="AF651" s="371"/>
    </row>
    <row r="652" spans="1:153" ht="15" customHeight="1" x14ac:dyDescent="0.25">
      <c r="A652" s="33" t="s">
        <v>5665</v>
      </c>
      <c r="B652" s="93"/>
      <c r="C652" s="23"/>
      <c r="D652" s="360"/>
      <c r="E652" s="35">
        <f t="shared" si="22"/>
        <v>0</v>
      </c>
      <c r="F652" s="354">
        <v>6467</v>
      </c>
      <c r="G652" s="333"/>
      <c r="H652" s="44" t="s">
        <v>5666</v>
      </c>
      <c r="I652" s="160"/>
      <c r="J652" s="208">
        <v>10.41</v>
      </c>
      <c r="K652" s="206">
        <f t="shared" ref="K652:K683" si="25">I652*J652</f>
        <v>0</v>
      </c>
      <c r="L652" s="40" t="s">
        <v>600</v>
      </c>
      <c r="M652" s="41" t="s">
        <v>5667</v>
      </c>
      <c r="N652" s="40" t="s">
        <v>5665</v>
      </c>
      <c r="O652" s="40" t="s">
        <v>407</v>
      </c>
      <c r="P652" s="40" t="s">
        <v>146</v>
      </c>
      <c r="Q652" s="42" t="s">
        <v>39</v>
      </c>
      <c r="R652" s="42" t="s">
        <v>31</v>
      </c>
      <c r="S652" s="185" t="s">
        <v>4381</v>
      </c>
      <c r="T652" s="89">
        <v>1</v>
      </c>
      <c r="U652" s="89">
        <v>500</v>
      </c>
      <c r="V652" s="89" t="s">
        <v>41</v>
      </c>
      <c r="W652" s="116"/>
      <c r="X652" s="169"/>
      <c r="Y652" s="399">
        <v>2012</v>
      </c>
      <c r="Z652" s="335"/>
      <c r="AA652" s="373"/>
      <c r="AB652" s="335"/>
      <c r="AC652" s="335"/>
      <c r="AD652" s="367"/>
      <c r="AF652" s="371"/>
    </row>
    <row r="653" spans="1:153" ht="15" customHeight="1" x14ac:dyDescent="0.25">
      <c r="A653" s="33" t="s">
        <v>5668</v>
      </c>
      <c r="B653" s="93"/>
      <c r="C653" s="23"/>
      <c r="D653" s="360"/>
      <c r="E653" s="35">
        <f t="shared" si="22"/>
        <v>0</v>
      </c>
      <c r="F653" s="354">
        <v>6733</v>
      </c>
      <c r="G653" s="333"/>
      <c r="H653" s="44" t="s">
        <v>5669</v>
      </c>
      <c r="I653" s="160"/>
      <c r="J653" s="208">
        <v>199.95</v>
      </c>
      <c r="K653" s="206">
        <f t="shared" si="25"/>
        <v>0</v>
      </c>
      <c r="L653" s="40" t="s">
        <v>165</v>
      </c>
      <c r="M653" s="41" t="s">
        <v>5670</v>
      </c>
      <c r="N653" s="40" t="s">
        <v>5668</v>
      </c>
      <c r="O653" s="40" t="s">
        <v>407</v>
      </c>
      <c r="P653" s="40" t="s">
        <v>95</v>
      </c>
      <c r="Q653" s="42" t="s">
        <v>39</v>
      </c>
      <c r="R653" s="42" t="s">
        <v>31</v>
      </c>
      <c r="S653" s="185" t="s">
        <v>4381</v>
      </c>
      <c r="T653" s="89">
        <v>6</v>
      </c>
      <c r="U653" s="89">
        <v>2500</v>
      </c>
      <c r="V653" s="89" t="s">
        <v>41</v>
      </c>
      <c r="W653" s="116"/>
      <c r="X653" s="169">
        <v>41810</v>
      </c>
      <c r="Y653" s="400"/>
      <c r="Z653" s="335"/>
      <c r="AA653" s="335"/>
      <c r="AB653" s="335"/>
      <c r="AC653" s="335"/>
      <c r="AD653" s="367"/>
      <c r="AF653" s="371"/>
      <c r="AG653" s="367"/>
      <c r="AH653" s="367"/>
    </row>
    <row r="654" spans="1:153" ht="15" customHeight="1" x14ac:dyDescent="0.25">
      <c r="A654" s="197" t="s">
        <v>9511</v>
      </c>
      <c r="B654" s="93"/>
      <c r="C654" s="93"/>
      <c r="D654" s="360"/>
      <c r="E654" s="35">
        <f t="shared" si="22"/>
        <v>0</v>
      </c>
      <c r="F654" s="354">
        <v>32467</v>
      </c>
      <c r="G654" s="333"/>
      <c r="H654" s="101" t="s">
        <v>9441</v>
      </c>
      <c r="I654" s="157"/>
      <c r="J654" s="208">
        <v>54.27</v>
      </c>
      <c r="K654" s="206">
        <f t="shared" si="25"/>
        <v>0</v>
      </c>
      <c r="L654" s="193" t="s">
        <v>788</v>
      </c>
      <c r="M654" s="193">
        <v>122313062016</v>
      </c>
      <c r="N654" s="193" t="s">
        <v>9511</v>
      </c>
      <c r="O654" s="193" t="s">
        <v>3496</v>
      </c>
      <c r="P654" s="193" t="s">
        <v>38</v>
      </c>
      <c r="Q654" s="194" t="s">
        <v>39</v>
      </c>
      <c r="R654" s="194" t="s">
        <v>31</v>
      </c>
      <c r="S654" s="196" t="s">
        <v>4381</v>
      </c>
      <c r="T654" s="192">
        <v>1</v>
      </c>
      <c r="U654" s="192">
        <v>2500</v>
      </c>
      <c r="V654" s="192" t="s">
        <v>41</v>
      </c>
      <c r="W654" s="193"/>
      <c r="X654" s="209" t="s">
        <v>9311</v>
      </c>
      <c r="Y654" s="403">
        <v>2016</v>
      </c>
      <c r="Z654" s="365"/>
      <c r="AA654" s="365"/>
      <c r="AB654" s="365"/>
      <c r="AC654" s="365"/>
      <c r="AD654" s="367"/>
      <c r="AF654" s="371"/>
      <c r="EV654" s="100"/>
      <c r="EW654" s="100"/>
    </row>
    <row r="655" spans="1:153" ht="15" customHeight="1" x14ac:dyDescent="0.25">
      <c r="A655" s="50" t="s">
        <v>5671</v>
      </c>
      <c r="B655" s="93"/>
      <c r="C655" s="23"/>
      <c r="D655" s="360"/>
      <c r="E655" s="35">
        <f t="shared" si="22"/>
        <v>0</v>
      </c>
      <c r="F655" s="354">
        <v>4874</v>
      </c>
      <c r="G655" s="333"/>
      <c r="H655" s="54" t="s">
        <v>5672</v>
      </c>
      <c r="I655" s="162"/>
      <c r="J655" s="208">
        <v>6.76</v>
      </c>
      <c r="K655" s="206">
        <f t="shared" si="25"/>
        <v>0</v>
      </c>
      <c r="L655" s="46" t="s">
        <v>1990</v>
      </c>
      <c r="M655" s="45" t="s">
        <v>5673</v>
      </c>
      <c r="N655" s="46" t="s">
        <v>5671</v>
      </c>
      <c r="O655" s="40" t="s">
        <v>2278</v>
      </c>
      <c r="P655" s="46" t="s">
        <v>477</v>
      </c>
      <c r="Q655" s="47" t="s">
        <v>39</v>
      </c>
      <c r="R655" s="47" t="s">
        <v>31</v>
      </c>
      <c r="S655" s="185" t="s">
        <v>4381</v>
      </c>
      <c r="T655" s="117">
        <v>1</v>
      </c>
      <c r="U655" s="117">
        <v>2500</v>
      </c>
      <c r="V655" s="117" t="s">
        <v>41</v>
      </c>
      <c r="W655" s="119"/>
      <c r="X655" s="170">
        <v>42041</v>
      </c>
      <c r="Y655" s="399">
        <v>2015</v>
      </c>
      <c r="Z655" s="335"/>
      <c r="AA655" s="373"/>
      <c r="AB655" s="335"/>
      <c r="AC655" s="335"/>
      <c r="AD655" s="367"/>
      <c r="AF655" s="371"/>
      <c r="AI655" s="367"/>
      <c r="AJ655" s="367"/>
      <c r="EU655" s="100"/>
    </row>
    <row r="656" spans="1:153" ht="15" customHeight="1" x14ac:dyDescent="0.25">
      <c r="A656" s="33" t="s">
        <v>5674</v>
      </c>
      <c r="B656" s="93"/>
      <c r="C656" s="23"/>
      <c r="D656" s="360"/>
      <c r="E656" s="35">
        <f t="shared" si="22"/>
        <v>0</v>
      </c>
      <c r="F656" s="354">
        <v>6736</v>
      </c>
      <c r="G656" s="333"/>
      <c r="H656" s="44" t="s">
        <v>5675</v>
      </c>
      <c r="I656" s="160"/>
      <c r="J656" s="208">
        <v>59.94</v>
      </c>
      <c r="K656" s="206">
        <f t="shared" si="25"/>
        <v>0</v>
      </c>
      <c r="L656" s="40" t="s">
        <v>405</v>
      </c>
      <c r="M656" s="41" t="s">
        <v>5676</v>
      </c>
      <c r="N656" s="40" t="s">
        <v>5674</v>
      </c>
      <c r="O656" s="40" t="s">
        <v>2278</v>
      </c>
      <c r="P656" s="40" t="s">
        <v>95</v>
      </c>
      <c r="Q656" s="42" t="s">
        <v>39</v>
      </c>
      <c r="R656" s="42" t="s">
        <v>31</v>
      </c>
      <c r="S656" s="185" t="s">
        <v>4381</v>
      </c>
      <c r="T656" s="89">
        <v>1</v>
      </c>
      <c r="U656" s="89">
        <v>500</v>
      </c>
      <c r="V656" s="89" t="s">
        <v>41</v>
      </c>
      <c r="W656" s="116"/>
      <c r="X656" s="169"/>
      <c r="Y656" s="399">
        <v>2010</v>
      </c>
      <c r="Z656" s="335"/>
      <c r="AA656" s="373"/>
      <c r="AB656" s="335"/>
      <c r="AC656" s="335"/>
      <c r="AD656" s="367"/>
      <c r="AF656" s="371"/>
      <c r="AK656" s="367"/>
      <c r="AL656" s="367"/>
      <c r="AM656" s="367"/>
      <c r="AN656" s="367"/>
      <c r="AO656" s="367"/>
      <c r="AP656" s="367"/>
      <c r="AQ656" s="367"/>
      <c r="AR656" s="367"/>
      <c r="AS656" s="367"/>
      <c r="AT656" s="367"/>
      <c r="AU656" s="367"/>
      <c r="AV656" s="367"/>
      <c r="AW656" s="367"/>
      <c r="AX656" s="367"/>
      <c r="AY656" s="367"/>
      <c r="AZ656" s="367"/>
      <c r="BA656" s="367"/>
      <c r="BB656" s="367"/>
      <c r="BC656" s="367"/>
      <c r="BD656" s="367"/>
      <c r="BE656" s="367"/>
      <c r="BF656" s="367"/>
      <c r="BG656" s="367"/>
      <c r="BH656" s="367"/>
      <c r="BI656" s="367"/>
      <c r="BJ656" s="367"/>
      <c r="BK656" s="367"/>
      <c r="BL656" s="367"/>
      <c r="BM656" s="367"/>
      <c r="BN656" s="367"/>
      <c r="BO656" s="367"/>
      <c r="BP656" s="367"/>
      <c r="BQ656" s="367"/>
      <c r="BR656" s="367"/>
      <c r="BS656" s="367"/>
      <c r="BT656" s="367"/>
      <c r="BU656" s="367"/>
      <c r="BV656" s="367"/>
      <c r="BW656" s="367"/>
      <c r="BX656" s="367"/>
      <c r="BY656" s="367"/>
      <c r="BZ656" s="367"/>
      <c r="CA656" s="367"/>
      <c r="CB656" s="367"/>
      <c r="CC656" s="367"/>
      <c r="CD656" s="367"/>
      <c r="CE656" s="367"/>
      <c r="CF656" s="367"/>
      <c r="CG656" s="367"/>
      <c r="CH656" s="367"/>
      <c r="CI656" s="367"/>
      <c r="CJ656" s="367"/>
      <c r="CK656" s="367"/>
      <c r="CL656" s="367"/>
      <c r="CM656" s="367"/>
      <c r="CN656" s="367"/>
      <c r="CO656" s="367"/>
      <c r="CP656" s="367"/>
      <c r="CQ656" s="367"/>
      <c r="CR656" s="367"/>
      <c r="CS656" s="367"/>
      <c r="CT656" s="367"/>
      <c r="CU656" s="367"/>
      <c r="CV656" s="367"/>
      <c r="CW656" s="367"/>
      <c r="CX656" s="367"/>
      <c r="CY656" s="367"/>
      <c r="CZ656" s="367"/>
      <c r="DA656" s="367"/>
      <c r="DB656" s="367"/>
      <c r="DC656" s="367"/>
      <c r="DD656" s="367"/>
      <c r="DE656" s="367"/>
      <c r="DF656" s="367"/>
      <c r="DG656" s="367"/>
      <c r="DH656" s="367"/>
      <c r="DI656" s="367"/>
      <c r="DJ656" s="367"/>
      <c r="DK656" s="367"/>
      <c r="DL656" s="367"/>
      <c r="DM656" s="367"/>
      <c r="DN656" s="367"/>
      <c r="DO656" s="367"/>
      <c r="DP656" s="367"/>
      <c r="DQ656" s="367"/>
      <c r="DR656" s="367"/>
      <c r="DS656" s="367"/>
      <c r="DT656" s="367"/>
      <c r="DU656" s="367"/>
      <c r="DV656" s="367"/>
      <c r="DW656" s="367"/>
      <c r="DX656" s="367"/>
      <c r="DY656" s="367"/>
      <c r="DZ656" s="367"/>
      <c r="EA656" s="367"/>
      <c r="EB656" s="367"/>
      <c r="EC656" s="367"/>
      <c r="ED656" s="367"/>
      <c r="EE656" s="367"/>
      <c r="EF656" s="367"/>
      <c r="EG656" s="367"/>
      <c r="EH656" s="367"/>
      <c r="EI656" s="367"/>
      <c r="EJ656" s="367"/>
      <c r="EK656" s="367"/>
      <c r="EL656" s="367"/>
      <c r="EM656" s="367"/>
      <c r="EN656" s="367"/>
      <c r="EO656" s="367"/>
      <c r="EP656" s="367"/>
      <c r="EQ656" s="367"/>
      <c r="ER656" s="367"/>
      <c r="ES656" s="367"/>
      <c r="ET656" s="367"/>
      <c r="EU656" s="100"/>
    </row>
    <row r="657" spans="1:150" ht="15" customHeight="1" x14ac:dyDescent="0.25">
      <c r="A657" s="33" t="s">
        <v>5677</v>
      </c>
      <c r="B657" s="93"/>
      <c r="C657" s="23"/>
      <c r="D657" s="360"/>
      <c r="E657" s="35">
        <f t="shared" si="22"/>
        <v>0</v>
      </c>
      <c r="F657" s="354">
        <v>7752</v>
      </c>
      <c r="G657" s="333"/>
      <c r="H657" s="44" t="s">
        <v>5678</v>
      </c>
      <c r="I657" s="160"/>
      <c r="J657" s="208">
        <v>14.7</v>
      </c>
      <c r="K657" s="206">
        <f t="shared" si="25"/>
        <v>0</v>
      </c>
      <c r="L657" s="40" t="s">
        <v>1655</v>
      </c>
      <c r="M657" s="41" t="s">
        <v>5679</v>
      </c>
      <c r="N657" s="40" t="s">
        <v>5677</v>
      </c>
      <c r="O657" s="40" t="s">
        <v>2278</v>
      </c>
      <c r="P657" s="40" t="s">
        <v>38</v>
      </c>
      <c r="Q657" s="42" t="s">
        <v>39</v>
      </c>
      <c r="R657" s="42" t="s">
        <v>31</v>
      </c>
      <c r="S657" s="185" t="s">
        <v>4381</v>
      </c>
      <c r="T657" s="89">
        <v>1</v>
      </c>
      <c r="U657" s="89">
        <v>2500</v>
      </c>
      <c r="V657" s="89" t="s">
        <v>41</v>
      </c>
      <c r="W657" s="116"/>
      <c r="X657" s="169"/>
      <c r="Y657" s="399">
        <v>2013</v>
      </c>
      <c r="Z657" s="335"/>
      <c r="AA657" s="373"/>
      <c r="AB657" s="335"/>
      <c r="AC657" s="335"/>
      <c r="AD657" s="367"/>
      <c r="AF657" s="371"/>
    </row>
    <row r="658" spans="1:150" ht="15" customHeight="1" x14ac:dyDescent="0.25">
      <c r="A658" s="33" t="s">
        <v>5680</v>
      </c>
      <c r="B658" s="93"/>
      <c r="C658" s="23"/>
      <c r="D658" s="360"/>
      <c r="E658" s="35">
        <f t="shared" ref="E658:E721" si="26">I658</f>
        <v>0</v>
      </c>
      <c r="F658" s="354">
        <v>6738</v>
      </c>
      <c r="G658" s="333"/>
      <c r="H658" s="44" t="s">
        <v>5681</v>
      </c>
      <c r="I658" s="160"/>
      <c r="J658" s="208">
        <v>5.94</v>
      </c>
      <c r="K658" s="206">
        <f t="shared" si="25"/>
        <v>0</v>
      </c>
      <c r="L658" s="40" t="s">
        <v>405</v>
      </c>
      <c r="M658" s="41" t="s">
        <v>5682</v>
      </c>
      <c r="N658" s="40" t="s">
        <v>5680</v>
      </c>
      <c r="O658" s="40" t="s">
        <v>2278</v>
      </c>
      <c r="P658" s="40" t="s">
        <v>95</v>
      </c>
      <c r="Q658" s="42" t="s">
        <v>39</v>
      </c>
      <c r="R658" s="42" t="s">
        <v>31</v>
      </c>
      <c r="S658" s="185" t="s">
        <v>4381</v>
      </c>
      <c r="T658" s="89">
        <v>1</v>
      </c>
      <c r="U658" s="89">
        <v>500</v>
      </c>
      <c r="V658" s="89" t="s">
        <v>41</v>
      </c>
      <c r="W658" s="116"/>
      <c r="X658" s="169"/>
      <c r="Y658" s="399">
        <v>2012</v>
      </c>
      <c r="Z658" s="335"/>
      <c r="AA658" s="373"/>
      <c r="AB658" s="335"/>
      <c r="AC658" s="335"/>
      <c r="AD658" s="367"/>
      <c r="AF658" s="371"/>
      <c r="AK658" s="367"/>
      <c r="AL658" s="367"/>
      <c r="AM658" s="367"/>
      <c r="AN658" s="367"/>
      <c r="AO658" s="367"/>
      <c r="AP658" s="367"/>
      <c r="AQ658" s="367"/>
      <c r="AR658" s="367"/>
      <c r="AS658" s="367"/>
      <c r="AT658" s="367"/>
      <c r="AU658" s="367"/>
      <c r="AV658" s="367"/>
      <c r="AW658" s="367"/>
      <c r="AX658" s="367"/>
      <c r="AY658" s="367"/>
      <c r="AZ658" s="367"/>
      <c r="BA658" s="367"/>
      <c r="BB658" s="367"/>
      <c r="BC658" s="367"/>
      <c r="BD658" s="367"/>
      <c r="BE658" s="367"/>
      <c r="BF658" s="367"/>
      <c r="BG658" s="367"/>
      <c r="BH658" s="367"/>
      <c r="BI658" s="367"/>
      <c r="BJ658" s="367"/>
      <c r="BK658" s="367"/>
      <c r="BL658" s="367"/>
      <c r="BM658" s="367"/>
      <c r="BN658" s="367"/>
      <c r="BO658" s="367"/>
      <c r="BP658" s="367"/>
      <c r="BQ658" s="367"/>
      <c r="BR658" s="367"/>
      <c r="BS658" s="367"/>
      <c r="BT658" s="367"/>
      <c r="BU658" s="367"/>
      <c r="BV658" s="367"/>
      <c r="BW658" s="367"/>
      <c r="BX658" s="367"/>
      <c r="BY658" s="367"/>
      <c r="BZ658" s="367"/>
      <c r="CA658" s="367"/>
      <c r="CB658" s="367"/>
      <c r="CC658" s="367"/>
      <c r="CD658" s="367"/>
      <c r="CE658" s="367"/>
      <c r="CF658" s="367"/>
      <c r="CG658" s="367"/>
      <c r="CH658" s="367"/>
      <c r="CI658" s="367"/>
      <c r="CJ658" s="367"/>
      <c r="CK658" s="367"/>
      <c r="CL658" s="367"/>
      <c r="CM658" s="367"/>
      <c r="CN658" s="367"/>
      <c r="CO658" s="367"/>
      <c r="CP658" s="367"/>
      <c r="CQ658" s="367"/>
      <c r="CR658" s="367"/>
      <c r="CS658" s="367"/>
      <c r="CT658" s="367"/>
      <c r="CU658" s="367"/>
      <c r="CV658" s="367"/>
      <c r="CW658" s="367"/>
      <c r="CX658" s="367"/>
      <c r="CY658" s="367"/>
      <c r="CZ658" s="367"/>
      <c r="DA658" s="367"/>
      <c r="DB658" s="367"/>
      <c r="DC658" s="367"/>
      <c r="DD658" s="367"/>
      <c r="DE658" s="367"/>
      <c r="DF658" s="367"/>
      <c r="DG658" s="367"/>
      <c r="DH658" s="367"/>
      <c r="DI658" s="367"/>
      <c r="DJ658" s="367"/>
      <c r="DK658" s="367"/>
      <c r="DL658" s="367"/>
      <c r="DM658" s="367"/>
      <c r="DN658" s="367"/>
      <c r="DO658" s="367"/>
      <c r="DP658" s="367"/>
      <c r="DQ658" s="367"/>
      <c r="DR658" s="367"/>
      <c r="DS658" s="367"/>
      <c r="DT658" s="367"/>
      <c r="DU658" s="367"/>
      <c r="DV658" s="367"/>
      <c r="DW658" s="367"/>
      <c r="DX658" s="367"/>
      <c r="DY658" s="367"/>
      <c r="DZ658" s="367"/>
      <c r="EA658" s="367"/>
      <c r="EB658" s="367"/>
      <c r="EC658" s="367"/>
      <c r="ED658" s="367"/>
      <c r="EE658" s="367"/>
      <c r="EF658" s="367"/>
      <c r="EG658" s="367"/>
      <c r="EH658" s="367"/>
      <c r="EI658" s="367"/>
      <c r="EJ658" s="367"/>
      <c r="EK658" s="367"/>
      <c r="EL658" s="367"/>
      <c r="EM658" s="367"/>
      <c r="EN658" s="367"/>
      <c r="EO658" s="367"/>
      <c r="EP658" s="367"/>
      <c r="EQ658" s="367"/>
      <c r="ER658" s="367"/>
      <c r="ES658" s="367"/>
      <c r="ET658" s="367"/>
    </row>
    <row r="659" spans="1:150" ht="15" customHeight="1" x14ac:dyDescent="0.25">
      <c r="A659" s="33" t="s">
        <v>5683</v>
      </c>
      <c r="B659" s="93"/>
      <c r="C659" s="23"/>
      <c r="D659" s="360"/>
      <c r="E659" s="35">
        <f t="shared" si="26"/>
        <v>0</v>
      </c>
      <c r="F659" s="354">
        <v>3898</v>
      </c>
      <c r="G659" s="333"/>
      <c r="H659" s="44" t="s">
        <v>5684</v>
      </c>
      <c r="I659" s="160"/>
      <c r="J659" s="208">
        <v>26.97</v>
      </c>
      <c r="K659" s="206">
        <f t="shared" si="25"/>
        <v>0</v>
      </c>
      <c r="L659" s="40" t="s">
        <v>178</v>
      </c>
      <c r="M659" s="41" t="s">
        <v>5685</v>
      </c>
      <c r="N659" s="40" t="s">
        <v>5683</v>
      </c>
      <c r="O659" s="40" t="s">
        <v>3496</v>
      </c>
      <c r="P659" s="40" t="s">
        <v>38</v>
      </c>
      <c r="Q659" s="42" t="s">
        <v>39</v>
      </c>
      <c r="R659" s="42" t="s">
        <v>31</v>
      </c>
      <c r="S659" s="185" t="s">
        <v>4381</v>
      </c>
      <c r="T659" s="89">
        <v>1</v>
      </c>
      <c r="U659" s="89">
        <v>1000</v>
      </c>
      <c r="V659" s="89" t="s">
        <v>41</v>
      </c>
      <c r="W659" s="116"/>
      <c r="X659" s="169">
        <v>41904</v>
      </c>
      <c r="Y659" s="399">
        <v>2014</v>
      </c>
      <c r="Z659" s="335"/>
      <c r="AA659" s="373"/>
      <c r="AB659" s="335"/>
      <c r="AC659" s="335"/>
      <c r="AD659" s="367"/>
      <c r="AF659" s="371"/>
    </row>
    <row r="660" spans="1:150" ht="15" customHeight="1" x14ac:dyDescent="0.25">
      <c r="A660" s="33" t="s">
        <v>5686</v>
      </c>
      <c r="B660" s="93"/>
      <c r="C660" s="23"/>
      <c r="D660" s="360"/>
      <c r="E660" s="35">
        <f t="shared" si="26"/>
        <v>0</v>
      </c>
      <c r="F660" s="354">
        <v>6512</v>
      </c>
      <c r="G660" s="333"/>
      <c r="H660" s="44" t="s">
        <v>5687</v>
      </c>
      <c r="I660" s="160"/>
      <c r="J660" s="208">
        <v>26.97</v>
      </c>
      <c r="K660" s="206">
        <f t="shared" si="25"/>
        <v>0</v>
      </c>
      <c r="L660" s="40" t="s">
        <v>178</v>
      </c>
      <c r="M660" s="41" t="s">
        <v>5688</v>
      </c>
      <c r="N660" s="40" t="s">
        <v>5686</v>
      </c>
      <c r="O660" s="40" t="s">
        <v>3496</v>
      </c>
      <c r="P660" s="40" t="s">
        <v>38</v>
      </c>
      <c r="Q660" s="42" t="s">
        <v>39</v>
      </c>
      <c r="R660" s="42" t="s">
        <v>31</v>
      </c>
      <c r="S660" s="185" t="s">
        <v>4381</v>
      </c>
      <c r="T660" s="89">
        <v>1</v>
      </c>
      <c r="U660" s="89">
        <v>1000</v>
      </c>
      <c r="V660" s="89" t="s">
        <v>41</v>
      </c>
      <c r="W660" s="116"/>
      <c r="X660" s="169">
        <v>41904</v>
      </c>
      <c r="Y660" s="399">
        <v>2012</v>
      </c>
      <c r="Z660" s="335"/>
      <c r="AA660" s="373"/>
      <c r="AB660" s="335"/>
      <c r="AC660" s="335"/>
      <c r="AD660" s="367"/>
      <c r="AF660" s="371"/>
    </row>
    <row r="661" spans="1:150" ht="15" customHeight="1" x14ac:dyDescent="0.25">
      <c r="A661" s="33" t="s">
        <v>5689</v>
      </c>
      <c r="B661" s="93"/>
      <c r="C661" s="23"/>
      <c r="D661" s="360"/>
      <c r="E661" s="35">
        <f t="shared" si="26"/>
        <v>0</v>
      </c>
      <c r="F661" s="354">
        <v>3897</v>
      </c>
      <c r="G661" s="333"/>
      <c r="H661" s="44" t="s">
        <v>5690</v>
      </c>
      <c r="I661" s="160"/>
      <c r="J661" s="208">
        <v>26.97</v>
      </c>
      <c r="K661" s="206">
        <f t="shared" si="25"/>
        <v>0</v>
      </c>
      <c r="L661" s="40" t="s">
        <v>178</v>
      </c>
      <c r="M661" s="41" t="s">
        <v>5691</v>
      </c>
      <c r="N661" s="40" t="s">
        <v>5689</v>
      </c>
      <c r="O661" s="40" t="s">
        <v>3496</v>
      </c>
      <c r="P661" s="40" t="s">
        <v>38</v>
      </c>
      <c r="Q661" s="42" t="s">
        <v>39</v>
      </c>
      <c r="R661" s="42" t="s">
        <v>31</v>
      </c>
      <c r="S661" s="185" t="s">
        <v>4381</v>
      </c>
      <c r="T661" s="89">
        <v>1</v>
      </c>
      <c r="U661" s="89">
        <v>1000</v>
      </c>
      <c r="V661" s="89" t="s">
        <v>41</v>
      </c>
      <c r="W661" s="116"/>
      <c r="X661" s="169">
        <v>41904</v>
      </c>
      <c r="Y661" s="399">
        <v>2012</v>
      </c>
      <c r="Z661" s="335"/>
      <c r="AA661" s="373"/>
      <c r="AB661" s="335"/>
      <c r="AC661" s="335"/>
      <c r="AD661" s="367"/>
      <c r="AF661" s="371"/>
    </row>
    <row r="662" spans="1:150" ht="15" customHeight="1" x14ac:dyDescent="0.25">
      <c r="A662" s="33" t="s">
        <v>5692</v>
      </c>
      <c r="B662" s="93"/>
      <c r="C662" s="23"/>
      <c r="D662" s="360"/>
      <c r="E662" s="35">
        <f t="shared" si="26"/>
        <v>0</v>
      </c>
      <c r="F662" s="354">
        <v>6811</v>
      </c>
      <c r="G662" s="333"/>
      <c r="H662" s="44" t="s">
        <v>5693</v>
      </c>
      <c r="I662" s="160"/>
      <c r="J662" s="208">
        <v>20.97</v>
      </c>
      <c r="K662" s="206">
        <f t="shared" si="25"/>
        <v>0</v>
      </c>
      <c r="L662" s="40" t="s">
        <v>178</v>
      </c>
      <c r="M662" s="41" t="s">
        <v>5694</v>
      </c>
      <c r="N662" s="40" t="s">
        <v>5692</v>
      </c>
      <c r="O662" s="40" t="s">
        <v>3496</v>
      </c>
      <c r="P662" s="40" t="s">
        <v>38</v>
      </c>
      <c r="Q662" s="42" t="s">
        <v>39</v>
      </c>
      <c r="R662" s="42" t="s">
        <v>31</v>
      </c>
      <c r="S662" s="185" t="s">
        <v>4381</v>
      </c>
      <c r="T662" s="89">
        <v>1</v>
      </c>
      <c r="U662" s="89">
        <v>1000</v>
      </c>
      <c r="V662" s="89" t="s">
        <v>41</v>
      </c>
      <c r="W662" s="116"/>
      <c r="X662" s="169">
        <v>41904</v>
      </c>
      <c r="Y662" s="399">
        <v>2014</v>
      </c>
      <c r="Z662" s="335"/>
      <c r="AA662" s="373"/>
      <c r="AB662" s="335"/>
      <c r="AC662" s="335"/>
      <c r="AD662" s="367"/>
      <c r="AF662" s="371"/>
    </row>
    <row r="663" spans="1:150" ht="15" customHeight="1" x14ac:dyDescent="0.25">
      <c r="A663" s="33" t="s">
        <v>8359</v>
      </c>
      <c r="B663" s="93"/>
      <c r="C663" s="34"/>
      <c r="D663" s="360"/>
      <c r="E663" s="35">
        <f t="shared" si="26"/>
        <v>0</v>
      </c>
      <c r="F663" s="354">
        <v>32604</v>
      </c>
      <c r="G663" s="333"/>
      <c r="H663" s="44" t="s">
        <v>8360</v>
      </c>
      <c r="I663" s="162"/>
      <c r="J663" s="208">
        <v>26.97</v>
      </c>
      <c r="K663" s="206">
        <f t="shared" si="25"/>
        <v>0</v>
      </c>
      <c r="L663" s="40" t="s">
        <v>178</v>
      </c>
      <c r="M663" s="41" t="s">
        <v>8361</v>
      </c>
      <c r="N663" s="40" t="s">
        <v>8359</v>
      </c>
      <c r="O663" s="46" t="s">
        <v>694</v>
      </c>
      <c r="P663" s="40" t="s">
        <v>38</v>
      </c>
      <c r="Q663" s="42" t="s">
        <v>39</v>
      </c>
      <c r="R663" s="42" t="s">
        <v>31</v>
      </c>
      <c r="S663" s="185" t="s">
        <v>4381</v>
      </c>
      <c r="T663" s="89">
        <v>1</v>
      </c>
      <c r="U663" s="89">
        <v>1000</v>
      </c>
      <c r="V663" s="89" t="s">
        <v>41</v>
      </c>
      <c r="W663" s="116"/>
      <c r="X663" s="171" t="s">
        <v>33</v>
      </c>
      <c r="Y663" s="399">
        <v>2015</v>
      </c>
      <c r="Z663" s="335"/>
      <c r="AA663" s="335"/>
      <c r="AB663" s="335"/>
      <c r="AC663" s="335"/>
      <c r="AD663" s="367"/>
      <c r="AF663" s="371"/>
    </row>
    <row r="664" spans="1:150" ht="15" customHeight="1" x14ac:dyDescent="0.25">
      <c r="A664" s="33" t="s">
        <v>5695</v>
      </c>
      <c r="B664" s="93"/>
      <c r="C664" s="23"/>
      <c r="D664" s="360"/>
      <c r="E664" s="35">
        <f t="shared" si="26"/>
        <v>0</v>
      </c>
      <c r="F664" s="354">
        <v>6812</v>
      </c>
      <c r="G664" s="333"/>
      <c r="H664" s="44" t="s">
        <v>5696</v>
      </c>
      <c r="I664" s="160"/>
      <c r="J664" s="208">
        <v>26.97</v>
      </c>
      <c r="K664" s="206">
        <f t="shared" si="25"/>
        <v>0</v>
      </c>
      <c r="L664" s="40" t="s">
        <v>178</v>
      </c>
      <c r="M664" s="41" t="s">
        <v>5697</v>
      </c>
      <c r="N664" s="40" t="s">
        <v>5695</v>
      </c>
      <c r="O664" s="40" t="s">
        <v>3496</v>
      </c>
      <c r="P664" s="40" t="s">
        <v>38</v>
      </c>
      <c r="Q664" s="42" t="s">
        <v>39</v>
      </c>
      <c r="R664" s="42" t="s">
        <v>31</v>
      </c>
      <c r="S664" s="185" t="s">
        <v>4381</v>
      </c>
      <c r="T664" s="89">
        <v>1</v>
      </c>
      <c r="U664" s="89">
        <v>1000</v>
      </c>
      <c r="V664" s="89" t="s">
        <v>41</v>
      </c>
      <c r="W664" s="116"/>
      <c r="X664" s="169">
        <v>41904</v>
      </c>
      <c r="Y664" s="399">
        <v>2014</v>
      </c>
      <c r="Z664" s="335"/>
      <c r="AA664" s="373"/>
      <c r="AB664" s="335"/>
      <c r="AC664" s="335"/>
      <c r="AD664" s="367"/>
      <c r="AF664" s="371"/>
    </row>
    <row r="665" spans="1:150" ht="15" customHeight="1" x14ac:dyDescent="0.25">
      <c r="A665" s="33" t="s">
        <v>5698</v>
      </c>
      <c r="B665" s="93"/>
      <c r="C665" s="23"/>
      <c r="D665" s="360"/>
      <c r="E665" s="35">
        <f t="shared" si="26"/>
        <v>0</v>
      </c>
      <c r="F665" s="354">
        <v>6513</v>
      </c>
      <c r="G665" s="333"/>
      <c r="H665" s="44" t="s">
        <v>5699</v>
      </c>
      <c r="I665" s="160"/>
      <c r="J665" s="208">
        <v>26.97</v>
      </c>
      <c r="K665" s="206">
        <f t="shared" si="25"/>
        <v>0</v>
      </c>
      <c r="L665" s="40" t="s">
        <v>178</v>
      </c>
      <c r="M665" s="41" t="s">
        <v>5700</v>
      </c>
      <c r="N665" s="40" t="s">
        <v>5698</v>
      </c>
      <c r="O665" s="40" t="s">
        <v>3496</v>
      </c>
      <c r="P665" s="40" t="s">
        <v>38</v>
      </c>
      <c r="Q665" s="42" t="s">
        <v>39</v>
      </c>
      <c r="R665" s="42" t="s">
        <v>31</v>
      </c>
      <c r="S665" s="185" t="s">
        <v>4381</v>
      </c>
      <c r="T665" s="89">
        <v>1</v>
      </c>
      <c r="U665" s="89">
        <v>1000</v>
      </c>
      <c r="V665" s="89" t="s">
        <v>41</v>
      </c>
      <c r="W665" s="116"/>
      <c r="X665" s="169">
        <v>41904</v>
      </c>
      <c r="Y665" s="399">
        <v>2014</v>
      </c>
      <c r="Z665" s="335"/>
      <c r="AA665" s="373"/>
      <c r="AB665" s="335"/>
      <c r="AC665" s="335"/>
      <c r="AD665" s="367"/>
      <c r="AF665" s="371"/>
      <c r="AK665" s="367"/>
      <c r="AL665" s="367"/>
      <c r="AM665" s="367"/>
      <c r="AN665" s="367"/>
      <c r="AO665" s="367"/>
      <c r="AP665" s="367"/>
      <c r="AQ665" s="367"/>
      <c r="AR665" s="367"/>
      <c r="AS665" s="367"/>
      <c r="AT665" s="367"/>
      <c r="AU665" s="367"/>
      <c r="AV665" s="367"/>
      <c r="AW665" s="367"/>
      <c r="AX665" s="367"/>
      <c r="AY665" s="367"/>
      <c r="AZ665" s="367"/>
      <c r="BA665" s="367"/>
      <c r="BB665" s="367"/>
      <c r="BC665" s="367"/>
      <c r="BD665" s="367"/>
      <c r="BE665" s="367"/>
      <c r="BF665" s="367"/>
      <c r="BG665" s="367"/>
      <c r="BH665" s="367"/>
      <c r="BI665" s="367"/>
      <c r="BJ665" s="367"/>
      <c r="BK665" s="367"/>
      <c r="BL665" s="367"/>
      <c r="BM665" s="367"/>
      <c r="BN665" s="367"/>
      <c r="BO665" s="367"/>
      <c r="BP665" s="367"/>
      <c r="BQ665" s="367"/>
      <c r="BR665" s="367"/>
      <c r="BS665" s="367"/>
      <c r="BT665" s="367"/>
      <c r="BU665" s="367"/>
      <c r="BV665" s="367"/>
      <c r="BW665" s="367"/>
      <c r="BX665" s="367"/>
      <c r="BY665" s="367"/>
      <c r="BZ665" s="367"/>
      <c r="CA665" s="367"/>
      <c r="CB665" s="367"/>
      <c r="CC665" s="367"/>
      <c r="CD665" s="367"/>
      <c r="CE665" s="367"/>
      <c r="CF665" s="367"/>
      <c r="CG665" s="367"/>
      <c r="CH665" s="367"/>
      <c r="CI665" s="367"/>
      <c r="CJ665" s="367"/>
      <c r="CK665" s="367"/>
      <c r="CL665" s="367"/>
      <c r="CM665" s="367"/>
      <c r="CN665" s="367"/>
      <c r="CO665" s="367"/>
      <c r="CP665" s="367"/>
      <c r="CQ665" s="367"/>
      <c r="CR665" s="367"/>
      <c r="CS665" s="367"/>
      <c r="CT665" s="367"/>
      <c r="CU665" s="367"/>
      <c r="CV665" s="367"/>
      <c r="CW665" s="367"/>
      <c r="CX665" s="367"/>
      <c r="CY665" s="367"/>
      <c r="CZ665" s="367"/>
      <c r="DA665" s="367"/>
      <c r="DB665" s="367"/>
      <c r="DC665" s="367"/>
      <c r="DD665" s="367"/>
      <c r="DE665" s="367"/>
      <c r="DF665" s="367"/>
      <c r="DG665" s="367"/>
      <c r="DH665" s="367"/>
      <c r="DI665" s="367"/>
      <c r="DJ665" s="367"/>
      <c r="DK665" s="367"/>
      <c r="DL665" s="367"/>
      <c r="DM665" s="367"/>
      <c r="DN665" s="367"/>
      <c r="DO665" s="367"/>
      <c r="DP665" s="367"/>
      <c r="DQ665" s="367"/>
      <c r="DR665" s="367"/>
      <c r="DS665" s="367"/>
      <c r="DT665" s="367"/>
      <c r="DU665" s="367"/>
      <c r="DV665" s="367"/>
      <c r="DW665" s="367"/>
      <c r="DX665" s="367"/>
      <c r="DY665" s="367"/>
      <c r="DZ665" s="367"/>
      <c r="EA665" s="367"/>
      <c r="EB665" s="367"/>
      <c r="EC665" s="367"/>
      <c r="ED665" s="367"/>
      <c r="EE665" s="367"/>
      <c r="EF665" s="367"/>
      <c r="EG665" s="367"/>
      <c r="EH665" s="367"/>
      <c r="EI665" s="367"/>
      <c r="EJ665" s="367"/>
      <c r="EK665" s="367"/>
      <c r="EL665" s="367"/>
      <c r="EM665" s="367"/>
      <c r="EN665" s="367"/>
      <c r="EO665" s="367"/>
      <c r="EP665" s="367"/>
      <c r="EQ665" s="367"/>
      <c r="ER665" s="367"/>
      <c r="ES665" s="367"/>
      <c r="ET665" s="367"/>
    </row>
    <row r="666" spans="1:150" ht="15" customHeight="1" x14ac:dyDescent="0.25">
      <c r="A666" s="33" t="s">
        <v>5701</v>
      </c>
      <c r="B666" s="93"/>
      <c r="C666" s="23"/>
      <c r="D666" s="360"/>
      <c r="E666" s="35">
        <f t="shared" si="26"/>
        <v>0</v>
      </c>
      <c r="F666" s="354">
        <v>4643</v>
      </c>
      <c r="G666" s="333"/>
      <c r="H666" s="44" t="s">
        <v>5702</v>
      </c>
      <c r="I666" s="160"/>
      <c r="J666" s="208">
        <v>20.97</v>
      </c>
      <c r="K666" s="206">
        <f t="shared" si="25"/>
        <v>0</v>
      </c>
      <c r="L666" s="40" t="s">
        <v>178</v>
      </c>
      <c r="M666" s="41" t="s">
        <v>5703</v>
      </c>
      <c r="N666" s="40" t="s">
        <v>5701</v>
      </c>
      <c r="O666" s="40" t="s">
        <v>3496</v>
      </c>
      <c r="P666" s="40" t="s">
        <v>38</v>
      </c>
      <c r="Q666" s="42" t="s">
        <v>39</v>
      </c>
      <c r="R666" s="42" t="s">
        <v>31</v>
      </c>
      <c r="S666" s="185" t="s">
        <v>4381</v>
      </c>
      <c r="T666" s="89">
        <v>1</v>
      </c>
      <c r="U666" s="89">
        <v>1000</v>
      </c>
      <c r="V666" s="89" t="s">
        <v>41</v>
      </c>
      <c r="W666" s="116"/>
      <c r="X666" s="169">
        <v>41928</v>
      </c>
      <c r="Y666" s="399">
        <v>2014</v>
      </c>
      <c r="Z666" s="335"/>
      <c r="AA666" s="373"/>
      <c r="AB666" s="335"/>
      <c r="AC666" s="335"/>
      <c r="AD666" s="367"/>
      <c r="AF666" s="371"/>
    </row>
    <row r="667" spans="1:150" ht="15" customHeight="1" x14ac:dyDescent="0.25">
      <c r="A667" s="22" t="s">
        <v>5704</v>
      </c>
      <c r="B667" s="93"/>
      <c r="C667" s="23"/>
      <c r="D667" s="360"/>
      <c r="E667" s="35">
        <f t="shared" si="26"/>
        <v>0</v>
      </c>
      <c r="F667" s="354">
        <v>32420</v>
      </c>
      <c r="G667" s="333"/>
      <c r="H667" s="44" t="s">
        <v>5705</v>
      </c>
      <c r="I667" s="162"/>
      <c r="J667" s="208">
        <v>20.97</v>
      </c>
      <c r="K667" s="206">
        <f t="shared" si="25"/>
        <v>0</v>
      </c>
      <c r="L667" s="46" t="s">
        <v>178</v>
      </c>
      <c r="M667" s="45" t="s">
        <v>5706</v>
      </c>
      <c r="N667" s="46" t="s">
        <v>5704</v>
      </c>
      <c r="O667" s="40" t="s">
        <v>28</v>
      </c>
      <c r="P667" s="46" t="s">
        <v>38</v>
      </c>
      <c r="Q667" s="47" t="s">
        <v>39</v>
      </c>
      <c r="R667" s="47" t="s">
        <v>31</v>
      </c>
      <c r="S667" s="186" t="s">
        <v>4381</v>
      </c>
      <c r="T667" s="117">
        <v>1</v>
      </c>
      <c r="U667" s="117">
        <v>1000</v>
      </c>
      <c r="V667" s="117" t="s">
        <v>41</v>
      </c>
      <c r="W667" s="118"/>
      <c r="X667" s="187" t="s">
        <v>141</v>
      </c>
      <c r="Y667" s="401" t="s">
        <v>5021</v>
      </c>
      <c r="Z667" s="364"/>
      <c r="AA667" s="364"/>
      <c r="AB667" s="364"/>
      <c r="AC667" s="364"/>
      <c r="AD667" s="367"/>
      <c r="AF667" s="371"/>
    </row>
    <row r="668" spans="1:150" ht="15" customHeight="1" x14ac:dyDescent="0.25">
      <c r="A668" s="50" t="s">
        <v>5707</v>
      </c>
      <c r="B668" s="93"/>
      <c r="C668" s="23"/>
      <c r="D668" s="360"/>
      <c r="E668" s="35">
        <f t="shared" si="26"/>
        <v>0</v>
      </c>
      <c r="F668" s="354">
        <v>6514</v>
      </c>
      <c r="G668" s="333"/>
      <c r="H668" s="37" t="s">
        <v>5708</v>
      </c>
      <c r="I668" s="162"/>
      <c r="J668" s="208">
        <v>26.97</v>
      </c>
      <c r="K668" s="206">
        <f t="shared" si="25"/>
        <v>0</v>
      </c>
      <c r="L668" s="51" t="s">
        <v>178</v>
      </c>
      <c r="M668" s="52" t="s">
        <v>5709</v>
      </c>
      <c r="N668" s="48" t="s">
        <v>5707</v>
      </c>
      <c r="O668" s="40" t="s">
        <v>3496</v>
      </c>
      <c r="P668" s="40" t="s">
        <v>38</v>
      </c>
      <c r="Q668" s="42" t="s">
        <v>39</v>
      </c>
      <c r="R668" s="42" t="s">
        <v>31</v>
      </c>
      <c r="S668" s="185" t="s">
        <v>4381</v>
      </c>
      <c r="T668" s="120">
        <v>1</v>
      </c>
      <c r="U668" s="120">
        <v>1000</v>
      </c>
      <c r="V668" s="120" t="s">
        <v>41</v>
      </c>
      <c r="W668" s="118"/>
      <c r="X668" s="187">
        <v>42186</v>
      </c>
      <c r="Y668" s="400">
        <v>2015</v>
      </c>
      <c r="Z668" s="364"/>
      <c r="AA668" s="335"/>
      <c r="AB668" s="364"/>
      <c r="AC668" s="364"/>
      <c r="AD668" s="367"/>
      <c r="AF668" s="371"/>
    </row>
    <row r="669" spans="1:150" ht="15" customHeight="1" x14ac:dyDescent="0.25">
      <c r="A669" s="22" t="s">
        <v>5710</v>
      </c>
      <c r="B669" s="93"/>
      <c r="C669" s="23"/>
      <c r="D669" s="360"/>
      <c r="E669" s="35">
        <f t="shared" si="26"/>
        <v>0</v>
      </c>
      <c r="F669" s="354">
        <v>6515</v>
      </c>
      <c r="G669" s="333"/>
      <c r="H669" s="44" t="s">
        <v>5711</v>
      </c>
      <c r="I669" s="162"/>
      <c r="J669" s="208">
        <v>26.97</v>
      </c>
      <c r="K669" s="206">
        <f t="shared" si="25"/>
        <v>0</v>
      </c>
      <c r="L669" s="46" t="s">
        <v>178</v>
      </c>
      <c r="M669" s="45" t="s">
        <v>5712</v>
      </c>
      <c r="N669" s="46" t="s">
        <v>5710</v>
      </c>
      <c r="O669" s="40" t="s">
        <v>3496</v>
      </c>
      <c r="P669" s="46" t="s">
        <v>38</v>
      </c>
      <c r="Q669" s="47" t="s">
        <v>39</v>
      </c>
      <c r="R669" s="47" t="s">
        <v>31</v>
      </c>
      <c r="S669" s="186" t="s">
        <v>4381</v>
      </c>
      <c r="T669" s="117">
        <v>1</v>
      </c>
      <c r="U669" s="117">
        <v>1000</v>
      </c>
      <c r="V669" s="117" t="s">
        <v>41</v>
      </c>
      <c r="W669" s="118"/>
      <c r="X669" s="187" t="s">
        <v>141</v>
      </c>
      <c r="Y669" s="401" t="s">
        <v>5713</v>
      </c>
      <c r="Z669" s="364"/>
      <c r="AA669" s="364"/>
      <c r="AB669" s="364"/>
      <c r="AC669" s="364"/>
      <c r="AD669" s="367"/>
      <c r="AF669" s="371"/>
    </row>
    <row r="670" spans="1:150" ht="15" customHeight="1" x14ac:dyDescent="0.25">
      <c r="A670" s="33" t="s">
        <v>5714</v>
      </c>
      <c r="B670" s="93"/>
      <c r="C670" s="23"/>
      <c r="D670" s="360"/>
      <c r="E670" s="35">
        <f t="shared" si="26"/>
        <v>0</v>
      </c>
      <c r="F670" s="354">
        <v>6518</v>
      </c>
      <c r="G670" s="333"/>
      <c r="H670" s="44" t="s">
        <v>5715</v>
      </c>
      <c r="I670" s="160"/>
      <c r="J670" s="208">
        <v>19.510000000000002</v>
      </c>
      <c r="K670" s="206">
        <f t="shared" si="25"/>
        <v>0</v>
      </c>
      <c r="L670" s="40" t="s">
        <v>178</v>
      </c>
      <c r="M670" s="41" t="s">
        <v>5716</v>
      </c>
      <c r="N670" s="40" t="s">
        <v>5714</v>
      </c>
      <c r="O670" s="40" t="s">
        <v>3496</v>
      </c>
      <c r="P670" s="40" t="s">
        <v>38</v>
      </c>
      <c r="Q670" s="42" t="s">
        <v>39</v>
      </c>
      <c r="R670" s="42" t="s">
        <v>31</v>
      </c>
      <c r="S670" s="185" t="s">
        <v>4381</v>
      </c>
      <c r="T670" s="89">
        <v>1</v>
      </c>
      <c r="U670" s="89">
        <v>1000</v>
      </c>
      <c r="V670" s="89" t="s">
        <v>41</v>
      </c>
      <c r="W670" s="116"/>
      <c r="X670" s="169">
        <v>41904</v>
      </c>
      <c r="Y670" s="399">
        <v>2014</v>
      </c>
      <c r="Z670" s="335"/>
      <c r="AA670" s="373"/>
      <c r="AB670" s="335"/>
      <c r="AC670" s="335"/>
      <c r="AD670" s="367"/>
      <c r="AF670" s="371"/>
    </row>
    <row r="671" spans="1:150" ht="15" customHeight="1" x14ac:dyDescent="0.25">
      <c r="A671" s="33" t="s">
        <v>5717</v>
      </c>
      <c r="B671" s="93"/>
      <c r="C671" s="23"/>
      <c r="D671" s="360"/>
      <c r="E671" s="35">
        <f t="shared" si="26"/>
        <v>0</v>
      </c>
      <c r="F671" s="354">
        <v>6488</v>
      </c>
      <c r="G671" s="333"/>
      <c r="H671" s="44" t="s">
        <v>5718</v>
      </c>
      <c r="I671" s="160"/>
      <c r="J671" s="208">
        <v>26.97</v>
      </c>
      <c r="K671" s="206">
        <f t="shared" si="25"/>
        <v>0</v>
      </c>
      <c r="L671" s="40" t="s">
        <v>178</v>
      </c>
      <c r="M671" s="41" t="s">
        <v>5719</v>
      </c>
      <c r="N671" s="40" t="s">
        <v>5717</v>
      </c>
      <c r="O671" s="40" t="s">
        <v>3496</v>
      </c>
      <c r="P671" s="40" t="s">
        <v>38</v>
      </c>
      <c r="Q671" s="42" t="s">
        <v>39</v>
      </c>
      <c r="R671" s="42" t="s">
        <v>31</v>
      </c>
      <c r="S671" s="185" t="s">
        <v>4381</v>
      </c>
      <c r="T671" s="89">
        <v>1</v>
      </c>
      <c r="U671" s="89">
        <v>1000</v>
      </c>
      <c r="V671" s="89" t="s">
        <v>41</v>
      </c>
      <c r="W671" s="116"/>
      <c r="X671" s="169">
        <v>41904</v>
      </c>
      <c r="Y671" s="399">
        <v>2014</v>
      </c>
      <c r="Z671" s="335"/>
      <c r="AA671" s="373"/>
      <c r="AB671" s="335"/>
      <c r="AC671" s="335"/>
      <c r="AD671" s="367"/>
      <c r="AF671" s="371"/>
    </row>
    <row r="672" spans="1:150" ht="15" customHeight="1" x14ac:dyDescent="0.25">
      <c r="A672" s="33" t="s">
        <v>5720</v>
      </c>
      <c r="B672" s="93"/>
      <c r="C672" s="23"/>
      <c r="D672" s="360"/>
      <c r="E672" s="35">
        <f t="shared" si="26"/>
        <v>0</v>
      </c>
      <c r="F672" s="354">
        <v>6813</v>
      </c>
      <c r="G672" s="333"/>
      <c r="H672" s="44" t="s">
        <v>5721</v>
      </c>
      <c r="I672" s="160"/>
      <c r="J672" s="208">
        <v>26.97</v>
      </c>
      <c r="K672" s="206">
        <f t="shared" si="25"/>
        <v>0</v>
      </c>
      <c r="L672" s="40" t="s">
        <v>178</v>
      </c>
      <c r="M672" s="41" t="s">
        <v>5722</v>
      </c>
      <c r="N672" s="40" t="s">
        <v>5720</v>
      </c>
      <c r="O672" s="40" t="s">
        <v>3496</v>
      </c>
      <c r="P672" s="40" t="s">
        <v>38</v>
      </c>
      <c r="Q672" s="42" t="s">
        <v>39</v>
      </c>
      <c r="R672" s="42" t="s">
        <v>31</v>
      </c>
      <c r="S672" s="185" t="s">
        <v>4381</v>
      </c>
      <c r="T672" s="89">
        <v>1</v>
      </c>
      <c r="U672" s="89">
        <v>1000</v>
      </c>
      <c r="V672" s="89" t="s">
        <v>41</v>
      </c>
      <c r="W672" s="116"/>
      <c r="X672" s="169">
        <v>41904</v>
      </c>
      <c r="Y672" s="399">
        <v>2014</v>
      </c>
      <c r="Z672" s="335"/>
      <c r="AA672" s="373"/>
      <c r="AB672" s="335"/>
      <c r="AC672" s="335"/>
      <c r="AD672" s="367"/>
      <c r="AF672" s="371"/>
      <c r="AK672" s="367"/>
      <c r="AL672" s="367"/>
      <c r="AM672" s="367"/>
      <c r="AN672" s="367"/>
      <c r="AO672" s="367"/>
      <c r="AP672" s="367"/>
      <c r="AQ672" s="367"/>
      <c r="AR672" s="367"/>
      <c r="AS672" s="367"/>
      <c r="AT672" s="367"/>
      <c r="AU672" s="367"/>
      <c r="AV672" s="367"/>
      <c r="AW672" s="367"/>
      <c r="AX672" s="367"/>
      <c r="AY672" s="367"/>
      <c r="AZ672" s="367"/>
      <c r="BA672" s="367"/>
      <c r="BB672" s="367"/>
      <c r="BC672" s="367"/>
      <c r="BD672" s="367"/>
      <c r="BE672" s="367"/>
      <c r="BF672" s="367"/>
      <c r="BG672" s="367"/>
      <c r="BH672" s="367"/>
      <c r="BI672" s="367"/>
      <c r="BJ672" s="367"/>
      <c r="BK672" s="367"/>
      <c r="BL672" s="367"/>
      <c r="BM672" s="367"/>
      <c r="BN672" s="367"/>
      <c r="BO672" s="367"/>
      <c r="BP672" s="367"/>
      <c r="BQ672" s="367"/>
      <c r="BR672" s="367"/>
      <c r="BS672" s="367"/>
      <c r="BT672" s="367"/>
      <c r="BU672" s="367"/>
      <c r="BV672" s="367"/>
      <c r="BW672" s="367"/>
      <c r="BX672" s="367"/>
      <c r="BY672" s="367"/>
      <c r="BZ672" s="367"/>
      <c r="CA672" s="367"/>
      <c r="CB672" s="367"/>
      <c r="CC672" s="367"/>
      <c r="CD672" s="367"/>
      <c r="CE672" s="367"/>
      <c r="CF672" s="367"/>
      <c r="CG672" s="367"/>
      <c r="CH672" s="367"/>
      <c r="CI672" s="367"/>
      <c r="CJ672" s="367"/>
      <c r="CK672" s="367"/>
      <c r="CL672" s="367"/>
      <c r="CM672" s="367"/>
      <c r="CN672" s="367"/>
      <c r="CO672" s="367"/>
      <c r="CP672" s="367"/>
      <c r="CQ672" s="367"/>
      <c r="CR672" s="367"/>
      <c r="CS672" s="367"/>
      <c r="CT672" s="367"/>
      <c r="CU672" s="367"/>
      <c r="CV672" s="367"/>
      <c r="CW672" s="367"/>
      <c r="CX672" s="367"/>
      <c r="CY672" s="367"/>
      <c r="CZ672" s="367"/>
      <c r="DA672" s="367"/>
      <c r="DB672" s="367"/>
      <c r="DC672" s="367"/>
      <c r="DD672" s="367"/>
      <c r="DE672" s="367"/>
      <c r="DF672" s="367"/>
      <c r="DG672" s="367"/>
      <c r="DH672" s="367"/>
      <c r="DI672" s="367"/>
      <c r="DJ672" s="367"/>
      <c r="DK672" s="367"/>
      <c r="DL672" s="367"/>
      <c r="DM672" s="367"/>
      <c r="DN672" s="367"/>
      <c r="DO672" s="367"/>
      <c r="DP672" s="367"/>
      <c r="DQ672" s="367"/>
      <c r="DR672" s="367"/>
      <c r="DS672" s="367"/>
      <c r="DT672" s="367"/>
      <c r="DU672" s="367"/>
      <c r="DV672" s="367"/>
      <c r="DW672" s="367"/>
      <c r="DX672" s="367"/>
      <c r="DY672" s="367"/>
      <c r="DZ672" s="367"/>
      <c r="EA672" s="367"/>
      <c r="EB672" s="367"/>
      <c r="EC672" s="367"/>
      <c r="ED672" s="367"/>
      <c r="EE672" s="367"/>
      <c r="EF672" s="367"/>
      <c r="EG672" s="367"/>
      <c r="EH672" s="367"/>
      <c r="EI672" s="367"/>
      <c r="EJ672" s="367"/>
      <c r="EK672" s="367"/>
      <c r="EL672" s="367"/>
      <c r="EM672" s="367"/>
      <c r="EN672" s="367"/>
      <c r="EO672" s="367"/>
      <c r="EP672" s="367"/>
      <c r="EQ672" s="367"/>
      <c r="ER672" s="367"/>
      <c r="ES672" s="367"/>
      <c r="ET672" s="367"/>
    </row>
    <row r="673" spans="1:153" ht="15" customHeight="1" x14ac:dyDescent="0.25">
      <c r="A673" s="33" t="s">
        <v>5723</v>
      </c>
      <c r="B673" s="93"/>
      <c r="C673" s="23"/>
      <c r="D673" s="360"/>
      <c r="E673" s="35">
        <f t="shared" si="26"/>
        <v>0</v>
      </c>
      <c r="F673" s="354">
        <v>3899</v>
      </c>
      <c r="G673" s="333"/>
      <c r="H673" s="44" t="s">
        <v>5724</v>
      </c>
      <c r="I673" s="160"/>
      <c r="J673" s="208">
        <v>26.97</v>
      </c>
      <c r="K673" s="206">
        <f t="shared" si="25"/>
        <v>0</v>
      </c>
      <c r="L673" s="40" t="s">
        <v>178</v>
      </c>
      <c r="M673" s="41" t="s">
        <v>5725</v>
      </c>
      <c r="N673" s="40" t="s">
        <v>5723</v>
      </c>
      <c r="O673" s="40" t="s">
        <v>3496</v>
      </c>
      <c r="P673" s="40" t="s">
        <v>38</v>
      </c>
      <c r="Q673" s="42" t="s">
        <v>39</v>
      </c>
      <c r="R673" s="42" t="s">
        <v>31</v>
      </c>
      <c r="S673" s="185" t="s">
        <v>4381</v>
      </c>
      <c r="T673" s="89">
        <v>1</v>
      </c>
      <c r="U673" s="89">
        <v>1000</v>
      </c>
      <c r="V673" s="89" t="s">
        <v>41</v>
      </c>
      <c r="W673" s="116"/>
      <c r="X673" s="169">
        <v>41904</v>
      </c>
      <c r="Y673" s="399">
        <v>2014</v>
      </c>
      <c r="Z673" s="335"/>
      <c r="AA673" s="373"/>
      <c r="AB673" s="335"/>
      <c r="AC673" s="335"/>
      <c r="AD673" s="367"/>
      <c r="AF673" s="371"/>
    </row>
    <row r="674" spans="1:153" ht="15" customHeight="1" x14ac:dyDescent="0.25">
      <c r="A674" s="22" t="s">
        <v>5726</v>
      </c>
      <c r="B674" s="93"/>
      <c r="C674" s="23"/>
      <c r="D674" s="360"/>
      <c r="E674" s="35">
        <f t="shared" si="26"/>
        <v>0</v>
      </c>
      <c r="F674" s="354">
        <v>4644</v>
      </c>
      <c r="G674" s="333"/>
      <c r="H674" s="44" t="s">
        <v>5727</v>
      </c>
      <c r="I674" s="162"/>
      <c r="J674" s="208">
        <v>26.97</v>
      </c>
      <c r="K674" s="206">
        <f t="shared" si="25"/>
        <v>0</v>
      </c>
      <c r="L674" s="46" t="s">
        <v>178</v>
      </c>
      <c r="M674" s="45" t="s">
        <v>5728</v>
      </c>
      <c r="N674" s="46" t="s">
        <v>5726</v>
      </c>
      <c r="O674" s="40" t="s">
        <v>407</v>
      </c>
      <c r="P674" s="46" t="s">
        <v>38</v>
      </c>
      <c r="Q674" s="47" t="s">
        <v>39</v>
      </c>
      <c r="R674" s="47" t="s">
        <v>31</v>
      </c>
      <c r="S674" s="186" t="s">
        <v>4381</v>
      </c>
      <c r="T674" s="117">
        <v>1</v>
      </c>
      <c r="U674" s="117">
        <v>1000</v>
      </c>
      <c r="V674" s="117" t="s">
        <v>41</v>
      </c>
      <c r="W674" s="118"/>
      <c r="X674" s="187" t="s">
        <v>141</v>
      </c>
      <c r="Y674" s="401" t="s">
        <v>4843</v>
      </c>
      <c r="Z674" s="364"/>
      <c r="AA674" s="364"/>
      <c r="AB674" s="364"/>
      <c r="AC674" s="364"/>
      <c r="AD674" s="367"/>
      <c r="AF674" s="371"/>
    </row>
    <row r="675" spans="1:153" ht="15" customHeight="1" x14ac:dyDescent="0.25">
      <c r="A675" s="22" t="s">
        <v>5729</v>
      </c>
      <c r="B675" s="93"/>
      <c r="C675" s="23"/>
      <c r="D675" s="360"/>
      <c r="E675" s="35">
        <f t="shared" si="26"/>
        <v>0</v>
      </c>
      <c r="F675" s="354">
        <v>32518</v>
      </c>
      <c r="G675" s="333"/>
      <c r="H675" s="44" t="s">
        <v>5730</v>
      </c>
      <c r="I675" s="162"/>
      <c r="J675" s="208">
        <v>26.97</v>
      </c>
      <c r="K675" s="206">
        <f t="shared" si="25"/>
        <v>0</v>
      </c>
      <c r="L675" s="46" t="s">
        <v>178</v>
      </c>
      <c r="M675" s="45" t="s">
        <v>5731</v>
      </c>
      <c r="N675" s="46" t="s">
        <v>5729</v>
      </c>
      <c r="O675" s="40" t="s">
        <v>977</v>
      </c>
      <c r="P675" s="46" t="s">
        <v>38</v>
      </c>
      <c r="Q675" s="47" t="s">
        <v>39</v>
      </c>
      <c r="R675" s="47" t="s">
        <v>31</v>
      </c>
      <c r="S675" s="186" t="s">
        <v>4381</v>
      </c>
      <c r="T675" s="117">
        <v>1</v>
      </c>
      <c r="U675" s="117">
        <v>1000</v>
      </c>
      <c r="V675" s="117" t="s">
        <v>41</v>
      </c>
      <c r="W675" s="118"/>
      <c r="X675" s="187" t="s">
        <v>141</v>
      </c>
      <c r="Y675" s="401" t="s">
        <v>5592</v>
      </c>
      <c r="Z675" s="364"/>
      <c r="AA675" s="364"/>
      <c r="AB675" s="364"/>
      <c r="AC675" s="364"/>
      <c r="AD675" s="367"/>
      <c r="AF675" s="371"/>
    </row>
    <row r="676" spans="1:153" ht="15" customHeight="1" x14ac:dyDescent="0.25">
      <c r="A676" s="22" t="s">
        <v>5732</v>
      </c>
      <c r="B676" s="93"/>
      <c r="C676" s="23"/>
      <c r="D676" s="360"/>
      <c r="E676" s="35">
        <f t="shared" si="26"/>
        <v>0</v>
      </c>
      <c r="F676" s="354">
        <v>6814</v>
      </c>
      <c r="G676" s="333"/>
      <c r="H676" s="44" t="s">
        <v>5733</v>
      </c>
      <c r="I676" s="162"/>
      <c r="J676" s="208">
        <v>26.97</v>
      </c>
      <c r="K676" s="206">
        <f t="shared" si="25"/>
        <v>0</v>
      </c>
      <c r="L676" s="46" t="s">
        <v>178</v>
      </c>
      <c r="M676" s="45" t="s">
        <v>5734</v>
      </c>
      <c r="N676" s="46" t="s">
        <v>5732</v>
      </c>
      <c r="O676" s="40" t="s">
        <v>3496</v>
      </c>
      <c r="P676" s="46" t="s">
        <v>38</v>
      </c>
      <c r="Q676" s="47" t="s">
        <v>39</v>
      </c>
      <c r="R676" s="47" t="s">
        <v>31</v>
      </c>
      <c r="S676" s="186" t="s">
        <v>4381</v>
      </c>
      <c r="T676" s="117">
        <v>1</v>
      </c>
      <c r="U676" s="117">
        <v>1000</v>
      </c>
      <c r="V676" s="117" t="s">
        <v>41</v>
      </c>
      <c r="W676" s="118"/>
      <c r="X676" s="187" t="s">
        <v>141</v>
      </c>
      <c r="Y676" s="401" t="s">
        <v>4843</v>
      </c>
      <c r="Z676" s="364"/>
      <c r="AA676" s="364"/>
      <c r="AB676" s="364"/>
      <c r="AC676" s="364"/>
      <c r="AD676" s="367"/>
      <c r="AF676" s="371"/>
    </row>
    <row r="677" spans="1:153" ht="15" customHeight="1" x14ac:dyDescent="0.25">
      <c r="A677" s="33" t="s">
        <v>5735</v>
      </c>
      <c r="B677" s="93"/>
      <c r="C677" s="23"/>
      <c r="D677" s="360"/>
      <c r="E677" s="35">
        <f t="shared" si="26"/>
        <v>0</v>
      </c>
      <c r="F677" s="354">
        <v>6516</v>
      </c>
      <c r="G677" s="333"/>
      <c r="H677" s="44" t="s">
        <v>5736</v>
      </c>
      <c r="I677" s="160"/>
      <c r="J677" s="208">
        <v>26.97</v>
      </c>
      <c r="K677" s="206">
        <f t="shared" si="25"/>
        <v>0</v>
      </c>
      <c r="L677" s="40" t="s">
        <v>178</v>
      </c>
      <c r="M677" s="41" t="s">
        <v>5737</v>
      </c>
      <c r="N677" s="40" t="s">
        <v>5735</v>
      </c>
      <c r="O677" s="40" t="s">
        <v>3496</v>
      </c>
      <c r="P677" s="40" t="s">
        <v>38</v>
      </c>
      <c r="Q677" s="42" t="s">
        <v>39</v>
      </c>
      <c r="R677" s="42" t="s">
        <v>31</v>
      </c>
      <c r="S677" s="185" t="s">
        <v>4381</v>
      </c>
      <c r="T677" s="89">
        <v>1</v>
      </c>
      <c r="U677" s="89">
        <v>1000</v>
      </c>
      <c r="V677" s="89" t="s">
        <v>41</v>
      </c>
      <c r="W677" s="116"/>
      <c r="X677" s="169">
        <v>41904</v>
      </c>
      <c r="Y677" s="399">
        <v>2014</v>
      </c>
      <c r="Z677" s="335"/>
      <c r="AA677" s="373"/>
      <c r="AB677" s="335"/>
      <c r="AC677" s="335"/>
      <c r="AD677" s="367"/>
      <c r="AF677" s="371"/>
    </row>
    <row r="678" spans="1:153" ht="15" customHeight="1" x14ac:dyDescent="0.25">
      <c r="A678" s="33" t="s">
        <v>5738</v>
      </c>
      <c r="B678" s="93"/>
      <c r="C678" s="23"/>
      <c r="D678" s="360"/>
      <c r="E678" s="35">
        <f t="shared" si="26"/>
        <v>0</v>
      </c>
      <c r="F678" s="354">
        <v>6517</v>
      </c>
      <c r="G678" s="333"/>
      <c r="H678" s="44" t="s">
        <v>5739</v>
      </c>
      <c r="I678" s="160"/>
      <c r="J678" s="208">
        <v>26.97</v>
      </c>
      <c r="K678" s="206">
        <f t="shared" si="25"/>
        <v>0</v>
      </c>
      <c r="L678" s="40" t="s">
        <v>178</v>
      </c>
      <c r="M678" s="41" t="s">
        <v>5740</v>
      </c>
      <c r="N678" s="40" t="s">
        <v>5738</v>
      </c>
      <c r="O678" s="40" t="s">
        <v>3496</v>
      </c>
      <c r="P678" s="40" t="s">
        <v>38</v>
      </c>
      <c r="Q678" s="42" t="s">
        <v>39</v>
      </c>
      <c r="R678" s="42" t="s">
        <v>31</v>
      </c>
      <c r="S678" s="185" t="s">
        <v>4381</v>
      </c>
      <c r="T678" s="89">
        <v>1</v>
      </c>
      <c r="U678" s="89">
        <v>1000</v>
      </c>
      <c r="V678" s="89" t="s">
        <v>41</v>
      </c>
      <c r="W678" s="116"/>
      <c r="X678" s="169">
        <v>41904</v>
      </c>
      <c r="Y678" s="399">
        <v>2014</v>
      </c>
      <c r="Z678" s="335"/>
      <c r="AA678" s="373"/>
      <c r="AB678" s="335"/>
      <c r="AC678" s="335"/>
      <c r="AD678" s="367"/>
      <c r="AF678" s="371"/>
    </row>
    <row r="679" spans="1:153" ht="15" customHeight="1" x14ac:dyDescent="0.25">
      <c r="A679" s="50" t="s">
        <v>5741</v>
      </c>
      <c r="B679" s="93"/>
      <c r="C679" s="23"/>
      <c r="D679" s="360"/>
      <c r="E679" s="35">
        <f t="shared" si="26"/>
        <v>0</v>
      </c>
      <c r="F679" s="354">
        <v>4645</v>
      </c>
      <c r="G679" s="333"/>
      <c r="H679" s="54" t="s">
        <v>5742</v>
      </c>
      <c r="I679" s="162"/>
      <c r="J679" s="208">
        <v>26.97</v>
      </c>
      <c r="K679" s="206">
        <f t="shared" si="25"/>
        <v>0</v>
      </c>
      <c r="L679" s="46" t="s">
        <v>178</v>
      </c>
      <c r="M679" s="45" t="s">
        <v>5743</v>
      </c>
      <c r="N679" s="46" t="s">
        <v>5741</v>
      </c>
      <c r="O679" s="40" t="s">
        <v>3496</v>
      </c>
      <c r="P679" s="46" t="s">
        <v>38</v>
      </c>
      <c r="Q679" s="47" t="s">
        <v>39</v>
      </c>
      <c r="R679" s="47" t="s">
        <v>31</v>
      </c>
      <c r="S679" s="185" t="s">
        <v>4381</v>
      </c>
      <c r="T679" s="117">
        <v>1</v>
      </c>
      <c r="U679" s="117">
        <v>1000</v>
      </c>
      <c r="V679" s="117" t="s">
        <v>41</v>
      </c>
      <c r="W679" s="119"/>
      <c r="X679" s="170">
        <v>42138</v>
      </c>
      <c r="Y679" s="400">
        <v>2015</v>
      </c>
      <c r="Z679" s="335"/>
      <c r="AA679" s="335"/>
      <c r="AB679" s="335"/>
      <c r="AC679" s="335"/>
      <c r="AD679" s="367"/>
      <c r="AF679" s="371"/>
    </row>
    <row r="680" spans="1:153" ht="15" customHeight="1" x14ac:dyDescent="0.25">
      <c r="A680" s="92" t="s">
        <v>10175</v>
      </c>
      <c r="B680" s="93"/>
      <c r="C680" s="93"/>
      <c r="D680" s="360"/>
      <c r="E680" s="35">
        <f t="shared" si="26"/>
        <v>0</v>
      </c>
      <c r="F680" s="354">
        <v>32807</v>
      </c>
      <c r="G680" s="333"/>
      <c r="H680" s="320" t="s">
        <v>10118</v>
      </c>
      <c r="I680" s="146"/>
      <c r="J680" s="284">
        <v>22.79</v>
      </c>
      <c r="K680" s="206">
        <f t="shared" si="25"/>
        <v>0</v>
      </c>
      <c r="L680" s="107" t="s">
        <v>262</v>
      </c>
      <c r="M680" s="106" t="s">
        <v>10217</v>
      </c>
      <c r="N680" s="107" t="s">
        <v>10175</v>
      </c>
      <c r="O680" s="107" t="s">
        <v>28</v>
      </c>
      <c r="P680" s="40" t="s">
        <v>38</v>
      </c>
      <c r="Q680" s="42" t="s">
        <v>39</v>
      </c>
      <c r="R680" s="42" t="s">
        <v>31</v>
      </c>
      <c r="S680" s="185" t="s">
        <v>4381</v>
      </c>
      <c r="T680" s="105">
        <v>1</v>
      </c>
      <c r="U680" s="105">
        <v>500</v>
      </c>
      <c r="V680" s="89" t="s">
        <v>41</v>
      </c>
      <c r="W680" s="107"/>
      <c r="X680" s="263" t="s">
        <v>10227</v>
      </c>
      <c r="Y680" s="386">
        <v>2017</v>
      </c>
      <c r="Z680" s="365"/>
      <c r="AA680" s="365"/>
      <c r="AB680" s="365"/>
      <c r="AC680" s="365"/>
      <c r="AD680" s="367"/>
      <c r="AE680" s="367"/>
      <c r="AF680" s="367"/>
      <c r="AG680" s="367"/>
      <c r="AH680" s="367"/>
      <c r="AI680" s="367"/>
      <c r="AJ680" s="367"/>
      <c r="EV680" s="140"/>
      <c r="EW680" s="140"/>
    </row>
    <row r="681" spans="1:153" ht="15" customHeight="1" x14ac:dyDescent="0.25">
      <c r="A681" s="33" t="s">
        <v>5744</v>
      </c>
      <c r="B681" s="93"/>
      <c r="C681" s="23"/>
      <c r="D681" s="360"/>
      <c r="E681" s="35">
        <f t="shared" si="26"/>
        <v>0</v>
      </c>
      <c r="F681" s="354">
        <v>6815</v>
      </c>
      <c r="G681" s="333"/>
      <c r="H681" s="44" t="s">
        <v>5745</v>
      </c>
      <c r="I681" s="160"/>
      <c r="J681" s="208">
        <v>26.97</v>
      </c>
      <c r="K681" s="206">
        <f t="shared" si="25"/>
        <v>0</v>
      </c>
      <c r="L681" s="40" t="s">
        <v>178</v>
      </c>
      <c r="M681" s="41" t="s">
        <v>5746</v>
      </c>
      <c r="N681" s="40" t="s">
        <v>5744</v>
      </c>
      <c r="O681" s="40" t="s">
        <v>3496</v>
      </c>
      <c r="P681" s="40" t="s">
        <v>38</v>
      </c>
      <c r="Q681" s="42" t="s">
        <v>39</v>
      </c>
      <c r="R681" s="42" t="s">
        <v>31</v>
      </c>
      <c r="S681" s="185" t="s">
        <v>4381</v>
      </c>
      <c r="T681" s="89">
        <v>1</v>
      </c>
      <c r="U681" s="89">
        <v>1000</v>
      </c>
      <c r="V681" s="89" t="s">
        <v>41</v>
      </c>
      <c r="W681" s="116"/>
      <c r="X681" s="169">
        <v>41904</v>
      </c>
      <c r="Y681" s="399">
        <v>2014</v>
      </c>
      <c r="Z681" s="335"/>
      <c r="AA681" s="373"/>
      <c r="AB681" s="335"/>
      <c r="AC681" s="335"/>
      <c r="AD681" s="367"/>
      <c r="AF681" s="371"/>
      <c r="AK681" s="367"/>
      <c r="AL681" s="367"/>
      <c r="AM681" s="367"/>
      <c r="AN681" s="367"/>
      <c r="AO681" s="367"/>
      <c r="AP681" s="367"/>
      <c r="AQ681" s="367"/>
      <c r="AR681" s="367"/>
      <c r="AS681" s="367"/>
      <c r="AT681" s="367"/>
      <c r="AU681" s="367"/>
      <c r="AV681" s="367"/>
      <c r="AW681" s="367"/>
      <c r="AX681" s="367"/>
      <c r="AY681" s="367"/>
      <c r="AZ681" s="367"/>
      <c r="BA681" s="367"/>
      <c r="BB681" s="367"/>
      <c r="BC681" s="367"/>
      <c r="BD681" s="367"/>
      <c r="BE681" s="367"/>
      <c r="BF681" s="367"/>
      <c r="BG681" s="367"/>
      <c r="BH681" s="367"/>
      <c r="BI681" s="367"/>
      <c r="BJ681" s="367"/>
      <c r="BK681" s="367"/>
      <c r="BL681" s="367"/>
      <c r="BM681" s="367"/>
      <c r="BN681" s="367"/>
      <c r="BO681" s="367"/>
      <c r="BP681" s="367"/>
      <c r="BQ681" s="367"/>
      <c r="BR681" s="367"/>
      <c r="BS681" s="367"/>
      <c r="BT681" s="367"/>
      <c r="BU681" s="367"/>
      <c r="BV681" s="367"/>
      <c r="BW681" s="367"/>
      <c r="BX681" s="367"/>
      <c r="BY681" s="367"/>
      <c r="BZ681" s="367"/>
      <c r="CA681" s="367"/>
      <c r="CB681" s="367"/>
      <c r="CC681" s="367"/>
      <c r="CD681" s="367"/>
      <c r="CE681" s="367"/>
      <c r="CF681" s="367"/>
      <c r="CG681" s="367"/>
      <c r="CH681" s="367"/>
      <c r="CI681" s="367"/>
      <c r="CJ681" s="367"/>
      <c r="CK681" s="367"/>
      <c r="CL681" s="367"/>
      <c r="CM681" s="367"/>
      <c r="CN681" s="367"/>
      <c r="CO681" s="367"/>
      <c r="CP681" s="367"/>
      <c r="CQ681" s="367"/>
      <c r="CR681" s="367"/>
      <c r="CS681" s="367"/>
      <c r="CT681" s="367"/>
      <c r="CU681" s="367"/>
      <c r="CV681" s="367"/>
      <c r="CW681" s="367"/>
      <c r="CX681" s="367"/>
      <c r="CY681" s="367"/>
      <c r="CZ681" s="367"/>
      <c r="DA681" s="367"/>
      <c r="DB681" s="367"/>
      <c r="DC681" s="367"/>
      <c r="DD681" s="367"/>
      <c r="DE681" s="367"/>
      <c r="DF681" s="367"/>
      <c r="DG681" s="367"/>
      <c r="DH681" s="367"/>
      <c r="DI681" s="367"/>
      <c r="DJ681" s="367"/>
      <c r="DK681" s="367"/>
      <c r="DL681" s="367"/>
      <c r="DM681" s="367"/>
      <c r="DN681" s="367"/>
      <c r="DO681" s="367"/>
      <c r="DP681" s="367"/>
      <c r="DQ681" s="367"/>
      <c r="DR681" s="367"/>
      <c r="DS681" s="367"/>
      <c r="DT681" s="367"/>
      <c r="DU681" s="367"/>
      <c r="DV681" s="367"/>
      <c r="DW681" s="367"/>
      <c r="DX681" s="367"/>
      <c r="DY681" s="367"/>
      <c r="DZ681" s="367"/>
      <c r="EA681" s="367"/>
      <c r="EB681" s="367"/>
      <c r="EC681" s="367"/>
      <c r="ED681" s="367"/>
      <c r="EE681" s="367"/>
      <c r="EF681" s="367"/>
      <c r="EG681" s="367"/>
      <c r="EH681" s="367"/>
      <c r="EI681" s="367"/>
      <c r="EJ681" s="367"/>
      <c r="EK681" s="367"/>
      <c r="EL681" s="367"/>
      <c r="EM681" s="367"/>
      <c r="EN681" s="367"/>
      <c r="EO681" s="367"/>
      <c r="EP681" s="367"/>
      <c r="EQ681" s="367"/>
      <c r="ER681" s="367"/>
      <c r="ES681" s="367"/>
      <c r="ET681" s="367"/>
    </row>
    <row r="682" spans="1:153" ht="15" customHeight="1" x14ac:dyDescent="0.25">
      <c r="A682" s="33" t="s">
        <v>5747</v>
      </c>
      <c r="B682" s="93"/>
      <c r="C682" s="23"/>
      <c r="D682" s="360"/>
      <c r="E682" s="35">
        <f t="shared" si="26"/>
        <v>0</v>
      </c>
      <c r="F682" s="354">
        <v>6519</v>
      </c>
      <c r="G682" s="333"/>
      <c r="H682" s="44" t="s">
        <v>5748</v>
      </c>
      <c r="I682" s="160"/>
      <c r="J682" s="208">
        <v>26.97</v>
      </c>
      <c r="K682" s="206">
        <f t="shared" si="25"/>
        <v>0</v>
      </c>
      <c r="L682" s="40" t="s">
        <v>178</v>
      </c>
      <c r="M682" s="41" t="s">
        <v>5749</v>
      </c>
      <c r="N682" s="40" t="s">
        <v>5747</v>
      </c>
      <c r="O682" s="40" t="s">
        <v>3496</v>
      </c>
      <c r="P682" s="40" t="s">
        <v>38</v>
      </c>
      <c r="Q682" s="42" t="s">
        <v>39</v>
      </c>
      <c r="R682" s="42" t="s">
        <v>31</v>
      </c>
      <c r="S682" s="185" t="s">
        <v>4381</v>
      </c>
      <c r="T682" s="89">
        <v>1</v>
      </c>
      <c r="U682" s="89">
        <v>1000</v>
      </c>
      <c r="V682" s="89" t="s">
        <v>41</v>
      </c>
      <c r="W682" s="116"/>
      <c r="X682" s="169">
        <v>41904</v>
      </c>
      <c r="Y682" s="399">
        <v>2014</v>
      </c>
      <c r="Z682" s="335"/>
      <c r="AA682" s="373"/>
      <c r="AB682" s="335"/>
      <c r="AC682" s="335"/>
      <c r="AD682" s="367"/>
      <c r="AF682" s="371"/>
    </row>
    <row r="683" spans="1:153" ht="15" customHeight="1" x14ac:dyDescent="0.25">
      <c r="A683" s="33" t="s">
        <v>8430</v>
      </c>
      <c r="B683" s="93"/>
      <c r="C683" s="34"/>
      <c r="D683" s="360"/>
      <c r="E683" s="35">
        <f t="shared" si="26"/>
        <v>0</v>
      </c>
      <c r="F683" s="354">
        <v>1880</v>
      </c>
      <c r="G683" s="333"/>
      <c r="H683" s="44" t="s">
        <v>8431</v>
      </c>
      <c r="I683" s="162"/>
      <c r="J683" s="208">
        <v>16.22</v>
      </c>
      <c r="K683" s="206">
        <f t="shared" si="25"/>
        <v>0</v>
      </c>
      <c r="L683" s="40" t="s">
        <v>171</v>
      </c>
      <c r="M683" s="41" t="s">
        <v>8432</v>
      </c>
      <c r="N683" s="40" t="s">
        <v>8430</v>
      </c>
      <c r="O683" s="46" t="s">
        <v>28</v>
      </c>
      <c r="P683" s="40" t="s">
        <v>38</v>
      </c>
      <c r="Q683" s="42" t="s">
        <v>39</v>
      </c>
      <c r="R683" s="42" t="s">
        <v>31</v>
      </c>
      <c r="S683" s="185" t="s">
        <v>4381</v>
      </c>
      <c r="T683" s="89">
        <v>1</v>
      </c>
      <c r="U683" s="89">
        <v>2500</v>
      </c>
      <c r="V683" s="89" t="s">
        <v>41</v>
      </c>
      <c r="W683" s="116"/>
      <c r="X683" s="171" t="s">
        <v>33</v>
      </c>
      <c r="Y683" s="399">
        <v>2014</v>
      </c>
      <c r="Z683" s="335"/>
      <c r="AA683" s="335"/>
      <c r="AB683" s="335"/>
      <c r="AC683" s="335"/>
      <c r="AD683" s="367"/>
      <c r="AF683" s="371"/>
      <c r="EU683" s="100"/>
    </row>
    <row r="684" spans="1:153" ht="15" customHeight="1" x14ac:dyDescent="0.25">
      <c r="A684" s="33" t="s">
        <v>5750</v>
      </c>
      <c r="B684" s="93"/>
      <c r="C684" s="23"/>
      <c r="D684" s="360"/>
      <c r="E684" s="35">
        <f t="shared" si="26"/>
        <v>0</v>
      </c>
      <c r="F684" s="354">
        <v>5549</v>
      </c>
      <c r="G684" s="333"/>
      <c r="H684" s="44" t="s">
        <v>5751</v>
      </c>
      <c r="I684" s="160"/>
      <c r="J684" s="208">
        <v>16.22</v>
      </c>
      <c r="K684" s="206">
        <f t="shared" ref="K684:K711" si="27">I684*J684</f>
        <v>0</v>
      </c>
      <c r="L684" s="40" t="s">
        <v>171</v>
      </c>
      <c r="M684" s="41" t="s">
        <v>5752</v>
      </c>
      <c r="N684" s="40" t="s">
        <v>5750</v>
      </c>
      <c r="O684" s="40" t="s">
        <v>157</v>
      </c>
      <c r="P684" s="40" t="s">
        <v>38</v>
      </c>
      <c r="Q684" s="42" t="s">
        <v>39</v>
      </c>
      <c r="R684" s="42" t="s">
        <v>31</v>
      </c>
      <c r="S684" s="185" t="s">
        <v>4381</v>
      </c>
      <c r="T684" s="89">
        <v>1</v>
      </c>
      <c r="U684" s="89">
        <v>2500</v>
      </c>
      <c r="V684" s="89" t="s">
        <v>41</v>
      </c>
      <c r="W684" s="116"/>
      <c r="X684" s="169">
        <v>41676</v>
      </c>
      <c r="Y684" s="399">
        <v>2013</v>
      </c>
      <c r="Z684" s="335"/>
      <c r="AA684" s="373"/>
      <c r="AB684" s="335"/>
      <c r="AC684" s="335"/>
      <c r="AD684" s="367"/>
      <c r="AF684" s="371"/>
      <c r="EU684" s="100"/>
    </row>
    <row r="685" spans="1:153" ht="15" customHeight="1" x14ac:dyDescent="0.25">
      <c r="A685" s="33" t="s">
        <v>8368</v>
      </c>
      <c r="B685" s="93"/>
      <c r="C685" s="34"/>
      <c r="D685" s="360"/>
      <c r="E685" s="35">
        <f t="shared" si="26"/>
        <v>0</v>
      </c>
      <c r="F685" s="354">
        <v>1881</v>
      </c>
      <c r="G685" s="333"/>
      <c r="H685" s="44" t="s">
        <v>8369</v>
      </c>
      <c r="I685" s="162"/>
      <c r="J685" s="208">
        <v>16.22</v>
      </c>
      <c r="K685" s="206">
        <f t="shared" si="27"/>
        <v>0</v>
      </c>
      <c r="L685" s="40" t="s">
        <v>171</v>
      </c>
      <c r="M685" s="41" t="s">
        <v>8370</v>
      </c>
      <c r="N685" s="40" t="s">
        <v>8368</v>
      </c>
      <c r="O685" s="46" t="s">
        <v>977</v>
      </c>
      <c r="P685" s="40" t="s">
        <v>38</v>
      </c>
      <c r="Q685" s="42" t="s">
        <v>39</v>
      </c>
      <c r="R685" s="42" t="s">
        <v>31</v>
      </c>
      <c r="S685" s="185" t="s">
        <v>4381</v>
      </c>
      <c r="T685" s="89">
        <v>1</v>
      </c>
      <c r="U685" s="89">
        <v>2500</v>
      </c>
      <c r="V685" s="89" t="s">
        <v>41</v>
      </c>
      <c r="W685" s="116"/>
      <c r="X685" s="171" t="s">
        <v>33</v>
      </c>
      <c r="Y685" s="399">
        <v>2014</v>
      </c>
      <c r="Z685" s="335"/>
      <c r="AA685" s="335"/>
      <c r="AB685" s="335"/>
      <c r="AC685" s="335"/>
      <c r="AD685" s="367"/>
      <c r="AF685" s="371"/>
      <c r="EU685" s="100"/>
    </row>
    <row r="686" spans="1:153" ht="15" customHeight="1" x14ac:dyDescent="0.25">
      <c r="A686" s="22" t="s">
        <v>5753</v>
      </c>
      <c r="B686" s="93"/>
      <c r="C686" s="23"/>
      <c r="D686" s="360"/>
      <c r="E686" s="35">
        <f t="shared" si="26"/>
        <v>0</v>
      </c>
      <c r="F686" s="354">
        <v>5424</v>
      </c>
      <c r="G686" s="333"/>
      <c r="H686" s="44" t="s">
        <v>5754</v>
      </c>
      <c r="I686" s="162"/>
      <c r="J686" s="208">
        <v>16.22</v>
      </c>
      <c r="K686" s="206">
        <f t="shared" si="27"/>
        <v>0</v>
      </c>
      <c r="L686" s="46" t="s">
        <v>171</v>
      </c>
      <c r="M686" s="45">
        <v>13111407</v>
      </c>
      <c r="N686" s="46" t="s">
        <v>5753</v>
      </c>
      <c r="O686" s="40" t="s">
        <v>977</v>
      </c>
      <c r="P686" s="46" t="s">
        <v>38</v>
      </c>
      <c r="Q686" s="47" t="s">
        <v>39</v>
      </c>
      <c r="R686" s="47" t="s">
        <v>31</v>
      </c>
      <c r="S686" s="186" t="s">
        <v>4381</v>
      </c>
      <c r="T686" s="117">
        <v>1</v>
      </c>
      <c r="U686" s="117">
        <v>2500</v>
      </c>
      <c r="V686" s="117" t="s">
        <v>41</v>
      </c>
      <c r="W686" s="118"/>
      <c r="X686" s="187" t="s">
        <v>141</v>
      </c>
      <c r="Y686" s="401" t="s">
        <v>4934</v>
      </c>
      <c r="Z686" s="364"/>
      <c r="AA686" s="364"/>
      <c r="AB686" s="364"/>
      <c r="AC686" s="364"/>
      <c r="AD686" s="367"/>
      <c r="AF686" s="371"/>
      <c r="EU686" s="100"/>
    </row>
    <row r="687" spans="1:153" ht="15" customHeight="1" x14ac:dyDescent="0.25">
      <c r="A687" s="33" t="s">
        <v>5755</v>
      </c>
      <c r="B687" s="93"/>
      <c r="C687" s="23"/>
      <c r="D687" s="360"/>
      <c r="E687" s="35">
        <f t="shared" si="26"/>
        <v>0</v>
      </c>
      <c r="F687" s="354">
        <v>1780</v>
      </c>
      <c r="G687" s="333"/>
      <c r="H687" s="44" t="s">
        <v>5756</v>
      </c>
      <c r="I687" s="160"/>
      <c r="J687" s="208">
        <v>5.34</v>
      </c>
      <c r="K687" s="206">
        <f t="shared" si="27"/>
        <v>0</v>
      </c>
      <c r="L687" s="40" t="s">
        <v>171</v>
      </c>
      <c r="M687" s="41" t="s">
        <v>5757</v>
      </c>
      <c r="N687" s="40" t="s">
        <v>5755</v>
      </c>
      <c r="O687" s="40" t="s">
        <v>977</v>
      </c>
      <c r="P687" s="40" t="s">
        <v>38</v>
      </c>
      <c r="Q687" s="42" t="s">
        <v>39</v>
      </c>
      <c r="R687" s="42" t="s">
        <v>31</v>
      </c>
      <c r="S687" s="185" t="s">
        <v>4381</v>
      </c>
      <c r="T687" s="89">
        <v>1</v>
      </c>
      <c r="U687" s="89">
        <v>2500</v>
      </c>
      <c r="V687" s="89" t="s">
        <v>41</v>
      </c>
      <c r="W687" s="116"/>
      <c r="X687" s="169">
        <v>41676</v>
      </c>
      <c r="Y687" s="399">
        <v>2013</v>
      </c>
      <c r="Z687" s="335"/>
      <c r="AA687" s="373"/>
      <c r="AB687" s="335"/>
      <c r="AC687" s="335"/>
      <c r="AD687" s="367"/>
      <c r="AF687" s="371"/>
      <c r="EU687" s="100"/>
    </row>
    <row r="688" spans="1:153" ht="15" customHeight="1" x14ac:dyDescent="0.25">
      <c r="A688" s="33" t="s">
        <v>5758</v>
      </c>
      <c r="B688" s="93"/>
      <c r="C688" s="23"/>
      <c r="D688" s="360"/>
      <c r="E688" s="35">
        <f t="shared" si="26"/>
        <v>0</v>
      </c>
      <c r="F688" s="354">
        <v>5425</v>
      </c>
      <c r="G688" s="333"/>
      <c r="H688" s="44" t="s">
        <v>5759</v>
      </c>
      <c r="I688" s="160"/>
      <c r="J688" s="208">
        <v>16.22</v>
      </c>
      <c r="K688" s="206">
        <f t="shared" si="27"/>
        <v>0</v>
      </c>
      <c r="L688" s="40" t="s">
        <v>171</v>
      </c>
      <c r="M688" s="41" t="s">
        <v>5760</v>
      </c>
      <c r="N688" s="40" t="s">
        <v>5758</v>
      </c>
      <c r="O688" s="40" t="s">
        <v>45</v>
      </c>
      <c r="P688" s="40" t="s">
        <v>38</v>
      </c>
      <c r="Q688" s="42" t="s">
        <v>39</v>
      </c>
      <c r="R688" s="42" t="s">
        <v>31</v>
      </c>
      <c r="S688" s="185" t="s">
        <v>4381</v>
      </c>
      <c r="T688" s="89">
        <v>1</v>
      </c>
      <c r="U688" s="89">
        <v>2500</v>
      </c>
      <c r="V688" s="89" t="s">
        <v>41</v>
      </c>
      <c r="W688" s="116"/>
      <c r="X688" s="169">
        <v>41676</v>
      </c>
      <c r="Y688" s="399">
        <v>2013</v>
      </c>
      <c r="Z688" s="335"/>
      <c r="AA688" s="373"/>
      <c r="AB688" s="335"/>
      <c r="AC688" s="335"/>
      <c r="AD688" s="367"/>
      <c r="AF688" s="371"/>
      <c r="EU688" s="100"/>
    </row>
    <row r="689" spans="1:153" ht="15" customHeight="1" x14ac:dyDescent="0.25">
      <c r="A689" s="22" t="s">
        <v>5761</v>
      </c>
      <c r="B689" s="93"/>
      <c r="C689" s="23"/>
      <c r="D689" s="360"/>
      <c r="E689" s="35">
        <f t="shared" si="26"/>
        <v>0</v>
      </c>
      <c r="F689" s="354">
        <v>1882</v>
      </c>
      <c r="G689" s="333"/>
      <c r="H689" s="44" t="s">
        <v>5762</v>
      </c>
      <c r="I689" s="162"/>
      <c r="J689" s="208">
        <v>27.1</v>
      </c>
      <c r="K689" s="206">
        <f t="shared" si="27"/>
        <v>0</v>
      </c>
      <c r="L689" s="46" t="s">
        <v>171</v>
      </c>
      <c r="M689" s="45" t="s">
        <v>5763</v>
      </c>
      <c r="N689" s="46" t="s">
        <v>5761</v>
      </c>
      <c r="O689" s="40" t="s">
        <v>1641</v>
      </c>
      <c r="P689" s="46" t="s">
        <v>38</v>
      </c>
      <c r="Q689" s="47" t="s">
        <v>39</v>
      </c>
      <c r="R689" s="47" t="s">
        <v>31</v>
      </c>
      <c r="S689" s="186" t="s">
        <v>4381</v>
      </c>
      <c r="T689" s="117">
        <v>1</v>
      </c>
      <c r="U689" s="117">
        <v>2500</v>
      </c>
      <c r="V689" s="117" t="s">
        <v>41</v>
      </c>
      <c r="W689" s="118"/>
      <c r="X689" s="187" t="s">
        <v>141</v>
      </c>
      <c r="Y689" s="401" t="s">
        <v>4997</v>
      </c>
      <c r="Z689" s="364"/>
      <c r="AA689" s="364"/>
      <c r="AB689" s="364"/>
      <c r="AC689" s="364"/>
      <c r="AD689" s="367"/>
      <c r="AF689" s="371"/>
      <c r="EU689" s="100"/>
      <c r="EV689" s="100"/>
      <c r="EW689" s="100"/>
    </row>
    <row r="690" spans="1:153" ht="15" customHeight="1" x14ac:dyDescent="0.25">
      <c r="A690" s="33" t="s">
        <v>5764</v>
      </c>
      <c r="B690" s="93"/>
      <c r="C690" s="23"/>
      <c r="D690" s="360"/>
      <c r="E690" s="35">
        <f t="shared" si="26"/>
        <v>0</v>
      </c>
      <c r="F690" s="354">
        <v>5550</v>
      </c>
      <c r="G690" s="333"/>
      <c r="H690" s="44" t="s">
        <v>5765</v>
      </c>
      <c r="I690" s="160"/>
      <c r="J690" s="208">
        <v>16.22</v>
      </c>
      <c r="K690" s="206">
        <f t="shared" si="27"/>
        <v>0</v>
      </c>
      <c r="L690" s="40" t="s">
        <v>171</v>
      </c>
      <c r="M690" s="41" t="s">
        <v>5766</v>
      </c>
      <c r="N690" s="40" t="s">
        <v>5764</v>
      </c>
      <c r="O690" s="40" t="s">
        <v>45</v>
      </c>
      <c r="P690" s="40" t="s">
        <v>38</v>
      </c>
      <c r="Q690" s="42" t="s">
        <v>39</v>
      </c>
      <c r="R690" s="42" t="s">
        <v>31</v>
      </c>
      <c r="S690" s="185" t="s">
        <v>4381</v>
      </c>
      <c r="T690" s="89">
        <v>1</v>
      </c>
      <c r="U690" s="89">
        <v>2500</v>
      </c>
      <c r="V690" s="89" t="s">
        <v>41</v>
      </c>
      <c r="W690" s="116"/>
      <c r="X690" s="169">
        <v>41676</v>
      </c>
      <c r="Y690" s="399">
        <v>2011</v>
      </c>
      <c r="Z690" s="335"/>
      <c r="AA690" s="373"/>
      <c r="AB690" s="335"/>
      <c r="AC690" s="335"/>
      <c r="AD690" s="367"/>
      <c r="AF690" s="371"/>
      <c r="EU690" s="100"/>
    </row>
    <row r="691" spans="1:153" ht="15" customHeight="1" x14ac:dyDescent="0.25">
      <c r="A691" s="33" t="s">
        <v>5767</v>
      </c>
      <c r="B691" s="93"/>
      <c r="C691" s="23"/>
      <c r="D691" s="360"/>
      <c r="E691" s="35">
        <f t="shared" si="26"/>
        <v>0</v>
      </c>
      <c r="F691" s="354">
        <v>6741</v>
      </c>
      <c r="G691" s="333"/>
      <c r="H691" s="44" t="s">
        <v>5768</v>
      </c>
      <c r="I691" s="160"/>
      <c r="J691" s="208">
        <v>23.85</v>
      </c>
      <c r="K691" s="206">
        <f t="shared" si="27"/>
        <v>0</v>
      </c>
      <c r="L691" s="40" t="s">
        <v>637</v>
      </c>
      <c r="M691" s="41" t="s">
        <v>5769</v>
      </c>
      <c r="N691" s="40" t="s">
        <v>5767</v>
      </c>
      <c r="O691" s="40" t="s">
        <v>2217</v>
      </c>
      <c r="P691" s="40" t="s">
        <v>95</v>
      </c>
      <c r="Q691" s="42" t="s">
        <v>39</v>
      </c>
      <c r="R691" s="42" t="s">
        <v>31</v>
      </c>
      <c r="S691" s="185" t="s">
        <v>4381</v>
      </c>
      <c r="T691" s="89">
        <v>1</v>
      </c>
      <c r="U691" s="89">
        <v>2500</v>
      </c>
      <c r="V691" s="89" t="s">
        <v>41</v>
      </c>
      <c r="W691" s="116"/>
      <c r="X691" s="169"/>
      <c r="Y691" s="399">
        <v>2012</v>
      </c>
      <c r="Z691" s="335"/>
      <c r="AA691" s="373"/>
      <c r="AB691" s="335"/>
      <c r="AC691" s="335"/>
      <c r="AD691" s="367"/>
      <c r="AF691" s="371"/>
    </row>
    <row r="692" spans="1:153" ht="15" customHeight="1" x14ac:dyDescent="0.25">
      <c r="A692" s="50" t="s">
        <v>5770</v>
      </c>
      <c r="B692" s="93"/>
      <c r="C692" s="23"/>
      <c r="D692" s="360"/>
      <c r="E692" s="35">
        <f t="shared" si="26"/>
        <v>0</v>
      </c>
      <c r="F692" s="354">
        <v>30686</v>
      </c>
      <c r="G692" s="333"/>
      <c r="H692" s="54" t="s">
        <v>5771</v>
      </c>
      <c r="I692" s="162"/>
      <c r="J692" s="208">
        <v>22.79</v>
      </c>
      <c r="K692" s="206">
        <f t="shared" si="27"/>
        <v>0</v>
      </c>
      <c r="L692" s="46" t="s">
        <v>262</v>
      </c>
      <c r="M692" s="45" t="s">
        <v>5772</v>
      </c>
      <c r="N692" s="46" t="s">
        <v>5770</v>
      </c>
      <c r="O692" s="40" t="s">
        <v>157</v>
      </c>
      <c r="P692" s="46" t="s">
        <v>38</v>
      </c>
      <c r="Q692" s="47" t="s">
        <v>39</v>
      </c>
      <c r="R692" s="47" t="s">
        <v>31</v>
      </c>
      <c r="S692" s="185" t="s">
        <v>4381</v>
      </c>
      <c r="T692" s="117">
        <v>1</v>
      </c>
      <c r="U692" s="117">
        <v>500</v>
      </c>
      <c r="V692" s="117" t="s">
        <v>41</v>
      </c>
      <c r="W692" s="118"/>
      <c r="X692" s="187">
        <v>42272</v>
      </c>
      <c r="Y692" s="400">
        <v>2015</v>
      </c>
      <c r="Z692" s="364"/>
      <c r="AA692" s="335"/>
      <c r="AB692" s="364"/>
      <c r="AC692" s="364"/>
      <c r="AD692" s="367"/>
      <c r="AF692" s="371"/>
      <c r="AK692" s="367"/>
      <c r="AL692" s="367"/>
      <c r="AM692" s="367"/>
      <c r="AN692" s="367"/>
      <c r="AO692" s="367"/>
      <c r="AP692" s="367"/>
      <c r="AQ692" s="367"/>
      <c r="AR692" s="367"/>
      <c r="AS692" s="367"/>
      <c r="AT692" s="367"/>
      <c r="AU692" s="367"/>
      <c r="AV692" s="367"/>
      <c r="AW692" s="367"/>
      <c r="AX692" s="367"/>
      <c r="AY692" s="367"/>
      <c r="AZ692" s="367"/>
      <c r="BA692" s="367"/>
      <c r="BB692" s="367"/>
      <c r="BC692" s="367"/>
      <c r="BD692" s="367"/>
      <c r="BE692" s="367"/>
      <c r="BF692" s="367"/>
      <c r="BG692" s="367"/>
      <c r="BH692" s="367"/>
      <c r="BI692" s="367"/>
      <c r="BJ692" s="367"/>
      <c r="BK692" s="367"/>
      <c r="BL692" s="367"/>
      <c r="BM692" s="367"/>
      <c r="BN692" s="367"/>
      <c r="BO692" s="367"/>
      <c r="BP692" s="367"/>
      <c r="BQ692" s="367"/>
      <c r="BR692" s="367"/>
      <c r="BS692" s="367"/>
      <c r="BT692" s="367"/>
      <c r="BU692" s="367"/>
      <c r="BV692" s="367"/>
      <c r="BW692" s="367"/>
      <c r="BX692" s="367"/>
      <c r="BY692" s="367"/>
      <c r="BZ692" s="367"/>
      <c r="CA692" s="367"/>
      <c r="CB692" s="367"/>
      <c r="CC692" s="367"/>
      <c r="CD692" s="367"/>
      <c r="CE692" s="367"/>
      <c r="CF692" s="367"/>
      <c r="CG692" s="367"/>
      <c r="CH692" s="367"/>
      <c r="CI692" s="367"/>
      <c r="CJ692" s="367"/>
      <c r="CK692" s="367"/>
      <c r="CL692" s="367"/>
      <c r="CM692" s="367"/>
      <c r="CN692" s="367"/>
      <c r="CO692" s="367"/>
      <c r="CP692" s="367"/>
      <c r="CQ692" s="367"/>
      <c r="CR692" s="367"/>
      <c r="CS692" s="367"/>
      <c r="CT692" s="367"/>
      <c r="CU692" s="367"/>
      <c r="CV692" s="367"/>
      <c r="CW692" s="367"/>
      <c r="CX692" s="367"/>
      <c r="CY692" s="367"/>
      <c r="CZ692" s="367"/>
      <c r="DA692" s="367"/>
      <c r="DB692" s="367"/>
      <c r="DC692" s="367"/>
      <c r="DD692" s="367"/>
      <c r="DE692" s="367"/>
      <c r="DF692" s="367"/>
      <c r="DG692" s="367"/>
      <c r="DH692" s="367"/>
      <c r="DI692" s="367"/>
      <c r="DJ692" s="367"/>
      <c r="DK692" s="367"/>
      <c r="DL692" s="367"/>
      <c r="DM692" s="367"/>
      <c r="DN692" s="367"/>
      <c r="DO692" s="367"/>
      <c r="DP692" s="367"/>
      <c r="DQ692" s="367"/>
      <c r="DR692" s="367"/>
      <c r="DS692" s="367"/>
      <c r="DT692" s="367"/>
      <c r="DU692" s="367"/>
      <c r="DV692" s="367"/>
      <c r="DW692" s="367"/>
      <c r="DX692" s="367"/>
      <c r="DY692" s="367"/>
      <c r="DZ692" s="367"/>
      <c r="EA692" s="367"/>
      <c r="EB692" s="367"/>
      <c r="EC692" s="367"/>
      <c r="ED692" s="367"/>
      <c r="EE692" s="367"/>
      <c r="EF692" s="367"/>
      <c r="EG692" s="367"/>
      <c r="EH692" s="367"/>
      <c r="EI692" s="367"/>
      <c r="EJ692" s="367"/>
      <c r="EK692" s="367"/>
      <c r="EL692" s="367"/>
      <c r="EM692" s="367"/>
      <c r="EN692" s="367"/>
      <c r="EO692" s="367"/>
      <c r="EP692" s="367"/>
      <c r="EQ692" s="367"/>
      <c r="ER692" s="367"/>
      <c r="ES692" s="367"/>
      <c r="ET692" s="367"/>
      <c r="EV692" s="140"/>
      <c r="EW692" s="140"/>
    </row>
    <row r="693" spans="1:153" ht="15" customHeight="1" x14ac:dyDescent="0.25">
      <c r="A693" s="33" t="s">
        <v>5773</v>
      </c>
      <c r="B693" s="93"/>
      <c r="C693" s="23"/>
      <c r="D693" s="360"/>
      <c r="E693" s="35">
        <f t="shared" si="26"/>
        <v>0</v>
      </c>
      <c r="F693" s="354">
        <v>1883</v>
      </c>
      <c r="G693" s="333"/>
      <c r="H693" s="44" t="s">
        <v>5774</v>
      </c>
      <c r="I693" s="160"/>
      <c r="J693" s="208">
        <v>5.34</v>
      </c>
      <c r="K693" s="206">
        <f t="shared" si="27"/>
        <v>0</v>
      </c>
      <c r="L693" s="40" t="s">
        <v>171</v>
      </c>
      <c r="M693" s="41" t="s">
        <v>5775</v>
      </c>
      <c r="N693" s="40" t="s">
        <v>5773</v>
      </c>
      <c r="O693" s="40" t="s">
        <v>2217</v>
      </c>
      <c r="P693" s="40" t="s">
        <v>38</v>
      </c>
      <c r="Q693" s="42" t="s">
        <v>39</v>
      </c>
      <c r="R693" s="42" t="s">
        <v>31</v>
      </c>
      <c r="S693" s="185" t="s">
        <v>4381</v>
      </c>
      <c r="T693" s="89">
        <v>1</v>
      </c>
      <c r="U693" s="89">
        <v>2500</v>
      </c>
      <c r="V693" s="89" t="s">
        <v>41</v>
      </c>
      <c r="W693" s="116"/>
      <c r="X693" s="169"/>
      <c r="Y693" s="399">
        <v>2013</v>
      </c>
      <c r="Z693" s="335"/>
      <c r="AA693" s="373"/>
      <c r="AB693" s="335"/>
      <c r="AC693" s="335"/>
      <c r="AD693" s="367"/>
      <c r="AF693" s="371"/>
      <c r="EU693" s="100"/>
    </row>
    <row r="694" spans="1:153" ht="15" customHeight="1" x14ac:dyDescent="0.25">
      <c r="A694" s="92" t="s">
        <v>9762</v>
      </c>
      <c r="B694" s="93"/>
      <c r="C694" s="93"/>
      <c r="D694" s="360"/>
      <c r="E694" s="35">
        <f t="shared" si="26"/>
        <v>0</v>
      </c>
      <c r="F694" s="354">
        <v>31008</v>
      </c>
      <c r="G694" s="333"/>
      <c r="H694" s="101" t="s">
        <v>9802</v>
      </c>
      <c r="I694" s="146"/>
      <c r="J694" s="281">
        <v>16.22</v>
      </c>
      <c r="K694" s="206">
        <f t="shared" si="27"/>
        <v>0</v>
      </c>
      <c r="L694" s="107" t="s">
        <v>171</v>
      </c>
      <c r="M694" s="106">
        <v>174719102016</v>
      </c>
      <c r="N694" s="107" t="s">
        <v>9762</v>
      </c>
      <c r="O694" s="107" t="s">
        <v>2094</v>
      </c>
      <c r="P694" s="107" t="s">
        <v>38</v>
      </c>
      <c r="Q694" s="108" t="s">
        <v>39</v>
      </c>
      <c r="R694" s="108" t="s">
        <v>31</v>
      </c>
      <c r="S694" s="115" t="s">
        <v>4381</v>
      </c>
      <c r="T694" s="105">
        <v>1</v>
      </c>
      <c r="U694" s="105">
        <v>2500</v>
      </c>
      <c r="V694" s="105" t="s">
        <v>41</v>
      </c>
      <c r="W694" s="103"/>
      <c r="X694" s="263" t="s">
        <v>9695</v>
      </c>
      <c r="Y694" s="398">
        <v>2016</v>
      </c>
      <c r="Z694" s="365"/>
      <c r="AA694" s="365"/>
      <c r="AB694" s="365"/>
      <c r="AC694" s="365"/>
      <c r="AD694" s="367"/>
      <c r="AE694" s="367"/>
      <c r="AF694" s="367"/>
      <c r="AG694" s="367"/>
      <c r="AH694" s="367"/>
      <c r="EU694" s="100"/>
    </row>
    <row r="695" spans="1:153" ht="15" customHeight="1" x14ac:dyDescent="0.25">
      <c r="A695" s="33" t="s">
        <v>5776</v>
      </c>
      <c r="B695" s="93"/>
      <c r="C695" s="23"/>
      <c r="D695" s="360"/>
      <c r="E695" s="35">
        <f t="shared" si="26"/>
        <v>0</v>
      </c>
      <c r="F695" s="354">
        <v>5551</v>
      </c>
      <c r="G695" s="333"/>
      <c r="H695" s="44" t="s">
        <v>5777</v>
      </c>
      <c r="I695" s="160"/>
      <c r="J695" s="208">
        <v>16.22</v>
      </c>
      <c r="K695" s="206">
        <f t="shared" si="27"/>
        <v>0</v>
      </c>
      <c r="L695" s="40" t="s">
        <v>171</v>
      </c>
      <c r="M695" s="41" t="s">
        <v>5778</v>
      </c>
      <c r="N695" s="40" t="s">
        <v>5776</v>
      </c>
      <c r="O695" s="40" t="s">
        <v>825</v>
      </c>
      <c r="P695" s="40" t="s">
        <v>38</v>
      </c>
      <c r="Q695" s="42" t="s">
        <v>39</v>
      </c>
      <c r="R695" s="42" t="s">
        <v>31</v>
      </c>
      <c r="S695" s="185" t="s">
        <v>4381</v>
      </c>
      <c r="T695" s="89">
        <v>1</v>
      </c>
      <c r="U695" s="89">
        <v>2500</v>
      </c>
      <c r="V695" s="89" t="s">
        <v>41</v>
      </c>
      <c r="W695" s="116"/>
      <c r="X695" s="169">
        <v>41676</v>
      </c>
      <c r="Y695" s="399">
        <v>2011</v>
      </c>
      <c r="Z695" s="335"/>
      <c r="AA695" s="373"/>
      <c r="AB695" s="335"/>
      <c r="AC695" s="335"/>
      <c r="AD695" s="367"/>
      <c r="AF695" s="371"/>
      <c r="EU695" s="100"/>
    </row>
    <row r="696" spans="1:153" ht="15" customHeight="1" x14ac:dyDescent="0.25">
      <c r="A696" s="33" t="s">
        <v>5779</v>
      </c>
      <c r="B696" s="93"/>
      <c r="C696" s="23"/>
      <c r="D696" s="360"/>
      <c r="E696" s="35">
        <f t="shared" si="26"/>
        <v>0</v>
      </c>
      <c r="F696" s="354">
        <v>1781</v>
      </c>
      <c r="G696" s="333"/>
      <c r="H696" s="44" t="s">
        <v>5780</v>
      </c>
      <c r="I696" s="160"/>
      <c r="J696" s="208">
        <v>5.34</v>
      </c>
      <c r="K696" s="206">
        <f t="shared" si="27"/>
        <v>0</v>
      </c>
      <c r="L696" s="40" t="s">
        <v>171</v>
      </c>
      <c r="M696" s="41" t="s">
        <v>5781</v>
      </c>
      <c r="N696" s="40" t="s">
        <v>5779</v>
      </c>
      <c r="O696" s="40" t="s">
        <v>825</v>
      </c>
      <c r="P696" s="40" t="s">
        <v>38</v>
      </c>
      <c r="Q696" s="42" t="s">
        <v>39</v>
      </c>
      <c r="R696" s="42" t="s">
        <v>31</v>
      </c>
      <c r="S696" s="185" t="s">
        <v>4381</v>
      </c>
      <c r="T696" s="89">
        <v>1</v>
      </c>
      <c r="U696" s="89">
        <v>2500</v>
      </c>
      <c r="V696" s="89" t="s">
        <v>41</v>
      </c>
      <c r="W696" s="116"/>
      <c r="X696" s="169"/>
      <c r="Y696" s="399">
        <v>2010</v>
      </c>
      <c r="Z696" s="335"/>
      <c r="AA696" s="373"/>
      <c r="AB696" s="335"/>
      <c r="AC696" s="335"/>
      <c r="AD696" s="367"/>
      <c r="AF696" s="371"/>
      <c r="EU696" s="100"/>
    </row>
    <row r="697" spans="1:153" ht="15" customHeight="1" x14ac:dyDescent="0.25">
      <c r="A697" s="33" t="s">
        <v>5782</v>
      </c>
      <c r="B697" s="93"/>
      <c r="C697" s="23"/>
      <c r="D697" s="360"/>
      <c r="E697" s="35">
        <f t="shared" si="26"/>
        <v>0</v>
      </c>
      <c r="F697" s="354">
        <v>5379</v>
      </c>
      <c r="G697" s="333"/>
      <c r="H697" s="44" t="s">
        <v>5783</v>
      </c>
      <c r="I697" s="160"/>
      <c r="J697" s="208">
        <v>19.48</v>
      </c>
      <c r="K697" s="206">
        <f t="shared" si="27"/>
        <v>0</v>
      </c>
      <c r="L697" s="40" t="s">
        <v>171</v>
      </c>
      <c r="M697" s="41" t="s">
        <v>5784</v>
      </c>
      <c r="N697" s="40" t="s">
        <v>5782</v>
      </c>
      <c r="O697" s="40" t="s">
        <v>825</v>
      </c>
      <c r="P697" s="40" t="s">
        <v>38</v>
      </c>
      <c r="Q697" s="42" t="s">
        <v>39</v>
      </c>
      <c r="R697" s="42" t="s">
        <v>31</v>
      </c>
      <c r="S697" s="185" t="s">
        <v>4381</v>
      </c>
      <c r="T697" s="89">
        <v>1</v>
      </c>
      <c r="U697" s="89">
        <v>2500</v>
      </c>
      <c r="V697" s="89" t="s">
        <v>41</v>
      </c>
      <c r="W697" s="116"/>
      <c r="X697" s="169">
        <v>41676</v>
      </c>
      <c r="Y697" s="399">
        <v>2014</v>
      </c>
      <c r="Z697" s="335"/>
      <c r="AA697" s="373"/>
      <c r="AB697" s="335"/>
      <c r="AC697" s="335"/>
      <c r="AD697" s="367"/>
      <c r="AF697" s="371"/>
      <c r="EU697" s="100"/>
    </row>
    <row r="698" spans="1:153" ht="15" customHeight="1" x14ac:dyDescent="0.25">
      <c r="A698" s="33" t="s">
        <v>5785</v>
      </c>
      <c r="B698" s="93"/>
      <c r="C698" s="23"/>
      <c r="D698" s="360"/>
      <c r="E698" s="35">
        <f t="shared" si="26"/>
        <v>0</v>
      </c>
      <c r="F698" s="354">
        <v>8187</v>
      </c>
      <c r="G698" s="333"/>
      <c r="H698" s="44" t="s">
        <v>5786</v>
      </c>
      <c r="I698" s="160"/>
      <c r="J698" s="208">
        <v>5.34</v>
      </c>
      <c r="K698" s="206">
        <f t="shared" si="27"/>
        <v>0</v>
      </c>
      <c r="L698" s="40" t="s">
        <v>171</v>
      </c>
      <c r="M698" s="41" t="s">
        <v>5787</v>
      </c>
      <c r="N698" s="40" t="s">
        <v>5785</v>
      </c>
      <c r="O698" s="40" t="s">
        <v>825</v>
      </c>
      <c r="P698" s="40" t="s">
        <v>38</v>
      </c>
      <c r="Q698" s="42" t="s">
        <v>39</v>
      </c>
      <c r="R698" s="42" t="s">
        <v>31</v>
      </c>
      <c r="S698" s="185" t="s">
        <v>4381</v>
      </c>
      <c r="T698" s="89">
        <v>1</v>
      </c>
      <c r="U698" s="89">
        <v>2500</v>
      </c>
      <c r="V698" s="89" t="s">
        <v>41</v>
      </c>
      <c r="W698" s="116"/>
      <c r="X698" s="169"/>
      <c r="Y698" s="399">
        <v>2013</v>
      </c>
      <c r="Z698" s="335"/>
      <c r="AA698" s="373"/>
      <c r="AB698" s="335"/>
      <c r="AC698" s="335"/>
      <c r="AD698" s="367"/>
      <c r="AF698" s="371"/>
      <c r="EU698" s="100"/>
    </row>
    <row r="699" spans="1:153" ht="15" customHeight="1" x14ac:dyDescent="0.25">
      <c r="A699" s="33" t="s">
        <v>5788</v>
      </c>
      <c r="B699" s="93"/>
      <c r="C699" s="23"/>
      <c r="D699" s="360"/>
      <c r="E699" s="35">
        <f t="shared" si="26"/>
        <v>0</v>
      </c>
      <c r="F699" s="354">
        <v>4858</v>
      </c>
      <c r="G699" s="333"/>
      <c r="H699" s="44" t="s">
        <v>5789</v>
      </c>
      <c r="I699" s="160"/>
      <c r="J699" s="208">
        <v>21.53</v>
      </c>
      <c r="K699" s="206">
        <f t="shared" si="27"/>
        <v>0</v>
      </c>
      <c r="L699" s="40" t="s">
        <v>292</v>
      </c>
      <c r="M699" s="41" t="s">
        <v>5790</v>
      </c>
      <c r="N699" s="40" t="s">
        <v>5788</v>
      </c>
      <c r="O699" s="40" t="s">
        <v>56</v>
      </c>
      <c r="P699" s="40" t="s">
        <v>116</v>
      </c>
      <c r="Q699" s="42" t="s">
        <v>39</v>
      </c>
      <c r="R699" s="42" t="s">
        <v>31</v>
      </c>
      <c r="S699" s="185" t="s">
        <v>4381</v>
      </c>
      <c r="T699" s="121">
        <v>1</v>
      </c>
      <c r="U699" s="89">
        <v>2500</v>
      </c>
      <c r="V699" s="89" t="s">
        <v>41</v>
      </c>
      <c r="W699" s="116"/>
      <c r="X699" s="169"/>
      <c r="Y699" s="399">
        <v>2013</v>
      </c>
      <c r="Z699" s="335"/>
      <c r="AA699" s="373"/>
      <c r="AB699" s="335"/>
      <c r="AC699" s="335"/>
      <c r="AD699" s="367"/>
      <c r="AF699" s="371"/>
    </row>
    <row r="700" spans="1:153" ht="15" customHeight="1" x14ac:dyDescent="0.25">
      <c r="A700" s="33" t="s">
        <v>5791</v>
      </c>
      <c r="B700" s="93"/>
      <c r="C700" s="23"/>
      <c r="D700" s="360"/>
      <c r="E700" s="35">
        <f t="shared" si="26"/>
        <v>0</v>
      </c>
      <c r="F700" s="354">
        <v>3141</v>
      </c>
      <c r="G700" s="333"/>
      <c r="H700" s="44" t="s">
        <v>5792</v>
      </c>
      <c r="I700" s="160"/>
      <c r="J700" s="208">
        <v>19.48</v>
      </c>
      <c r="K700" s="206">
        <f t="shared" si="27"/>
        <v>0</v>
      </c>
      <c r="L700" s="40" t="s">
        <v>171</v>
      </c>
      <c r="M700" s="41" t="s">
        <v>5793</v>
      </c>
      <c r="N700" s="40" t="s">
        <v>5791</v>
      </c>
      <c r="O700" s="40" t="s">
        <v>825</v>
      </c>
      <c r="P700" s="40" t="s">
        <v>38</v>
      </c>
      <c r="Q700" s="42" t="s">
        <v>39</v>
      </c>
      <c r="R700" s="42" t="s">
        <v>31</v>
      </c>
      <c r="S700" s="185" t="s">
        <v>4381</v>
      </c>
      <c r="T700" s="89">
        <v>1</v>
      </c>
      <c r="U700" s="89">
        <v>2500</v>
      </c>
      <c r="V700" s="89" t="s">
        <v>41</v>
      </c>
      <c r="W700" s="116"/>
      <c r="X700" s="169">
        <v>41676</v>
      </c>
      <c r="Y700" s="399">
        <v>2014</v>
      </c>
      <c r="Z700" s="335"/>
      <c r="AA700" s="373"/>
      <c r="AB700" s="335"/>
      <c r="AC700" s="335"/>
      <c r="AD700" s="367"/>
      <c r="AF700" s="371"/>
      <c r="EU700" s="100"/>
    </row>
    <row r="701" spans="1:153" ht="15" customHeight="1" x14ac:dyDescent="0.25">
      <c r="A701" s="92" t="s">
        <v>9337</v>
      </c>
      <c r="B701" s="93"/>
      <c r="C701" s="93"/>
      <c r="D701" s="360"/>
      <c r="E701" s="35">
        <f t="shared" si="26"/>
        <v>0</v>
      </c>
      <c r="F701" s="354">
        <v>31093</v>
      </c>
      <c r="G701" s="333"/>
      <c r="H701" s="101" t="s">
        <v>9370</v>
      </c>
      <c r="I701" s="346"/>
      <c r="J701" s="208">
        <v>53.97</v>
      </c>
      <c r="K701" s="347">
        <f t="shared" si="27"/>
        <v>0</v>
      </c>
      <c r="L701" s="107" t="s">
        <v>10819</v>
      </c>
      <c r="M701" s="106" t="s">
        <v>9403</v>
      </c>
      <c r="N701" s="107" t="s">
        <v>9337</v>
      </c>
      <c r="O701" s="107" t="s">
        <v>9534</v>
      </c>
      <c r="P701" s="107" t="s">
        <v>95</v>
      </c>
      <c r="Q701" s="108" t="s">
        <v>39</v>
      </c>
      <c r="R701" s="108" t="s">
        <v>31</v>
      </c>
      <c r="S701" s="185" t="s">
        <v>4381</v>
      </c>
      <c r="T701" s="105">
        <v>1</v>
      </c>
      <c r="U701" s="105">
        <v>2500</v>
      </c>
      <c r="V701" s="105" t="s">
        <v>41</v>
      </c>
      <c r="W701" s="107"/>
      <c r="X701" s="188" t="s">
        <v>9311</v>
      </c>
      <c r="Y701" s="397">
        <v>2016</v>
      </c>
      <c r="Z701" s="365"/>
      <c r="AA701" s="365"/>
      <c r="AB701" s="365"/>
      <c r="AC701" s="365"/>
      <c r="AD701" s="367"/>
      <c r="AF701" s="371"/>
      <c r="EU701" s="100"/>
    </row>
    <row r="702" spans="1:153" ht="15" customHeight="1" x14ac:dyDescent="0.25">
      <c r="A702" s="33" t="s">
        <v>5794</v>
      </c>
      <c r="B702" s="93"/>
      <c r="C702" s="23"/>
      <c r="D702" s="360"/>
      <c r="E702" s="35">
        <f t="shared" si="26"/>
        <v>0</v>
      </c>
      <c r="F702" s="354">
        <v>2316</v>
      </c>
      <c r="G702" s="333"/>
      <c r="H702" s="44" t="s">
        <v>5795</v>
      </c>
      <c r="I702" s="160"/>
      <c r="J702" s="208">
        <v>35.97</v>
      </c>
      <c r="K702" s="206">
        <f t="shared" si="27"/>
        <v>0</v>
      </c>
      <c r="L702" s="40" t="s">
        <v>178</v>
      </c>
      <c r="M702" s="41" t="s">
        <v>5796</v>
      </c>
      <c r="N702" s="40" t="s">
        <v>5794</v>
      </c>
      <c r="O702" s="40" t="s">
        <v>977</v>
      </c>
      <c r="P702" s="40" t="s">
        <v>38</v>
      </c>
      <c r="Q702" s="42" t="s">
        <v>39</v>
      </c>
      <c r="R702" s="42" t="s">
        <v>31</v>
      </c>
      <c r="S702" s="185" t="s">
        <v>4381</v>
      </c>
      <c r="T702" s="89">
        <v>1</v>
      </c>
      <c r="U702" s="89">
        <v>1000</v>
      </c>
      <c r="V702" s="89" t="s">
        <v>41</v>
      </c>
      <c r="W702" s="116"/>
      <c r="X702" s="169">
        <v>41904</v>
      </c>
      <c r="Y702" s="399">
        <v>2014</v>
      </c>
      <c r="Z702" s="335"/>
      <c r="AA702" s="373"/>
      <c r="AB702" s="335"/>
      <c r="AC702" s="335"/>
      <c r="AD702" s="367"/>
      <c r="AF702" s="371"/>
    </row>
    <row r="703" spans="1:153" ht="15" customHeight="1" x14ac:dyDescent="0.25">
      <c r="A703" s="22" t="s">
        <v>5797</v>
      </c>
      <c r="B703" s="93"/>
      <c r="C703" s="23"/>
      <c r="D703" s="360"/>
      <c r="E703" s="35">
        <f t="shared" si="26"/>
        <v>0</v>
      </c>
      <c r="F703" s="354">
        <v>6816</v>
      </c>
      <c r="G703" s="333"/>
      <c r="H703" s="44" t="s">
        <v>5798</v>
      </c>
      <c r="I703" s="162"/>
      <c r="J703" s="208">
        <v>20.97</v>
      </c>
      <c r="K703" s="206">
        <f t="shared" si="27"/>
        <v>0</v>
      </c>
      <c r="L703" s="46" t="s">
        <v>178</v>
      </c>
      <c r="M703" s="45" t="s">
        <v>5799</v>
      </c>
      <c r="N703" s="46" t="s">
        <v>5797</v>
      </c>
      <c r="O703" s="40" t="s">
        <v>977</v>
      </c>
      <c r="P703" s="46" t="s">
        <v>38</v>
      </c>
      <c r="Q703" s="47" t="s">
        <v>39</v>
      </c>
      <c r="R703" s="47" t="s">
        <v>31</v>
      </c>
      <c r="S703" s="186" t="s">
        <v>4381</v>
      </c>
      <c r="T703" s="117">
        <v>1</v>
      </c>
      <c r="U703" s="117">
        <v>1000</v>
      </c>
      <c r="V703" s="117" t="s">
        <v>41</v>
      </c>
      <c r="W703" s="118"/>
      <c r="X703" s="187" t="s">
        <v>141</v>
      </c>
      <c r="Y703" s="401" t="s">
        <v>4843</v>
      </c>
      <c r="Z703" s="364"/>
      <c r="AA703" s="364"/>
      <c r="AB703" s="364"/>
      <c r="AC703" s="364"/>
      <c r="AD703" s="367"/>
      <c r="AF703" s="371"/>
    </row>
    <row r="704" spans="1:153" ht="15" customHeight="1" x14ac:dyDescent="0.25">
      <c r="A704" s="138" t="s">
        <v>9053</v>
      </c>
      <c r="B704" s="93"/>
      <c r="C704" s="23"/>
      <c r="D704" s="360"/>
      <c r="E704" s="35">
        <f t="shared" si="26"/>
        <v>0</v>
      </c>
      <c r="F704" s="354">
        <v>32419</v>
      </c>
      <c r="G704" s="333"/>
      <c r="H704" s="109" t="s">
        <v>9011</v>
      </c>
      <c r="I704" s="157"/>
      <c r="J704" s="208">
        <v>11.63</v>
      </c>
      <c r="K704" s="206">
        <f t="shared" si="27"/>
        <v>0</v>
      </c>
      <c r="L704" s="40" t="s">
        <v>657</v>
      </c>
      <c r="M704" s="41">
        <v>163221207</v>
      </c>
      <c r="N704" s="40" t="s">
        <v>9053</v>
      </c>
      <c r="O704" s="46" t="s">
        <v>28</v>
      </c>
      <c r="P704" s="40" t="s">
        <v>477</v>
      </c>
      <c r="Q704" s="42" t="s">
        <v>820</v>
      </c>
      <c r="R704" s="42" t="s">
        <v>31</v>
      </c>
      <c r="S704" s="185" t="s">
        <v>4381</v>
      </c>
      <c r="T704" s="89">
        <v>1</v>
      </c>
      <c r="U704" s="89">
        <v>2500</v>
      </c>
      <c r="V704" s="89" t="s">
        <v>41</v>
      </c>
      <c r="W704" s="175"/>
      <c r="X704" s="142" t="s">
        <v>8965</v>
      </c>
      <c r="Y704" s="172">
        <v>2016</v>
      </c>
      <c r="Z704" s="335"/>
      <c r="AA704" s="335"/>
      <c r="AB704" s="335"/>
      <c r="AC704" s="335"/>
      <c r="AD704" s="367"/>
      <c r="AF704" s="371"/>
      <c r="AI704" s="367"/>
      <c r="AJ704" s="367"/>
    </row>
    <row r="705" spans="1:36" ht="15" customHeight="1" x14ac:dyDescent="0.25">
      <c r="A705" s="50" t="s">
        <v>5800</v>
      </c>
      <c r="B705" s="93"/>
      <c r="C705" s="23"/>
      <c r="D705" s="360"/>
      <c r="E705" s="35">
        <f t="shared" si="26"/>
        <v>0</v>
      </c>
      <c r="F705" s="354">
        <v>6895</v>
      </c>
      <c r="G705" s="333"/>
      <c r="H705" s="54" t="s">
        <v>5801</v>
      </c>
      <c r="I705" s="162"/>
      <c r="J705" s="208">
        <v>9.3000000000000007</v>
      </c>
      <c r="K705" s="206">
        <f t="shared" si="27"/>
        <v>0</v>
      </c>
      <c r="L705" s="46" t="s">
        <v>657</v>
      </c>
      <c r="M705" s="45" t="s">
        <v>5802</v>
      </c>
      <c r="N705" s="46" t="s">
        <v>5800</v>
      </c>
      <c r="O705" s="40" t="s">
        <v>56</v>
      </c>
      <c r="P705" s="46" t="s">
        <v>477</v>
      </c>
      <c r="Q705" s="47" t="s">
        <v>820</v>
      </c>
      <c r="R705" s="47" t="s">
        <v>31</v>
      </c>
      <c r="S705" s="185" t="s">
        <v>4381</v>
      </c>
      <c r="T705" s="117">
        <v>1</v>
      </c>
      <c r="U705" s="117">
        <v>2500</v>
      </c>
      <c r="V705" s="117" t="s">
        <v>41</v>
      </c>
      <c r="W705" s="118"/>
      <c r="X705" s="187">
        <v>42272</v>
      </c>
      <c r="Y705" s="400">
        <v>2015</v>
      </c>
      <c r="Z705" s="364"/>
      <c r="AA705" s="335"/>
      <c r="AB705" s="364"/>
      <c r="AC705" s="364"/>
      <c r="AD705" s="367"/>
      <c r="AF705" s="371"/>
      <c r="AI705" s="367"/>
      <c r="AJ705" s="367"/>
    </row>
    <row r="706" spans="1:36" ht="15" customHeight="1" x14ac:dyDescent="0.25">
      <c r="A706" s="22" t="s">
        <v>5803</v>
      </c>
      <c r="B706" s="93"/>
      <c r="C706" s="23"/>
      <c r="D706" s="360"/>
      <c r="E706" s="35">
        <f t="shared" si="26"/>
        <v>0</v>
      </c>
      <c r="F706" s="354">
        <v>2659</v>
      </c>
      <c r="G706" s="333"/>
      <c r="H706" s="44" t="s">
        <v>5804</v>
      </c>
      <c r="I706" s="162"/>
      <c r="J706" s="208">
        <v>6.76</v>
      </c>
      <c r="K706" s="206">
        <f t="shared" si="27"/>
        <v>0</v>
      </c>
      <c r="L706" s="46" t="s">
        <v>657</v>
      </c>
      <c r="M706" s="45">
        <v>2014090517553</v>
      </c>
      <c r="N706" s="46" t="s">
        <v>5803</v>
      </c>
      <c r="O706" s="40" t="s">
        <v>56</v>
      </c>
      <c r="P706" s="46" t="s">
        <v>477</v>
      </c>
      <c r="Q706" s="47" t="s">
        <v>820</v>
      </c>
      <c r="R706" s="47" t="s">
        <v>31</v>
      </c>
      <c r="S706" s="186" t="s">
        <v>4381</v>
      </c>
      <c r="T706" s="117">
        <v>1</v>
      </c>
      <c r="U706" s="117">
        <v>2500</v>
      </c>
      <c r="V706" s="117" t="s">
        <v>41</v>
      </c>
      <c r="W706" s="118"/>
      <c r="X706" s="187" t="s">
        <v>141</v>
      </c>
      <c r="Y706" s="401">
        <v>2014</v>
      </c>
      <c r="Z706" s="364"/>
      <c r="AA706" s="364"/>
      <c r="AB706" s="364"/>
      <c r="AC706" s="364"/>
      <c r="AD706" s="367"/>
      <c r="AF706" s="371"/>
      <c r="AI706" s="367"/>
      <c r="AJ706" s="367"/>
    </row>
    <row r="707" spans="1:36" ht="15" customHeight="1" x14ac:dyDescent="0.25">
      <c r="A707" s="33" t="s">
        <v>5805</v>
      </c>
      <c r="B707" s="93"/>
      <c r="C707" s="23"/>
      <c r="D707" s="360"/>
      <c r="E707" s="35">
        <f t="shared" si="26"/>
        <v>0</v>
      </c>
      <c r="F707" s="354">
        <v>2660</v>
      </c>
      <c r="G707" s="333"/>
      <c r="H707" s="44" t="s">
        <v>5806</v>
      </c>
      <c r="I707" s="160"/>
      <c r="J707" s="208">
        <v>5.28</v>
      </c>
      <c r="K707" s="206">
        <f t="shared" si="27"/>
        <v>0</v>
      </c>
      <c r="L707" s="40" t="s">
        <v>657</v>
      </c>
      <c r="M707" s="41" t="s">
        <v>5807</v>
      </c>
      <c r="N707" s="40" t="s">
        <v>5805</v>
      </c>
      <c r="O707" s="40" t="s">
        <v>2278</v>
      </c>
      <c r="P707" s="40" t="s">
        <v>477</v>
      </c>
      <c r="Q707" s="42" t="s">
        <v>820</v>
      </c>
      <c r="R707" s="42" t="s">
        <v>31</v>
      </c>
      <c r="S707" s="185" t="s">
        <v>4381</v>
      </c>
      <c r="T707" s="121">
        <v>1</v>
      </c>
      <c r="U707" s="89">
        <v>2500</v>
      </c>
      <c r="V707" s="89" t="s">
        <v>41</v>
      </c>
      <c r="W707" s="116"/>
      <c r="X707" s="169">
        <v>41662</v>
      </c>
      <c r="Y707" s="399">
        <v>2012</v>
      </c>
      <c r="Z707" s="335"/>
      <c r="AA707" s="373"/>
      <c r="AB707" s="335"/>
      <c r="AC707" s="335"/>
      <c r="AD707" s="367"/>
      <c r="AF707" s="371"/>
      <c r="AI707" s="367"/>
      <c r="AJ707" s="367"/>
    </row>
    <row r="708" spans="1:36" ht="15" customHeight="1" x14ac:dyDescent="0.25">
      <c r="A708" s="92" t="s">
        <v>9793</v>
      </c>
      <c r="B708" s="93"/>
      <c r="C708" s="93"/>
      <c r="D708" s="360"/>
      <c r="E708" s="35">
        <f t="shared" si="26"/>
        <v>0</v>
      </c>
      <c r="F708" s="354">
        <v>30892</v>
      </c>
      <c r="G708" s="333"/>
      <c r="H708" s="101" t="s">
        <v>9833</v>
      </c>
      <c r="I708" s="146"/>
      <c r="J708" s="281">
        <v>9.51</v>
      </c>
      <c r="K708" s="206">
        <f t="shared" si="27"/>
        <v>0</v>
      </c>
      <c r="L708" s="107" t="s">
        <v>657</v>
      </c>
      <c r="M708" s="106">
        <v>169291210</v>
      </c>
      <c r="N708" s="107" t="s">
        <v>9793</v>
      </c>
      <c r="O708" s="107" t="s">
        <v>56</v>
      </c>
      <c r="P708" s="107" t="s">
        <v>477</v>
      </c>
      <c r="Q708" s="108" t="s">
        <v>820</v>
      </c>
      <c r="R708" s="108" t="s">
        <v>31</v>
      </c>
      <c r="S708" s="115" t="s">
        <v>4381</v>
      </c>
      <c r="T708" s="105">
        <v>1</v>
      </c>
      <c r="U708" s="105">
        <v>2500</v>
      </c>
      <c r="V708" s="105" t="s">
        <v>41</v>
      </c>
      <c r="W708" s="103"/>
      <c r="X708" s="263" t="s">
        <v>9695</v>
      </c>
      <c r="Y708" s="398">
        <v>2016</v>
      </c>
      <c r="Z708" s="365"/>
      <c r="AA708" s="365"/>
      <c r="AB708" s="365"/>
      <c r="AC708" s="365"/>
      <c r="AD708" s="367"/>
      <c r="AE708" s="367"/>
      <c r="AF708" s="367"/>
      <c r="AG708" s="367"/>
      <c r="AH708" s="367"/>
      <c r="AI708" s="367"/>
      <c r="AJ708" s="367"/>
    </row>
    <row r="709" spans="1:36" ht="15" customHeight="1" x14ac:dyDescent="0.25">
      <c r="A709" s="33" t="s">
        <v>5808</v>
      </c>
      <c r="B709" s="93"/>
      <c r="C709" s="23"/>
      <c r="D709" s="360"/>
      <c r="E709" s="35">
        <f t="shared" si="26"/>
        <v>0</v>
      </c>
      <c r="F709" s="354">
        <v>6901</v>
      </c>
      <c r="G709" s="333"/>
      <c r="H709" s="44" t="s">
        <v>5809</v>
      </c>
      <c r="I709" s="160"/>
      <c r="J709" s="208">
        <v>8.4600000000000009</v>
      </c>
      <c r="K709" s="206">
        <f t="shared" si="27"/>
        <v>0</v>
      </c>
      <c r="L709" s="40" t="s">
        <v>657</v>
      </c>
      <c r="M709" s="41" t="s">
        <v>5810</v>
      </c>
      <c r="N709" s="40" t="s">
        <v>5808</v>
      </c>
      <c r="O709" s="40" t="s">
        <v>65</v>
      </c>
      <c r="P709" s="40" t="s">
        <v>477</v>
      </c>
      <c r="Q709" s="42" t="s">
        <v>820</v>
      </c>
      <c r="R709" s="42" t="s">
        <v>31</v>
      </c>
      <c r="S709" s="185" t="s">
        <v>4381</v>
      </c>
      <c r="T709" s="121">
        <v>1</v>
      </c>
      <c r="U709" s="89">
        <v>2500</v>
      </c>
      <c r="V709" s="89" t="s">
        <v>41</v>
      </c>
      <c r="W709" s="116"/>
      <c r="X709" s="169">
        <v>41662</v>
      </c>
      <c r="Y709" s="399">
        <v>2013</v>
      </c>
      <c r="Z709" s="335"/>
      <c r="AA709" s="373"/>
      <c r="AB709" s="335"/>
      <c r="AC709" s="335"/>
      <c r="AD709" s="367"/>
      <c r="AF709" s="371"/>
      <c r="AI709" s="367"/>
      <c r="AJ709" s="367"/>
    </row>
    <row r="710" spans="1:36" ht="15" customHeight="1" x14ac:dyDescent="0.25">
      <c r="A710" s="33" t="s">
        <v>5811</v>
      </c>
      <c r="B710" s="93"/>
      <c r="C710" s="23"/>
      <c r="D710" s="360"/>
      <c r="E710" s="35">
        <f t="shared" si="26"/>
        <v>0</v>
      </c>
      <c r="F710" s="354">
        <v>7680</v>
      </c>
      <c r="G710" s="333"/>
      <c r="H710" s="44" t="s">
        <v>5812</v>
      </c>
      <c r="I710" s="160"/>
      <c r="J710" s="208">
        <v>6.34</v>
      </c>
      <c r="K710" s="206">
        <f t="shared" si="27"/>
        <v>0</v>
      </c>
      <c r="L710" s="40" t="s">
        <v>657</v>
      </c>
      <c r="M710" s="41" t="s">
        <v>5813</v>
      </c>
      <c r="N710" s="40" t="s">
        <v>5811</v>
      </c>
      <c r="O710" s="40" t="s">
        <v>28</v>
      </c>
      <c r="P710" s="40" t="s">
        <v>477</v>
      </c>
      <c r="Q710" s="42" t="s">
        <v>820</v>
      </c>
      <c r="R710" s="42" t="s">
        <v>31</v>
      </c>
      <c r="S710" s="185" t="s">
        <v>4381</v>
      </c>
      <c r="T710" s="121">
        <v>1</v>
      </c>
      <c r="U710" s="89">
        <v>2500</v>
      </c>
      <c r="V710" s="89" t="s">
        <v>41</v>
      </c>
      <c r="W710" s="116"/>
      <c r="X710" s="169">
        <v>41662</v>
      </c>
      <c r="Y710" s="399">
        <v>2014</v>
      </c>
      <c r="Z710" s="335"/>
      <c r="AA710" s="373"/>
      <c r="AB710" s="335"/>
      <c r="AC710" s="335"/>
      <c r="AD710" s="367"/>
      <c r="AF710" s="371"/>
      <c r="AI710" s="367"/>
      <c r="AJ710" s="367"/>
    </row>
    <row r="711" spans="1:36" ht="15" customHeight="1" x14ac:dyDescent="0.25">
      <c r="A711" s="22" t="s">
        <v>8471</v>
      </c>
      <c r="B711" s="93"/>
      <c r="C711" s="23"/>
      <c r="D711" s="360"/>
      <c r="E711" s="35">
        <f t="shared" si="26"/>
        <v>0</v>
      </c>
      <c r="F711" s="354">
        <v>32415</v>
      </c>
      <c r="G711" s="333"/>
      <c r="H711" s="37" t="s">
        <v>8472</v>
      </c>
      <c r="I711" s="162"/>
      <c r="J711" s="208">
        <v>7.4</v>
      </c>
      <c r="K711" s="206">
        <f t="shared" si="27"/>
        <v>0</v>
      </c>
      <c r="L711" s="46" t="s">
        <v>657</v>
      </c>
      <c r="M711" s="45">
        <v>15941250</v>
      </c>
      <c r="N711" s="46" t="s">
        <v>8471</v>
      </c>
      <c r="O711" s="40" t="s">
        <v>2094</v>
      </c>
      <c r="P711" s="46" t="s">
        <v>477</v>
      </c>
      <c r="Q711" s="47" t="s">
        <v>820</v>
      </c>
      <c r="R711" s="47" t="s">
        <v>31</v>
      </c>
      <c r="S711" s="185" t="s">
        <v>4381</v>
      </c>
      <c r="T711" s="117">
        <v>1</v>
      </c>
      <c r="U711" s="117">
        <v>2500</v>
      </c>
      <c r="V711" s="117" t="s">
        <v>41</v>
      </c>
      <c r="W711" s="118"/>
      <c r="X711" s="187"/>
      <c r="Y711" s="404">
        <v>2015</v>
      </c>
      <c r="Z711" s="364"/>
      <c r="AA711" s="364"/>
      <c r="AB711" s="364"/>
      <c r="AC711" s="364"/>
      <c r="AD711" s="367"/>
      <c r="AF711" s="371"/>
      <c r="AI711" s="367"/>
      <c r="AJ711" s="367"/>
    </row>
    <row r="712" spans="1:36" ht="15" customHeight="1" x14ac:dyDescent="0.25">
      <c r="A712" s="33" t="s">
        <v>9940</v>
      </c>
      <c r="B712" s="93"/>
      <c r="C712" s="23"/>
      <c r="D712" s="360"/>
      <c r="E712" s="35">
        <f t="shared" si="26"/>
        <v>0</v>
      </c>
      <c r="F712" s="354">
        <v>32331</v>
      </c>
      <c r="G712" s="333"/>
      <c r="H712" s="44" t="s">
        <v>9905</v>
      </c>
      <c r="I712" s="160"/>
      <c r="J712" s="208">
        <v>13.74</v>
      </c>
      <c r="K712" s="206">
        <v>0</v>
      </c>
      <c r="L712" s="40" t="s">
        <v>657</v>
      </c>
      <c r="M712" s="41">
        <v>161141000</v>
      </c>
      <c r="N712" s="40" t="s">
        <v>9940</v>
      </c>
      <c r="O712" s="40" t="s">
        <v>3035</v>
      </c>
      <c r="P712" s="40" t="s">
        <v>477</v>
      </c>
      <c r="Q712" s="42" t="s">
        <v>820</v>
      </c>
      <c r="R712" s="42" t="s">
        <v>31</v>
      </c>
      <c r="S712" s="185" t="s">
        <v>4381</v>
      </c>
      <c r="T712" s="105">
        <v>1</v>
      </c>
      <c r="U712" s="89">
        <v>2500</v>
      </c>
      <c r="V712" s="89" t="s">
        <v>41</v>
      </c>
      <c r="W712" s="116"/>
      <c r="X712" s="169" t="s">
        <v>9874</v>
      </c>
      <c r="Y712" s="399">
        <v>2016</v>
      </c>
      <c r="Z712" s="335"/>
      <c r="AA712" s="373"/>
      <c r="AB712" s="335"/>
      <c r="AC712" s="335"/>
      <c r="AD712" s="367"/>
      <c r="AF712" s="371"/>
      <c r="AG712" s="367"/>
      <c r="AH712" s="367"/>
      <c r="AI712" s="367"/>
      <c r="AJ712" s="367"/>
    </row>
    <row r="713" spans="1:36" ht="15" customHeight="1" x14ac:dyDescent="0.25">
      <c r="A713" s="22" t="s">
        <v>5814</v>
      </c>
      <c r="B713" s="93"/>
      <c r="C713" s="23"/>
      <c r="D713" s="360"/>
      <c r="E713" s="35">
        <f t="shared" si="26"/>
        <v>0</v>
      </c>
      <c r="F713" s="354">
        <v>5299</v>
      </c>
      <c r="G713" s="333"/>
      <c r="H713" s="44" t="s">
        <v>5815</v>
      </c>
      <c r="I713" s="162"/>
      <c r="J713" s="208">
        <v>7.4</v>
      </c>
      <c r="K713" s="206">
        <f t="shared" ref="K713:K742" si="28">I713*J713</f>
        <v>0</v>
      </c>
      <c r="L713" s="46" t="s">
        <v>657</v>
      </c>
      <c r="M713" s="45">
        <v>201405232050</v>
      </c>
      <c r="N713" s="46" t="s">
        <v>5814</v>
      </c>
      <c r="O713" s="40" t="s">
        <v>3496</v>
      </c>
      <c r="P713" s="46" t="s">
        <v>477</v>
      </c>
      <c r="Q713" s="47" t="s">
        <v>820</v>
      </c>
      <c r="R713" s="47" t="s">
        <v>31</v>
      </c>
      <c r="S713" s="186" t="s">
        <v>4381</v>
      </c>
      <c r="T713" s="117">
        <v>1</v>
      </c>
      <c r="U713" s="117">
        <v>2500</v>
      </c>
      <c r="V713" s="117" t="s">
        <v>41</v>
      </c>
      <c r="W713" s="118"/>
      <c r="X713" s="187" t="s">
        <v>141</v>
      </c>
      <c r="Y713" s="401">
        <v>2014</v>
      </c>
      <c r="Z713" s="364"/>
      <c r="AA713" s="364"/>
      <c r="AB713" s="364"/>
      <c r="AC713" s="364"/>
      <c r="AD713" s="367"/>
      <c r="AF713" s="371"/>
      <c r="AI713" s="367"/>
      <c r="AJ713" s="367"/>
    </row>
    <row r="714" spans="1:36" ht="15" customHeight="1" x14ac:dyDescent="0.25">
      <c r="A714" s="22" t="s">
        <v>8473</v>
      </c>
      <c r="B714" s="93"/>
      <c r="C714" s="23"/>
      <c r="D714" s="360"/>
      <c r="E714" s="35">
        <f t="shared" si="26"/>
        <v>0</v>
      </c>
      <c r="F714" s="354">
        <v>32401</v>
      </c>
      <c r="G714" s="333"/>
      <c r="H714" s="37" t="s">
        <v>8474</v>
      </c>
      <c r="I714" s="162"/>
      <c r="J714" s="208">
        <v>7.4</v>
      </c>
      <c r="K714" s="206">
        <f t="shared" si="28"/>
        <v>0</v>
      </c>
      <c r="L714" s="46" t="s">
        <v>657</v>
      </c>
      <c r="M714" s="45">
        <v>15941324</v>
      </c>
      <c r="N714" s="46" t="s">
        <v>8473</v>
      </c>
      <c r="O714" s="40" t="s">
        <v>2094</v>
      </c>
      <c r="P714" s="46" t="s">
        <v>477</v>
      </c>
      <c r="Q714" s="47" t="s">
        <v>820</v>
      </c>
      <c r="R714" s="47" t="s">
        <v>31</v>
      </c>
      <c r="S714" s="185" t="s">
        <v>4381</v>
      </c>
      <c r="T714" s="117">
        <v>1</v>
      </c>
      <c r="U714" s="117">
        <v>2500</v>
      </c>
      <c r="V714" s="117" t="s">
        <v>41</v>
      </c>
      <c r="W714" s="118"/>
      <c r="X714" s="187"/>
      <c r="Y714" s="404">
        <v>2015</v>
      </c>
      <c r="Z714" s="364"/>
      <c r="AA714" s="364"/>
      <c r="AB714" s="364"/>
      <c r="AC714" s="364"/>
      <c r="AD714" s="367"/>
      <c r="AF714" s="371"/>
      <c r="AI714" s="367"/>
      <c r="AJ714" s="367"/>
    </row>
    <row r="715" spans="1:36" ht="15" customHeight="1" x14ac:dyDescent="0.25">
      <c r="A715" s="33" t="s">
        <v>5816</v>
      </c>
      <c r="B715" s="93"/>
      <c r="C715" s="23"/>
      <c r="D715" s="360"/>
      <c r="E715" s="35">
        <f t="shared" si="26"/>
        <v>0</v>
      </c>
      <c r="F715" s="354">
        <v>6898</v>
      </c>
      <c r="G715" s="333"/>
      <c r="H715" s="44" t="s">
        <v>5817</v>
      </c>
      <c r="I715" s="160"/>
      <c r="J715" s="208">
        <v>6.34</v>
      </c>
      <c r="K715" s="206">
        <f t="shared" si="28"/>
        <v>0</v>
      </c>
      <c r="L715" s="40" t="s">
        <v>657</v>
      </c>
      <c r="M715" s="41" t="s">
        <v>5818</v>
      </c>
      <c r="N715" s="40" t="s">
        <v>5816</v>
      </c>
      <c r="O715" s="40" t="s">
        <v>2278</v>
      </c>
      <c r="P715" s="40" t="s">
        <v>477</v>
      </c>
      <c r="Q715" s="42" t="s">
        <v>820</v>
      </c>
      <c r="R715" s="42" t="s">
        <v>31</v>
      </c>
      <c r="S715" s="185" t="s">
        <v>4381</v>
      </c>
      <c r="T715" s="121">
        <v>1</v>
      </c>
      <c r="U715" s="89">
        <v>2500</v>
      </c>
      <c r="V715" s="89" t="s">
        <v>41</v>
      </c>
      <c r="W715" s="116"/>
      <c r="X715" s="169">
        <v>41662</v>
      </c>
      <c r="Y715" s="399">
        <v>2013</v>
      </c>
      <c r="Z715" s="335"/>
      <c r="AA715" s="373"/>
      <c r="AB715" s="335"/>
      <c r="AC715" s="335"/>
      <c r="AD715" s="367"/>
      <c r="AF715" s="371"/>
      <c r="AI715" s="367"/>
      <c r="AJ715" s="367"/>
    </row>
    <row r="716" spans="1:36" ht="15" customHeight="1" x14ac:dyDescent="0.25">
      <c r="A716" s="92" t="s">
        <v>10161</v>
      </c>
      <c r="B716" s="93"/>
      <c r="C716" s="93"/>
      <c r="D716" s="360"/>
      <c r="E716" s="35">
        <f t="shared" si="26"/>
        <v>0</v>
      </c>
      <c r="F716" s="354">
        <v>32718</v>
      </c>
      <c r="G716" s="333"/>
      <c r="H716" s="320" t="s">
        <v>10105</v>
      </c>
      <c r="I716" s="146"/>
      <c r="J716" s="284">
        <v>11.63</v>
      </c>
      <c r="K716" s="206">
        <f t="shared" si="28"/>
        <v>0</v>
      </c>
      <c r="L716" s="107" t="s">
        <v>657</v>
      </c>
      <c r="M716" s="106">
        <v>1612211728</v>
      </c>
      <c r="N716" s="107" t="s">
        <v>10161</v>
      </c>
      <c r="O716" s="107" t="s">
        <v>946</v>
      </c>
      <c r="P716" s="40" t="s">
        <v>477</v>
      </c>
      <c r="Q716" s="42" t="s">
        <v>820</v>
      </c>
      <c r="R716" s="42" t="s">
        <v>31</v>
      </c>
      <c r="S716" s="185" t="s">
        <v>4381</v>
      </c>
      <c r="T716" s="105">
        <v>1</v>
      </c>
      <c r="U716" s="105">
        <v>2500</v>
      </c>
      <c r="V716" s="89" t="s">
        <v>41</v>
      </c>
      <c r="W716" s="107"/>
      <c r="X716" s="263" t="s">
        <v>10227</v>
      </c>
      <c r="Y716" s="386">
        <v>2017</v>
      </c>
      <c r="Z716" s="365"/>
      <c r="AA716" s="365"/>
      <c r="AB716" s="365"/>
      <c r="AC716" s="365"/>
      <c r="AD716" s="367"/>
      <c r="AE716" s="367"/>
      <c r="AF716" s="367"/>
      <c r="AG716" s="367"/>
      <c r="AH716" s="367"/>
      <c r="AI716" s="367"/>
      <c r="AJ716" s="367"/>
    </row>
    <row r="717" spans="1:36" ht="15" customHeight="1" x14ac:dyDescent="0.25">
      <c r="A717" s="33" t="s">
        <v>5819</v>
      </c>
      <c r="B717" s="93"/>
      <c r="C717" s="23"/>
      <c r="D717" s="360"/>
      <c r="E717" s="35">
        <f t="shared" si="26"/>
        <v>0</v>
      </c>
      <c r="F717" s="354">
        <v>5300</v>
      </c>
      <c r="G717" s="333"/>
      <c r="H717" s="44" t="s">
        <v>5820</v>
      </c>
      <c r="I717" s="160"/>
      <c r="J717" s="208">
        <v>6.34</v>
      </c>
      <c r="K717" s="206">
        <f t="shared" si="28"/>
        <v>0</v>
      </c>
      <c r="L717" s="40" t="s">
        <v>657</v>
      </c>
      <c r="M717" s="41" t="s">
        <v>5821</v>
      </c>
      <c r="N717" s="40" t="s">
        <v>5819</v>
      </c>
      <c r="O717" s="40" t="s">
        <v>2278</v>
      </c>
      <c r="P717" s="40" t="s">
        <v>477</v>
      </c>
      <c r="Q717" s="42" t="s">
        <v>820</v>
      </c>
      <c r="R717" s="42" t="s">
        <v>31</v>
      </c>
      <c r="S717" s="185" t="s">
        <v>4381</v>
      </c>
      <c r="T717" s="121">
        <v>1</v>
      </c>
      <c r="U717" s="89">
        <v>2500</v>
      </c>
      <c r="V717" s="89" t="s">
        <v>41</v>
      </c>
      <c r="W717" s="116"/>
      <c r="X717" s="169">
        <v>41662</v>
      </c>
      <c r="Y717" s="399">
        <v>2013</v>
      </c>
      <c r="Z717" s="335"/>
      <c r="AA717" s="373"/>
      <c r="AB717" s="335"/>
      <c r="AC717" s="335"/>
      <c r="AD717" s="367"/>
      <c r="AF717" s="371"/>
      <c r="AI717" s="367"/>
      <c r="AJ717" s="367"/>
    </row>
    <row r="718" spans="1:36" ht="15" customHeight="1" x14ac:dyDescent="0.25">
      <c r="A718" s="22" t="s">
        <v>5822</v>
      </c>
      <c r="B718" s="93"/>
      <c r="C718" s="23"/>
      <c r="D718" s="360"/>
      <c r="E718" s="35">
        <f t="shared" si="26"/>
        <v>0</v>
      </c>
      <c r="F718" s="354">
        <v>4183</v>
      </c>
      <c r="G718" s="333"/>
      <c r="H718" s="44" t="s">
        <v>5823</v>
      </c>
      <c r="I718" s="162"/>
      <c r="J718" s="208">
        <v>8.8800000000000008</v>
      </c>
      <c r="K718" s="206">
        <f t="shared" si="28"/>
        <v>0</v>
      </c>
      <c r="L718" s="46" t="s">
        <v>657</v>
      </c>
      <c r="M718" s="45">
        <v>201403281645</v>
      </c>
      <c r="N718" s="46" t="s">
        <v>5822</v>
      </c>
      <c r="O718" s="40" t="s">
        <v>56</v>
      </c>
      <c r="P718" s="46" t="s">
        <v>477</v>
      </c>
      <c r="Q718" s="47" t="s">
        <v>820</v>
      </c>
      <c r="R718" s="47" t="s">
        <v>31</v>
      </c>
      <c r="S718" s="186" t="s">
        <v>4381</v>
      </c>
      <c r="T718" s="117">
        <v>1</v>
      </c>
      <c r="U718" s="117">
        <v>2500</v>
      </c>
      <c r="V718" s="117" t="s">
        <v>41</v>
      </c>
      <c r="W718" s="118"/>
      <c r="X718" s="187" t="s">
        <v>141</v>
      </c>
      <c r="Y718" s="401">
        <v>2014</v>
      </c>
      <c r="Z718" s="364"/>
      <c r="AA718" s="364"/>
      <c r="AB718" s="364"/>
      <c r="AC718" s="364"/>
      <c r="AD718" s="367"/>
      <c r="AF718" s="371"/>
      <c r="AI718" s="367"/>
      <c r="AJ718" s="367"/>
    </row>
    <row r="719" spans="1:36" ht="15" customHeight="1" x14ac:dyDescent="0.25">
      <c r="A719" s="33" t="s">
        <v>5824</v>
      </c>
      <c r="B719" s="93"/>
      <c r="C719" s="23"/>
      <c r="D719" s="360"/>
      <c r="E719" s="35">
        <f t="shared" si="26"/>
        <v>0</v>
      </c>
      <c r="F719" s="354">
        <v>6899</v>
      </c>
      <c r="G719" s="333"/>
      <c r="H719" s="44" t="s">
        <v>5825</v>
      </c>
      <c r="I719" s="160"/>
      <c r="J719" s="208">
        <v>6.34</v>
      </c>
      <c r="K719" s="206">
        <f t="shared" si="28"/>
        <v>0</v>
      </c>
      <c r="L719" s="40" t="s">
        <v>657</v>
      </c>
      <c r="M719" s="41" t="s">
        <v>5826</v>
      </c>
      <c r="N719" s="40" t="s">
        <v>5824</v>
      </c>
      <c r="O719" s="40" t="s">
        <v>2278</v>
      </c>
      <c r="P719" s="40" t="s">
        <v>477</v>
      </c>
      <c r="Q719" s="42" t="s">
        <v>820</v>
      </c>
      <c r="R719" s="42" t="s">
        <v>31</v>
      </c>
      <c r="S719" s="185" t="s">
        <v>4381</v>
      </c>
      <c r="T719" s="121">
        <v>1</v>
      </c>
      <c r="U719" s="89">
        <v>2500</v>
      </c>
      <c r="V719" s="89" t="s">
        <v>41</v>
      </c>
      <c r="W719" s="116"/>
      <c r="X719" s="169">
        <v>41662</v>
      </c>
      <c r="Y719" s="399">
        <v>2013</v>
      </c>
      <c r="Z719" s="335"/>
      <c r="AA719" s="373"/>
      <c r="AB719" s="335"/>
      <c r="AC719" s="335"/>
      <c r="AD719" s="367"/>
      <c r="AF719" s="371"/>
      <c r="AI719" s="367"/>
      <c r="AJ719" s="367"/>
    </row>
    <row r="720" spans="1:36" ht="15" customHeight="1" x14ac:dyDescent="0.25">
      <c r="A720" s="92" t="s">
        <v>9796</v>
      </c>
      <c r="B720" s="93"/>
      <c r="C720" s="93"/>
      <c r="D720" s="360"/>
      <c r="E720" s="35">
        <f t="shared" si="26"/>
        <v>0</v>
      </c>
      <c r="F720" s="354">
        <v>30198</v>
      </c>
      <c r="G720" s="333"/>
      <c r="H720" s="101" t="s">
        <v>9836</v>
      </c>
      <c r="I720" s="146"/>
      <c r="J720" s="281">
        <v>12.68</v>
      </c>
      <c r="K720" s="206">
        <f t="shared" si="28"/>
        <v>0</v>
      </c>
      <c r="L720" s="107" t="s">
        <v>657</v>
      </c>
      <c r="M720" s="106">
        <v>201204091036</v>
      </c>
      <c r="N720" s="107" t="s">
        <v>9796</v>
      </c>
      <c r="O720" s="107" t="s">
        <v>3035</v>
      </c>
      <c r="P720" s="107" t="s">
        <v>477</v>
      </c>
      <c r="Q720" s="108" t="s">
        <v>820</v>
      </c>
      <c r="R720" s="108" t="s">
        <v>31</v>
      </c>
      <c r="S720" s="115" t="s">
        <v>4381</v>
      </c>
      <c r="T720" s="105">
        <v>1</v>
      </c>
      <c r="U720" s="105">
        <v>2500</v>
      </c>
      <c r="V720" s="105" t="s">
        <v>41</v>
      </c>
      <c r="W720" s="103"/>
      <c r="X720" s="263" t="s">
        <v>9695</v>
      </c>
      <c r="Y720" s="398">
        <v>2016</v>
      </c>
      <c r="Z720" s="365"/>
      <c r="AA720" s="365"/>
      <c r="AB720" s="365"/>
      <c r="AC720" s="365"/>
      <c r="AD720" s="367"/>
      <c r="AE720" s="367"/>
      <c r="AF720" s="367"/>
      <c r="AG720" s="367"/>
      <c r="AH720" s="367"/>
      <c r="AI720" s="367"/>
      <c r="AJ720" s="367"/>
    </row>
    <row r="721" spans="1:36" ht="15" customHeight="1" x14ac:dyDescent="0.25">
      <c r="A721" s="22" t="s">
        <v>8475</v>
      </c>
      <c r="B721" s="93"/>
      <c r="C721" s="23"/>
      <c r="D721" s="360"/>
      <c r="E721" s="35">
        <f t="shared" si="26"/>
        <v>0</v>
      </c>
      <c r="F721" s="354">
        <v>32471</v>
      </c>
      <c r="G721" s="333"/>
      <c r="H721" s="37" t="s">
        <v>8476</v>
      </c>
      <c r="I721" s="162"/>
      <c r="J721" s="208">
        <v>7.4</v>
      </c>
      <c r="K721" s="206">
        <f t="shared" si="28"/>
        <v>0</v>
      </c>
      <c r="L721" s="46" t="s">
        <v>657</v>
      </c>
      <c r="M721" s="45">
        <v>15941335</v>
      </c>
      <c r="N721" s="46" t="s">
        <v>8475</v>
      </c>
      <c r="O721" s="40" t="s">
        <v>2094</v>
      </c>
      <c r="P721" s="46" t="s">
        <v>477</v>
      </c>
      <c r="Q721" s="47" t="s">
        <v>820</v>
      </c>
      <c r="R721" s="47" t="s">
        <v>31</v>
      </c>
      <c r="S721" s="185" t="s">
        <v>4381</v>
      </c>
      <c r="T721" s="117">
        <v>1</v>
      </c>
      <c r="U721" s="117">
        <v>2500</v>
      </c>
      <c r="V721" s="117" t="s">
        <v>41</v>
      </c>
      <c r="W721" s="118"/>
      <c r="X721" s="187"/>
      <c r="Y721" s="404">
        <v>2015</v>
      </c>
      <c r="Z721" s="364"/>
      <c r="AA721" s="364"/>
      <c r="AB721" s="364"/>
      <c r="AC721" s="364"/>
      <c r="AD721" s="367"/>
      <c r="AF721" s="371"/>
      <c r="AI721" s="367"/>
      <c r="AJ721" s="367"/>
    </row>
    <row r="722" spans="1:36" ht="15" customHeight="1" x14ac:dyDescent="0.25">
      <c r="A722" s="33" t="s">
        <v>5827</v>
      </c>
      <c r="B722" s="93"/>
      <c r="C722" s="23"/>
      <c r="D722" s="360"/>
      <c r="E722" s="35">
        <f t="shared" ref="E722:E785" si="29">I722</f>
        <v>0</v>
      </c>
      <c r="F722" s="354">
        <v>7682</v>
      </c>
      <c r="G722" s="333"/>
      <c r="H722" s="44" t="s">
        <v>5828</v>
      </c>
      <c r="I722" s="160"/>
      <c r="J722" s="208">
        <v>6.34</v>
      </c>
      <c r="K722" s="206">
        <f t="shared" si="28"/>
        <v>0</v>
      </c>
      <c r="L722" s="40" t="s">
        <v>657</v>
      </c>
      <c r="M722" s="41" t="s">
        <v>5829</v>
      </c>
      <c r="N722" s="40" t="s">
        <v>5827</v>
      </c>
      <c r="O722" s="40" t="s">
        <v>2278</v>
      </c>
      <c r="P722" s="40" t="s">
        <v>477</v>
      </c>
      <c r="Q722" s="42" t="s">
        <v>820</v>
      </c>
      <c r="R722" s="42" t="s">
        <v>31</v>
      </c>
      <c r="S722" s="185" t="s">
        <v>4381</v>
      </c>
      <c r="T722" s="121">
        <v>1</v>
      </c>
      <c r="U722" s="89">
        <v>2500</v>
      </c>
      <c r="V722" s="89" t="s">
        <v>41</v>
      </c>
      <c r="W722" s="116"/>
      <c r="X722" s="169">
        <v>41662</v>
      </c>
      <c r="Y722" s="399">
        <v>2012</v>
      </c>
      <c r="Z722" s="335"/>
      <c r="AA722" s="373"/>
      <c r="AB722" s="335"/>
      <c r="AC722" s="335"/>
      <c r="AD722" s="367"/>
      <c r="AF722" s="371"/>
      <c r="AI722" s="367"/>
      <c r="AJ722" s="367"/>
    </row>
    <row r="723" spans="1:36" ht="15" customHeight="1" x14ac:dyDescent="0.25">
      <c r="A723" s="33" t="s">
        <v>5830</v>
      </c>
      <c r="B723" s="93"/>
      <c r="C723" s="23"/>
      <c r="D723" s="360"/>
      <c r="E723" s="35">
        <f t="shared" si="29"/>
        <v>0</v>
      </c>
      <c r="F723" s="354">
        <v>2661</v>
      </c>
      <c r="G723" s="333"/>
      <c r="H723" s="44" t="s">
        <v>5831</v>
      </c>
      <c r="I723" s="160"/>
      <c r="J723" s="208">
        <v>8.4600000000000009</v>
      </c>
      <c r="K723" s="206">
        <f t="shared" si="28"/>
        <v>0</v>
      </c>
      <c r="L723" s="40" t="s">
        <v>657</v>
      </c>
      <c r="M723" s="41" t="s">
        <v>5832</v>
      </c>
      <c r="N723" s="40" t="s">
        <v>5830</v>
      </c>
      <c r="O723" s="40" t="s">
        <v>2278</v>
      </c>
      <c r="P723" s="40" t="s">
        <v>477</v>
      </c>
      <c r="Q723" s="42" t="s">
        <v>820</v>
      </c>
      <c r="R723" s="42" t="s">
        <v>31</v>
      </c>
      <c r="S723" s="185" t="s">
        <v>4381</v>
      </c>
      <c r="T723" s="121">
        <v>1</v>
      </c>
      <c r="U723" s="89">
        <v>2500</v>
      </c>
      <c r="V723" s="89" t="s">
        <v>41</v>
      </c>
      <c r="W723" s="116"/>
      <c r="X723" s="169">
        <v>41662</v>
      </c>
      <c r="Y723" s="399">
        <v>2013</v>
      </c>
      <c r="Z723" s="335"/>
      <c r="AA723" s="373"/>
      <c r="AB723" s="335"/>
      <c r="AC723" s="335"/>
      <c r="AD723" s="367"/>
      <c r="AF723" s="371"/>
      <c r="AI723" s="367"/>
      <c r="AJ723" s="367"/>
    </row>
    <row r="724" spans="1:36" ht="15" customHeight="1" x14ac:dyDescent="0.25">
      <c r="A724" s="22" t="s">
        <v>5833</v>
      </c>
      <c r="B724" s="93"/>
      <c r="C724" s="23"/>
      <c r="D724" s="360"/>
      <c r="E724" s="35">
        <f t="shared" si="29"/>
        <v>0</v>
      </c>
      <c r="F724" s="354">
        <v>5301</v>
      </c>
      <c r="G724" s="333"/>
      <c r="H724" s="44" t="s">
        <v>5834</v>
      </c>
      <c r="I724" s="162"/>
      <c r="J724" s="208">
        <v>6.76</v>
      </c>
      <c r="K724" s="206">
        <f t="shared" si="28"/>
        <v>0</v>
      </c>
      <c r="L724" s="46" t="s">
        <v>657</v>
      </c>
      <c r="M724" s="45">
        <v>201409041833</v>
      </c>
      <c r="N724" s="46" t="s">
        <v>5833</v>
      </c>
      <c r="O724" s="40" t="s">
        <v>56</v>
      </c>
      <c r="P724" s="46" t="s">
        <v>477</v>
      </c>
      <c r="Q724" s="47" t="s">
        <v>820</v>
      </c>
      <c r="R724" s="47" t="s">
        <v>31</v>
      </c>
      <c r="S724" s="186" t="s">
        <v>4381</v>
      </c>
      <c r="T724" s="117">
        <v>1</v>
      </c>
      <c r="U724" s="117">
        <v>2500</v>
      </c>
      <c r="V724" s="117" t="s">
        <v>41</v>
      </c>
      <c r="W724" s="118"/>
      <c r="X724" s="187" t="s">
        <v>141</v>
      </c>
      <c r="Y724" s="401">
        <v>2014</v>
      </c>
      <c r="Z724" s="364"/>
      <c r="AA724" s="364"/>
      <c r="AB724" s="364"/>
      <c r="AC724" s="364"/>
      <c r="AD724" s="367"/>
      <c r="AF724" s="371"/>
      <c r="AI724" s="367"/>
      <c r="AJ724" s="367"/>
    </row>
    <row r="725" spans="1:36" ht="15" customHeight="1" x14ac:dyDescent="0.25">
      <c r="A725" s="33" t="s">
        <v>5835</v>
      </c>
      <c r="B725" s="93"/>
      <c r="C725" s="23"/>
      <c r="D725" s="360"/>
      <c r="E725" s="35">
        <f t="shared" si="29"/>
        <v>0</v>
      </c>
      <c r="F725" s="354">
        <v>2686</v>
      </c>
      <c r="G725" s="333"/>
      <c r="H725" s="44" t="s">
        <v>5836</v>
      </c>
      <c r="I725" s="160"/>
      <c r="J725" s="208">
        <v>6.34</v>
      </c>
      <c r="K725" s="206">
        <f t="shared" si="28"/>
        <v>0</v>
      </c>
      <c r="L725" s="40" t="s">
        <v>657</v>
      </c>
      <c r="M725" s="41" t="s">
        <v>5837</v>
      </c>
      <c r="N725" s="40" t="s">
        <v>5835</v>
      </c>
      <c r="O725" s="40" t="s">
        <v>2278</v>
      </c>
      <c r="P725" s="40" t="s">
        <v>477</v>
      </c>
      <c r="Q725" s="42" t="s">
        <v>820</v>
      </c>
      <c r="R725" s="42" t="s">
        <v>31</v>
      </c>
      <c r="S725" s="185" t="s">
        <v>4381</v>
      </c>
      <c r="T725" s="121">
        <v>1</v>
      </c>
      <c r="U725" s="89">
        <v>2500</v>
      </c>
      <c r="V725" s="89" t="s">
        <v>41</v>
      </c>
      <c r="W725" s="116"/>
      <c r="X725" s="169">
        <v>41662</v>
      </c>
      <c r="Y725" s="399">
        <v>2013</v>
      </c>
      <c r="Z725" s="335"/>
      <c r="AA725" s="373"/>
      <c r="AB725" s="335"/>
      <c r="AC725" s="335"/>
      <c r="AD725" s="367"/>
      <c r="AF725" s="371"/>
      <c r="AI725" s="367"/>
      <c r="AJ725" s="367"/>
    </row>
    <row r="726" spans="1:36" ht="15" customHeight="1" x14ac:dyDescent="0.25">
      <c r="A726" s="33" t="s">
        <v>5838</v>
      </c>
      <c r="B726" s="93"/>
      <c r="C726" s="23"/>
      <c r="D726" s="360"/>
      <c r="E726" s="35">
        <f t="shared" si="29"/>
        <v>0</v>
      </c>
      <c r="F726" s="354">
        <v>6900</v>
      </c>
      <c r="G726" s="333"/>
      <c r="H726" s="44" t="s">
        <v>5839</v>
      </c>
      <c r="I726" s="160"/>
      <c r="J726" s="208">
        <v>9.51</v>
      </c>
      <c r="K726" s="206">
        <f t="shared" si="28"/>
        <v>0</v>
      </c>
      <c r="L726" s="40" t="s">
        <v>657</v>
      </c>
      <c r="M726" s="41" t="s">
        <v>5840</v>
      </c>
      <c r="N726" s="40" t="s">
        <v>5838</v>
      </c>
      <c r="O726" s="40" t="s">
        <v>2278</v>
      </c>
      <c r="P726" s="40" t="s">
        <v>477</v>
      </c>
      <c r="Q726" s="42" t="s">
        <v>820</v>
      </c>
      <c r="R726" s="42" t="s">
        <v>31</v>
      </c>
      <c r="S726" s="185" t="s">
        <v>4381</v>
      </c>
      <c r="T726" s="121">
        <v>1</v>
      </c>
      <c r="U726" s="89">
        <v>2500</v>
      </c>
      <c r="V726" s="89" t="s">
        <v>41</v>
      </c>
      <c r="W726" s="116"/>
      <c r="X726" s="169">
        <v>41662</v>
      </c>
      <c r="Y726" s="399">
        <v>2012</v>
      </c>
      <c r="Z726" s="335"/>
      <c r="AA726" s="373"/>
      <c r="AB726" s="335"/>
      <c r="AC726" s="335"/>
      <c r="AD726" s="367"/>
      <c r="AF726" s="371"/>
      <c r="AI726" s="367"/>
      <c r="AJ726" s="367"/>
    </row>
    <row r="727" spans="1:36" ht="15" customHeight="1" x14ac:dyDescent="0.25">
      <c r="A727" s="33" t="s">
        <v>5841</v>
      </c>
      <c r="B727" s="93"/>
      <c r="C727" s="23"/>
      <c r="D727" s="360"/>
      <c r="E727" s="35">
        <f t="shared" si="29"/>
        <v>0</v>
      </c>
      <c r="F727" s="354">
        <v>2687</v>
      </c>
      <c r="G727" s="333"/>
      <c r="H727" s="44" t="s">
        <v>5842</v>
      </c>
      <c r="I727" s="160"/>
      <c r="J727" s="208">
        <v>8.4600000000000009</v>
      </c>
      <c r="K727" s="206">
        <f t="shared" si="28"/>
        <v>0</v>
      </c>
      <c r="L727" s="40" t="s">
        <v>657</v>
      </c>
      <c r="M727" s="41" t="s">
        <v>5843</v>
      </c>
      <c r="N727" s="40" t="s">
        <v>5841</v>
      </c>
      <c r="O727" s="40" t="s">
        <v>1325</v>
      </c>
      <c r="P727" s="40" t="s">
        <v>477</v>
      </c>
      <c r="Q727" s="42" t="s">
        <v>820</v>
      </c>
      <c r="R727" s="42" t="s">
        <v>31</v>
      </c>
      <c r="S727" s="185" t="s">
        <v>4381</v>
      </c>
      <c r="T727" s="121">
        <v>1</v>
      </c>
      <c r="U727" s="89">
        <v>2500</v>
      </c>
      <c r="V727" s="89" t="s">
        <v>41</v>
      </c>
      <c r="W727" s="116"/>
      <c r="X727" s="169">
        <v>41662</v>
      </c>
      <c r="Y727" s="399">
        <v>2013</v>
      </c>
      <c r="Z727" s="335"/>
      <c r="AA727" s="373"/>
      <c r="AB727" s="335"/>
      <c r="AC727" s="335"/>
      <c r="AD727" s="367"/>
      <c r="AF727" s="371"/>
      <c r="AI727" s="367"/>
      <c r="AJ727" s="367"/>
    </row>
    <row r="728" spans="1:36" ht="15" customHeight="1" x14ac:dyDescent="0.25">
      <c r="A728" s="50" t="s">
        <v>5844</v>
      </c>
      <c r="B728" s="93"/>
      <c r="C728" s="23"/>
      <c r="D728" s="360"/>
      <c r="E728" s="35">
        <f t="shared" si="29"/>
        <v>0</v>
      </c>
      <c r="F728" s="354">
        <v>4184</v>
      </c>
      <c r="G728" s="333"/>
      <c r="H728" s="54" t="s">
        <v>5845</v>
      </c>
      <c r="I728" s="162"/>
      <c r="J728" s="208">
        <v>9.51</v>
      </c>
      <c r="K728" s="206">
        <f t="shared" si="28"/>
        <v>0</v>
      </c>
      <c r="L728" s="46" t="s">
        <v>657</v>
      </c>
      <c r="M728" s="45">
        <v>201502111656</v>
      </c>
      <c r="N728" s="46" t="s">
        <v>5844</v>
      </c>
      <c r="O728" s="40" t="s">
        <v>28</v>
      </c>
      <c r="P728" s="46" t="s">
        <v>477</v>
      </c>
      <c r="Q728" s="47" t="s">
        <v>820</v>
      </c>
      <c r="R728" s="47" t="s">
        <v>31</v>
      </c>
      <c r="S728" s="185" t="s">
        <v>4381</v>
      </c>
      <c r="T728" s="117">
        <v>1</v>
      </c>
      <c r="U728" s="117">
        <v>2500</v>
      </c>
      <c r="V728" s="117" t="s">
        <v>41</v>
      </c>
      <c r="W728" s="119"/>
      <c r="X728" s="170">
        <v>42138</v>
      </c>
      <c r="Y728" s="400">
        <v>2015</v>
      </c>
      <c r="Z728" s="335"/>
      <c r="AA728" s="335"/>
      <c r="AB728" s="335"/>
      <c r="AC728" s="335"/>
      <c r="AD728" s="367"/>
      <c r="AF728" s="371"/>
      <c r="AI728" s="367"/>
      <c r="AJ728" s="367"/>
    </row>
    <row r="729" spans="1:36" ht="15" customHeight="1" x14ac:dyDescent="0.25">
      <c r="A729" s="33" t="s">
        <v>5846</v>
      </c>
      <c r="B729" s="93"/>
      <c r="C729" s="23"/>
      <c r="D729" s="360"/>
      <c r="E729" s="35">
        <f t="shared" si="29"/>
        <v>0</v>
      </c>
      <c r="F729" s="354">
        <v>7692</v>
      </c>
      <c r="G729" s="333"/>
      <c r="H729" s="44" t="s">
        <v>5847</v>
      </c>
      <c r="I729" s="160"/>
      <c r="J729" s="208">
        <v>6.34</v>
      </c>
      <c r="K729" s="206">
        <f t="shared" si="28"/>
        <v>0</v>
      </c>
      <c r="L729" s="40" t="s">
        <v>657</v>
      </c>
      <c r="M729" s="41" t="s">
        <v>5848</v>
      </c>
      <c r="N729" s="40" t="s">
        <v>5846</v>
      </c>
      <c r="O729" s="40" t="s">
        <v>2278</v>
      </c>
      <c r="P729" s="40" t="s">
        <v>477</v>
      </c>
      <c r="Q729" s="42" t="s">
        <v>820</v>
      </c>
      <c r="R729" s="42" t="s">
        <v>31</v>
      </c>
      <c r="S729" s="185" t="s">
        <v>4381</v>
      </c>
      <c r="T729" s="121">
        <v>1</v>
      </c>
      <c r="U729" s="89">
        <v>2500</v>
      </c>
      <c r="V729" s="89" t="s">
        <v>41</v>
      </c>
      <c r="W729" s="116"/>
      <c r="X729" s="169">
        <v>41662</v>
      </c>
      <c r="Y729" s="399">
        <v>2012</v>
      </c>
      <c r="Z729" s="335"/>
      <c r="AA729" s="373"/>
      <c r="AB729" s="335"/>
      <c r="AC729" s="335"/>
      <c r="AD729" s="367"/>
      <c r="AF729" s="371"/>
      <c r="AI729" s="367"/>
      <c r="AJ729" s="367"/>
    </row>
    <row r="730" spans="1:36" ht="15" customHeight="1" x14ac:dyDescent="0.25">
      <c r="A730" s="22" t="s">
        <v>5849</v>
      </c>
      <c r="B730" s="93"/>
      <c r="C730" s="23"/>
      <c r="D730" s="360"/>
      <c r="E730" s="35">
        <f t="shared" si="29"/>
        <v>0</v>
      </c>
      <c r="F730" s="354">
        <v>5302</v>
      </c>
      <c r="G730" s="333"/>
      <c r="H730" s="44" t="s">
        <v>5850</v>
      </c>
      <c r="I730" s="162"/>
      <c r="J730" s="208">
        <v>8.8800000000000008</v>
      </c>
      <c r="K730" s="206">
        <f t="shared" si="28"/>
        <v>0</v>
      </c>
      <c r="L730" s="46" t="s">
        <v>657</v>
      </c>
      <c r="M730" s="45">
        <v>201406121759</v>
      </c>
      <c r="N730" s="46" t="s">
        <v>5849</v>
      </c>
      <c r="O730" s="40" t="s">
        <v>56</v>
      </c>
      <c r="P730" s="46" t="s">
        <v>477</v>
      </c>
      <c r="Q730" s="47" t="s">
        <v>820</v>
      </c>
      <c r="R730" s="47" t="s">
        <v>31</v>
      </c>
      <c r="S730" s="186" t="s">
        <v>4381</v>
      </c>
      <c r="T730" s="117">
        <v>1</v>
      </c>
      <c r="U730" s="117">
        <v>2500</v>
      </c>
      <c r="V730" s="117" t="s">
        <v>41</v>
      </c>
      <c r="W730" s="118"/>
      <c r="X730" s="187" t="s">
        <v>141</v>
      </c>
      <c r="Y730" s="401">
        <v>2014</v>
      </c>
      <c r="Z730" s="364"/>
      <c r="AA730" s="364"/>
      <c r="AB730" s="364"/>
      <c r="AC730" s="364"/>
      <c r="AD730" s="367"/>
      <c r="AF730" s="371"/>
      <c r="AI730" s="367"/>
      <c r="AJ730" s="367"/>
    </row>
    <row r="731" spans="1:36" ht="15" customHeight="1" x14ac:dyDescent="0.25">
      <c r="A731" s="110" t="s">
        <v>9282</v>
      </c>
      <c r="B731" s="93"/>
      <c r="C731" s="156"/>
      <c r="D731" s="360"/>
      <c r="E731" s="35">
        <f t="shared" si="29"/>
        <v>0</v>
      </c>
      <c r="F731" s="354">
        <v>32564</v>
      </c>
      <c r="G731" s="333"/>
      <c r="H731" s="101" t="s">
        <v>9224</v>
      </c>
      <c r="I731" s="146"/>
      <c r="J731" s="208">
        <v>9.51</v>
      </c>
      <c r="K731" s="206">
        <f t="shared" si="28"/>
        <v>0</v>
      </c>
      <c r="L731" s="107" t="s">
        <v>657</v>
      </c>
      <c r="M731" s="106">
        <v>16561520</v>
      </c>
      <c r="N731" s="107" t="s">
        <v>9282</v>
      </c>
      <c r="O731" s="107" t="s">
        <v>3496</v>
      </c>
      <c r="P731" s="107" t="s">
        <v>477</v>
      </c>
      <c r="Q731" s="108" t="s">
        <v>820</v>
      </c>
      <c r="R731" s="108" t="s">
        <v>31</v>
      </c>
      <c r="S731" s="185" t="s">
        <v>4381</v>
      </c>
      <c r="T731" s="105">
        <v>1</v>
      </c>
      <c r="U731" s="105">
        <v>2500</v>
      </c>
      <c r="V731" s="105" t="s">
        <v>41</v>
      </c>
      <c r="W731" s="105"/>
      <c r="X731" s="188" t="s">
        <v>9149</v>
      </c>
      <c r="Y731" s="402">
        <v>2016</v>
      </c>
      <c r="Z731" s="366"/>
      <c r="AA731" s="366"/>
      <c r="AB731" s="366"/>
      <c r="AC731" s="366"/>
      <c r="AD731" s="367"/>
      <c r="AF731" s="371"/>
      <c r="AI731" s="367"/>
      <c r="AJ731" s="367"/>
    </row>
    <row r="732" spans="1:36" ht="15" customHeight="1" x14ac:dyDescent="0.25">
      <c r="A732" s="50" t="s">
        <v>5851</v>
      </c>
      <c r="B732" s="93"/>
      <c r="C732" s="23"/>
      <c r="D732" s="360"/>
      <c r="E732" s="35">
        <f t="shared" si="29"/>
        <v>0</v>
      </c>
      <c r="F732" s="354">
        <v>6918</v>
      </c>
      <c r="G732" s="333"/>
      <c r="H732" s="54" t="s">
        <v>5852</v>
      </c>
      <c r="I732" s="162"/>
      <c r="J732" s="208">
        <v>9.3000000000000007</v>
      </c>
      <c r="K732" s="206">
        <f t="shared" si="28"/>
        <v>0</v>
      </c>
      <c r="L732" s="46" t="s">
        <v>657</v>
      </c>
      <c r="M732" s="45">
        <v>15324217</v>
      </c>
      <c r="N732" s="46" t="s">
        <v>5851</v>
      </c>
      <c r="O732" s="40" t="s">
        <v>56</v>
      </c>
      <c r="P732" s="46" t="s">
        <v>477</v>
      </c>
      <c r="Q732" s="47" t="s">
        <v>820</v>
      </c>
      <c r="R732" s="47" t="s">
        <v>31</v>
      </c>
      <c r="S732" s="185" t="s">
        <v>4381</v>
      </c>
      <c r="T732" s="117">
        <v>1</v>
      </c>
      <c r="U732" s="117">
        <v>2500</v>
      </c>
      <c r="V732" s="117" t="s">
        <v>41</v>
      </c>
      <c r="W732" s="119"/>
      <c r="X732" s="170">
        <v>42138</v>
      </c>
      <c r="Y732" s="400">
        <v>2015</v>
      </c>
      <c r="Z732" s="335"/>
      <c r="AA732" s="335"/>
      <c r="AB732" s="335"/>
      <c r="AC732" s="335"/>
      <c r="AD732" s="367"/>
      <c r="AF732" s="371"/>
      <c r="AI732" s="367"/>
      <c r="AJ732" s="367"/>
    </row>
    <row r="733" spans="1:36" ht="15" customHeight="1" x14ac:dyDescent="0.25">
      <c r="A733" s="33" t="s">
        <v>5853</v>
      </c>
      <c r="B733" s="93"/>
      <c r="C733" s="23"/>
      <c r="D733" s="360"/>
      <c r="E733" s="35">
        <f t="shared" si="29"/>
        <v>0</v>
      </c>
      <c r="F733" s="354">
        <v>7683</v>
      </c>
      <c r="G733" s="333"/>
      <c r="H733" s="44" t="s">
        <v>5854</v>
      </c>
      <c r="I733" s="160"/>
      <c r="J733" s="208">
        <v>8.4600000000000009</v>
      </c>
      <c r="K733" s="206">
        <f t="shared" si="28"/>
        <v>0</v>
      </c>
      <c r="L733" s="40" t="s">
        <v>657</v>
      </c>
      <c r="M733" s="41" t="s">
        <v>5855</v>
      </c>
      <c r="N733" s="40" t="s">
        <v>5853</v>
      </c>
      <c r="O733" s="40" t="s">
        <v>2278</v>
      </c>
      <c r="P733" s="40" t="s">
        <v>477</v>
      </c>
      <c r="Q733" s="42" t="s">
        <v>820</v>
      </c>
      <c r="R733" s="42" t="s">
        <v>31</v>
      </c>
      <c r="S733" s="185" t="s">
        <v>4381</v>
      </c>
      <c r="T733" s="121">
        <v>1</v>
      </c>
      <c r="U733" s="89">
        <v>2500</v>
      </c>
      <c r="V733" s="89" t="s">
        <v>41</v>
      </c>
      <c r="W733" s="116"/>
      <c r="X733" s="169">
        <v>41662</v>
      </c>
      <c r="Y733" s="399">
        <v>2013</v>
      </c>
      <c r="Z733" s="335"/>
      <c r="AA733" s="373"/>
      <c r="AB733" s="335"/>
      <c r="AC733" s="335"/>
      <c r="AD733" s="367"/>
      <c r="AF733" s="371"/>
      <c r="AI733" s="367"/>
      <c r="AJ733" s="367"/>
    </row>
    <row r="734" spans="1:36" ht="15" customHeight="1" x14ac:dyDescent="0.25">
      <c r="A734" s="33" t="s">
        <v>5856</v>
      </c>
      <c r="B734" s="93"/>
      <c r="C734" s="23"/>
      <c r="D734" s="360"/>
      <c r="E734" s="35">
        <f t="shared" si="29"/>
        <v>0</v>
      </c>
      <c r="F734" s="354">
        <v>6919</v>
      </c>
      <c r="G734" s="333"/>
      <c r="H734" s="44" t="s">
        <v>5857</v>
      </c>
      <c r="I734" s="160"/>
      <c r="J734" s="208">
        <v>8.4600000000000009</v>
      </c>
      <c r="K734" s="206">
        <f t="shared" si="28"/>
        <v>0</v>
      </c>
      <c r="L734" s="40" t="s">
        <v>657</v>
      </c>
      <c r="M734" s="41" t="s">
        <v>5858</v>
      </c>
      <c r="N734" s="40" t="s">
        <v>5856</v>
      </c>
      <c r="O734" s="40" t="s">
        <v>2278</v>
      </c>
      <c r="P734" s="40" t="s">
        <v>477</v>
      </c>
      <c r="Q734" s="42" t="s">
        <v>820</v>
      </c>
      <c r="R734" s="42" t="s">
        <v>31</v>
      </c>
      <c r="S734" s="185" t="s">
        <v>4381</v>
      </c>
      <c r="T734" s="121">
        <v>1</v>
      </c>
      <c r="U734" s="89">
        <v>2500</v>
      </c>
      <c r="V734" s="89" t="s">
        <v>41</v>
      </c>
      <c r="W734" s="116"/>
      <c r="X734" s="169">
        <v>41662</v>
      </c>
      <c r="Y734" s="399">
        <v>2013</v>
      </c>
      <c r="Z734" s="335"/>
      <c r="AA734" s="373"/>
      <c r="AB734" s="335"/>
      <c r="AC734" s="335"/>
      <c r="AD734" s="367"/>
      <c r="AF734" s="371"/>
      <c r="AI734" s="367"/>
      <c r="AJ734" s="367"/>
    </row>
    <row r="735" spans="1:36" ht="15" customHeight="1" x14ac:dyDescent="0.25">
      <c r="A735" s="33" t="s">
        <v>5859</v>
      </c>
      <c r="B735" s="93"/>
      <c r="C735" s="23"/>
      <c r="D735" s="360"/>
      <c r="E735" s="35">
        <f t="shared" si="29"/>
        <v>0</v>
      </c>
      <c r="F735" s="354">
        <v>6920</v>
      </c>
      <c r="G735" s="333"/>
      <c r="H735" s="44" t="s">
        <v>5860</v>
      </c>
      <c r="I735" s="160"/>
      <c r="J735" s="208">
        <v>7.4</v>
      </c>
      <c r="K735" s="206">
        <f t="shared" si="28"/>
        <v>0</v>
      </c>
      <c r="L735" s="40" t="s">
        <v>657</v>
      </c>
      <c r="M735" s="41" t="s">
        <v>5861</v>
      </c>
      <c r="N735" s="40" t="s">
        <v>5859</v>
      </c>
      <c r="O735" s="40" t="s">
        <v>2278</v>
      </c>
      <c r="P735" s="40" t="s">
        <v>477</v>
      </c>
      <c r="Q735" s="42" t="s">
        <v>820</v>
      </c>
      <c r="R735" s="42" t="s">
        <v>31</v>
      </c>
      <c r="S735" s="185" t="s">
        <v>4381</v>
      </c>
      <c r="T735" s="121">
        <v>1</v>
      </c>
      <c r="U735" s="89">
        <v>2500</v>
      </c>
      <c r="V735" s="89" t="s">
        <v>41</v>
      </c>
      <c r="W735" s="116"/>
      <c r="X735" s="169">
        <v>41662</v>
      </c>
      <c r="Y735" s="399">
        <v>2013</v>
      </c>
      <c r="Z735" s="335"/>
      <c r="AA735" s="373"/>
      <c r="AB735" s="335"/>
      <c r="AC735" s="335"/>
      <c r="AD735" s="367"/>
      <c r="AF735" s="371"/>
      <c r="AI735" s="367"/>
      <c r="AJ735" s="367"/>
    </row>
    <row r="736" spans="1:36" ht="15" customHeight="1" x14ac:dyDescent="0.25">
      <c r="A736" s="33" t="s">
        <v>5862</v>
      </c>
      <c r="B736" s="93"/>
      <c r="C736" s="23"/>
      <c r="D736" s="360"/>
      <c r="E736" s="35">
        <f t="shared" si="29"/>
        <v>0</v>
      </c>
      <c r="F736" s="354">
        <v>4185</v>
      </c>
      <c r="G736" s="333"/>
      <c r="H736" s="44" t="s">
        <v>5863</v>
      </c>
      <c r="I736" s="160"/>
      <c r="J736" s="208">
        <v>8.84</v>
      </c>
      <c r="K736" s="206">
        <f t="shared" si="28"/>
        <v>0</v>
      </c>
      <c r="L736" s="40" t="s">
        <v>657</v>
      </c>
      <c r="M736" s="41" t="s">
        <v>5864</v>
      </c>
      <c r="N736" s="40" t="s">
        <v>5862</v>
      </c>
      <c r="O736" s="40" t="s">
        <v>2278</v>
      </c>
      <c r="P736" s="40" t="s">
        <v>477</v>
      </c>
      <c r="Q736" s="42" t="s">
        <v>820</v>
      </c>
      <c r="R736" s="42" t="s">
        <v>31</v>
      </c>
      <c r="S736" s="185" t="s">
        <v>4381</v>
      </c>
      <c r="T736" s="121">
        <v>1</v>
      </c>
      <c r="U736" s="89">
        <v>2500</v>
      </c>
      <c r="V736" s="89" t="s">
        <v>41</v>
      </c>
      <c r="W736" s="116"/>
      <c r="X736" s="169">
        <v>41662</v>
      </c>
      <c r="Y736" s="399">
        <v>2014</v>
      </c>
      <c r="Z736" s="335"/>
      <c r="AA736" s="373"/>
      <c r="AB736" s="335"/>
      <c r="AC736" s="335"/>
      <c r="AD736" s="367"/>
      <c r="AF736" s="371"/>
      <c r="AI736" s="367"/>
      <c r="AJ736" s="367"/>
    </row>
    <row r="737" spans="1:153" ht="15" customHeight="1" x14ac:dyDescent="0.25">
      <c r="A737" s="33" t="s">
        <v>5865</v>
      </c>
      <c r="B737" s="93"/>
      <c r="C737" s="23"/>
      <c r="D737" s="360"/>
      <c r="E737" s="35">
        <f t="shared" si="29"/>
        <v>0</v>
      </c>
      <c r="F737" s="354">
        <v>4186</v>
      </c>
      <c r="G737" s="333"/>
      <c r="H737" s="44" t="s">
        <v>5866</v>
      </c>
      <c r="I737" s="160"/>
      <c r="J737" s="208">
        <v>6.34</v>
      </c>
      <c r="K737" s="206">
        <f t="shared" si="28"/>
        <v>0</v>
      </c>
      <c r="L737" s="40" t="s">
        <v>657</v>
      </c>
      <c r="M737" s="41" t="s">
        <v>5867</v>
      </c>
      <c r="N737" s="40" t="s">
        <v>5865</v>
      </c>
      <c r="O737" s="40" t="s">
        <v>37</v>
      </c>
      <c r="P737" s="40" t="s">
        <v>477</v>
      </c>
      <c r="Q737" s="42" t="s">
        <v>820</v>
      </c>
      <c r="R737" s="42" t="s">
        <v>31</v>
      </c>
      <c r="S737" s="185" t="s">
        <v>4381</v>
      </c>
      <c r="T737" s="121">
        <v>1</v>
      </c>
      <c r="U737" s="89">
        <v>2500</v>
      </c>
      <c r="V737" s="89" t="s">
        <v>41</v>
      </c>
      <c r="W737" s="116"/>
      <c r="X737" s="169">
        <v>41662</v>
      </c>
      <c r="Y737" s="399">
        <v>2012</v>
      </c>
      <c r="Z737" s="335"/>
      <c r="AA737" s="373"/>
      <c r="AB737" s="335"/>
      <c r="AC737" s="335"/>
      <c r="AD737" s="367"/>
      <c r="AF737" s="371"/>
      <c r="AI737" s="367"/>
      <c r="AJ737" s="367"/>
    </row>
    <row r="738" spans="1:153" ht="15" customHeight="1" x14ac:dyDescent="0.25">
      <c r="A738" s="22" t="s">
        <v>5868</v>
      </c>
      <c r="B738" s="93"/>
      <c r="C738" s="23"/>
      <c r="D738" s="360"/>
      <c r="E738" s="35">
        <f t="shared" si="29"/>
        <v>0</v>
      </c>
      <c r="F738" s="354">
        <v>4187</v>
      </c>
      <c r="G738" s="333"/>
      <c r="H738" s="44" t="s">
        <v>5869</v>
      </c>
      <c r="I738" s="162"/>
      <c r="J738" s="208">
        <v>6.76</v>
      </c>
      <c r="K738" s="206">
        <f t="shared" si="28"/>
        <v>0</v>
      </c>
      <c r="L738" s="46" t="s">
        <v>657</v>
      </c>
      <c r="M738" s="45">
        <v>201409051727</v>
      </c>
      <c r="N738" s="46" t="s">
        <v>5868</v>
      </c>
      <c r="O738" s="40" t="s">
        <v>56</v>
      </c>
      <c r="P738" s="46" t="s">
        <v>477</v>
      </c>
      <c r="Q738" s="47" t="s">
        <v>820</v>
      </c>
      <c r="R738" s="47" t="s">
        <v>31</v>
      </c>
      <c r="S738" s="186" t="s">
        <v>4381</v>
      </c>
      <c r="T738" s="117">
        <v>1</v>
      </c>
      <c r="U738" s="117">
        <v>2500</v>
      </c>
      <c r="V738" s="117" t="s">
        <v>41</v>
      </c>
      <c r="W738" s="118"/>
      <c r="X738" s="187" t="s">
        <v>141</v>
      </c>
      <c r="Y738" s="401">
        <v>2014</v>
      </c>
      <c r="Z738" s="364"/>
      <c r="AA738" s="364"/>
      <c r="AB738" s="364"/>
      <c r="AC738" s="364"/>
      <c r="AD738" s="367"/>
      <c r="AF738" s="371"/>
      <c r="AI738" s="367"/>
      <c r="AJ738" s="367"/>
    </row>
    <row r="739" spans="1:153" ht="15" customHeight="1" x14ac:dyDescent="0.25">
      <c r="A739" s="33" t="s">
        <v>5870</v>
      </c>
      <c r="B739" s="93"/>
      <c r="C739" s="23"/>
      <c r="D739" s="360"/>
      <c r="E739" s="35">
        <f t="shared" si="29"/>
        <v>0</v>
      </c>
      <c r="F739" s="354">
        <v>6921</v>
      </c>
      <c r="G739" s="333"/>
      <c r="H739" s="44" t="s">
        <v>5871</v>
      </c>
      <c r="I739" s="160"/>
      <c r="J739" s="208">
        <v>9.51</v>
      </c>
      <c r="K739" s="206">
        <f t="shared" si="28"/>
        <v>0</v>
      </c>
      <c r="L739" s="40" t="s">
        <v>657</v>
      </c>
      <c r="M739" s="41" t="s">
        <v>5872</v>
      </c>
      <c r="N739" s="40" t="s">
        <v>5870</v>
      </c>
      <c r="O739" s="40" t="s">
        <v>28</v>
      </c>
      <c r="P739" s="40" t="s">
        <v>477</v>
      </c>
      <c r="Q739" s="42" t="s">
        <v>820</v>
      </c>
      <c r="R739" s="42" t="s">
        <v>31</v>
      </c>
      <c r="S739" s="185" t="s">
        <v>4381</v>
      </c>
      <c r="T739" s="121">
        <v>1</v>
      </c>
      <c r="U739" s="89">
        <v>2500</v>
      </c>
      <c r="V739" s="89" t="s">
        <v>41</v>
      </c>
      <c r="W739" s="116"/>
      <c r="X739" s="169">
        <v>41662</v>
      </c>
      <c r="Y739" s="399">
        <v>2012</v>
      </c>
      <c r="Z739" s="335"/>
      <c r="AA739" s="373"/>
      <c r="AB739" s="335"/>
      <c r="AC739" s="335"/>
      <c r="AD739" s="367"/>
      <c r="AF739" s="371"/>
      <c r="AI739" s="367"/>
      <c r="AJ739" s="367"/>
    </row>
    <row r="740" spans="1:153" ht="15" customHeight="1" x14ac:dyDescent="0.25">
      <c r="A740" s="33" t="s">
        <v>5873</v>
      </c>
      <c r="B740" s="93"/>
      <c r="C740" s="23"/>
      <c r="D740" s="360"/>
      <c r="E740" s="35">
        <f t="shared" si="29"/>
        <v>0</v>
      </c>
      <c r="F740" s="354">
        <v>6922</v>
      </c>
      <c r="G740" s="333"/>
      <c r="H740" s="44" t="s">
        <v>5874</v>
      </c>
      <c r="I740" s="160"/>
      <c r="J740" s="208">
        <v>8.4600000000000009</v>
      </c>
      <c r="K740" s="206">
        <f t="shared" si="28"/>
        <v>0</v>
      </c>
      <c r="L740" s="40" t="s">
        <v>657</v>
      </c>
      <c r="M740" s="41" t="s">
        <v>5875</v>
      </c>
      <c r="N740" s="40" t="s">
        <v>5873</v>
      </c>
      <c r="O740" s="40" t="s">
        <v>2278</v>
      </c>
      <c r="P740" s="40" t="s">
        <v>477</v>
      </c>
      <c r="Q740" s="42" t="s">
        <v>820</v>
      </c>
      <c r="R740" s="42" t="s">
        <v>31</v>
      </c>
      <c r="S740" s="185" t="s">
        <v>4381</v>
      </c>
      <c r="T740" s="121">
        <v>1</v>
      </c>
      <c r="U740" s="89">
        <v>2500</v>
      </c>
      <c r="V740" s="89" t="s">
        <v>41</v>
      </c>
      <c r="W740" s="116"/>
      <c r="X740" s="169">
        <v>41662</v>
      </c>
      <c r="Y740" s="399">
        <v>2013</v>
      </c>
      <c r="Z740" s="335"/>
      <c r="AA740" s="373"/>
      <c r="AB740" s="335"/>
      <c r="AC740" s="335"/>
      <c r="AD740" s="367"/>
      <c r="AF740" s="371"/>
      <c r="AI740" s="367"/>
      <c r="AJ740" s="367"/>
    </row>
    <row r="741" spans="1:153" ht="15" customHeight="1" x14ac:dyDescent="0.25">
      <c r="A741" s="22" t="s">
        <v>5876</v>
      </c>
      <c r="B741" s="93"/>
      <c r="C741" s="23"/>
      <c r="D741" s="360"/>
      <c r="E741" s="35">
        <f t="shared" si="29"/>
        <v>0</v>
      </c>
      <c r="F741" s="354">
        <v>5303</v>
      </c>
      <c r="G741" s="333"/>
      <c r="H741" s="44" t="s">
        <v>5877</v>
      </c>
      <c r="I741" s="162"/>
      <c r="J741" s="208">
        <v>8.8800000000000008</v>
      </c>
      <c r="K741" s="206">
        <f t="shared" si="28"/>
        <v>0</v>
      </c>
      <c r="L741" s="46" t="s">
        <v>657</v>
      </c>
      <c r="M741" s="45">
        <v>201411131147</v>
      </c>
      <c r="N741" s="46" t="s">
        <v>5876</v>
      </c>
      <c r="O741" s="40" t="s">
        <v>56</v>
      </c>
      <c r="P741" s="46" t="s">
        <v>477</v>
      </c>
      <c r="Q741" s="47" t="s">
        <v>820</v>
      </c>
      <c r="R741" s="47" t="s">
        <v>31</v>
      </c>
      <c r="S741" s="186" t="s">
        <v>4381</v>
      </c>
      <c r="T741" s="117">
        <v>1</v>
      </c>
      <c r="U741" s="117">
        <v>2500</v>
      </c>
      <c r="V741" s="117" t="s">
        <v>41</v>
      </c>
      <c r="W741" s="118"/>
      <c r="X741" s="187" t="s">
        <v>141</v>
      </c>
      <c r="Y741" s="401">
        <v>2014</v>
      </c>
      <c r="Z741" s="364"/>
      <c r="AA741" s="364"/>
      <c r="AB741" s="364"/>
      <c r="AC741" s="364"/>
      <c r="AD741" s="367"/>
      <c r="AF741" s="371"/>
      <c r="AI741" s="367"/>
      <c r="AJ741" s="367"/>
    </row>
    <row r="742" spans="1:153" ht="15" customHeight="1" x14ac:dyDescent="0.25">
      <c r="A742" s="33" t="s">
        <v>5878</v>
      </c>
      <c r="B742" s="93"/>
      <c r="C742" s="23"/>
      <c r="D742" s="360"/>
      <c r="E742" s="35">
        <f t="shared" si="29"/>
        <v>0</v>
      </c>
      <c r="F742" s="354">
        <v>7685</v>
      </c>
      <c r="G742" s="333"/>
      <c r="H742" s="44" t="s">
        <v>5879</v>
      </c>
      <c r="I742" s="160"/>
      <c r="J742" s="208">
        <v>8.4600000000000009</v>
      </c>
      <c r="K742" s="206">
        <f t="shared" si="28"/>
        <v>0</v>
      </c>
      <c r="L742" s="40" t="s">
        <v>657</v>
      </c>
      <c r="M742" s="41" t="s">
        <v>5880</v>
      </c>
      <c r="N742" s="40" t="s">
        <v>5878</v>
      </c>
      <c r="O742" s="40" t="s">
        <v>65</v>
      </c>
      <c r="P742" s="40" t="s">
        <v>477</v>
      </c>
      <c r="Q742" s="42" t="s">
        <v>820</v>
      </c>
      <c r="R742" s="42" t="s">
        <v>31</v>
      </c>
      <c r="S742" s="185" t="s">
        <v>4381</v>
      </c>
      <c r="T742" s="121">
        <v>1</v>
      </c>
      <c r="U742" s="89">
        <v>2500</v>
      </c>
      <c r="V742" s="89" t="s">
        <v>41</v>
      </c>
      <c r="W742" s="116"/>
      <c r="X742" s="169">
        <v>41662</v>
      </c>
      <c r="Y742" s="399">
        <v>2012</v>
      </c>
      <c r="Z742" s="335"/>
      <c r="AA742" s="373"/>
      <c r="AB742" s="335"/>
      <c r="AC742" s="335"/>
      <c r="AD742" s="367"/>
      <c r="AF742" s="371"/>
      <c r="AI742" s="367"/>
      <c r="AJ742" s="367"/>
    </row>
    <row r="743" spans="1:153" ht="15" customHeight="1" x14ac:dyDescent="0.25">
      <c r="A743" s="33" t="s">
        <v>9938</v>
      </c>
      <c r="B743" s="93"/>
      <c r="C743" s="23"/>
      <c r="D743" s="360"/>
      <c r="E743" s="35">
        <f t="shared" si="29"/>
        <v>0</v>
      </c>
      <c r="F743" s="354">
        <v>32343</v>
      </c>
      <c r="G743" s="333"/>
      <c r="H743" s="44" t="s">
        <v>9903</v>
      </c>
      <c r="I743" s="160"/>
      <c r="J743" s="208">
        <v>10.36</v>
      </c>
      <c r="K743" s="206">
        <v>0</v>
      </c>
      <c r="L743" s="40" t="s">
        <v>657</v>
      </c>
      <c r="M743" s="41">
        <v>1611101524</v>
      </c>
      <c r="N743" s="40" t="s">
        <v>9938</v>
      </c>
      <c r="O743" s="40" t="s">
        <v>1641</v>
      </c>
      <c r="P743" s="40" t="s">
        <v>477</v>
      </c>
      <c r="Q743" s="42" t="s">
        <v>820</v>
      </c>
      <c r="R743" s="42" t="s">
        <v>31</v>
      </c>
      <c r="S743" s="185" t="s">
        <v>4381</v>
      </c>
      <c r="T743" s="105">
        <v>1</v>
      </c>
      <c r="U743" s="89">
        <v>2500</v>
      </c>
      <c r="V743" s="89" t="s">
        <v>41</v>
      </c>
      <c r="W743" s="116"/>
      <c r="X743" s="169" t="s">
        <v>9874</v>
      </c>
      <c r="Y743" s="399">
        <v>2016</v>
      </c>
      <c r="Z743" s="335"/>
      <c r="AA743" s="373"/>
      <c r="AB743" s="335"/>
      <c r="AC743" s="335"/>
      <c r="AD743" s="367"/>
      <c r="AF743" s="371"/>
      <c r="AG743" s="367"/>
      <c r="AH743" s="367"/>
      <c r="AI743" s="367"/>
      <c r="AJ743" s="367"/>
    </row>
    <row r="744" spans="1:153" ht="15" customHeight="1" x14ac:dyDescent="0.25">
      <c r="A744" s="138" t="s">
        <v>9051</v>
      </c>
      <c r="B744" s="93"/>
      <c r="C744" s="23"/>
      <c r="D744" s="360"/>
      <c r="E744" s="35">
        <f t="shared" si="29"/>
        <v>0</v>
      </c>
      <c r="F744" s="354">
        <v>32440</v>
      </c>
      <c r="G744" s="333"/>
      <c r="H744" s="109" t="s">
        <v>9009</v>
      </c>
      <c r="I744" s="157"/>
      <c r="J744" s="208">
        <v>9.51</v>
      </c>
      <c r="K744" s="206">
        <f t="shared" ref="K744:K807" si="30">I744*J744</f>
        <v>0</v>
      </c>
      <c r="L744" s="40" t="s">
        <v>657</v>
      </c>
      <c r="M744" s="41">
        <v>163311248</v>
      </c>
      <c r="N744" s="40" t="s">
        <v>9051</v>
      </c>
      <c r="O744" s="46" t="s">
        <v>56</v>
      </c>
      <c r="P744" s="40" t="s">
        <v>477</v>
      </c>
      <c r="Q744" s="42" t="s">
        <v>820</v>
      </c>
      <c r="R744" s="42" t="s">
        <v>31</v>
      </c>
      <c r="S744" s="185" t="s">
        <v>4381</v>
      </c>
      <c r="T744" s="89">
        <v>1</v>
      </c>
      <c r="U744" s="89">
        <v>2500</v>
      </c>
      <c r="V744" s="89" t="s">
        <v>41</v>
      </c>
      <c r="W744" s="175"/>
      <c r="X744" s="142" t="s">
        <v>8965</v>
      </c>
      <c r="Y744" s="172">
        <v>2016</v>
      </c>
      <c r="Z744" s="335"/>
      <c r="AA744" s="335"/>
      <c r="AB744" s="335"/>
      <c r="AC744" s="335"/>
      <c r="AD744" s="367"/>
      <c r="AF744" s="371"/>
      <c r="AI744" s="367"/>
      <c r="AJ744" s="367"/>
    </row>
    <row r="745" spans="1:153" ht="15" customHeight="1" x14ac:dyDescent="0.25">
      <c r="A745" s="33" t="s">
        <v>2072</v>
      </c>
      <c r="B745" s="34"/>
      <c r="C745" s="23"/>
      <c r="D745" s="472"/>
      <c r="E745" s="35">
        <f t="shared" si="29"/>
        <v>0</v>
      </c>
      <c r="F745" s="440">
        <v>7117</v>
      </c>
      <c r="G745" s="417"/>
      <c r="H745" s="37" t="s">
        <v>2073</v>
      </c>
      <c r="I745" s="157"/>
      <c r="J745" s="211">
        <v>10.8</v>
      </c>
      <c r="K745" s="206">
        <f t="shared" si="30"/>
        <v>0</v>
      </c>
      <c r="L745" s="46" t="s">
        <v>195</v>
      </c>
      <c r="M745" s="45">
        <v>201501211658</v>
      </c>
      <c r="N745" s="46" t="s">
        <v>2072</v>
      </c>
      <c r="O745" s="46" t="s">
        <v>1641</v>
      </c>
      <c r="P745" s="46" t="s">
        <v>116</v>
      </c>
      <c r="Q745" s="47" t="s">
        <v>39</v>
      </c>
      <c r="R745" s="47" t="s">
        <v>31</v>
      </c>
      <c r="S745" s="186" t="s">
        <v>9678</v>
      </c>
      <c r="T745" s="117">
        <v>1</v>
      </c>
      <c r="U745" s="117">
        <v>2500</v>
      </c>
      <c r="V745" s="117" t="s">
        <v>41</v>
      </c>
      <c r="W745" s="426"/>
      <c r="X745" s="479" t="s">
        <v>11306</v>
      </c>
      <c r="Y745" s="478" t="s">
        <v>11305</v>
      </c>
      <c r="Z745" s="34"/>
      <c r="AA745" s="34"/>
      <c r="AB745" s="34"/>
      <c r="AC745" s="34"/>
      <c r="AD745" s="100"/>
      <c r="AE745"/>
      <c r="AF745" s="210"/>
      <c r="AG745"/>
      <c r="AH745"/>
      <c r="AI745"/>
      <c r="AJ745"/>
      <c r="AK745" s="140"/>
      <c r="AL745" s="140"/>
      <c r="AM745" s="140"/>
      <c r="AN745" s="140"/>
      <c r="AO745" s="140"/>
      <c r="AP745" s="140"/>
      <c r="AQ745" s="140"/>
      <c r="AR745" s="140"/>
      <c r="AS745" s="140"/>
      <c r="AT745" s="140"/>
      <c r="AU745" s="140"/>
      <c r="AV745" s="140"/>
      <c r="AW745" s="140"/>
      <c r="AX745" s="140"/>
      <c r="AY745" s="140"/>
      <c r="AZ745" s="140"/>
      <c r="BA745" s="140"/>
      <c r="BB745" s="140"/>
      <c r="BC745" s="140"/>
      <c r="BD745" s="140"/>
      <c r="BE745" s="140"/>
      <c r="BF745" s="140"/>
      <c r="BG745" s="140"/>
      <c r="BH745" s="140"/>
      <c r="BI745" s="140"/>
      <c r="BJ745" s="140"/>
      <c r="BK745" s="140"/>
      <c r="BL745" s="140"/>
      <c r="BM745" s="140"/>
      <c r="BN745" s="140"/>
      <c r="BO745" s="140"/>
      <c r="BP745" s="140"/>
      <c r="BQ745" s="140"/>
      <c r="BR745" s="140"/>
      <c r="BS745" s="140"/>
      <c r="BT745" s="140"/>
      <c r="BU745" s="140"/>
      <c r="BV745" s="140"/>
      <c r="BW745" s="140"/>
      <c r="BX745" s="140"/>
      <c r="BY745" s="140"/>
      <c r="BZ745" s="140"/>
      <c r="CA745" s="140"/>
      <c r="CB745" s="140"/>
      <c r="CC745" s="140"/>
      <c r="CD745" s="140"/>
      <c r="CE745" s="140"/>
      <c r="CF745" s="140"/>
      <c r="CG745" s="140"/>
      <c r="CH745" s="140"/>
      <c r="CI745" s="140"/>
      <c r="CJ745" s="140"/>
      <c r="CK745" s="140"/>
      <c r="CL745" s="140"/>
      <c r="CM745" s="140"/>
      <c r="CN745" s="140"/>
      <c r="CO745" s="140"/>
      <c r="CP745" s="140"/>
      <c r="CQ745" s="140"/>
      <c r="CR745" s="140"/>
      <c r="CS745" s="140"/>
      <c r="CT745" s="140"/>
      <c r="CU745" s="140"/>
      <c r="CV745" s="140"/>
      <c r="CW745" s="140"/>
      <c r="CX745" s="140"/>
      <c r="CY745" s="140"/>
      <c r="CZ745" s="140"/>
      <c r="DA745" s="140"/>
      <c r="DB745" s="140"/>
      <c r="DC745" s="140"/>
      <c r="DD745" s="140"/>
      <c r="DE745" s="140"/>
      <c r="DF745" s="140"/>
      <c r="DG745" s="140"/>
      <c r="DH745" s="140"/>
      <c r="DI745" s="140"/>
      <c r="DJ745" s="140"/>
      <c r="DK745" s="140"/>
      <c r="DL745" s="140"/>
      <c r="DM745" s="140"/>
      <c r="DN745" s="140"/>
      <c r="DO745" s="140"/>
      <c r="DP745" s="140"/>
      <c r="DQ745" s="140"/>
      <c r="DR745" s="140"/>
      <c r="DS745" s="140"/>
      <c r="DT745" s="140"/>
      <c r="DU745" s="140"/>
      <c r="DV745" s="140"/>
      <c r="DW745" s="140"/>
      <c r="DX745" s="140"/>
      <c r="DY745" s="140"/>
      <c r="DZ745" s="140"/>
      <c r="EA745" s="140"/>
      <c r="EB745" s="140"/>
      <c r="EC745" s="140"/>
      <c r="ED745" s="140"/>
      <c r="EE745" s="140"/>
      <c r="EF745" s="140"/>
      <c r="EG745" s="140"/>
      <c r="EH745" s="140"/>
      <c r="EI745" s="140"/>
      <c r="EJ745" s="140"/>
      <c r="EK745" s="140"/>
      <c r="EL745" s="140"/>
      <c r="EM745" s="140"/>
      <c r="EN745" s="140"/>
      <c r="EO745" s="140"/>
      <c r="EP745" s="140"/>
      <c r="EQ745" s="140"/>
      <c r="ER745" s="140"/>
      <c r="ES745" s="140"/>
      <c r="ET745" s="140"/>
      <c r="EW745" s="140"/>
    </row>
    <row r="746" spans="1:153" ht="15" customHeight="1" x14ac:dyDescent="0.25">
      <c r="A746" s="33" t="s">
        <v>8605</v>
      </c>
      <c r="B746" s="93"/>
      <c r="C746" s="34"/>
      <c r="D746" s="360"/>
      <c r="E746" s="35">
        <f t="shared" si="29"/>
        <v>0</v>
      </c>
      <c r="F746" s="354">
        <v>5552</v>
      </c>
      <c r="G746" s="333"/>
      <c r="H746" s="44" t="s">
        <v>8606</v>
      </c>
      <c r="I746" s="162"/>
      <c r="J746" s="208">
        <v>27.04</v>
      </c>
      <c r="K746" s="206">
        <f t="shared" si="30"/>
        <v>0</v>
      </c>
      <c r="L746" s="40" t="s">
        <v>171</v>
      </c>
      <c r="M746" s="41" t="s">
        <v>8607</v>
      </c>
      <c r="N746" s="40" t="s">
        <v>8605</v>
      </c>
      <c r="O746" s="46" t="s">
        <v>3322</v>
      </c>
      <c r="P746" s="40" t="s">
        <v>38</v>
      </c>
      <c r="Q746" s="42" t="s">
        <v>39</v>
      </c>
      <c r="R746" s="42" t="s">
        <v>31</v>
      </c>
      <c r="S746" s="185" t="s">
        <v>4381</v>
      </c>
      <c r="T746" s="89">
        <v>1</v>
      </c>
      <c r="U746" s="89">
        <v>2500</v>
      </c>
      <c r="V746" s="89" t="s">
        <v>41</v>
      </c>
      <c r="W746" s="116"/>
      <c r="X746" s="171" t="s">
        <v>33</v>
      </c>
      <c r="Y746" s="399">
        <v>2013</v>
      </c>
      <c r="Z746" s="335"/>
      <c r="AA746" s="335"/>
      <c r="AB746" s="335"/>
      <c r="AC746" s="335"/>
      <c r="AD746" s="367"/>
      <c r="AF746" s="371"/>
      <c r="EU746" s="100"/>
      <c r="EV746" s="100"/>
      <c r="EW746" s="100"/>
    </row>
    <row r="747" spans="1:153" ht="15" customHeight="1" x14ac:dyDescent="0.25">
      <c r="A747" s="33" t="s">
        <v>5881</v>
      </c>
      <c r="B747" s="93"/>
      <c r="C747" s="23"/>
      <c r="D747" s="360"/>
      <c r="E747" s="35">
        <f t="shared" si="29"/>
        <v>0</v>
      </c>
      <c r="F747" s="354">
        <v>6355</v>
      </c>
      <c r="G747" s="333"/>
      <c r="H747" s="44" t="s">
        <v>5882</v>
      </c>
      <c r="I747" s="160"/>
      <c r="J747" s="208">
        <v>13.02</v>
      </c>
      <c r="K747" s="206">
        <f t="shared" si="30"/>
        <v>0</v>
      </c>
      <c r="L747" s="40" t="s">
        <v>262</v>
      </c>
      <c r="M747" s="41" t="s">
        <v>5883</v>
      </c>
      <c r="N747" s="40" t="s">
        <v>5881</v>
      </c>
      <c r="O747" s="40" t="s">
        <v>407</v>
      </c>
      <c r="P747" s="40" t="s">
        <v>38</v>
      </c>
      <c r="Q747" s="42" t="s">
        <v>39</v>
      </c>
      <c r="R747" s="42" t="s">
        <v>31</v>
      </c>
      <c r="S747" s="185" t="s">
        <v>4381</v>
      </c>
      <c r="T747" s="89">
        <v>1</v>
      </c>
      <c r="U747" s="89">
        <v>500</v>
      </c>
      <c r="V747" s="89" t="s">
        <v>41</v>
      </c>
      <c r="W747" s="116"/>
      <c r="X747" s="169"/>
      <c r="Y747" s="399">
        <v>2011</v>
      </c>
      <c r="Z747" s="335"/>
      <c r="AA747" s="373"/>
      <c r="AB747" s="335"/>
      <c r="AC747" s="335"/>
      <c r="AD747" s="367"/>
      <c r="AF747" s="371"/>
    </row>
    <row r="748" spans="1:153" ht="15" customHeight="1" x14ac:dyDescent="0.25">
      <c r="A748" s="33" t="s">
        <v>5884</v>
      </c>
      <c r="B748" s="93"/>
      <c r="C748" s="23"/>
      <c r="D748" s="360"/>
      <c r="E748" s="35">
        <f t="shared" si="29"/>
        <v>0</v>
      </c>
      <c r="F748" s="354">
        <v>4703</v>
      </c>
      <c r="G748" s="333"/>
      <c r="H748" s="44" t="s">
        <v>5885</v>
      </c>
      <c r="I748" s="160"/>
      <c r="J748" s="208">
        <v>3.21</v>
      </c>
      <c r="K748" s="206">
        <f t="shared" si="30"/>
        <v>0</v>
      </c>
      <c r="L748" s="40" t="s">
        <v>187</v>
      </c>
      <c r="M748" s="41" t="s">
        <v>5886</v>
      </c>
      <c r="N748" s="40" t="s">
        <v>5884</v>
      </c>
      <c r="O748" s="40" t="s">
        <v>2278</v>
      </c>
      <c r="P748" s="40" t="s">
        <v>38</v>
      </c>
      <c r="Q748" s="42" t="s">
        <v>39</v>
      </c>
      <c r="R748" s="42" t="s">
        <v>31</v>
      </c>
      <c r="S748" s="185" t="s">
        <v>4381</v>
      </c>
      <c r="T748" s="89">
        <v>1</v>
      </c>
      <c r="U748" s="89">
        <v>2500</v>
      </c>
      <c r="V748" s="89" t="s">
        <v>41</v>
      </c>
      <c r="W748" s="116"/>
      <c r="X748" s="169">
        <v>41676</v>
      </c>
      <c r="Y748" s="399">
        <v>2014</v>
      </c>
      <c r="Z748" s="335"/>
      <c r="AA748" s="373"/>
      <c r="AB748" s="335"/>
      <c r="AC748" s="335"/>
      <c r="AD748" s="367"/>
      <c r="AF748" s="371"/>
    </row>
    <row r="749" spans="1:153" ht="15" customHeight="1" x14ac:dyDescent="0.25">
      <c r="A749" s="22" t="s">
        <v>5887</v>
      </c>
      <c r="B749" s="93"/>
      <c r="C749" s="23"/>
      <c r="D749" s="360"/>
      <c r="E749" s="35">
        <f t="shared" si="29"/>
        <v>0</v>
      </c>
      <c r="F749" s="354">
        <v>4188</v>
      </c>
      <c r="G749" s="333"/>
      <c r="H749" s="44" t="s">
        <v>5888</v>
      </c>
      <c r="I749" s="162"/>
      <c r="J749" s="208">
        <v>15.85</v>
      </c>
      <c r="K749" s="206">
        <f t="shared" si="30"/>
        <v>0</v>
      </c>
      <c r="L749" s="46" t="s">
        <v>657</v>
      </c>
      <c r="M749" s="45">
        <v>201407291007</v>
      </c>
      <c r="N749" s="46" t="s">
        <v>5887</v>
      </c>
      <c r="O749" s="40" t="s">
        <v>2217</v>
      </c>
      <c r="P749" s="46" t="s">
        <v>477</v>
      </c>
      <c r="Q749" s="47" t="s">
        <v>39</v>
      </c>
      <c r="R749" s="47" t="s">
        <v>31</v>
      </c>
      <c r="S749" s="186" t="s">
        <v>4381</v>
      </c>
      <c r="T749" s="117">
        <v>1</v>
      </c>
      <c r="U749" s="117">
        <v>2500</v>
      </c>
      <c r="V749" s="117" t="s">
        <v>41</v>
      </c>
      <c r="W749" s="118"/>
      <c r="X749" s="187" t="s">
        <v>141</v>
      </c>
      <c r="Y749" s="401">
        <v>2014</v>
      </c>
      <c r="Z749" s="364"/>
      <c r="AA749" s="364"/>
      <c r="AB749" s="364"/>
      <c r="AC749" s="364"/>
      <c r="AD749" s="367"/>
      <c r="AF749" s="371"/>
      <c r="AI749" s="367"/>
      <c r="AJ749" s="367"/>
    </row>
    <row r="750" spans="1:153" ht="15" customHeight="1" x14ac:dyDescent="0.25">
      <c r="A750" s="22" t="s">
        <v>5889</v>
      </c>
      <c r="B750" s="93"/>
      <c r="C750" s="23"/>
      <c r="D750" s="360"/>
      <c r="E750" s="35">
        <f t="shared" si="29"/>
        <v>0</v>
      </c>
      <c r="F750" s="354">
        <v>5304</v>
      </c>
      <c r="G750" s="333"/>
      <c r="H750" s="44" t="s">
        <v>5890</v>
      </c>
      <c r="I750" s="162"/>
      <c r="J750" s="208">
        <v>15.85</v>
      </c>
      <c r="K750" s="206">
        <f t="shared" si="30"/>
        <v>0</v>
      </c>
      <c r="L750" s="46" t="s">
        <v>657</v>
      </c>
      <c r="M750" s="45">
        <v>201412051249</v>
      </c>
      <c r="N750" s="46" t="s">
        <v>5889</v>
      </c>
      <c r="O750" s="40" t="s">
        <v>2217</v>
      </c>
      <c r="P750" s="46" t="s">
        <v>477</v>
      </c>
      <c r="Q750" s="47" t="s">
        <v>39</v>
      </c>
      <c r="R750" s="47" t="s">
        <v>31</v>
      </c>
      <c r="S750" s="186" t="s">
        <v>4381</v>
      </c>
      <c r="T750" s="117">
        <v>1</v>
      </c>
      <c r="U750" s="117">
        <v>2500</v>
      </c>
      <c r="V750" s="117" t="s">
        <v>41</v>
      </c>
      <c r="W750" s="118"/>
      <c r="X750" s="187" t="s">
        <v>141</v>
      </c>
      <c r="Y750" s="401">
        <v>2014</v>
      </c>
      <c r="Z750" s="364"/>
      <c r="AA750" s="364"/>
      <c r="AB750" s="364"/>
      <c r="AC750" s="364"/>
      <c r="AD750" s="367"/>
      <c r="AF750" s="371"/>
      <c r="AI750" s="367"/>
      <c r="AJ750" s="367"/>
    </row>
    <row r="751" spans="1:153" s="140" customFormat="1" ht="15" customHeight="1" x14ac:dyDescent="0.25">
      <c r="A751" s="33" t="s">
        <v>8525</v>
      </c>
      <c r="B751" s="93"/>
      <c r="C751" s="34"/>
      <c r="D751" s="360"/>
      <c r="E751" s="35">
        <f t="shared" si="29"/>
        <v>0</v>
      </c>
      <c r="F751" s="101">
        <v>7921</v>
      </c>
      <c r="G751" s="333"/>
      <c r="H751" s="143" t="s">
        <v>8526</v>
      </c>
      <c r="I751" s="38"/>
      <c r="J751" s="224">
        <v>6.87</v>
      </c>
      <c r="K751" s="39">
        <f t="shared" si="30"/>
        <v>0</v>
      </c>
      <c r="L751" s="40" t="s">
        <v>1047</v>
      </c>
      <c r="M751" s="41" t="s">
        <v>8527</v>
      </c>
      <c r="N751" s="40" t="s">
        <v>8525</v>
      </c>
      <c r="O751" s="46" t="s">
        <v>2278</v>
      </c>
      <c r="P751" s="40" t="s">
        <v>1048</v>
      </c>
      <c r="Q751" s="42" t="s">
        <v>757</v>
      </c>
      <c r="R751" s="42" t="s">
        <v>31</v>
      </c>
      <c r="S751" s="185" t="s">
        <v>4381</v>
      </c>
      <c r="T751" s="89">
        <v>1</v>
      </c>
      <c r="U751" s="89">
        <v>2500</v>
      </c>
      <c r="V751" s="89" t="s">
        <v>41</v>
      </c>
      <c r="W751" s="116"/>
      <c r="X751" s="171" t="s">
        <v>33</v>
      </c>
      <c r="Y751" s="399">
        <v>2012</v>
      </c>
      <c r="Z751" s="335"/>
      <c r="AA751" s="335"/>
      <c r="AB751" s="335"/>
      <c r="AC751" s="335"/>
      <c r="AD751" s="367"/>
      <c r="AE751" s="370"/>
      <c r="AF751" s="371"/>
      <c r="AG751" s="370"/>
      <c r="AH751" s="370"/>
      <c r="AI751" s="367"/>
      <c r="AJ751" s="367"/>
      <c r="AK751" s="370"/>
      <c r="AL751" s="370"/>
      <c r="AM751" s="370"/>
      <c r="AN751" s="370"/>
      <c r="AO751" s="370"/>
      <c r="AP751" s="370"/>
      <c r="AQ751" s="370"/>
      <c r="AR751" s="370"/>
      <c r="AS751" s="370"/>
      <c r="AT751" s="370"/>
      <c r="AU751" s="370"/>
      <c r="AV751" s="370"/>
      <c r="AW751" s="370"/>
      <c r="AX751" s="370"/>
      <c r="AY751" s="370"/>
      <c r="AZ751" s="370"/>
      <c r="BA751" s="370"/>
      <c r="BB751" s="370"/>
      <c r="BC751" s="370"/>
      <c r="BD751" s="370"/>
      <c r="BE751" s="370"/>
      <c r="BF751" s="370"/>
      <c r="BG751" s="370"/>
      <c r="BH751" s="370"/>
      <c r="BI751" s="370"/>
      <c r="BJ751" s="370"/>
      <c r="BK751" s="370"/>
      <c r="BL751" s="370"/>
      <c r="BM751" s="370"/>
      <c r="BN751" s="370"/>
      <c r="BO751" s="370"/>
      <c r="BP751" s="370"/>
      <c r="BQ751" s="370"/>
      <c r="BR751" s="370"/>
      <c r="BS751" s="370"/>
      <c r="BT751" s="370"/>
      <c r="BU751" s="370"/>
      <c r="BV751" s="370"/>
      <c r="BW751" s="370"/>
      <c r="BX751" s="370"/>
      <c r="BY751" s="370"/>
      <c r="BZ751" s="370"/>
      <c r="CA751" s="370"/>
      <c r="CB751" s="370"/>
      <c r="CC751" s="370"/>
      <c r="CD751" s="370"/>
      <c r="CE751" s="370"/>
      <c r="CF751" s="370"/>
      <c r="CG751" s="370"/>
      <c r="CH751" s="370"/>
      <c r="CI751" s="370"/>
      <c r="CJ751" s="370"/>
      <c r="CK751" s="370"/>
      <c r="CL751" s="370"/>
      <c r="CM751" s="370"/>
      <c r="CN751" s="370"/>
      <c r="CO751" s="370"/>
      <c r="CP751" s="370"/>
      <c r="CQ751" s="370"/>
      <c r="CR751" s="370"/>
      <c r="CS751" s="370"/>
      <c r="CT751" s="370"/>
      <c r="CU751" s="370"/>
      <c r="CV751" s="370"/>
      <c r="CW751" s="370"/>
      <c r="CX751" s="370"/>
      <c r="CY751" s="370"/>
      <c r="CZ751" s="370"/>
      <c r="DA751" s="370"/>
      <c r="DB751" s="370"/>
      <c r="DC751" s="370"/>
      <c r="DD751" s="370"/>
      <c r="DE751" s="370"/>
      <c r="DF751" s="370"/>
      <c r="DG751" s="370"/>
      <c r="DH751" s="370"/>
      <c r="DI751" s="370"/>
      <c r="DJ751" s="370"/>
      <c r="DK751" s="370"/>
      <c r="DL751" s="370"/>
      <c r="DM751" s="370"/>
      <c r="DN751" s="370"/>
      <c r="DO751" s="370"/>
      <c r="DP751" s="370"/>
      <c r="DQ751" s="370"/>
      <c r="DR751" s="370"/>
      <c r="DS751" s="370"/>
      <c r="DT751" s="370"/>
      <c r="DU751" s="370"/>
      <c r="DV751" s="370"/>
      <c r="DW751" s="370"/>
      <c r="DX751" s="370"/>
      <c r="DY751" s="370"/>
      <c r="DZ751" s="370"/>
      <c r="EA751" s="370"/>
      <c r="EB751" s="370"/>
      <c r="EC751" s="370"/>
      <c r="ED751" s="370"/>
      <c r="EE751" s="370"/>
      <c r="EF751" s="370"/>
      <c r="EG751" s="370"/>
      <c r="EH751" s="370"/>
      <c r="EI751" s="370"/>
      <c r="EJ751" s="370"/>
      <c r="EK751" s="370"/>
      <c r="EL751" s="370"/>
      <c r="EM751" s="370"/>
      <c r="EN751" s="370"/>
      <c r="EO751" s="370"/>
      <c r="EP751" s="370"/>
      <c r="EQ751" s="370"/>
      <c r="ER751" s="370"/>
      <c r="ES751" s="370"/>
      <c r="ET751" s="370"/>
      <c r="EU751"/>
      <c r="EV751"/>
      <c r="EW751"/>
    </row>
    <row r="752" spans="1:153" ht="15" customHeight="1" x14ac:dyDescent="0.25">
      <c r="A752" s="22" t="s">
        <v>5891</v>
      </c>
      <c r="B752" s="93"/>
      <c r="C752" s="23"/>
      <c r="D752" s="360"/>
      <c r="E752" s="35">
        <f t="shared" si="29"/>
        <v>0</v>
      </c>
      <c r="F752" s="354">
        <v>7687</v>
      </c>
      <c r="G752" s="333"/>
      <c r="H752" s="44" t="s">
        <v>5892</v>
      </c>
      <c r="I752" s="162"/>
      <c r="J752" s="208">
        <v>15.85</v>
      </c>
      <c r="K752" s="206">
        <f t="shared" si="30"/>
        <v>0</v>
      </c>
      <c r="L752" s="46" t="s">
        <v>657</v>
      </c>
      <c r="M752" s="45">
        <v>201409301819</v>
      </c>
      <c r="N752" s="46" t="s">
        <v>5891</v>
      </c>
      <c r="O752" s="40" t="s">
        <v>1852</v>
      </c>
      <c r="P752" s="46" t="s">
        <v>477</v>
      </c>
      <c r="Q752" s="47" t="s">
        <v>39</v>
      </c>
      <c r="R752" s="47" t="s">
        <v>31</v>
      </c>
      <c r="S752" s="186" t="s">
        <v>4381</v>
      </c>
      <c r="T752" s="117">
        <v>1</v>
      </c>
      <c r="U752" s="117">
        <v>2500</v>
      </c>
      <c r="V752" s="117" t="s">
        <v>41</v>
      </c>
      <c r="W752" s="118"/>
      <c r="X752" s="187" t="s">
        <v>141</v>
      </c>
      <c r="Y752" s="401">
        <v>2014</v>
      </c>
      <c r="Z752" s="364"/>
      <c r="AA752" s="364"/>
      <c r="AB752" s="364"/>
      <c r="AC752" s="364"/>
      <c r="AD752" s="367"/>
      <c r="AF752" s="371"/>
      <c r="AI752" s="367"/>
      <c r="AJ752" s="367"/>
    </row>
    <row r="753" spans="1:153" ht="15" customHeight="1" x14ac:dyDescent="0.25">
      <c r="A753" s="110" t="s">
        <v>9283</v>
      </c>
      <c r="B753" s="93"/>
      <c r="C753" s="156"/>
      <c r="D753" s="360"/>
      <c r="E753" s="35">
        <f t="shared" si="29"/>
        <v>0</v>
      </c>
      <c r="F753" s="354">
        <v>32575</v>
      </c>
      <c r="G753" s="333"/>
      <c r="H753" s="101" t="s">
        <v>9225</v>
      </c>
      <c r="I753" s="146"/>
      <c r="J753" s="208">
        <v>4.2300000000000004</v>
      </c>
      <c r="K753" s="206">
        <f t="shared" si="30"/>
        <v>0</v>
      </c>
      <c r="L753" s="107" t="s">
        <v>657</v>
      </c>
      <c r="M753" s="106">
        <v>164181802</v>
      </c>
      <c r="N753" s="107" t="s">
        <v>9283</v>
      </c>
      <c r="O753" s="107" t="s">
        <v>2217</v>
      </c>
      <c r="P753" s="107" t="s">
        <v>477</v>
      </c>
      <c r="Q753" s="108" t="s">
        <v>39</v>
      </c>
      <c r="R753" s="108" t="s">
        <v>31</v>
      </c>
      <c r="S753" s="185" t="s">
        <v>4381</v>
      </c>
      <c r="T753" s="105">
        <v>1</v>
      </c>
      <c r="U753" s="105">
        <v>2500</v>
      </c>
      <c r="V753" s="105" t="s">
        <v>41</v>
      </c>
      <c r="W753" s="105"/>
      <c r="X753" s="188" t="s">
        <v>9149</v>
      </c>
      <c r="Y753" s="402">
        <v>2016</v>
      </c>
      <c r="Z753" s="366"/>
      <c r="AA753" s="366"/>
      <c r="AB753" s="366"/>
      <c r="AC753" s="366"/>
      <c r="AD753" s="367"/>
      <c r="AF753" s="371"/>
      <c r="AI753" s="367"/>
      <c r="AJ753" s="367"/>
    </row>
    <row r="754" spans="1:153" ht="15" customHeight="1" x14ac:dyDescent="0.25">
      <c r="A754" s="92" t="s">
        <v>9775</v>
      </c>
      <c r="B754" s="93"/>
      <c r="C754" s="93"/>
      <c r="D754" s="360"/>
      <c r="E754" s="35">
        <f t="shared" si="29"/>
        <v>0</v>
      </c>
      <c r="F754" s="354">
        <v>31101</v>
      </c>
      <c r="G754" s="333"/>
      <c r="H754" s="101" t="s">
        <v>9815</v>
      </c>
      <c r="I754" s="146"/>
      <c r="J754" s="281">
        <v>13.58</v>
      </c>
      <c r="K754" s="206">
        <f t="shared" si="30"/>
        <v>0</v>
      </c>
      <c r="L754" s="107" t="s">
        <v>8930</v>
      </c>
      <c r="M754" s="106">
        <v>201613101428</v>
      </c>
      <c r="N754" s="107" t="s">
        <v>9775</v>
      </c>
      <c r="O754" s="107" t="s">
        <v>157</v>
      </c>
      <c r="P754" s="107" t="s">
        <v>314</v>
      </c>
      <c r="Q754" s="108" t="s">
        <v>30</v>
      </c>
      <c r="R754" s="108" t="s">
        <v>31</v>
      </c>
      <c r="S754" s="115" t="s">
        <v>4381</v>
      </c>
      <c r="T754" s="105">
        <v>1</v>
      </c>
      <c r="U754" s="105">
        <v>2500</v>
      </c>
      <c r="V754" s="105" t="s">
        <v>41</v>
      </c>
      <c r="W754" s="103"/>
      <c r="X754" s="263" t="s">
        <v>9695</v>
      </c>
      <c r="Y754" s="398">
        <v>2016</v>
      </c>
      <c r="Z754" s="365"/>
      <c r="AA754" s="365"/>
      <c r="AB754" s="365"/>
      <c r="AC754" s="365"/>
      <c r="AD754" s="367"/>
      <c r="AE754" s="367"/>
      <c r="AF754" s="367"/>
      <c r="AG754" s="367"/>
      <c r="AH754" s="367"/>
      <c r="EV754" s="100"/>
      <c r="EW754" s="100"/>
    </row>
    <row r="755" spans="1:153" ht="15" customHeight="1" x14ac:dyDescent="0.25">
      <c r="A755" s="197" t="s">
        <v>9490</v>
      </c>
      <c r="B755" s="93"/>
      <c r="C755" s="93"/>
      <c r="D755" s="360"/>
      <c r="E755" s="35">
        <f t="shared" si="29"/>
        <v>0</v>
      </c>
      <c r="F755" s="354">
        <v>32483</v>
      </c>
      <c r="G755" s="333"/>
      <c r="H755" s="101" t="s">
        <v>9430</v>
      </c>
      <c r="I755" s="157"/>
      <c r="J755" s="208">
        <v>16.68</v>
      </c>
      <c r="K755" s="206">
        <f t="shared" si="30"/>
        <v>0</v>
      </c>
      <c r="L755" s="193" t="s">
        <v>8930</v>
      </c>
      <c r="M755" s="193" t="s">
        <v>9496</v>
      </c>
      <c r="N755" s="193" t="s">
        <v>9490</v>
      </c>
      <c r="O755" s="193" t="s">
        <v>37</v>
      </c>
      <c r="P755" s="193" t="s">
        <v>314</v>
      </c>
      <c r="Q755" s="194" t="s">
        <v>30</v>
      </c>
      <c r="R755" s="194" t="s">
        <v>31</v>
      </c>
      <c r="S755" s="196" t="s">
        <v>4381</v>
      </c>
      <c r="T755" s="192">
        <v>1</v>
      </c>
      <c r="U755" s="192">
        <v>2500</v>
      </c>
      <c r="V755" s="192" t="s">
        <v>41</v>
      </c>
      <c r="W755" s="193"/>
      <c r="X755" s="209" t="s">
        <v>9311</v>
      </c>
      <c r="Y755" s="403">
        <v>2016</v>
      </c>
      <c r="Z755" s="365"/>
      <c r="AA755" s="365"/>
      <c r="AB755" s="365"/>
      <c r="AC755" s="365"/>
      <c r="AD755" s="367"/>
      <c r="AF755" s="371"/>
      <c r="EV755" s="100"/>
      <c r="EW755" s="100"/>
    </row>
    <row r="756" spans="1:153" ht="15" customHeight="1" x14ac:dyDescent="0.25">
      <c r="A756" s="22" t="s">
        <v>5893</v>
      </c>
      <c r="B756" s="93"/>
      <c r="C756" s="23"/>
      <c r="D756" s="360"/>
      <c r="E756" s="35">
        <f t="shared" si="29"/>
        <v>0</v>
      </c>
      <c r="F756" s="354">
        <v>7688</v>
      </c>
      <c r="G756" s="333"/>
      <c r="H756" s="44" t="s">
        <v>5894</v>
      </c>
      <c r="I756" s="162"/>
      <c r="J756" s="208">
        <v>15.85</v>
      </c>
      <c r="K756" s="206">
        <f t="shared" si="30"/>
        <v>0</v>
      </c>
      <c r="L756" s="46" t="s">
        <v>657</v>
      </c>
      <c r="M756" s="45">
        <v>201412051308</v>
      </c>
      <c r="N756" s="46" t="s">
        <v>5893</v>
      </c>
      <c r="O756" s="40" t="s">
        <v>2217</v>
      </c>
      <c r="P756" s="46" t="s">
        <v>477</v>
      </c>
      <c r="Q756" s="47" t="s">
        <v>820</v>
      </c>
      <c r="R756" s="47" t="s">
        <v>31</v>
      </c>
      <c r="S756" s="186" t="s">
        <v>4381</v>
      </c>
      <c r="T756" s="117">
        <v>1</v>
      </c>
      <c r="U756" s="117">
        <v>2500</v>
      </c>
      <c r="V756" s="117" t="s">
        <v>41</v>
      </c>
      <c r="W756" s="118"/>
      <c r="X756" s="187" t="s">
        <v>141</v>
      </c>
      <c r="Y756" s="401">
        <v>2014</v>
      </c>
      <c r="Z756" s="364"/>
      <c r="AA756" s="364"/>
      <c r="AB756" s="364"/>
      <c r="AC756" s="364"/>
      <c r="AD756" s="367"/>
      <c r="AF756" s="371"/>
      <c r="AI756" s="367"/>
      <c r="AJ756" s="367"/>
    </row>
    <row r="757" spans="1:153" ht="15" customHeight="1" x14ac:dyDescent="0.25">
      <c r="A757" s="22" t="s">
        <v>5895</v>
      </c>
      <c r="B757" s="93"/>
      <c r="C757" s="23"/>
      <c r="D757" s="360"/>
      <c r="E757" s="35">
        <f t="shared" si="29"/>
        <v>0</v>
      </c>
      <c r="F757" s="354">
        <v>5305</v>
      </c>
      <c r="G757" s="333"/>
      <c r="H757" s="44" t="s">
        <v>5896</v>
      </c>
      <c r="I757" s="162"/>
      <c r="J757" s="208">
        <v>15.85</v>
      </c>
      <c r="K757" s="206">
        <f t="shared" si="30"/>
        <v>0</v>
      </c>
      <c r="L757" s="46" t="s">
        <v>657</v>
      </c>
      <c r="M757" s="45">
        <v>201407291023</v>
      </c>
      <c r="N757" s="46" t="s">
        <v>5895</v>
      </c>
      <c r="O757" s="40" t="s">
        <v>2217</v>
      </c>
      <c r="P757" s="46" t="s">
        <v>477</v>
      </c>
      <c r="Q757" s="47" t="s">
        <v>820</v>
      </c>
      <c r="R757" s="47" t="s">
        <v>31</v>
      </c>
      <c r="S757" s="186" t="s">
        <v>4381</v>
      </c>
      <c r="T757" s="117">
        <v>1</v>
      </c>
      <c r="U757" s="117">
        <v>2500</v>
      </c>
      <c r="V757" s="117" t="s">
        <v>41</v>
      </c>
      <c r="W757" s="118"/>
      <c r="X757" s="187" t="s">
        <v>141</v>
      </c>
      <c r="Y757" s="401">
        <v>2014</v>
      </c>
      <c r="Z757" s="364"/>
      <c r="AA757" s="364"/>
      <c r="AB757" s="364"/>
      <c r="AC757" s="364"/>
      <c r="AD757" s="367"/>
      <c r="AF757" s="371"/>
      <c r="AI757" s="367"/>
      <c r="AJ757" s="367"/>
    </row>
    <row r="758" spans="1:153" ht="15" customHeight="1" x14ac:dyDescent="0.25">
      <c r="A758" s="110" t="s">
        <v>9284</v>
      </c>
      <c r="B758" s="93"/>
      <c r="C758" s="156"/>
      <c r="D758" s="360"/>
      <c r="E758" s="35">
        <f t="shared" si="29"/>
        <v>0</v>
      </c>
      <c r="F758" s="354">
        <v>32530</v>
      </c>
      <c r="G758" s="333"/>
      <c r="H758" s="101" t="s">
        <v>9226</v>
      </c>
      <c r="I758" s="146"/>
      <c r="J758" s="208">
        <v>4.2300000000000004</v>
      </c>
      <c r="K758" s="206">
        <f t="shared" si="30"/>
        <v>0</v>
      </c>
      <c r="L758" s="107" t="s">
        <v>657</v>
      </c>
      <c r="M758" s="106">
        <v>164181832</v>
      </c>
      <c r="N758" s="107" t="s">
        <v>9284</v>
      </c>
      <c r="O758" s="107" t="s">
        <v>2217</v>
      </c>
      <c r="P758" s="107" t="s">
        <v>477</v>
      </c>
      <c r="Q758" s="108" t="s">
        <v>820</v>
      </c>
      <c r="R758" s="108" t="s">
        <v>31</v>
      </c>
      <c r="S758" s="185" t="s">
        <v>4381</v>
      </c>
      <c r="T758" s="105">
        <v>1</v>
      </c>
      <c r="U758" s="105">
        <v>2500</v>
      </c>
      <c r="V758" s="105" t="s">
        <v>41</v>
      </c>
      <c r="W758" s="105"/>
      <c r="X758" s="188" t="s">
        <v>9149</v>
      </c>
      <c r="Y758" s="402">
        <v>2016</v>
      </c>
      <c r="Z758" s="366"/>
      <c r="AA758" s="366"/>
      <c r="AB758" s="366"/>
      <c r="AC758" s="366"/>
      <c r="AD758" s="367"/>
      <c r="AF758" s="371"/>
      <c r="AI758" s="367"/>
      <c r="AJ758" s="367"/>
    </row>
    <row r="759" spans="1:153" ht="15" customHeight="1" x14ac:dyDescent="0.25">
      <c r="A759" s="22" t="s">
        <v>5897</v>
      </c>
      <c r="B759" s="93"/>
      <c r="C759" s="23"/>
      <c r="D759" s="360"/>
      <c r="E759" s="35">
        <f t="shared" si="29"/>
        <v>0</v>
      </c>
      <c r="F759" s="354">
        <v>4190</v>
      </c>
      <c r="G759" s="333"/>
      <c r="H759" s="44" t="s">
        <v>5898</v>
      </c>
      <c r="I759" s="162"/>
      <c r="J759" s="208">
        <v>15.85</v>
      </c>
      <c r="K759" s="206">
        <f t="shared" si="30"/>
        <v>0</v>
      </c>
      <c r="L759" s="46" t="s">
        <v>657</v>
      </c>
      <c r="M759" s="45">
        <v>201409301834</v>
      </c>
      <c r="N759" s="46" t="s">
        <v>5897</v>
      </c>
      <c r="O759" s="40" t="s">
        <v>1852</v>
      </c>
      <c r="P759" s="46" t="s">
        <v>477</v>
      </c>
      <c r="Q759" s="47" t="s">
        <v>820</v>
      </c>
      <c r="R759" s="47" t="s">
        <v>31</v>
      </c>
      <c r="S759" s="186" t="s">
        <v>4381</v>
      </c>
      <c r="T759" s="117">
        <v>1</v>
      </c>
      <c r="U759" s="117">
        <v>2500</v>
      </c>
      <c r="V759" s="117" t="s">
        <v>41</v>
      </c>
      <c r="W759" s="118"/>
      <c r="X759" s="187" t="s">
        <v>141</v>
      </c>
      <c r="Y759" s="401">
        <v>2014</v>
      </c>
      <c r="Z759" s="364"/>
      <c r="AA759" s="364"/>
      <c r="AB759" s="364"/>
      <c r="AC759" s="364"/>
      <c r="AD759" s="367"/>
      <c r="AF759" s="371"/>
      <c r="AI759" s="367"/>
      <c r="AJ759" s="367"/>
    </row>
    <row r="760" spans="1:153" ht="15" customHeight="1" x14ac:dyDescent="0.25">
      <c r="A760" s="22" t="s">
        <v>8528</v>
      </c>
      <c r="B760" s="93"/>
      <c r="C760" s="23"/>
      <c r="D760" s="360"/>
      <c r="E760" s="35">
        <f t="shared" si="29"/>
        <v>0</v>
      </c>
      <c r="F760" s="354">
        <v>32382</v>
      </c>
      <c r="G760" s="333"/>
      <c r="H760" s="37" t="s">
        <v>8529</v>
      </c>
      <c r="I760" s="162"/>
      <c r="J760" s="208">
        <v>15.85</v>
      </c>
      <c r="K760" s="206">
        <f t="shared" si="30"/>
        <v>0</v>
      </c>
      <c r="L760" s="46" t="s">
        <v>657</v>
      </c>
      <c r="M760" s="45">
        <v>151061838</v>
      </c>
      <c r="N760" s="46" t="s">
        <v>8528</v>
      </c>
      <c r="O760" s="40" t="s">
        <v>2278</v>
      </c>
      <c r="P760" s="46" t="s">
        <v>477</v>
      </c>
      <c r="Q760" s="47" t="s">
        <v>820</v>
      </c>
      <c r="R760" s="47" t="s">
        <v>31</v>
      </c>
      <c r="S760" s="185" t="s">
        <v>4381</v>
      </c>
      <c r="T760" s="117">
        <v>1</v>
      </c>
      <c r="U760" s="117">
        <v>2500</v>
      </c>
      <c r="V760" s="117" t="s">
        <v>41</v>
      </c>
      <c r="W760" s="118"/>
      <c r="X760" s="187"/>
      <c r="Y760" s="404">
        <v>2015</v>
      </c>
      <c r="Z760" s="364"/>
      <c r="AA760" s="364"/>
      <c r="AB760" s="364"/>
      <c r="AC760" s="364"/>
      <c r="AD760" s="367"/>
      <c r="AF760" s="371"/>
      <c r="AI760" s="367"/>
      <c r="AJ760" s="367"/>
    </row>
    <row r="761" spans="1:153" ht="15" customHeight="1" x14ac:dyDescent="0.25">
      <c r="A761" s="33" t="s">
        <v>5899</v>
      </c>
      <c r="B761" s="93"/>
      <c r="C761" s="23"/>
      <c r="D761" s="360"/>
      <c r="E761" s="35">
        <f t="shared" si="29"/>
        <v>0</v>
      </c>
      <c r="F761" s="354">
        <v>2099</v>
      </c>
      <c r="G761" s="333"/>
      <c r="H761" s="44" t="s">
        <v>5900</v>
      </c>
      <c r="I761" s="160"/>
      <c r="J761" s="208">
        <v>20.97</v>
      </c>
      <c r="K761" s="206">
        <f t="shared" si="30"/>
        <v>0</v>
      </c>
      <c r="L761" s="40" t="s">
        <v>262</v>
      </c>
      <c r="M761" s="41" t="s">
        <v>5901</v>
      </c>
      <c r="N761" s="40" t="s">
        <v>5899</v>
      </c>
      <c r="O761" s="40" t="s">
        <v>1641</v>
      </c>
      <c r="P761" s="40" t="s">
        <v>38</v>
      </c>
      <c r="Q761" s="42" t="s">
        <v>39</v>
      </c>
      <c r="R761" s="42" t="s">
        <v>31</v>
      </c>
      <c r="S761" s="185" t="s">
        <v>4381</v>
      </c>
      <c r="T761" s="89">
        <v>1</v>
      </c>
      <c r="U761" s="89">
        <v>500</v>
      </c>
      <c r="V761" s="89" t="s">
        <v>41</v>
      </c>
      <c r="W761" s="116"/>
      <c r="X761" s="169"/>
      <c r="Y761" s="399">
        <v>2011</v>
      </c>
      <c r="Z761" s="335"/>
      <c r="AA761" s="373"/>
      <c r="AB761" s="335"/>
      <c r="AC761" s="335"/>
      <c r="AD761" s="367"/>
      <c r="AF761" s="371"/>
    </row>
    <row r="762" spans="1:153" ht="15" customHeight="1" x14ac:dyDescent="0.25">
      <c r="A762" s="22" t="s">
        <v>5902</v>
      </c>
      <c r="B762" s="93"/>
      <c r="C762" s="23"/>
      <c r="D762" s="360"/>
      <c r="E762" s="35">
        <f t="shared" si="29"/>
        <v>0</v>
      </c>
      <c r="F762" s="354">
        <v>3875</v>
      </c>
      <c r="G762" s="333"/>
      <c r="H762" s="44" t="s">
        <v>5903</v>
      </c>
      <c r="I762" s="162"/>
      <c r="J762" s="208">
        <v>13.9</v>
      </c>
      <c r="K762" s="206">
        <f t="shared" si="30"/>
        <v>0</v>
      </c>
      <c r="L762" s="46" t="s">
        <v>886</v>
      </c>
      <c r="M762" s="45">
        <v>201127121125</v>
      </c>
      <c r="N762" s="46" t="s">
        <v>5902</v>
      </c>
      <c r="O762" s="40" t="s">
        <v>2169</v>
      </c>
      <c r="P762" s="46" t="s">
        <v>140</v>
      </c>
      <c r="Q762" s="47" t="s">
        <v>184</v>
      </c>
      <c r="R762" s="47" t="s">
        <v>31</v>
      </c>
      <c r="S762" s="186" t="s">
        <v>4381</v>
      </c>
      <c r="T762" s="117">
        <v>1</v>
      </c>
      <c r="U762" s="117">
        <v>2500</v>
      </c>
      <c r="V762" s="117" t="s">
        <v>41</v>
      </c>
      <c r="W762" s="118"/>
      <c r="X762" s="187" t="s">
        <v>141</v>
      </c>
      <c r="Y762" s="401">
        <v>2012</v>
      </c>
      <c r="Z762" s="364"/>
      <c r="AA762" s="364"/>
      <c r="AB762" s="364"/>
      <c r="AC762" s="364"/>
      <c r="AD762" s="367"/>
      <c r="AF762" s="371"/>
      <c r="EV762" s="100"/>
      <c r="EW762" s="100"/>
    </row>
    <row r="763" spans="1:153" ht="15" customHeight="1" x14ac:dyDescent="0.25">
      <c r="A763" s="136" t="s">
        <v>8954</v>
      </c>
      <c r="B763" s="93"/>
      <c r="C763" s="23"/>
      <c r="D763" s="360"/>
      <c r="E763" s="35">
        <f t="shared" si="29"/>
        <v>0</v>
      </c>
      <c r="F763" s="354">
        <v>3800</v>
      </c>
      <c r="G763" s="333"/>
      <c r="H763" s="135" t="s">
        <v>8953</v>
      </c>
      <c r="I763" s="160"/>
      <c r="J763" s="208">
        <v>11.36</v>
      </c>
      <c r="K763" s="206">
        <f t="shared" si="30"/>
        <v>0</v>
      </c>
      <c r="L763" s="40" t="s">
        <v>963</v>
      </c>
      <c r="M763" s="41">
        <v>9.7718249063114995E+17</v>
      </c>
      <c r="N763" s="40" t="s">
        <v>8954</v>
      </c>
      <c r="O763" s="40" t="s">
        <v>2169</v>
      </c>
      <c r="P763" s="40" t="s">
        <v>140</v>
      </c>
      <c r="Q763" s="42" t="s">
        <v>184</v>
      </c>
      <c r="R763" s="42" t="s">
        <v>31</v>
      </c>
      <c r="S763" s="185" t="s">
        <v>4381</v>
      </c>
      <c r="T763" s="89">
        <v>1</v>
      </c>
      <c r="U763" s="89">
        <v>200</v>
      </c>
      <c r="V763" s="89" t="s">
        <v>41</v>
      </c>
      <c r="W763" s="116"/>
      <c r="X763" s="169"/>
      <c r="Y763" s="399">
        <v>2015</v>
      </c>
      <c r="Z763" s="335"/>
      <c r="AA763" s="373"/>
      <c r="AB763" s="335"/>
      <c r="AC763" s="335"/>
      <c r="AD763" s="367"/>
      <c r="AF763" s="371"/>
    </row>
    <row r="764" spans="1:153" ht="15" customHeight="1" x14ac:dyDescent="0.25">
      <c r="A764" s="22" t="s">
        <v>5904</v>
      </c>
      <c r="B764" s="93"/>
      <c r="C764" s="23"/>
      <c r="D764" s="360"/>
      <c r="E764" s="35">
        <f t="shared" si="29"/>
        <v>0</v>
      </c>
      <c r="F764" s="354">
        <v>3877</v>
      </c>
      <c r="G764" s="333"/>
      <c r="H764" s="44" t="s">
        <v>5905</v>
      </c>
      <c r="I764" s="162"/>
      <c r="J764" s="208">
        <v>10.42</v>
      </c>
      <c r="K764" s="206">
        <f t="shared" si="30"/>
        <v>0</v>
      </c>
      <c r="L764" s="46" t="s">
        <v>886</v>
      </c>
      <c r="M764" s="45" t="s">
        <v>5906</v>
      </c>
      <c r="N764" s="46" t="s">
        <v>5904</v>
      </c>
      <c r="O764" s="40" t="s">
        <v>2169</v>
      </c>
      <c r="P764" s="46" t="s">
        <v>140</v>
      </c>
      <c r="Q764" s="47" t="s">
        <v>184</v>
      </c>
      <c r="R764" s="47" t="s">
        <v>31</v>
      </c>
      <c r="S764" s="186" t="s">
        <v>4381</v>
      </c>
      <c r="T764" s="117">
        <v>1</v>
      </c>
      <c r="U764" s="117">
        <v>2500</v>
      </c>
      <c r="V764" s="117" t="s">
        <v>41</v>
      </c>
      <c r="W764" s="118"/>
      <c r="X764" s="187" t="s">
        <v>141</v>
      </c>
      <c r="Y764" s="401">
        <v>2011</v>
      </c>
      <c r="Z764" s="364"/>
      <c r="AA764" s="364"/>
      <c r="AB764" s="364"/>
      <c r="AC764" s="364"/>
      <c r="AD764" s="367"/>
      <c r="AF764" s="371"/>
    </row>
    <row r="765" spans="1:153" ht="15" customHeight="1" x14ac:dyDescent="0.25">
      <c r="A765" s="33" t="s">
        <v>5907</v>
      </c>
      <c r="B765" s="93"/>
      <c r="C765" s="23"/>
      <c r="D765" s="360"/>
      <c r="E765" s="35">
        <f t="shared" si="29"/>
        <v>0</v>
      </c>
      <c r="F765" s="354">
        <v>4646</v>
      </c>
      <c r="G765" s="333"/>
      <c r="H765" s="44" t="s">
        <v>5908</v>
      </c>
      <c r="I765" s="160"/>
      <c r="J765" s="208">
        <v>35.97</v>
      </c>
      <c r="K765" s="206">
        <f t="shared" si="30"/>
        <v>0</v>
      </c>
      <c r="L765" s="40" t="s">
        <v>178</v>
      </c>
      <c r="M765" s="41" t="s">
        <v>5909</v>
      </c>
      <c r="N765" s="40" t="s">
        <v>5907</v>
      </c>
      <c r="O765" s="40" t="s">
        <v>977</v>
      </c>
      <c r="P765" s="40" t="s">
        <v>38</v>
      </c>
      <c r="Q765" s="42" t="s">
        <v>39</v>
      </c>
      <c r="R765" s="42" t="s">
        <v>31</v>
      </c>
      <c r="S765" s="185" t="s">
        <v>4381</v>
      </c>
      <c r="T765" s="89">
        <v>1</v>
      </c>
      <c r="U765" s="89">
        <v>1000</v>
      </c>
      <c r="V765" s="89" t="s">
        <v>41</v>
      </c>
      <c r="W765" s="116"/>
      <c r="X765" s="169">
        <v>41904</v>
      </c>
      <c r="Y765" s="399">
        <v>2012</v>
      </c>
      <c r="Z765" s="335"/>
      <c r="AA765" s="373"/>
      <c r="AB765" s="335"/>
      <c r="AC765" s="335"/>
      <c r="AD765" s="367"/>
      <c r="AF765" s="371"/>
    </row>
    <row r="766" spans="1:153" ht="15" customHeight="1" x14ac:dyDescent="0.25">
      <c r="A766" s="33" t="s">
        <v>5910</v>
      </c>
      <c r="B766" s="93"/>
      <c r="C766" s="23"/>
      <c r="D766" s="360"/>
      <c r="E766" s="35">
        <f t="shared" si="29"/>
        <v>0</v>
      </c>
      <c r="F766" s="354">
        <v>3900</v>
      </c>
      <c r="G766" s="333"/>
      <c r="H766" s="44" t="s">
        <v>5911</v>
      </c>
      <c r="I766" s="160"/>
      <c r="J766" s="208">
        <v>35.97</v>
      </c>
      <c r="K766" s="206">
        <f t="shared" si="30"/>
        <v>0</v>
      </c>
      <c r="L766" s="40" t="s">
        <v>178</v>
      </c>
      <c r="M766" s="41" t="s">
        <v>5912</v>
      </c>
      <c r="N766" s="40" t="s">
        <v>5910</v>
      </c>
      <c r="O766" s="40" t="s">
        <v>157</v>
      </c>
      <c r="P766" s="40" t="s">
        <v>38</v>
      </c>
      <c r="Q766" s="42" t="s">
        <v>39</v>
      </c>
      <c r="R766" s="42" t="s">
        <v>31</v>
      </c>
      <c r="S766" s="185" t="s">
        <v>4381</v>
      </c>
      <c r="T766" s="89">
        <v>1</v>
      </c>
      <c r="U766" s="89">
        <v>1000</v>
      </c>
      <c r="V766" s="89" t="s">
        <v>41</v>
      </c>
      <c r="W766" s="116"/>
      <c r="X766" s="169">
        <v>41904</v>
      </c>
      <c r="Y766" s="399">
        <v>2013</v>
      </c>
      <c r="Z766" s="335"/>
      <c r="AA766" s="373"/>
      <c r="AB766" s="335"/>
      <c r="AC766" s="335"/>
      <c r="AD766" s="367"/>
      <c r="AF766" s="371"/>
    </row>
    <row r="767" spans="1:153" ht="15" customHeight="1" x14ac:dyDescent="0.25">
      <c r="A767" s="138" t="s">
        <v>9060</v>
      </c>
      <c r="B767" s="93"/>
      <c r="C767" s="23"/>
      <c r="D767" s="360"/>
      <c r="E767" s="35">
        <f t="shared" si="29"/>
        <v>0</v>
      </c>
      <c r="F767" s="354">
        <v>32597</v>
      </c>
      <c r="G767" s="333"/>
      <c r="H767" s="109" t="s">
        <v>9018</v>
      </c>
      <c r="I767" s="157"/>
      <c r="J767" s="208">
        <v>22.79</v>
      </c>
      <c r="K767" s="206">
        <f t="shared" si="30"/>
        <v>0</v>
      </c>
      <c r="L767" s="40" t="s">
        <v>262</v>
      </c>
      <c r="M767" s="41" t="s">
        <v>9096</v>
      </c>
      <c r="N767" s="40" t="s">
        <v>9060</v>
      </c>
      <c r="O767" s="46" t="s">
        <v>157</v>
      </c>
      <c r="P767" s="40" t="s">
        <v>38</v>
      </c>
      <c r="Q767" s="42" t="s">
        <v>39</v>
      </c>
      <c r="R767" s="42" t="s">
        <v>31</v>
      </c>
      <c r="S767" s="185" t="s">
        <v>4381</v>
      </c>
      <c r="T767" s="89">
        <v>1</v>
      </c>
      <c r="U767" s="89">
        <v>2500</v>
      </c>
      <c r="V767" s="89" t="s">
        <v>41</v>
      </c>
      <c r="W767" s="175"/>
      <c r="X767" s="142" t="s">
        <v>8965</v>
      </c>
      <c r="Y767" s="172">
        <v>2016</v>
      </c>
      <c r="Z767" s="335"/>
      <c r="AA767" s="335"/>
      <c r="AB767" s="335"/>
      <c r="AC767" s="335"/>
      <c r="AD767" s="367"/>
      <c r="AF767" s="371"/>
      <c r="EV767" s="140"/>
      <c r="EW767" s="140"/>
    </row>
    <row r="768" spans="1:153" ht="15" customHeight="1" x14ac:dyDescent="0.25">
      <c r="A768" s="33" t="s">
        <v>5913</v>
      </c>
      <c r="B768" s="93"/>
      <c r="C768" s="23"/>
      <c r="D768" s="360"/>
      <c r="E768" s="35">
        <f t="shared" si="29"/>
        <v>0</v>
      </c>
      <c r="F768" s="354">
        <v>3734</v>
      </c>
      <c r="G768" s="333"/>
      <c r="H768" s="44" t="s">
        <v>5914</v>
      </c>
      <c r="I768" s="160"/>
      <c r="J768" s="208">
        <v>22.79</v>
      </c>
      <c r="K768" s="206">
        <f t="shared" si="30"/>
        <v>0</v>
      </c>
      <c r="L768" s="40" t="s">
        <v>262</v>
      </c>
      <c r="M768" s="41" t="s">
        <v>5915</v>
      </c>
      <c r="N768" s="40" t="s">
        <v>5913</v>
      </c>
      <c r="O768" s="40" t="s">
        <v>157</v>
      </c>
      <c r="P768" s="40" t="s">
        <v>38</v>
      </c>
      <c r="Q768" s="42" t="s">
        <v>39</v>
      </c>
      <c r="R768" s="42" t="s">
        <v>31</v>
      </c>
      <c r="S768" s="185" t="s">
        <v>4381</v>
      </c>
      <c r="T768" s="89">
        <v>1</v>
      </c>
      <c r="U768" s="89">
        <v>500</v>
      </c>
      <c r="V768" s="89" t="s">
        <v>41</v>
      </c>
      <c r="W768" s="116"/>
      <c r="X768" s="169">
        <v>41669</v>
      </c>
      <c r="Y768" s="399">
        <v>2014</v>
      </c>
      <c r="Z768" s="335"/>
      <c r="AA768" s="373"/>
      <c r="AB768" s="335"/>
      <c r="AC768" s="335"/>
      <c r="AD768" s="367"/>
      <c r="AF768" s="371"/>
      <c r="EV768" s="140"/>
      <c r="EW768" s="140"/>
    </row>
    <row r="769" spans="1:153" ht="15" customHeight="1" x14ac:dyDescent="0.25">
      <c r="A769" s="33" t="s">
        <v>5916</v>
      </c>
      <c r="B769" s="93"/>
      <c r="C769" s="23"/>
      <c r="D769" s="360"/>
      <c r="E769" s="35">
        <f t="shared" si="29"/>
        <v>0</v>
      </c>
      <c r="F769" s="354">
        <v>2100</v>
      </c>
      <c r="G769" s="333"/>
      <c r="H769" s="44" t="s">
        <v>5917</v>
      </c>
      <c r="I769" s="160"/>
      <c r="J769" s="208">
        <v>35.97</v>
      </c>
      <c r="K769" s="206">
        <f t="shared" si="30"/>
        <v>0</v>
      </c>
      <c r="L769" s="40" t="s">
        <v>262</v>
      </c>
      <c r="M769" s="41" t="s">
        <v>5918</v>
      </c>
      <c r="N769" s="40" t="s">
        <v>5916</v>
      </c>
      <c r="O769" s="40" t="s">
        <v>157</v>
      </c>
      <c r="P769" s="40" t="s">
        <v>38</v>
      </c>
      <c r="Q769" s="42" t="s">
        <v>39</v>
      </c>
      <c r="R769" s="42" t="s">
        <v>31</v>
      </c>
      <c r="S769" s="185" t="s">
        <v>4381</v>
      </c>
      <c r="T769" s="89">
        <v>1</v>
      </c>
      <c r="U769" s="89">
        <v>500</v>
      </c>
      <c r="V769" s="89" t="s">
        <v>41</v>
      </c>
      <c r="W769" s="116"/>
      <c r="X769" s="169">
        <v>41669</v>
      </c>
      <c r="Y769" s="399">
        <v>2013</v>
      </c>
      <c r="Z769" s="335"/>
      <c r="AA769" s="373"/>
      <c r="AB769" s="335"/>
      <c r="AC769" s="335"/>
      <c r="AD769" s="367"/>
      <c r="AF769" s="371"/>
    </row>
    <row r="770" spans="1:153" ht="15" customHeight="1" x14ac:dyDescent="0.25">
      <c r="A770" s="33" t="s">
        <v>5919</v>
      </c>
      <c r="B770" s="93"/>
      <c r="C770" s="23"/>
      <c r="D770" s="360"/>
      <c r="E770" s="35">
        <f t="shared" si="29"/>
        <v>0</v>
      </c>
      <c r="F770" s="354">
        <v>3736</v>
      </c>
      <c r="G770" s="333"/>
      <c r="H770" s="44" t="s">
        <v>5920</v>
      </c>
      <c r="I770" s="160"/>
      <c r="J770" s="208">
        <v>29.97</v>
      </c>
      <c r="K770" s="206">
        <f t="shared" si="30"/>
        <v>0</v>
      </c>
      <c r="L770" s="40" t="s">
        <v>262</v>
      </c>
      <c r="M770" s="41" t="s">
        <v>5921</v>
      </c>
      <c r="N770" s="40" t="s">
        <v>5919</v>
      </c>
      <c r="O770" s="40" t="s">
        <v>157</v>
      </c>
      <c r="P770" s="40" t="s">
        <v>38</v>
      </c>
      <c r="Q770" s="42" t="s">
        <v>39</v>
      </c>
      <c r="R770" s="42" t="s">
        <v>31</v>
      </c>
      <c r="S770" s="185" t="s">
        <v>4381</v>
      </c>
      <c r="T770" s="89">
        <v>1</v>
      </c>
      <c r="U770" s="89">
        <v>500</v>
      </c>
      <c r="V770" s="89" t="s">
        <v>41</v>
      </c>
      <c r="W770" s="116"/>
      <c r="X770" s="169">
        <v>41669</v>
      </c>
      <c r="Y770" s="399">
        <v>2011</v>
      </c>
      <c r="Z770" s="335"/>
      <c r="AA770" s="373"/>
      <c r="AB770" s="335"/>
      <c r="AC770" s="335"/>
      <c r="AD770" s="367"/>
      <c r="AF770" s="371"/>
    </row>
    <row r="771" spans="1:153" ht="15" customHeight="1" x14ac:dyDescent="0.25">
      <c r="A771" s="33" t="s">
        <v>5922</v>
      </c>
      <c r="B771" s="93"/>
      <c r="C771" s="23"/>
      <c r="D771" s="360"/>
      <c r="E771" s="35">
        <f t="shared" si="29"/>
        <v>0</v>
      </c>
      <c r="F771" s="354">
        <v>5804</v>
      </c>
      <c r="G771" s="333"/>
      <c r="H771" s="44" t="s">
        <v>5923</v>
      </c>
      <c r="I771" s="160"/>
      <c r="J771" s="208">
        <v>29.97</v>
      </c>
      <c r="K771" s="206">
        <f t="shared" si="30"/>
        <v>0</v>
      </c>
      <c r="L771" s="40" t="s">
        <v>262</v>
      </c>
      <c r="M771" s="41" t="s">
        <v>5924</v>
      </c>
      <c r="N771" s="40" t="s">
        <v>5922</v>
      </c>
      <c r="O771" s="40" t="s">
        <v>157</v>
      </c>
      <c r="P771" s="40" t="s">
        <v>38</v>
      </c>
      <c r="Q771" s="42" t="s">
        <v>39</v>
      </c>
      <c r="R771" s="42" t="s">
        <v>31</v>
      </c>
      <c r="S771" s="185" t="s">
        <v>4381</v>
      </c>
      <c r="T771" s="89">
        <v>1</v>
      </c>
      <c r="U771" s="89">
        <v>500</v>
      </c>
      <c r="V771" s="89" t="s">
        <v>41</v>
      </c>
      <c r="W771" s="116"/>
      <c r="X771" s="169">
        <v>41669</v>
      </c>
      <c r="Y771" s="399">
        <v>2011</v>
      </c>
      <c r="Z771" s="335"/>
      <c r="AA771" s="373"/>
      <c r="AB771" s="335"/>
      <c r="AC771" s="335"/>
      <c r="AD771" s="367"/>
      <c r="AF771" s="371"/>
    </row>
    <row r="772" spans="1:153" ht="15" customHeight="1" x14ac:dyDescent="0.25">
      <c r="A772" s="33" t="s">
        <v>5925</v>
      </c>
      <c r="B772" s="93"/>
      <c r="C772" s="23"/>
      <c r="D772" s="360"/>
      <c r="E772" s="35">
        <f t="shared" si="29"/>
        <v>0</v>
      </c>
      <c r="F772" s="354">
        <v>3735</v>
      </c>
      <c r="G772" s="333"/>
      <c r="H772" s="44" t="s">
        <v>5926</v>
      </c>
      <c r="I772" s="160"/>
      <c r="J772" s="208">
        <v>29.97</v>
      </c>
      <c r="K772" s="206">
        <f t="shared" si="30"/>
        <v>0</v>
      </c>
      <c r="L772" s="40" t="s">
        <v>262</v>
      </c>
      <c r="M772" s="41" t="s">
        <v>5927</v>
      </c>
      <c r="N772" s="40" t="s">
        <v>5925</v>
      </c>
      <c r="O772" s="40" t="s">
        <v>157</v>
      </c>
      <c r="P772" s="40" t="s">
        <v>38</v>
      </c>
      <c r="Q772" s="42" t="s">
        <v>39</v>
      </c>
      <c r="R772" s="42" t="s">
        <v>31</v>
      </c>
      <c r="S772" s="185" t="s">
        <v>4381</v>
      </c>
      <c r="T772" s="89">
        <v>1</v>
      </c>
      <c r="U772" s="89">
        <v>500</v>
      </c>
      <c r="V772" s="89" t="s">
        <v>41</v>
      </c>
      <c r="W772" s="116"/>
      <c r="X772" s="169">
        <v>41669</v>
      </c>
      <c r="Y772" s="399">
        <v>2011</v>
      </c>
      <c r="Z772" s="335"/>
      <c r="AA772" s="373"/>
      <c r="AB772" s="335"/>
      <c r="AC772" s="335"/>
      <c r="AD772" s="367"/>
      <c r="AF772" s="371"/>
    </row>
    <row r="773" spans="1:153" ht="15" customHeight="1" x14ac:dyDescent="0.25">
      <c r="A773" s="33" t="s">
        <v>5928</v>
      </c>
      <c r="B773" s="93"/>
      <c r="C773" s="23"/>
      <c r="D773" s="360"/>
      <c r="E773" s="35">
        <f t="shared" si="29"/>
        <v>0</v>
      </c>
      <c r="F773" s="354">
        <v>2101</v>
      </c>
      <c r="G773" s="333"/>
      <c r="H773" s="44" t="s">
        <v>5929</v>
      </c>
      <c r="I773" s="160"/>
      <c r="J773" s="208">
        <v>38.97</v>
      </c>
      <c r="K773" s="206">
        <f t="shared" si="30"/>
        <v>0</v>
      </c>
      <c r="L773" s="40" t="s">
        <v>262</v>
      </c>
      <c r="M773" s="41" t="s">
        <v>5930</v>
      </c>
      <c r="N773" s="40" t="s">
        <v>5928</v>
      </c>
      <c r="O773" s="40" t="s">
        <v>157</v>
      </c>
      <c r="P773" s="40" t="s">
        <v>38</v>
      </c>
      <c r="Q773" s="42" t="s">
        <v>39</v>
      </c>
      <c r="R773" s="42" t="s">
        <v>31</v>
      </c>
      <c r="S773" s="185" t="s">
        <v>4381</v>
      </c>
      <c r="T773" s="89">
        <v>1</v>
      </c>
      <c r="U773" s="89">
        <v>500</v>
      </c>
      <c r="V773" s="89" t="s">
        <v>41</v>
      </c>
      <c r="W773" s="116"/>
      <c r="X773" s="169">
        <v>41669</v>
      </c>
      <c r="Y773" s="399">
        <v>2013</v>
      </c>
      <c r="Z773" s="335"/>
      <c r="AA773" s="373"/>
      <c r="AB773" s="335"/>
      <c r="AC773" s="335"/>
      <c r="AD773" s="367"/>
      <c r="AF773" s="371"/>
    </row>
    <row r="774" spans="1:153" ht="15" customHeight="1" x14ac:dyDescent="0.25">
      <c r="A774" s="33" t="s">
        <v>5931</v>
      </c>
      <c r="B774" s="93"/>
      <c r="C774" s="23"/>
      <c r="D774" s="360"/>
      <c r="E774" s="35">
        <f t="shared" si="29"/>
        <v>0</v>
      </c>
      <c r="F774" s="354">
        <v>6356</v>
      </c>
      <c r="G774" s="333"/>
      <c r="H774" s="44" t="s">
        <v>5932</v>
      </c>
      <c r="I774" s="160"/>
      <c r="J774" s="208">
        <v>29.97</v>
      </c>
      <c r="K774" s="206">
        <f t="shared" si="30"/>
        <v>0</v>
      </c>
      <c r="L774" s="40" t="s">
        <v>262</v>
      </c>
      <c r="M774" s="41" t="s">
        <v>5933</v>
      </c>
      <c r="N774" s="40" t="s">
        <v>5931</v>
      </c>
      <c r="O774" s="40" t="s">
        <v>157</v>
      </c>
      <c r="P774" s="40" t="s">
        <v>38</v>
      </c>
      <c r="Q774" s="42" t="s">
        <v>39</v>
      </c>
      <c r="R774" s="42" t="s">
        <v>31</v>
      </c>
      <c r="S774" s="185" t="s">
        <v>4381</v>
      </c>
      <c r="T774" s="89">
        <v>1</v>
      </c>
      <c r="U774" s="89">
        <v>500</v>
      </c>
      <c r="V774" s="89" t="s">
        <v>41</v>
      </c>
      <c r="W774" s="116"/>
      <c r="X774" s="169">
        <v>41669</v>
      </c>
      <c r="Y774" s="399">
        <v>2011</v>
      </c>
      <c r="Z774" s="335"/>
      <c r="AA774" s="373"/>
      <c r="AB774" s="335"/>
      <c r="AC774" s="335"/>
      <c r="AD774" s="367"/>
      <c r="AF774" s="371"/>
    </row>
    <row r="775" spans="1:153" ht="15" customHeight="1" x14ac:dyDescent="0.25">
      <c r="A775" s="33" t="s">
        <v>5934</v>
      </c>
      <c r="B775" s="93"/>
      <c r="C775" s="23"/>
      <c r="D775" s="360"/>
      <c r="E775" s="35">
        <f t="shared" si="29"/>
        <v>0</v>
      </c>
      <c r="F775" s="354">
        <v>3737</v>
      </c>
      <c r="G775" s="333"/>
      <c r="H775" s="44" t="s">
        <v>5935</v>
      </c>
      <c r="I775" s="160"/>
      <c r="J775" s="208">
        <v>26.04</v>
      </c>
      <c r="K775" s="206">
        <f t="shared" si="30"/>
        <v>0</v>
      </c>
      <c r="L775" s="40" t="s">
        <v>262</v>
      </c>
      <c r="M775" s="41" t="s">
        <v>5936</v>
      </c>
      <c r="N775" s="40" t="s">
        <v>5934</v>
      </c>
      <c r="O775" s="40" t="s">
        <v>157</v>
      </c>
      <c r="P775" s="40" t="s">
        <v>38</v>
      </c>
      <c r="Q775" s="42" t="s">
        <v>39</v>
      </c>
      <c r="R775" s="42" t="s">
        <v>31</v>
      </c>
      <c r="S775" s="185" t="s">
        <v>4381</v>
      </c>
      <c r="T775" s="89">
        <v>1</v>
      </c>
      <c r="U775" s="89">
        <v>500</v>
      </c>
      <c r="V775" s="89" t="s">
        <v>41</v>
      </c>
      <c r="W775" s="116"/>
      <c r="X775" s="169">
        <v>41669</v>
      </c>
      <c r="Y775" s="399">
        <v>2013</v>
      </c>
      <c r="Z775" s="335"/>
      <c r="AA775" s="373"/>
      <c r="AB775" s="335"/>
      <c r="AC775" s="335"/>
      <c r="AD775" s="367"/>
      <c r="AF775" s="371"/>
      <c r="EV775" s="100"/>
      <c r="EW775" s="100"/>
    </row>
    <row r="776" spans="1:153" ht="15" customHeight="1" x14ac:dyDescent="0.25">
      <c r="A776" s="33" t="s">
        <v>8545</v>
      </c>
      <c r="B776" s="93"/>
      <c r="C776" s="34"/>
      <c r="D776" s="360"/>
      <c r="E776" s="35">
        <f t="shared" si="29"/>
        <v>0</v>
      </c>
      <c r="F776" s="354">
        <v>3186</v>
      </c>
      <c r="G776" s="333"/>
      <c r="H776" s="44" t="s">
        <v>8546</v>
      </c>
      <c r="I776" s="162"/>
      <c r="J776" s="208">
        <v>16.22</v>
      </c>
      <c r="K776" s="206">
        <f t="shared" si="30"/>
        <v>0</v>
      </c>
      <c r="L776" s="40" t="s">
        <v>171</v>
      </c>
      <c r="M776" s="41" t="s">
        <v>8547</v>
      </c>
      <c r="N776" s="40" t="s">
        <v>8545</v>
      </c>
      <c r="O776" s="46" t="s">
        <v>2719</v>
      </c>
      <c r="P776" s="40" t="s">
        <v>38</v>
      </c>
      <c r="Q776" s="42" t="s">
        <v>39</v>
      </c>
      <c r="R776" s="42" t="s">
        <v>31</v>
      </c>
      <c r="S776" s="185" t="s">
        <v>4381</v>
      </c>
      <c r="T776" s="89">
        <v>1</v>
      </c>
      <c r="U776" s="89">
        <v>2500</v>
      </c>
      <c r="V776" s="89" t="s">
        <v>41</v>
      </c>
      <c r="W776" s="116"/>
      <c r="X776" s="171" t="s">
        <v>33</v>
      </c>
      <c r="Y776" s="399">
        <v>2013</v>
      </c>
      <c r="Z776" s="335"/>
      <c r="AA776" s="335"/>
      <c r="AB776" s="335"/>
      <c r="AC776" s="335"/>
      <c r="AD776" s="367"/>
      <c r="AF776" s="371"/>
      <c r="EU776" s="100"/>
    </row>
    <row r="777" spans="1:153" ht="15" customHeight="1" x14ac:dyDescent="0.25">
      <c r="A777" s="33" t="s">
        <v>5937</v>
      </c>
      <c r="B777" s="93"/>
      <c r="C777" s="23"/>
      <c r="D777" s="360"/>
      <c r="E777" s="35">
        <f t="shared" si="29"/>
        <v>0</v>
      </c>
      <c r="F777" s="354">
        <v>3187</v>
      </c>
      <c r="G777" s="333"/>
      <c r="H777" s="44" t="s">
        <v>5938</v>
      </c>
      <c r="I777" s="160"/>
      <c r="J777" s="208">
        <v>5.34</v>
      </c>
      <c r="K777" s="206">
        <f t="shared" si="30"/>
        <v>0</v>
      </c>
      <c r="L777" s="40" t="s">
        <v>171</v>
      </c>
      <c r="M777" s="41" t="s">
        <v>5939</v>
      </c>
      <c r="N777" s="40" t="s">
        <v>5937</v>
      </c>
      <c r="O777" s="40" t="s">
        <v>3551</v>
      </c>
      <c r="P777" s="40" t="s">
        <v>38</v>
      </c>
      <c r="Q777" s="42" t="s">
        <v>39</v>
      </c>
      <c r="R777" s="42" t="s">
        <v>31</v>
      </c>
      <c r="S777" s="185" t="s">
        <v>4381</v>
      </c>
      <c r="T777" s="89">
        <v>1</v>
      </c>
      <c r="U777" s="89">
        <v>2500</v>
      </c>
      <c r="V777" s="89" t="s">
        <v>41</v>
      </c>
      <c r="W777" s="116"/>
      <c r="X777" s="169">
        <v>41676</v>
      </c>
      <c r="Y777" s="399">
        <v>2014</v>
      </c>
      <c r="Z777" s="335"/>
      <c r="AA777" s="373"/>
      <c r="AB777" s="335"/>
      <c r="AC777" s="335"/>
      <c r="AD777" s="367"/>
      <c r="AF777" s="371"/>
      <c r="EU777" s="100"/>
    </row>
    <row r="778" spans="1:153" ht="15" customHeight="1" x14ac:dyDescent="0.25">
      <c r="A778" s="33" t="s">
        <v>5940</v>
      </c>
      <c r="B778" s="93"/>
      <c r="C778" s="23"/>
      <c r="D778" s="360"/>
      <c r="E778" s="35">
        <f t="shared" si="29"/>
        <v>0</v>
      </c>
      <c r="F778" s="354">
        <v>5426</v>
      </c>
      <c r="G778" s="333"/>
      <c r="H778" s="44" t="s">
        <v>5941</v>
      </c>
      <c r="I778" s="160"/>
      <c r="J778" s="208">
        <v>16.22</v>
      </c>
      <c r="K778" s="206">
        <f t="shared" si="30"/>
        <v>0</v>
      </c>
      <c r="L778" s="40" t="s">
        <v>171</v>
      </c>
      <c r="M778" s="41" t="s">
        <v>5942</v>
      </c>
      <c r="N778" s="40" t="s">
        <v>5940</v>
      </c>
      <c r="O778" s="40" t="s">
        <v>825</v>
      </c>
      <c r="P778" s="40" t="s">
        <v>38</v>
      </c>
      <c r="Q778" s="42" t="s">
        <v>39</v>
      </c>
      <c r="R778" s="42" t="s">
        <v>31</v>
      </c>
      <c r="S778" s="185" t="s">
        <v>4381</v>
      </c>
      <c r="T778" s="89">
        <v>1</v>
      </c>
      <c r="U778" s="89">
        <v>2500</v>
      </c>
      <c r="V778" s="89" t="s">
        <v>41</v>
      </c>
      <c r="W778" s="116"/>
      <c r="X778" s="169"/>
      <c r="Y778" s="399">
        <v>2013</v>
      </c>
      <c r="Z778" s="335"/>
      <c r="AA778" s="373"/>
      <c r="AB778" s="335"/>
      <c r="AC778" s="335"/>
      <c r="AD778" s="367"/>
      <c r="AF778" s="371"/>
      <c r="EU778" s="100"/>
    </row>
    <row r="779" spans="1:153" s="100" customFormat="1" ht="15" customHeight="1" x14ac:dyDescent="0.25">
      <c r="A779" s="33" t="s">
        <v>5943</v>
      </c>
      <c r="B779" s="93"/>
      <c r="C779" s="23"/>
      <c r="D779" s="360"/>
      <c r="E779" s="35">
        <f t="shared" si="29"/>
        <v>0</v>
      </c>
      <c r="F779" s="354">
        <v>5427</v>
      </c>
      <c r="G779" s="333"/>
      <c r="H779" s="44" t="s">
        <v>5944</v>
      </c>
      <c r="I779" s="160"/>
      <c r="J779" s="208">
        <v>16.22</v>
      </c>
      <c r="K779" s="206">
        <f t="shared" si="30"/>
        <v>0</v>
      </c>
      <c r="L779" s="40" t="s">
        <v>171</v>
      </c>
      <c r="M779" s="41" t="s">
        <v>5945</v>
      </c>
      <c r="N779" s="40" t="s">
        <v>5943</v>
      </c>
      <c r="O779" s="40" t="s">
        <v>825</v>
      </c>
      <c r="P779" s="40" t="s">
        <v>38</v>
      </c>
      <c r="Q779" s="42" t="s">
        <v>39</v>
      </c>
      <c r="R779" s="42" t="s">
        <v>31</v>
      </c>
      <c r="S779" s="185" t="s">
        <v>4381</v>
      </c>
      <c r="T779" s="89">
        <v>1</v>
      </c>
      <c r="U779" s="89">
        <v>2500</v>
      </c>
      <c r="V779" s="89" t="s">
        <v>41</v>
      </c>
      <c r="W779" s="116"/>
      <c r="X779" s="169"/>
      <c r="Y779" s="399">
        <v>2013</v>
      </c>
      <c r="Z779" s="335"/>
      <c r="AA779" s="373"/>
      <c r="AB779" s="335"/>
      <c r="AC779" s="335"/>
      <c r="AD779" s="367"/>
      <c r="AE779" s="370"/>
      <c r="AF779" s="371"/>
      <c r="AG779" s="370"/>
      <c r="AH779" s="370"/>
      <c r="AI779" s="370"/>
      <c r="AJ779" s="370"/>
      <c r="AK779" s="370"/>
      <c r="AL779" s="370"/>
      <c r="AM779" s="370"/>
      <c r="AN779" s="370"/>
      <c r="AO779" s="370"/>
      <c r="AP779" s="370"/>
      <c r="AQ779" s="370"/>
      <c r="AR779" s="370"/>
      <c r="AS779" s="370"/>
      <c r="AT779" s="370"/>
      <c r="AU779" s="370"/>
      <c r="AV779" s="370"/>
      <c r="AW779" s="370"/>
      <c r="AX779" s="370"/>
      <c r="AY779" s="370"/>
      <c r="AZ779" s="370"/>
      <c r="BA779" s="370"/>
      <c r="BB779" s="370"/>
      <c r="BC779" s="370"/>
      <c r="BD779" s="370"/>
      <c r="BE779" s="370"/>
      <c r="BF779" s="370"/>
      <c r="BG779" s="370"/>
      <c r="BH779" s="370"/>
      <c r="BI779" s="370"/>
      <c r="BJ779" s="370"/>
      <c r="BK779" s="370"/>
      <c r="BL779" s="370"/>
      <c r="BM779" s="370"/>
      <c r="BN779" s="370"/>
      <c r="BO779" s="370"/>
      <c r="BP779" s="370"/>
      <c r="BQ779" s="370"/>
      <c r="BR779" s="370"/>
      <c r="BS779" s="370"/>
      <c r="BT779" s="370"/>
      <c r="BU779" s="370"/>
      <c r="BV779" s="370"/>
      <c r="BW779" s="370"/>
      <c r="BX779" s="370"/>
      <c r="BY779" s="370"/>
      <c r="BZ779" s="370"/>
      <c r="CA779" s="370"/>
      <c r="CB779" s="370"/>
      <c r="CC779" s="370"/>
      <c r="CD779" s="370"/>
      <c r="CE779" s="370"/>
      <c r="CF779" s="370"/>
      <c r="CG779" s="370"/>
      <c r="CH779" s="370"/>
      <c r="CI779" s="370"/>
      <c r="CJ779" s="370"/>
      <c r="CK779" s="370"/>
      <c r="CL779" s="370"/>
      <c r="CM779" s="370"/>
      <c r="CN779" s="370"/>
      <c r="CO779" s="370"/>
      <c r="CP779" s="370"/>
      <c r="CQ779" s="370"/>
      <c r="CR779" s="370"/>
      <c r="CS779" s="370"/>
      <c r="CT779" s="370"/>
      <c r="CU779" s="370"/>
      <c r="CV779" s="370"/>
      <c r="CW779" s="370"/>
      <c r="CX779" s="370"/>
      <c r="CY779" s="370"/>
      <c r="CZ779" s="370"/>
      <c r="DA779" s="370"/>
      <c r="DB779" s="370"/>
      <c r="DC779" s="370"/>
      <c r="DD779" s="370"/>
      <c r="DE779" s="370"/>
      <c r="DF779" s="370"/>
      <c r="DG779" s="370"/>
      <c r="DH779" s="370"/>
      <c r="DI779" s="370"/>
      <c r="DJ779" s="370"/>
      <c r="DK779" s="370"/>
      <c r="DL779" s="370"/>
      <c r="DM779" s="370"/>
      <c r="DN779" s="370"/>
      <c r="DO779" s="370"/>
      <c r="DP779" s="370"/>
      <c r="DQ779" s="370"/>
      <c r="DR779" s="370"/>
      <c r="DS779" s="370"/>
      <c r="DT779" s="370"/>
      <c r="DU779" s="370"/>
      <c r="DV779" s="370"/>
      <c r="DW779" s="370"/>
      <c r="DX779" s="370"/>
      <c r="DY779" s="370"/>
      <c r="DZ779" s="370"/>
      <c r="EA779" s="370"/>
      <c r="EB779" s="370"/>
      <c r="EC779" s="370"/>
      <c r="ED779" s="370"/>
      <c r="EE779" s="370"/>
      <c r="EF779" s="370"/>
      <c r="EG779" s="370"/>
      <c r="EH779" s="370"/>
      <c r="EI779" s="370"/>
      <c r="EJ779" s="370"/>
      <c r="EK779" s="370"/>
      <c r="EL779" s="370"/>
      <c r="EM779" s="370"/>
      <c r="EN779" s="370"/>
      <c r="EO779" s="370"/>
      <c r="EP779" s="370"/>
      <c r="EQ779" s="370"/>
      <c r="ER779" s="370"/>
      <c r="ES779" s="370"/>
      <c r="ET779" s="370"/>
      <c r="EV779"/>
      <c r="EW779"/>
    </row>
    <row r="780" spans="1:153" ht="15" customHeight="1" x14ac:dyDescent="0.25">
      <c r="A780" s="33" t="s">
        <v>8548</v>
      </c>
      <c r="B780" s="93"/>
      <c r="C780" s="34"/>
      <c r="D780" s="360"/>
      <c r="E780" s="35">
        <f t="shared" si="29"/>
        <v>0</v>
      </c>
      <c r="F780" s="354">
        <v>1782</v>
      </c>
      <c r="G780" s="333"/>
      <c r="H780" s="44" t="s">
        <v>8549</v>
      </c>
      <c r="I780" s="162"/>
      <c r="J780" s="208">
        <v>16.22</v>
      </c>
      <c r="K780" s="206">
        <f t="shared" si="30"/>
        <v>0</v>
      </c>
      <c r="L780" s="40" t="s">
        <v>171</v>
      </c>
      <c r="M780" s="41" t="s">
        <v>8550</v>
      </c>
      <c r="N780" s="40" t="s">
        <v>8548</v>
      </c>
      <c r="O780" s="46" t="s">
        <v>2719</v>
      </c>
      <c r="P780" s="40" t="s">
        <v>38</v>
      </c>
      <c r="Q780" s="42" t="s">
        <v>39</v>
      </c>
      <c r="R780" s="42" t="s">
        <v>31</v>
      </c>
      <c r="S780" s="185" t="s">
        <v>4381</v>
      </c>
      <c r="T780" s="89">
        <v>1</v>
      </c>
      <c r="U780" s="89">
        <v>2500</v>
      </c>
      <c r="V780" s="89" t="s">
        <v>41</v>
      </c>
      <c r="W780" s="116"/>
      <c r="X780" s="171" t="s">
        <v>33</v>
      </c>
      <c r="Y780" s="399">
        <v>2013</v>
      </c>
      <c r="Z780" s="335"/>
      <c r="AA780" s="335"/>
      <c r="AB780" s="335"/>
      <c r="AC780" s="335"/>
      <c r="AD780" s="367"/>
      <c r="AF780" s="371"/>
      <c r="EU780" s="100"/>
    </row>
    <row r="781" spans="1:153" ht="15" customHeight="1" x14ac:dyDescent="0.25">
      <c r="A781" s="33" t="s">
        <v>5946</v>
      </c>
      <c r="B781" s="93"/>
      <c r="C781" s="23"/>
      <c r="D781" s="360"/>
      <c r="E781" s="35">
        <f t="shared" si="29"/>
        <v>0</v>
      </c>
      <c r="F781" s="354">
        <v>3188</v>
      </c>
      <c r="G781" s="333"/>
      <c r="H781" s="44" t="s">
        <v>5947</v>
      </c>
      <c r="I781" s="160"/>
      <c r="J781" s="208">
        <v>5.34</v>
      </c>
      <c r="K781" s="206">
        <f t="shared" si="30"/>
        <v>0</v>
      </c>
      <c r="L781" s="40" t="s">
        <v>171</v>
      </c>
      <c r="M781" s="41" t="s">
        <v>5948</v>
      </c>
      <c r="N781" s="40" t="s">
        <v>5946</v>
      </c>
      <c r="O781" s="40" t="s">
        <v>825</v>
      </c>
      <c r="P781" s="40" t="s">
        <v>38</v>
      </c>
      <c r="Q781" s="42" t="s">
        <v>39</v>
      </c>
      <c r="R781" s="42" t="s">
        <v>31</v>
      </c>
      <c r="S781" s="185" t="s">
        <v>4381</v>
      </c>
      <c r="T781" s="89">
        <v>1</v>
      </c>
      <c r="U781" s="89">
        <v>2500</v>
      </c>
      <c r="V781" s="89" t="s">
        <v>41</v>
      </c>
      <c r="W781" s="116"/>
      <c r="X781" s="169"/>
      <c r="Y781" s="399">
        <v>2013</v>
      </c>
      <c r="Z781" s="335"/>
      <c r="AA781" s="373"/>
      <c r="AB781" s="335"/>
      <c r="AC781" s="335"/>
      <c r="AD781" s="367"/>
      <c r="AF781" s="371"/>
      <c r="EU781" s="100"/>
    </row>
    <row r="782" spans="1:153" ht="15" customHeight="1" x14ac:dyDescent="0.25">
      <c r="A782" s="33" t="s">
        <v>5949</v>
      </c>
      <c r="B782" s="93"/>
      <c r="C782" s="23"/>
      <c r="D782" s="360"/>
      <c r="E782" s="35">
        <f t="shared" si="29"/>
        <v>0</v>
      </c>
      <c r="F782" s="354">
        <v>1884</v>
      </c>
      <c r="G782" s="333"/>
      <c r="H782" s="44" t="s">
        <v>5950</v>
      </c>
      <c r="I782" s="160"/>
      <c r="J782" s="208">
        <v>16.22</v>
      </c>
      <c r="K782" s="206">
        <f t="shared" si="30"/>
        <v>0</v>
      </c>
      <c r="L782" s="40" t="s">
        <v>171</v>
      </c>
      <c r="M782" s="41" t="s">
        <v>5951</v>
      </c>
      <c r="N782" s="40" t="s">
        <v>5949</v>
      </c>
      <c r="O782" s="40" t="s">
        <v>977</v>
      </c>
      <c r="P782" s="40" t="s">
        <v>38</v>
      </c>
      <c r="Q782" s="42" t="s">
        <v>39</v>
      </c>
      <c r="R782" s="42" t="s">
        <v>31</v>
      </c>
      <c r="S782" s="185" t="s">
        <v>4381</v>
      </c>
      <c r="T782" s="89">
        <v>1</v>
      </c>
      <c r="U782" s="89">
        <v>2500</v>
      </c>
      <c r="V782" s="89" t="s">
        <v>41</v>
      </c>
      <c r="W782" s="116"/>
      <c r="X782" s="169">
        <v>41676</v>
      </c>
      <c r="Y782" s="399">
        <v>2010</v>
      </c>
      <c r="Z782" s="335"/>
      <c r="AA782" s="373"/>
      <c r="AB782" s="335"/>
      <c r="AC782" s="335"/>
      <c r="AD782" s="367"/>
      <c r="AF782" s="371"/>
      <c r="EU782" s="100"/>
    </row>
    <row r="783" spans="1:153" ht="15" customHeight="1" x14ac:dyDescent="0.25">
      <c r="A783" s="33" t="s">
        <v>5952</v>
      </c>
      <c r="B783" s="93"/>
      <c r="C783" s="23"/>
      <c r="D783" s="360"/>
      <c r="E783" s="35">
        <f t="shared" si="29"/>
        <v>0</v>
      </c>
      <c r="F783" s="354">
        <v>5597</v>
      </c>
      <c r="G783" s="333"/>
      <c r="H783" s="44" t="s">
        <v>5953</v>
      </c>
      <c r="I783" s="160"/>
      <c r="J783" s="208">
        <v>16.22</v>
      </c>
      <c r="K783" s="206">
        <f t="shared" si="30"/>
        <v>0</v>
      </c>
      <c r="L783" s="40" t="s">
        <v>171</v>
      </c>
      <c r="M783" s="41" t="s">
        <v>5954</v>
      </c>
      <c r="N783" s="40" t="s">
        <v>5952</v>
      </c>
      <c r="O783" s="40" t="s">
        <v>977</v>
      </c>
      <c r="P783" s="40" t="s">
        <v>38</v>
      </c>
      <c r="Q783" s="42" t="s">
        <v>39</v>
      </c>
      <c r="R783" s="42" t="s">
        <v>31</v>
      </c>
      <c r="S783" s="185" t="s">
        <v>4381</v>
      </c>
      <c r="T783" s="89">
        <v>1</v>
      </c>
      <c r="U783" s="89">
        <v>2500</v>
      </c>
      <c r="V783" s="89" t="s">
        <v>41</v>
      </c>
      <c r="W783" s="116"/>
      <c r="X783" s="169">
        <v>41676</v>
      </c>
      <c r="Y783" s="399">
        <v>2011</v>
      </c>
      <c r="Z783" s="335"/>
      <c r="AA783" s="373"/>
      <c r="AB783" s="335"/>
      <c r="AC783" s="335"/>
      <c r="AD783" s="367"/>
      <c r="AF783" s="371"/>
      <c r="EU783" s="100"/>
    </row>
    <row r="784" spans="1:153" ht="15" customHeight="1" x14ac:dyDescent="0.25">
      <c r="A784" s="33" t="s">
        <v>5955</v>
      </c>
      <c r="B784" s="93"/>
      <c r="C784" s="23"/>
      <c r="D784" s="360"/>
      <c r="E784" s="35">
        <f t="shared" si="29"/>
        <v>0</v>
      </c>
      <c r="F784" s="354">
        <v>5428</v>
      </c>
      <c r="G784" s="333"/>
      <c r="H784" s="44" t="s">
        <v>5956</v>
      </c>
      <c r="I784" s="160"/>
      <c r="J784" s="208">
        <v>16.22</v>
      </c>
      <c r="K784" s="206">
        <f t="shared" si="30"/>
        <v>0</v>
      </c>
      <c r="L784" s="40" t="s">
        <v>171</v>
      </c>
      <c r="M784" s="41" t="s">
        <v>5957</v>
      </c>
      <c r="N784" s="40" t="s">
        <v>5955</v>
      </c>
      <c r="O784" s="40" t="s">
        <v>977</v>
      </c>
      <c r="P784" s="40" t="s">
        <v>38</v>
      </c>
      <c r="Q784" s="42" t="s">
        <v>39</v>
      </c>
      <c r="R784" s="42" t="s">
        <v>31</v>
      </c>
      <c r="S784" s="185" t="s">
        <v>4381</v>
      </c>
      <c r="T784" s="89">
        <v>1</v>
      </c>
      <c r="U784" s="89">
        <v>2500</v>
      </c>
      <c r="V784" s="89" t="s">
        <v>41</v>
      </c>
      <c r="W784" s="116"/>
      <c r="X784" s="169">
        <v>41676</v>
      </c>
      <c r="Y784" s="399">
        <v>2012</v>
      </c>
      <c r="Z784" s="335"/>
      <c r="AA784" s="373"/>
      <c r="AB784" s="335"/>
      <c r="AC784" s="335"/>
      <c r="AD784" s="367"/>
      <c r="AF784" s="371"/>
      <c r="EU784" s="100"/>
    </row>
    <row r="785" spans="1:153" ht="15" customHeight="1" x14ac:dyDescent="0.25">
      <c r="A785" s="33" t="s">
        <v>8371</v>
      </c>
      <c r="B785" s="93"/>
      <c r="C785" s="34"/>
      <c r="D785" s="360"/>
      <c r="E785" s="35">
        <f t="shared" si="29"/>
        <v>0</v>
      </c>
      <c r="F785" s="354">
        <v>3189</v>
      </c>
      <c r="G785" s="333"/>
      <c r="H785" s="44" t="s">
        <v>8372</v>
      </c>
      <c r="I785" s="162"/>
      <c r="J785" s="208">
        <v>32.51</v>
      </c>
      <c r="K785" s="206">
        <f t="shared" si="30"/>
        <v>0</v>
      </c>
      <c r="L785" s="40" t="s">
        <v>171</v>
      </c>
      <c r="M785" s="41" t="s">
        <v>8373</v>
      </c>
      <c r="N785" s="40" t="s">
        <v>8371</v>
      </c>
      <c r="O785" s="46" t="s">
        <v>977</v>
      </c>
      <c r="P785" s="40" t="s">
        <v>38</v>
      </c>
      <c r="Q785" s="42" t="s">
        <v>39</v>
      </c>
      <c r="R785" s="42" t="s">
        <v>31</v>
      </c>
      <c r="S785" s="185" t="s">
        <v>4381</v>
      </c>
      <c r="T785" s="89">
        <v>1</v>
      </c>
      <c r="U785" s="89">
        <v>2500</v>
      </c>
      <c r="V785" s="89" t="s">
        <v>41</v>
      </c>
      <c r="W785" s="116"/>
      <c r="X785" s="171" t="s">
        <v>33</v>
      </c>
      <c r="Y785" s="399">
        <v>2012</v>
      </c>
      <c r="Z785" s="335"/>
      <c r="AA785" s="335"/>
      <c r="AB785" s="335"/>
      <c r="AC785" s="335"/>
      <c r="AD785" s="367"/>
      <c r="AF785" s="371"/>
      <c r="EU785" s="100"/>
      <c r="EV785" s="100"/>
      <c r="EW785" s="100"/>
    </row>
    <row r="786" spans="1:153" ht="15" customHeight="1" x14ac:dyDescent="0.25">
      <c r="A786" s="33" t="s">
        <v>5958</v>
      </c>
      <c r="B786" s="93"/>
      <c r="C786" s="23"/>
      <c r="D786" s="360"/>
      <c r="E786" s="35">
        <f t="shared" ref="E786:E849" si="31">I786</f>
        <v>0</v>
      </c>
      <c r="F786" s="354">
        <v>4107</v>
      </c>
      <c r="G786" s="333"/>
      <c r="H786" s="44" t="s">
        <v>5959</v>
      </c>
      <c r="I786" s="160"/>
      <c r="J786" s="208">
        <v>8.24</v>
      </c>
      <c r="K786" s="206">
        <f t="shared" si="30"/>
        <v>0</v>
      </c>
      <c r="L786" s="40" t="s">
        <v>780</v>
      </c>
      <c r="M786" s="41" t="s">
        <v>5960</v>
      </c>
      <c r="N786" s="40" t="s">
        <v>5958</v>
      </c>
      <c r="O786" s="40" t="s">
        <v>1325</v>
      </c>
      <c r="P786" s="40" t="s">
        <v>107</v>
      </c>
      <c r="Q786" s="42" t="s">
        <v>39</v>
      </c>
      <c r="R786" s="42" t="s">
        <v>31</v>
      </c>
      <c r="S786" s="185" t="s">
        <v>4381</v>
      </c>
      <c r="T786" s="89">
        <v>1</v>
      </c>
      <c r="U786" s="89">
        <v>2500</v>
      </c>
      <c r="V786" s="89" t="s">
        <v>41</v>
      </c>
      <c r="W786" s="116"/>
      <c r="X786" s="169">
        <v>41663</v>
      </c>
      <c r="Y786" s="399">
        <v>2013</v>
      </c>
      <c r="Z786" s="335"/>
      <c r="AA786" s="373"/>
      <c r="AB786" s="335"/>
      <c r="AC786" s="335"/>
      <c r="AD786" s="367"/>
      <c r="AF786" s="371"/>
    </row>
    <row r="787" spans="1:153" ht="15" customHeight="1" x14ac:dyDescent="0.25">
      <c r="A787" s="33" t="s">
        <v>5961</v>
      </c>
      <c r="B787" s="93"/>
      <c r="C787" s="23"/>
      <c r="D787" s="360"/>
      <c r="E787" s="35">
        <f t="shared" si="31"/>
        <v>0</v>
      </c>
      <c r="F787" s="354">
        <v>7612</v>
      </c>
      <c r="G787" s="333"/>
      <c r="H787" s="44" t="s">
        <v>5962</v>
      </c>
      <c r="I787" s="160"/>
      <c r="J787" s="208">
        <v>15</v>
      </c>
      <c r="K787" s="206">
        <f t="shared" si="30"/>
        <v>0</v>
      </c>
      <c r="L787" s="40" t="s">
        <v>780</v>
      </c>
      <c r="M787" s="41" t="s">
        <v>5963</v>
      </c>
      <c r="N787" s="40" t="s">
        <v>5961</v>
      </c>
      <c r="O787" s="40" t="s">
        <v>767</v>
      </c>
      <c r="P787" s="40" t="s">
        <v>107</v>
      </c>
      <c r="Q787" s="42" t="s">
        <v>39</v>
      </c>
      <c r="R787" s="42" t="s">
        <v>31</v>
      </c>
      <c r="S787" s="185" t="s">
        <v>4381</v>
      </c>
      <c r="T787" s="89">
        <v>1</v>
      </c>
      <c r="U787" s="89">
        <v>2500</v>
      </c>
      <c r="V787" s="89" t="s">
        <v>41</v>
      </c>
      <c r="W787" s="116"/>
      <c r="X787" s="169">
        <v>41663</v>
      </c>
      <c r="Y787" s="399">
        <v>2011</v>
      </c>
      <c r="Z787" s="335"/>
      <c r="AA787" s="373"/>
      <c r="AB787" s="335"/>
      <c r="AC787" s="335"/>
      <c r="AD787" s="367"/>
      <c r="AF787" s="371"/>
    </row>
    <row r="788" spans="1:153" ht="15" customHeight="1" x14ac:dyDescent="0.25">
      <c r="A788" s="197" t="s">
        <v>9484</v>
      </c>
      <c r="B788" s="93"/>
      <c r="C788" s="93"/>
      <c r="D788" s="360"/>
      <c r="E788" s="35">
        <f t="shared" si="31"/>
        <v>0</v>
      </c>
      <c r="F788" s="354">
        <v>32549</v>
      </c>
      <c r="G788" s="333"/>
      <c r="H788" s="101" t="s">
        <v>9424</v>
      </c>
      <c r="I788" s="157"/>
      <c r="J788" s="208">
        <v>15.6</v>
      </c>
      <c r="K788" s="206">
        <f t="shared" si="30"/>
        <v>0</v>
      </c>
      <c r="L788" s="193" t="s">
        <v>262</v>
      </c>
      <c r="M788" s="193" t="s">
        <v>9491</v>
      </c>
      <c r="N788" s="193" t="s">
        <v>9484</v>
      </c>
      <c r="O788" s="193" t="s">
        <v>1641</v>
      </c>
      <c r="P788" s="193" t="s">
        <v>38</v>
      </c>
      <c r="Q788" s="194" t="s">
        <v>39</v>
      </c>
      <c r="R788" s="194" t="s">
        <v>31</v>
      </c>
      <c r="S788" s="196" t="s">
        <v>4381</v>
      </c>
      <c r="T788" s="192">
        <v>1</v>
      </c>
      <c r="U788" s="192">
        <v>2500</v>
      </c>
      <c r="V788" s="192" t="s">
        <v>41</v>
      </c>
      <c r="W788" s="193"/>
      <c r="X788" s="209" t="s">
        <v>9311</v>
      </c>
      <c r="Y788" s="403">
        <v>2016</v>
      </c>
      <c r="Z788" s="365"/>
      <c r="AA788" s="365"/>
      <c r="AB788" s="365"/>
      <c r="AC788" s="365"/>
      <c r="AD788" s="367"/>
      <c r="AF788" s="371"/>
    </row>
    <row r="789" spans="1:153" ht="15" customHeight="1" x14ac:dyDescent="0.25">
      <c r="A789" s="33" t="s">
        <v>5964</v>
      </c>
      <c r="B789" s="93"/>
      <c r="C789" s="23"/>
      <c r="D789" s="360"/>
      <c r="E789" s="35">
        <f t="shared" si="31"/>
        <v>0</v>
      </c>
      <c r="F789" s="354">
        <v>2082</v>
      </c>
      <c r="G789" s="333"/>
      <c r="H789" s="44" t="s">
        <v>5965</v>
      </c>
      <c r="I789" s="160"/>
      <c r="J789" s="208">
        <v>51.94</v>
      </c>
      <c r="K789" s="206">
        <f t="shared" si="30"/>
        <v>0</v>
      </c>
      <c r="L789" s="40" t="s">
        <v>282</v>
      </c>
      <c r="M789" s="41" t="s">
        <v>5966</v>
      </c>
      <c r="N789" s="40" t="s">
        <v>5964</v>
      </c>
      <c r="O789" s="40" t="s">
        <v>157</v>
      </c>
      <c r="P789" s="40" t="s">
        <v>283</v>
      </c>
      <c r="Q789" s="42" t="s">
        <v>39</v>
      </c>
      <c r="R789" s="42" t="s">
        <v>31</v>
      </c>
      <c r="S789" s="185" t="s">
        <v>4381</v>
      </c>
      <c r="T789" s="89">
        <v>1</v>
      </c>
      <c r="U789" s="89">
        <v>2500</v>
      </c>
      <c r="V789" s="89" t="s">
        <v>41</v>
      </c>
      <c r="W789" s="116"/>
      <c r="X789" s="169">
        <v>41668</v>
      </c>
      <c r="Y789" s="399">
        <v>2013</v>
      </c>
      <c r="Z789" s="335"/>
      <c r="AA789" s="373"/>
      <c r="AB789" s="335"/>
      <c r="AC789" s="335"/>
      <c r="AD789" s="367"/>
      <c r="AF789" s="371"/>
      <c r="EV789" s="140"/>
      <c r="EW789" s="140"/>
    </row>
    <row r="790" spans="1:153" ht="15" customHeight="1" x14ac:dyDescent="0.25">
      <c r="A790" s="33" t="s">
        <v>5967</v>
      </c>
      <c r="B790" s="93"/>
      <c r="C790" s="23"/>
      <c r="D790" s="360"/>
      <c r="E790" s="35">
        <f t="shared" si="31"/>
        <v>0</v>
      </c>
      <c r="F790" s="354">
        <v>7108</v>
      </c>
      <c r="G790" s="333"/>
      <c r="H790" s="44" t="s">
        <v>5968</v>
      </c>
      <c r="I790" s="160"/>
      <c r="J790" s="208">
        <v>14.04</v>
      </c>
      <c r="K790" s="206">
        <f t="shared" si="30"/>
        <v>0</v>
      </c>
      <c r="L790" s="40" t="s">
        <v>1955</v>
      </c>
      <c r="M790" s="41" t="s">
        <v>5969</v>
      </c>
      <c r="N790" s="40" t="s">
        <v>5967</v>
      </c>
      <c r="O790" s="40" t="s">
        <v>2278</v>
      </c>
      <c r="P790" s="40" t="s">
        <v>116</v>
      </c>
      <c r="Q790" s="42" t="s">
        <v>39</v>
      </c>
      <c r="R790" s="42" t="s">
        <v>31</v>
      </c>
      <c r="S790" s="185" t="s">
        <v>4381</v>
      </c>
      <c r="T790" s="121">
        <v>1</v>
      </c>
      <c r="U790" s="89">
        <v>2500</v>
      </c>
      <c r="V790" s="89" t="s">
        <v>41</v>
      </c>
      <c r="W790" s="116"/>
      <c r="X790" s="169">
        <v>41662</v>
      </c>
      <c r="Y790" s="399">
        <v>2011</v>
      </c>
      <c r="Z790" s="335"/>
      <c r="AA790" s="373"/>
      <c r="AB790" s="335"/>
      <c r="AC790" s="335"/>
      <c r="AD790" s="367"/>
      <c r="AF790" s="371"/>
    </row>
    <row r="791" spans="1:153" ht="15" customHeight="1" x14ac:dyDescent="0.25">
      <c r="A791" s="33" t="s">
        <v>5970</v>
      </c>
      <c r="B791" s="93"/>
      <c r="C791" s="23"/>
      <c r="D791" s="360"/>
      <c r="E791" s="35">
        <f t="shared" si="31"/>
        <v>0</v>
      </c>
      <c r="F791" s="354">
        <v>5593</v>
      </c>
      <c r="G791" s="333"/>
      <c r="H791" s="44" t="s">
        <v>5971</v>
      </c>
      <c r="I791" s="204"/>
      <c r="J791" s="208">
        <v>14.04</v>
      </c>
      <c r="K791" s="206">
        <f t="shared" si="30"/>
        <v>0</v>
      </c>
      <c r="L791" s="40" t="s">
        <v>1955</v>
      </c>
      <c r="M791" s="41" t="s">
        <v>5972</v>
      </c>
      <c r="N791" s="40" t="s">
        <v>5970</v>
      </c>
      <c r="O791" s="40" t="s">
        <v>2278</v>
      </c>
      <c r="P791" s="40" t="s">
        <v>116</v>
      </c>
      <c r="Q791" s="42" t="s">
        <v>39</v>
      </c>
      <c r="R791" s="42" t="s">
        <v>31</v>
      </c>
      <c r="S791" s="185" t="s">
        <v>4381</v>
      </c>
      <c r="T791" s="89">
        <v>1</v>
      </c>
      <c r="U791" s="89">
        <v>2500</v>
      </c>
      <c r="V791" s="89" t="s">
        <v>41</v>
      </c>
      <c r="W791" s="116"/>
      <c r="X791" s="169"/>
      <c r="Y791" s="399">
        <v>2012</v>
      </c>
      <c r="Z791" s="335"/>
      <c r="AA791" s="373"/>
      <c r="AB791" s="335"/>
      <c r="AC791" s="335"/>
      <c r="AD791" s="367"/>
      <c r="AF791" s="371"/>
    </row>
    <row r="792" spans="1:153" ht="15" customHeight="1" x14ac:dyDescent="0.25">
      <c r="A792" s="227" t="s">
        <v>9586</v>
      </c>
      <c r="B792" s="93"/>
      <c r="C792" s="93"/>
      <c r="D792" s="360"/>
      <c r="E792" s="35">
        <f t="shared" si="31"/>
        <v>0</v>
      </c>
      <c r="F792" s="354">
        <v>32434</v>
      </c>
      <c r="G792" s="333"/>
      <c r="H792" s="243" t="s">
        <v>9626</v>
      </c>
      <c r="I792" s="146"/>
      <c r="J792" s="208">
        <v>21.61</v>
      </c>
      <c r="K792" s="206">
        <f t="shared" si="30"/>
        <v>0</v>
      </c>
      <c r="L792" s="107" t="s">
        <v>9637</v>
      </c>
      <c r="M792" s="106">
        <v>16831329</v>
      </c>
      <c r="N792" s="254" t="s">
        <v>9586</v>
      </c>
      <c r="O792" s="107" t="s">
        <v>1232</v>
      </c>
      <c r="P792" s="107" t="s">
        <v>116</v>
      </c>
      <c r="Q792" s="108" t="s">
        <v>39</v>
      </c>
      <c r="R792" s="108" t="s">
        <v>31</v>
      </c>
      <c r="S792" s="185" t="s">
        <v>4381</v>
      </c>
      <c r="T792" s="105">
        <v>1</v>
      </c>
      <c r="U792" s="288">
        <v>2500</v>
      </c>
      <c r="V792" s="288" t="s">
        <v>41</v>
      </c>
      <c r="W792" s="103"/>
      <c r="X792" s="263" t="s">
        <v>9639</v>
      </c>
      <c r="Y792" s="398">
        <v>2016</v>
      </c>
      <c r="Z792" s="365"/>
      <c r="AA792" s="365"/>
      <c r="AB792" s="365"/>
      <c r="AC792" s="365"/>
      <c r="AD792" s="367"/>
      <c r="AE792" s="367"/>
      <c r="AF792" s="371"/>
      <c r="AG792" s="367"/>
      <c r="AH792" s="367"/>
    </row>
    <row r="793" spans="1:153" ht="15" customHeight="1" x14ac:dyDescent="0.25">
      <c r="A793" s="33" t="s">
        <v>5973</v>
      </c>
      <c r="B793" s="93"/>
      <c r="C793" s="23"/>
      <c r="D793" s="360"/>
      <c r="E793" s="35">
        <f t="shared" si="31"/>
        <v>0</v>
      </c>
      <c r="F793" s="354">
        <v>6445</v>
      </c>
      <c r="G793" s="333"/>
      <c r="H793" s="44" t="s">
        <v>5974</v>
      </c>
      <c r="I793" s="160"/>
      <c r="J793" s="208">
        <v>8.1300000000000008</v>
      </c>
      <c r="K793" s="206">
        <f t="shared" si="30"/>
        <v>0</v>
      </c>
      <c r="L793" s="40" t="s">
        <v>1655</v>
      </c>
      <c r="M793" s="41" t="s">
        <v>5975</v>
      </c>
      <c r="N793" s="40" t="s">
        <v>5973</v>
      </c>
      <c r="O793" s="40" t="s">
        <v>28</v>
      </c>
      <c r="P793" s="40" t="s">
        <v>38</v>
      </c>
      <c r="Q793" s="42" t="s">
        <v>39</v>
      </c>
      <c r="R793" s="42" t="s">
        <v>31</v>
      </c>
      <c r="S793" s="185" t="s">
        <v>4381</v>
      </c>
      <c r="T793" s="89">
        <v>1</v>
      </c>
      <c r="U793" s="89">
        <v>2500</v>
      </c>
      <c r="V793" s="89" t="s">
        <v>41</v>
      </c>
      <c r="W793" s="116"/>
      <c r="X793" s="169">
        <v>41682</v>
      </c>
      <c r="Y793" s="399">
        <v>2013</v>
      </c>
      <c r="Z793" s="335"/>
      <c r="AA793" s="373"/>
      <c r="AB793" s="335"/>
      <c r="AC793" s="335"/>
      <c r="AD793" s="367"/>
      <c r="AF793" s="371"/>
    </row>
    <row r="794" spans="1:153" ht="15" customHeight="1" x14ac:dyDescent="0.25">
      <c r="A794" s="22" t="s">
        <v>5976</v>
      </c>
      <c r="B794" s="93"/>
      <c r="C794" s="23"/>
      <c r="D794" s="360"/>
      <c r="E794" s="35">
        <f t="shared" si="31"/>
        <v>0</v>
      </c>
      <c r="F794" s="354">
        <v>4859</v>
      </c>
      <c r="G794" s="333"/>
      <c r="H794" s="44" t="s">
        <v>5977</v>
      </c>
      <c r="I794" s="162"/>
      <c r="J794" s="208">
        <v>21.61</v>
      </c>
      <c r="K794" s="206">
        <f t="shared" si="30"/>
        <v>0</v>
      </c>
      <c r="L794" s="46" t="s">
        <v>292</v>
      </c>
      <c r="M794" s="45" t="s">
        <v>5978</v>
      </c>
      <c r="N794" s="46" t="s">
        <v>5976</v>
      </c>
      <c r="O794" s="40" t="s">
        <v>2217</v>
      </c>
      <c r="P794" s="46" t="s">
        <v>116</v>
      </c>
      <c r="Q794" s="47" t="s">
        <v>39</v>
      </c>
      <c r="R794" s="47" t="s">
        <v>31</v>
      </c>
      <c r="S794" s="186" t="s">
        <v>4381</v>
      </c>
      <c r="T794" s="117">
        <v>1</v>
      </c>
      <c r="U794" s="117">
        <v>2500</v>
      </c>
      <c r="V794" s="117" t="s">
        <v>41</v>
      </c>
      <c r="W794" s="118"/>
      <c r="X794" s="187" t="s">
        <v>141</v>
      </c>
      <c r="Y794" s="401">
        <v>2014</v>
      </c>
      <c r="Z794" s="364"/>
      <c r="AA794" s="364"/>
      <c r="AB794" s="364"/>
      <c r="AC794" s="364"/>
      <c r="AD794" s="367"/>
      <c r="AF794" s="371"/>
    </row>
    <row r="795" spans="1:153" ht="15" customHeight="1" x14ac:dyDescent="0.25">
      <c r="A795" s="22" t="s">
        <v>5979</v>
      </c>
      <c r="B795" s="93"/>
      <c r="C795" s="23"/>
      <c r="D795" s="360"/>
      <c r="E795" s="35">
        <f t="shared" si="31"/>
        <v>0</v>
      </c>
      <c r="F795" s="354">
        <v>5598</v>
      </c>
      <c r="G795" s="333"/>
      <c r="H795" s="44" t="s">
        <v>5980</v>
      </c>
      <c r="I795" s="162"/>
      <c r="J795" s="208">
        <v>27.1</v>
      </c>
      <c r="K795" s="206">
        <f t="shared" si="30"/>
        <v>0</v>
      </c>
      <c r="L795" s="46" t="s">
        <v>171</v>
      </c>
      <c r="M795" s="45" t="s">
        <v>5981</v>
      </c>
      <c r="N795" s="46" t="s">
        <v>5979</v>
      </c>
      <c r="O795" s="40" t="s">
        <v>977</v>
      </c>
      <c r="P795" s="46" t="s">
        <v>38</v>
      </c>
      <c r="Q795" s="47" t="s">
        <v>39</v>
      </c>
      <c r="R795" s="47" t="s">
        <v>31</v>
      </c>
      <c r="S795" s="186" t="s">
        <v>4381</v>
      </c>
      <c r="T795" s="117">
        <v>1</v>
      </c>
      <c r="U795" s="117">
        <v>2500</v>
      </c>
      <c r="V795" s="117" t="s">
        <v>41</v>
      </c>
      <c r="W795" s="118"/>
      <c r="X795" s="187" t="s">
        <v>141</v>
      </c>
      <c r="Y795" s="401" t="s">
        <v>4997</v>
      </c>
      <c r="Z795" s="364"/>
      <c r="AA795" s="364"/>
      <c r="AB795" s="364"/>
      <c r="AC795" s="364"/>
      <c r="AD795" s="367"/>
      <c r="AF795" s="371"/>
      <c r="EU795" s="100"/>
      <c r="EV795" s="100"/>
      <c r="EW795" s="100"/>
    </row>
    <row r="796" spans="1:153" ht="15" customHeight="1" x14ac:dyDescent="0.25">
      <c r="A796" s="22" t="s">
        <v>5982</v>
      </c>
      <c r="B796" s="93"/>
      <c r="C796" s="23"/>
      <c r="D796" s="360"/>
      <c r="E796" s="35">
        <f t="shared" si="31"/>
        <v>0</v>
      </c>
      <c r="F796" s="354">
        <v>1783</v>
      </c>
      <c r="G796" s="333"/>
      <c r="H796" s="44" t="s">
        <v>5983</v>
      </c>
      <c r="I796" s="162"/>
      <c r="J796" s="208">
        <v>27.1</v>
      </c>
      <c r="K796" s="206">
        <f t="shared" si="30"/>
        <v>0</v>
      </c>
      <c r="L796" s="46" t="s">
        <v>171</v>
      </c>
      <c r="M796" s="45" t="s">
        <v>5984</v>
      </c>
      <c r="N796" s="46" t="s">
        <v>5982</v>
      </c>
      <c r="O796" s="40" t="s">
        <v>977</v>
      </c>
      <c r="P796" s="46" t="s">
        <v>38</v>
      </c>
      <c r="Q796" s="47" t="s">
        <v>39</v>
      </c>
      <c r="R796" s="47" t="s">
        <v>31</v>
      </c>
      <c r="S796" s="186" t="s">
        <v>4381</v>
      </c>
      <c r="T796" s="117">
        <v>1</v>
      </c>
      <c r="U796" s="117">
        <v>2500</v>
      </c>
      <c r="V796" s="117" t="s">
        <v>41</v>
      </c>
      <c r="W796" s="118"/>
      <c r="X796" s="187" t="s">
        <v>141</v>
      </c>
      <c r="Y796" s="401" t="s">
        <v>4997</v>
      </c>
      <c r="Z796" s="364"/>
      <c r="AA796" s="364"/>
      <c r="AB796" s="364"/>
      <c r="AC796" s="364"/>
      <c r="AD796" s="367"/>
      <c r="AF796" s="371"/>
      <c r="EU796" s="100"/>
      <c r="EV796" s="100"/>
      <c r="EW796" s="100"/>
    </row>
    <row r="797" spans="1:153" ht="15" customHeight="1" x14ac:dyDescent="0.25">
      <c r="A797" s="22" t="s">
        <v>5985</v>
      </c>
      <c r="B797" s="93"/>
      <c r="C797" s="23"/>
      <c r="D797" s="360"/>
      <c r="E797" s="35">
        <f t="shared" si="31"/>
        <v>0</v>
      </c>
      <c r="F797" s="354">
        <v>1885</v>
      </c>
      <c r="G797" s="333"/>
      <c r="H797" s="44" t="s">
        <v>5986</v>
      </c>
      <c r="I797" s="162"/>
      <c r="J797" s="208">
        <v>27.1</v>
      </c>
      <c r="K797" s="206">
        <f t="shared" si="30"/>
        <v>0</v>
      </c>
      <c r="L797" s="46" t="s">
        <v>171</v>
      </c>
      <c r="M797" s="45" t="s">
        <v>5987</v>
      </c>
      <c r="N797" s="46" t="s">
        <v>5985</v>
      </c>
      <c r="O797" s="40" t="s">
        <v>977</v>
      </c>
      <c r="P797" s="46" t="s">
        <v>38</v>
      </c>
      <c r="Q797" s="47" t="s">
        <v>39</v>
      </c>
      <c r="R797" s="47" t="s">
        <v>31</v>
      </c>
      <c r="S797" s="186" t="s">
        <v>4381</v>
      </c>
      <c r="T797" s="117">
        <v>1</v>
      </c>
      <c r="U797" s="117">
        <v>2500</v>
      </c>
      <c r="V797" s="117" t="s">
        <v>41</v>
      </c>
      <c r="W797" s="118"/>
      <c r="X797" s="187" t="s">
        <v>141</v>
      </c>
      <c r="Y797" s="401" t="s">
        <v>5661</v>
      </c>
      <c r="Z797" s="364"/>
      <c r="AA797" s="364"/>
      <c r="AB797" s="364"/>
      <c r="AC797" s="364"/>
      <c r="AD797" s="367"/>
      <c r="AF797" s="371"/>
      <c r="EU797" s="100"/>
      <c r="EV797" s="100"/>
      <c r="EW797" s="100"/>
    </row>
    <row r="798" spans="1:153" ht="15" customHeight="1" x14ac:dyDescent="0.25">
      <c r="A798" s="33" t="s">
        <v>8551</v>
      </c>
      <c r="B798" s="93"/>
      <c r="C798" s="34"/>
      <c r="D798" s="360"/>
      <c r="E798" s="35">
        <f t="shared" si="31"/>
        <v>0</v>
      </c>
      <c r="F798" s="354">
        <v>3477</v>
      </c>
      <c r="G798" s="333"/>
      <c r="H798" s="44" t="s">
        <v>8552</v>
      </c>
      <c r="I798" s="162"/>
      <c r="J798" s="208">
        <v>2.7</v>
      </c>
      <c r="K798" s="206">
        <f t="shared" si="30"/>
        <v>0</v>
      </c>
      <c r="L798" s="40" t="s">
        <v>680</v>
      </c>
      <c r="M798" s="41" t="s">
        <v>8553</v>
      </c>
      <c r="N798" s="40" t="s">
        <v>8551</v>
      </c>
      <c r="O798" s="46" t="s">
        <v>2719</v>
      </c>
      <c r="P798" s="40" t="s">
        <v>38</v>
      </c>
      <c r="Q798" s="42" t="s">
        <v>39</v>
      </c>
      <c r="R798" s="42" t="s">
        <v>31</v>
      </c>
      <c r="S798" s="185" t="s">
        <v>4381</v>
      </c>
      <c r="T798" s="89">
        <v>1</v>
      </c>
      <c r="U798" s="89">
        <v>2500</v>
      </c>
      <c r="V798" s="89" t="s">
        <v>41</v>
      </c>
      <c r="W798" s="116"/>
      <c r="X798" s="171" t="s">
        <v>33</v>
      </c>
      <c r="Y798" s="399">
        <v>2014</v>
      </c>
      <c r="Z798" s="335"/>
      <c r="AA798" s="335"/>
      <c r="AB798" s="335"/>
      <c r="AC798" s="335"/>
      <c r="AD798" s="367"/>
      <c r="AF798" s="371"/>
    </row>
    <row r="799" spans="1:153" ht="15" customHeight="1" x14ac:dyDescent="0.25">
      <c r="A799" s="22" t="s">
        <v>5988</v>
      </c>
      <c r="B799" s="93"/>
      <c r="C799" s="23"/>
      <c r="D799" s="360"/>
      <c r="E799" s="35">
        <f t="shared" si="31"/>
        <v>0</v>
      </c>
      <c r="F799" s="354">
        <v>4704</v>
      </c>
      <c r="G799" s="333"/>
      <c r="H799" s="44" t="s">
        <v>5989</v>
      </c>
      <c r="I799" s="162"/>
      <c r="J799" s="208">
        <v>2.27</v>
      </c>
      <c r="K799" s="206">
        <f t="shared" si="30"/>
        <v>0</v>
      </c>
      <c r="L799" s="46" t="s">
        <v>680</v>
      </c>
      <c r="M799" s="45" t="s">
        <v>5990</v>
      </c>
      <c r="N799" s="46" t="s">
        <v>5988</v>
      </c>
      <c r="O799" s="40" t="s">
        <v>65</v>
      </c>
      <c r="P799" s="46" t="s">
        <v>38</v>
      </c>
      <c r="Q799" s="47" t="s">
        <v>39</v>
      </c>
      <c r="R799" s="47" t="s">
        <v>31</v>
      </c>
      <c r="S799" s="186" t="s">
        <v>4381</v>
      </c>
      <c r="T799" s="117">
        <v>1</v>
      </c>
      <c r="U799" s="117">
        <v>2500</v>
      </c>
      <c r="V799" s="117" t="s">
        <v>41</v>
      </c>
      <c r="W799" s="118"/>
      <c r="X799" s="187" t="s">
        <v>141</v>
      </c>
      <c r="Y799" s="401" t="s">
        <v>5654</v>
      </c>
      <c r="Z799" s="364"/>
      <c r="AA799" s="364"/>
      <c r="AB799" s="364"/>
      <c r="AC799" s="364"/>
      <c r="AD799" s="367"/>
      <c r="AF799" s="371"/>
    </row>
    <row r="800" spans="1:153" ht="15" customHeight="1" x14ac:dyDescent="0.25">
      <c r="A800" s="92" t="s">
        <v>9777</v>
      </c>
      <c r="B800" s="93"/>
      <c r="C800" s="93"/>
      <c r="D800" s="360"/>
      <c r="E800" s="35">
        <f t="shared" si="31"/>
        <v>0</v>
      </c>
      <c r="F800" s="354">
        <v>10673</v>
      </c>
      <c r="G800" s="333"/>
      <c r="H800" s="101" t="s">
        <v>9817</v>
      </c>
      <c r="I800" s="146"/>
      <c r="J800" s="281">
        <v>16.260000000000002</v>
      </c>
      <c r="K800" s="206">
        <f t="shared" si="30"/>
        <v>0</v>
      </c>
      <c r="L800" s="107" t="s">
        <v>178</v>
      </c>
      <c r="M800" s="106" t="s">
        <v>9847</v>
      </c>
      <c r="N800" s="107" t="s">
        <v>9777</v>
      </c>
      <c r="O800" s="107" t="s">
        <v>977</v>
      </c>
      <c r="P800" s="107" t="s">
        <v>38</v>
      </c>
      <c r="Q800" s="108" t="s">
        <v>39</v>
      </c>
      <c r="R800" s="108" t="s">
        <v>31</v>
      </c>
      <c r="S800" s="115" t="s">
        <v>4381</v>
      </c>
      <c r="T800" s="105">
        <v>1</v>
      </c>
      <c r="U800" s="105">
        <v>2500</v>
      </c>
      <c r="V800" s="105" t="s">
        <v>41</v>
      </c>
      <c r="W800" s="103"/>
      <c r="X800" s="263" t="s">
        <v>9695</v>
      </c>
      <c r="Y800" s="398">
        <v>2016</v>
      </c>
      <c r="Z800" s="365"/>
      <c r="AA800" s="365"/>
      <c r="AB800" s="365"/>
      <c r="AC800" s="365"/>
      <c r="AD800" s="367"/>
      <c r="AE800" s="367"/>
      <c r="AF800" s="367"/>
      <c r="AG800" s="367"/>
      <c r="AH800" s="367"/>
    </row>
    <row r="801" spans="1:151" ht="15" customHeight="1" x14ac:dyDescent="0.25">
      <c r="A801" s="22" t="s">
        <v>8374</v>
      </c>
      <c r="B801" s="93"/>
      <c r="C801" s="23"/>
      <c r="D801" s="360"/>
      <c r="E801" s="35">
        <f t="shared" si="31"/>
        <v>0</v>
      </c>
      <c r="F801" s="354">
        <v>4647</v>
      </c>
      <c r="G801" s="333"/>
      <c r="H801" s="44" t="s">
        <v>8375</v>
      </c>
      <c r="I801" s="162"/>
      <c r="J801" s="208">
        <v>20.97</v>
      </c>
      <c r="K801" s="206">
        <f t="shared" si="30"/>
        <v>0</v>
      </c>
      <c r="L801" s="46" t="s">
        <v>178</v>
      </c>
      <c r="M801" s="45" t="s">
        <v>8376</v>
      </c>
      <c r="N801" s="46" t="s">
        <v>8374</v>
      </c>
      <c r="O801" s="40" t="s">
        <v>977</v>
      </c>
      <c r="P801" s="46" t="s">
        <v>38</v>
      </c>
      <c r="Q801" s="47" t="s">
        <v>39</v>
      </c>
      <c r="R801" s="47" t="s">
        <v>31</v>
      </c>
      <c r="S801" s="186" t="s">
        <v>4381</v>
      </c>
      <c r="T801" s="117">
        <v>1</v>
      </c>
      <c r="U801" s="117">
        <v>1000</v>
      </c>
      <c r="V801" s="117" t="s">
        <v>41</v>
      </c>
      <c r="W801" s="118"/>
      <c r="X801" s="187" t="s">
        <v>141</v>
      </c>
      <c r="Y801" s="401" t="s">
        <v>5523</v>
      </c>
      <c r="Z801" s="364"/>
      <c r="AA801" s="364"/>
      <c r="AB801" s="364"/>
      <c r="AC801" s="364"/>
      <c r="AD801" s="367"/>
      <c r="AF801" s="371"/>
    </row>
    <row r="802" spans="1:151" ht="15" customHeight="1" x14ac:dyDescent="0.25">
      <c r="A802" s="22" t="s">
        <v>5991</v>
      </c>
      <c r="B802" s="93"/>
      <c r="C802" s="23"/>
      <c r="D802" s="360"/>
      <c r="E802" s="35">
        <f t="shared" si="31"/>
        <v>0</v>
      </c>
      <c r="F802" s="354">
        <v>30807</v>
      </c>
      <c r="G802" s="333"/>
      <c r="H802" s="44" t="s">
        <v>5992</v>
      </c>
      <c r="I802" s="162"/>
      <c r="J802" s="208">
        <v>20.97</v>
      </c>
      <c r="K802" s="206">
        <f t="shared" si="30"/>
        <v>0</v>
      </c>
      <c r="L802" s="46" t="s">
        <v>178</v>
      </c>
      <c r="M802" s="45" t="s">
        <v>5993</v>
      </c>
      <c r="N802" s="46" t="s">
        <v>5991</v>
      </c>
      <c r="O802" s="40" t="s">
        <v>977</v>
      </c>
      <c r="P802" s="46" t="s">
        <v>38</v>
      </c>
      <c r="Q802" s="47" t="s">
        <v>39</v>
      </c>
      <c r="R802" s="47" t="s">
        <v>31</v>
      </c>
      <c r="S802" s="186" t="s">
        <v>4381</v>
      </c>
      <c r="T802" s="117">
        <v>1</v>
      </c>
      <c r="U802" s="117">
        <v>1000</v>
      </c>
      <c r="V802" s="117" t="s">
        <v>41</v>
      </c>
      <c r="W802" s="118"/>
      <c r="X802" s="187" t="s">
        <v>141</v>
      </c>
      <c r="Y802" s="401" t="s">
        <v>5021</v>
      </c>
      <c r="Z802" s="364"/>
      <c r="AA802" s="364"/>
      <c r="AB802" s="364"/>
      <c r="AC802" s="364"/>
      <c r="AD802" s="367"/>
      <c r="AF802" s="371"/>
    </row>
    <row r="803" spans="1:151" ht="15" customHeight="1" x14ac:dyDescent="0.25">
      <c r="A803" s="33" t="s">
        <v>5994</v>
      </c>
      <c r="B803" s="93"/>
      <c r="C803" s="23"/>
      <c r="D803" s="360"/>
      <c r="E803" s="35">
        <f t="shared" si="31"/>
        <v>0</v>
      </c>
      <c r="F803" s="354">
        <v>4629</v>
      </c>
      <c r="G803" s="333"/>
      <c r="H803" s="44" t="s">
        <v>5995</v>
      </c>
      <c r="I803" s="160"/>
      <c r="J803" s="208">
        <v>20.97</v>
      </c>
      <c r="K803" s="206">
        <f t="shared" si="30"/>
        <v>0</v>
      </c>
      <c r="L803" s="40" t="s">
        <v>178</v>
      </c>
      <c r="M803" s="41" t="s">
        <v>5996</v>
      </c>
      <c r="N803" s="40" t="s">
        <v>5994</v>
      </c>
      <c r="O803" s="40" t="s">
        <v>977</v>
      </c>
      <c r="P803" s="40" t="s">
        <v>38</v>
      </c>
      <c r="Q803" s="42" t="s">
        <v>39</v>
      </c>
      <c r="R803" s="42" t="s">
        <v>31</v>
      </c>
      <c r="S803" s="185" t="s">
        <v>4381</v>
      </c>
      <c r="T803" s="89">
        <v>1</v>
      </c>
      <c r="U803" s="89">
        <v>1000</v>
      </c>
      <c r="V803" s="89" t="s">
        <v>41</v>
      </c>
      <c r="W803" s="116"/>
      <c r="X803" s="169">
        <v>41904</v>
      </c>
      <c r="Y803" s="399">
        <v>2014</v>
      </c>
      <c r="Z803" s="335"/>
      <c r="AA803" s="373"/>
      <c r="AB803" s="335"/>
      <c r="AC803" s="335"/>
      <c r="AD803" s="367"/>
      <c r="AF803" s="371"/>
    </row>
    <row r="804" spans="1:151" ht="15" customHeight="1" x14ac:dyDescent="0.25">
      <c r="A804" s="33" t="s">
        <v>5997</v>
      </c>
      <c r="B804" s="93"/>
      <c r="C804" s="23"/>
      <c r="D804" s="360"/>
      <c r="E804" s="35">
        <f t="shared" si="31"/>
        <v>0</v>
      </c>
      <c r="F804" s="354">
        <v>4648</v>
      </c>
      <c r="G804" s="333"/>
      <c r="H804" s="44" t="s">
        <v>5998</v>
      </c>
      <c r="I804" s="160"/>
      <c r="J804" s="208">
        <v>26.97</v>
      </c>
      <c r="K804" s="206">
        <f t="shared" si="30"/>
        <v>0</v>
      </c>
      <c r="L804" s="40" t="s">
        <v>178</v>
      </c>
      <c r="M804" s="41" t="s">
        <v>5999</v>
      </c>
      <c r="N804" s="40" t="s">
        <v>5997</v>
      </c>
      <c r="O804" s="40" t="s">
        <v>977</v>
      </c>
      <c r="P804" s="40" t="s">
        <v>38</v>
      </c>
      <c r="Q804" s="42" t="s">
        <v>39</v>
      </c>
      <c r="R804" s="42" t="s">
        <v>31</v>
      </c>
      <c r="S804" s="185" t="s">
        <v>4381</v>
      </c>
      <c r="T804" s="89">
        <v>1</v>
      </c>
      <c r="U804" s="89">
        <v>1000</v>
      </c>
      <c r="V804" s="89" t="s">
        <v>41</v>
      </c>
      <c r="W804" s="116"/>
      <c r="X804" s="169">
        <v>41904</v>
      </c>
      <c r="Y804" s="399">
        <v>2012</v>
      </c>
      <c r="Z804" s="335"/>
      <c r="AA804" s="373"/>
      <c r="AB804" s="335"/>
      <c r="AC804" s="335"/>
      <c r="AD804" s="367"/>
      <c r="AF804" s="371"/>
    </row>
    <row r="805" spans="1:151" ht="15" customHeight="1" x14ac:dyDescent="0.25">
      <c r="A805" s="33" t="s">
        <v>6000</v>
      </c>
      <c r="B805" s="93"/>
      <c r="C805" s="23"/>
      <c r="D805" s="360"/>
      <c r="E805" s="35">
        <f t="shared" si="31"/>
        <v>0</v>
      </c>
      <c r="F805" s="354">
        <v>6520</v>
      </c>
      <c r="G805" s="333"/>
      <c r="H805" s="44" t="s">
        <v>6001</v>
      </c>
      <c r="I805" s="160"/>
      <c r="J805" s="208">
        <v>20.97</v>
      </c>
      <c r="K805" s="206">
        <f t="shared" si="30"/>
        <v>0</v>
      </c>
      <c r="L805" s="40" t="s">
        <v>178</v>
      </c>
      <c r="M805" s="41" t="s">
        <v>6002</v>
      </c>
      <c r="N805" s="40" t="s">
        <v>6000</v>
      </c>
      <c r="O805" s="40" t="s">
        <v>977</v>
      </c>
      <c r="P805" s="40" t="s">
        <v>38</v>
      </c>
      <c r="Q805" s="42" t="s">
        <v>39</v>
      </c>
      <c r="R805" s="42" t="s">
        <v>31</v>
      </c>
      <c r="S805" s="185" t="s">
        <v>4381</v>
      </c>
      <c r="T805" s="89">
        <v>1</v>
      </c>
      <c r="U805" s="89">
        <v>1000</v>
      </c>
      <c r="V805" s="89" t="s">
        <v>41</v>
      </c>
      <c r="W805" s="116"/>
      <c r="X805" s="169">
        <v>41904</v>
      </c>
      <c r="Y805" s="399">
        <v>2014</v>
      </c>
      <c r="Z805" s="335"/>
      <c r="AA805" s="373"/>
      <c r="AB805" s="335"/>
      <c r="AC805" s="335"/>
      <c r="AD805" s="367"/>
      <c r="AF805" s="371"/>
    </row>
    <row r="806" spans="1:151" ht="15" customHeight="1" x14ac:dyDescent="0.25">
      <c r="A806" s="50" t="s">
        <v>6003</v>
      </c>
      <c r="B806" s="93"/>
      <c r="C806" s="23"/>
      <c r="D806" s="360"/>
      <c r="E806" s="35">
        <f t="shared" si="31"/>
        <v>0</v>
      </c>
      <c r="F806" s="354">
        <v>2102</v>
      </c>
      <c r="G806" s="333"/>
      <c r="H806" s="54" t="s">
        <v>6004</v>
      </c>
      <c r="I806" s="162"/>
      <c r="J806" s="208">
        <v>19.510000000000002</v>
      </c>
      <c r="K806" s="206">
        <f t="shared" si="30"/>
        <v>0</v>
      </c>
      <c r="L806" s="46" t="s">
        <v>262</v>
      </c>
      <c r="M806" s="45" t="s">
        <v>6005</v>
      </c>
      <c r="N806" s="46" t="s">
        <v>6003</v>
      </c>
      <c r="O806" s="40" t="s">
        <v>977</v>
      </c>
      <c r="P806" s="46" t="s">
        <v>38</v>
      </c>
      <c r="Q806" s="47" t="s">
        <v>39</v>
      </c>
      <c r="R806" s="47" t="s">
        <v>31</v>
      </c>
      <c r="S806" s="185" t="s">
        <v>4381</v>
      </c>
      <c r="T806" s="117">
        <v>1</v>
      </c>
      <c r="U806" s="117">
        <v>500</v>
      </c>
      <c r="V806" s="117" t="s">
        <v>41</v>
      </c>
      <c r="W806" s="119"/>
      <c r="X806" s="170">
        <v>42142</v>
      </c>
      <c r="Y806" s="400">
        <v>2015</v>
      </c>
      <c r="Z806" s="335"/>
      <c r="AA806" s="335"/>
      <c r="AB806" s="335"/>
      <c r="AC806" s="335"/>
      <c r="AD806" s="367"/>
      <c r="AF806" s="371"/>
    </row>
    <row r="807" spans="1:151" ht="15" customHeight="1" x14ac:dyDescent="0.25">
      <c r="A807" s="22" t="s">
        <v>6006</v>
      </c>
      <c r="B807" s="93"/>
      <c r="C807" s="23"/>
      <c r="D807" s="360"/>
      <c r="E807" s="35">
        <f t="shared" si="31"/>
        <v>0</v>
      </c>
      <c r="F807" s="354">
        <v>30929</v>
      </c>
      <c r="G807" s="333"/>
      <c r="H807" s="44" t="s">
        <v>6007</v>
      </c>
      <c r="I807" s="162"/>
      <c r="J807" s="208">
        <v>26.97</v>
      </c>
      <c r="K807" s="206">
        <f t="shared" si="30"/>
        <v>0</v>
      </c>
      <c r="L807" s="46" t="s">
        <v>178</v>
      </c>
      <c r="M807" s="45" t="s">
        <v>6008</v>
      </c>
      <c r="N807" s="46" t="s">
        <v>6006</v>
      </c>
      <c r="O807" s="40" t="s">
        <v>977</v>
      </c>
      <c r="P807" s="46" t="s">
        <v>38</v>
      </c>
      <c r="Q807" s="47" t="s">
        <v>39</v>
      </c>
      <c r="R807" s="47" t="s">
        <v>31</v>
      </c>
      <c r="S807" s="186" t="s">
        <v>4381</v>
      </c>
      <c r="T807" s="117">
        <v>1</v>
      </c>
      <c r="U807" s="117">
        <v>1000</v>
      </c>
      <c r="V807" s="117" t="s">
        <v>41</v>
      </c>
      <c r="W807" s="118"/>
      <c r="X807" s="187" t="s">
        <v>141</v>
      </c>
      <c r="Y807" s="401" t="s">
        <v>5592</v>
      </c>
      <c r="Z807" s="364"/>
      <c r="AA807" s="364"/>
      <c r="AB807" s="364"/>
      <c r="AC807" s="364"/>
      <c r="AD807" s="367"/>
      <c r="AF807" s="371"/>
    </row>
    <row r="808" spans="1:151" ht="15" customHeight="1" x14ac:dyDescent="0.25">
      <c r="A808" s="33" t="s">
        <v>6009</v>
      </c>
      <c r="B808" s="93"/>
      <c r="C808" s="23"/>
      <c r="D808" s="360"/>
      <c r="E808" s="35">
        <f t="shared" si="31"/>
        <v>0</v>
      </c>
      <c r="F808" s="354">
        <v>6818</v>
      </c>
      <c r="G808" s="333"/>
      <c r="H808" s="44" t="s">
        <v>6010</v>
      </c>
      <c r="I808" s="160"/>
      <c r="J808" s="208">
        <v>26.97</v>
      </c>
      <c r="K808" s="206">
        <f t="shared" ref="K808:K871" si="32">I808*J808</f>
        <v>0</v>
      </c>
      <c r="L808" s="40" t="s">
        <v>178</v>
      </c>
      <c r="M808" s="41" t="s">
        <v>6011</v>
      </c>
      <c r="N808" s="40" t="s">
        <v>6009</v>
      </c>
      <c r="O808" s="40" t="s">
        <v>977</v>
      </c>
      <c r="P808" s="40" t="s">
        <v>38</v>
      </c>
      <c r="Q808" s="42" t="s">
        <v>39</v>
      </c>
      <c r="R808" s="42" t="s">
        <v>31</v>
      </c>
      <c r="S808" s="185" t="s">
        <v>4381</v>
      </c>
      <c r="T808" s="89">
        <v>1</v>
      </c>
      <c r="U808" s="89">
        <v>1000</v>
      </c>
      <c r="V808" s="89" t="s">
        <v>41</v>
      </c>
      <c r="W808" s="116"/>
      <c r="X808" s="169">
        <v>41904</v>
      </c>
      <c r="Y808" s="399">
        <v>2014</v>
      </c>
      <c r="Z808" s="335"/>
      <c r="AA808" s="373"/>
      <c r="AB808" s="335"/>
      <c r="AC808" s="335"/>
      <c r="AD808" s="367"/>
      <c r="AF808" s="371"/>
    </row>
    <row r="809" spans="1:151" ht="15" customHeight="1" x14ac:dyDescent="0.25">
      <c r="A809" s="33" t="s">
        <v>6012</v>
      </c>
      <c r="B809" s="93"/>
      <c r="C809" s="23"/>
      <c r="D809" s="360"/>
      <c r="E809" s="35">
        <f t="shared" si="31"/>
        <v>0</v>
      </c>
      <c r="F809" s="354">
        <v>2317</v>
      </c>
      <c r="G809" s="333"/>
      <c r="H809" s="44" t="s">
        <v>6013</v>
      </c>
      <c r="I809" s="160"/>
      <c r="J809" s="208">
        <v>26.97</v>
      </c>
      <c r="K809" s="206">
        <f t="shared" si="32"/>
        <v>0</v>
      </c>
      <c r="L809" s="40" t="s">
        <v>178</v>
      </c>
      <c r="M809" s="41" t="s">
        <v>6014</v>
      </c>
      <c r="N809" s="40" t="s">
        <v>6012</v>
      </c>
      <c r="O809" s="40" t="s">
        <v>977</v>
      </c>
      <c r="P809" s="40" t="s">
        <v>38</v>
      </c>
      <c r="Q809" s="42" t="s">
        <v>39</v>
      </c>
      <c r="R809" s="42" t="s">
        <v>31</v>
      </c>
      <c r="S809" s="185" t="s">
        <v>4381</v>
      </c>
      <c r="T809" s="89">
        <v>1</v>
      </c>
      <c r="U809" s="89">
        <v>1000</v>
      </c>
      <c r="V809" s="89" t="s">
        <v>41</v>
      </c>
      <c r="W809" s="116"/>
      <c r="X809" s="169">
        <v>41904</v>
      </c>
      <c r="Y809" s="399">
        <v>2012</v>
      </c>
      <c r="Z809" s="335"/>
      <c r="AA809" s="373"/>
      <c r="AB809" s="335"/>
      <c r="AC809" s="335"/>
      <c r="AD809" s="367"/>
      <c r="AF809" s="371"/>
    </row>
    <row r="810" spans="1:151" ht="15" customHeight="1" x14ac:dyDescent="0.25">
      <c r="A810" s="33" t="s">
        <v>6015</v>
      </c>
      <c r="B810" s="93"/>
      <c r="C810" s="23"/>
      <c r="D810" s="360"/>
      <c r="E810" s="35">
        <f t="shared" si="31"/>
        <v>0</v>
      </c>
      <c r="F810" s="354">
        <v>4649</v>
      </c>
      <c r="G810" s="333"/>
      <c r="H810" s="44" t="s">
        <v>6016</v>
      </c>
      <c r="I810" s="160"/>
      <c r="J810" s="208">
        <v>26.97</v>
      </c>
      <c r="K810" s="206">
        <f t="shared" si="32"/>
        <v>0</v>
      </c>
      <c r="L810" s="40" t="s">
        <v>178</v>
      </c>
      <c r="M810" s="41" t="s">
        <v>6017</v>
      </c>
      <c r="N810" s="40" t="s">
        <v>6015</v>
      </c>
      <c r="O810" s="40" t="s">
        <v>977</v>
      </c>
      <c r="P810" s="40" t="s">
        <v>38</v>
      </c>
      <c r="Q810" s="42" t="s">
        <v>39</v>
      </c>
      <c r="R810" s="42" t="s">
        <v>31</v>
      </c>
      <c r="S810" s="185" t="s">
        <v>4381</v>
      </c>
      <c r="T810" s="89">
        <v>1</v>
      </c>
      <c r="U810" s="89">
        <v>1000</v>
      </c>
      <c r="V810" s="89" t="s">
        <v>41</v>
      </c>
      <c r="W810" s="116"/>
      <c r="X810" s="169">
        <v>41904</v>
      </c>
      <c r="Y810" s="399">
        <v>2012</v>
      </c>
      <c r="Z810" s="335"/>
      <c r="AA810" s="373"/>
      <c r="AB810" s="335"/>
      <c r="AC810" s="335"/>
      <c r="AD810" s="367"/>
      <c r="AF810" s="371"/>
    </row>
    <row r="811" spans="1:151" ht="15" customHeight="1" x14ac:dyDescent="0.25">
      <c r="A811" s="33" t="s">
        <v>6018</v>
      </c>
      <c r="B811" s="93"/>
      <c r="C811" s="23"/>
      <c r="D811" s="360"/>
      <c r="E811" s="35">
        <f t="shared" si="31"/>
        <v>0</v>
      </c>
      <c r="F811" s="354">
        <v>5599</v>
      </c>
      <c r="G811" s="333"/>
      <c r="H811" s="44" t="s">
        <v>6019</v>
      </c>
      <c r="I811" s="160"/>
      <c r="J811" s="208">
        <v>16.22</v>
      </c>
      <c r="K811" s="206">
        <f t="shared" si="32"/>
        <v>0</v>
      </c>
      <c r="L811" s="40" t="s">
        <v>171</v>
      </c>
      <c r="M811" s="41" t="s">
        <v>6020</v>
      </c>
      <c r="N811" s="40" t="s">
        <v>6018</v>
      </c>
      <c r="O811" s="40" t="s">
        <v>977</v>
      </c>
      <c r="P811" s="40" t="s">
        <v>38</v>
      </c>
      <c r="Q811" s="42" t="s">
        <v>39</v>
      </c>
      <c r="R811" s="42" t="s">
        <v>31</v>
      </c>
      <c r="S811" s="185" t="s">
        <v>4381</v>
      </c>
      <c r="T811" s="89">
        <v>1</v>
      </c>
      <c r="U811" s="89">
        <v>2500</v>
      </c>
      <c r="V811" s="89" t="s">
        <v>41</v>
      </c>
      <c r="W811" s="116"/>
      <c r="X811" s="169"/>
      <c r="Y811" s="399">
        <v>2013</v>
      </c>
      <c r="Z811" s="335"/>
      <c r="AA811" s="373"/>
      <c r="AB811" s="335"/>
      <c r="AC811" s="335"/>
      <c r="AD811" s="367"/>
      <c r="AF811" s="371"/>
      <c r="EU811" s="100"/>
    </row>
    <row r="812" spans="1:151" ht="15" customHeight="1" x14ac:dyDescent="0.25">
      <c r="A812" s="33" t="s">
        <v>6021</v>
      </c>
      <c r="B812" s="93"/>
      <c r="C812" s="23"/>
      <c r="D812" s="360"/>
      <c r="E812" s="35">
        <f t="shared" si="31"/>
        <v>0</v>
      </c>
      <c r="F812" s="354">
        <v>1607</v>
      </c>
      <c r="G812" s="333"/>
      <c r="H812" s="44" t="s">
        <v>6022</v>
      </c>
      <c r="I812" s="160"/>
      <c r="J812" s="208">
        <v>14.04</v>
      </c>
      <c r="K812" s="206">
        <f t="shared" si="32"/>
        <v>0</v>
      </c>
      <c r="L812" s="40" t="s">
        <v>236</v>
      </c>
      <c r="M812" s="41" t="s">
        <v>6023</v>
      </c>
      <c r="N812" s="40" t="s">
        <v>6021</v>
      </c>
      <c r="O812" s="40" t="s">
        <v>977</v>
      </c>
      <c r="P812" s="40" t="s">
        <v>116</v>
      </c>
      <c r="Q812" s="42" t="s">
        <v>39</v>
      </c>
      <c r="R812" s="42" t="s">
        <v>31</v>
      </c>
      <c r="S812" s="185" t="s">
        <v>4381</v>
      </c>
      <c r="T812" s="121">
        <v>1</v>
      </c>
      <c r="U812" s="89">
        <v>2500</v>
      </c>
      <c r="V812" s="89" t="s">
        <v>41</v>
      </c>
      <c r="W812" s="116"/>
      <c r="X812" s="169">
        <v>41662</v>
      </c>
      <c r="Y812" s="399">
        <v>2013</v>
      </c>
      <c r="Z812" s="335"/>
      <c r="AA812" s="373"/>
      <c r="AB812" s="335"/>
      <c r="AC812" s="335"/>
      <c r="AD812" s="367"/>
      <c r="AF812" s="371"/>
      <c r="EU812" s="140"/>
    </row>
    <row r="813" spans="1:151" ht="15" customHeight="1" x14ac:dyDescent="0.25">
      <c r="A813" s="33" t="s">
        <v>6024</v>
      </c>
      <c r="B813" s="93"/>
      <c r="C813" s="23"/>
      <c r="D813" s="360"/>
      <c r="E813" s="35">
        <f t="shared" si="31"/>
        <v>0</v>
      </c>
      <c r="F813" s="354">
        <v>8398</v>
      </c>
      <c r="G813" s="333"/>
      <c r="H813" s="44" t="s">
        <v>6025</v>
      </c>
      <c r="I813" s="160"/>
      <c r="J813" s="208">
        <v>26.97</v>
      </c>
      <c r="K813" s="206">
        <f t="shared" si="32"/>
        <v>0</v>
      </c>
      <c r="L813" s="40" t="s">
        <v>178</v>
      </c>
      <c r="M813" s="41" t="s">
        <v>6026</v>
      </c>
      <c r="N813" s="40" t="s">
        <v>6024</v>
      </c>
      <c r="O813" s="40" t="s">
        <v>977</v>
      </c>
      <c r="P813" s="40" t="s">
        <v>38</v>
      </c>
      <c r="Q813" s="42" t="s">
        <v>39</v>
      </c>
      <c r="R813" s="42" t="s">
        <v>31</v>
      </c>
      <c r="S813" s="185" t="s">
        <v>4381</v>
      </c>
      <c r="T813" s="89">
        <v>1</v>
      </c>
      <c r="U813" s="89">
        <v>1000</v>
      </c>
      <c r="V813" s="89" t="s">
        <v>41</v>
      </c>
      <c r="W813" s="116"/>
      <c r="X813" s="169">
        <v>41904</v>
      </c>
      <c r="Y813" s="399">
        <v>2014</v>
      </c>
      <c r="Z813" s="335"/>
      <c r="AA813" s="373"/>
      <c r="AB813" s="335"/>
      <c r="AC813" s="335"/>
      <c r="AD813" s="367"/>
      <c r="AF813" s="371"/>
    </row>
    <row r="814" spans="1:151" ht="15" customHeight="1" x14ac:dyDescent="0.25">
      <c r="A814" s="33" t="s">
        <v>6027</v>
      </c>
      <c r="B814" s="93"/>
      <c r="C814" s="23"/>
      <c r="D814" s="360"/>
      <c r="E814" s="35">
        <f t="shared" si="31"/>
        <v>0</v>
      </c>
      <c r="F814" s="354">
        <v>6819</v>
      </c>
      <c r="G814" s="333"/>
      <c r="H814" s="44" t="s">
        <v>6028</v>
      </c>
      <c r="I814" s="160"/>
      <c r="J814" s="208">
        <v>26.97</v>
      </c>
      <c r="K814" s="206">
        <f t="shared" si="32"/>
        <v>0</v>
      </c>
      <c r="L814" s="40" t="s">
        <v>178</v>
      </c>
      <c r="M814" s="41" t="s">
        <v>6029</v>
      </c>
      <c r="N814" s="40" t="s">
        <v>6027</v>
      </c>
      <c r="O814" s="40" t="s">
        <v>977</v>
      </c>
      <c r="P814" s="40" t="s">
        <v>38</v>
      </c>
      <c r="Q814" s="42" t="s">
        <v>39</v>
      </c>
      <c r="R814" s="42" t="s">
        <v>31</v>
      </c>
      <c r="S814" s="185" t="s">
        <v>4381</v>
      </c>
      <c r="T814" s="89">
        <v>1</v>
      </c>
      <c r="U814" s="89">
        <v>1000</v>
      </c>
      <c r="V814" s="89" t="s">
        <v>41</v>
      </c>
      <c r="W814" s="116"/>
      <c r="X814" s="169">
        <v>41904</v>
      </c>
      <c r="Y814" s="399">
        <v>2012</v>
      </c>
      <c r="Z814" s="335"/>
      <c r="AA814" s="373"/>
      <c r="AB814" s="335"/>
      <c r="AC814" s="335"/>
      <c r="AD814" s="367"/>
      <c r="AF814" s="371"/>
    </row>
    <row r="815" spans="1:151" ht="15" customHeight="1" x14ac:dyDescent="0.25">
      <c r="A815" s="22" t="s">
        <v>6030</v>
      </c>
      <c r="B815" s="93"/>
      <c r="C815" s="23"/>
      <c r="D815" s="360"/>
      <c r="E815" s="35">
        <f t="shared" si="31"/>
        <v>0</v>
      </c>
      <c r="F815" s="354">
        <v>6820</v>
      </c>
      <c r="G815" s="333"/>
      <c r="H815" s="44" t="s">
        <v>6031</v>
      </c>
      <c r="I815" s="162"/>
      <c r="J815" s="208">
        <v>26.97</v>
      </c>
      <c r="K815" s="206">
        <f t="shared" si="32"/>
        <v>0</v>
      </c>
      <c r="L815" s="46" t="s">
        <v>178</v>
      </c>
      <c r="M815" s="45" t="s">
        <v>6032</v>
      </c>
      <c r="N815" s="46" t="s">
        <v>6030</v>
      </c>
      <c r="O815" s="40" t="s">
        <v>977</v>
      </c>
      <c r="P815" s="46" t="s">
        <v>38</v>
      </c>
      <c r="Q815" s="47" t="s">
        <v>39</v>
      </c>
      <c r="R815" s="47" t="s">
        <v>31</v>
      </c>
      <c r="S815" s="186" t="s">
        <v>4381</v>
      </c>
      <c r="T815" s="117">
        <v>1</v>
      </c>
      <c r="U815" s="117">
        <v>1000</v>
      </c>
      <c r="V815" s="117" t="s">
        <v>41</v>
      </c>
      <c r="W815" s="118"/>
      <c r="X815" s="187" t="s">
        <v>141</v>
      </c>
      <c r="Y815" s="401" t="s">
        <v>4843</v>
      </c>
      <c r="Z815" s="364"/>
      <c r="AA815" s="364"/>
      <c r="AB815" s="364"/>
      <c r="AC815" s="364"/>
      <c r="AD815" s="367"/>
      <c r="AF815" s="371"/>
    </row>
    <row r="816" spans="1:151" ht="15" customHeight="1" x14ac:dyDescent="0.25">
      <c r="A816" s="22" t="s">
        <v>6033</v>
      </c>
      <c r="B816" s="93"/>
      <c r="C816" s="23"/>
      <c r="D816" s="360"/>
      <c r="E816" s="35">
        <f t="shared" si="31"/>
        <v>0</v>
      </c>
      <c r="F816" s="354">
        <v>2958</v>
      </c>
      <c r="G816" s="333"/>
      <c r="H816" s="44" t="s">
        <v>6034</v>
      </c>
      <c r="I816" s="162"/>
      <c r="J816" s="208">
        <v>19.510000000000002</v>
      </c>
      <c r="K816" s="206">
        <f t="shared" si="32"/>
        <v>0</v>
      </c>
      <c r="L816" s="46" t="s">
        <v>262</v>
      </c>
      <c r="M816" s="45" t="s">
        <v>6035</v>
      </c>
      <c r="N816" s="46" t="s">
        <v>6033</v>
      </c>
      <c r="O816" s="40" t="s">
        <v>977</v>
      </c>
      <c r="P816" s="46" t="s">
        <v>38</v>
      </c>
      <c r="Q816" s="47" t="s">
        <v>39</v>
      </c>
      <c r="R816" s="47" t="s">
        <v>31</v>
      </c>
      <c r="S816" s="186" t="s">
        <v>4381</v>
      </c>
      <c r="T816" s="117">
        <v>1</v>
      </c>
      <c r="U816" s="117">
        <v>500</v>
      </c>
      <c r="V816" s="117" t="s">
        <v>41</v>
      </c>
      <c r="W816" s="118"/>
      <c r="X816" s="187" t="s">
        <v>141</v>
      </c>
      <c r="Y816" s="401" t="s">
        <v>4934</v>
      </c>
      <c r="Z816" s="364"/>
      <c r="AA816" s="364"/>
      <c r="AB816" s="364"/>
      <c r="AC816" s="364"/>
      <c r="AD816" s="367"/>
      <c r="AF816" s="371"/>
    </row>
    <row r="817" spans="1:153" ht="15" customHeight="1" x14ac:dyDescent="0.25">
      <c r="A817" s="33" t="s">
        <v>6036</v>
      </c>
      <c r="B817" s="93"/>
      <c r="C817" s="23"/>
      <c r="D817" s="360"/>
      <c r="E817" s="35">
        <f t="shared" si="31"/>
        <v>0</v>
      </c>
      <c r="F817" s="354">
        <v>2333</v>
      </c>
      <c r="G817" s="333"/>
      <c r="H817" s="44" t="s">
        <v>6037</v>
      </c>
      <c r="I817" s="160"/>
      <c r="J817" s="208">
        <v>14.04</v>
      </c>
      <c r="K817" s="206">
        <f t="shared" si="32"/>
        <v>0</v>
      </c>
      <c r="L817" s="40" t="s">
        <v>236</v>
      </c>
      <c r="M817" s="41" t="s">
        <v>6038</v>
      </c>
      <c r="N817" s="40" t="s">
        <v>6036</v>
      </c>
      <c r="O817" s="40" t="s">
        <v>977</v>
      </c>
      <c r="P817" s="40" t="s">
        <v>116</v>
      </c>
      <c r="Q817" s="42" t="s">
        <v>39</v>
      </c>
      <c r="R817" s="42" t="s">
        <v>31</v>
      </c>
      <c r="S817" s="185" t="s">
        <v>4381</v>
      </c>
      <c r="T817" s="121">
        <v>1</v>
      </c>
      <c r="U817" s="89">
        <v>2500</v>
      </c>
      <c r="V817" s="89" t="s">
        <v>41</v>
      </c>
      <c r="W817" s="116"/>
      <c r="X817" s="169"/>
      <c r="Y817" s="399">
        <v>2013</v>
      </c>
      <c r="Z817" s="335"/>
      <c r="AA817" s="373"/>
      <c r="AB817" s="335"/>
      <c r="AC817" s="335"/>
      <c r="AD817" s="367"/>
      <c r="AF817" s="371"/>
      <c r="EU817" s="140"/>
    </row>
    <row r="818" spans="1:153" ht="15" customHeight="1" x14ac:dyDescent="0.25">
      <c r="A818" s="33" t="s">
        <v>6039</v>
      </c>
      <c r="B818" s="93"/>
      <c r="C818" s="23"/>
      <c r="D818" s="360"/>
      <c r="E818" s="35">
        <f t="shared" si="31"/>
        <v>0</v>
      </c>
      <c r="F818" s="354">
        <v>1911</v>
      </c>
      <c r="G818" s="333"/>
      <c r="H818" s="44" t="s">
        <v>6040</v>
      </c>
      <c r="I818" s="160"/>
      <c r="J818" s="208">
        <v>5.34</v>
      </c>
      <c r="K818" s="206">
        <f t="shared" si="32"/>
        <v>0</v>
      </c>
      <c r="L818" s="40" t="s">
        <v>171</v>
      </c>
      <c r="M818" s="41" t="s">
        <v>6041</v>
      </c>
      <c r="N818" s="40" t="s">
        <v>6039</v>
      </c>
      <c r="O818" s="40" t="s">
        <v>977</v>
      </c>
      <c r="P818" s="40" t="s">
        <v>38</v>
      </c>
      <c r="Q818" s="42" t="s">
        <v>39</v>
      </c>
      <c r="R818" s="42" t="s">
        <v>31</v>
      </c>
      <c r="S818" s="185" t="s">
        <v>4381</v>
      </c>
      <c r="T818" s="89">
        <v>1</v>
      </c>
      <c r="U818" s="89">
        <v>2500</v>
      </c>
      <c r="V818" s="89" t="s">
        <v>41</v>
      </c>
      <c r="W818" s="116"/>
      <c r="X818" s="169">
        <v>41676</v>
      </c>
      <c r="Y818" s="399">
        <v>2013</v>
      </c>
      <c r="Z818" s="335"/>
      <c r="AA818" s="373"/>
      <c r="AB818" s="335"/>
      <c r="AC818" s="335"/>
      <c r="AD818" s="367"/>
      <c r="AF818" s="371"/>
      <c r="EU818" s="100"/>
    </row>
    <row r="819" spans="1:153" ht="15" customHeight="1" x14ac:dyDescent="0.25">
      <c r="A819" s="33" t="s">
        <v>6042</v>
      </c>
      <c r="B819" s="93"/>
      <c r="C819" s="23"/>
      <c r="D819" s="360"/>
      <c r="E819" s="35">
        <f t="shared" si="31"/>
        <v>0</v>
      </c>
      <c r="F819" s="354">
        <v>3190</v>
      </c>
      <c r="G819" s="333"/>
      <c r="H819" s="44" t="s">
        <v>6043</v>
      </c>
      <c r="I819" s="160"/>
      <c r="J819" s="208">
        <v>16.22</v>
      </c>
      <c r="K819" s="206">
        <f t="shared" si="32"/>
        <v>0</v>
      </c>
      <c r="L819" s="40" t="s">
        <v>171</v>
      </c>
      <c r="M819" s="41" t="s">
        <v>6044</v>
      </c>
      <c r="N819" s="40" t="s">
        <v>6042</v>
      </c>
      <c r="O819" s="40" t="s">
        <v>977</v>
      </c>
      <c r="P819" s="40" t="s">
        <v>38</v>
      </c>
      <c r="Q819" s="42" t="s">
        <v>39</v>
      </c>
      <c r="R819" s="42" t="s">
        <v>31</v>
      </c>
      <c r="S819" s="185" t="s">
        <v>4381</v>
      </c>
      <c r="T819" s="89">
        <v>1</v>
      </c>
      <c r="U819" s="89">
        <v>2500</v>
      </c>
      <c r="V819" s="89" t="s">
        <v>41</v>
      </c>
      <c r="W819" s="116"/>
      <c r="X819" s="169">
        <v>41676</v>
      </c>
      <c r="Y819" s="399">
        <v>2013</v>
      </c>
      <c r="Z819" s="335"/>
      <c r="AA819" s="373"/>
      <c r="AB819" s="335"/>
      <c r="AC819" s="335"/>
      <c r="AD819" s="367"/>
      <c r="AF819" s="371"/>
      <c r="EU819" s="100"/>
    </row>
    <row r="820" spans="1:153" ht="15" customHeight="1" x14ac:dyDescent="0.25">
      <c r="A820" s="33" t="s">
        <v>6045</v>
      </c>
      <c r="B820" s="93"/>
      <c r="C820" s="23"/>
      <c r="D820" s="360"/>
      <c r="E820" s="35">
        <f t="shared" si="31"/>
        <v>0</v>
      </c>
      <c r="F820" s="354">
        <v>4650</v>
      </c>
      <c r="G820" s="333"/>
      <c r="H820" s="44" t="s">
        <v>6046</v>
      </c>
      <c r="I820" s="160"/>
      <c r="J820" s="208">
        <v>35.14</v>
      </c>
      <c r="K820" s="206">
        <f t="shared" si="32"/>
        <v>0</v>
      </c>
      <c r="L820" s="40" t="s">
        <v>178</v>
      </c>
      <c r="M820" s="41" t="s">
        <v>6047</v>
      </c>
      <c r="N820" s="40" t="s">
        <v>6045</v>
      </c>
      <c r="O820" s="40" t="s">
        <v>977</v>
      </c>
      <c r="P820" s="40" t="s">
        <v>38</v>
      </c>
      <c r="Q820" s="42" t="s">
        <v>39</v>
      </c>
      <c r="R820" s="42" t="s">
        <v>31</v>
      </c>
      <c r="S820" s="185" t="s">
        <v>4381</v>
      </c>
      <c r="T820" s="89">
        <v>1</v>
      </c>
      <c r="U820" s="89">
        <v>1000</v>
      </c>
      <c r="V820" s="89" t="s">
        <v>41</v>
      </c>
      <c r="W820" s="116"/>
      <c r="X820" s="169">
        <v>41904</v>
      </c>
      <c r="Y820" s="399">
        <v>2014</v>
      </c>
      <c r="Z820" s="335"/>
      <c r="AA820" s="373"/>
      <c r="AB820" s="335"/>
      <c r="AC820" s="335"/>
      <c r="AD820" s="367"/>
      <c r="AF820" s="371"/>
      <c r="EV820" s="100"/>
      <c r="EW820" s="100"/>
    </row>
    <row r="821" spans="1:153" ht="15" customHeight="1" x14ac:dyDescent="0.25">
      <c r="A821" s="22" t="s">
        <v>6048</v>
      </c>
      <c r="B821" s="93"/>
      <c r="C821" s="23"/>
      <c r="D821" s="360"/>
      <c r="E821" s="35">
        <f t="shared" si="31"/>
        <v>0</v>
      </c>
      <c r="F821" s="354">
        <v>2959</v>
      </c>
      <c r="G821" s="333"/>
      <c r="H821" s="44" t="s">
        <v>6049</v>
      </c>
      <c r="I821" s="162"/>
      <c r="J821" s="208">
        <v>16.260000000000002</v>
      </c>
      <c r="K821" s="206">
        <f t="shared" si="32"/>
        <v>0</v>
      </c>
      <c r="L821" s="46" t="s">
        <v>262</v>
      </c>
      <c r="M821" s="45" t="s">
        <v>6050</v>
      </c>
      <c r="N821" s="46" t="s">
        <v>6048</v>
      </c>
      <c r="O821" s="40" t="s">
        <v>977</v>
      </c>
      <c r="P821" s="46" t="s">
        <v>38</v>
      </c>
      <c r="Q821" s="47" t="s">
        <v>39</v>
      </c>
      <c r="R821" s="47" t="s">
        <v>31</v>
      </c>
      <c r="S821" s="186" t="s">
        <v>4381</v>
      </c>
      <c r="T821" s="117">
        <v>1</v>
      </c>
      <c r="U821" s="117">
        <v>500</v>
      </c>
      <c r="V821" s="117" t="s">
        <v>41</v>
      </c>
      <c r="W821" s="118"/>
      <c r="X821" s="187" t="s">
        <v>141</v>
      </c>
      <c r="Y821" s="401" t="s">
        <v>6051</v>
      </c>
      <c r="Z821" s="364"/>
      <c r="AA821" s="364"/>
      <c r="AB821" s="364"/>
      <c r="AC821" s="364"/>
      <c r="AD821" s="367"/>
      <c r="AF821" s="371"/>
    </row>
    <row r="822" spans="1:153" ht="15" customHeight="1" x14ac:dyDescent="0.25">
      <c r="A822" s="33" t="s">
        <v>6052</v>
      </c>
      <c r="B822" s="93"/>
      <c r="C822" s="23"/>
      <c r="D822" s="360"/>
      <c r="E822" s="35">
        <f t="shared" si="31"/>
        <v>0</v>
      </c>
      <c r="F822" s="354">
        <v>6821</v>
      </c>
      <c r="G822" s="333"/>
      <c r="H822" s="44" t="s">
        <v>6053</v>
      </c>
      <c r="I822" s="160"/>
      <c r="J822" s="208">
        <v>26.97</v>
      </c>
      <c r="K822" s="206">
        <f t="shared" si="32"/>
        <v>0</v>
      </c>
      <c r="L822" s="40" t="s">
        <v>178</v>
      </c>
      <c r="M822" s="41" t="s">
        <v>6054</v>
      </c>
      <c r="N822" s="40" t="s">
        <v>6052</v>
      </c>
      <c r="O822" s="40" t="s">
        <v>977</v>
      </c>
      <c r="P822" s="40" t="s">
        <v>38</v>
      </c>
      <c r="Q822" s="42" t="s">
        <v>39</v>
      </c>
      <c r="R822" s="42" t="s">
        <v>31</v>
      </c>
      <c r="S822" s="185" t="s">
        <v>4381</v>
      </c>
      <c r="T822" s="89">
        <v>1</v>
      </c>
      <c r="U822" s="89">
        <v>1000</v>
      </c>
      <c r="V822" s="89" t="s">
        <v>41</v>
      </c>
      <c r="W822" s="116"/>
      <c r="X822" s="169">
        <v>41904</v>
      </c>
      <c r="Y822" s="399">
        <v>2014</v>
      </c>
      <c r="Z822" s="335"/>
      <c r="AA822" s="373"/>
      <c r="AB822" s="335"/>
      <c r="AC822" s="335"/>
      <c r="AD822" s="367"/>
      <c r="AF822" s="371"/>
    </row>
    <row r="823" spans="1:153" ht="15" customHeight="1" x14ac:dyDescent="0.25">
      <c r="A823" s="33" t="s">
        <v>6055</v>
      </c>
      <c r="B823" s="93"/>
      <c r="C823" s="23"/>
      <c r="D823" s="360"/>
      <c r="E823" s="35">
        <f t="shared" si="31"/>
        <v>0</v>
      </c>
      <c r="F823" s="354">
        <v>3901</v>
      </c>
      <c r="G823" s="333"/>
      <c r="H823" s="44" t="s">
        <v>6056</v>
      </c>
      <c r="I823" s="160"/>
      <c r="J823" s="208">
        <v>26.97</v>
      </c>
      <c r="K823" s="206">
        <f t="shared" si="32"/>
        <v>0</v>
      </c>
      <c r="L823" s="40" t="s">
        <v>178</v>
      </c>
      <c r="M823" s="41" t="s">
        <v>6057</v>
      </c>
      <c r="N823" s="40" t="s">
        <v>6055</v>
      </c>
      <c r="O823" s="40" t="s">
        <v>977</v>
      </c>
      <c r="P823" s="40" t="s">
        <v>38</v>
      </c>
      <c r="Q823" s="42" t="s">
        <v>39</v>
      </c>
      <c r="R823" s="42" t="s">
        <v>31</v>
      </c>
      <c r="S823" s="185" t="s">
        <v>4381</v>
      </c>
      <c r="T823" s="89">
        <v>1</v>
      </c>
      <c r="U823" s="89">
        <v>1000</v>
      </c>
      <c r="V823" s="89" t="s">
        <v>41</v>
      </c>
      <c r="W823" s="116"/>
      <c r="X823" s="169">
        <v>41904</v>
      </c>
      <c r="Y823" s="399">
        <v>2014</v>
      </c>
      <c r="Z823" s="335"/>
      <c r="AA823" s="373"/>
      <c r="AB823" s="335"/>
      <c r="AC823" s="335"/>
      <c r="AD823" s="367"/>
      <c r="AF823" s="371"/>
    </row>
    <row r="824" spans="1:153" ht="15" customHeight="1" x14ac:dyDescent="0.25">
      <c r="A824" s="33" t="s">
        <v>6058</v>
      </c>
      <c r="B824" s="93"/>
      <c r="C824" s="23"/>
      <c r="D824" s="360"/>
      <c r="E824" s="35">
        <f t="shared" si="31"/>
        <v>0</v>
      </c>
      <c r="F824" s="354">
        <v>6841</v>
      </c>
      <c r="G824" s="333"/>
      <c r="H824" s="44" t="s">
        <v>6059</v>
      </c>
      <c r="I824" s="160"/>
      <c r="J824" s="208">
        <v>26.97</v>
      </c>
      <c r="K824" s="206">
        <f t="shared" si="32"/>
        <v>0</v>
      </c>
      <c r="L824" s="40" t="s">
        <v>178</v>
      </c>
      <c r="M824" s="41" t="s">
        <v>6060</v>
      </c>
      <c r="N824" s="40" t="s">
        <v>6058</v>
      </c>
      <c r="O824" s="40" t="s">
        <v>977</v>
      </c>
      <c r="P824" s="40" t="s">
        <v>38</v>
      </c>
      <c r="Q824" s="42" t="s">
        <v>39</v>
      </c>
      <c r="R824" s="42" t="s">
        <v>31</v>
      </c>
      <c r="S824" s="185" t="s">
        <v>4381</v>
      </c>
      <c r="T824" s="89">
        <v>1</v>
      </c>
      <c r="U824" s="89">
        <v>1000</v>
      </c>
      <c r="V824" s="89" t="s">
        <v>41</v>
      </c>
      <c r="W824" s="116"/>
      <c r="X824" s="169">
        <v>41904</v>
      </c>
      <c r="Y824" s="399">
        <v>2012</v>
      </c>
      <c r="Z824" s="335"/>
      <c r="AA824" s="373"/>
      <c r="AB824" s="335"/>
      <c r="AC824" s="335"/>
      <c r="AD824" s="367"/>
      <c r="AF824" s="371"/>
    </row>
    <row r="825" spans="1:153" ht="15" customHeight="1" x14ac:dyDescent="0.25">
      <c r="A825" s="33" t="s">
        <v>6061</v>
      </c>
      <c r="B825" s="93"/>
      <c r="C825" s="23"/>
      <c r="D825" s="360"/>
      <c r="E825" s="35">
        <f t="shared" si="31"/>
        <v>0</v>
      </c>
      <c r="F825" s="354">
        <v>6521</v>
      </c>
      <c r="G825" s="333"/>
      <c r="H825" s="44" t="s">
        <v>6062</v>
      </c>
      <c r="I825" s="160"/>
      <c r="J825" s="208">
        <v>26.97</v>
      </c>
      <c r="K825" s="206">
        <f t="shared" si="32"/>
        <v>0</v>
      </c>
      <c r="L825" s="40" t="s">
        <v>178</v>
      </c>
      <c r="M825" s="41" t="s">
        <v>6063</v>
      </c>
      <c r="N825" s="40" t="s">
        <v>6061</v>
      </c>
      <c r="O825" s="40" t="s">
        <v>977</v>
      </c>
      <c r="P825" s="40" t="s">
        <v>38</v>
      </c>
      <c r="Q825" s="42" t="s">
        <v>39</v>
      </c>
      <c r="R825" s="42" t="s">
        <v>31</v>
      </c>
      <c r="S825" s="185" t="s">
        <v>4381</v>
      </c>
      <c r="T825" s="89">
        <v>1</v>
      </c>
      <c r="U825" s="89">
        <v>1000</v>
      </c>
      <c r="V825" s="89" t="s">
        <v>41</v>
      </c>
      <c r="W825" s="116"/>
      <c r="X825" s="169">
        <v>41904</v>
      </c>
      <c r="Y825" s="399">
        <v>2012</v>
      </c>
      <c r="Z825" s="335"/>
      <c r="AA825" s="373"/>
      <c r="AB825" s="335"/>
      <c r="AC825" s="335"/>
      <c r="AD825" s="367"/>
      <c r="AF825" s="371"/>
    </row>
    <row r="826" spans="1:153" ht="15" customHeight="1" x14ac:dyDescent="0.25">
      <c r="A826" s="33" t="s">
        <v>6064</v>
      </c>
      <c r="B826" s="93"/>
      <c r="C826" s="23"/>
      <c r="D826" s="360"/>
      <c r="E826" s="35">
        <f t="shared" si="31"/>
        <v>0</v>
      </c>
      <c r="F826" s="354">
        <v>6842</v>
      </c>
      <c r="G826" s="333"/>
      <c r="H826" s="44" t="s">
        <v>6065</v>
      </c>
      <c r="I826" s="160"/>
      <c r="J826" s="208">
        <v>26.97</v>
      </c>
      <c r="K826" s="206">
        <f t="shared" si="32"/>
        <v>0</v>
      </c>
      <c r="L826" s="40" t="s">
        <v>178</v>
      </c>
      <c r="M826" s="41" t="s">
        <v>6066</v>
      </c>
      <c r="N826" s="40" t="s">
        <v>6064</v>
      </c>
      <c r="O826" s="40" t="s">
        <v>977</v>
      </c>
      <c r="P826" s="40" t="s">
        <v>38</v>
      </c>
      <c r="Q826" s="42" t="s">
        <v>39</v>
      </c>
      <c r="R826" s="42" t="s">
        <v>31</v>
      </c>
      <c r="S826" s="185" t="s">
        <v>4381</v>
      </c>
      <c r="T826" s="89">
        <v>1</v>
      </c>
      <c r="U826" s="89">
        <v>1000</v>
      </c>
      <c r="V826" s="89" t="s">
        <v>41</v>
      </c>
      <c r="W826" s="116"/>
      <c r="X826" s="169">
        <v>41904</v>
      </c>
      <c r="Y826" s="399">
        <v>2012</v>
      </c>
      <c r="Z826" s="335"/>
      <c r="AA826" s="373"/>
      <c r="AB826" s="335"/>
      <c r="AC826" s="335"/>
      <c r="AD826" s="367"/>
      <c r="AF826" s="371"/>
    </row>
    <row r="827" spans="1:153" ht="15" customHeight="1" x14ac:dyDescent="0.25">
      <c r="A827" s="33" t="s">
        <v>6067</v>
      </c>
      <c r="B827" s="93"/>
      <c r="C827" s="23"/>
      <c r="D827" s="360"/>
      <c r="E827" s="35">
        <f t="shared" si="31"/>
        <v>0</v>
      </c>
      <c r="F827" s="354">
        <v>6843</v>
      </c>
      <c r="G827" s="333"/>
      <c r="H827" s="44" t="s">
        <v>6068</v>
      </c>
      <c r="I827" s="160"/>
      <c r="J827" s="208">
        <v>26.97</v>
      </c>
      <c r="K827" s="206">
        <f t="shared" si="32"/>
        <v>0</v>
      </c>
      <c r="L827" s="40" t="s">
        <v>178</v>
      </c>
      <c r="M827" s="41" t="s">
        <v>6069</v>
      </c>
      <c r="N827" s="40" t="s">
        <v>6067</v>
      </c>
      <c r="O827" s="40" t="s">
        <v>977</v>
      </c>
      <c r="P827" s="40" t="s">
        <v>38</v>
      </c>
      <c r="Q827" s="42" t="s">
        <v>39</v>
      </c>
      <c r="R827" s="42" t="s">
        <v>31</v>
      </c>
      <c r="S827" s="185" t="s">
        <v>4381</v>
      </c>
      <c r="T827" s="89">
        <v>1</v>
      </c>
      <c r="U827" s="89">
        <v>1000</v>
      </c>
      <c r="V827" s="89" t="s">
        <v>41</v>
      </c>
      <c r="W827" s="116"/>
      <c r="X827" s="169">
        <v>41904</v>
      </c>
      <c r="Y827" s="399">
        <v>2014</v>
      </c>
      <c r="Z827" s="335"/>
      <c r="AA827" s="373"/>
      <c r="AB827" s="335"/>
      <c r="AC827" s="335"/>
      <c r="AD827" s="367"/>
      <c r="AF827" s="371"/>
    </row>
    <row r="828" spans="1:153" ht="15" customHeight="1" x14ac:dyDescent="0.25">
      <c r="A828" s="33" t="s">
        <v>6070</v>
      </c>
      <c r="B828" s="93"/>
      <c r="C828" s="23"/>
      <c r="D828" s="360"/>
      <c r="E828" s="35">
        <f t="shared" si="31"/>
        <v>0</v>
      </c>
      <c r="F828" s="354">
        <v>6522</v>
      </c>
      <c r="G828" s="333"/>
      <c r="H828" s="44" t="s">
        <v>6071</v>
      </c>
      <c r="I828" s="160"/>
      <c r="J828" s="208">
        <v>14.97</v>
      </c>
      <c r="K828" s="206">
        <f t="shared" si="32"/>
        <v>0</v>
      </c>
      <c r="L828" s="40" t="s">
        <v>178</v>
      </c>
      <c r="M828" s="41" t="s">
        <v>6072</v>
      </c>
      <c r="N828" s="40" t="s">
        <v>6070</v>
      </c>
      <c r="O828" s="40" t="s">
        <v>977</v>
      </c>
      <c r="P828" s="40" t="s">
        <v>38</v>
      </c>
      <c r="Q828" s="42" t="s">
        <v>39</v>
      </c>
      <c r="R828" s="42" t="s">
        <v>31</v>
      </c>
      <c r="S828" s="185" t="s">
        <v>4381</v>
      </c>
      <c r="T828" s="89">
        <v>1</v>
      </c>
      <c r="U828" s="89">
        <v>1000</v>
      </c>
      <c r="V828" s="89" t="s">
        <v>41</v>
      </c>
      <c r="W828" s="116"/>
      <c r="X828" s="169">
        <v>41904</v>
      </c>
      <c r="Y828" s="399">
        <v>2013</v>
      </c>
      <c r="Z828" s="335"/>
      <c r="AA828" s="373"/>
      <c r="AB828" s="335"/>
      <c r="AC828" s="335"/>
      <c r="AD828" s="367"/>
      <c r="AF828" s="371"/>
    </row>
    <row r="829" spans="1:153" ht="15" customHeight="1" x14ac:dyDescent="0.25">
      <c r="A829" s="33" t="s">
        <v>6073</v>
      </c>
      <c r="B829" s="93"/>
      <c r="C829" s="23"/>
      <c r="D829" s="360"/>
      <c r="E829" s="35">
        <f t="shared" si="31"/>
        <v>0</v>
      </c>
      <c r="F829" s="354">
        <v>6844</v>
      </c>
      <c r="G829" s="333"/>
      <c r="H829" s="44" t="s">
        <v>6074</v>
      </c>
      <c r="I829" s="160"/>
      <c r="J829" s="208">
        <v>14.97</v>
      </c>
      <c r="K829" s="206">
        <f t="shared" si="32"/>
        <v>0</v>
      </c>
      <c r="L829" s="40" t="s">
        <v>178</v>
      </c>
      <c r="M829" s="41" t="s">
        <v>6075</v>
      </c>
      <c r="N829" s="40" t="s">
        <v>6073</v>
      </c>
      <c r="O829" s="40" t="s">
        <v>977</v>
      </c>
      <c r="P829" s="40" t="s">
        <v>38</v>
      </c>
      <c r="Q829" s="42" t="s">
        <v>39</v>
      </c>
      <c r="R829" s="42" t="s">
        <v>31</v>
      </c>
      <c r="S829" s="185" t="s">
        <v>4381</v>
      </c>
      <c r="T829" s="89">
        <v>1</v>
      </c>
      <c r="U829" s="89">
        <v>1000</v>
      </c>
      <c r="V829" s="89" t="s">
        <v>41</v>
      </c>
      <c r="W829" s="116"/>
      <c r="X829" s="169">
        <v>41904</v>
      </c>
      <c r="Y829" s="399">
        <v>2013</v>
      </c>
      <c r="Z829" s="335"/>
      <c r="AA829" s="373"/>
      <c r="AB829" s="335"/>
      <c r="AC829" s="335"/>
      <c r="AD829" s="367"/>
      <c r="AF829" s="371"/>
    </row>
    <row r="830" spans="1:153" ht="15" customHeight="1" x14ac:dyDescent="0.25">
      <c r="A830" s="50" t="s">
        <v>6076</v>
      </c>
      <c r="B830" s="93"/>
      <c r="C830" s="23"/>
      <c r="D830" s="360"/>
      <c r="E830" s="35">
        <f t="shared" si="31"/>
        <v>0</v>
      </c>
      <c r="F830" s="354">
        <v>6357</v>
      </c>
      <c r="G830" s="333"/>
      <c r="H830" s="54" t="s">
        <v>6077</v>
      </c>
      <c r="I830" s="162"/>
      <c r="J830" s="208">
        <v>19.510000000000002</v>
      </c>
      <c r="K830" s="206">
        <f t="shared" si="32"/>
        <v>0</v>
      </c>
      <c r="L830" s="46" t="s">
        <v>262</v>
      </c>
      <c r="M830" s="45" t="s">
        <v>6078</v>
      </c>
      <c r="N830" s="46" t="s">
        <v>6076</v>
      </c>
      <c r="O830" s="40" t="s">
        <v>977</v>
      </c>
      <c r="P830" s="46" t="s">
        <v>38</v>
      </c>
      <c r="Q830" s="47" t="s">
        <v>39</v>
      </c>
      <c r="R830" s="47" t="s">
        <v>31</v>
      </c>
      <c r="S830" s="185" t="s">
        <v>4381</v>
      </c>
      <c r="T830" s="117">
        <v>1</v>
      </c>
      <c r="U830" s="117">
        <v>500</v>
      </c>
      <c r="V830" s="117" t="s">
        <v>41</v>
      </c>
      <c r="W830" s="119"/>
      <c r="X830" s="170">
        <v>42041</v>
      </c>
      <c r="Y830" s="399">
        <v>2015</v>
      </c>
      <c r="Z830" s="335"/>
      <c r="AA830" s="373"/>
      <c r="AB830" s="335"/>
      <c r="AC830" s="335"/>
      <c r="AD830" s="367"/>
      <c r="AF830" s="371"/>
    </row>
    <row r="831" spans="1:153" ht="15" customHeight="1" x14ac:dyDescent="0.25">
      <c r="A831" s="22" t="s">
        <v>6079</v>
      </c>
      <c r="B831" s="93"/>
      <c r="C831" s="23"/>
      <c r="D831" s="360"/>
      <c r="E831" s="35">
        <f t="shared" si="31"/>
        <v>0</v>
      </c>
      <c r="F831" s="354">
        <v>5805</v>
      </c>
      <c r="G831" s="333"/>
      <c r="H831" s="44" t="s">
        <v>6080</v>
      </c>
      <c r="I831" s="162"/>
      <c r="J831" s="208">
        <v>19.510000000000002</v>
      </c>
      <c r="K831" s="206">
        <f t="shared" si="32"/>
        <v>0</v>
      </c>
      <c r="L831" s="46" t="s">
        <v>262</v>
      </c>
      <c r="M831" s="45" t="s">
        <v>6081</v>
      </c>
      <c r="N831" s="46" t="s">
        <v>6079</v>
      </c>
      <c r="O831" s="40" t="s">
        <v>977</v>
      </c>
      <c r="P831" s="46" t="s">
        <v>38</v>
      </c>
      <c r="Q831" s="47" t="s">
        <v>39</v>
      </c>
      <c r="R831" s="47" t="s">
        <v>31</v>
      </c>
      <c r="S831" s="186" t="s">
        <v>4381</v>
      </c>
      <c r="T831" s="117">
        <v>1</v>
      </c>
      <c r="U831" s="117">
        <v>500</v>
      </c>
      <c r="V831" s="117" t="s">
        <v>41</v>
      </c>
      <c r="W831" s="118"/>
      <c r="X831" s="187" t="s">
        <v>141</v>
      </c>
      <c r="Y831" s="401" t="s">
        <v>5523</v>
      </c>
      <c r="Z831" s="364"/>
      <c r="AA831" s="364"/>
      <c r="AB831" s="364"/>
      <c r="AC831" s="364"/>
      <c r="AD831" s="367"/>
      <c r="AF831" s="371"/>
    </row>
    <row r="832" spans="1:153" ht="15" customHeight="1" x14ac:dyDescent="0.25">
      <c r="A832" s="22" t="s">
        <v>6082</v>
      </c>
      <c r="B832" s="93"/>
      <c r="C832" s="23"/>
      <c r="D832" s="360"/>
      <c r="E832" s="35">
        <f t="shared" si="31"/>
        <v>0</v>
      </c>
      <c r="F832" s="354">
        <v>30844</v>
      </c>
      <c r="G832" s="333"/>
      <c r="H832" s="44" t="s">
        <v>6083</v>
      </c>
      <c r="I832" s="162"/>
      <c r="J832" s="208">
        <v>26.97</v>
      </c>
      <c r="K832" s="206">
        <f t="shared" si="32"/>
        <v>0</v>
      </c>
      <c r="L832" s="46" t="s">
        <v>178</v>
      </c>
      <c r="M832" s="45" t="s">
        <v>6084</v>
      </c>
      <c r="N832" s="46" t="s">
        <v>6082</v>
      </c>
      <c r="O832" s="40" t="s">
        <v>977</v>
      </c>
      <c r="P832" s="46" t="s">
        <v>38</v>
      </c>
      <c r="Q832" s="47" t="s">
        <v>39</v>
      </c>
      <c r="R832" s="47" t="s">
        <v>31</v>
      </c>
      <c r="S832" s="186" t="s">
        <v>4381</v>
      </c>
      <c r="T832" s="117">
        <v>1</v>
      </c>
      <c r="U832" s="117">
        <v>1000</v>
      </c>
      <c r="V832" s="117" t="s">
        <v>41</v>
      </c>
      <c r="W832" s="118"/>
      <c r="X832" s="187" t="s">
        <v>141</v>
      </c>
      <c r="Y832" s="401" t="s">
        <v>5592</v>
      </c>
      <c r="Z832" s="364"/>
      <c r="AA832" s="364"/>
      <c r="AB832" s="364"/>
      <c r="AC832" s="364"/>
      <c r="AD832" s="367"/>
      <c r="AF832" s="371"/>
    </row>
    <row r="833" spans="1:153" ht="15" customHeight="1" x14ac:dyDescent="0.25">
      <c r="A833" s="92" t="s">
        <v>10173</v>
      </c>
      <c r="B833" s="93"/>
      <c r="C833" s="93"/>
      <c r="D833" s="360"/>
      <c r="E833" s="35">
        <f t="shared" si="31"/>
        <v>0</v>
      </c>
      <c r="F833" s="354">
        <v>32715</v>
      </c>
      <c r="G833" s="333"/>
      <c r="H833" s="320" t="s">
        <v>10116</v>
      </c>
      <c r="I833" s="146"/>
      <c r="J833" s="284">
        <v>22.79</v>
      </c>
      <c r="K833" s="206">
        <f t="shared" si="32"/>
        <v>0</v>
      </c>
      <c r="L833" s="107" t="s">
        <v>262</v>
      </c>
      <c r="M833" s="106" t="s">
        <v>10215</v>
      </c>
      <c r="N833" s="107" t="s">
        <v>10173</v>
      </c>
      <c r="O833" s="107" t="s">
        <v>977</v>
      </c>
      <c r="P833" s="40" t="s">
        <v>38</v>
      </c>
      <c r="Q833" s="42" t="s">
        <v>39</v>
      </c>
      <c r="R833" s="42" t="s">
        <v>31</v>
      </c>
      <c r="S833" s="185" t="s">
        <v>4381</v>
      </c>
      <c r="T833" s="105">
        <v>1</v>
      </c>
      <c r="U833" s="105">
        <v>500</v>
      </c>
      <c r="V833" s="89" t="s">
        <v>41</v>
      </c>
      <c r="W833" s="107"/>
      <c r="X833" s="263" t="s">
        <v>10227</v>
      </c>
      <c r="Y833" s="386">
        <v>2017</v>
      </c>
      <c r="Z833" s="365"/>
      <c r="AA833" s="365"/>
      <c r="AB833" s="365"/>
      <c r="AC833" s="365"/>
      <c r="AD833" s="367"/>
      <c r="AE833" s="367"/>
      <c r="AF833" s="367"/>
      <c r="AG833" s="367"/>
      <c r="AH833" s="367"/>
      <c r="AI833" s="367"/>
      <c r="AJ833" s="367"/>
      <c r="EV833" s="140"/>
      <c r="EW833" s="140"/>
    </row>
    <row r="834" spans="1:153" ht="15" customHeight="1" x14ac:dyDescent="0.25">
      <c r="A834" s="33" t="s">
        <v>8377</v>
      </c>
      <c r="B834" s="93"/>
      <c r="C834" s="34"/>
      <c r="D834" s="360"/>
      <c r="E834" s="35">
        <f t="shared" si="31"/>
        <v>0</v>
      </c>
      <c r="F834" s="354">
        <v>31023</v>
      </c>
      <c r="G834" s="333"/>
      <c r="H834" s="44" t="s">
        <v>8378</v>
      </c>
      <c r="I834" s="162"/>
      <c r="J834" s="208">
        <v>26.97</v>
      </c>
      <c r="K834" s="206">
        <f t="shared" si="32"/>
        <v>0</v>
      </c>
      <c r="L834" s="40" t="s">
        <v>178</v>
      </c>
      <c r="M834" s="41" t="s">
        <v>8379</v>
      </c>
      <c r="N834" s="40" t="s">
        <v>8377</v>
      </c>
      <c r="O834" s="46" t="s">
        <v>977</v>
      </c>
      <c r="P834" s="40" t="s">
        <v>38</v>
      </c>
      <c r="Q834" s="42" t="s">
        <v>39</v>
      </c>
      <c r="R834" s="42" t="s">
        <v>31</v>
      </c>
      <c r="S834" s="185" t="s">
        <v>4381</v>
      </c>
      <c r="T834" s="89">
        <v>1</v>
      </c>
      <c r="U834" s="89">
        <v>1000</v>
      </c>
      <c r="V834" s="89" t="s">
        <v>41</v>
      </c>
      <c r="W834" s="116"/>
      <c r="X834" s="171" t="s">
        <v>33</v>
      </c>
      <c r="Y834" s="399">
        <v>2015</v>
      </c>
      <c r="Z834" s="335"/>
      <c r="AA834" s="335"/>
      <c r="AB834" s="335"/>
      <c r="AC834" s="335"/>
      <c r="AD834" s="367"/>
      <c r="AF834" s="371"/>
    </row>
    <row r="835" spans="1:153" ht="15" customHeight="1" x14ac:dyDescent="0.25">
      <c r="A835" s="33" t="s">
        <v>6085</v>
      </c>
      <c r="B835" s="93"/>
      <c r="C835" s="23"/>
      <c r="D835" s="360"/>
      <c r="E835" s="35">
        <f t="shared" si="31"/>
        <v>0</v>
      </c>
      <c r="F835" s="354">
        <v>2318</v>
      </c>
      <c r="G835" s="333"/>
      <c r="H835" s="44" t="s">
        <v>6086</v>
      </c>
      <c r="I835" s="160"/>
      <c r="J835" s="208">
        <v>26.97</v>
      </c>
      <c r="K835" s="206">
        <f t="shared" si="32"/>
        <v>0</v>
      </c>
      <c r="L835" s="40" t="s">
        <v>178</v>
      </c>
      <c r="M835" s="41" t="s">
        <v>6087</v>
      </c>
      <c r="N835" s="40" t="s">
        <v>6085</v>
      </c>
      <c r="O835" s="40" t="s">
        <v>977</v>
      </c>
      <c r="P835" s="40" t="s">
        <v>38</v>
      </c>
      <c r="Q835" s="42" t="s">
        <v>39</v>
      </c>
      <c r="R835" s="42" t="s">
        <v>31</v>
      </c>
      <c r="S835" s="185" t="s">
        <v>4381</v>
      </c>
      <c r="T835" s="89">
        <v>1</v>
      </c>
      <c r="U835" s="89">
        <v>1000</v>
      </c>
      <c r="V835" s="89" t="s">
        <v>41</v>
      </c>
      <c r="W835" s="116"/>
      <c r="X835" s="169">
        <v>41904</v>
      </c>
      <c r="Y835" s="399">
        <v>2012</v>
      </c>
      <c r="Z835" s="335"/>
      <c r="AA835" s="373"/>
      <c r="AB835" s="335"/>
      <c r="AC835" s="335"/>
      <c r="AD835" s="367"/>
      <c r="AF835" s="371"/>
    </row>
    <row r="836" spans="1:153" ht="15" customHeight="1" x14ac:dyDescent="0.25">
      <c r="A836" s="33" t="s">
        <v>6088</v>
      </c>
      <c r="B836" s="93"/>
      <c r="C836" s="23"/>
      <c r="D836" s="360"/>
      <c r="E836" s="35">
        <f t="shared" si="31"/>
        <v>0</v>
      </c>
      <c r="F836" s="354">
        <v>4651</v>
      </c>
      <c r="G836" s="333"/>
      <c r="H836" s="44" t="s">
        <v>6089</v>
      </c>
      <c r="I836" s="160"/>
      <c r="J836" s="208">
        <v>26.97</v>
      </c>
      <c r="K836" s="206">
        <f t="shared" si="32"/>
        <v>0</v>
      </c>
      <c r="L836" s="40" t="s">
        <v>178</v>
      </c>
      <c r="M836" s="41" t="s">
        <v>6090</v>
      </c>
      <c r="N836" s="40" t="s">
        <v>6088</v>
      </c>
      <c r="O836" s="40" t="s">
        <v>977</v>
      </c>
      <c r="P836" s="40" t="s">
        <v>38</v>
      </c>
      <c r="Q836" s="42" t="s">
        <v>39</v>
      </c>
      <c r="R836" s="42" t="s">
        <v>31</v>
      </c>
      <c r="S836" s="185" t="s">
        <v>4381</v>
      </c>
      <c r="T836" s="89">
        <v>1</v>
      </c>
      <c r="U836" s="89">
        <v>1000</v>
      </c>
      <c r="V836" s="89" t="s">
        <v>41</v>
      </c>
      <c r="W836" s="116"/>
      <c r="X836" s="169">
        <v>41904</v>
      </c>
      <c r="Y836" s="399">
        <v>2012</v>
      </c>
      <c r="Z836" s="335"/>
      <c r="AA836" s="373"/>
      <c r="AB836" s="335"/>
      <c r="AC836" s="335"/>
      <c r="AD836" s="367"/>
      <c r="AF836" s="371"/>
    </row>
    <row r="837" spans="1:153" ht="15" customHeight="1" x14ac:dyDescent="0.25">
      <c r="A837" s="33" t="s">
        <v>6091</v>
      </c>
      <c r="B837" s="93"/>
      <c r="C837" s="23"/>
      <c r="D837" s="360"/>
      <c r="E837" s="35">
        <f t="shared" si="31"/>
        <v>0</v>
      </c>
      <c r="F837" s="354">
        <v>3902</v>
      </c>
      <c r="G837" s="333"/>
      <c r="H837" s="44" t="s">
        <v>6092</v>
      </c>
      <c r="I837" s="160"/>
      <c r="J837" s="208">
        <v>26.97</v>
      </c>
      <c r="K837" s="206">
        <f t="shared" si="32"/>
        <v>0</v>
      </c>
      <c r="L837" s="40" t="s">
        <v>178</v>
      </c>
      <c r="M837" s="41" t="s">
        <v>6093</v>
      </c>
      <c r="N837" s="40" t="s">
        <v>6091</v>
      </c>
      <c r="O837" s="40" t="s">
        <v>977</v>
      </c>
      <c r="P837" s="40" t="s">
        <v>38</v>
      </c>
      <c r="Q837" s="42" t="s">
        <v>39</v>
      </c>
      <c r="R837" s="42" t="s">
        <v>31</v>
      </c>
      <c r="S837" s="185" t="s">
        <v>4381</v>
      </c>
      <c r="T837" s="89">
        <v>1</v>
      </c>
      <c r="U837" s="89">
        <v>1000</v>
      </c>
      <c r="V837" s="89" t="s">
        <v>41</v>
      </c>
      <c r="W837" s="116"/>
      <c r="X837" s="169">
        <v>41904</v>
      </c>
      <c r="Y837" s="399">
        <v>2014</v>
      </c>
      <c r="Z837" s="335"/>
      <c r="AA837" s="373"/>
      <c r="AB837" s="335"/>
      <c r="AC837" s="335"/>
      <c r="AD837" s="367"/>
      <c r="AF837" s="371"/>
    </row>
    <row r="838" spans="1:153" ht="15" customHeight="1" x14ac:dyDescent="0.25">
      <c r="A838" s="33" t="s">
        <v>6094</v>
      </c>
      <c r="B838" s="93"/>
      <c r="C838" s="23"/>
      <c r="D838" s="360"/>
      <c r="E838" s="35">
        <f t="shared" si="31"/>
        <v>0</v>
      </c>
      <c r="F838" s="354">
        <v>4652</v>
      </c>
      <c r="G838" s="333"/>
      <c r="H838" s="44" t="s">
        <v>6095</v>
      </c>
      <c r="I838" s="160"/>
      <c r="J838" s="208">
        <v>26.97</v>
      </c>
      <c r="K838" s="206">
        <f t="shared" si="32"/>
        <v>0</v>
      </c>
      <c r="L838" s="40" t="s">
        <v>178</v>
      </c>
      <c r="M838" s="41" t="s">
        <v>6096</v>
      </c>
      <c r="N838" s="40" t="s">
        <v>6094</v>
      </c>
      <c r="O838" s="40" t="s">
        <v>977</v>
      </c>
      <c r="P838" s="40" t="s">
        <v>38</v>
      </c>
      <c r="Q838" s="42" t="s">
        <v>39</v>
      </c>
      <c r="R838" s="42" t="s">
        <v>31</v>
      </c>
      <c r="S838" s="185" t="s">
        <v>4381</v>
      </c>
      <c r="T838" s="89">
        <v>1</v>
      </c>
      <c r="U838" s="89">
        <v>1000</v>
      </c>
      <c r="V838" s="89" t="s">
        <v>41</v>
      </c>
      <c r="W838" s="116"/>
      <c r="X838" s="169">
        <v>41904</v>
      </c>
      <c r="Y838" s="399">
        <v>2012</v>
      </c>
      <c r="Z838" s="335"/>
      <c r="AA838" s="373"/>
      <c r="AB838" s="335"/>
      <c r="AC838" s="335"/>
      <c r="AD838" s="367"/>
      <c r="AF838" s="371"/>
    </row>
    <row r="839" spans="1:153" ht="15" customHeight="1" x14ac:dyDescent="0.25">
      <c r="A839" s="33" t="s">
        <v>6097</v>
      </c>
      <c r="B839" s="93"/>
      <c r="C839" s="23"/>
      <c r="D839" s="360"/>
      <c r="E839" s="35">
        <f t="shared" si="31"/>
        <v>0</v>
      </c>
      <c r="F839" s="354">
        <v>2341</v>
      </c>
      <c r="G839" s="333"/>
      <c r="H839" s="44" t="s">
        <v>6098</v>
      </c>
      <c r="I839" s="160"/>
      <c r="J839" s="208">
        <v>26.97</v>
      </c>
      <c r="K839" s="206">
        <f t="shared" si="32"/>
        <v>0</v>
      </c>
      <c r="L839" s="40" t="s">
        <v>178</v>
      </c>
      <c r="M839" s="41" t="s">
        <v>6099</v>
      </c>
      <c r="N839" s="40" t="s">
        <v>6097</v>
      </c>
      <c r="O839" s="40" t="s">
        <v>977</v>
      </c>
      <c r="P839" s="40" t="s">
        <v>38</v>
      </c>
      <c r="Q839" s="42" t="s">
        <v>39</v>
      </c>
      <c r="R839" s="42" t="s">
        <v>31</v>
      </c>
      <c r="S839" s="185" t="s">
        <v>4381</v>
      </c>
      <c r="T839" s="89">
        <v>1</v>
      </c>
      <c r="U839" s="89">
        <v>1000</v>
      </c>
      <c r="V839" s="89" t="s">
        <v>41</v>
      </c>
      <c r="W839" s="116"/>
      <c r="X839" s="169">
        <v>41904</v>
      </c>
      <c r="Y839" s="399">
        <v>2014</v>
      </c>
      <c r="Z839" s="335"/>
      <c r="AA839" s="373"/>
      <c r="AB839" s="335"/>
      <c r="AC839" s="335"/>
      <c r="AD839" s="367"/>
      <c r="AF839" s="371"/>
    </row>
    <row r="840" spans="1:153" ht="15" customHeight="1" x14ac:dyDescent="0.25">
      <c r="A840" s="33" t="s">
        <v>6100</v>
      </c>
      <c r="B840" s="93"/>
      <c r="C840" s="23"/>
      <c r="D840" s="360"/>
      <c r="E840" s="35">
        <f t="shared" si="31"/>
        <v>0</v>
      </c>
      <c r="F840" s="354">
        <v>3903</v>
      </c>
      <c r="G840" s="333"/>
      <c r="H840" s="44" t="s">
        <v>6101</v>
      </c>
      <c r="I840" s="160"/>
      <c r="J840" s="208">
        <v>26.97</v>
      </c>
      <c r="K840" s="206">
        <f t="shared" si="32"/>
        <v>0</v>
      </c>
      <c r="L840" s="40" t="s">
        <v>178</v>
      </c>
      <c r="M840" s="41" t="s">
        <v>6102</v>
      </c>
      <c r="N840" s="40" t="s">
        <v>6100</v>
      </c>
      <c r="O840" s="40" t="s">
        <v>977</v>
      </c>
      <c r="P840" s="40" t="s">
        <v>38</v>
      </c>
      <c r="Q840" s="42" t="s">
        <v>39</v>
      </c>
      <c r="R840" s="42" t="s">
        <v>31</v>
      </c>
      <c r="S840" s="185" t="s">
        <v>4381</v>
      </c>
      <c r="T840" s="89">
        <v>1</v>
      </c>
      <c r="U840" s="89">
        <v>1000</v>
      </c>
      <c r="V840" s="89" t="s">
        <v>41</v>
      </c>
      <c r="W840" s="116"/>
      <c r="X840" s="169">
        <v>41904</v>
      </c>
      <c r="Y840" s="399">
        <v>2012</v>
      </c>
      <c r="Z840" s="335"/>
      <c r="AA840" s="373"/>
      <c r="AB840" s="335"/>
      <c r="AC840" s="335"/>
      <c r="AD840" s="367"/>
      <c r="AF840" s="371"/>
    </row>
    <row r="841" spans="1:153" ht="15" customHeight="1" x14ac:dyDescent="0.25">
      <c r="A841" s="33" t="s">
        <v>6103</v>
      </c>
      <c r="B841" s="93"/>
      <c r="C841" s="23"/>
      <c r="D841" s="360"/>
      <c r="E841" s="35">
        <f t="shared" si="31"/>
        <v>0</v>
      </c>
      <c r="F841" s="354">
        <v>2340</v>
      </c>
      <c r="G841" s="333"/>
      <c r="H841" s="44" t="s">
        <v>6104</v>
      </c>
      <c r="I841" s="160"/>
      <c r="J841" s="208">
        <v>26.97</v>
      </c>
      <c r="K841" s="206">
        <f t="shared" si="32"/>
        <v>0</v>
      </c>
      <c r="L841" s="40" t="s">
        <v>178</v>
      </c>
      <c r="M841" s="41" t="s">
        <v>6105</v>
      </c>
      <c r="N841" s="40" t="s">
        <v>6103</v>
      </c>
      <c r="O841" s="40" t="s">
        <v>977</v>
      </c>
      <c r="P841" s="40" t="s">
        <v>38</v>
      </c>
      <c r="Q841" s="42" t="s">
        <v>39</v>
      </c>
      <c r="R841" s="42" t="s">
        <v>31</v>
      </c>
      <c r="S841" s="185" t="s">
        <v>4381</v>
      </c>
      <c r="T841" s="89">
        <v>1</v>
      </c>
      <c r="U841" s="89">
        <v>1000</v>
      </c>
      <c r="V841" s="89" t="s">
        <v>41</v>
      </c>
      <c r="W841" s="116"/>
      <c r="X841" s="169">
        <v>41904</v>
      </c>
      <c r="Y841" s="399">
        <v>2012</v>
      </c>
      <c r="Z841" s="335"/>
      <c r="AA841" s="373"/>
      <c r="AB841" s="335"/>
      <c r="AC841" s="335"/>
      <c r="AD841" s="367"/>
      <c r="AF841" s="371"/>
    </row>
    <row r="842" spans="1:153" ht="15" customHeight="1" x14ac:dyDescent="0.25">
      <c r="A842" s="33" t="s">
        <v>6106</v>
      </c>
      <c r="B842" s="93"/>
      <c r="C842" s="23"/>
      <c r="D842" s="360"/>
      <c r="E842" s="35">
        <f t="shared" si="31"/>
        <v>0</v>
      </c>
      <c r="F842" s="354">
        <v>4653</v>
      </c>
      <c r="G842" s="333"/>
      <c r="H842" s="44" t="s">
        <v>6107</v>
      </c>
      <c r="I842" s="160"/>
      <c r="J842" s="208">
        <v>26.97</v>
      </c>
      <c r="K842" s="206">
        <f t="shared" si="32"/>
        <v>0</v>
      </c>
      <c r="L842" s="40" t="s">
        <v>178</v>
      </c>
      <c r="M842" s="41" t="s">
        <v>6108</v>
      </c>
      <c r="N842" s="40" t="s">
        <v>6106</v>
      </c>
      <c r="O842" s="40" t="s">
        <v>977</v>
      </c>
      <c r="P842" s="40" t="s">
        <v>38</v>
      </c>
      <c r="Q842" s="42" t="s">
        <v>39</v>
      </c>
      <c r="R842" s="42" t="s">
        <v>31</v>
      </c>
      <c r="S842" s="185" t="s">
        <v>4381</v>
      </c>
      <c r="T842" s="89">
        <v>1</v>
      </c>
      <c r="U842" s="89">
        <v>1000</v>
      </c>
      <c r="V842" s="89" t="s">
        <v>41</v>
      </c>
      <c r="W842" s="116"/>
      <c r="X842" s="169">
        <v>41904</v>
      </c>
      <c r="Y842" s="399">
        <v>2012</v>
      </c>
      <c r="Z842" s="335"/>
      <c r="AA842" s="373"/>
      <c r="AB842" s="335"/>
      <c r="AC842" s="335"/>
      <c r="AD842" s="367"/>
      <c r="AF842" s="371"/>
    </row>
    <row r="843" spans="1:153" ht="15" customHeight="1" x14ac:dyDescent="0.25">
      <c r="A843" s="33" t="s">
        <v>6109</v>
      </c>
      <c r="B843" s="93"/>
      <c r="C843" s="23"/>
      <c r="D843" s="360"/>
      <c r="E843" s="35">
        <f t="shared" si="31"/>
        <v>0</v>
      </c>
      <c r="F843" s="354">
        <v>4654</v>
      </c>
      <c r="G843" s="333"/>
      <c r="H843" s="44" t="s">
        <v>6110</v>
      </c>
      <c r="I843" s="160"/>
      <c r="J843" s="208">
        <v>26.97</v>
      </c>
      <c r="K843" s="206">
        <f t="shared" si="32"/>
        <v>0</v>
      </c>
      <c r="L843" s="40" t="s">
        <v>178</v>
      </c>
      <c r="M843" s="41" t="s">
        <v>6111</v>
      </c>
      <c r="N843" s="40" t="s">
        <v>6109</v>
      </c>
      <c r="O843" s="40" t="s">
        <v>977</v>
      </c>
      <c r="P843" s="40" t="s">
        <v>38</v>
      </c>
      <c r="Q843" s="42" t="s">
        <v>39</v>
      </c>
      <c r="R843" s="42" t="s">
        <v>31</v>
      </c>
      <c r="S843" s="185" t="s">
        <v>4381</v>
      </c>
      <c r="T843" s="89">
        <v>1</v>
      </c>
      <c r="U843" s="89">
        <v>1000</v>
      </c>
      <c r="V843" s="89" t="s">
        <v>41</v>
      </c>
      <c r="W843" s="116"/>
      <c r="X843" s="169">
        <v>41904</v>
      </c>
      <c r="Y843" s="399">
        <v>2012</v>
      </c>
      <c r="Z843" s="335"/>
      <c r="AA843" s="373"/>
      <c r="AB843" s="335"/>
      <c r="AC843" s="335"/>
      <c r="AD843" s="367"/>
      <c r="AF843" s="371"/>
    </row>
    <row r="844" spans="1:153" ht="15" customHeight="1" x14ac:dyDescent="0.25">
      <c r="A844" s="33" t="s">
        <v>6112</v>
      </c>
      <c r="B844" s="93"/>
      <c r="C844" s="23"/>
      <c r="D844" s="360"/>
      <c r="E844" s="35">
        <f t="shared" si="31"/>
        <v>0</v>
      </c>
      <c r="F844" s="354">
        <v>6523</v>
      </c>
      <c r="G844" s="333"/>
      <c r="H844" s="44" t="s">
        <v>6113</v>
      </c>
      <c r="I844" s="160"/>
      <c r="J844" s="208">
        <v>26.97</v>
      </c>
      <c r="K844" s="206">
        <f t="shared" si="32"/>
        <v>0</v>
      </c>
      <c r="L844" s="40" t="s">
        <v>178</v>
      </c>
      <c r="M844" s="41" t="s">
        <v>6114</v>
      </c>
      <c r="N844" s="40" t="s">
        <v>6112</v>
      </c>
      <c r="O844" s="40" t="s">
        <v>977</v>
      </c>
      <c r="P844" s="40" t="s">
        <v>38</v>
      </c>
      <c r="Q844" s="42" t="s">
        <v>39</v>
      </c>
      <c r="R844" s="42" t="s">
        <v>31</v>
      </c>
      <c r="S844" s="185" t="s">
        <v>4381</v>
      </c>
      <c r="T844" s="89">
        <v>1</v>
      </c>
      <c r="U844" s="89">
        <v>1000</v>
      </c>
      <c r="V844" s="89" t="s">
        <v>41</v>
      </c>
      <c r="W844" s="116"/>
      <c r="X844" s="169">
        <v>41904</v>
      </c>
      <c r="Y844" s="399">
        <v>2012</v>
      </c>
      <c r="Z844" s="335"/>
      <c r="AA844" s="373"/>
      <c r="AB844" s="335"/>
      <c r="AC844" s="335"/>
      <c r="AD844" s="367"/>
      <c r="AF844" s="371"/>
    </row>
    <row r="845" spans="1:153" ht="15" customHeight="1" x14ac:dyDescent="0.25">
      <c r="A845" s="33" t="s">
        <v>6115</v>
      </c>
      <c r="B845" s="93"/>
      <c r="C845" s="23"/>
      <c r="D845" s="360"/>
      <c r="E845" s="35">
        <f t="shared" si="31"/>
        <v>0</v>
      </c>
      <c r="F845" s="354">
        <v>2342</v>
      </c>
      <c r="G845" s="333"/>
      <c r="H845" s="44" t="s">
        <v>6116</v>
      </c>
      <c r="I845" s="160"/>
      <c r="J845" s="208">
        <v>35.14</v>
      </c>
      <c r="K845" s="206">
        <f t="shared" si="32"/>
        <v>0</v>
      </c>
      <c r="L845" s="40" t="s">
        <v>178</v>
      </c>
      <c r="M845" s="41" t="s">
        <v>6117</v>
      </c>
      <c r="N845" s="40" t="s">
        <v>6115</v>
      </c>
      <c r="O845" s="40" t="s">
        <v>977</v>
      </c>
      <c r="P845" s="40" t="s">
        <v>38</v>
      </c>
      <c r="Q845" s="42" t="s">
        <v>39</v>
      </c>
      <c r="R845" s="42" t="s">
        <v>31</v>
      </c>
      <c r="S845" s="185" t="s">
        <v>4381</v>
      </c>
      <c r="T845" s="89">
        <v>1</v>
      </c>
      <c r="U845" s="89">
        <v>1000</v>
      </c>
      <c r="V845" s="89" t="s">
        <v>41</v>
      </c>
      <c r="W845" s="116"/>
      <c r="X845" s="169">
        <v>41904</v>
      </c>
      <c r="Y845" s="399">
        <v>2014</v>
      </c>
      <c r="Z845" s="335"/>
      <c r="AA845" s="373"/>
      <c r="AB845" s="335"/>
      <c r="AC845" s="335"/>
      <c r="AD845" s="367"/>
      <c r="AF845" s="371"/>
      <c r="EV845" s="100"/>
      <c r="EW845" s="100"/>
    </row>
    <row r="846" spans="1:153" ht="15" customHeight="1" x14ac:dyDescent="0.25">
      <c r="A846" s="33" t="s">
        <v>6118</v>
      </c>
      <c r="B846" s="93"/>
      <c r="C846" s="23"/>
      <c r="D846" s="360"/>
      <c r="E846" s="35">
        <f t="shared" si="31"/>
        <v>0</v>
      </c>
      <c r="F846" s="354">
        <v>3904</v>
      </c>
      <c r="G846" s="333"/>
      <c r="H846" s="44" t="s">
        <v>6119</v>
      </c>
      <c r="I846" s="160"/>
      <c r="J846" s="208">
        <v>35.14</v>
      </c>
      <c r="K846" s="206">
        <f t="shared" si="32"/>
        <v>0</v>
      </c>
      <c r="L846" s="40" t="s">
        <v>178</v>
      </c>
      <c r="M846" s="41" t="s">
        <v>6120</v>
      </c>
      <c r="N846" s="40" t="s">
        <v>6118</v>
      </c>
      <c r="O846" s="40" t="s">
        <v>977</v>
      </c>
      <c r="P846" s="40" t="s">
        <v>38</v>
      </c>
      <c r="Q846" s="42" t="s">
        <v>39</v>
      </c>
      <c r="R846" s="42" t="s">
        <v>31</v>
      </c>
      <c r="S846" s="185" t="s">
        <v>4381</v>
      </c>
      <c r="T846" s="89">
        <v>1</v>
      </c>
      <c r="U846" s="89">
        <v>1000</v>
      </c>
      <c r="V846" s="89" t="s">
        <v>41</v>
      </c>
      <c r="W846" s="116"/>
      <c r="X846" s="169">
        <v>41904</v>
      </c>
      <c r="Y846" s="399">
        <v>2013</v>
      </c>
      <c r="Z846" s="335"/>
      <c r="AA846" s="373"/>
      <c r="AB846" s="335"/>
      <c r="AC846" s="335"/>
      <c r="AD846" s="367"/>
      <c r="AF846" s="371"/>
      <c r="EV846" s="100"/>
      <c r="EW846" s="100"/>
    </row>
    <row r="847" spans="1:153" ht="15" customHeight="1" x14ac:dyDescent="0.25">
      <c r="A847" s="33" t="s">
        <v>4389</v>
      </c>
      <c r="B847" s="93"/>
      <c r="C847" s="34"/>
      <c r="D847" s="360"/>
      <c r="E847" s="35">
        <f t="shared" si="31"/>
        <v>0</v>
      </c>
      <c r="F847" s="354">
        <v>1168</v>
      </c>
      <c r="G847" s="333"/>
      <c r="H847" s="135" t="s">
        <v>4390</v>
      </c>
      <c r="I847" s="162"/>
      <c r="J847" s="208">
        <v>23.42</v>
      </c>
      <c r="K847" s="206">
        <f t="shared" si="32"/>
        <v>0</v>
      </c>
      <c r="L847" s="40" t="s">
        <v>36</v>
      </c>
      <c r="M847" s="41">
        <v>3544544</v>
      </c>
      <c r="N847" s="40" t="s">
        <v>4389</v>
      </c>
      <c r="O847" s="46" t="s">
        <v>37</v>
      </c>
      <c r="P847" s="40" t="s">
        <v>38</v>
      </c>
      <c r="Q847" s="42" t="s">
        <v>39</v>
      </c>
      <c r="R847" s="42" t="s">
        <v>31</v>
      </c>
      <c r="S847" s="185" t="s">
        <v>4381</v>
      </c>
      <c r="T847" s="89">
        <v>1</v>
      </c>
      <c r="U847" s="89">
        <v>2500</v>
      </c>
      <c r="V847" s="89" t="s">
        <v>41</v>
      </c>
      <c r="W847" s="116"/>
      <c r="X847" s="171" t="s">
        <v>42</v>
      </c>
      <c r="Y847" s="172">
        <v>2011</v>
      </c>
      <c r="Z847" s="335"/>
      <c r="AA847" s="335"/>
      <c r="AB847" s="335"/>
      <c r="AC847" s="335"/>
      <c r="AD847" s="367"/>
      <c r="AF847" s="371"/>
      <c r="EU847" s="100"/>
      <c r="EV847" s="100"/>
      <c r="EW847" s="100"/>
    </row>
    <row r="848" spans="1:153" ht="15" customHeight="1" x14ac:dyDescent="0.25">
      <c r="A848" s="33" t="s">
        <v>4386</v>
      </c>
      <c r="B848" s="93"/>
      <c r="C848" s="34"/>
      <c r="D848" s="360"/>
      <c r="E848" s="35">
        <f t="shared" si="31"/>
        <v>0</v>
      </c>
      <c r="F848" s="354">
        <v>1259</v>
      </c>
      <c r="G848" s="333"/>
      <c r="H848" s="135" t="s">
        <v>4387</v>
      </c>
      <c r="I848" s="162"/>
      <c r="J848" s="208">
        <v>23.42</v>
      </c>
      <c r="K848" s="206">
        <f t="shared" si="32"/>
        <v>0</v>
      </c>
      <c r="L848" s="40" t="s">
        <v>36</v>
      </c>
      <c r="M848" s="41" t="s">
        <v>4388</v>
      </c>
      <c r="N848" s="40" t="s">
        <v>4386</v>
      </c>
      <c r="O848" s="46" t="s">
        <v>37</v>
      </c>
      <c r="P848" s="40" t="s">
        <v>38</v>
      </c>
      <c r="Q848" s="42" t="s">
        <v>39</v>
      </c>
      <c r="R848" s="42" t="s">
        <v>31</v>
      </c>
      <c r="S848" s="185" t="s">
        <v>4381</v>
      </c>
      <c r="T848" s="89">
        <v>1</v>
      </c>
      <c r="U848" s="89">
        <v>2500</v>
      </c>
      <c r="V848" s="89" t="s">
        <v>41</v>
      </c>
      <c r="W848" s="116"/>
      <c r="X848" s="171" t="s">
        <v>42</v>
      </c>
      <c r="Y848" s="172">
        <v>2011</v>
      </c>
      <c r="Z848" s="335"/>
      <c r="AA848" s="335"/>
      <c r="AB848" s="335"/>
      <c r="AC848" s="335"/>
      <c r="AD848" s="367"/>
      <c r="AF848" s="371"/>
      <c r="EU848" s="100"/>
      <c r="EV848" s="100"/>
      <c r="EW848" s="100"/>
    </row>
    <row r="849" spans="1:153" ht="15" customHeight="1" x14ac:dyDescent="0.25">
      <c r="A849" s="92" t="s">
        <v>9333</v>
      </c>
      <c r="B849" s="93"/>
      <c r="C849" s="93"/>
      <c r="D849" s="360"/>
      <c r="E849" s="35">
        <f t="shared" si="31"/>
        <v>0</v>
      </c>
      <c r="F849" s="354">
        <v>30950</v>
      </c>
      <c r="G849" s="333"/>
      <c r="H849" s="101" t="s">
        <v>9366</v>
      </c>
      <c r="I849" s="346"/>
      <c r="J849" s="208">
        <v>29.97</v>
      </c>
      <c r="K849" s="347">
        <f t="shared" si="32"/>
        <v>0</v>
      </c>
      <c r="L849" s="107" t="s">
        <v>10819</v>
      </c>
      <c r="M849" s="106" t="s">
        <v>9399</v>
      </c>
      <c r="N849" s="107" t="s">
        <v>9333</v>
      </c>
      <c r="O849" s="107" t="s">
        <v>9534</v>
      </c>
      <c r="P849" s="107" t="s">
        <v>95</v>
      </c>
      <c r="Q849" s="108" t="s">
        <v>39</v>
      </c>
      <c r="R849" s="108" t="s">
        <v>31</v>
      </c>
      <c r="S849" s="185" t="s">
        <v>4381</v>
      </c>
      <c r="T849" s="105">
        <v>1</v>
      </c>
      <c r="U849" s="105">
        <v>2500</v>
      </c>
      <c r="V849" s="105" t="s">
        <v>41</v>
      </c>
      <c r="W849" s="107"/>
      <c r="X849" s="188" t="s">
        <v>9311</v>
      </c>
      <c r="Y849" s="397">
        <v>2016</v>
      </c>
      <c r="Z849" s="365"/>
      <c r="AA849" s="365"/>
      <c r="AB849" s="365"/>
      <c r="AC849" s="365"/>
      <c r="AD849" s="367"/>
      <c r="AF849" s="371"/>
      <c r="AK849" s="372"/>
      <c r="AL849" s="372"/>
      <c r="AM849" s="372"/>
      <c r="AN849" s="372"/>
      <c r="AO849" s="372"/>
      <c r="AP849" s="372"/>
      <c r="AQ849" s="372"/>
      <c r="AR849" s="372"/>
      <c r="AS849" s="372"/>
      <c r="AT849" s="372"/>
      <c r="AU849" s="372"/>
      <c r="AV849" s="372"/>
      <c r="AW849" s="372"/>
      <c r="AX849" s="372"/>
      <c r="AY849" s="372"/>
      <c r="AZ849" s="372"/>
      <c r="BA849" s="372"/>
      <c r="BB849" s="372"/>
      <c r="BC849" s="372"/>
      <c r="BD849" s="372"/>
      <c r="BE849" s="372"/>
      <c r="BF849" s="372"/>
      <c r="BG849" s="372"/>
      <c r="BH849" s="372"/>
      <c r="BI849" s="372"/>
      <c r="BJ849" s="372"/>
      <c r="BK849" s="372"/>
      <c r="BL849" s="372"/>
      <c r="BM849" s="372"/>
      <c r="BN849" s="372"/>
      <c r="BO849" s="372"/>
      <c r="BP849" s="372"/>
      <c r="BQ849" s="372"/>
      <c r="BR849" s="372"/>
      <c r="BS849" s="372"/>
      <c r="BT849" s="372"/>
      <c r="BU849" s="372"/>
      <c r="BV849" s="372"/>
      <c r="BW849" s="372"/>
      <c r="BX849" s="372"/>
      <c r="BY849" s="372"/>
      <c r="BZ849" s="372"/>
      <c r="CA849" s="372"/>
      <c r="CB849" s="372"/>
      <c r="CC849" s="372"/>
      <c r="CD849" s="372"/>
      <c r="CE849" s="372"/>
      <c r="CF849" s="372"/>
      <c r="CG849" s="372"/>
      <c r="CH849" s="372"/>
      <c r="CI849" s="372"/>
      <c r="CJ849" s="372"/>
      <c r="CK849" s="372"/>
      <c r="CL849" s="372"/>
      <c r="CM849" s="372"/>
      <c r="CN849" s="372"/>
      <c r="CO849" s="372"/>
      <c r="CP849" s="372"/>
      <c r="CQ849" s="372"/>
      <c r="CR849" s="372"/>
      <c r="CS849" s="372"/>
      <c r="CT849" s="372"/>
      <c r="CU849" s="372"/>
      <c r="CV849" s="372"/>
      <c r="CW849" s="372"/>
      <c r="CX849" s="372"/>
      <c r="CY849" s="372"/>
      <c r="CZ849" s="372"/>
      <c r="DA849" s="372"/>
      <c r="DB849" s="372"/>
      <c r="DC849" s="372"/>
      <c r="DD849" s="372"/>
      <c r="DE849" s="372"/>
      <c r="DF849" s="372"/>
      <c r="DG849" s="372"/>
      <c r="DH849" s="372"/>
      <c r="DI849" s="372"/>
      <c r="DJ849" s="372"/>
      <c r="DK849" s="372"/>
      <c r="DL849" s="372"/>
      <c r="DM849" s="372"/>
      <c r="DN849" s="372"/>
      <c r="DO849" s="372"/>
      <c r="DP849" s="372"/>
      <c r="DQ849" s="372"/>
      <c r="DR849" s="372"/>
      <c r="DS849" s="372"/>
      <c r="DT849" s="372"/>
      <c r="DU849" s="372"/>
      <c r="DV849" s="372"/>
      <c r="DW849" s="372"/>
      <c r="DX849" s="372"/>
      <c r="DY849" s="372"/>
      <c r="DZ849" s="372"/>
      <c r="EA849" s="372"/>
      <c r="EB849" s="372"/>
      <c r="EC849" s="372"/>
      <c r="ED849" s="372"/>
      <c r="EE849" s="372"/>
      <c r="EF849" s="372"/>
      <c r="EG849" s="372"/>
      <c r="EH849" s="372"/>
      <c r="EI849" s="372"/>
      <c r="EJ849" s="372"/>
      <c r="EK849" s="372"/>
      <c r="EL849" s="372"/>
      <c r="EM849" s="372"/>
      <c r="EN849" s="372"/>
      <c r="EO849" s="372"/>
      <c r="EP849" s="372"/>
      <c r="EQ849" s="372"/>
      <c r="ER849" s="372"/>
      <c r="ES849" s="372"/>
      <c r="ET849" s="372"/>
      <c r="EU849" s="140"/>
    </row>
    <row r="850" spans="1:153" ht="15" customHeight="1" x14ac:dyDescent="0.25">
      <c r="A850" s="50" t="s">
        <v>6121</v>
      </c>
      <c r="B850" s="93"/>
      <c r="C850" s="23"/>
      <c r="D850" s="360"/>
      <c r="E850" s="35">
        <f t="shared" ref="E850:E913" si="33">I850</f>
        <v>0</v>
      </c>
      <c r="F850" s="354">
        <v>3738</v>
      </c>
      <c r="G850" s="333"/>
      <c r="H850" s="37" t="s">
        <v>6122</v>
      </c>
      <c r="I850" s="203"/>
      <c r="J850" s="208">
        <v>22.79</v>
      </c>
      <c r="K850" s="206">
        <f t="shared" si="32"/>
        <v>0</v>
      </c>
      <c r="L850" s="46" t="s">
        <v>262</v>
      </c>
      <c r="M850" s="45" t="s">
        <v>6123</v>
      </c>
      <c r="N850" s="46" t="s">
        <v>6121</v>
      </c>
      <c r="O850" s="40" t="s">
        <v>977</v>
      </c>
      <c r="P850" s="46" t="s">
        <v>38</v>
      </c>
      <c r="Q850" s="47" t="s">
        <v>39</v>
      </c>
      <c r="R850" s="47" t="s">
        <v>31</v>
      </c>
      <c r="S850" s="185" t="s">
        <v>4381</v>
      </c>
      <c r="T850" s="117">
        <v>1</v>
      </c>
      <c r="U850" s="117">
        <v>2500</v>
      </c>
      <c r="V850" s="117" t="s">
        <v>41</v>
      </c>
      <c r="W850" s="118"/>
      <c r="X850" s="187">
        <v>42206</v>
      </c>
      <c r="Y850" s="400">
        <v>2015</v>
      </c>
      <c r="Z850" s="364"/>
      <c r="AA850" s="335"/>
      <c r="AB850" s="364"/>
      <c r="AC850" s="364"/>
      <c r="AD850" s="367"/>
      <c r="AF850" s="371"/>
      <c r="EV850" s="140"/>
      <c r="EW850" s="140"/>
    </row>
    <row r="851" spans="1:153" ht="15" customHeight="1" x14ac:dyDescent="0.25">
      <c r="A851" s="22" t="s">
        <v>6124</v>
      </c>
      <c r="B851" s="93"/>
      <c r="C851" s="23"/>
      <c r="D851" s="360"/>
      <c r="E851" s="35">
        <f t="shared" si="33"/>
        <v>0</v>
      </c>
      <c r="F851" s="354">
        <v>3739</v>
      </c>
      <c r="G851" s="333"/>
      <c r="H851" s="44" t="s">
        <v>6125</v>
      </c>
      <c r="I851" s="162"/>
      <c r="J851" s="208">
        <v>19.510000000000002</v>
      </c>
      <c r="K851" s="206">
        <f t="shared" si="32"/>
        <v>0</v>
      </c>
      <c r="L851" s="46" t="s">
        <v>262</v>
      </c>
      <c r="M851" s="45" t="s">
        <v>6126</v>
      </c>
      <c r="N851" s="46" t="s">
        <v>6124</v>
      </c>
      <c r="O851" s="40" t="s">
        <v>977</v>
      </c>
      <c r="P851" s="46" t="s">
        <v>38</v>
      </c>
      <c r="Q851" s="47" t="s">
        <v>39</v>
      </c>
      <c r="R851" s="47" t="s">
        <v>31</v>
      </c>
      <c r="S851" s="186" t="s">
        <v>4381</v>
      </c>
      <c r="T851" s="117">
        <v>1</v>
      </c>
      <c r="U851" s="117">
        <v>500</v>
      </c>
      <c r="V851" s="117" t="s">
        <v>41</v>
      </c>
      <c r="W851" s="118"/>
      <c r="X851" s="187" t="s">
        <v>141</v>
      </c>
      <c r="Y851" s="401" t="s">
        <v>4854</v>
      </c>
      <c r="Z851" s="364"/>
      <c r="AA851" s="364"/>
      <c r="AB851" s="364"/>
      <c r="AC851" s="364"/>
      <c r="AD851" s="367"/>
      <c r="AF851" s="371"/>
    </row>
    <row r="852" spans="1:153" ht="15" customHeight="1" x14ac:dyDescent="0.25">
      <c r="A852" s="33" t="s">
        <v>6127</v>
      </c>
      <c r="B852" s="93"/>
      <c r="C852" s="23"/>
      <c r="D852" s="360"/>
      <c r="E852" s="35">
        <f t="shared" si="33"/>
        <v>0</v>
      </c>
      <c r="F852" s="354">
        <v>5600</v>
      </c>
      <c r="G852" s="333"/>
      <c r="H852" s="44" t="s">
        <v>6128</v>
      </c>
      <c r="I852" s="160"/>
      <c r="J852" s="208">
        <v>16.22</v>
      </c>
      <c r="K852" s="206">
        <f t="shared" si="32"/>
        <v>0</v>
      </c>
      <c r="L852" s="40" t="s">
        <v>171</v>
      </c>
      <c r="M852" s="41" t="s">
        <v>6129</v>
      </c>
      <c r="N852" s="40" t="s">
        <v>6127</v>
      </c>
      <c r="O852" s="40" t="s">
        <v>407</v>
      </c>
      <c r="P852" s="40" t="s">
        <v>38</v>
      </c>
      <c r="Q852" s="42" t="s">
        <v>39</v>
      </c>
      <c r="R852" s="42" t="s">
        <v>31</v>
      </c>
      <c r="S852" s="185" t="s">
        <v>4381</v>
      </c>
      <c r="T852" s="89">
        <v>1</v>
      </c>
      <c r="U852" s="89">
        <v>2500</v>
      </c>
      <c r="V852" s="89" t="s">
        <v>41</v>
      </c>
      <c r="W852" s="116"/>
      <c r="X852" s="169">
        <v>41676</v>
      </c>
      <c r="Y852" s="399">
        <v>2011</v>
      </c>
      <c r="Z852" s="335"/>
      <c r="AA852" s="373"/>
      <c r="AB852" s="335"/>
      <c r="AC852" s="335"/>
      <c r="AD852" s="367"/>
      <c r="AF852" s="371"/>
      <c r="EU852" s="100"/>
    </row>
    <row r="853" spans="1:153" ht="15" customHeight="1" x14ac:dyDescent="0.25">
      <c r="A853" s="50" t="s">
        <v>6130</v>
      </c>
      <c r="B853" s="93"/>
      <c r="C853" s="23"/>
      <c r="D853" s="360"/>
      <c r="E853" s="35">
        <f t="shared" si="33"/>
        <v>0</v>
      </c>
      <c r="F853" s="354">
        <v>5806</v>
      </c>
      <c r="G853" s="333"/>
      <c r="H853" s="54" t="s">
        <v>6131</v>
      </c>
      <c r="I853" s="162"/>
      <c r="J853" s="208">
        <v>32.56</v>
      </c>
      <c r="K853" s="206">
        <f t="shared" si="32"/>
        <v>0</v>
      </c>
      <c r="L853" s="46" t="s">
        <v>262</v>
      </c>
      <c r="M853" s="45" t="s">
        <v>6132</v>
      </c>
      <c r="N853" s="46" t="s">
        <v>6130</v>
      </c>
      <c r="O853" s="40" t="s">
        <v>977</v>
      </c>
      <c r="P853" s="46" t="s">
        <v>38</v>
      </c>
      <c r="Q853" s="47" t="s">
        <v>39</v>
      </c>
      <c r="R853" s="47" t="s">
        <v>31</v>
      </c>
      <c r="S853" s="185" t="s">
        <v>4381</v>
      </c>
      <c r="T853" s="117">
        <v>1</v>
      </c>
      <c r="U853" s="117">
        <v>500</v>
      </c>
      <c r="V853" s="117" t="s">
        <v>41</v>
      </c>
      <c r="W853" s="119"/>
      <c r="X853" s="170">
        <v>42138</v>
      </c>
      <c r="Y853" s="400">
        <v>2015</v>
      </c>
      <c r="Z853" s="335"/>
      <c r="AA853" s="335"/>
      <c r="AB853" s="335"/>
      <c r="AC853" s="335"/>
      <c r="AD853" s="367"/>
      <c r="AF853" s="371"/>
      <c r="EV853" s="100"/>
      <c r="EW853" s="100"/>
    </row>
    <row r="854" spans="1:153" ht="15" customHeight="1" x14ac:dyDescent="0.25">
      <c r="A854" s="33" t="s">
        <v>6133</v>
      </c>
      <c r="B854" s="93"/>
      <c r="C854" s="23"/>
      <c r="D854" s="360"/>
      <c r="E854" s="35">
        <f t="shared" si="33"/>
        <v>0</v>
      </c>
      <c r="F854" s="354">
        <v>5601</v>
      </c>
      <c r="G854" s="333"/>
      <c r="H854" s="44" t="s">
        <v>6134</v>
      </c>
      <c r="I854" s="160"/>
      <c r="J854" s="208">
        <v>16.22</v>
      </c>
      <c r="K854" s="206">
        <f t="shared" si="32"/>
        <v>0</v>
      </c>
      <c r="L854" s="40" t="s">
        <v>171</v>
      </c>
      <c r="M854" s="41" t="s">
        <v>6135</v>
      </c>
      <c r="N854" s="40" t="s">
        <v>6133</v>
      </c>
      <c r="O854" s="40" t="s">
        <v>3352</v>
      </c>
      <c r="P854" s="40" t="s">
        <v>38</v>
      </c>
      <c r="Q854" s="42" t="s">
        <v>39</v>
      </c>
      <c r="R854" s="42" t="s">
        <v>31</v>
      </c>
      <c r="S854" s="185" t="s">
        <v>4381</v>
      </c>
      <c r="T854" s="89">
        <v>1</v>
      </c>
      <c r="U854" s="89">
        <v>2500</v>
      </c>
      <c r="V854" s="89" t="s">
        <v>41</v>
      </c>
      <c r="W854" s="116"/>
      <c r="X854" s="169">
        <v>41676</v>
      </c>
      <c r="Y854" s="399">
        <v>2010</v>
      </c>
      <c r="Z854" s="335"/>
      <c r="AA854" s="373"/>
      <c r="AB854" s="335"/>
      <c r="AC854" s="335"/>
      <c r="AD854" s="367"/>
      <c r="AF854" s="371"/>
      <c r="EU854" s="100"/>
    </row>
    <row r="855" spans="1:153" ht="15" customHeight="1" x14ac:dyDescent="0.25">
      <c r="A855" s="92" t="s">
        <v>10154</v>
      </c>
      <c r="B855" s="93"/>
      <c r="C855" s="93"/>
      <c r="D855" s="360"/>
      <c r="E855" s="35">
        <f t="shared" si="33"/>
        <v>0</v>
      </c>
      <c r="F855" s="354">
        <v>32846</v>
      </c>
      <c r="G855" s="333"/>
      <c r="H855" s="320" t="s">
        <v>10098</v>
      </c>
      <c r="I855" s="146"/>
      <c r="J855" s="284">
        <v>3.17</v>
      </c>
      <c r="K855" s="206">
        <f t="shared" si="32"/>
        <v>0</v>
      </c>
      <c r="L855" s="107" t="s">
        <v>657</v>
      </c>
      <c r="M855" s="106">
        <v>17291204</v>
      </c>
      <c r="N855" s="107" t="s">
        <v>10154</v>
      </c>
      <c r="O855" s="107" t="s">
        <v>28</v>
      </c>
      <c r="P855" s="40" t="s">
        <v>477</v>
      </c>
      <c r="Q855" s="42" t="s">
        <v>820</v>
      </c>
      <c r="R855" s="42" t="s">
        <v>31</v>
      </c>
      <c r="S855" s="185" t="s">
        <v>4381</v>
      </c>
      <c r="T855" s="105">
        <v>1</v>
      </c>
      <c r="U855" s="105">
        <v>2500</v>
      </c>
      <c r="V855" s="89" t="s">
        <v>41</v>
      </c>
      <c r="W855" s="107"/>
      <c r="X855" s="263" t="s">
        <v>10227</v>
      </c>
      <c r="Y855" s="386">
        <v>2017</v>
      </c>
      <c r="Z855" s="365"/>
      <c r="AA855" s="365"/>
      <c r="AB855" s="365"/>
      <c r="AC855" s="365"/>
      <c r="AD855" s="367"/>
      <c r="AE855" s="367"/>
      <c r="AF855" s="367"/>
      <c r="AG855" s="367"/>
      <c r="AH855" s="367"/>
      <c r="AI855" s="367"/>
      <c r="AJ855" s="367"/>
    </row>
    <row r="856" spans="1:153" ht="15" customHeight="1" x14ac:dyDescent="0.25">
      <c r="A856" s="92" t="s">
        <v>10155</v>
      </c>
      <c r="B856" s="93"/>
      <c r="C856" s="93"/>
      <c r="D856" s="360"/>
      <c r="E856" s="35">
        <f t="shared" si="33"/>
        <v>0</v>
      </c>
      <c r="F856" s="354">
        <v>32847</v>
      </c>
      <c r="G856" s="333"/>
      <c r="H856" s="320" t="s">
        <v>10099</v>
      </c>
      <c r="I856" s="146"/>
      <c r="J856" s="284">
        <v>3.17</v>
      </c>
      <c r="K856" s="206">
        <f t="shared" si="32"/>
        <v>0</v>
      </c>
      <c r="L856" s="107" t="s">
        <v>657</v>
      </c>
      <c r="M856" s="106">
        <v>17291226</v>
      </c>
      <c r="N856" s="107" t="s">
        <v>10155</v>
      </c>
      <c r="O856" s="107" t="s">
        <v>28</v>
      </c>
      <c r="P856" s="40" t="s">
        <v>477</v>
      </c>
      <c r="Q856" s="42" t="s">
        <v>39</v>
      </c>
      <c r="R856" s="42" t="s">
        <v>31</v>
      </c>
      <c r="S856" s="185" t="s">
        <v>4381</v>
      </c>
      <c r="T856" s="105">
        <v>1</v>
      </c>
      <c r="U856" s="105">
        <v>2500</v>
      </c>
      <c r="V856" s="89" t="s">
        <v>41</v>
      </c>
      <c r="W856" s="107"/>
      <c r="X856" s="263" t="s">
        <v>10227</v>
      </c>
      <c r="Y856" s="386">
        <v>2017</v>
      </c>
      <c r="Z856" s="365"/>
      <c r="AA856" s="365"/>
      <c r="AB856" s="365"/>
      <c r="AC856" s="365"/>
      <c r="AD856" s="367"/>
      <c r="AE856" s="367"/>
      <c r="AF856" s="367"/>
      <c r="AG856" s="367"/>
      <c r="AH856" s="367"/>
      <c r="AI856" s="367"/>
      <c r="AJ856" s="367"/>
    </row>
    <row r="857" spans="1:153" ht="15" customHeight="1" x14ac:dyDescent="0.25">
      <c r="A857" s="22" t="s">
        <v>6136</v>
      </c>
      <c r="B857" s="93"/>
      <c r="C857" s="23"/>
      <c r="D857" s="360"/>
      <c r="E857" s="35">
        <f t="shared" si="33"/>
        <v>0</v>
      </c>
      <c r="F857" s="354">
        <v>2960</v>
      </c>
      <c r="G857" s="333"/>
      <c r="H857" s="44" t="s">
        <v>6137</v>
      </c>
      <c r="I857" s="162"/>
      <c r="J857" s="208">
        <v>22.79</v>
      </c>
      <c r="K857" s="206">
        <f t="shared" si="32"/>
        <v>0</v>
      </c>
      <c r="L857" s="46" t="s">
        <v>262</v>
      </c>
      <c r="M857" s="45" t="s">
        <v>6138</v>
      </c>
      <c r="N857" s="46" t="s">
        <v>6136</v>
      </c>
      <c r="O857" s="40" t="s">
        <v>3736</v>
      </c>
      <c r="P857" s="46" t="s">
        <v>38</v>
      </c>
      <c r="Q857" s="47" t="s">
        <v>39</v>
      </c>
      <c r="R857" s="47" t="s">
        <v>31</v>
      </c>
      <c r="S857" s="186" t="s">
        <v>4381</v>
      </c>
      <c r="T857" s="117">
        <v>1</v>
      </c>
      <c r="U857" s="117">
        <v>500</v>
      </c>
      <c r="V857" s="117" t="s">
        <v>41</v>
      </c>
      <c r="W857" s="118"/>
      <c r="X857" s="187" t="s">
        <v>141</v>
      </c>
      <c r="Y857" s="401" t="s">
        <v>4854</v>
      </c>
      <c r="Z857" s="364"/>
      <c r="AA857" s="364"/>
      <c r="AB857" s="364"/>
      <c r="AC857" s="364"/>
      <c r="AD857" s="367"/>
      <c r="AF857" s="371"/>
      <c r="EV857" s="140"/>
      <c r="EW857" s="140"/>
    </row>
    <row r="858" spans="1:153" ht="15" customHeight="1" x14ac:dyDescent="0.25">
      <c r="A858" s="50" t="s">
        <v>6139</v>
      </c>
      <c r="B858" s="93"/>
      <c r="C858" s="23"/>
      <c r="D858" s="360"/>
      <c r="E858" s="35">
        <f t="shared" si="33"/>
        <v>0</v>
      </c>
      <c r="F858" s="354">
        <v>4706</v>
      </c>
      <c r="G858" s="333"/>
      <c r="H858" s="54" t="s">
        <v>6140</v>
      </c>
      <c r="I858" s="162"/>
      <c r="J858" s="208">
        <v>26.04</v>
      </c>
      <c r="K858" s="206">
        <f t="shared" si="32"/>
        <v>0</v>
      </c>
      <c r="L858" s="46" t="s">
        <v>680</v>
      </c>
      <c r="M858" s="45">
        <v>130911032015</v>
      </c>
      <c r="N858" s="46" t="s">
        <v>6139</v>
      </c>
      <c r="O858" s="40" t="s">
        <v>45</v>
      </c>
      <c r="P858" s="46" t="s">
        <v>38</v>
      </c>
      <c r="Q858" s="47" t="s">
        <v>39</v>
      </c>
      <c r="R858" s="47" t="s">
        <v>31</v>
      </c>
      <c r="S858" s="185" t="s">
        <v>4381</v>
      </c>
      <c r="T858" s="117">
        <v>1</v>
      </c>
      <c r="U858" s="117">
        <v>2500</v>
      </c>
      <c r="V858" s="117" t="s">
        <v>41</v>
      </c>
      <c r="W858" s="119"/>
      <c r="X858" s="170">
        <v>42138</v>
      </c>
      <c r="Y858" s="400">
        <v>2015</v>
      </c>
      <c r="Z858" s="335"/>
      <c r="AA858" s="335"/>
      <c r="AB858" s="335"/>
      <c r="AC858" s="335"/>
      <c r="AD858" s="367"/>
      <c r="AF858" s="371"/>
      <c r="EV858" s="100"/>
      <c r="EW858" s="100"/>
    </row>
    <row r="859" spans="1:153" ht="15" customHeight="1" x14ac:dyDescent="0.25">
      <c r="A859" s="50" t="s">
        <v>6141</v>
      </c>
      <c r="B859" s="93"/>
      <c r="C859" s="23"/>
      <c r="D859" s="360"/>
      <c r="E859" s="35">
        <f t="shared" si="33"/>
        <v>0</v>
      </c>
      <c r="F859" s="354">
        <v>6845</v>
      </c>
      <c r="G859" s="333"/>
      <c r="H859" s="54" t="s">
        <v>6142</v>
      </c>
      <c r="I859" s="162"/>
      <c r="J859" s="208">
        <v>26.97</v>
      </c>
      <c r="K859" s="206">
        <f t="shared" si="32"/>
        <v>0</v>
      </c>
      <c r="L859" s="46" t="s">
        <v>178</v>
      </c>
      <c r="M859" s="45" t="s">
        <v>6143</v>
      </c>
      <c r="N859" s="46" t="s">
        <v>6141</v>
      </c>
      <c r="O859" s="40" t="s">
        <v>65</v>
      </c>
      <c r="P859" s="46" t="s">
        <v>38</v>
      </c>
      <c r="Q859" s="47" t="s">
        <v>39</v>
      </c>
      <c r="R859" s="47" t="s">
        <v>31</v>
      </c>
      <c r="S859" s="185" t="s">
        <v>4381</v>
      </c>
      <c r="T859" s="117">
        <v>1</v>
      </c>
      <c r="U859" s="117">
        <v>1000</v>
      </c>
      <c r="V859" s="117" t="s">
        <v>41</v>
      </c>
      <c r="W859" s="119"/>
      <c r="X859" s="170">
        <v>42138</v>
      </c>
      <c r="Y859" s="400">
        <v>2015</v>
      </c>
      <c r="Z859" s="335"/>
      <c r="AA859" s="335"/>
      <c r="AB859" s="335"/>
      <c r="AC859" s="335"/>
      <c r="AD859" s="367"/>
      <c r="AF859" s="371"/>
    </row>
    <row r="860" spans="1:153" ht="15" customHeight="1" x14ac:dyDescent="0.25">
      <c r="A860" s="110" t="s">
        <v>8768</v>
      </c>
      <c r="B860" s="93"/>
      <c r="C860" s="93"/>
      <c r="D860" s="360"/>
      <c r="E860" s="35">
        <f t="shared" si="33"/>
        <v>0</v>
      </c>
      <c r="F860" s="354">
        <v>1946</v>
      </c>
      <c r="G860" s="333"/>
      <c r="H860" s="101" t="s">
        <v>8666</v>
      </c>
      <c r="I860" s="157"/>
      <c r="J860" s="208">
        <v>23.8</v>
      </c>
      <c r="K860" s="206">
        <f t="shared" si="32"/>
        <v>0</v>
      </c>
      <c r="L860" s="107" t="s">
        <v>8926</v>
      </c>
      <c r="M860" s="106" t="s">
        <v>8869</v>
      </c>
      <c r="N860" s="107" t="s">
        <v>8768</v>
      </c>
      <c r="O860" s="107" t="s">
        <v>45</v>
      </c>
      <c r="P860" s="107" t="s">
        <v>314</v>
      </c>
      <c r="Q860" s="108" t="s">
        <v>30</v>
      </c>
      <c r="R860" s="108" t="s">
        <v>31</v>
      </c>
      <c r="S860" s="115" t="s">
        <v>4381</v>
      </c>
      <c r="T860" s="105">
        <v>1</v>
      </c>
      <c r="U860" s="105">
        <v>2500</v>
      </c>
      <c r="V860" s="105" t="s">
        <v>41</v>
      </c>
      <c r="W860" s="107"/>
      <c r="X860" s="171" t="s">
        <v>42</v>
      </c>
      <c r="Y860" s="402">
        <v>2011</v>
      </c>
      <c r="Z860" s="367"/>
      <c r="AA860" s="365"/>
      <c r="AB860" s="365"/>
      <c r="AC860" s="365"/>
      <c r="AD860" s="367"/>
      <c r="AF860" s="371"/>
      <c r="EV860" s="140"/>
      <c r="EW860" s="140"/>
    </row>
    <row r="861" spans="1:153" ht="15" customHeight="1" x14ac:dyDescent="0.25">
      <c r="A861" s="33" t="s">
        <v>6144</v>
      </c>
      <c r="B861" s="93"/>
      <c r="C861" s="23"/>
      <c r="D861" s="360"/>
      <c r="E861" s="35">
        <f t="shared" si="33"/>
        <v>0</v>
      </c>
      <c r="F861" s="354">
        <v>5306</v>
      </c>
      <c r="G861" s="333"/>
      <c r="H861" s="44" t="s">
        <v>6145</v>
      </c>
      <c r="I861" s="160"/>
      <c r="J861" s="208">
        <v>4.2300000000000004</v>
      </c>
      <c r="K861" s="206">
        <f t="shared" si="32"/>
        <v>0</v>
      </c>
      <c r="L861" s="40" t="s">
        <v>657</v>
      </c>
      <c r="M861" s="41" t="s">
        <v>6146</v>
      </c>
      <c r="N861" s="40" t="s">
        <v>6144</v>
      </c>
      <c r="O861" s="40" t="s">
        <v>3551</v>
      </c>
      <c r="P861" s="40" t="s">
        <v>477</v>
      </c>
      <c r="Q861" s="42" t="s">
        <v>39</v>
      </c>
      <c r="R861" s="42" t="s">
        <v>31</v>
      </c>
      <c r="S861" s="185" t="s">
        <v>4381</v>
      </c>
      <c r="T861" s="121">
        <v>1</v>
      </c>
      <c r="U861" s="89">
        <v>2500</v>
      </c>
      <c r="V861" s="89" t="s">
        <v>41</v>
      </c>
      <c r="W861" s="116"/>
      <c r="X861" s="169">
        <v>41662</v>
      </c>
      <c r="Y861" s="399">
        <v>2012</v>
      </c>
      <c r="Z861" s="335"/>
      <c r="AA861" s="373"/>
      <c r="AB861" s="335"/>
      <c r="AC861" s="335"/>
      <c r="AD861" s="367"/>
      <c r="AF861" s="371"/>
      <c r="AI861" s="367"/>
      <c r="AJ861" s="367"/>
    </row>
    <row r="862" spans="1:153" ht="15" customHeight="1" x14ac:dyDescent="0.25">
      <c r="A862" s="50" t="s">
        <v>6147</v>
      </c>
      <c r="B862" s="93"/>
      <c r="C862" s="23"/>
      <c r="D862" s="360"/>
      <c r="E862" s="35">
        <f t="shared" si="33"/>
        <v>0</v>
      </c>
      <c r="F862" s="354">
        <v>1784</v>
      </c>
      <c r="G862" s="333"/>
      <c r="H862" s="54" t="s">
        <v>6148</v>
      </c>
      <c r="I862" s="162"/>
      <c r="J862" s="208">
        <v>10.82</v>
      </c>
      <c r="K862" s="206">
        <f t="shared" si="32"/>
        <v>0</v>
      </c>
      <c r="L862" s="46" t="s">
        <v>171</v>
      </c>
      <c r="M862" s="45">
        <v>150208042015</v>
      </c>
      <c r="N862" s="46" t="s">
        <v>6147</v>
      </c>
      <c r="O862" s="40" t="s">
        <v>945</v>
      </c>
      <c r="P862" s="46" t="s">
        <v>38</v>
      </c>
      <c r="Q862" s="47" t="s">
        <v>39</v>
      </c>
      <c r="R862" s="47" t="s">
        <v>31</v>
      </c>
      <c r="S862" s="185" t="s">
        <v>4381</v>
      </c>
      <c r="T862" s="117">
        <v>1</v>
      </c>
      <c r="U862" s="117">
        <v>2500</v>
      </c>
      <c r="V862" s="117" t="s">
        <v>41</v>
      </c>
      <c r="W862" s="119"/>
      <c r="X862" s="170">
        <v>42138</v>
      </c>
      <c r="Y862" s="400">
        <v>2015</v>
      </c>
      <c r="Z862" s="335"/>
      <c r="AA862" s="335"/>
      <c r="AB862" s="335"/>
      <c r="AC862" s="335"/>
      <c r="AD862" s="367"/>
      <c r="AF862" s="371"/>
      <c r="EU862" s="100"/>
    </row>
    <row r="863" spans="1:153" ht="15" customHeight="1" x14ac:dyDescent="0.25">
      <c r="A863" s="33" t="s">
        <v>6149</v>
      </c>
      <c r="B863" s="93"/>
      <c r="C863" s="23"/>
      <c r="D863" s="360"/>
      <c r="E863" s="35">
        <f t="shared" si="33"/>
        <v>0</v>
      </c>
      <c r="F863" s="354">
        <v>3142</v>
      </c>
      <c r="G863" s="333"/>
      <c r="H863" s="44" t="s">
        <v>6150</v>
      </c>
      <c r="I863" s="160"/>
      <c r="J863" s="208">
        <v>19.48</v>
      </c>
      <c r="K863" s="206">
        <f t="shared" si="32"/>
        <v>0</v>
      </c>
      <c r="L863" s="40" t="s">
        <v>171</v>
      </c>
      <c r="M863" s="41" t="s">
        <v>6151</v>
      </c>
      <c r="N863" s="40" t="s">
        <v>6149</v>
      </c>
      <c r="O863" s="40" t="s">
        <v>977</v>
      </c>
      <c r="P863" s="40" t="s">
        <v>38</v>
      </c>
      <c r="Q863" s="42" t="s">
        <v>39</v>
      </c>
      <c r="R863" s="42" t="s">
        <v>31</v>
      </c>
      <c r="S863" s="185" t="s">
        <v>4381</v>
      </c>
      <c r="T863" s="89">
        <v>1</v>
      </c>
      <c r="U863" s="89">
        <v>2500</v>
      </c>
      <c r="V863" s="89" t="s">
        <v>41</v>
      </c>
      <c r="W863" s="116"/>
      <c r="X863" s="169">
        <v>41676</v>
      </c>
      <c r="Y863" s="399">
        <v>2014</v>
      </c>
      <c r="Z863" s="335"/>
      <c r="AA863" s="373"/>
      <c r="AB863" s="335"/>
      <c r="AC863" s="335"/>
      <c r="AD863" s="367"/>
      <c r="AF863" s="371"/>
      <c r="EU863" s="100"/>
    </row>
    <row r="864" spans="1:153" ht="15" customHeight="1" x14ac:dyDescent="0.25">
      <c r="A864" s="33" t="s">
        <v>6152</v>
      </c>
      <c r="B864" s="93"/>
      <c r="C864" s="23"/>
      <c r="D864" s="360"/>
      <c r="E864" s="35">
        <f t="shared" si="33"/>
        <v>0</v>
      </c>
      <c r="F864" s="354">
        <v>3905</v>
      </c>
      <c r="G864" s="333"/>
      <c r="H864" s="44" t="s">
        <v>6153</v>
      </c>
      <c r="I864" s="160"/>
      <c r="J864" s="208">
        <v>26.97</v>
      </c>
      <c r="K864" s="206">
        <f t="shared" si="32"/>
        <v>0</v>
      </c>
      <c r="L864" s="40" t="s">
        <v>178</v>
      </c>
      <c r="M864" s="41" t="s">
        <v>6154</v>
      </c>
      <c r="N864" s="40" t="s">
        <v>6152</v>
      </c>
      <c r="O864" s="40" t="s">
        <v>977</v>
      </c>
      <c r="P864" s="40" t="s">
        <v>38</v>
      </c>
      <c r="Q864" s="42" t="s">
        <v>39</v>
      </c>
      <c r="R864" s="42" t="s">
        <v>31</v>
      </c>
      <c r="S864" s="185" t="s">
        <v>4381</v>
      </c>
      <c r="T864" s="89">
        <v>1</v>
      </c>
      <c r="U864" s="89">
        <v>1000</v>
      </c>
      <c r="V864" s="89" t="s">
        <v>41</v>
      </c>
      <c r="W864" s="116"/>
      <c r="X864" s="169">
        <v>41904</v>
      </c>
      <c r="Y864" s="399">
        <v>2013</v>
      </c>
      <c r="Z864" s="335"/>
      <c r="AA864" s="373"/>
      <c r="AB864" s="335"/>
      <c r="AC864" s="335"/>
      <c r="AD864" s="367"/>
      <c r="AF864" s="371"/>
    </row>
    <row r="865" spans="1:151" ht="15" customHeight="1" x14ac:dyDescent="0.25">
      <c r="A865" s="33" t="s">
        <v>6155</v>
      </c>
      <c r="B865" s="93"/>
      <c r="C865" s="23"/>
      <c r="D865" s="360"/>
      <c r="E865" s="35">
        <f t="shared" si="33"/>
        <v>0</v>
      </c>
      <c r="F865" s="354">
        <v>6524</v>
      </c>
      <c r="G865" s="333"/>
      <c r="H865" s="44" t="s">
        <v>6156</v>
      </c>
      <c r="I865" s="160"/>
      <c r="J865" s="208">
        <v>26.97</v>
      </c>
      <c r="K865" s="206">
        <f t="shared" si="32"/>
        <v>0</v>
      </c>
      <c r="L865" s="40" t="s">
        <v>178</v>
      </c>
      <c r="M865" s="41" t="s">
        <v>6157</v>
      </c>
      <c r="N865" s="40" t="s">
        <v>6155</v>
      </c>
      <c r="O865" s="40" t="s">
        <v>977</v>
      </c>
      <c r="P865" s="40" t="s">
        <v>38</v>
      </c>
      <c r="Q865" s="42" t="s">
        <v>39</v>
      </c>
      <c r="R865" s="42" t="s">
        <v>31</v>
      </c>
      <c r="S865" s="185" t="s">
        <v>4381</v>
      </c>
      <c r="T865" s="89">
        <v>1</v>
      </c>
      <c r="U865" s="89">
        <v>1000</v>
      </c>
      <c r="V865" s="89" t="s">
        <v>41</v>
      </c>
      <c r="W865" s="116"/>
      <c r="X865" s="169">
        <v>41904</v>
      </c>
      <c r="Y865" s="399">
        <v>2013</v>
      </c>
      <c r="Z865" s="335"/>
      <c r="AA865" s="373"/>
      <c r="AB865" s="335"/>
      <c r="AC865" s="335"/>
      <c r="AD865" s="367"/>
      <c r="AF865" s="371"/>
    </row>
    <row r="866" spans="1:151" ht="15" customHeight="1" x14ac:dyDescent="0.25">
      <c r="A866" s="92" t="s">
        <v>9336</v>
      </c>
      <c r="B866" s="93"/>
      <c r="C866" s="93"/>
      <c r="D866" s="360"/>
      <c r="E866" s="35">
        <f t="shared" si="33"/>
        <v>0</v>
      </c>
      <c r="F866" s="354">
        <v>30979</v>
      </c>
      <c r="G866" s="333"/>
      <c r="H866" s="101" t="s">
        <v>9369</v>
      </c>
      <c r="I866" s="346"/>
      <c r="J866" s="208">
        <v>29.97</v>
      </c>
      <c r="K866" s="347">
        <f t="shared" si="32"/>
        <v>0</v>
      </c>
      <c r="L866" s="107" t="s">
        <v>10819</v>
      </c>
      <c r="M866" s="106" t="s">
        <v>9402</v>
      </c>
      <c r="N866" s="107" t="s">
        <v>9336</v>
      </c>
      <c r="O866" s="107" t="s">
        <v>9534</v>
      </c>
      <c r="P866" s="107" t="s">
        <v>95</v>
      </c>
      <c r="Q866" s="108" t="s">
        <v>39</v>
      </c>
      <c r="R866" s="108" t="s">
        <v>31</v>
      </c>
      <c r="S866" s="185" t="s">
        <v>4381</v>
      </c>
      <c r="T866" s="105">
        <v>1</v>
      </c>
      <c r="U866" s="105">
        <v>2500</v>
      </c>
      <c r="V866" s="105" t="s">
        <v>41</v>
      </c>
      <c r="W866" s="107"/>
      <c r="X866" s="188" t="s">
        <v>9311</v>
      </c>
      <c r="Y866" s="397">
        <v>2016</v>
      </c>
      <c r="Z866" s="365"/>
      <c r="AA866" s="365"/>
      <c r="AB866" s="365"/>
      <c r="AC866" s="365"/>
      <c r="AD866" s="367"/>
      <c r="AF866" s="371"/>
      <c r="AK866" s="372"/>
      <c r="AL866" s="372"/>
      <c r="AM866" s="372"/>
      <c r="AN866" s="372"/>
      <c r="AO866" s="372"/>
      <c r="AP866" s="372"/>
      <c r="AQ866" s="372"/>
      <c r="AR866" s="372"/>
      <c r="AS866" s="372"/>
      <c r="AT866" s="372"/>
      <c r="AU866" s="372"/>
      <c r="AV866" s="372"/>
      <c r="AW866" s="372"/>
      <c r="AX866" s="372"/>
      <c r="AY866" s="372"/>
      <c r="AZ866" s="372"/>
      <c r="BA866" s="372"/>
      <c r="BB866" s="372"/>
      <c r="BC866" s="372"/>
      <c r="BD866" s="372"/>
      <c r="BE866" s="372"/>
      <c r="BF866" s="372"/>
      <c r="BG866" s="372"/>
      <c r="BH866" s="372"/>
      <c r="BI866" s="372"/>
      <c r="BJ866" s="372"/>
      <c r="BK866" s="372"/>
      <c r="BL866" s="372"/>
      <c r="BM866" s="372"/>
      <c r="BN866" s="372"/>
      <c r="BO866" s="372"/>
      <c r="BP866" s="372"/>
      <c r="BQ866" s="372"/>
      <c r="BR866" s="372"/>
      <c r="BS866" s="372"/>
      <c r="BT866" s="372"/>
      <c r="BU866" s="372"/>
      <c r="BV866" s="372"/>
      <c r="BW866" s="372"/>
      <c r="BX866" s="372"/>
      <c r="BY866" s="372"/>
      <c r="BZ866" s="372"/>
      <c r="CA866" s="372"/>
      <c r="CB866" s="372"/>
      <c r="CC866" s="372"/>
      <c r="CD866" s="372"/>
      <c r="CE866" s="372"/>
      <c r="CF866" s="372"/>
      <c r="CG866" s="372"/>
      <c r="CH866" s="372"/>
      <c r="CI866" s="372"/>
      <c r="CJ866" s="372"/>
      <c r="CK866" s="372"/>
      <c r="CL866" s="372"/>
      <c r="CM866" s="372"/>
      <c r="CN866" s="372"/>
      <c r="CO866" s="372"/>
      <c r="CP866" s="372"/>
      <c r="CQ866" s="372"/>
      <c r="CR866" s="372"/>
      <c r="CS866" s="372"/>
      <c r="CT866" s="372"/>
      <c r="CU866" s="372"/>
      <c r="CV866" s="372"/>
      <c r="CW866" s="372"/>
      <c r="CX866" s="372"/>
      <c r="CY866" s="372"/>
      <c r="CZ866" s="372"/>
      <c r="DA866" s="372"/>
      <c r="DB866" s="372"/>
      <c r="DC866" s="372"/>
      <c r="DD866" s="372"/>
      <c r="DE866" s="372"/>
      <c r="DF866" s="372"/>
      <c r="DG866" s="372"/>
      <c r="DH866" s="372"/>
      <c r="DI866" s="372"/>
      <c r="DJ866" s="372"/>
      <c r="DK866" s="372"/>
      <c r="DL866" s="372"/>
      <c r="DM866" s="372"/>
      <c r="DN866" s="372"/>
      <c r="DO866" s="372"/>
      <c r="DP866" s="372"/>
      <c r="DQ866" s="372"/>
      <c r="DR866" s="372"/>
      <c r="DS866" s="372"/>
      <c r="DT866" s="372"/>
      <c r="DU866" s="372"/>
      <c r="DV866" s="372"/>
      <c r="DW866" s="372"/>
      <c r="DX866" s="372"/>
      <c r="DY866" s="372"/>
      <c r="DZ866" s="372"/>
      <c r="EA866" s="372"/>
      <c r="EB866" s="372"/>
      <c r="EC866" s="372"/>
      <c r="ED866" s="372"/>
      <c r="EE866" s="372"/>
      <c r="EF866" s="372"/>
      <c r="EG866" s="372"/>
      <c r="EH866" s="372"/>
      <c r="EI866" s="372"/>
      <c r="EJ866" s="372"/>
      <c r="EK866" s="372"/>
      <c r="EL866" s="372"/>
      <c r="EM866" s="372"/>
      <c r="EN866" s="372"/>
      <c r="EO866" s="372"/>
      <c r="EP866" s="372"/>
      <c r="EQ866" s="372"/>
      <c r="ER866" s="372"/>
      <c r="ES866" s="372"/>
      <c r="ET866" s="372"/>
      <c r="EU866" s="140"/>
    </row>
    <row r="867" spans="1:151" ht="15" customHeight="1" x14ac:dyDescent="0.25">
      <c r="A867" s="33" t="s">
        <v>6158</v>
      </c>
      <c r="B867" s="93"/>
      <c r="C867" s="23"/>
      <c r="D867" s="360"/>
      <c r="E867" s="35">
        <f t="shared" si="33"/>
        <v>0</v>
      </c>
      <c r="F867" s="354">
        <v>8103</v>
      </c>
      <c r="G867" s="333"/>
      <c r="H867" s="44" t="s">
        <v>6159</v>
      </c>
      <c r="I867" s="160"/>
      <c r="J867" s="208">
        <v>7.57</v>
      </c>
      <c r="K867" s="206">
        <f t="shared" si="32"/>
        <v>0</v>
      </c>
      <c r="L867" s="40" t="s">
        <v>292</v>
      </c>
      <c r="M867" s="41" t="s">
        <v>6160</v>
      </c>
      <c r="N867" s="40" t="s">
        <v>6158</v>
      </c>
      <c r="O867" s="40" t="s">
        <v>2278</v>
      </c>
      <c r="P867" s="40" t="s">
        <v>116</v>
      </c>
      <c r="Q867" s="42" t="s">
        <v>39</v>
      </c>
      <c r="R867" s="42" t="s">
        <v>31</v>
      </c>
      <c r="S867" s="185" t="s">
        <v>4381</v>
      </c>
      <c r="T867" s="121">
        <v>1</v>
      </c>
      <c r="U867" s="89">
        <v>2500</v>
      </c>
      <c r="V867" s="89" t="s">
        <v>41</v>
      </c>
      <c r="W867" s="116"/>
      <c r="X867" s="169">
        <v>41662</v>
      </c>
      <c r="Y867" s="399">
        <v>2014</v>
      </c>
      <c r="Z867" s="335"/>
      <c r="AA867" s="373"/>
      <c r="AB867" s="335"/>
      <c r="AC867" s="335"/>
      <c r="AD867" s="367"/>
      <c r="AF867" s="371"/>
    </row>
    <row r="868" spans="1:151" ht="15" customHeight="1" x14ac:dyDescent="0.25">
      <c r="A868" s="33" t="s">
        <v>8631</v>
      </c>
      <c r="B868" s="93"/>
      <c r="C868" s="34"/>
      <c r="D868" s="360"/>
      <c r="E868" s="35">
        <f t="shared" si="33"/>
        <v>0</v>
      </c>
      <c r="F868" s="354">
        <v>8455</v>
      </c>
      <c r="G868" s="333"/>
      <c r="H868" s="44" t="s">
        <v>8632</v>
      </c>
      <c r="I868" s="162"/>
      <c r="J868" s="208">
        <v>9.73</v>
      </c>
      <c r="K868" s="206">
        <f t="shared" si="32"/>
        <v>0</v>
      </c>
      <c r="L868" s="40" t="s">
        <v>711</v>
      </c>
      <c r="M868" s="41" t="s">
        <v>8633</v>
      </c>
      <c r="N868" s="40" t="s">
        <v>8631</v>
      </c>
      <c r="O868" s="46" t="s">
        <v>3551</v>
      </c>
      <c r="P868" s="40" t="s">
        <v>38</v>
      </c>
      <c r="Q868" s="42" t="s">
        <v>39</v>
      </c>
      <c r="R868" s="42" t="s">
        <v>31</v>
      </c>
      <c r="S868" s="185" t="s">
        <v>4381</v>
      </c>
      <c r="T868" s="89">
        <v>1</v>
      </c>
      <c r="U868" s="89">
        <v>2500</v>
      </c>
      <c r="V868" s="89" t="s">
        <v>41</v>
      </c>
      <c r="W868" s="116"/>
      <c r="X868" s="171" t="s">
        <v>33</v>
      </c>
      <c r="Y868" s="399">
        <v>2015</v>
      </c>
      <c r="Z868" s="335"/>
      <c r="AA868" s="335"/>
      <c r="AB868" s="335"/>
      <c r="AC868" s="335"/>
      <c r="AD868" s="367"/>
      <c r="AF868" s="371"/>
    </row>
    <row r="869" spans="1:151" ht="15" customHeight="1" x14ac:dyDescent="0.25">
      <c r="A869" s="33" t="s">
        <v>6164</v>
      </c>
      <c r="B869" s="93"/>
      <c r="C869" s="23"/>
      <c r="D869" s="360"/>
      <c r="E869" s="35">
        <f t="shared" si="33"/>
        <v>0</v>
      </c>
      <c r="F869" s="354">
        <v>5076</v>
      </c>
      <c r="G869" s="333"/>
      <c r="H869" s="44" t="s">
        <v>6165</v>
      </c>
      <c r="I869" s="160"/>
      <c r="J869" s="208">
        <v>44.97</v>
      </c>
      <c r="K869" s="206">
        <f t="shared" si="32"/>
        <v>0</v>
      </c>
      <c r="L869" s="40" t="s">
        <v>273</v>
      </c>
      <c r="M869" s="41" t="s">
        <v>6166</v>
      </c>
      <c r="N869" s="40" t="s">
        <v>6164</v>
      </c>
      <c r="O869" s="40" t="s">
        <v>1232</v>
      </c>
      <c r="P869" s="40" t="s">
        <v>95</v>
      </c>
      <c r="Q869" s="42" t="s">
        <v>39</v>
      </c>
      <c r="R869" s="42" t="s">
        <v>31</v>
      </c>
      <c r="S869" s="185" t="s">
        <v>4381</v>
      </c>
      <c r="T869" s="89">
        <v>1</v>
      </c>
      <c r="U869" s="89">
        <v>2500</v>
      </c>
      <c r="V869" s="89" t="s">
        <v>41</v>
      </c>
      <c r="W869" s="116"/>
      <c r="X869" s="169"/>
      <c r="Y869" s="399">
        <v>2011</v>
      </c>
      <c r="Z869" s="335"/>
      <c r="AA869" s="373"/>
      <c r="AB869" s="335"/>
      <c r="AC869" s="335"/>
      <c r="AD869" s="367"/>
      <c r="AF869" s="371"/>
      <c r="AK869" s="367"/>
      <c r="AL869" s="367"/>
      <c r="AM869" s="367"/>
      <c r="AN869" s="367"/>
      <c r="AO869" s="367"/>
      <c r="AP869" s="367"/>
      <c r="AQ869" s="367"/>
      <c r="AR869" s="367"/>
      <c r="AS869" s="367"/>
      <c r="AT869" s="367"/>
      <c r="AU869" s="367"/>
      <c r="AV869" s="367"/>
      <c r="AW869" s="367"/>
      <c r="AX869" s="367"/>
      <c r="AY869" s="367"/>
      <c r="AZ869" s="367"/>
      <c r="BA869" s="367"/>
      <c r="BB869" s="367"/>
      <c r="BC869" s="367"/>
      <c r="BD869" s="367"/>
      <c r="BE869" s="367"/>
      <c r="BF869" s="367"/>
      <c r="BG869" s="367"/>
      <c r="BH869" s="367"/>
      <c r="BI869" s="367"/>
      <c r="BJ869" s="367"/>
      <c r="BK869" s="367"/>
      <c r="BL869" s="367"/>
      <c r="BM869" s="367"/>
      <c r="BN869" s="367"/>
      <c r="BO869" s="367"/>
      <c r="BP869" s="367"/>
      <c r="BQ869" s="367"/>
      <c r="BR869" s="367"/>
      <c r="BS869" s="367"/>
      <c r="BT869" s="367"/>
      <c r="BU869" s="367"/>
      <c r="BV869" s="367"/>
      <c r="BW869" s="367"/>
      <c r="BX869" s="367"/>
      <c r="BY869" s="367"/>
      <c r="BZ869" s="367"/>
      <c r="CA869" s="367"/>
      <c r="CB869" s="367"/>
      <c r="CC869" s="367"/>
      <c r="CD869" s="367"/>
      <c r="CE869" s="367"/>
      <c r="CF869" s="367"/>
      <c r="CG869" s="367"/>
      <c r="CH869" s="367"/>
      <c r="CI869" s="367"/>
      <c r="CJ869" s="367"/>
      <c r="CK869" s="367"/>
      <c r="CL869" s="367"/>
      <c r="CM869" s="367"/>
      <c r="CN869" s="367"/>
      <c r="CO869" s="367"/>
      <c r="CP869" s="367"/>
      <c r="CQ869" s="367"/>
      <c r="CR869" s="367"/>
      <c r="CS869" s="367"/>
      <c r="CT869" s="367"/>
      <c r="CU869" s="367"/>
      <c r="CV869" s="367"/>
      <c r="CW869" s="367"/>
      <c r="CX869" s="367"/>
      <c r="CY869" s="367"/>
      <c r="CZ869" s="367"/>
      <c r="DA869" s="367"/>
      <c r="DB869" s="367"/>
      <c r="DC869" s="367"/>
      <c r="DD869" s="367"/>
      <c r="DE869" s="367"/>
      <c r="DF869" s="367"/>
      <c r="DG869" s="367"/>
      <c r="DH869" s="367"/>
      <c r="DI869" s="367"/>
      <c r="DJ869" s="367"/>
      <c r="DK869" s="367"/>
      <c r="DL869" s="367"/>
      <c r="DM869" s="367"/>
      <c r="DN869" s="367"/>
      <c r="DO869" s="367"/>
      <c r="DP869" s="367"/>
      <c r="DQ869" s="367"/>
      <c r="DR869" s="367"/>
      <c r="DS869" s="367"/>
      <c r="DT869" s="367"/>
      <c r="DU869" s="367"/>
      <c r="DV869" s="367"/>
      <c r="DW869" s="367"/>
      <c r="DX869" s="367"/>
      <c r="DY869" s="367"/>
      <c r="DZ869" s="367"/>
      <c r="EA869" s="367"/>
      <c r="EB869" s="367"/>
      <c r="EC869" s="367"/>
      <c r="ED869" s="367"/>
      <c r="EE869" s="367"/>
      <c r="EF869" s="367"/>
      <c r="EG869" s="367"/>
      <c r="EH869" s="367"/>
      <c r="EI869" s="367"/>
      <c r="EJ869" s="367"/>
      <c r="EK869" s="367"/>
      <c r="EL869" s="367"/>
      <c r="EM869" s="367"/>
      <c r="EN869" s="367"/>
      <c r="EO869" s="367"/>
      <c r="EP869" s="367"/>
      <c r="EQ869" s="367"/>
      <c r="ER869" s="367"/>
      <c r="ES869" s="367"/>
      <c r="ET869" s="367"/>
    </row>
    <row r="870" spans="1:151" ht="15" customHeight="1" x14ac:dyDescent="0.25">
      <c r="A870" s="22" t="s">
        <v>6167</v>
      </c>
      <c r="B870" s="93"/>
      <c r="C870" s="23"/>
      <c r="D870" s="360"/>
      <c r="E870" s="35">
        <f t="shared" si="33"/>
        <v>0</v>
      </c>
      <c r="F870" s="354">
        <v>6846</v>
      </c>
      <c r="G870" s="333"/>
      <c r="H870" s="44" t="s">
        <v>6168</v>
      </c>
      <c r="I870" s="162"/>
      <c r="J870" s="208">
        <v>26.97</v>
      </c>
      <c r="K870" s="206">
        <f t="shared" si="32"/>
        <v>0</v>
      </c>
      <c r="L870" s="46" t="s">
        <v>178</v>
      </c>
      <c r="M870" s="45" t="s">
        <v>6169</v>
      </c>
      <c r="N870" s="46" t="s">
        <v>6167</v>
      </c>
      <c r="O870" s="40" t="s">
        <v>2217</v>
      </c>
      <c r="P870" s="46" t="s">
        <v>38</v>
      </c>
      <c r="Q870" s="47" t="s">
        <v>39</v>
      </c>
      <c r="R870" s="47" t="s">
        <v>31</v>
      </c>
      <c r="S870" s="186" t="s">
        <v>4381</v>
      </c>
      <c r="T870" s="117">
        <v>1</v>
      </c>
      <c r="U870" s="117">
        <v>1000</v>
      </c>
      <c r="V870" s="117" t="s">
        <v>41</v>
      </c>
      <c r="W870" s="118"/>
      <c r="X870" s="187" t="s">
        <v>141</v>
      </c>
      <c r="Y870" s="401" t="s">
        <v>5089</v>
      </c>
      <c r="Z870" s="364"/>
      <c r="AA870" s="364"/>
      <c r="AB870" s="364"/>
      <c r="AC870" s="364"/>
      <c r="AD870" s="367"/>
      <c r="AF870" s="371"/>
    </row>
    <row r="871" spans="1:151" ht="15" customHeight="1" x14ac:dyDescent="0.25">
      <c r="A871" s="22" t="s">
        <v>6170</v>
      </c>
      <c r="B871" s="93"/>
      <c r="C871" s="23"/>
      <c r="D871" s="360"/>
      <c r="E871" s="35">
        <f t="shared" si="33"/>
        <v>0</v>
      </c>
      <c r="F871" s="354">
        <v>2689</v>
      </c>
      <c r="G871" s="333"/>
      <c r="H871" s="44" t="s">
        <v>6171</v>
      </c>
      <c r="I871" s="162"/>
      <c r="J871" s="208">
        <v>15.85</v>
      </c>
      <c r="K871" s="206">
        <f t="shared" si="32"/>
        <v>0</v>
      </c>
      <c r="L871" s="46" t="s">
        <v>657</v>
      </c>
      <c r="M871" s="45">
        <v>201405061836</v>
      </c>
      <c r="N871" s="46" t="s">
        <v>6170</v>
      </c>
      <c r="O871" s="40" t="s">
        <v>2217</v>
      </c>
      <c r="P871" s="46" t="s">
        <v>477</v>
      </c>
      <c r="Q871" s="47" t="s">
        <v>39</v>
      </c>
      <c r="R871" s="47" t="s">
        <v>31</v>
      </c>
      <c r="S871" s="186" t="s">
        <v>4381</v>
      </c>
      <c r="T871" s="117">
        <v>1</v>
      </c>
      <c r="U871" s="117">
        <v>2500</v>
      </c>
      <c r="V871" s="117" t="s">
        <v>41</v>
      </c>
      <c r="W871" s="118"/>
      <c r="X871" s="187" t="s">
        <v>141</v>
      </c>
      <c r="Y871" s="401">
        <v>2014</v>
      </c>
      <c r="Z871" s="364"/>
      <c r="AA871" s="364"/>
      <c r="AB871" s="364"/>
      <c r="AC871" s="364"/>
      <c r="AD871" s="367"/>
      <c r="AF871" s="371"/>
      <c r="AI871" s="367"/>
      <c r="AJ871" s="367"/>
    </row>
    <row r="872" spans="1:151" ht="15" customHeight="1" x14ac:dyDescent="0.25">
      <c r="A872" s="33" t="s">
        <v>6172</v>
      </c>
      <c r="B872" s="93"/>
      <c r="C872" s="23"/>
      <c r="D872" s="360"/>
      <c r="E872" s="35">
        <f t="shared" si="33"/>
        <v>0</v>
      </c>
      <c r="F872" s="354">
        <v>5307</v>
      </c>
      <c r="G872" s="333"/>
      <c r="H872" s="44" t="s">
        <v>6173</v>
      </c>
      <c r="I872" s="160"/>
      <c r="J872" s="208">
        <v>8.67</v>
      </c>
      <c r="K872" s="206">
        <f t="shared" ref="K872:K935" si="34">I872*J872</f>
        <v>0</v>
      </c>
      <c r="L872" s="40" t="s">
        <v>657</v>
      </c>
      <c r="M872" s="41" t="s">
        <v>6174</v>
      </c>
      <c r="N872" s="40" t="s">
        <v>6172</v>
      </c>
      <c r="O872" s="40" t="s">
        <v>2278</v>
      </c>
      <c r="P872" s="40" t="s">
        <v>477</v>
      </c>
      <c r="Q872" s="42" t="s">
        <v>820</v>
      </c>
      <c r="R872" s="42" t="s">
        <v>31</v>
      </c>
      <c r="S872" s="185" t="s">
        <v>4381</v>
      </c>
      <c r="T872" s="121">
        <v>1</v>
      </c>
      <c r="U872" s="89">
        <v>2500</v>
      </c>
      <c r="V872" s="89" t="s">
        <v>41</v>
      </c>
      <c r="W872" s="116"/>
      <c r="X872" s="169">
        <v>41662</v>
      </c>
      <c r="Y872" s="399">
        <v>2012</v>
      </c>
      <c r="Z872" s="335"/>
      <c r="AA872" s="373"/>
      <c r="AB872" s="335"/>
      <c r="AC872" s="335"/>
      <c r="AD872" s="367"/>
      <c r="AF872" s="371"/>
      <c r="AI872" s="367"/>
      <c r="AJ872" s="367"/>
    </row>
    <row r="873" spans="1:151" ht="15" customHeight="1" x14ac:dyDescent="0.25">
      <c r="A873" s="33" t="s">
        <v>6175</v>
      </c>
      <c r="B873" s="93"/>
      <c r="C873" s="23"/>
      <c r="D873" s="360"/>
      <c r="E873" s="35">
        <f t="shared" si="33"/>
        <v>0</v>
      </c>
      <c r="F873" s="354">
        <v>2690</v>
      </c>
      <c r="G873" s="333"/>
      <c r="H873" s="44" t="s">
        <v>6176</v>
      </c>
      <c r="I873" s="204"/>
      <c r="J873" s="208">
        <v>18.809999999999999</v>
      </c>
      <c r="K873" s="206">
        <f t="shared" si="34"/>
        <v>0</v>
      </c>
      <c r="L873" s="40" t="s">
        <v>657</v>
      </c>
      <c r="M873" s="41" t="s">
        <v>6177</v>
      </c>
      <c r="N873" s="40" t="s">
        <v>6175</v>
      </c>
      <c r="O873" s="40" t="s">
        <v>2278</v>
      </c>
      <c r="P873" s="40" t="s">
        <v>477</v>
      </c>
      <c r="Q873" s="42" t="s">
        <v>820</v>
      </c>
      <c r="R873" s="42" t="s">
        <v>31</v>
      </c>
      <c r="S873" s="185" t="s">
        <v>4381</v>
      </c>
      <c r="T873" s="121">
        <v>1</v>
      </c>
      <c r="U873" s="89">
        <v>2500</v>
      </c>
      <c r="V873" s="89" t="s">
        <v>41</v>
      </c>
      <c r="W873" s="116"/>
      <c r="X873" s="169">
        <v>41662</v>
      </c>
      <c r="Y873" s="399">
        <v>2013</v>
      </c>
      <c r="Z873" s="335"/>
      <c r="AA873" s="373"/>
      <c r="AB873" s="335"/>
      <c r="AC873" s="335"/>
      <c r="AD873" s="367"/>
      <c r="AF873" s="371"/>
      <c r="AI873" s="367"/>
      <c r="AJ873" s="367"/>
    </row>
    <row r="874" spans="1:151" ht="15" customHeight="1" x14ac:dyDescent="0.25">
      <c r="A874" s="33" t="s">
        <v>6178</v>
      </c>
      <c r="B874" s="93"/>
      <c r="C874" s="23"/>
      <c r="D874" s="360"/>
      <c r="E874" s="35">
        <f t="shared" si="33"/>
        <v>0</v>
      </c>
      <c r="F874" s="354">
        <v>4068</v>
      </c>
      <c r="G874" s="333"/>
      <c r="H874" s="44" t="s">
        <v>6179</v>
      </c>
      <c r="I874" s="160"/>
      <c r="J874" s="208">
        <v>18.57</v>
      </c>
      <c r="K874" s="206">
        <f t="shared" si="34"/>
        <v>0</v>
      </c>
      <c r="L874" s="40" t="s">
        <v>3588</v>
      </c>
      <c r="M874" s="41" t="s">
        <v>6180</v>
      </c>
      <c r="N874" s="40" t="s">
        <v>6178</v>
      </c>
      <c r="O874" s="40" t="s">
        <v>3551</v>
      </c>
      <c r="P874" s="40" t="s">
        <v>29</v>
      </c>
      <c r="Q874" s="42" t="s">
        <v>39</v>
      </c>
      <c r="R874" s="42" t="s">
        <v>31</v>
      </c>
      <c r="S874" s="185" t="s">
        <v>4381</v>
      </c>
      <c r="T874" s="89">
        <v>1</v>
      </c>
      <c r="U874" s="89">
        <v>2500</v>
      </c>
      <c r="V874" s="89" t="s">
        <v>41</v>
      </c>
      <c r="W874" s="116"/>
      <c r="X874" s="169"/>
      <c r="Y874" s="399">
        <v>2013</v>
      </c>
      <c r="Z874" s="335"/>
      <c r="AA874" s="373"/>
      <c r="AB874" s="335"/>
      <c r="AC874" s="335"/>
      <c r="AD874" s="367"/>
      <c r="AF874" s="371"/>
      <c r="EU874" s="140"/>
    </row>
    <row r="875" spans="1:151" ht="15" customHeight="1" x14ac:dyDescent="0.25">
      <c r="A875" s="33" t="s">
        <v>8350</v>
      </c>
      <c r="B875" s="93"/>
      <c r="C875" s="34"/>
      <c r="D875" s="360"/>
      <c r="E875" s="35">
        <f t="shared" si="33"/>
        <v>0</v>
      </c>
      <c r="F875" s="354">
        <v>32457</v>
      </c>
      <c r="G875" s="333"/>
      <c r="H875" s="44" t="s">
        <v>8351</v>
      </c>
      <c r="I875" s="162"/>
      <c r="J875" s="208">
        <v>16.22</v>
      </c>
      <c r="K875" s="206">
        <f t="shared" si="34"/>
        <v>0</v>
      </c>
      <c r="L875" s="40" t="s">
        <v>171</v>
      </c>
      <c r="M875" s="41" t="s">
        <v>8352</v>
      </c>
      <c r="N875" s="40" t="s">
        <v>8350</v>
      </c>
      <c r="O875" s="46" t="s">
        <v>407</v>
      </c>
      <c r="P875" s="40" t="s">
        <v>38</v>
      </c>
      <c r="Q875" s="42" t="s">
        <v>39</v>
      </c>
      <c r="R875" s="42" t="s">
        <v>31</v>
      </c>
      <c r="S875" s="185" t="s">
        <v>4381</v>
      </c>
      <c r="T875" s="89">
        <v>1</v>
      </c>
      <c r="U875" s="89">
        <v>2500</v>
      </c>
      <c r="V875" s="89" t="s">
        <v>41</v>
      </c>
      <c r="W875" s="116"/>
      <c r="X875" s="171" t="s">
        <v>33</v>
      </c>
      <c r="Y875" s="399">
        <v>2016</v>
      </c>
      <c r="Z875" s="335"/>
      <c r="AA875" s="335"/>
      <c r="AB875" s="335"/>
      <c r="AC875" s="335"/>
      <c r="AD875" s="367"/>
      <c r="AF875" s="371"/>
      <c r="EU875" s="100"/>
    </row>
    <row r="876" spans="1:151" ht="15" customHeight="1" x14ac:dyDescent="0.25">
      <c r="A876" s="22" t="s">
        <v>6181</v>
      </c>
      <c r="B876" s="93"/>
      <c r="C876" s="23"/>
      <c r="D876" s="360"/>
      <c r="E876" s="35">
        <f t="shared" si="33"/>
        <v>0</v>
      </c>
      <c r="F876" s="354">
        <v>4192</v>
      </c>
      <c r="G876" s="333"/>
      <c r="H876" s="44" t="s">
        <v>6182</v>
      </c>
      <c r="I876" s="162"/>
      <c r="J876" s="208">
        <v>4.4400000000000004</v>
      </c>
      <c r="K876" s="206">
        <f t="shared" si="34"/>
        <v>0</v>
      </c>
      <c r="L876" s="46" t="s">
        <v>657</v>
      </c>
      <c r="M876" s="45" t="s">
        <v>6183</v>
      </c>
      <c r="N876" s="46" t="s">
        <v>6181</v>
      </c>
      <c r="O876" s="40" t="s">
        <v>3352</v>
      </c>
      <c r="P876" s="46" t="s">
        <v>477</v>
      </c>
      <c r="Q876" s="47" t="s">
        <v>820</v>
      </c>
      <c r="R876" s="47" t="s">
        <v>31</v>
      </c>
      <c r="S876" s="186" t="s">
        <v>4381</v>
      </c>
      <c r="T876" s="117">
        <v>1</v>
      </c>
      <c r="U876" s="117">
        <v>2500</v>
      </c>
      <c r="V876" s="117" t="s">
        <v>41</v>
      </c>
      <c r="W876" s="118"/>
      <c r="X876" s="187" t="s">
        <v>141</v>
      </c>
      <c r="Y876" s="401">
        <v>2014</v>
      </c>
      <c r="Z876" s="364"/>
      <c r="AA876" s="364"/>
      <c r="AB876" s="364"/>
      <c r="AC876" s="364"/>
      <c r="AD876" s="367"/>
      <c r="AF876" s="371"/>
      <c r="AI876" s="367"/>
      <c r="AJ876" s="367"/>
    </row>
    <row r="877" spans="1:151" ht="15" customHeight="1" x14ac:dyDescent="0.25">
      <c r="A877" s="50" t="s">
        <v>6184</v>
      </c>
      <c r="B877" s="93"/>
      <c r="C877" s="23"/>
      <c r="D877" s="360"/>
      <c r="E877" s="35">
        <f t="shared" si="33"/>
        <v>0</v>
      </c>
      <c r="F877" s="354">
        <v>6924</v>
      </c>
      <c r="G877" s="333"/>
      <c r="H877" s="54" t="s">
        <v>6185</v>
      </c>
      <c r="I877" s="162"/>
      <c r="J877" s="208">
        <v>8.8800000000000008</v>
      </c>
      <c r="K877" s="206">
        <f t="shared" si="34"/>
        <v>0</v>
      </c>
      <c r="L877" s="46" t="s">
        <v>657</v>
      </c>
      <c r="M877" s="45" t="s">
        <v>6186</v>
      </c>
      <c r="N877" s="46" t="s">
        <v>6184</v>
      </c>
      <c r="O877" s="40" t="s">
        <v>2278</v>
      </c>
      <c r="P877" s="46" t="s">
        <v>477</v>
      </c>
      <c r="Q877" s="47" t="s">
        <v>820</v>
      </c>
      <c r="R877" s="47" t="s">
        <v>31</v>
      </c>
      <c r="S877" s="185" t="s">
        <v>4381</v>
      </c>
      <c r="T877" s="117">
        <v>1</v>
      </c>
      <c r="U877" s="117">
        <v>2500</v>
      </c>
      <c r="V877" s="117" t="s">
        <v>41</v>
      </c>
      <c r="W877" s="118"/>
      <c r="X877" s="187">
        <v>42272</v>
      </c>
      <c r="Y877" s="400">
        <v>2015</v>
      </c>
      <c r="Z877" s="364"/>
      <c r="AA877" s="335"/>
      <c r="AB877" s="364"/>
      <c r="AC877" s="364"/>
      <c r="AD877" s="367"/>
      <c r="AF877" s="371"/>
      <c r="AI877" s="367"/>
      <c r="AJ877" s="367"/>
    </row>
    <row r="878" spans="1:151" ht="15" customHeight="1" x14ac:dyDescent="0.25">
      <c r="A878" s="33" t="s">
        <v>6187</v>
      </c>
      <c r="B878" s="93"/>
      <c r="C878" s="23"/>
      <c r="D878" s="360"/>
      <c r="E878" s="35">
        <f t="shared" si="33"/>
        <v>0</v>
      </c>
      <c r="F878" s="354">
        <v>3191</v>
      </c>
      <c r="G878" s="333"/>
      <c r="H878" s="44" t="s">
        <v>6188</v>
      </c>
      <c r="I878" s="160"/>
      <c r="J878" s="208">
        <v>16.22</v>
      </c>
      <c r="K878" s="206">
        <f t="shared" si="34"/>
        <v>0</v>
      </c>
      <c r="L878" s="40" t="s">
        <v>171</v>
      </c>
      <c r="M878" s="41" t="s">
        <v>6189</v>
      </c>
      <c r="N878" s="40" t="s">
        <v>6187</v>
      </c>
      <c r="O878" s="40" t="s">
        <v>3328</v>
      </c>
      <c r="P878" s="40" t="s">
        <v>38</v>
      </c>
      <c r="Q878" s="42" t="s">
        <v>39</v>
      </c>
      <c r="R878" s="42" t="s">
        <v>31</v>
      </c>
      <c r="S878" s="185" t="s">
        <v>4381</v>
      </c>
      <c r="T878" s="89">
        <v>1</v>
      </c>
      <c r="U878" s="89">
        <v>2500</v>
      </c>
      <c r="V878" s="89" t="s">
        <v>41</v>
      </c>
      <c r="W878" s="116"/>
      <c r="X878" s="169">
        <v>41676</v>
      </c>
      <c r="Y878" s="399">
        <v>2011</v>
      </c>
      <c r="Z878" s="335"/>
      <c r="AA878" s="373"/>
      <c r="AB878" s="335"/>
      <c r="AC878" s="335"/>
      <c r="AD878" s="367"/>
      <c r="AF878" s="371"/>
      <c r="EU878" s="100"/>
    </row>
    <row r="879" spans="1:151" ht="15" customHeight="1" x14ac:dyDescent="0.25">
      <c r="A879" s="33" t="s">
        <v>6190</v>
      </c>
      <c r="B879" s="93"/>
      <c r="C879" s="23"/>
      <c r="D879" s="360"/>
      <c r="E879" s="35">
        <f t="shared" si="33"/>
        <v>0</v>
      </c>
      <c r="F879" s="354">
        <v>1759</v>
      </c>
      <c r="G879" s="333"/>
      <c r="H879" s="44" t="s">
        <v>6191</v>
      </c>
      <c r="I879" s="160"/>
      <c r="J879" s="208">
        <v>19.48</v>
      </c>
      <c r="K879" s="206">
        <f t="shared" si="34"/>
        <v>0</v>
      </c>
      <c r="L879" s="40" t="s">
        <v>171</v>
      </c>
      <c r="M879" s="41" t="s">
        <v>6192</v>
      </c>
      <c r="N879" s="40" t="s">
        <v>6190</v>
      </c>
      <c r="O879" s="40" t="s">
        <v>407</v>
      </c>
      <c r="P879" s="40" t="s">
        <v>38</v>
      </c>
      <c r="Q879" s="42" t="s">
        <v>39</v>
      </c>
      <c r="R879" s="42" t="s">
        <v>31</v>
      </c>
      <c r="S879" s="185" t="s">
        <v>4381</v>
      </c>
      <c r="T879" s="89">
        <v>1</v>
      </c>
      <c r="U879" s="89">
        <v>2500</v>
      </c>
      <c r="V879" s="89" t="s">
        <v>41</v>
      </c>
      <c r="W879" s="116"/>
      <c r="X879" s="169">
        <v>41676</v>
      </c>
      <c r="Y879" s="399">
        <v>2014</v>
      </c>
      <c r="Z879" s="335"/>
      <c r="AA879" s="373"/>
      <c r="AB879" s="335"/>
      <c r="AC879" s="335"/>
      <c r="AD879" s="367"/>
      <c r="AF879" s="371"/>
      <c r="EU879" s="100"/>
    </row>
    <row r="880" spans="1:151" ht="15" customHeight="1" x14ac:dyDescent="0.25">
      <c r="A880" s="33" t="s">
        <v>6193</v>
      </c>
      <c r="B880" s="93"/>
      <c r="C880" s="23"/>
      <c r="D880" s="360"/>
      <c r="E880" s="35">
        <f t="shared" si="33"/>
        <v>0</v>
      </c>
      <c r="F880" s="354">
        <v>5429</v>
      </c>
      <c r="G880" s="333"/>
      <c r="H880" s="44" t="s">
        <v>6194</v>
      </c>
      <c r="I880" s="160"/>
      <c r="J880" s="208">
        <v>16.22</v>
      </c>
      <c r="K880" s="206">
        <f t="shared" si="34"/>
        <v>0</v>
      </c>
      <c r="L880" s="40" t="s">
        <v>171</v>
      </c>
      <c r="M880" s="41" t="s">
        <v>6195</v>
      </c>
      <c r="N880" s="40" t="s">
        <v>6193</v>
      </c>
      <c r="O880" s="40" t="s">
        <v>3328</v>
      </c>
      <c r="P880" s="40" t="s">
        <v>38</v>
      </c>
      <c r="Q880" s="42" t="s">
        <v>39</v>
      </c>
      <c r="R880" s="42" t="s">
        <v>31</v>
      </c>
      <c r="S880" s="185" t="s">
        <v>4381</v>
      </c>
      <c r="T880" s="89">
        <v>1</v>
      </c>
      <c r="U880" s="89">
        <v>2500</v>
      </c>
      <c r="V880" s="89" t="s">
        <v>41</v>
      </c>
      <c r="W880" s="116"/>
      <c r="X880" s="169">
        <v>41676</v>
      </c>
      <c r="Y880" s="399">
        <v>2013</v>
      </c>
      <c r="Z880" s="335"/>
      <c r="AA880" s="373"/>
      <c r="AB880" s="335"/>
      <c r="AC880" s="335"/>
      <c r="AD880" s="367"/>
      <c r="AF880" s="371"/>
      <c r="EU880" s="100"/>
    </row>
    <row r="881" spans="1:153" ht="15" customHeight="1" x14ac:dyDescent="0.25">
      <c r="A881" s="33" t="s">
        <v>6196</v>
      </c>
      <c r="B881" s="93"/>
      <c r="C881" s="23"/>
      <c r="D881" s="360"/>
      <c r="E881" s="35">
        <f t="shared" si="33"/>
        <v>0</v>
      </c>
      <c r="F881" s="354">
        <v>5430</v>
      </c>
      <c r="G881" s="333"/>
      <c r="H881" s="44" t="s">
        <v>6197</v>
      </c>
      <c r="I881" s="160"/>
      <c r="J881" s="208">
        <v>16.22</v>
      </c>
      <c r="K881" s="206">
        <f t="shared" si="34"/>
        <v>0</v>
      </c>
      <c r="L881" s="40" t="s">
        <v>171</v>
      </c>
      <c r="M881" s="41" t="s">
        <v>6198</v>
      </c>
      <c r="N881" s="40" t="s">
        <v>6196</v>
      </c>
      <c r="O881" s="40" t="s">
        <v>3328</v>
      </c>
      <c r="P881" s="40" t="s">
        <v>38</v>
      </c>
      <c r="Q881" s="42" t="s">
        <v>39</v>
      </c>
      <c r="R881" s="42" t="s">
        <v>31</v>
      </c>
      <c r="S881" s="185" t="s">
        <v>4381</v>
      </c>
      <c r="T881" s="89">
        <v>1</v>
      </c>
      <c r="U881" s="89">
        <v>2500</v>
      </c>
      <c r="V881" s="89" t="s">
        <v>41</v>
      </c>
      <c r="W881" s="116"/>
      <c r="X881" s="169">
        <v>41676</v>
      </c>
      <c r="Y881" s="399">
        <v>2013</v>
      </c>
      <c r="Z881" s="335"/>
      <c r="AA881" s="373"/>
      <c r="AB881" s="335"/>
      <c r="AC881" s="335"/>
      <c r="AD881" s="367"/>
      <c r="AF881" s="371"/>
      <c r="EU881" s="100"/>
    </row>
    <row r="882" spans="1:153" ht="15" customHeight="1" x14ac:dyDescent="0.25">
      <c r="A882" s="33" t="s">
        <v>6199</v>
      </c>
      <c r="B882" s="93"/>
      <c r="C882" s="23"/>
      <c r="D882" s="360"/>
      <c r="E882" s="35">
        <f t="shared" si="33"/>
        <v>0</v>
      </c>
      <c r="F882" s="354">
        <v>2104</v>
      </c>
      <c r="G882" s="333"/>
      <c r="H882" s="44" t="s">
        <v>6200</v>
      </c>
      <c r="I882" s="160"/>
      <c r="J882" s="208">
        <v>41.97</v>
      </c>
      <c r="K882" s="206">
        <f t="shared" si="34"/>
        <v>0</v>
      </c>
      <c r="L882" s="40" t="s">
        <v>262</v>
      </c>
      <c r="M882" s="41" t="s">
        <v>6201</v>
      </c>
      <c r="N882" s="40" t="s">
        <v>6199</v>
      </c>
      <c r="O882" s="40" t="s">
        <v>157</v>
      </c>
      <c r="P882" s="40" t="s">
        <v>38</v>
      </c>
      <c r="Q882" s="42" t="s">
        <v>39</v>
      </c>
      <c r="R882" s="42" t="s">
        <v>31</v>
      </c>
      <c r="S882" s="185" t="s">
        <v>4381</v>
      </c>
      <c r="T882" s="89">
        <v>1</v>
      </c>
      <c r="U882" s="89">
        <v>500</v>
      </c>
      <c r="V882" s="89" t="s">
        <v>41</v>
      </c>
      <c r="W882" s="116"/>
      <c r="X882" s="169">
        <v>41669</v>
      </c>
      <c r="Y882" s="399">
        <v>2011</v>
      </c>
      <c r="Z882" s="335"/>
      <c r="AA882" s="373"/>
      <c r="AB882" s="335"/>
      <c r="AC882" s="335"/>
      <c r="AD882" s="367"/>
      <c r="AF882" s="371"/>
    </row>
    <row r="883" spans="1:153" ht="15" customHeight="1" x14ac:dyDescent="0.25">
      <c r="A883" s="227" t="s">
        <v>9566</v>
      </c>
      <c r="B883" s="93"/>
      <c r="C883" s="93"/>
      <c r="D883" s="360"/>
      <c r="E883" s="35">
        <f t="shared" si="33"/>
        <v>0</v>
      </c>
      <c r="F883" s="354">
        <v>31287</v>
      </c>
      <c r="G883" s="333"/>
      <c r="H883" s="243" t="s">
        <v>9606</v>
      </c>
      <c r="I883" s="146"/>
      <c r="J883" s="208">
        <v>16.22</v>
      </c>
      <c r="K883" s="206">
        <f t="shared" si="34"/>
        <v>0</v>
      </c>
      <c r="L883" s="107" t="s">
        <v>171</v>
      </c>
      <c r="M883" s="106">
        <v>165719072016</v>
      </c>
      <c r="N883" s="254" t="s">
        <v>9566</v>
      </c>
      <c r="O883" s="107" t="s">
        <v>157</v>
      </c>
      <c r="P883" s="107" t="s">
        <v>38</v>
      </c>
      <c r="Q883" s="108" t="s">
        <v>39</v>
      </c>
      <c r="R883" s="108" t="s">
        <v>31</v>
      </c>
      <c r="S883" s="185" t="s">
        <v>4381</v>
      </c>
      <c r="T883" s="105">
        <v>1</v>
      </c>
      <c r="U883" s="288">
        <v>2500</v>
      </c>
      <c r="V883" s="288" t="s">
        <v>41</v>
      </c>
      <c r="W883" s="103"/>
      <c r="X883" s="263" t="s">
        <v>9639</v>
      </c>
      <c r="Y883" s="398">
        <v>2016</v>
      </c>
      <c r="Z883" s="365"/>
      <c r="AA883" s="365"/>
      <c r="AB883" s="365"/>
      <c r="AC883" s="365"/>
      <c r="AD883" s="367"/>
      <c r="AE883" s="367"/>
      <c r="AF883" s="371"/>
      <c r="AG883" s="367"/>
      <c r="AH883" s="367"/>
      <c r="EU883" s="100"/>
    </row>
    <row r="884" spans="1:153" ht="15" customHeight="1" x14ac:dyDescent="0.25">
      <c r="A884" s="33" t="s">
        <v>10343</v>
      </c>
      <c r="B884" s="93"/>
      <c r="C884" s="23"/>
      <c r="D884" s="360"/>
      <c r="E884" s="35">
        <f t="shared" si="33"/>
        <v>0</v>
      </c>
      <c r="F884" s="354">
        <v>33022</v>
      </c>
      <c r="G884" s="333"/>
      <c r="H884" s="44" t="s">
        <v>10333</v>
      </c>
      <c r="I884" s="160"/>
      <c r="J884" s="208">
        <v>16.22</v>
      </c>
      <c r="K884" s="206">
        <f t="shared" si="34"/>
        <v>0</v>
      </c>
      <c r="L884" s="40" t="s">
        <v>171</v>
      </c>
      <c r="M884" s="41">
        <v>171126042017</v>
      </c>
      <c r="N884" s="40" t="s">
        <v>10343</v>
      </c>
      <c r="O884" s="40" t="s">
        <v>157</v>
      </c>
      <c r="P884" s="40" t="s">
        <v>38</v>
      </c>
      <c r="Q884" s="42" t="s">
        <v>39</v>
      </c>
      <c r="R884" s="42" t="s">
        <v>31</v>
      </c>
      <c r="S884" s="185" t="s">
        <v>4381</v>
      </c>
      <c r="T884" s="105">
        <v>1</v>
      </c>
      <c r="U884" s="89">
        <v>2500</v>
      </c>
      <c r="V884" s="89" t="s">
        <v>41</v>
      </c>
      <c r="W884" s="116"/>
      <c r="X884" s="332" t="s">
        <v>10331</v>
      </c>
      <c r="Y884" s="399">
        <v>2017</v>
      </c>
      <c r="Z884" s="335"/>
      <c r="AA884" s="373"/>
      <c r="AB884" s="335"/>
      <c r="AC884" s="335"/>
      <c r="AD884" s="367"/>
      <c r="AF884" s="371"/>
      <c r="AG884" s="367"/>
      <c r="AH884" s="367"/>
      <c r="AI884" s="367"/>
      <c r="AJ884" s="367"/>
      <c r="EU884" s="100"/>
    </row>
    <row r="885" spans="1:153" ht="15" customHeight="1" x14ac:dyDescent="0.25">
      <c r="A885" s="33" t="s">
        <v>6202</v>
      </c>
      <c r="B885" s="93"/>
      <c r="C885" s="23"/>
      <c r="D885" s="360"/>
      <c r="E885" s="35">
        <f t="shared" si="33"/>
        <v>0</v>
      </c>
      <c r="F885" s="354">
        <v>4883</v>
      </c>
      <c r="G885" s="333"/>
      <c r="H885" s="44" t="s">
        <v>6203</v>
      </c>
      <c r="I885" s="160"/>
      <c r="J885" s="208">
        <v>7.57</v>
      </c>
      <c r="K885" s="206">
        <f t="shared" si="34"/>
        <v>0</v>
      </c>
      <c r="L885" s="40" t="s">
        <v>292</v>
      </c>
      <c r="M885" s="41" t="s">
        <v>6204</v>
      </c>
      <c r="N885" s="40" t="s">
        <v>6202</v>
      </c>
      <c r="O885" s="40" t="s">
        <v>2278</v>
      </c>
      <c r="P885" s="40" t="s">
        <v>116</v>
      </c>
      <c r="Q885" s="42" t="s">
        <v>39</v>
      </c>
      <c r="R885" s="42" t="s">
        <v>31</v>
      </c>
      <c r="S885" s="185" t="s">
        <v>4381</v>
      </c>
      <c r="T885" s="89">
        <v>1</v>
      </c>
      <c r="U885" s="89">
        <v>2500</v>
      </c>
      <c r="V885" s="89" t="s">
        <v>41</v>
      </c>
      <c r="W885" s="116"/>
      <c r="X885" s="169"/>
      <c r="Y885" s="399">
        <v>2012</v>
      </c>
      <c r="Z885" s="335"/>
      <c r="AA885" s="373"/>
      <c r="AB885" s="335"/>
      <c r="AC885" s="335"/>
      <c r="AD885" s="367"/>
      <c r="AF885" s="371"/>
    </row>
    <row r="886" spans="1:153" ht="15" customHeight="1" x14ac:dyDescent="0.25">
      <c r="A886" s="110" t="s">
        <v>8836</v>
      </c>
      <c r="B886" s="93"/>
      <c r="C886" s="93"/>
      <c r="D886" s="360"/>
      <c r="E886" s="35">
        <f t="shared" si="33"/>
        <v>0</v>
      </c>
      <c r="F886" s="354">
        <v>5911</v>
      </c>
      <c r="G886" s="333"/>
      <c r="H886" s="101" t="s">
        <v>8734</v>
      </c>
      <c r="I886" s="157"/>
      <c r="J886" s="208">
        <v>18.309999999999999</v>
      </c>
      <c r="K886" s="206">
        <f t="shared" si="34"/>
        <v>0</v>
      </c>
      <c r="L886" s="107" t="s">
        <v>8935</v>
      </c>
      <c r="M886" s="106" t="s">
        <v>8918</v>
      </c>
      <c r="N886" s="107" t="s">
        <v>8836</v>
      </c>
      <c r="O886" s="107" t="s">
        <v>1325</v>
      </c>
      <c r="P886" s="107" t="s">
        <v>314</v>
      </c>
      <c r="Q886" s="108" t="s">
        <v>30</v>
      </c>
      <c r="R886" s="108" t="s">
        <v>31</v>
      </c>
      <c r="S886" s="115" t="s">
        <v>4381</v>
      </c>
      <c r="T886" s="105">
        <v>1</v>
      </c>
      <c r="U886" s="105">
        <v>2500</v>
      </c>
      <c r="V886" s="105" t="s">
        <v>41</v>
      </c>
      <c r="W886" s="107"/>
      <c r="X886" s="171" t="s">
        <v>42</v>
      </c>
      <c r="Y886" s="402">
        <v>2009</v>
      </c>
      <c r="Z886" s="367"/>
      <c r="AA886" s="365"/>
      <c r="AB886" s="365"/>
      <c r="AC886" s="365"/>
      <c r="AD886" s="367"/>
      <c r="AF886" s="371"/>
      <c r="EV886" s="100"/>
      <c r="EW886" s="100"/>
    </row>
    <row r="887" spans="1:153" ht="15" customHeight="1" x14ac:dyDescent="0.25">
      <c r="A887" s="110" t="s">
        <v>8835</v>
      </c>
      <c r="B887" s="93"/>
      <c r="C887" s="93"/>
      <c r="D887" s="360"/>
      <c r="E887" s="35">
        <f t="shared" si="33"/>
        <v>0</v>
      </c>
      <c r="F887" s="354">
        <v>7269</v>
      </c>
      <c r="G887" s="333"/>
      <c r="H887" s="101" t="s">
        <v>8733</v>
      </c>
      <c r="I887" s="157"/>
      <c r="J887" s="208">
        <v>14.24</v>
      </c>
      <c r="K887" s="206">
        <f t="shared" si="34"/>
        <v>0</v>
      </c>
      <c r="L887" s="107" t="s">
        <v>8935</v>
      </c>
      <c r="M887" s="106" t="s">
        <v>8917</v>
      </c>
      <c r="N887" s="107" t="s">
        <v>8835</v>
      </c>
      <c r="O887" s="107" t="s">
        <v>45</v>
      </c>
      <c r="P887" s="107" t="s">
        <v>314</v>
      </c>
      <c r="Q887" s="108" t="s">
        <v>30</v>
      </c>
      <c r="R887" s="108" t="s">
        <v>31</v>
      </c>
      <c r="S887" s="115" t="s">
        <v>4381</v>
      </c>
      <c r="T887" s="105">
        <v>1</v>
      </c>
      <c r="U887" s="105">
        <v>2500</v>
      </c>
      <c r="V887" s="105" t="s">
        <v>41</v>
      </c>
      <c r="W887" s="107"/>
      <c r="X887" s="171" t="s">
        <v>42</v>
      </c>
      <c r="Y887" s="402">
        <v>2009</v>
      </c>
      <c r="Z887" s="367"/>
      <c r="AA887" s="365"/>
      <c r="AB887" s="365"/>
      <c r="AC887" s="365"/>
      <c r="AD887" s="367"/>
      <c r="AF887" s="371"/>
      <c r="EV887" s="100"/>
      <c r="EW887" s="100"/>
    </row>
    <row r="888" spans="1:153" ht="15" customHeight="1" x14ac:dyDescent="0.25">
      <c r="A888" s="22" t="s">
        <v>6205</v>
      </c>
      <c r="B888" s="93"/>
      <c r="C888" s="23"/>
      <c r="D888" s="360"/>
      <c r="E888" s="35">
        <f t="shared" si="33"/>
        <v>0</v>
      </c>
      <c r="F888" s="354">
        <v>2961</v>
      </c>
      <c r="G888" s="333"/>
      <c r="H888" s="44" t="s">
        <v>6206</v>
      </c>
      <c r="I888" s="162"/>
      <c r="J888" s="208">
        <v>22.79</v>
      </c>
      <c r="K888" s="206">
        <f t="shared" si="34"/>
        <v>0</v>
      </c>
      <c r="L888" s="46" t="s">
        <v>262</v>
      </c>
      <c r="M888" s="45" t="s">
        <v>6207</v>
      </c>
      <c r="N888" s="46" t="s">
        <v>6205</v>
      </c>
      <c r="O888" s="40" t="s">
        <v>157</v>
      </c>
      <c r="P888" s="46" t="s">
        <v>38</v>
      </c>
      <c r="Q888" s="47" t="s">
        <v>39</v>
      </c>
      <c r="R888" s="47" t="s">
        <v>31</v>
      </c>
      <c r="S888" s="186" t="s">
        <v>4381</v>
      </c>
      <c r="T888" s="117">
        <v>1</v>
      </c>
      <c r="U888" s="117">
        <v>500</v>
      </c>
      <c r="V888" s="117" t="s">
        <v>41</v>
      </c>
      <c r="W888" s="118"/>
      <c r="X888" s="187" t="s">
        <v>141</v>
      </c>
      <c r="Y888" s="401" t="s">
        <v>4997</v>
      </c>
      <c r="Z888" s="364"/>
      <c r="AA888" s="364"/>
      <c r="AB888" s="364"/>
      <c r="AC888" s="364"/>
      <c r="AD888" s="367"/>
      <c r="AF888" s="371"/>
      <c r="EV888" s="140"/>
      <c r="EW888" s="140"/>
    </row>
    <row r="889" spans="1:153" ht="15" customHeight="1" x14ac:dyDescent="0.25">
      <c r="A889" s="22" t="s">
        <v>6208</v>
      </c>
      <c r="B889" s="93"/>
      <c r="C889" s="23"/>
      <c r="D889" s="360"/>
      <c r="E889" s="35">
        <f t="shared" si="33"/>
        <v>0</v>
      </c>
      <c r="F889" s="354">
        <v>4194</v>
      </c>
      <c r="G889" s="333"/>
      <c r="H889" s="44" t="s">
        <v>6209</v>
      </c>
      <c r="I889" s="162"/>
      <c r="J889" s="208">
        <v>7.4</v>
      </c>
      <c r="K889" s="206">
        <f t="shared" si="34"/>
        <v>0</v>
      </c>
      <c r="L889" s="46" t="s">
        <v>657</v>
      </c>
      <c r="M889" s="45">
        <v>201408061333</v>
      </c>
      <c r="N889" s="46" t="s">
        <v>6208</v>
      </c>
      <c r="O889" s="40" t="s">
        <v>65</v>
      </c>
      <c r="P889" s="46" t="s">
        <v>477</v>
      </c>
      <c r="Q889" s="47" t="s">
        <v>820</v>
      </c>
      <c r="R889" s="47" t="s">
        <v>31</v>
      </c>
      <c r="S889" s="186" t="s">
        <v>4381</v>
      </c>
      <c r="T889" s="117">
        <v>1</v>
      </c>
      <c r="U889" s="117">
        <v>2500</v>
      </c>
      <c r="V889" s="117" t="s">
        <v>41</v>
      </c>
      <c r="W889" s="118"/>
      <c r="X889" s="187" t="s">
        <v>141</v>
      </c>
      <c r="Y889" s="401">
        <v>2014</v>
      </c>
      <c r="Z889" s="364"/>
      <c r="AA889" s="364"/>
      <c r="AB889" s="364"/>
      <c r="AC889" s="364"/>
      <c r="AD889" s="367"/>
      <c r="AF889" s="371"/>
      <c r="AI889" s="367"/>
      <c r="AJ889" s="367"/>
    </row>
    <row r="890" spans="1:153" ht="15" customHeight="1" x14ac:dyDescent="0.25">
      <c r="A890" s="197" t="s">
        <v>9502</v>
      </c>
      <c r="B890" s="93"/>
      <c r="C890" s="93"/>
      <c r="D890" s="360"/>
      <c r="E890" s="35">
        <f t="shared" si="33"/>
        <v>0</v>
      </c>
      <c r="F890" s="354">
        <v>31028</v>
      </c>
      <c r="G890" s="333"/>
      <c r="H890" s="101" t="s">
        <v>9433</v>
      </c>
      <c r="I890" s="157"/>
      <c r="J890" s="208">
        <v>22.79</v>
      </c>
      <c r="K890" s="206">
        <f t="shared" si="34"/>
        <v>0</v>
      </c>
      <c r="L890" s="193" t="s">
        <v>178</v>
      </c>
      <c r="M890" s="193" t="s">
        <v>9501</v>
      </c>
      <c r="N890" s="193" t="s">
        <v>9502</v>
      </c>
      <c r="O890" s="193" t="s">
        <v>3551</v>
      </c>
      <c r="P890" s="193" t="s">
        <v>38</v>
      </c>
      <c r="Q890" s="194" t="s">
        <v>39</v>
      </c>
      <c r="R890" s="194" t="s">
        <v>31</v>
      </c>
      <c r="S890" s="196" t="s">
        <v>4381</v>
      </c>
      <c r="T890" s="192">
        <v>1</v>
      </c>
      <c r="U890" s="192">
        <v>2500</v>
      </c>
      <c r="V890" s="192" t="s">
        <v>41</v>
      </c>
      <c r="W890" s="193"/>
      <c r="X890" s="209" t="s">
        <v>9311</v>
      </c>
      <c r="Y890" s="403">
        <v>2016</v>
      </c>
      <c r="Z890" s="365"/>
      <c r="AA890" s="365"/>
      <c r="AB890" s="365"/>
      <c r="AC890" s="365"/>
      <c r="AD890" s="367"/>
      <c r="AF890" s="371"/>
      <c r="EV890" s="140"/>
      <c r="EW890" s="140"/>
    </row>
    <row r="891" spans="1:153" ht="15" customHeight="1" x14ac:dyDescent="0.25">
      <c r="A891" s="33" t="s">
        <v>10814</v>
      </c>
      <c r="B891" s="93"/>
      <c r="C891" s="23"/>
      <c r="D891" s="23"/>
      <c r="E891" s="35">
        <f t="shared" si="33"/>
        <v>0</v>
      </c>
      <c r="F891" s="354">
        <v>10638</v>
      </c>
      <c r="G891" s="330"/>
      <c r="H891" s="109" t="s">
        <v>10776</v>
      </c>
      <c r="I891" s="157"/>
      <c r="J891" s="211">
        <v>22.79</v>
      </c>
      <c r="K891" s="206">
        <f t="shared" si="34"/>
        <v>0</v>
      </c>
      <c r="L891" s="40" t="s">
        <v>178</v>
      </c>
      <c r="M891" s="41" t="s">
        <v>10813</v>
      </c>
      <c r="N891" s="40" t="s">
        <v>10814</v>
      </c>
      <c r="O891" s="46" t="s">
        <v>74</v>
      </c>
      <c r="P891" s="40" t="s">
        <v>38</v>
      </c>
      <c r="Q891" s="42" t="s">
        <v>39</v>
      </c>
      <c r="R891" s="42" t="s">
        <v>31</v>
      </c>
      <c r="S891" s="304" t="s">
        <v>4381</v>
      </c>
      <c r="T891" s="304">
        <v>1</v>
      </c>
      <c r="U891" s="304">
        <v>2500</v>
      </c>
      <c r="V891" s="304" t="s">
        <v>41</v>
      </c>
      <c r="W891" s="290"/>
      <c r="X891" s="384" t="s">
        <v>10816</v>
      </c>
      <c r="Y891" s="226">
        <v>2016</v>
      </c>
      <c r="Z891" s="34"/>
      <c r="AA891" s="34"/>
      <c r="AB891" s="34"/>
      <c r="AC891" s="34"/>
      <c r="AD891" s="100"/>
      <c r="AE891" s="100"/>
      <c r="AF891" s="210"/>
      <c r="AG891" s="100"/>
      <c r="AH891" s="100"/>
      <c r="AI891" s="100"/>
      <c r="AJ891" s="140"/>
      <c r="AK891" s="140"/>
      <c r="AL891" s="140"/>
      <c r="AM891" s="140"/>
      <c r="AN891" s="140"/>
      <c r="AO891" s="140"/>
      <c r="AP891" s="140"/>
      <c r="AQ891" s="140"/>
      <c r="AR891" s="140"/>
      <c r="AS891" s="140"/>
      <c r="AT891" s="140"/>
      <c r="AU891" s="140"/>
      <c r="AV891" s="140"/>
      <c r="AW891" s="140"/>
      <c r="AX891" s="140"/>
      <c r="AY891" s="140"/>
      <c r="AZ891" s="140"/>
      <c r="BA891" s="140"/>
      <c r="BB891" s="140"/>
      <c r="BC891" s="140"/>
      <c r="BD891" s="140"/>
      <c r="BE891" s="140"/>
      <c r="BF891" s="140"/>
      <c r="BG891" s="140"/>
      <c r="BH891" s="140"/>
      <c r="BI891" s="140"/>
      <c r="BJ891" s="140"/>
      <c r="BK891" s="140"/>
      <c r="BL891" s="140"/>
      <c r="BM891" s="140"/>
      <c r="BN891" s="140"/>
      <c r="BO891" s="140"/>
      <c r="BP891" s="140"/>
      <c r="BQ891" s="140"/>
      <c r="BR891" s="140"/>
      <c r="BS891" s="140"/>
      <c r="BT891" s="140"/>
      <c r="BU891" s="140"/>
      <c r="BV891" s="140"/>
      <c r="BW891" s="140"/>
      <c r="BX891" s="140"/>
      <c r="BY891" s="140"/>
      <c r="BZ891" s="140"/>
      <c r="CA891" s="140"/>
      <c r="CB891" s="140"/>
      <c r="CC891" s="140"/>
      <c r="CD891" s="140"/>
      <c r="CE891" s="140"/>
      <c r="CF891" s="140"/>
      <c r="CG891" s="140"/>
      <c r="CH891" s="140"/>
      <c r="CI891" s="140"/>
      <c r="CJ891" s="140"/>
      <c r="CK891" s="140"/>
      <c r="CL891" s="140"/>
      <c r="CM891" s="140"/>
      <c r="CN891" s="140"/>
      <c r="CO891" s="140"/>
      <c r="CP891" s="140"/>
      <c r="CQ891" s="140"/>
      <c r="CR891" s="140"/>
      <c r="CS891" s="140"/>
      <c r="CT891" s="140"/>
      <c r="CU891" s="140"/>
      <c r="CV891" s="140"/>
      <c r="CW891" s="140"/>
      <c r="CX891" s="140"/>
      <c r="CY891" s="140"/>
      <c r="CZ891" s="140"/>
      <c r="DA891" s="140"/>
      <c r="DB891" s="140"/>
      <c r="DC891" s="140"/>
      <c r="DD891" s="140"/>
      <c r="DE891" s="140"/>
      <c r="DF891" s="140"/>
      <c r="DG891" s="140"/>
      <c r="DH891" s="140"/>
      <c r="DI891" s="140"/>
      <c r="DJ891" s="140"/>
      <c r="DK891" s="140"/>
      <c r="DL891" s="140"/>
      <c r="DM891" s="140"/>
      <c r="DN891" s="140"/>
      <c r="DO891" s="140"/>
      <c r="DP891" s="140"/>
      <c r="DQ891" s="140"/>
      <c r="DR891" s="140"/>
      <c r="DS891" s="140"/>
      <c r="DT891" s="140"/>
      <c r="DU891" s="140"/>
      <c r="DV891" s="140"/>
      <c r="DW891" s="140"/>
      <c r="DX891" s="140"/>
      <c r="DY891" s="140"/>
      <c r="DZ891" s="140"/>
      <c r="EA891" s="140"/>
      <c r="EB891" s="140"/>
      <c r="EC891" s="140"/>
      <c r="ED891" s="140"/>
      <c r="EE891" s="140"/>
      <c r="EF891" s="140"/>
      <c r="EG891" s="140"/>
      <c r="EH891" s="140"/>
      <c r="EI891" s="140"/>
      <c r="EJ891" s="140"/>
      <c r="EK891" s="140"/>
      <c r="EL891" s="140"/>
      <c r="EM891" s="140"/>
      <c r="EN891" s="140"/>
      <c r="EO891" s="140"/>
      <c r="EP891" s="140"/>
      <c r="EQ891" s="140"/>
      <c r="ER891" s="140"/>
      <c r="ES891" s="140"/>
      <c r="ET891" s="140"/>
      <c r="EV891" s="140"/>
      <c r="EW891" s="140"/>
    </row>
    <row r="892" spans="1:153" ht="15" customHeight="1" x14ac:dyDescent="0.25">
      <c r="A892" s="22" t="s">
        <v>6210</v>
      </c>
      <c r="B892" s="93"/>
      <c r="C892" s="23"/>
      <c r="D892" s="360"/>
      <c r="E892" s="35">
        <f t="shared" si="33"/>
        <v>0</v>
      </c>
      <c r="F892" s="354">
        <v>30835</v>
      </c>
      <c r="G892" s="333"/>
      <c r="H892" s="44" t="s">
        <v>6211</v>
      </c>
      <c r="I892" s="162"/>
      <c r="J892" s="208">
        <v>22.79</v>
      </c>
      <c r="K892" s="206">
        <f t="shared" si="34"/>
        <v>0</v>
      </c>
      <c r="L892" s="46" t="s">
        <v>262</v>
      </c>
      <c r="M892" s="45" t="s">
        <v>6212</v>
      </c>
      <c r="N892" s="46" t="s">
        <v>6210</v>
      </c>
      <c r="O892" s="40" t="s">
        <v>45</v>
      </c>
      <c r="P892" s="46" t="s">
        <v>38</v>
      </c>
      <c r="Q892" s="47" t="s">
        <v>39</v>
      </c>
      <c r="R892" s="47" t="s">
        <v>31</v>
      </c>
      <c r="S892" s="186" t="s">
        <v>4381</v>
      </c>
      <c r="T892" s="117">
        <v>1</v>
      </c>
      <c r="U892" s="117">
        <v>500</v>
      </c>
      <c r="V892" s="117" t="s">
        <v>41</v>
      </c>
      <c r="W892" s="118"/>
      <c r="X892" s="187" t="s">
        <v>141</v>
      </c>
      <c r="Y892" s="401" t="s">
        <v>5021</v>
      </c>
      <c r="Z892" s="364"/>
      <c r="AA892" s="364"/>
      <c r="AB892" s="364"/>
      <c r="AC892" s="364"/>
      <c r="AD892" s="367"/>
      <c r="AF892" s="371"/>
      <c r="EV892" s="140"/>
      <c r="EW892" s="140"/>
    </row>
    <row r="893" spans="1:153" ht="15" customHeight="1" x14ac:dyDescent="0.25">
      <c r="A893" s="22" t="s">
        <v>6213</v>
      </c>
      <c r="B893" s="93"/>
      <c r="C893" s="23"/>
      <c r="D893" s="360"/>
      <c r="E893" s="35">
        <f t="shared" si="33"/>
        <v>0</v>
      </c>
      <c r="F893" s="354">
        <v>31303</v>
      </c>
      <c r="G893" s="333"/>
      <c r="H893" s="44" t="s">
        <v>6214</v>
      </c>
      <c r="I893" s="162"/>
      <c r="J893" s="208">
        <v>22.79</v>
      </c>
      <c r="K893" s="206">
        <f t="shared" si="34"/>
        <v>0</v>
      </c>
      <c r="L893" s="46" t="s">
        <v>262</v>
      </c>
      <c r="M893" s="45" t="s">
        <v>6215</v>
      </c>
      <c r="N893" s="46" t="s">
        <v>6213</v>
      </c>
      <c r="O893" s="40" t="s">
        <v>45</v>
      </c>
      <c r="P893" s="46" t="s">
        <v>38</v>
      </c>
      <c r="Q893" s="47" t="s">
        <v>39</v>
      </c>
      <c r="R893" s="47" t="s">
        <v>31</v>
      </c>
      <c r="S893" s="186" t="s">
        <v>4381</v>
      </c>
      <c r="T893" s="117">
        <v>1</v>
      </c>
      <c r="U893" s="117">
        <v>500</v>
      </c>
      <c r="V893" s="117" t="s">
        <v>41</v>
      </c>
      <c r="W893" s="118"/>
      <c r="X893" s="187" t="s">
        <v>141</v>
      </c>
      <c r="Y893" s="401" t="s">
        <v>5021</v>
      </c>
      <c r="Z893" s="364"/>
      <c r="AA893" s="364"/>
      <c r="AB893" s="364"/>
      <c r="AC893" s="364"/>
      <c r="AD893" s="367"/>
      <c r="AF893" s="371"/>
      <c r="EV893" s="140"/>
      <c r="EW893" s="140"/>
    </row>
    <row r="894" spans="1:153" ht="15" customHeight="1" x14ac:dyDescent="0.25">
      <c r="A894" s="359" t="s">
        <v>10638</v>
      </c>
      <c r="B894" s="93"/>
      <c r="C894" s="360"/>
      <c r="D894" s="360"/>
      <c r="E894" s="35">
        <f t="shared" si="33"/>
        <v>0</v>
      </c>
      <c r="F894" s="354">
        <v>33387</v>
      </c>
      <c r="G894" s="95"/>
      <c r="H894" s="101" t="s">
        <v>10621</v>
      </c>
      <c r="I894" s="146"/>
      <c r="J894" s="208">
        <v>21.61</v>
      </c>
      <c r="K894" s="347">
        <f t="shared" si="34"/>
        <v>0</v>
      </c>
      <c r="L894" s="128" t="s">
        <v>329</v>
      </c>
      <c r="M894" s="378" t="s">
        <v>10654</v>
      </c>
      <c r="N894" s="105" t="s">
        <v>10638</v>
      </c>
      <c r="O894" s="128" t="s">
        <v>157</v>
      </c>
      <c r="P894" s="128" t="s">
        <v>116</v>
      </c>
      <c r="Q894" s="379" t="s">
        <v>39</v>
      </c>
      <c r="R894" s="379" t="s">
        <v>31</v>
      </c>
      <c r="S894" s="380" t="s">
        <v>4381</v>
      </c>
      <c r="T894" s="381">
        <v>1</v>
      </c>
      <c r="U894" s="105">
        <v>2500</v>
      </c>
      <c r="V894" s="105" t="s">
        <v>41</v>
      </c>
      <c r="W894" s="96"/>
      <c r="X894" s="263" t="s">
        <v>10661</v>
      </c>
      <c r="Y894" s="386">
        <v>2017</v>
      </c>
      <c r="Z894" s="365"/>
      <c r="AA894" s="365"/>
      <c r="AB894" s="365"/>
      <c r="AC894" s="365"/>
      <c r="AD894" s="367"/>
      <c r="AE894" s="367"/>
      <c r="AF894" s="367"/>
      <c r="AG894" s="367"/>
      <c r="AH894" s="367"/>
      <c r="AI894" s="367"/>
      <c r="AJ894" s="367"/>
      <c r="AK894" s="367"/>
      <c r="AL894" s="367"/>
      <c r="AM894" s="367"/>
      <c r="AN894" s="367"/>
      <c r="AO894" s="367"/>
      <c r="AP894" s="367"/>
      <c r="AQ894" s="367"/>
      <c r="AR894" s="367"/>
      <c r="AS894" s="367"/>
      <c r="AT894" s="367"/>
      <c r="AU894" s="367"/>
      <c r="AV894" s="367"/>
      <c r="AW894" s="367"/>
      <c r="AX894" s="367"/>
      <c r="AY894" s="367"/>
      <c r="AZ894" s="367"/>
      <c r="BA894" s="367"/>
      <c r="BB894" s="367"/>
      <c r="BC894" s="367"/>
      <c r="BD894" s="367"/>
      <c r="BE894" s="367"/>
      <c r="BF894" s="367"/>
      <c r="BG894" s="367"/>
      <c r="BH894" s="367"/>
      <c r="BI894" s="367"/>
      <c r="BJ894" s="367"/>
      <c r="BK894" s="367"/>
      <c r="BL894" s="367"/>
      <c r="BM894" s="367"/>
      <c r="BN894" s="367"/>
      <c r="BO894" s="367"/>
      <c r="BP894" s="367"/>
      <c r="BQ894" s="367"/>
      <c r="BR894" s="367"/>
      <c r="BS894" s="367"/>
      <c r="BT894" s="367"/>
      <c r="BU894" s="367"/>
      <c r="BV894" s="367"/>
      <c r="BW894" s="367"/>
      <c r="BX894" s="367"/>
      <c r="BY894" s="367"/>
      <c r="BZ894" s="367"/>
      <c r="CA894" s="367"/>
      <c r="CB894" s="367"/>
      <c r="CC894" s="367"/>
      <c r="CD894" s="367"/>
      <c r="CE894" s="367"/>
      <c r="CF894" s="367"/>
      <c r="CG894" s="367"/>
      <c r="CH894" s="367"/>
      <c r="CI894" s="367"/>
      <c r="CJ894" s="367"/>
      <c r="CK894" s="367"/>
      <c r="CL894" s="367"/>
      <c r="CM894" s="367"/>
      <c r="CN894" s="367"/>
      <c r="CO894" s="367"/>
      <c r="CP894" s="367"/>
      <c r="CQ894" s="367"/>
      <c r="CR894" s="367"/>
      <c r="CS894" s="367"/>
      <c r="CT894" s="367"/>
      <c r="CU894" s="367"/>
      <c r="CV894" s="367"/>
      <c r="CW894" s="367"/>
      <c r="CX894" s="367"/>
      <c r="CY894" s="367"/>
      <c r="CZ894" s="367"/>
      <c r="DA894" s="367"/>
      <c r="DB894" s="367"/>
      <c r="DC894" s="367"/>
      <c r="DD894" s="367"/>
      <c r="DE894" s="367"/>
      <c r="DF894" s="367"/>
      <c r="DG894" s="367"/>
      <c r="DH894" s="367"/>
      <c r="DI894" s="367"/>
      <c r="DJ894" s="367"/>
      <c r="DK894" s="367"/>
      <c r="DL894" s="367"/>
      <c r="DM894" s="367"/>
      <c r="DN894" s="367"/>
      <c r="DO894" s="367"/>
      <c r="DP894" s="367"/>
      <c r="DQ894" s="367"/>
      <c r="DR894" s="367"/>
      <c r="DS894" s="367"/>
      <c r="DT894" s="367"/>
      <c r="DU894" s="367"/>
      <c r="DV894" s="367"/>
      <c r="DW894" s="367"/>
      <c r="DX894" s="367"/>
      <c r="DY894" s="367"/>
      <c r="DZ894" s="367"/>
      <c r="EA894" s="367"/>
      <c r="EB894" s="367"/>
      <c r="EC894" s="367"/>
      <c r="ED894" s="367"/>
      <c r="EE894" s="367"/>
      <c r="EF894" s="367"/>
      <c r="EG894" s="367"/>
      <c r="EH894" s="367"/>
      <c r="EI894" s="367"/>
      <c r="EJ894" s="367"/>
      <c r="EK894" s="367"/>
      <c r="EL894" s="367"/>
      <c r="EM894" s="367"/>
      <c r="EN894" s="367"/>
      <c r="EO894" s="367"/>
      <c r="EP894" s="367"/>
      <c r="EQ894" s="367"/>
      <c r="ER894" s="367"/>
      <c r="ES894" s="367"/>
      <c r="ET894" s="367"/>
    </row>
    <row r="895" spans="1:153" ht="15" customHeight="1" x14ac:dyDescent="0.25">
      <c r="A895" s="110" t="s">
        <v>8794</v>
      </c>
      <c r="B895" s="93"/>
      <c r="C895" s="93"/>
      <c r="D895" s="360"/>
      <c r="E895" s="35">
        <f t="shared" si="33"/>
        <v>0</v>
      </c>
      <c r="F895" s="354">
        <v>3790</v>
      </c>
      <c r="G895" s="333"/>
      <c r="H895" s="101" t="s">
        <v>8692</v>
      </c>
      <c r="I895" s="157"/>
      <c r="J895" s="208">
        <v>17.13</v>
      </c>
      <c r="K895" s="206">
        <f t="shared" si="34"/>
        <v>0</v>
      </c>
      <c r="L895" s="107" t="s">
        <v>8928</v>
      </c>
      <c r="M895" s="106" t="s">
        <v>8893</v>
      </c>
      <c r="N895" s="107" t="s">
        <v>8794</v>
      </c>
      <c r="O895" s="107" t="s">
        <v>1325</v>
      </c>
      <c r="P895" s="107" t="s">
        <v>314</v>
      </c>
      <c r="Q895" s="108" t="s">
        <v>30</v>
      </c>
      <c r="R895" s="108" t="s">
        <v>31</v>
      </c>
      <c r="S895" s="115" t="s">
        <v>4381</v>
      </c>
      <c r="T895" s="105">
        <v>1</v>
      </c>
      <c r="U895" s="105">
        <v>2500</v>
      </c>
      <c r="V895" s="105" t="s">
        <v>41</v>
      </c>
      <c r="W895" s="107"/>
      <c r="X895" s="171" t="s">
        <v>42</v>
      </c>
      <c r="Y895" s="402">
        <v>2013</v>
      </c>
      <c r="Z895" s="367"/>
      <c r="AA895" s="365"/>
      <c r="AB895" s="365"/>
      <c r="AC895" s="365"/>
      <c r="AD895" s="367"/>
      <c r="AF895" s="371"/>
      <c r="EV895" s="100"/>
      <c r="EW895" s="100"/>
    </row>
    <row r="896" spans="1:153" ht="15" customHeight="1" x14ac:dyDescent="0.25">
      <c r="A896" s="33" t="s">
        <v>6216</v>
      </c>
      <c r="B896" s="93"/>
      <c r="C896" s="23"/>
      <c r="D896" s="360"/>
      <c r="E896" s="35">
        <f t="shared" si="33"/>
        <v>0</v>
      </c>
      <c r="F896" s="354">
        <v>6320</v>
      </c>
      <c r="G896" s="333"/>
      <c r="H896" s="44" t="s">
        <v>6217</v>
      </c>
      <c r="I896" s="160"/>
      <c r="J896" s="208">
        <v>45</v>
      </c>
      <c r="K896" s="206">
        <f t="shared" si="34"/>
        <v>0</v>
      </c>
      <c r="L896" s="40" t="s">
        <v>1459</v>
      </c>
      <c r="M896" s="41" t="s">
        <v>6218</v>
      </c>
      <c r="N896" s="40" t="s">
        <v>6216</v>
      </c>
      <c r="O896" s="40" t="s">
        <v>1325</v>
      </c>
      <c r="P896" s="40" t="s">
        <v>111</v>
      </c>
      <c r="Q896" s="42" t="s">
        <v>67</v>
      </c>
      <c r="R896" s="42" t="s">
        <v>31</v>
      </c>
      <c r="S896" s="185" t="s">
        <v>4381</v>
      </c>
      <c r="T896" s="89">
        <v>1</v>
      </c>
      <c r="U896" s="89">
        <v>2500</v>
      </c>
      <c r="V896" s="89" t="s">
        <v>41</v>
      </c>
      <c r="W896" s="116"/>
      <c r="X896" s="169">
        <v>41662</v>
      </c>
      <c r="Y896" s="399">
        <v>2013</v>
      </c>
      <c r="Z896" s="335"/>
      <c r="AA896" s="373"/>
      <c r="AB896" s="335"/>
      <c r="AC896" s="335"/>
      <c r="AD896" s="367"/>
      <c r="AF896" s="371"/>
    </row>
    <row r="897" spans="1:153" ht="15" customHeight="1" x14ac:dyDescent="0.25">
      <c r="A897" s="22" t="s">
        <v>6219</v>
      </c>
      <c r="B897" s="93"/>
      <c r="C897" s="23"/>
      <c r="D897" s="360"/>
      <c r="E897" s="35">
        <f t="shared" si="33"/>
        <v>0</v>
      </c>
      <c r="F897" s="354">
        <v>32410</v>
      </c>
      <c r="G897" s="333"/>
      <c r="H897" s="44" t="s">
        <v>6220</v>
      </c>
      <c r="I897" s="162"/>
      <c r="J897" s="208">
        <v>35.97</v>
      </c>
      <c r="K897" s="206">
        <f t="shared" si="34"/>
        <v>0</v>
      </c>
      <c r="L897" s="46" t="s">
        <v>178</v>
      </c>
      <c r="M897" s="45" t="s">
        <v>6221</v>
      </c>
      <c r="N897" s="46" t="s">
        <v>6219</v>
      </c>
      <c r="O897" s="40" t="s">
        <v>977</v>
      </c>
      <c r="P897" s="46" t="s">
        <v>38</v>
      </c>
      <c r="Q897" s="47" t="s">
        <v>39</v>
      </c>
      <c r="R897" s="47" t="s">
        <v>31</v>
      </c>
      <c r="S897" s="186" t="s">
        <v>4381</v>
      </c>
      <c r="T897" s="117">
        <v>1</v>
      </c>
      <c r="U897" s="117">
        <v>1000</v>
      </c>
      <c r="V897" s="117" t="s">
        <v>41</v>
      </c>
      <c r="W897" s="118"/>
      <c r="X897" s="187" t="s">
        <v>141</v>
      </c>
      <c r="Y897" s="401" t="s">
        <v>5592</v>
      </c>
      <c r="Z897" s="364"/>
      <c r="AA897" s="364"/>
      <c r="AB897" s="364"/>
      <c r="AC897" s="364"/>
      <c r="AD897" s="367"/>
      <c r="AF897" s="371"/>
    </row>
    <row r="898" spans="1:153" ht="15" customHeight="1" x14ac:dyDescent="0.25">
      <c r="A898" s="33" t="s">
        <v>6222</v>
      </c>
      <c r="B898" s="93"/>
      <c r="C898" s="23"/>
      <c r="D898" s="360"/>
      <c r="E898" s="35">
        <f t="shared" si="33"/>
        <v>0</v>
      </c>
      <c r="F898" s="354">
        <v>2343</v>
      </c>
      <c r="G898" s="333"/>
      <c r="H898" s="44" t="s">
        <v>6223</v>
      </c>
      <c r="I898" s="160"/>
      <c r="J898" s="208">
        <v>35.97</v>
      </c>
      <c r="K898" s="206">
        <f t="shared" si="34"/>
        <v>0</v>
      </c>
      <c r="L898" s="40" t="s">
        <v>178</v>
      </c>
      <c r="M898" s="41" t="s">
        <v>6224</v>
      </c>
      <c r="N898" s="40" t="s">
        <v>6222</v>
      </c>
      <c r="O898" s="40" t="s">
        <v>977</v>
      </c>
      <c r="P898" s="40" t="s">
        <v>38</v>
      </c>
      <c r="Q898" s="42" t="s">
        <v>39</v>
      </c>
      <c r="R898" s="42" t="s">
        <v>31</v>
      </c>
      <c r="S898" s="185" t="s">
        <v>4381</v>
      </c>
      <c r="T898" s="89">
        <v>1</v>
      </c>
      <c r="U898" s="89">
        <v>1000</v>
      </c>
      <c r="V898" s="89" t="s">
        <v>41</v>
      </c>
      <c r="W898" s="116"/>
      <c r="X898" s="169">
        <v>41904</v>
      </c>
      <c r="Y898" s="399">
        <v>2014</v>
      </c>
      <c r="Z898" s="335"/>
      <c r="AA898" s="373"/>
      <c r="AB898" s="335"/>
      <c r="AC898" s="335"/>
      <c r="AD898" s="367"/>
      <c r="AF898" s="371"/>
    </row>
    <row r="899" spans="1:153" ht="15" customHeight="1" x14ac:dyDescent="0.25">
      <c r="A899" s="33" t="s">
        <v>6225</v>
      </c>
      <c r="B899" s="93"/>
      <c r="C899" s="23"/>
      <c r="D899" s="360"/>
      <c r="E899" s="35">
        <f t="shared" si="33"/>
        <v>0</v>
      </c>
      <c r="F899" s="354">
        <v>4655</v>
      </c>
      <c r="G899" s="333"/>
      <c r="H899" s="44" t="s">
        <v>6226</v>
      </c>
      <c r="I899" s="160"/>
      <c r="J899" s="208">
        <v>35.97</v>
      </c>
      <c r="K899" s="206">
        <f t="shared" si="34"/>
        <v>0</v>
      </c>
      <c r="L899" s="40" t="s">
        <v>178</v>
      </c>
      <c r="M899" s="41" t="s">
        <v>6227</v>
      </c>
      <c r="N899" s="40" t="s">
        <v>6225</v>
      </c>
      <c r="O899" s="40" t="s">
        <v>977</v>
      </c>
      <c r="P899" s="40" t="s">
        <v>38</v>
      </c>
      <c r="Q899" s="42" t="s">
        <v>39</v>
      </c>
      <c r="R899" s="42" t="s">
        <v>31</v>
      </c>
      <c r="S899" s="185" t="s">
        <v>4381</v>
      </c>
      <c r="T899" s="89">
        <v>1</v>
      </c>
      <c r="U899" s="89">
        <v>1000</v>
      </c>
      <c r="V899" s="89" t="s">
        <v>41</v>
      </c>
      <c r="W899" s="116"/>
      <c r="X899" s="169">
        <v>41904</v>
      </c>
      <c r="Y899" s="399">
        <v>2012</v>
      </c>
      <c r="Z899" s="335"/>
      <c r="AA899" s="373"/>
      <c r="AB899" s="335"/>
      <c r="AC899" s="335"/>
      <c r="AD899" s="367"/>
      <c r="AF899" s="371"/>
    </row>
    <row r="900" spans="1:153" ht="15" customHeight="1" x14ac:dyDescent="0.25">
      <c r="A900" s="50" t="s">
        <v>6228</v>
      </c>
      <c r="B900" s="93"/>
      <c r="C900" s="23"/>
      <c r="D900" s="360"/>
      <c r="E900" s="35">
        <f t="shared" si="33"/>
        <v>0</v>
      </c>
      <c r="F900" s="354">
        <v>32578</v>
      </c>
      <c r="G900" s="333"/>
      <c r="H900" s="54" t="s">
        <v>6229</v>
      </c>
      <c r="I900" s="162"/>
      <c r="J900" s="208">
        <v>22.79</v>
      </c>
      <c r="K900" s="206">
        <f t="shared" si="34"/>
        <v>0</v>
      </c>
      <c r="L900" s="46" t="s">
        <v>262</v>
      </c>
      <c r="M900" s="45" t="s">
        <v>6230</v>
      </c>
      <c r="N900" s="46" t="s">
        <v>6228</v>
      </c>
      <c r="O900" s="40" t="s">
        <v>977</v>
      </c>
      <c r="P900" s="46" t="s">
        <v>38</v>
      </c>
      <c r="Q900" s="47" t="s">
        <v>39</v>
      </c>
      <c r="R900" s="47" t="s">
        <v>31</v>
      </c>
      <c r="S900" s="185" t="s">
        <v>4381</v>
      </c>
      <c r="T900" s="117">
        <v>1</v>
      </c>
      <c r="U900" s="117">
        <v>500</v>
      </c>
      <c r="V900" s="117" t="s">
        <v>41</v>
      </c>
      <c r="W900" s="118"/>
      <c r="X900" s="187">
        <v>42272</v>
      </c>
      <c r="Y900" s="400">
        <v>2015</v>
      </c>
      <c r="Z900" s="364"/>
      <c r="AA900" s="335"/>
      <c r="AB900" s="364"/>
      <c r="AC900" s="364"/>
      <c r="AD900" s="367"/>
      <c r="AF900" s="371"/>
      <c r="EV900" s="140"/>
      <c r="EW900" s="140"/>
    </row>
    <row r="901" spans="1:153" ht="15" customHeight="1" x14ac:dyDescent="0.25">
      <c r="A901" s="22" t="s">
        <v>6231</v>
      </c>
      <c r="B901" s="93"/>
      <c r="C901" s="23"/>
      <c r="D901" s="360"/>
      <c r="E901" s="35">
        <f t="shared" si="33"/>
        <v>0</v>
      </c>
      <c r="F901" s="354">
        <v>4656</v>
      </c>
      <c r="G901" s="333"/>
      <c r="H901" s="44" t="s">
        <v>6232</v>
      </c>
      <c r="I901" s="162"/>
      <c r="J901" s="208">
        <v>35.97</v>
      </c>
      <c r="K901" s="206">
        <f t="shared" si="34"/>
        <v>0</v>
      </c>
      <c r="L901" s="46" t="s">
        <v>178</v>
      </c>
      <c r="M901" s="45" t="s">
        <v>6233</v>
      </c>
      <c r="N901" s="46" t="s">
        <v>6231</v>
      </c>
      <c r="O901" s="40" t="s">
        <v>977</v>
      </c>
      <c r="P901" s="46" t="s">
        <v>38</v>
      </c>
      <c r="Q901" s="47" t="s">
        <v>39</v>
      </c>
      <c r="R901" s="47" t="s">
        <v>31</v>
      </c>
      <c r="S901" s="186" t="s">
        <v>4381</v>
      </c>
      <c r="T901" s="117">
        <v>1</v>
      </c>
      <c r="U901" s="117">
        <v>1000</v>
      </c>
      <c r="V901" s="117" t="s">
        <v>41</v>
      </c>
      <c r="W901" s="118"/>
      <c r="X901" s="187" t="s">
        <v>141</v>
      </c>
      <c r="Y901" s="401" t="s">
        <v>6234</v>
      </c>
      <c r="Z901" s="364"/>
      <c r="AA901" s="364"/>
      <c r="AB901" s="364"/>
      <c r="AC901" s="364"/>
      <c r="AD901" s="367"/>
      <c r="AF901" s="371"/>
    </row>
    <row r="902" spans="1:153" ht="15" customHeight="1" x14ac:dyDescent="0.25">
      <c r="A902" s="33" t="s">
        <v>6235</v>
      </c>
      <c r="B902" s="93"/>
      <c r="C902" s="23"/>
      <c r="D902" s="360"/>
      <c r="E902" s="35">
        <f t="shared" si="33"/>
        <v>0</v>
      </c>
      <c r="F902" s="354">
        <v>3192</v>
      </c>
      <c r="G902" s="333"/>
      <c r="H902" s="44" t="s">
        <v>6236</v>
      </c>
      <c r="I902" s="160"/>
      <c r="J902" s="208">
        <v>16.22</v>
      </c>
      <c r="K902" s="206">
        <f t="shared" si="34"/>
        <v>0</v>
      </c>
      <c r="L902" s="40" t="s">
        <v>171</v>
      </c>
      <c r="M902" s="41" t="s">
        <v>6237</v>
      </c>
      <c r="N902" s="40" t="s">
        <v>6235</v>
      </c>
      <c r="O902" s="40" t="s">
        <v>977</v>
      </c>
      <c r="P902" s="40" t="s">
        <v>38</v>
      </c>
      <c r="Q902" s="42" t="s">
        <v>39</v>
      </c>
      <c r="R902" s="42" t="s">
        <v>31</v>
      </c>
      <c r="S902" s="185" t="s">
        <v>4381</v>
      </c>
      <c r="T902" s="89">
        <v>1</v>
      </c>
      <c r="U902" s="89">
        <v>2500</v>
      </c>
      <c r="V902" s="89" t="s">
        <v>41</v>
      </c>
      <c r="W902" s="116"/>
      <c r="X902" s="169"/>
      <c r="Y902" s="399">
        <v>2011</v>
      </c>
      <c r="Z902" s="335"/>
      <c r="AA902" s="373"/>
      <c r="AB902" s="335"/>
      <c r="AC902" s="335"/>
      <c r="AD902" s="367"/>
      <c r="AF902" s="371"/>
      <c r="EU902" s="100"/>
    </row>
    <row r="903" spans="1:153" ht="15" customHeight="1" x14ac:dyDescent="0.25">
      <c r="A903" s="33" t="s">
        <v>6238</v>
      </c>
      <c r="B903" s="93"/>
      <c r="C903" s="23"/>
      <c r="D903" s="360"/>
      <c r="E903" s="35">
        <f t="shared" si="33"/>
        <v>0</v>
      </c>
      <c r="F903" s="354">
        <v>1785</v>
      </c>
      <c r="G903" s="333"/>
      <c r="H903" s="44" t="s">
        <v>6239</v>
      </c>
      <c r="I903" s="160"/>
      <c r="J903" s="208">
        <v>16.22</v>
      </c>
      <c r="K903" s="206">
        <f t="shared" si="34"/>
        <v>0</v>
      </c>
      <c r="L903" s="40" t="s">
        <v>171</v>
      </c>
      <c r="M903" s="41" t="s">
        <v>6240</v>
      </c>
      <c r="N903" s="40" t="s">
        <v>6238</v>
      </c>
      <c r="O903" s="40" t="s">
        <v>977</v>
      </c>
      <c r="P903" s="40" t="s">
        <v>38</v>
      </c>
      <c r="Q903" s="42" t="s">
        <v>39</v>
      </c>
      <c r="R903" s="42" t="s">
        <v>31</v>
      </c>
      <c r="S903" s="185" t="s">
        <v>4381</v>
      </c>
      <c r="T903" s="89">
        <v>1</v>
      </c>
      <c r="U903" s="89">
        <v>2500</v>
      </c>
      <c r="V903" s="89" t="s">
        <v>41</v>
      </c>
      <c r="W903" s="116"/>
      <c r="X903" s="169"/>
      <c r="Y903" s="399">
        <v>2011</v>
      </c>
      <c r="Z903" s="335"/>
      <c r="AA903" s="373"/>
      <c r="AB903" s="335"/>
      <c r="AC903" s="335"/>
      <c r="AD903" s="367"/>
      <c r="AF903" s="371"/>
      <c r="EU903" s="100"/>
    </row>
    <row r="904" spans="1:153" ht="15" customHeight="1" x14ac:dyDescent="0.25">
      <c r="A904" s="33" t="s">
        <v>10408</v>
      </c>
      <c r="B904" s="93"/>
      <c r="C904" s="23"/>
      <c r="D904" s="360"/>
      <c r="E904" s="35">
        <f t="shared" si="33"/>
        <v>0</v>
      </c>
      <c r="F904" s="354">
        <v>33025</v>
      </c>
      <c r="G904" s="333"/>
      <c r="H904" s="36" t="s">
        <v>10447</v>
      </c>
      <c r="I904" s="157"/>
      <c r="J904" s="211">
        <v>7.91</v>
      </c>
      <c r="K904" s="206">
        <f t="shared" si="34"/>
        <v>0</v>
      </c>
      <c r="L904" s="40" t="s">
        <v>9482</v>
      </c>
      <c r="M904" s="41">
        <v>28042017</v>
      </c>
      <c r="N904" s="40" t="s">
        <v>10408</v>
      </c>
      <c r="O904" s="46" t="s">
        <v>3551</v>
      </c>
      <c r="P904" s="40" t="s">
        <v>146</v>
      </c>
      <c r="Q904" s="42" t="s">
        <v>39</v>
      </c>
      <c r="R904" s="42" t="s">
        <v>31</v>
      </c>
      <c r="S904" s="89" t="s">
        <v>4381</v>
      </c>
      <c r="T904" s="89">
        <v>1</v>
      </c>
      <c r="U904" s="89">
        <v>2500</v>
      </c>
      <c r="V904" s="89" t="s">
        <v>41</v>
      </c>
      <c r="W904" s="326"/>
      <c r="X904" s="384" t="s">
        <v>10471</v>
      </c>
      <c r="Y904" s="172">
        <v>2017</v>
      </c>
      <c r="Z904" s="335"/>
      <c r="AA904" s="335"/>
      <c r="AB904" s="335"/>
      <c r="AC904" s="335"/>
      <c r="AD904" s="367"/>
      <c r="AE904" s="372"/>
      <c r="AF904" s="371"/>
      <c r="AG904" s="372"/>
      <c r="AH904" s="367"/>
      <c r="AI904" s="367"/>
      <c r="AJ904" s="367"/>
    </row>
    <row r="905" spans="1:153" ht="15" customHeight="1" x14ac:dyDescent="0.25">
      <c r="A905" s="33" t="s">
        <v>6241</v>
      </c>
      <c r="B905" s="93"/>
      <c r="C905" s="23"/>
      <c r="D905" s="360"/>
      <c r="E905" s="35">
        <f t="shared" si="33"/>
        <v>0</v>
      </c>
      <c r="F905" s="354">
        <v>4304</v>
      </c>
      <c r="G905" s="333"/>
      <c r="H905" s="44" t="s">
        <v>6242</v>
      </c>
      <c r="I905" s="160"/>
      <c r="J905" s="208">
        <v>21.64</v>
      </c>
      <c r="K905" s="206">
        <f t="shared" si="34"/>
        <v>0</v>
      </c>
      <c r="L905" s="40" t="s">
        <v>195</v>
      </c>
      <c r="M905" s="41" t="s">
        <v>6243</v>
      </c>
      <c r="N905" s="40" t="s">
        <v>6241</v>
      </c>
      <c r="O905" s="40" t="s">
        <v>3551</v>
      </c>
      <c r="P905" s="40" t="s">
        <v>116</v>
      </c>
      <c r="Q905" s="42" t="s">
        <v>39</v>
      </c>
      <c r="R905" s="42" t="s">
        <v>31</v>
      </c>
      <c r="S905" s="185" t="s">
        <v>4381</v>
      </c>
      <c r="T905" s="121">
        <v>1</v>
      </c>
      <c r="U905" s="89">
        <v>2500</v>
      </c>
      <c r="V905" s="89" t="s">
        <v>41</v>
      </c>
      <c r="W905" s="116"/>
      <c r="X905" s="169">
        <v>41662</v>
      </c>
      <c r="Y905" s="399">
        <v>2013</v>
      </c>
      <c r="Z905" s="335"/>
      <c r="AA905" s="373"/>
      <c r="AB905" s="335"/>
      <c r="AC905" s="335"/>
      <c r="AD905" s="367"/>
      <c r="AF905" s="371"/>
    </row>
    <row r="906" spans="1:153" ht="15" customHeight="1" x14ac:dyDescent="0.25">
      <c r="A906" s="33" t="s">
        <v>6244</v>
      </c>
      <c r="B906" s="93"/>
      <c r="C906" s="23"/>
      <c r="D906" s="360"/>
      <c r="E906" s="35">
        <f t="shared" si="33"/>
        <v>0</v>
      </c>
      <c r="F906" s="354">
        <v>4089</v>
      </c>
      <c r="G906" s="333"/>
      <c r="H906" s="44" t="s">
        <v>6245</v>
      </c>
      <c r="I906" s="160"/>
      <c r="J906" s="208">
        <v>41.73</v>
      </c>
      <c r="K906" s="206">
        <f t="shared" si="34"/>
        <v>0</v>
      </c>
      <c r="L906" s="40" t="s">
        <v>312</v>
      </c>
      <c r="M906" s="41" t="s">
        <v>6246</v>
      </c>
      <c r="N906" s="40" t="s">
        <v>6244</v>
      </c>
      <c r="O906" s="40" t="s">
        <v>157</v>
      </c>
      <c r="P906" s="40" t="s">
        <v>314</v>
      </c>
      <c r="Q906" s="42" t="s">
        <v>30</v>
      </c>
      <c r="R906" s="42" t="s">
        <v>31</v>
      </c>
      <c r="S906" s="185" t="s">
        <v>4381</v>
      </c>
      <c r="T906" s="89">
        <v>1</v>
      </c>
      <c r="U906" s="89">
        <v>2500</v>
      </c>
      <c r="V906" s="89" t="s">
        <v>41</v>
      </c>
      <c r="W906" s="116"/>
      <c r="X906" s="169">
        <v>41677</v>
      </c>
      <c r="Y906" s="399">
        <v>2012</v>
      </c>
      <c r="Z906" s="335"/>
      <c r="AA906" s="373"/>
      <c r="AB906" s="335"/>
      <c r="AC906" s="335"/>
      <c r="AD906" s="367"/>
      <c r="AF906" s="371"/>
      <c r="EV906" s="140"/>
      <c r="EW906" s="140"/>
    </row>
    <row r="907" spans="1:153" ht="15" customHeight="1" x14ac:dyDescent="0.25">
      <c r="A907" s="22" t="s">
        <v>6247</v>
      </c>
      <c r="B907" s="93"/>
      <c r="C907" s="23"/>
      <c r="D907" s="360"/>
      <c r="E907" s="35">
        <f t="shared" si="33"/>
        <v>0</v>
      </c>
      <c r="F907" s="354">
        <v>1635</v>
      </c>
      <c r="G907" s="333"/>
      <c r="H907" s="44" t="s">
        <v>6248</v>
      </c>
      <c r="I907" s="162"/>
      <c r="J907" s="208">
        <v>13.02</v>
      </c>
      <c r="K907" s="206">
        <f t="shared" si="34"/>
        <v>0</v>
      </c>
      <c r="L907" s="46" t="s">
        <v>214</v>
      </c>
      <c r="M907" s="45" t="s">
        <v>6249</v>
      </c>
      <c r="N907" s="46" t="s">
        <v>6247</v>
      </c>
      <c r="O907" s="40" t="s">
        <v>37</v>
      </c>
      <c r="P907" s="46" t="s">
        <v>38</v>
      </c>
      <c r="Q907" s="47" t="s">
        <v>39</v>
      </c>
      <c r="R907" s="47" t="s">
        <v>31</v>
      </c>
      <c r="S907" s="186" t="s">
        <v>4381</v>
      </c>
      <c r="T907" s="117">
        <v>1</v>
      </c>
      <c r="U907" s="117">
        <v>2500</v>
      </c>
      <c r="V907" s="117" t="s">
        <v>41</v>
      </c>
      <c r="W907" s="118"/>
      <c r="X907" s="187" t="s">
        <v>141</v>
      </c>
      <c r="Y907" s="401" t="s">
        <v>5654</v>
      </c>
      <c r="Z907" s="364"/>
      <c r="AA907" s="364"/>
      <c r="AB907" s="364"/>
      <c r="AC907" s="364"/>
      <c r="AD907" s="367"/>
      <c r="AF907" s="371"/>
      <c r="EU907" s="140"/>
    </row>
    <row r="908" spans="1:153" ht="15" customHeight="1" x14ac:dyDescent="0.25">
      <c r="A908" s="33" t="s">
        <v>6250</v>
      </c>
      <c r="B908" s="93"/>
      <c r="C908" s="23"/>
      <c r="D908" s="360"/>
      <c r="E908" s="35">
        <f t="shared" si="33"/>
        <v>0</v>
      </c>
      <c r="F908" s="354">
        <v>1466</v>
      </c>
      <c r="G908" s="333"/>
      <c r="H908" s="44" t="s">
        <v>6251</v>
      </c>
      <c r="I908" s="160"/>
      <c r="J908" s="208">
        <v>27.69</v>
      </c>
      <c r="K908" s="206">
        <f t="shared" si="34"/>
        <v>0</v>
      </c>
      <c r="L908" s="40" t="s">
        <v>467</v>
      </c>
      <c r="M908" s="41" t="s">
        <v>6252</v>
      </c>
      <c r="N908" s="40" t="s">
        <v>6250</v>
      </c>
      <c r="O908" s="40" t="s">
        <v>37</v>
      </c>
      <c r="P908" s="40" t="s">
        <v>38</v>
      </c>
      <c r="Q908" s="42" t="s">
        <v>39</v>
      </c>
      <c r="R908" s="42" t="s">
        <v>31</v>
      </c>
      <c r="S908" s="185" t="s">
        <v>4381</v>
      </c>
      <c r="T908" s="89">
        <v>1</v>
      </c>
      <c r="U908" s="89">
        <v>2500</v>
      </c>
      <c r="V908" s="89" t="s">
        <v>41</v>
      </c>
      <c r="W908" s="116"/>
      <c r="X908" s="169">
        <v>41904</v>
      </c>
      <c r="Y908" s="399">
        <v>2010</v>
      </c>
      <c r="Z908" s="335"/>
      <c r="AA908" s="373"/>
      <c r="AB908" s="335"/>
      <c r="AC908" s="335"/>
      <c r="AD908" s="367"/>
      <c r="AF908" s="371"/>
      <c r="AK908" s="367"/>
      <c r="AL908" s="367"/>
      <c r="AM908" s="367"/>
      <c r="AN908" s="367"/>
      <c r="AO908" s="367"/>
      <c r="AP908" s="367"/>
      <c r="AQ908" s="367"/>
      <c r="AR908" s="367"/>
      <c r="AS908" s="367"/>
      <c r="AT908" s="367"/>
      <c r="AU908" s="367"/>
      <c r="AV908" s="367"/>
      <c r="AW908" s="367"/>
      <c r="AX908" s="367"/>
      <c r="AY908" s="367"/>
      <c r="AZ908" s="367"/>
      <c r="BA908" s="367"/>
      <c r="BB908" s="367"/>
      <c r="BC908" s="367"/>
      <c r="BD908" s="367"/>
      <c r="BE908" s="367"/>
      <c r="BF908" s="367"/>
      <c r="BG908" s="367"/>
      <c r="BH908" s="367"/>
      <c r="BI908" s="367"/>
      <c r="BJ908" s="367"/>
      <c r="BK908" s="367"/>
      <c r="BL908" s="367"/>
      <c r="BM908" s="367"/>
      <c r="BN908" s="367"/>
      <c r="BO908" s="367"/>
      <c r="BP908" s="367"/>
      <c r="BQ908" s="367"/>
      <c r="BR908" s="367"/>
      <c r="BS908" s="367"/>
      <c r="BT908" s="367"/>
      <c r="BU908" s="367"/>
      <c r="BV908" s="367"/>
      <c r="BW908" s="367"/>
      <c r="BX908" s="367"/>
      <c r="BY908" s="367"/>
      <c r="BZ908" s="367"/>
      <c r="CA908" s="367"/>
      <c r="CB908" s="367"/>
      <c r="CC908" s="367"/>
      <c r="CD908" s="367"/>
      <c r="CE908" s="367"/>
      <c r="CF908" s="367"/>
      <c r="CG908" s="367"/>
      <c r="CH908" s="367"/>
      <c r="CI908" s="367"/>
      <c r="CJ908" s="367"/>
      <c r="CK908" s="367"/>
      <c r="CL908" s="367"/>
      <c r="CM908" s="367"/>
      <c r="CN908" s="367"/>
      <c r="CO908" s="367"/>
      <c r="CP908" s="367"/>
      <c r="CQ908" s="367"/>
      <c r="CR908" s="367"/>
      <c r="CS908" s="367"/>
      <c r="CT908" s="367"/>
      <c r="CU908" s="367"/>
      <c r="CV908" s="367"/>
      <c r="CW908" s="367"/>
      <c r="CX908" s="367"/>
      <c r="CY908" s="367"/>
      <c r="CZ908" s="367"/>
      <c r="DA908" s="367"/>
      <c r="DB908" s="367"/>
      <c r="DC908" s="367"/>
      <c r="DD908" s="367"/>
      <c r="DE908" s="367"/>
      <c r="DF908" s="367"/>
      <c r="DG908" s="367"/>
      <c r="DH908" s="367"/>
      <c r="DI908" s="367"/>
      <c r="DJ908" s="367"/>
      <c r="DK908" s="367"/>
      <c r="DL908" s="367"/>
      <c r="DM908" s="367"/>
      <c r="DN908" s="367"/>
      <c r="DO908" s="367"/>
      <c r="DP908" s="367"/>
      <c r="DQ908" s="367"/>
      <c r="DR908" s="367"/>
      <c r="DS908" s="367"/>
      <c r="DT908" s="367"/>
      <c r="DU908" s="367"/>
      <c r="DV908" s="367"/>
      <c r="DW908" s="367"/>
      <c r="DX908" s="367"/>
      <c r="DY908" s="367"/>
      <c r="DZ908" s="367"/>
      <c r="EA908" s="367"/>
      <c r="EB908" s="367"/>
      <c r="EC908" s="367"/>
      <c r="ED908" s="367"/>
      <c r="EE908" s="367"/>
      <c r="EF908" s="367"/>
      <c r="EG908" s="367"/>
      <c r="EH908" s="367"/>
      <c r="EI908" s="367"/>
      <c r="EJ908" s="367"/>
      <c r="EK908" s="367"/>
      <c r="EL908" s="367"/>
      <c r="EM908" s="367"/>
      <c r="EN908" s="367"/>
      <c r="EO908" s="367"/>
      <c r="EP908" s="367"/>
      <c r="EQ908" s="367"/>
      <c r="ER908" s="367"/>
      <c r="ES908" s="367"/>
      <c r="ET908" s="367"/>
      <c r="EU908" s="100"/>
      <c r="EV908" s="100"/>
      <c r="EW908" s="100"/>
    </row>
    <row r="909" spans="1:153" ht="15" customHeight="1" x14ac:dyDescent="0.25">
      <c r="A909" s="33" t="s">
        <v>6253</v>
      </c>
      <c r="B909" s="93"/>
      <c r="C909" s="23"/>
      <c r="D909" s="360"/>
      <c r="E909" s="35">
        <f t="shared" si="33"/>
        <v>0</v>
      </c>
      <c r="F909" s="354">
        <v>5061</v>
      </c>
      <c r="G909" s="333"/>
      <c r="H909" s="44" t="s">
        <v>6254</v>
      </c>
      <c r="I909" s="160"/>
      <c r="J909" s="208">
        <v>32.51</v>
      </c>
      <c r="K909" s="206">
        <f t="shared" si="34"/>
        <v>0</v>
      </c>
      <c r="L909" s="40" t="s">
        <v>467</v>
      </c>
      <c r="M909" s="41" t="s">
        <v>6255</v>
      </c>
      <c r="N909" s="40" t="s">
        <v>6253</v>
      </c>
      <c r="O909" s="40" t="s">
        <v>37</v>
      </c>
      <c r="P909" s="40" t="s">
        <v>38</v>
      </c>
      <c r="Q909" s="42" t="s">
        <v>39</v>
      </c>
      <c r="R909" s="42" t="s">
        <v>31</v>
      </c>
      <c r="S909" s="185" t="s">
        <v>4381</v>
      </c>
      <c r="T909" s="89">
        <v>1</v>
      </c>
      <c r="U909" s="89">
        <v>2500</v>
      </c>
      <c r="V909" s="89" t="s">
        <v>41</v>
      </c>
      <c r="W909" s="116"/>
      <c r="X909" s="169">
        <v>41904</v>
      </c>
      <c r="Y909" s="399">
        <v>2012</v>
      </c>
      <c r="Z909" s="335"/>
      <c r="AA909" s="373"/>
      <c r="AB909" s="335"/>
      <c r="AC909" s="335"/>
      <c r="AD909" s="367"/>
      <c r="AF909" s="371"/>
      <c r="EU909" s="100"/>
      <c r="EV909" s="100"/>
      <c r="EW909" s="100"/>
    </row>
    <row r="910" spans="1:153" ht="15" customHeight="1" x14ac:dyDescent="0.25">
      <c r="A910" s="33" t="s">
        <v>8353</v>
      </c>
      <c r="B910" s="93"/>
      <c r="C910" s="34"/>
      <c r="D910" s="360"/>
      <c r="E910" s="35">
        <f t="shared" si="33"/>
        <v>0</v>
      </c>
      <c r="F910" s="354">
        <v>1786</v>
      </c>
      <c r="G910" s="333"/>
      <c r="H910" s="44" t="s">
        <v>8354</v>
      </c>
      <c r="I910" s="162"/>
      <c r="J910" s="208">
        <v>27.1</v>
      </c>
      <c r="K910" s="206">
        <f t="shared" si="34"/>
        <v>0</v>
      </c>
      <c r="L910" s="40" t="s">
        <v>171</v>
      </c>
      <c r="M910" s="41" t="s">
        <v>8355</v>
      </c>
      <c r="N910" s="40" t="s">
        <v>8353</v>
      </c>
      <c r="O910" s="46" t="s">
        <v>407</v>
      </c>
      <c r="P910" s="40" t="s">
        <v>38</v>
      </c>
      <c r="Q910" s="42" t="s">
        <v>39</v>
      </c>
      <c r="R910" s="42" t="s">
        <v>31</v>
      </c>
      <c r="S910" s="185" t="s">
        <v>4381</v>
      </c>
      <c r="T910" s="89">
        <v>1</v>
      </c>
      <c r="U910" s="89">
        <v>2500</v>
      </c>
      <c r="V910" s="89" t="s">
        <v>41</v>
      </c>
      <c r="W910" s="116"/>
      <c r="X910" s="171" t="s">
        <v>33</v>
      </c>
      <c r="Y910" s="399">
        <v>2012</v>
      </c>
      <c r="Z910" s="335"/>
      <c r="AA910" s="335"/>
      <c r="AB910" s="335"/>
      <c r="AC910" s="335"/>
      <c r="AD910" s="367"/>
      <c r="AF910" s="371"/>
      <c r="EU910" s="100"/>
      <c r="EV910" s="100"/>
      <c r="EW910" s="100"/>
    </row>
    <row r="911" spans="1:153" ht="15" customHeight="1" x14ac:dyDescent="0.25">
      <c r="A911" s="22" t="s">
        <v>6256</v>
      </c>
      <c r="B911" s="93"/>
      <c r="C911" s="23"/>
      <c r="D911" s="360"/>
      <c r="E911" s="35">
        <f t="shared" si="33"/>
        <v>0</v>
      </c>
      <c r="F911" s="354">
        <v>4708</v>
      </c>
      <c r="G911" s="333"/>
      <c r="H911" s="44" t="s">
        <v>6257</v>
      </c>
      <c r="I911" s="162"/>
      <c r="J911" s="208">
        <v>27.33</v>
      </c>
      <c r="K911" s="206">
        <f t="shared" si="34"/>
        <v>0</v>
      </c>
      <c r="L911" s="46" t="s">
        <v>680</v>
      </c>
      <c r="M911" s="45" t="s">
        <v>6258</v>
      </c>
      <c r="N911" s="46" t="s">
        <v>6256</v>
      </c>
      <c r="O911" s="40" t="s">
        <v>45</v>
      </c>
      <c r="P911" s="46" t="s">
        <v>38</v>
      </c>
      <c r="Q911" s="47" t="s">
        <v>39</v>
      </c>
      <c r="R911" s="47" t="s">
        <v>31</v>
      </c>
      <c r="S911" s="186" t="s">
        <v>4381</v>
      </c>
      <c r="T911" s="117">
        <v>1</v>
      </c>
      <c r="U911" s="117">
        <v>2500</v>
      </c>
      <c r="V911" s="117" t="s">
        <v>41</v>
      </c>
      <c r="W911" s="118"/>
      <c r="X911" s="187" t="s">
        <v>141</v>
      </c>
      <c r="Y911" s="401" t="s">
        <v>5654</v>
      </c>
      <c r="Z911" s="364"/>
      <c r="AA911" s="364"/>
      <c r="AB911" s="364"/>
      <c r="AC911" s="364"/>
      <c r="AD911" s="367"/>
      <c r="AF911" s="371"/>
      <c r="EV911" s="100"/>
      <c r="EW911" s="100"/>
    </row>
    <row r="912" spans="1:153" ht="15" customHeight="1" x14ac:dyDescent="0.25">
      <c r="A912" s="110" t="s">
        <v>9259</v>
      </c>
      <c r="B912" s="93"/>
      <c r="C912" s="156"/>
      <c r="D912" s="360"/>
      <c r="E912" s="35">
        <f t="shared" si="33"/>
        <v>0</v>
      </c>
      <c r="F912" s="354">
        <v>30729</v>
      </c>
      <c r="G912" s="333"/>
      <c r="H912" s="101" t="s">
        <v>9201</v>
      </c>
      <c r="I912" s="146"/>
      <c r="J912" s="208">
        <v>27.1</v>
      </c>
      <c r="K912" s="206">
        <f t="shared" si="34"/>
        <v>0</v>
      </c>
      <c r="L912" s="107" t="s">
        <v>788</v>
      </c>
      <c r="M912" s="106">
        <v>113711052016</v>
      </c>
      <c r="N912" s="107" t="s">
        <v>9259</v>
      </c>
      <c r="O912" s="107" t="s">
        <v>1232</v>
      </c>
      <c r="P912" s="107" t="s">
        <v>38</v>
      </c>
      <c r="Q912" s="108" t="s">
        <v>39</v>
      </c>
      <c r="R912" s="108" t="s">
        <v>31</v>
      </c>
      <c r="S912" s="185" t="s">
        <v>4381</v>
      </c>
      <c r="T912" s="105">
        <v>1</v>
      </c>
      <c r="U912" s="105">
        <v>2500</v>
      </c>
      <c r="V912" s="105" t="s">
        <v>41</v>
      </c>
      <c r="W912" s="105"/>
      <c r="X912" s="188" t="s">
        <v>9149</v>
      </c>
      <c r="Y912" s="402">
        <v>2016</v>
      </c>
      <c r="Z912" s="366"/>
      <c r="AA912" s="366"/>
      <c r="AB912" s="366"/>
      <c r="AC912" s="366"/>
      <c r="AD912" s="367"/>
      <c r="AF912" s="371"/>
      <c r="EV912" s="100"/>
      <c r="EW912" s="100"/>
    </row>
    <row r="913" spans="1:153" ht="15" customHeight="1" x14ac:dyDescent="0.25">
      <c r="A913" s="110" t="s">
        <v>9260</v>
      </c>
      <c r="B913" s="93"/>
      <c r="C913" s="156"/>
      <c r="D913" s="360"/>
      <c r="E913" s="35">
        <f t="shared" si="33"/>
        <v>0</v>
      </c>
      <c r="F913" s="354">
        <v>32583</v>
      </c>
      <c r="G913" s="333"/>
      <c r="H913" s="101" t="s">
        <v>9202</v>
      </c>
      <c r="I913" s="146"/>
      <c r="J913" s="208">
        <v>27.1</v>
      </c>
      <c r="K913" s="206">
        <f t="shared" si="34"/>
        <v>0</v>
      </c>
      <c r="L913" s="107" t="s">
        <v>788</v>
      </c>
      <c r="M913" s="106">
        <v>163710052016</v>
      </c>
      <c r="N913" s="107" t="s">
        <v>9260</v>
      </c>
      <c r="O913" s="107" t="s">
        <v>1232</v>
      </c>
      <c r="P913" s="107" t="s">
        <v>38</v>
      </c>
      <c r="Q913" s="108" t="s">
        <v>39</v>
      </c>
      <c r="R913" s="108" t="s">
        <v>31</v>
      </c>
      <c r="S913" s="185" t="s">
        <v>4381</v>
      </c>
      <c r="T913" s="105">
        <v>1</v>
      </c>
      <c r="U913" s="105">
        <v>2500</v>
      </c>
      <c r="V913" s="105" t="s">
        <v>41</v>
      </c>
      <c r="W913" s="105"/>
      <c r="X913" s="188" t="s">
        <v>9149</v>
      </c>
      <c r="Y913" s="402">
        <v>2016</v>
      </c>
      <c r="Z913" s="366"/>
      <c r="AA913" s="366"/>
      <c r="AB913" s="366"/>
      <c r="AC913" s="366"/>
      <c r="AD913" s="367"/>
      <c r="AF913" s="371"/>
      <c r="EV913" s="100"/>
      <c r="EW913" s="100"/>
    </row>
    <row r="914" spans="1:153" ht="15" customHeight="1" x14ac:dyDescent="0.25">
      <c r="A914" s="33" t="s">
        <v>6259</v>
      </c>
      <c r="B914" s="93"/>
      <c r="C914" s="23"/>
      <c r="D914" s="360"/>
      <c r="E914" s="35">
        <f t="shared" ref="E914:E977" si="35">I914</f>
        <v>0</v>
      </c>
      <c r="F914" s="354">
        <v>6563</v>
      </c>
      <c r="G914" s="333"/>
      <c r="H914" s="44" t="s">
        <v>6260</v>
      </c>
      <c r="I914" s="160"/>
      <c r="J914" s="208">
        <v>17.97</v>
      </c>
      <c r="K914" s="206">
        <f t="shared" si="34"/>
        <v>0</v>
      </c>
      <c r="L914" s="40" t="s">
        <v>262</v>
      </c>
      <c r="M914" s="41" t="s">
        <v>6261</v>
      </c>
      <c r="N914" s="40" t="s">
        <v>6259</v>
      </c>
      <c r="O914" s="40" t="s">
        <v>1232</v>
      </c>
      <c r="P914" s="40" t="s">
        <v>38</v>
      </c>
      <c r="Q914" s="42" t="s">
        <v>39</v>
      </c>
      <c r="R914" s="42" t="s">
        <v>31</v>
      </c>
      <c r="S914" s="185" t="s">
        <v>4381</v>
      </c>
      <c r="T914" s="89">
        <v>1</v>
      </c>
      <c r="U914" s="89">
        <v>500</v>
      </c>
      <c r="V914" s="89" t="s">
        <v>41</v>
      </c>
      <c r="W914" s="116"/>
      <c r="X914" s="169"/>
      <c r="Y914" s="399">
        <v>2013</v>
      </c>
      <c r="Z914" s="335"/>
      <c r="AA914" s="373"/>
      <c r="AB914" s="335"/>
      <c r="AC914" s="335"/>
      <c r="AD914" s="367"/>
      <c r="AF914" s="371"/>
    </row>
    <row r="915" spans="1:153" ht="15" customHeight="1" x14ac:dyDescent="0.25">
      <c r="A915" s="33" t="s">
        <v>6262</v>
      </c>
      <c r="B915" s="93"/>
      <c r="C915" s="23"/>
      <c r="D915" s="360"/>
      <c r="E915" s="35">
        <f t="shared" si="35"/>
        <v>0</v>
      </c>
      <c r="F915" s="354">
        <v>2408</v>
      </c>
      <c r="G915" s="333"/>
      <c r="H915" s="44" t="s">
        <v>6263</v>
      </c>
      <c r="I915" s="160"/>
      <c r="J915" s="208">
        <v>35.97</v>
      </c>
      <c r="K915" s="206">
        <f t="shared" si="34"/>
        <v>0</v>
      </c>
      <c r="L915" s="40" t="s">
        <v>262</v>
      </c>
      <c r="M915" s="41" t="s">
        <v>6264</v>
      </c>
      <c r="N915" s="40" t="s">
        <v>6262</v>
      </c>
      <c r="O915" s="40" t="s">
        <v>1232</v>
      </c>
      <c r="P915" s="40" t="s">
        <v>38</v>
      </c>
      <c r="Q915" s="42" t="s">
        <v>39</v>
      </c>
      <c r="R915" s="42" t="s">
        <v>31</v>
      </c>
      <c r="S915" s="185" t="s">
        <v>4381</v>
      </c>
      <c r="T915" s="89">
        <v>1</v>
      </c>
      <c r="U915" s="89">
        <v>500</v>
      </c>
      <c r="V915" s="89" t="s">
        <v>41</v>
      </c>
      <c r="W915" s="116"/>
      <c r="X915" s="169">
        <v>41669</v>
      </c>
      <c r="Y915" s="399">
        <v>2013</v>
      </c>
      <c r="Z915" s="335"/>
      <c r="AA915" s="373"/>
      <c r="AB915" s="335"/>
      <c r="AC915" s="335"/>
      <c r="AD915" s="367"/>
      <c r="AF915" s="371"/>
    </row>
    <row r="916" spans="1:153" ht="15" customHeight="1" x14ac:dyDescent="0.25">
      <c r="A916" s="359" t="s">
        <v>10639</v>
      </c>
      <c r="B916" s="93"/>
      <c r="C916" s="360"/>
      <c r="D916" s="360"/>
      <c r="E916" s="35">
        <f t="shared" si="35"/>
        <v>0</v>
      </c>
      <c r="F916" s="354">
        <v>33385</v>
      </c>
      <c r="G916" s="95"/>
      <c r="H916" s="101" t="s">
        <v>10622</v>
      </c>
      <c r="I916" s="146"/>
      <c r="J916" s="208">
        <v>21.61</v>
      </c>
      <c r="K916" s="347">
        <f t="shared" si="34"/>
        <v>0</v>
      </c>
      <c r="L916" s="128" t="s">
        <v>329</v>
      </c>
      <c r="M916" s="378" t="s">
        <v>10655</v>
      </c>
      <c r="N916" s="105" t="s">
        <v>10639</v>
      </c>
      <c r="O916" s="128" t="s">
        <v>157</v>
      </c>
      <c r="P916" s="128" t="s">
        <v>116</v>
      </c>
      <c r="Q916" s="379" t="s">
        <v>39</v>
      </c>
      <c r="R916" s="379" t="s">
        <v>31</v>
      </c>
      <c r="S916" s="380" t="s">
        <v>4381</v>
      </c>
      <c r="T916" s="381">
        <v>1</v>
      </c>
      <c r="U916" s="105">
        <v>2500</v>
      </c>
      <c r="V916" s="105" t="s">
        <v>41</v>
      </c>
      <c r="W916" s="96"/>
      <c r="X916" s="263" t="s">
        <v>10661</v>
      </c>
      <c r="Y916" s="386">
        <v>2017</v>
      </c>
      <c r="Z916" s="365"/>
      <c r="AA916" s="365"/>
      <c r="AB916" s="365"/>
      <c r="AC916" s="365"/>
      <c r="AD916" s="367"/>
      <c r="AE916" s="367"/>
      <c r="AF916" s="367"/>
      <c r="AG916" s="367"/>
      <c r="AH916" s="367"/>
      <c r="AI916" s="367"/>
      <c r="AJ916" s="367"/>
      <c r="AK916" s="367"/>
      <c r="AL916" s="367"/>
      <c r="AM916" s="367"/>
      <c r="AN916" s="367"/>
      <c r="AO916" s="367"/>
      <c r="AP916" s="367"/>
      <c r="AQ916" s="367"/>
      <c r="AR916" s="367"/>
      <c r="AS916" s="367"/>
      <c r="AT916" s="367"/>
      <c r="AU916" s="367"/>
      <c r="AV916" s="367"/>
      <c r="AW916" s="367"/>
      <c r="AX916" s="367"/>
      <c r="AY916" s="367"/>
      <c r="AZ916" s="367"/>
      <c r="BA916" s="367"/>
      <c r="BB916" s="367"/>
      <c r="BC916" s="367"/>
      <c r="BD916" s="367"/>
      <c r="BE916" s="367"/>
      <c r="BF916" s="367"/>
      <c r="BG916" s="367"/>
      <c r="BH916" s="367"/>
      <c r="BI916" s="367"/>
      <c r="BJ916" s="367"/>
      <c r="BK916" s="367"/>
      <c r="BL916" s="367"/>
      <c r="BM916" s="367"/>
      <c r="BN916" s="367"/>
      <c r="BO916" s="367"/>
      <c r="BP916" s="367"/>
      <c r="BQ916" s="367"/>
      <c r="BR916" s="367"/>
      <c r="BS916" s="367"/>
      <c r="BT916" s="367"/>
      <c r="BU916" s="367"/>
      <c r="BV916" s="367"/>
      <c r="BW916" s="367"/>
      <c r="BX916" s="367"/>
      <c r="BY916" s="367"/>
      <c r="BZ916" s="367"/>
      <c r="CA916" s="367"/>
      <c r="CB916" s="367"/>
      <c r="CC916" s="367"/>
      <c r="CD916" s="367"/>
      <c r="CE916" s="367"/>
      <c r="CF916" s="367"/>
      <c r="CG916" s="367"/>
      <c r="CH916" s="367"/>
      <c r="CI916" s="367"/>
      <c r="CJ916" s="367"/>
      <c r="CK916" s="367"/>
      <c r="CL916" s="367"/>
      <c r="CM916" s="367"/>
      <c r="CN916" s="367"/>
      <c r="CO916" s="367"/>
      <c r="CP916" s="367"/>
      <c r="CQ916" s="367"/>
      <c r="CR916" s="367"/>
      <c r="CS916" s="367"/>
      <c r="CT916" s="367"/>
      <c r="CU916" s="367"/>
      <c r="CV916" s="367"/>
      <c r="CW916" s="367"/>
      <c r="CX916" s="367"/>
      <c r="CY916" s="367"/>
      <c r="CZ916" s="367"/>
      <c r="DA916" s="367"/>
      <c r="DB916" s="367"/>
      <c r="DC916" s="367"/>
      <c r="DD916" s="367"/>
      <c r="DE916" s="367"/>
      <c r="DF916" s="367"/>
      <c r="DG916" s="367"/>
      <c r="DH916" s="367"/>
      <c r="DI916" s="367"/>
      <c r="DJ916" s="367"/>
      <c r="DK916" s="367"/>
      <c r="DL916" s="367"/>
      <c r="DM916" s="367"/>
      <c r="DN916" s="367"/>
      <c r="DO916" s="367"/>
      <c r="DP916" s="367"/>
      <c r="DQ916" s="367"/>
      <c r="DR916" s="367"/>
      <c r="DS916" s="367"/>
      <c r="DT916" s="367"/>
      <c r="DU916" s="367"/>
      <c r="DV916" s="367"/>
      <c r="DW916" s="367"/>
      <c r="DX916" s="367"/>
      <c r="DY916" s="367"/>
      <c r="DZ916" s="367"/>
      <c r="EA916" s="367"/>
      <c r="EB916" s="367"/>
      <c r="EC916" s="367"/>
      <c r="ED916" s="367"/>
      <c r="EE916" s="367"/>
      <c r="EF916" s="367"/>
      <c r="EG916" s="367"/>
      <c r="EH916" s="367"/>
      <c r="EI916" s="367"/>
      <c r="EJ916" s="367"/>
      <c r="EK916" s="367"/>
      <c r="EL916" s="367"/>
      <c r="EM916" s="367"/>
      <c r="EN916" s="367"/>
      <c r="EO916" s="367"/>
      <c r="EP916" s="367"/>
      <c r="EQ916" s="367"/>
      <c r="ER916" s="367"/>
      <c r="ES916" s="367"/>
      <c r="ET916" s="367"/>
    </row>
    <row r="917" spans="1:153" ht="15" customHeight="1" x14ac:dyDescent="0.25">
      <c r="A917" s="33" t="s">
        <v>6265</v>
      </c>
      <c r="B917" s="93"/>
      <c r="C917" s="23"/>
      <c r="D917" s="360"/>
      <c r="E917" s="35">
        <f t="shared" si="35"/>
        <v>0</v>
      </c>
      <c r="F917" s="354">
        <v>7627</v>
      </c>
      <c r="G917" s="333"/>
      <c r="H917" s="44" t="s">
        <v>6266</v>
      </c>
      <c r="I917" s="160"/>
      <c r="J917" s="208">
        <v>35.94</v>
      </c>
      <c r="K917" s="206">
        <f t="shared" si="34"/>
        <v>0</v>
      </c>
      <c r="L917" s="40" t="s">
        <v>165</v>
      </c>
      <c r="M917" s="41" t="s">
        <v>6267</v>
      </c>
      <c r="N917" s="40" t="s">
        <v>6265</v>
      </c>
      <c r="O917" s="40" t="s">
        <v>407</v>
      </c>
      <c r="P917" s="40" t="s">
        <v>95</v>
      </c>
      <c r="Q917" s="42" t="s">
        <v>39</v>
      </c>
      <c r="R917" s="42" t="s">
        <v>31</v>
      </c>
      <c r="S917" s="185" t="s">
        <v>4381</v>
      </c>
      <c r="T917" s="89">
        <v>1</v>
      </c>
      <c r="U917" s="89">
        <v>2500</v>
      </c>
      <c r="V917" s="89" t="s">
        <v>41</v>
      </c>
      <c r="W917" s="116"/>
      <c r="X917" s="169">
        <v>41810</v>
      </c>
      <c r="Y917" s="399">
        <v>2014</v>
      </c>
      <c r="Z917" s="335"/>
      <c r="AA917" s="373"/>
      <c r="AB917" s="335"/>
      <c r="AC917" s="335"/>
      <c r="AD917" s="367"/>
      <c r="AF917" s="371"/>
      <c r="AG917" s="367"/>
      <c r="AH917" s="367"/>
    </row>
    <row r="918" spans="1:153" ht="15" customHeight="1" x14ac:dyDescent="0.25">
      <c r="A918" s="33" t="s">
        <v>6268</v>
      </c>
      <c r="B918" s="93"/>
      <c r="C918" s="23"/>
      <c r="D918" s="360"/>
      <c r="E918" s="35">
        <f t="shared" si="35"/>
        <v>0</v>
      </c>
      <c r="F918" s="354">
        <v>4884</v>
      </c>
      <c r="G918" s="333"/>
      <c r="H918" s="44" t="s">
        <v>6269</v>
      </c>
      <c r="I918" s="160"/>
      <c r="J918" s="208">
        <v>7.57</v>
      </c>
      <c r="K918" s="206">
        <f t="shared" si="34"/>
        <v>0</v>
      </c>
      <c r="L918" s="40" t="s">
        <v>292</v>
      </c>
      <c r="M918" s="41" t="s">
        <v>6270</v>
      </c>
      <c r="N918" s="40" t="s">
        <v>6268</v>
      </c>
      <c r="O918" s="40" t="s">
        <v>2278</v>
      </c>
      <c r="P918" s="40" t="s">
        <v>116</v>
      </c>
      <c r="Q918" s="42" t="s">
        <v>39</v>
      </c>
      <c r="R918" s="42" t="s">
        <v>31</v>
      </c>
      <c r="S918" s="185" t="s">
        <v>4381</v>
      </c>
      <c r="T918" s="121">
        <v>1</v>
      </c>
      <c r="U918" s="89">
        <v>2500</v>
      </c>
      <c r="V918" s="89" t="s">
        <v>41</v>
      </c>
      <c r="W918" s="116"/>
      <c r="X918" s="169">
        <v>41662</v>
      </c>
      <c r="Y918" s="399">
        <v>2014</v>
      </c>
      <c r="Z918" s="335"/>
      <c r="AA918" s="373"/>
      <c r="AB918" s="335"/>
      <c r="AC918" s="335"/>
      <c r="AD918" s="367"/>
      <c r="AF918" s="371"/>
    </row>
    <row r="919" spans="1:153" ht="15" customHeight="1" x14ac:dyDescent="0.25">
      <c r="A919" s="33" t="s">
        <v>6271</v>
      </c>
      <c r="B919" s="93"/>
      <c r="C919" s="23"/>
      <c r="D919" s="360"/>
      <c r="E919" s="35">
        <f t="shared" si="35"/>
        <v>0</v>
      </c>
      <c r="F919" s="354">
        <v>6526</v>
      </c>
      <c r="G919" s="333"/>
      <c r="H919" s="44" t="s">
        <v>6272</v>
      </c>
      <c r="I919" s="160"/>
      <c r="J919" s="208">
        <v>35.97</v>
      </c>
      <c r="K919" s="206">
        <f t="shared" si="34"/>
        <v>0</v>
      </c>
      <c r="L919" s="40" t="s">
        <v>178</v>
      </c>
      <c r="M919" s="41" t="s">
        <v>6273</v>
      </c>
      <c r="N919" s="40" t="s">
        <v>6271</v>
      </c>
      <c r="O919" s="40" t="s">
        <v>977</v>
      </c>
      <c r="P919" s="40" t="s">
        <v>38</v>
      </c>
      <c r="Q919" s="42" t="s">
        <v>39</v>
      </c>
      <c r="R919" s="42" t="s">
        <v>31</v>
      </c>
      <c r="S919" s="185" t="s">
        <v>4381</v>
      </c>
      <c r="T919" s="89">
        <v>1</v>
      </c>
      <c r="U919" s="89">
        <v>1000</v>
      </c>
      <c r="V919" s="89" t="s">
        <v>41</v>
      </c>
      <c r="W919" s="116"/>
      <c r="X919" s="169">
        <v>41904</v>
      </c>
      <c r="Y919" s="399">
        <v>2014</v>
      </c>
      <c r="Z919" s="335"/>
      <c r="AA919" s="373"/>
      <c r="AB919" s="335"/>
      <c r="AC919" s="335"/>
      <c r="AD919" s="367"/>
      <c r="AF919" s="371"/>
    </row>
    <row r="920" spans="1:153" ht="15" customHeight="1" x14ac:dyDescent="0.25">
      <c r="A920" s="33" t="s">
        <v>6274</v>
      </c>
      <c r="B920" s="93"/>
      <c r="C920" s="23"/>
      <c r="D920" s="360"/>
      <c r="E920" s="35">
        <f t="shared" si="35"/>
        <v>0</v>
      </c>
      <c r="F920" s="354">
        <v>6525</v>
      </c>
      <c r="G920" s="333"/>
      <c r="H920" s="44" t="s">
        <v>6275</v>
      </c>
      <c r="I920" s="160"/>
      <c r="J920" s="208">
        <v>35.97</v>
      </c>
      <c r="K920" s="206">
        <f t="shared" si="34"/>
        <v>0</v>
      </c>
      <c r="L920" s="40" t="s">
        <v>178</v>
      </c>
      <c r="M920" s="41" t="s">
        <v>6276</v>
      </c>
      <c r="N920" s="40" t="s">
        <v>6274</v>
      </c>
      <c r="O920" s="40" t="s">
        <v>977</v>
      </c>
      <c r="P920" s="40" t="s">
        <v>38</v>
      </c>
      <c r="Q920" s="42" t="s">
        <v>39</v>
      </c>
      <c r="R920" s="42" t="s">
        <v>31</v>
      </c>
      <c r="S920" s="185" t="s">
        <v>4381</v>
      </c>
      <c r="T920" s="89">
        <v>1</v>
      </c>
      <c r="U920" s="89">
        <v>1000</v>
      </c>
      <c r="V920" s="89" t="s">
        <v>41</v>
      </c>
      <c r="W920" s="116"/>
      <c r="X920" s="169">
        <v>41904</v>
      </c>
      <c r="Y920" s="399">
        <v>2012</v>
      </c>
      <c r="Z920" s="335"/>
      <c r="AA920" s="373"/>
      <c r="AB920" s="335"/>
      <c r="AC920" s="335"/>
      <c r="AD920" s="367"/>
      <c r="AF920" s="371"/>
    </row>
    <row r="921" spans="1:153" ht="15" customHeight="1" x14ac:dyDescent="0.25">
      <c r="A921" s="33" t="s">
        <v>6277</v>
      </c>
      <c r="B921" s="93"/>
      <c r="C921" s="23"/>
      <c r="D921" s="360"/>
      <c r="E921" s="35">
        <f t="shared" si="35"/>
        <v>0</v>
      </c>
      <c r="F921" s="354">
        <v>3906</v>
      </c>
      <c r="G921" s="333"/>
      <c r="H921" s="44" t="s">
        <v>6278</v>
      </c>
      <c r="I921" s="160"/>
      <c r="J921" s="208">
        <v>35.97</v>
      </c>
      <c r="K921" s="206">
        <f t="shared" si="34"/>
        <v>0</v>
      </c>
      <c r="L921" s="40" t="s">
        <v>178</v>
      </c>
      <c r="M921" s="41" t="s">
        <v>6279</v>
      </c>
      <c r="N921" s="40" t="s">
        <v>6277</v>
      </c>
      <c r="O921" s="40" t="s">
        <v>977</v>
      </c>
      <c r="P921" s="40" t="s">
        <v>38</v>
      </c>
      <c r="Q921" s="42" t="s">
        <v>39</v>
      </c>
      <c r="R921" s="42" t="s">
        <v>31</v>
      </c>
      <c r="S921" s="185" t="s">
        <v>4381</v>
      </c>
      <c r="T921" s="89">
        <v>1</v>
      </c>
      <c r="U921" s="89">
        <v>1000</v>
      </c>
      <c r="V921" s="89" t="s">
        <v>41</v>
      </c>
      <c r="W921" s="116"/>
      <c r="X921" s="169">
        <v>41904</v>
      </c>
      <c r="Y921" s="399">
        <v>2012</v>
      </c>
      <c r="Z921" s="335"/>
      <c r="AA921" s="373"/>
      <c r="AB921" s="335"/>
      <c r="AC921" s="335"/>
      <c r="AD921" s="367"/>
      <c r="AF921" s="371"/>
    </row>
    <row r="922" spans="1:153" ht="15" customHeight="1" x14ac:dyDescent="0.25">
      <c r="A922" s="33" t="s">
        <v>6280</v>
      </c>
      <c r="B922" s="93"/>
      <c r="C922" s="23"/>
      <c r="D922" s="360"/>
      <c r="E922" s="35">
        <f t="shared" si="35"/>
        <v>0</v>
      </c>
      <c r="F922" s="354">
        <v>4657</v>
      </c>
      <c r="G922" s="333"/>
      <c r="H922" s="44" t="s">
        <v>6281</v>
      </c>
      <c r="I922" s="160"/>
      <c r="J922" s="208">
        <v>35.97</v>
      </c>
      <c r="K922" s="206">
        <f t="shared" si="34"/>
        <v>0</v>
      </c>
      <c r="L922" s="40" t="s">
        <v>178</v>
      </c>
      <c r="M922" s="41" t="s">
        <v>6282</v>
      </c>
      <c r="N922" s="40" t="s">
        <v>6280</v>
      </c>
      <c r="O922" s="40" t="s">
        <v>977</v>
      </c>
      <c r="P922" s="40" t="s">
        <v>38</v>
      </c>
      <c r="Q922" s="42" t="s">
        <v>39</v>
      </c>
      <c r="R922" s="42" t="s">
        <v>31</v>
      </c>
      <c r="S922" s="185" t="s">
        <v>4381</v>
      </c>
      <c r="T922" s="89">
        <v>1</v>
      </c>
      <c r="U922" s="89">
        <v>1000</v>
      </c>
      <c r="V922" s="89" t="s">
        <v>41</v>
      </c>
      <c r="W922" s="116"/>
      <c r="X922" s="169">
        <v>41904</v>
      </c>
      <c r="Y922" s="399">
        <v>2012</v>
      </c>
      <c r="Z922" s="335"/>
      <c r="AA922" s="373"/>
      <c r="AB922" s="335"/>
      <c r="AC922" s="335"/>
      <c r="AD922" s="367"/>
      <c r="AF922" s="371"/>
    </row>
    <row r="923" spans="1:153" ht="15" customHeight="1" x14ac:dyDescent="0.25">
      <c r="A923" s="22" t="s">
        <v>6283</v>
      </c>
      <c r="B923" s="93"/>
      <c r="C923" s="23"/>
      <c r="D923" s="360"/>
      <c r="E923" s="35">
        <f t="shared" si="35"/>
        <v>0</v>
      </c>
      <c r="F923" s="354">
        <v>30847</v>
      </c>
      <c r="G923" s="333"/>
      <c r="H923" s="44" t="s">
        <v>6284</v>
      </c>
      <c r="I923" s="162"/>
      <c r="J923" s="208">
        <v>35.97</v>
      </c>
      <c r="K923" s="206">
        <f t="shared" si="34"/>
        <v>0</v>
      </c>
      <c r="L923" s="46" t="s">
        <v>178</v>
      </c>
      <c r="M923" s="45" t="s">
        <v>6285</v>
      </c>
      <c r="N923" s="46" t="s">
        <v>6283</v>
      </c>
      <c r="O923" s="40" t="s">
        <v>977</v>
      </c>
      <c r="P923" s="46" t="s">
        <v>38</v>
      </c>
      <c r="Q923" s="47" t="s">
        <v>39</v>
      </c>
      <c r="R923" s="47" t="s">
        <v>31</v>
      </c>
      <c r="S923" s="186" t="s">
        <v>4381</v>
      </c>
      <c r="T923" s="117">
        <v>1</v>
      </c>
      <c r="U923" s="117">
        <v>1000</v>
      </c>
      <c r="V923" s="117" t="s">
        <v>41</v>
      </c>
      <c r="W923" s="118"/>
      <c r="X923" s="187" t="s">
        <v>141</v>
      </c>
      <c r="Y923" s="401" t="s">
        <v>5592</v>
      </c>
      <c r="Z923" s="364"/>
      <c r="AA923" s="364"/>
      <c r="AB923" s="364"/>
      <c r="AC923" s="364"/>
      <c r="AD923" s="367"/>
      <c r="AF923" s="371"/>
    </row>
    <row r="924" spans="1:153" ht="15" customHeight="1" x14ac:dyDescent="0.25">
      <c r="A924" s="33" t="s">
        <v>6286</v>
      </c>
      <c r="B924" s="93"/>
      <c r="C924" s="23"/>
      <c r="D924" s="360"/>
      <c r="E924" s="35">
        <f t="shared" si="35"/>
        <v>0</v>
      </c>
      <c r="F924" s="354">
        <v>2344</v>
      </c>
      <c r="G924" s="333"/>
      <c r="H924" s="44" t="s">
        <v>6287</v>
      </c>
      <c r="I924" s="160"/>
      <c r="J924" s="208">
        <v>35.97</v>
      </c>
      <c r="K924" s="206">
        <f t="shared" si="34"/>
        <v>0</v>
      </c>
      <c r="L924" s="40" t="s">
        <v>178</v>
      </c>
      <c r="M924" s="41" t="s">
        <v>6288</v>
      </c>
      <c r="N924" s="40" t="s">
        <v>6286</v>
      </c>
      <c r="O924" s="40" t="s">
        <v>977</v>
      </c>
      <c r="P924" s="40" t="s">
        <v>38</v>
      </c>
      <c r="Q924" s="42" t="s">
        <v>39</v>
      </c>
      <c r="R924" s="42" t="s">
        <v>31</v>
      </c>
      <c r="S924" s="185" t="s">
        <v>4381</v>
      </c>
      <c r="T924" s="89">
        <v>1</v>
      </c>
      <c r="U924" s="89">
        <v>1000</v>
      </c>
      <c r="V924" s="89" t="s">
        <v>41</v>
      </c>
      <c r="W924" s="116"/>
      <c r="X924" s="169">
        <v>41927</v>
      </c>
      <c r="Y924" s="399">
        <v>2014</v>
      </c>
      <c r="Z924" s="335"/>
      <c r="AA924" s="373"/>
      <c r="AB924" s="335"/>
      <c r="AC924" s="335"/>
      <c r="AD924" s="367"/>
      <c r="AF924" s="371"/>
    </row>
    <row r="925" spans="1:153" ht="15" customHeight="1" x14ac:dyDescent="0.25">
      <c r="A925" s="33" t="s">
        <v>6289</v>
      </c>
      <c r="B925" s="93"/>
      <c r="C925" s="23"/>
      <c r="D925" s="360"/>
      <c r="E925" s="35">
        <f t="shared" si="35"/>
        <v>0</v>
      </c>
      <c r="F925" s="354">
        <v>6489</v>
      </c>
      <c r="G925" s="333"/>
      <c r="H925" s="44" t="s">
        <v>6290</v>
      </c>
      <c r="I925" s="160"/>
      <c r="J925" s="208">
        <v>35.97</v>
      </c>
      <c r="K925" s="206">
        <f t="shared" si="34"/>
        <v>0</v>
      </c>
      <c r="L925" s="40" t="s">
        <v>178</v>
      </c>
      <c r="M925" s="41" t="s">
        <v>6291</v>
      </c>
      <c r="N925" s="40" t="s">
        <v>6289</v>
      </c>
      <c r="O925" s="40" t="s">
        <v>977</v>
      </c>
      <c r="P925" s="40" t="s">
        <v>38</v>
      </c>
      <c r="Q925" s="42" t="s">
        <v>39</v>
      </c>
      <c r="R925" s="42" t="s">
        <v>31</v>
      </c>
      <c r="S925" s="185" t="s">
        <v>4381</v>
      </c>
      <c r="T925" s="89">
        <v>1</v>
      </c>
      <c r="U925" s="89">
        <v>1000</v>
      </c>
      <c r="V925" s="89" t="s">
        <v>41</v>
      </c>
      <c r="W925" s="116"/>
      <c r="X925" s="169">
        <v>41904</v>
      </c>
      <c r="Y925" s="399">
        <v>2014</v>
      </c>
      <c r="Z925" s="335"/>
      <c r="AA925" s="373"/>
      <c r="AB925" s="335"/>
      <c r="AC925" s="335"/>
      <c r="AD925" s="367"/>
      <c r="AF925" s="371"/>
    </row>
    <row r="926" spans="1:153" ht="15" customHeight="1" x14ac:dyDescent="0.25">
      <c r="A926" s="50" t="s">
        <v>6292</v>
      </c>
      <c r="B926" s="93"/>
      <c r="C926" s="23"/>
      <c r="D926" s="360"/>
      <c r="E926" s="35">
        <f t="shared" si="35"/>
        <v>0</v>
      </c>
      <c r="F926" s="354">
        <v>6527</v>
      </c>
      <c r="G926" s="333"/>
      <c r="H926" s="54" t="s">
        <v>6293</v>
      </c>
      <c r="I926" s="162"/>
      <c r="J926" s="208">
        <v>35.97</v>
      </c>
      <c r="K926" s="206">
        <f t="shared" si="34"/>
        <v>0</v>
      </c>
      <c r="L926" s="46" t="s">
        <v>178</v>
      </c>
      <c r="M926" s="45" t="s">
        <v>6294</v>
      </c>
      <c r="N926" s="46" t="s">
        <v>6292</v>
      </c>
      <c r="O926" s="40" t="s">
        <v>977</v>
      </c>
      <c r="P926" s="46" t="s">
        <v>38</v>
      </c>
      <c r="Q926" s="47" t="s">
        <v>39</v>
      </c>
      <c r="R926" s="47" t="s">
        <v>31</v>
      </c>
      <c r="S926" s="185" t="s">
        <v>4381</v>
      </c>
      <c r="T926" s="117">
        <v>1</v>
      </c>
      <c r="U926" s="117">
        <v>1000</v>
      </c>
      <c r="V926" s="117" t="s">
        <v>41</v>
      </c>
      <c r="W926" s="119"/>
      <c r="X926" s="170">
        <v>42138</v>
      </c>
      <c r="Y926" s="400">
        <v>2015</v>
      </c>
      <c r="Z926" s="335"/>
      <c r="AA926" s="335"/>
      <c r="AB926" s="335"/>
      <c r="AC926" s="335"/>
      <c r="AD926" s="367"/>
      <c r="AF926" s="371"/>
    </row>
    <row r="927" spans="1:153" ht="15" customHeight="1" x14ac:dyDescent="0.25">
      <c r="A927" s="33" t="s">
        <v>6295</v>
      </c>
      <c r="B927" s="93"/>
      <c r="C927" s="23"/>
      <c r="D927" s="360"/>
      <c r="E927" s="35">
        <f t="shared" si="35"/>
        <v>0</v>
      </c>
      <c r="F927" s="354">
        <v>6528</v>
      </c>
      <c r="G927" s="333"/>
      <c r="H927" s="44" t="s">
        <v>6296</v>
      </c>
      <c r="I927" s="160"/>
      <c r="J927" s="208">
        <v>20.97</v>
      </c>
      <c r="K927" s="206">
        <f t="shared" si="34"/>
        <v>0</v>
      </c>
      <c r="L927" s="40" t="s">
        <v>178</v>
      </c>
      <c r="M927" s="41" t="s">
        <v>6297</v>
      </c>
      <c r="N927" s="40" t="s">
        <v>6295</v>
      </c>
      <c r="O927" s="40" t="s">
        <v>977</v>
      </c>
      <c r="P927" s="40" t="s">
        <v>38</v>
      </c>
      <c r="Q927" s="42" t="s">
        <v>39</v>
      </c>
      <c r="R927" s="42" t="s">
        <v>31</v>
      </c>
      <c r="S927" s="185" t="s">
        <v>4381</v>
      </c>
      <c r="T927" s="89">
        <v>1</v>
      </c>
      <c r="U927" s="89">
        <v>1000</v>
      </c>
      <c r="V927" s="89" t="s">
        <v>41</v>
      </c>
      <c r="W927" s="116"/>
      <c r="X927" s="169">
        <v>41904</v>
      </c>
      <c r="Y927" s="399">
        <v>2013</v>
      </c>
      <c r="Z927" s="335"/>
      <c r="AA927" s="373"/>
      <c r="AB927" s="335"/>
      <c r="AC927" s="335"/>
      <c r="AD927" s="367"/>
      <c r="AF927" s="371"/>
    </row>
    <row r="928" spans="1:153" ht="15" customHeight="1" x14ac:dyDescent="0.25">
      <c r="A928" s="33" t="s">
        <v>6298</v>
      </c>
      <c r="B928" s="93"/>
      <c r="C928" s="23"/>
      <c r="D928" s="360"/>
      <c r="E928" s="35">
        <f t="shared" si="35"/>
        <v>0</v>
      </c>
      <c r="F928" s="354">
        <v>3907</v>
      </c>
      <c r="G928" s="333"/>
      <c r="H928" s="44" t="s">
        <v>6299</v>
      </c>
      <c r="I928" s="160"/>
      <c r="J928" s="208">
        <v>35.97</v>
      </c>
      <c r="K928" s="206">
        <f t="shared" si="34"/>
        <v>0</v>
      </c>
      <c r="L928" s="40" t="s">
        <v>178</v>
      </c>
      <c r="M928" s="41" t="s">
        <v>6300</v>
      </c>
      <c r="N928" s="40" t="s">
        <v>6298</v>
      </c>
      <c r="O928" s="40" t="s">
        <v>977</v>
      </c>
      <c r="P928" s="40" t="s">
        <v>38</v>
      </c>
      <c r="Q928" s="42" t="s">
        <v>39</v>
      </c>
      <c r="R928" s="42" t="s">
        <v>31</v>
      </c>
      <c r="S928" s="185" t="s">
        <v>4381</v>
      </c>
      <c r="T928" s="89">
        <v>1</v>
      </c>
      <c r="U928" s="89">
        <v>1000</v>
      </c>
      <c r="V928" s="89" t="s">
        <v>41</v>
      </c>
      <c r="W928" s="116"/>
      <c r="X928" s="169">
        <v>41904</v>
      </c>
      <c r="Y928" s="399">
        <v>2012</v>
      </c>
      <c r="Z928" s="335"/>
      <c r="AA928" s="373"/>
      <c r="AB928" s="335"/>
      <c r="AC928" s="335"/>
      <c r="AD928" s="367"/>
      <c r="AF928" s="371"/>
    </row>
    <row r="929" spans="1:153" ht="15" customHeight="1" x14ac:dyDescent="0.25">
      <c r="A929" s="33" t="s">
        <v>6301</v>
      </c>
      <c r="B929" s="93"/>
      <c r="C929" s="23"/>
      <c r="D929" s="360"/>
      <c r="E929" s="35">
        <f t="shared" si="35"/>
        <v>0</v>
      </c>
      <c r="F929" s="354">
        <v>4658</v>
      </c>
      <c r="G929" s="333"/>
      <c r="H929" s="44" t="s">
        <v>6302</v>
      </c>
      <c r="I929" s="160"/>
      <c r="J929" s="208">
        <v>35.97</v>
      </c>
      <c r="K929" s="206">
        <f t="shared" si="34"/>
        <v>0</v>
      </c>
      <c r="L929" s="40" t="s">
        <v>178</v>
      </c>
      <c r="M929" s="41" t="s">
        <v>6303</v>
      </c>
      <c r="N929" s="40" t="s">
        <v>6301</v>
      </c>
      <c r="O929" s="40" t="s">
        <v>977</v>
      </c>
      <c r="P929" s="40" t="s">
        <v>38</v>
      </c>
      <c r="Q929" s="42" t="s">
        <v>39</v>
      </c>
      <c r="R929" s="42" t="s">
        <v>31</v>
      </c>
      <c r="S929" s="185" t="s">
        <v>4381</v>
      </c>
      <c r="T929" s="89">
        <v>1</v>
      </c>
      <c r="U929" s="89">
        <v>1000</v>
      </c>
      <c r="V929" s="89" t="s">
        <v>41</v>
      </c>
      <c r="W929" s="116"/>
      <c r="X929" s="169">
        <v>41904</v>
      </c>
      <c r="Y929" s="399">
        <v>2014</v>
      </c>
      <c r="Z929" s="335"/>
      <c r="AA929" s="373"/>
      <c r="AB929" s="335"/>
      <c r="AC929" s="335"/>
      <c r="AD929" s="367"/>
      <c r="AF929" s="371"/>
    </row>
    <row r="930" spans="1:153" ht="15" customHeight="1" x14ac:dyDescent="0.25">
      <c r="A930" s="50" t="s">
        <v>6304</v>
      </c>
      <c r="B930" s="93"/>
      <c r="C930" s="23"/>
      <c r="D930" s="360"/>
      <c r="E930" s="35">
        <f t="shared" si="35"/>
        <v>0</v>
      </c>
      <c r="F930" s="354">
        <v>2105</v>
      </c>
      <c r="G930" s="333"/>
      <c r="H930" s="54" t="s">
        <v>6305</v>
      </c>
      <c r="I930" s="162"/>
      <c r="J930" s="208">
        <v>19.510000000000002</v>
      </c>
      <c r="K930" s="206">
        <f t="shared" si="34"/>
        <v>0</v>
      </c>
      <c r="L930" s="46" t="s">
        <v>262</v>
      </c>
      <c r="M930" s="45" t="s">
        <v>6306</v>
      </c>
      <c r="N930" s="46" t="s">
        <v>6304</v>
      </c>
      <c r="O930" s="40" t="s">
        <v>977</v>
      </c>
      <c r="P930" s="46" t="s">
        <v>38</v>
      </c>
      <c r="Q930" s="47" t="s">
        <v>39</v>
      </c>
      <c r="R930" s="47" t="s">
        <v>31</v>
      </c>
      <c r="S930" s="185" t="s">
        <v>4381</v>
      </c>
      <c r="T930" s="117">
        <v>1</v>
      </c>
      <c r="U930" s="117">
        <v>500</v>
      </c>
      <c r="V930" s="117" t="s">
        <v>41</v>
      </c>
      <c r="W930" s="119"/>
      <c r="X930" s="170">
        <v>42138</v>
      </c>
      <c r="Y930" s="400">
        <v>2015</v>
      </c>
      <c r="Z930" s="335"/>
      <c r="AA930" s="335"/>
      <c r="AB930" s="335"/>
      <c r="AC930" s="335"/>
      <c r="AD930" s="367"/>
      <c r="AF930" s="371"/>
    </row>
    <row r="931" spans="1:153" ht="15" customHeight="1" x14ac:dyDescent="0.25">
      <c r="A931" s="33" t="s">
        <v>6307</v>
      </c>
      <c r="B931" s="93"/>
      <c r="C931" s="23"/>
      <c r="D931" s="360"/>
      <c r="E931" s="35">
        <f t="shared" si="35"/>
        <v>0</v>
      </c>
      <c r="F931" s="354">
        <v>6529</v>
      </c>
      <c r="G931" s="333"/>
      <c r="H931" s="44" t="s">
        <v>6308</v>
      </c>
      <c r="I931" s="160"/>
      <c r="J931" s="208">
        <v>20.97</v>
      </c>
      <c r="K931" s="206">
        <f t="shared" si="34"/>
        <v>0</v>
      </c>
      <c r="L931" s="40" t="s">
        <v>178</v>
      </c>
      <c r="M931" s="41" t="s">
        <v>6309</v>
      </c>
      <c r="N931" s="40" t="s">
        <v>6307</v>
      </c>
      <c r="O931" s="40" t="s">
        <v>977</v>
      </c>
      <c r="P931" s="40" t="s">
        <v>38</v>
      </c>
      <c r="Q931" s="42" t="s">
        <v>39</v>
      </c>
      <c r="R931" s="42" t="s">
        <v>31</v>
      </c>
      <c r="S931" s="185" t="s">
        <v>4381</v>
      </c>
      <c r="T931" s="89">
        <v>1</v>
      </c>
      <c r="U931" s="89">
        <v>1000</v>
      </c>
      <c r="V931" s="89" t="s">
        <v>41</v>
      </c>
      <c r="W931" s="116"/>
      <c r="X931" s="169">
        <v>41904</v>
      </c>
      <c r="Y931" s="399">
        <v>2014</v>
      </c>
      <c r="Z931" s="335"/>
      <c r="AA931" s="373"/>
      <c r="AB931" s="335"/>
      <c r="AC931" s="335"/>
      <c r="AD931" s="367"/>
      <c r="AF931" s="371"/>
    </row>
    <row r="932" spans="1:153" ht="15" customHeight="1" x14ac:dyDescent="0.25">
      <c r="A932" s="33" t="s">
        <v>6310</v>
      </c>
      <c r="B932" s="93"/>
      <c r="C932" s="23"/>
      <c r="D932" s="360"/>
      <c r="E932" s="35">
        <f t="shared" si="35"/>
        <v>0</v>
      </c>
      <c r="F932" s="354">
        <v>2106</v>
      </c>
      <c r="G932" s="333"/>
      <c r="H932" s="44" t="s">
        <v>6311</v>
      </c>
      <c r="I932" s="160"/>
      <c r="J932" s="208">
        <v>16.260000000000002</v>
      </c>
      <c r="K932" s="206">
        <f t="shared" si="34"/>
        <v>0</v>
      </c>
      <c r="L932" s="40" t="s">
        <v>262</v>
      </c>
      <c r="M932" s="41" t="s">
        <v>6312</v>
      </c>
      <c r="N932" s="40" t="s">
        <v>6310</v>
      </c>
      <c r="O932" s="40" t="s">
        <v>977</v>
      </c>
      <c r="P932" s="40" t="s">
        <v>38</v>
      </c>
      <c r="Q932" s="42" t="s">
        <v>39</v>
      </c>
      <c r="R932" s="42" t="s">
        <v>31</v>
      </c>
      <c r="S932" s="185" t="s">
        <v>4381</v>
      </c>
      <c r="T932" s="89">
        <v>1</v>
      </c>
      <c r="U932" s="89">
        <v>500</v>
      </c>
      <c r="V932" s="89" t="s">
        <v>41</v>
      </c>
      <c r="W932" s="116"/>
      <c r="X932" s="169">
        <v>41669</v>
      </c>
      <c r="Y932" s="399">
        <v>2010</v>
      </c>
      <c r="Z932" s="335"/>
      <c r="AA932" s="373"/>
      <c r="AB932" s="335"/>
      <c r="AC932" s="335"/>
      <c r="AD932" s="367"/>
      <c r="AF932" s="371"/>
    </row>
    <row r="933" spans="1:153" ht="15" customHeight="1" x14ac:dyDescent="0.25">
      <c r="A933" s="33" t="s">
        <v>6313</v>
      </c>
      <c r="B933" s="93"/>
      <c r="C933" s="23"/>
      <c r="D933" s="360"/>
      <c r="E933" s="35">
        <f t="shared" si="35"/>
        <v>0</v>
      </c>
      <c r="F933" s="354">
        <v>2963</v>
      </c>
      <c r="G933" s="333"/>
      <c r="H933" s="44" t="s">
        <v>6314</v>
      </c>
      <c r="I933" s="160"/>
      <c r="J933" s="208">
        <v>16.260000000000002</v>
      </c>
      <c r="K933" s="206">
        <f t="shared" si="34"/>
        <v>0</v>
      </c>
      <c r="L933" s="40" t="s">
        <v>262</v>
      </c>
      <c r="M933" s="41" t="s">
        <v>6315</v>
      </c>
      <c r="N933" s="40" t="s">
        <v>6313</v>
      </c>
      <c r="O933" s="40" t="s">
        <v>977</v>
      </c>
      <c r="P933" s="40" t="s">
        <v>38</v>
      </c>
      <c r="Q933" s="42" t="s">
        <v>39</v>
      </c>
      <c r="R933" s="42" t="s">
        <v>31</v>
      </c>
      <c r="S933" s="185" t="s">
        <v>4381</v>
      </c>
      <c r="T933" s="89">
        <v>1</v>
      </c>
      <c r="U933" s="89">
        <v>500</v>
      </c>
      <c r="V933" s="89" t="s">
        <v>41</v>
      </c>
      <c r="W933" s="116"/>
      <c r="X933" s="169">
        <v>41669</v>
      </c>
      <c r="Y933" s="399">
        <v>2010</v>
      </c>
      <c r="Z933" s="335"/>
      <c r="AA933" s="373"/>
      <c r="AB933" s="335"/>
      <c r="AC933" s="335"/>
      <c r="AD933" s="367"/>
      <c r="AF933" s="371"/>
    </row>
    <row r="934" spans="1:153" ht="15" customHeight="1" x14ac:dyDescent="0.25">
      <c r="A934" s="33" t="s">
        <v>6317</v>
      </c>
      <c r="B934" s="93"/>
      <c r="C934" s="23"/>
      <c r="D934" s="360"/>
      <c r="E934" s="35">
        <f t="shared" si="35"/>
        <v>0</v>
      </c>
      <c r="F934" s="354">
        <v>4313</v>
      </c>
      <c r="G934" s="333"/>
      <c r="H934" s="44" t="s">
        <v>6318</v>
      </c>
      <c r="I934" s="160"/>
      <c r="J934" s="208">
        <v>17.2</v>
      </c>
      <c r="K934" s="206">
        <f t="shared" si="34"/>
        <v>0</v>
      </c>
      <c r="L934" s="40" t="s">
        <v>114</v>
      </c>
      <c r="M934" s="41" t="s">
        <v>6319</v>
      </c>
      <c r="N934" s="40" t="s">
        <v>6317</v>
      </c>
      <c r="O934" s="40" t="s">
        <v>977</v>
      </c>
      <c r="P934" s="40" t="s">
        <v>116</v>
      </c>
      <c r="Q934" s="42" t="s">
        <v>39</v>
      </c>
      <c r="R934" s="42" t="s">
        <v>31</v>
      </c>
      <c r="S934" s="185" t="s">
        <v>4381</v>
      </c>
      <c r="T934" s="89">
        <v>1</v>
      </c>
      <c r="U934" s="89">
        <v>2500</v>
      </c>
      <c r="V934" s="89" t="s">
        <v>41</v>
      </c>
      <c r="W934" s="116"/>
      <c r="X934" s="169">
        <v>41690</v>
      </c>
      <c r="Y934" s="399">
        <v>2013</v>
      </c>
      <c r="Z934" s="335"/>
      <c r="AA934" s="373"/>
      <c r="AB934" s="335"/>
      <c r="AC934" s="335"/>
      <c r="AD934" s="367"/>
      <c r="AF934" s="371"/>
    </row>
    <row r="935" spans="1:153" ht="15" customHeight="1" x14ac:dyDescent="0.25">
      <c r="A935" s="33" t="s">
        <v>6320</v>
      </c>
      <c r="B935" s="93"/>
      <c r="C935" s="23"/>
      <c r="D935" s="360"/>
      <c r="E935" s="35">
        <f t="shared" si="35"/>
        <v>0</v>
      </c>
      <c r="F935" s="354">
        <v>2931</v>
      </c>
      <c r="G935" s="333"/>
      <c r="H935" s="44" t="s">
        <v>6321</v>
      </c>
      <c r="I935" s="204"/>
      <c r="J935" s="208">
        <v>19.559999999999999</v>
      </c>
      <c r="K935" s="206">
        <f t="shared" si="34"/>
        <v>0</v>
      </c>
      <c r="L935" s="40" t="s">
        <v>114</v>
      </c>
      <c r="M935" s="41" t="s">
        <v>6322</v>
      </c>
      <c r="N935" s="40" t="s">
        <v>6320</v>
      </c>
      <c r="O935" s="40" t="s">
        <v>977</v>
      </c>
      <c r="P935" s="40" t="s">
        <v>116</v>
      </c>
      <c r="Q935" s="42" t="s">
        <v>39</v>
      </c>
      <c r="R935" s="42" t="s">
        <v>31</v>
      </c>
      <c r="S935" s="185" t="s">
        <v>4381</v>
      </c>
      <c r="T935" s="89">
        <v>1</v>
      </c>
      <c r="U935" s="89">
        <v>2500</v>
      </c>
      <c r="V935" s="89" t="s">
        <v>41</v>
      </c>
      <c r="W935" s="116"/>
      <c r="X935" s="169"/>
      <c r="Y935" s="399">
        <v>2011</v>
      </c>
      <c r="Z935" s="335"/>
      <c r="AA935" s="373"/>
      <c r="AB935" s="335"/>
      <c r="AC935" s="335"/>
      <c r="AD935" s="367"/>
      <c r="AF935" s="371"/>
    </row>
    <row r="936" spans="1:153" ht="15" customHeight="1" x14ac:dyDescent="0.25">
      <c r="A936" s="22" t="s">
        <v>6323</v>
      </c>
      <c r="B936" s="93"/>
      <c r="C936" s="23"/>
      <c r="D936" s="360"/>
      <c r="E936" s="35">
        <f t="shared" si="35"/>
        <v>0</v>
      </c>
      <c r="F936" s="354">
        <v>6904</v>
      </c>
      <c r="G936" s="333"/>
      <c r="H936" s="44" t="s">
        <v>6324</v>
      </c>
      <c r="I936" s="162"/>
      <c r="J936" s="208">
        <v>27.1</v>
      </c>
      <c r="K936" s="206">
        <f t="shared" ref="K936:K952" si="36">I936*J936</f>
        <v>0</v>
      </c>
      <c r="L936" s="46" t="s">
        <v>788</v>
      </c>
      <c r="M936" s="45" t="s">
        <v>6325</v>
      </c>
      <c r="N936" s="46" t="s">
        <v>6323</v>
      </c>
      <c r="O936" s="40" t="s">
        <v>2217</v>
      </c>
      <c r="P936" s="46" t="s">
        <v>38</v>
      </c>
      <c r="Q936" s="47" t="s">
        <v>39</v>
      </c>
      <c r="R936" s="47" t="s">
        <v>31</v>
      </c>
      <c r="S936" s="186" t="s">
        <v>4381</v>
      </c>
      <c r="T936" s="117">
        <v>1</v>
      </c>
      <c r="U936" s="117">
        <v>2500</v>
      </c>
      <c r="V936" s="117" t="s">
        <v>41</v>
      </c>
      <c r="W936" s="118"/>
      <c r="X936" s="187" t="s">
        <v>141</v>
      </c>
      <c r="Y936" s="401" t="s">
        <v>4997</v>
      </c>
      <c r="Z936" s="364"/>
      <c r="AA936" s="364"/>
      <c r="AB936" s="364"/>
      <c r="AC936" s="364"/>
      <c r="AD936" s="367"/>
      <c r="AF936" s="371"/>
      <c r="EV936" s="100"/>
      <c r="EW936" s="100"/>
    </row>
    <row r="937" spans="1:153" ht="15" customHeight="1" x14ac:dyDescent="0.25">
      <c r="A937" s="110" t="s">
        <v>8791</v>
      </c>
      <c r="B937" s="93"/>
      <c r="C937" s="93"/>
      <c r="D937" s="360"/>
      <c r="E937" s="35">
        <f t="shared" si="35"/>
        <v>0</v>
      </c>
      <c r="F937" s="354">
        <v>3043</v>
      </c>
      <c r="G937" s="333"/>
      <c r="H937" s="101" t="s">
        <v>8689</v>
      </c>
      <c r="I937" s="157"/>
      <c r="J937" s="208">
        <v>12.19</v>
      </c>
      <c r="K937" s="206">
        <f t="shared" si="36"/>
        <v>0</v>
      </c>
      <c r="L937" s="107" t="s">
        <v>8928</v>
      </c>
      <c r="M937" s="106" t="s">
        <v>8890</v>
      </c>
      <c r="N937" s="107" t="s">
        <v>8791</v>
      </c>
      <c r="O937" s="107" t="s">
        <v>2278</v>
      </c>
      <c r="P937" s="107" t="s">
        <v>314</v>
      </c>
      <c r="Q937" s="108" t="s">
        <v>30</v>
      </c>
      <c r="R937" s="108" t="s">
        <v>31</v>
      </c>
      <c r="S937" s="115" t="s">
        <v>4381</v>
      </c>
      <c r="T937" s="105">
        <v>1</v>
      </c>
      <c r="U937" s="105">
        <v>2500</v>
      </c>
      <c r="V937" s="105" t="s">
        <v>41</v>
      </c>
      <c r="W937" s="107"/>
      <c r="X937" s="171" t="s">
        <v>42</v>
      </c>
      <c r="Y937" s="402">
        <v>2013</v>
      </c>
      <c r="Z937" s="367"/>
      <c r="AA937" s="365"/>
      <c r="AB937" s="365"/>
      <c r="AC937" s="365"/>
      <c r="AD937" s="367"/>
      <c r="AF937" s="371"/>
    </row>
    <row r="938" spans="1:153" ht="15" customHeight="1" x14ac:dyDescent="0.25">
      <c r="A938" s="110" t="s">
        <v>8793</v>
      </c>
      <c r="B938" s="93"/>
      <c r="C938" s="93"/>
      <c r="D938" s="360"/>
      <c r="E938" s="35">
        <f t="shared" si="35"/>
        <v>0</v>
      </c>
      <c r="F938" s="354">
        <v>2166</v>
      </c>
      <c r="G938" s="333"/>
      <c r="H938" s="101" t="s">
        <v>8691</v>
      </c>
      <c r="I938" s="157"/>
      <c r="J938" s="208">
        <v>17.510000000000002</v>
      </c>
      <c r="K938" s="206">
        <f t="shared" si="36"/>
        <v>0</v>
      </c>
      <c r="L938" s="107" t="s">
        <v>8928</v>
      </c>
      <c r="M938" s="106" t="s">
        <v>8892</v>
      </c>
      <c r="N938" s="107" t="s">
        <v>8793</v>
      </c>
      <c r="O938" s="107" t="s">
        <v>2278</v>
      </c>
      <c r="P938" s="107" t="s">
        <v>314</v>
      </c>
      <c r="Q938" s="108" t="s">
        <v>30</v>
      </c>
      <c r="R938" s="108" t="s">
        <v>31</v>
      </c>
      <c r="S938" s="115" t="s">
        <v>4381</v>
      </c>
      <c r="T938" s="105">
        <v>1</v>
      </c>
      <c r="U938" s="105">
        <v>2500</v>
      </c>
      <c r="V938" s="105" t="s">
        <v>41</v>
      </c>
      <c r="W938" s="107"/>
      <c r="X938" s="171" t="s">
        <v>42</v>
      </c>
      <c r="Y938" s="402">
        <v>2013</v>
      </c>
      <c r="Z938" s="367"/>
      <c r="AA938" s="365"/>
      <c r="AB938" s="365"/>
      <c r="AC938" s="365"/>
      <c r="AD938" s="367"/>
      <c r="AF938" s="371"/>
      <c r="EV938" s="100"/>
      <c r="EW938" s="100"/>
    </row>
    <row r="939" spans="1:153" ht="15" customHeight="1" x14ac:dyDescent="0.25">
      <c r="A939" s="33" t="s">
        <v>8326</v>
      </c>
      <c r="B939" s="93"/>
      <c r="C939" s="34"/>
      <c r="D939" s="360"/>
      <c r="E939" s="35">
        <f t="shared" si="35"/>
        <v>0</v>
      </c>
      <c r="F939" s="354">
        <v>8046</v>
      </c>
      <c r="G939" s="333"/>
      <c r="H939" s="44" t="s">
        <v>8327</v>
      </c>
      <c r="I939" s="162"/>
      <c r="J939" s="208">
        <v>16.260000000000002</v>
      </c>
      <c r="K939" s="206">
        <f t="shared" si="36"/>
        <v>0</v>
      </c>
      <c r="L939" s="40" t="s">
        <v>680</v>
      </c>
      <c r="M939" s="41" t="s">
        <v>8328</v>
      </c>
      <c r="N939" s="40" t="s">
        <v>8326</v>
      </c>
      <c r="O939" s="46" t="s">
        <v>157</v>
      </c>
      <c r="P939" s="40" t="s">
        <v>38</v>
      </c>
      <c r="Q939" s="42" t="s">
        <v>39</v>
      </c>
      <c r="R939" s="42" t="s">
        <v>31</v>
      </c>
      <c r="S939" s="185" t="s">
        <v>4381</v>
      </c>
      <c r="T939" s="89">
        <v>1</v>
      </c>
      <c r="U939" s="89">
        <v>2500</v>
      </c>
      <c r="V939" s="89" t="s">
        <v>41</v>
      </c>
      <c r="W939" s="116"/>
      <c r="X939" s="171" t="s">
        <v>33</v>
      </c>
      <c r="Y939" s="399">
        <v>2014</v>
      </c>
      <c r="Z939" s="335"/>
      <c r="AA939" s="335"/>
      <c r="AB939" s="335"/>
      <c r="AC939" s="335"/>
      <c r="AD939" s="367"/>
      <c r="AF939" s="371"/>
    </row>
    <row r="940" spans="1:153" ht="15" customHeight="1" x14ac:dyDescent="0.25">
      <c r="A940" s="50" t="s">
        <v>6326</v>
      </c>
      <c r="B940" s="93"/>
      <c r="C940" s="23"/>
      <c r="D940" s="360"/>
      <c r="E940" s="35">
        <f t="shared" si="35"/>
        <v>0</v>
      </c>
      <c r="F940" s="354">
        <v>30700</v>
      </c>
      <c r="G940" s="333"/>
      <c r="H940" s="54" t="s">
        <v>6327</v>
      </c>
      <c r="I940" s="162"/>
      <c r="J940" s="208">
        <v>9.73</v>
      </c>
      <c r="K940" s="206">
        <f t="shared" si="36"/>
        <v>0</v>
      </c>
      <c r="L940" s="46" t="s">
        <v>262</v>
      </c>
      <c r="M940" s="45" t="s">
        <v>6328</v>
      </c>
      <c r="N940" s="46" t="s">
        <v>6326</v>
      </c>
      <c r="O940" s="40" t="s">
        <v>977</v>
      </c>
      <c r="P940" s="46" t="s">
        <v>38</v>
      </c>
      <c r="Q940" s="47" t="s">
        <v>39</v>
      </c>
      <c r="R940" s="47" t="s">
        <v>31</v>
      </c>
      <c r="S940" s="185" t="s">
        <v>4381</v>
      </c>
      <c r="T940" s="117">
        <v>1</v>
      </c>
      <c r="U940" s="117">
        <v>500</v>
      </c>
      <c r="V940" s="117" t="s">
        <v>41</v>
      </c>
      <c r="W940" s="118"/>
      <c r="X940" s="187">
        <v>42272</v>
      </c>
      <c r="Y940" s="400">
        <v>2015</v>
      </c>
      <c r="Z940" s="364"/>
      <c r="AA940" s="335"/>
      <c r="AB940" s="364"/>
      <c r="AC940" s="364"/>
      <c r="AD940" s="367"/>
      <c r="AF940" s="371"/>
    </row>
    <row r="941" spans="1:153" ht="15" customHeight="1" x14ac:dyDescent="0.25">
      <c r="A941" s="33" t="s">
        <v>6329</v>
      </c>
      <c r="B941" s="93"/>
      <c r="C941" s="23"/>
      <c r="D941" s="360"/>
      <c r="E941" s="35">
        <f t="shared" si="35"/>
        <v>0</v>
      </c>
      <c r="F941" s="354">
        <v>6358</v>
      </c>
      <c r="G941" s="333"/>
      <c r="H941" s="44" t="s">
        <v>6330</v>
      </c>
      <c r="I941" s="160"/>
      <c r="J941" s="208">
        <v>41.97</v>
      </c>
      <c r="K941" s="206">
        <f t="shared" si="36"/>
        <v>0</v>
      </c>
      <c r="L941" s="40" t="s">
        <v>262</v>
      </c>
      <c r="M941" s="41" t="s">
        <v>6331</v>
      </c>
      <c r="N941" s="40" t="s">
        <v>6329</v>
      </c>
      <c r="O941" s="40" t="s">
        <v>977</v>
      </c>
      <c r="P941" s="40" t="s">
        <v>38</v>
      </c>
      <c r="Q941" s="42" t="s">
        <v>39</v>
      </c>
      <c r="R941" s="42" t="s">
        <v>31</v>
      </c>
      <c r="S941" s="185" t="s">
        <v>4381</v>
      </c>
      <c r="T941" s="89">
        <v>1</v>
      </c>
      <c r="U941" s="89">
        <v>500</v>
      </c>
      <c r="V941" s="89" t="s">
        <v>41</v>
      </c>
      <c r="W941" s="116"/>
      <c r="X941" s="169">
        <v>41669</v>
      </c>
      <c r="Y941" s="399">
        <v>2011</v>
      </c>
      <c r="Z941" s="335"/>
      <c r="AA941" s="373"/>
      <c r="AB941" s="335"/>
      <c r="AC941" s="335"/>
      <c r="AD941" s="367"/>
      <c r="AF941" s="371"/>
    </row>
    <row r="942" spans="1:153" ht="15" customHeight="1" x14ac:dyDescent="0.25">
      <c r="A942" s="33" t="s">
        <v>6332</v>
      </c>
      <c r="B942" s="93"/>
      <c r="C942" s="23"/>
      <c r="D942" s="360"/>
      <c r="E942" s="35">
        <f t="shared" si="35"/>
        <v>0</v>
      </c>
      <c r="F942" s="354">
        <v>3143</v>
      </c>
      <c r="G942" s="333"/>
      <c r="H942" s="44" t="s">
        <v>6333</v>
      </c>
      <c r="I942" s="160"/>
      <c r="J942" s="208">
        <v>19.48</v>
      </c>
      <c r="K942" s="206">
        <f t="shared" si="36"/>
        <v>0</v>
      </c>
      <c r="L942" s="40" t="s">
        <v>171</v>
      </c>
      <c r="M942" s="41" t="s">
        <v>6334</v>
      </c>
      <c r="N942" s="40" t="s">
        <v>6332</v>
      </c>
      <c r="O942" s="40" t="s">
        <v>157</v>
      </c>
      <c r="P942" s="40" t="s">
        <v>38</v>
      </c>
      <c r="Q942" s="42" t="s">
        <v>39</v>
      </c>
      <c r="R942" s="42" t="s">
        <v>31</v>
      </c>
      <c r="S942" s="185" t="s">
        <v>4381</v>
      </c>
      <c r="T942" s="89">
        <v>1</v>
      </c>
      <c r="U942" s="89">
        <v>2500</v>
      </c>
      <c r="V942" s="89" t="s">
        <v>41</v>
      </c>
      <c r="W942" s="116"/>
      <c r="X942" s="169">
        <v>41676</v>
      </c>
      <c r="Y942" s="399">
        <v>2014</v>
      </c>
      <c r="Z942" s="335"/>
      <c r="AA942" s="373"/>
      <c r="AB942" s="335"/>
      <c r="AC942" s="335"/>
      <c r="AD942" s="367"/>
      <c r="AF942" s="371"/>
      <c r="EU942" s="100"/>
    </row>
    <row r="943" spans="1:153" ht="15" customHeight="1" x14ac:dyDescent="0.25">
      <c r="A943" s="33" t="s">
        <v>6335</v>
      </c>
      <c r="B943" s="93"/>
      <c r="C943" s="23"/>
      <c r="D943" s="360"/>
      <c r="E943" s="35">
        <f t="shared" si="35"/>
        <v>0</v>
      </c>
      <c r="F943" s="354">
        <v>1787</v>
      </c>
      <c r="G943" s="333"/>
      <c r="H943" s="44" t="s">
        <v>6336</v>
      </c>
      <c r="I943" s="160"/>
      <c r="J943" s="208">
        <v>16.22</v>
      </c>
      <c r="K943" s="206">
        <f t="shared" si="36"/>
        <v>0</v>
      </c>
      <c r="L943" s="40" t="s">
        <v>171</v>
      </c>
      <c r="M943" s="41" t="s">
        <v>6337</v>
      </c>
      <c r="N943" s="40" t="s">
        <v>6335</v>
      </c>
      <c r="O943" s="40" t="s">
        <v>157</v>
      </c>
      <c r="P943" s="40" t="s">
        <v>38</v>
      </c>
      <c r="Q943" s="42" t="s">
        <v>39</v>
      </c>
      <c r="R943" s="42" t="s">
        <v>31</v>
      </c>
      <c r="S943" s="185" t="s">
        <v>4381</v>
      </c>
      <c r="T943" s="89">
        <v>1</v>
      </c>
      <c r="U943" s="89">
        <v>2500</v>
      </c>
      <c r="V943" s="89" t="s">
        <v>41</v>
      </c>
      <c r="W943" s="116"/>
      <c r="X943" s="169">
        <v>41676</v>
      </c>
      <c r="Y943" s="399">
        <v>2011</v>
      </c>
      <c r="Z943" s="335"/>
      <c r="AA943" s="373"/>
      <c r="AB943" s="335"/>
      <c r="AC943" s="335"/>
      <c r="AD943" s="367"/>
      <c r="AF943" s="371"/>
      <c r="EU943" s="100"/>
    </row>
    <row r="944" spans="1:153" ht="15" customHeight="1" x14ac:dyDescent="0.25">
      <c r="A944" s="33" t="s">
        <v>10416</v>
      </c>
      <c r="B944" s="93"/>
      <c r="C944" s="23"/>
      <c r="D944" s="360"/>
      <c r="E944" s="35">
        <f t="shared" si="35"/>
        <v>0</v>
      </c>
      <c r="F944" s="354">
        <v>33049</v>
      </c>
      <c r="G944" s="333"/>
      <c r="H944" s="36" t="s">
        <v>10455</v>
      </c>
      <c r="I944" s="157"/>
      <c r="J944" s="211">
        <v>54.27</v>
      </c>
      <c r="K944" s="206">
        <f t="shared" si="36"/>
        <v>0</v>
      </c>
      <c r="L944" s="40" t="s">
        <v>788</v>
      </c>
      <c r="M944" s="41">
        <v>161003052017</v>
      </c>
      <c r="N944" s="40" t="s">
        <v>10416</v>
      </c>
      <c r="O944" s="46" t="s">
        <v>1616</v>
      </c>
      <c r="P944" s="40" t="s">
        <v>38</v>
      </c>
      <c r="Q944" s="42" t="s">
        <v>39</v>
      </c>
      <c r="R944" s="42" t="s">
        <v>31</v>
      </c>
      <c r="S944" s="89" t="s">
        <v>4381</v>
      </c>
      <c r="T944" s="89">
        <v>1</v>
      </c>
      <c r="U944" s="89">
        <v>2500</v>
      </c>
      <c r="V944" s="89" t="s">
        <v>41</v>
      </c>
      <c r="W944" s="326"/>
      <c r="X944" s="384" t="s">
        <v>10471</v>
      </c>
      <c r="Y944" s="172">
        <v>2017</v>
      </c>
      <c r="Z944" s="335"/>
      <c r="AA944" s="335"/>
      <c r="AB944" s="335"/>
      <c r="AC944" s="335"/>
      <c r="AD944" s="367"/>
      <c r="AE944" s="372"/>
      <c r="AF944" s="371"/>
      <c r="AG944" s="372"/>
      <c r="AH944" s="367"/>
      <c r="AI944" s="367"/>
      <c r="AJ944" s="367"/>
      <c r="EV944" s="140"/>
      <c r="EW944" s="140"/>
    </row>
    <row r="945" spans="1:153" ht="15" customHeight="1" x14ac:dyDescent="0.25">
      <c r="A945" s="33" t="s">
        <v>8509</v>
      </c>
      <c r="B945" s="93"/>
      <c r="C945" s="34"/>
      <c r="D945" s="360"/>
      <c r="E945" s="35">
        <f t="shared" si="35"/>
        <v>0</v>
      </c>
      <c r="F945" s="354">
        <v>32392</v>
      </c>
      <c r="G945" s="333"/>
      <c r="H945" s="44" t="s">
        <v>8510</v>
      </c>
      <c r="I945" s="162"/>
      <c r="J945" s="208">
        <v>31.71</v>
      </c>
      <c r="K945" s="206">
        <f t="shared" si="36"/>
        <v>0</v>
      </c>
      <c r="L945" s="40" t="s">
        <v>657</v>
      </c>
      <c r="M945" s="41" t="s">
        <v>8511</v>
      </c>
      <c r="N945" s="40" t="s">
        <v>8509</v>
      </c>
      <c r="O945" s="46" t="s">
        <v>2217</v>
      </c>
      <c r="P945" s="40" t="s">
        <v>477</v>
      </c>
      <c r="Q945" s="42" t="s">
        <v>39</v>
      </c>
      <c r="R945" s="42" t="s">
        <v>31</v>
      </c>
      <c r="S945" s="185" t="s">
        <v>4381</v>
      </c>
      <c r="T945" s="89">
        <v>1</v>
      </c>
      <c r="U945" s="89">
        <v>2500</v>
      </c>
      <c r="V945" s="89" t="s">
        <v>41</v>
      </c>
      <c r="W945" s="116"/>
      <c r="X945" s="171" t="s">
        <v>33</v>
      </c>
      <c r="Y945" s="399">
        <v>2015</v>
      </c>
      <c r="Z945" s="335"/>
      <c r="AA945" s="335"/>
      <c r="AB945" s="335"/>
      <c r="AC945" s="335"/>
      <c r="AD945" s="367"/>
      <c r="AF945" s="371"/>
      <c r="AI945" s="367"/>
      <c r="AJ945" s="367"/>
    </row>
    <row r="946" spans="1:153" ht="15" customHeight="1" x14ac:dyDescent="0.25">
      <c r="A946" s="33" t="s">
        <v>6338</v>
      </c>
      <c r="B946" s="93"/>
      <c r="C946" s="23"/>
      <c r="D946" s="360"/>
      <c r="E946" s="35">
        <f t="shared" si="35"/>
        <v>0</v>
      </c>
      <c r="F946" s="354">
        <v>1987</v>
      </c>
      <c r="G946" s="333"/>
      <c r="H946" s="44" t="s">
        <v>6339</v>
      </c>
      <c r="I946" s="160"/>
      <c r="J946" s="208">
        <v>32.9</v>
      </c>
      <c r="K946" s="206">
        <f t="shared" si="36"/>
        <v>0</v>
      </c>
      <c r="L946" s="40" t="s">
        <v>788</v>
      </c>
      <c r="M946" s="41" t="s">
        <v>6340</v>
      </c>
      <c r="N946" s="40" t="s">
        <v>6338</v>
      </c>
      <c r="O946" s="40" t="s">
        <v>3496</v>
      </c>
      <c r="P946" s="40" t="s">
        <v>38</v>
      </c>
      <c r="Q946" s="42" t="s">
        <v>39</v>
      </c>
      <c r="R946" s="42" t="s">
        <v>31</v>
      </c>
      <c r="S946" s="185" t="s">
        <v>4381</v>
      </c>
      <c r="T946" s="89">
        <v>1</v>
      </c>
      <c r="U946" s="89">
        <v>2500</v>
      </c>
      <c r="V946" s="89" t="s">
        <v>41</v>
      </c>
      <c r="W946" s="116"/>
      <c r="X946" s="169">
        <v>41904</v>
      </c>
      <c r="Y946" s="399">
        <v>2010</v>
      </c>
      <c r="Z946" s="335"/>
      <c r="AA946" s="373"/>
      <c r="AB946" s="335"/>
      <c r="AC946" s="335"/>
      <c r="AD946" s="367"/>
      <c r="AF946" s="371"/>
      <c r="EV946" s="100"/>
      <c r="EW946" s="100"/>
    </row>
    <row r="947" spans="1:153" ht="15" customHeight="1" x14ac:dyDescent="0.25">
      <c r="A947" s="50" t="s">
        <v>6341</v>
      </c>
      <c r="B947" s="93"/>
      <c r="C947" s="23"/>
      <c r="D947" s="360"/>
      <c r="E947" s="35">
        <f t="shared" si="35"/>
        <v>0</v>
      </c>
      <c r="F947" s="354">
        <v>2107</v>
      </c>
      <c r="G947" s="333"/>
      <c r="H947" s="37" t="s">
        <v>6342</v>
      </c>
      <c r="I947" s="203"/>
      <c r="J947" s="208">
        <v>22.79</v>
      </c>
      <c r="K947" s="206">
        <f t="shared" si="36"/>
        <v>0</v>
      </c>
      <c r="L947" s="46" t="s">
        <v>262</v>
      </c>
      <c r="M947" s="45" t="s">
        <v>6343</v>
      </c>
      <c r="N947" s="46" t="s">
        <v>6341</v>
      </c>
      <c r="O947" s="40" t="s">
        <v>157</v>
      </c>
      <c r="P947" s="46" t="s">
        <v>38</v>
      </c>
      <c r="Q947" s="47" t="s">
        <v>39</v>
      </c>
      <c r="R947" s="47" t="s">
        <v>31</v>
      </c>
      <c r="S947" s="185" t="s">
        <v>4381</v>
      </c>
      <c r="T947" s="117">
        <v>1</v>
      </c>
      <c r="U947" s="117">
        <v>2500</v>
      </c>
      <c r="V947" s="117" t="s">
        <v>41</v>
      </c>
      <c r="W947" s="118"/>
      <c r="X947" s="187">
        <v>42206</v>
      </c>
      <c r="Y947" s="400">
        <v>2015</v>
      </c>
      <c r="Z947" s="364"/>
      <c r="AA947" s="335"/>
      <c r="AB947" s="364"/>
      <c r="AC947" s="364"/>
      <c r="AD947" s="367"/>
      <c r="AF947" s="371"/>
      <c r="EV947" s="140"/>
      <c r="EW947" s="140"/>
    </row>
    <row r="948" spans="1:153" ht="15" customHeight="1" x14ac:dyDescent="0.25">
      <c r="A948" s="33" t="s">
        <v>6344</v>
      </c>
      <c r="B948" s="93"/>
      <c r="C948" s="23"/>
      <c r="D948" s="360"/>
      <c r="E948" s="35">
        <f t="shared" si="35"/>
        <v>0</v>
      </c>
      <c r="F948" s="354">
        <v>8047</v>
      </c>
      <c r="G948" s="333"/>
      <c r="H948" s="44" t="s">
        <v>6345</v>
      </c>
      <c r="I948" s="160"/>
      <c r="J948" s="208">
        <v>2.23</v>
      </c>
      <c r="K948" s="206">
        <f t="shared" si="36"/>
        <v>0</v>
      </c>
      <c r="L948" s="40" t="s">
        <v>187</v>
      </c>
      <c r="M948" s="41" t="s">
        <v>6346</v>
      </c>
      <c r="N948" s="40" t="s">
        <v>6344</v>
      </c>
      <c r="O948" s="40" t="s">
        <v>65</v>
      </c>
      <c r="P948" s="40" t="s">
        <v>38</v>
      </c>
      <c r="Q948" s="42" t="s">
        <v>39</v>
      </c>
      <c r="R948" s="42" t="s">
        <v>31</v>
      </c>
      <c r="S948" s="185" t="s">
        <v>4381</v>
      </c>
      <c r="T948" s="89">
        <v>1</v>
      </c>
      <c r="U948" s="89">
        <v>2500</v>
      </c>
      <c r="V948" s="89" t="s">
        <v>41</v>
      </c>
      <c r="W948" s="116"/>
      <c r="X948" s="169"/>
      <c r="Y948" s="399">
        <v>2014</v>
      </c>
      <c r="Z948" s="335"/>
      <c r="AA948" s="373"/>
      <c r="AB948" s="335"/>
      <c r="AC948" s="335"/>
      <c r="AD948" s="367"/>
      <c r="AF948" s="371"/>
    </row>
    <row r="949" spans="1:153" ht="15" customHeight="1" x14ac:dyDescent="0.25">
      <c r="A949" s="22" t="s">
        <v>6347</v>
      </c>
      <c r="B949" s="93"/>
      <c r="C949" s="23"/>
      <c r="D949" s="360"/>
      <c r="E949" s="35">
        <f t="shared" si="35"/>
        <v>0</v>
      </c>
      <c r="F949" s="354">
        <v>8048</v>
      </c>
      <c r="G949" s="333"/>
      <c r="H949" s="44" t="s">
        <v>6348</v>
      </c>
      <c r="I949" s="162"/>
      <c r="J949" s="208">
        <v>16.260000000000002</v>
      </c>
      <c r="K949" s="206">
        <f t="shared" si="36"/>
        <v>0</v>
      </c>
      <c r="L949" s="46" t="s">
        <v>680</v>
      </c>
      <c r="M949" s="45" t="s">
        <v>6349</v>
      </c>
      <c r="N949" s="46" t="s">
        <v>6347</v>
      </c>
      <c r="O949" s="40" t="s">
        <v>65</v>
      </c>
      <c r="P949" s="46" t="s">
        <v>38</v>
      </c>
      <c r="Q949" s="47" t="s">
        <v>39</v>
      </c>
      <c r="R949" s="47" t="s">
        <v>31</v>
      </c>
      <c r="S949" s="186" t="s">
        <v>4381</v>
      </c>
      <c r="T949" s="117">
        <v>1</v>
      </c>
      <c r="U949" s="117">
        <v>2500</v>
      </c>
      <c r="V949" s="117" t="s">
        <v>41</v>
      </c>
      <c r="W949" s="118"/>
      <c r="X949" s="187" t="s">
        <v>141</v>
      </c>
      <c r="Y949" s="401" t="s">
        <v>6350</v>
      </c>
      <c r="Z949" s="364"/>
      <c r="AA949" s="364"/>
      <c r="AB949" s="364"/>
      <c r="AC949" s="364"/>
      <c r="AD949" s="367"/>
      <c r="AF949" s="371"/>
    </row>
    <row r="950" spans="1:153" ht="15" customHeight="1" x14ac:dyDescent="0.25">
      <c r="A950" s="33" t="s">
        <v>8660</v>
      </c>
      <c r="B950" s="93"/>
      <c r="C950" s="34"/>
      <c r="D950" s="360"/>
      <c r="E950" s="35">
        <f t="shared" si="35"/>
        <v>0</v>
      </c>
      <c r="F950" s="354">
        <v>4709</v>
      </c>
      <c r="G950" s="333"/>
      <c r="H950" s="44" t="s">
        <v>8661</v>
      </c>
      <c r="I950" s="162"/>
      <c r="J950" s="208">
        <v>2.23</v>
      </c>
      <c r="K950" s="206">
        <f t="shared" si="36"/>
        <v>0</v>
      </c>
      <c r="L950" s="40" t="s">
        <v>680</v>
      </c>
      <c r="M950" s="41" t="s">
        <v>8662</v>
      </c>
      <c r="N950" s="40" t="s">
        <v>8660</v>
      </c>
      <c r="O950" s="46" t="s">
        <v>65</v>
      </c>
      <c r="P950" s="40" t="s">
        <v>38</v>
      </c>
      <c r="Q950" s="42" t="s">
        <v>39</v>
      </c>
      <c r="R950" s="42" t="s">
        <v>31</v>
      </c>
      <c r="S950" s="185" t="s">
        <v>4381</v>
      </c>
      <c r="T950" s="89">
        <v>1</v>
      </c>
      <c r="U950" s="89">
        <v>2500</v>
      </c>
      <c r="V950" s="89" t="s">
        <v>41</v>
      </c>
      <c r="W950" s="116"/>
      <c r="X950" s="171" t="s">
        <v>33</v>
      </c>
      <c r="Y950" s="399">
        <v>2014</v>
      </c>
      <c r="Z950" s="335"/>
      <c r="AA950" s="335"/>
      <c r="AB950" s="335"/>
      <c r="AC950" s="335"/>
      <c r="AD950" s="367"/>
      <c r="AF950" s="371"/>
    </row>
    <row r="951" spans="1:153" ht="15" customHeight="1" x14ac:dyDescent="0.25">
      <c r="A951" s="33" t="s">
        <v>6351</v>
      </c>
      <c r="B951" s="93"/>
      <c r="C951" s="23"/>
      <c r="D951" s="360"/>
      <c r="E951" s="35">
        <f t="shared" si="35"/>
        <v>0</v>
      </c>
      <c r="F951" s="354">
        <v>3479</v>
      </c>
      <c r="G951" s="333"/>
      <c r="H951" s="44" t="s">
        <v>6352</v>
      </c>
      <c r="I951" s="160"/>
      <c r="J951" s="208">
        <v>2.27</v>
      </c>
      <c r="K951" s="206">
        <f t="shared" si="36"/>
        <v>0</v>
      </c>
      <c r="L951" s="40" t="s">
        <v>187</v>
      </c>
      <c r="M951" s="41" t="s">
        <v>6353</v>
      </c>
      <c r="N951" s="40" t="s">
        <v>6351</v>
      </c>
      <c r="O951" s="40" t="s">
        <v>65</v>
      </c>
      <c r="P951" s="40" t="s">
        <v>38</v>
      </c>
      <c r="Q951" s="42" t="s">
        <v>39</v>
      </c>
      <c r="R951" s="42" t="s">
        <v>31</v>
      </c>
      <c r="S951" s="185" t="s">
        <v>4381</v>
      </c>
      <c r="T951" s="89">
        <v>1</v>
      </c>
      <c r="U951" s="89">
        <v>2500</v>
      </c>
      <c r="V951" s="89" t="s">
        <v>41</v>
      </c>
      <c r="W951" s="116"/>
      <c r="X951" s="169"/>
      <c r="Y951" s="399">
        <v>2013</v>
      </c>
      <c r="Z951" s="335"/>
      <c r="AA951" s="373"/>
      <c r="AB951" s="335"/>
      <c r="AC951" s="335"/>
      <c r="AD951" s="367"/>
      <c r="AF951" s="371"/>
    </row>
    <row r="952" spans="1:153" ht="15" customHeight="1" x14ac:dyDescent="0.25">
      <c r="A952" s="33" t="s">
        <v>6354</v>
      </c>
      <c r="B952" s="93"/>
      <c r="C952" s="23"/>
      <c r="D952" s="360"/>
      <c r="E952" s="35">
        <f t="shared" si="35"/>
        <v>0</v>
      </c>
      <c r="F952" s="354">
        <v>2108</v>
      </c>
      <c r="G952" s="333"/>
      <c r="H952" s="44" t="s">
        <v>6355</v>
      </c>
      <c r="I952" s="160"/>
      <c r="J952" s="208">
        <v>20.97</v>
      </c>
      <c r="K952" s="206">
        <f t="shared" si="36"/>
        <v>0</v>
      </c>
      <c r="L952" s="40" t="s">
        <v>262</v>
      </c>
      <c r="M952" s="41" t="s">
        <v>6356</v>
      </c>
      <c r="N952" s="40" t="s">
        <v>6354</v>
      </c>
      <c r="O952" s="40" t="s">
        <v>977</v>
      </c>
      <c r="P952" s="40" t="s">
        <v>38</v>
      </c>
      <c r="Q952" s="42" t="s">
        <v>39</v>
      </c>
      <c r="R952" s="42" t="s">
        <v>31</v>
      </c>
      <c r="S952" s="185" t="s">
        <v>4381</v>
      </c>
      <c r="T952" s="89">
        <v>1</v>
      </c>
      <c r="U952" s="89">
        <v>500</v>
      </c>
      <c r="V952" s="89" t="s">
        <v>41</v>
      </c>
      <c r="W952" s="116"/>
      <c r="X952" s="169">
        <v>41669</v>
      </c>
      <c r="Y952" s="399">
        <v>2013</v>
      </c>
      <c r="Z952" s="335"/>
      <c r="AA952" s="373"/>
      <c r="AB952" s="335"/>
      <c r="AC952" s="335"/>
      <c r="AD952" s="367"/>
      <c r="AF952" s="371"/>
    </row>
    <row r="953" spans="1:153" ht="15" customHeight="1" x14ac:dyDescent="0.25">
      <c r="A953" s="33" t="s">
        <v>9931</v>
      </c>
      <c r="B953" s="93"/>
      <c r="C953" s="23"/>
      <c r="D953" s="360"/>
      <c r="E953" s="35">
        <f t="shared" si="35"/>
        <v>0</v>
      </c>
      <c r="F953" s="354">
        <v>32319</v>
      </c>
      <c r="G953" s="333"/>
      <c r="H953" s="44" t="s">
        <v>9897</v>
      </c>
      <c r="I953" s="160"/>
      <c r="J953" s="208">
        <v>26.04</v>
      </c>
      <c r="K953" s="206">
        <v>0</v>
      </c>
      <c r="L953" s="40" t="s">
        <v>262</v>
      </c>
      <c r="M953" s="41" t="s">
        <v>9946</v>
      </c>
      <c r="N953" s="40" t="s">
        <v>9931</v>
      </c>
      <c r="O953" s="40" t="s">
        <v>157</v>
      </c>
      <c r="P953" s="40" t="s">
        <v>38</v>
      </c>
      <c r="Q953" s="42" t="s">
        <v>39</v>
      </c>
      <c r="R953" s="42" t="s">
        <v>31</v>
      </c>
      <c r="S953" s="185" t="s">
        <v>4381</v>
      </c>
      <c r="T953" s="105">
        <v>1</v>
      </c>
      <c r="U953" s="89">
        <v>2500</v>
      </c>
      <c r="V953" s="89" t="s">
        <v>41</v>
      </c>
      <c r="W953" s="116"/>
      <c r="X953" s="169" t="s">
        <v>9874</v>
      </c>
      <c r="Y953" s="399">
        <v>2016</v>
      </c>
      <c r="Z953" s="335"/>
      <c r="AA953" s="373"/>
      <c r="AB953" s="335"/>
      <c r="AC953" s="335"/>
      <c r="AD953" s="367"/>
      <c r="AF953" s="371"/>
      <c r="AG953" s="367"/>
      <c r="AH953" s="367"/>
      <c r="EV953" s="100"/>
      <c r="EW953" s="100"/>
    </row>
    <row r="954" spans="1:153" ht="15" customHeight="1" x14ac:dyDescent="0.25">
      <c r="A954" s="22" t="s">
        <v>6357</v>
      </c>
      <c r="B954" s="93"/>
      <c r="C954" s="23"/>
      <c r="D954" s="360"/>
      <c r="E954" s="35">
        <f t="shared" si="35"/>
        <v>0</v>
      </c>
      <c r="F954" s="354">
        <v>3742</v>
      </c>
      <c r="G954" s="333"/>
      <c r="H954" s="44" t="s">
        <v>6358</v>
      </c>
      <c r="I954" s="162"/>
      <c r="J954" s="208">
        <v>22.79</v>
      </c>
      <c r="K954" s="206">
        <f>I954*J954</f>
        <v>0</v>
      </c>
      <c r="L954" s="46" t="s">
        <v>262</v>
      </c>
      <c r="M954" s="45" t="s">
        <v>6359</v>
      </c>
      <c r="N954" s="46" t="s">
        <v>6357</v>
      </c>
      <c r="O954" s="40" t="s">
        <v>157</v>
      </c>
      <c r="P954" s="46" t="s">
        <v>38</v>
      </c>
      <c r="Q954" s="47" t="s">
        <v>39</v>
      </c>
      <c r="R954" s="47" t="s">
        <v>31</v>
      </c>
      <c r="S954" s="186" t="s">
        <v>4381</v>
      </c>
      <c r="T954" s="117">
        <v>1</v>
      </c>
      <c r="U954" s="117">
        <v>500</v>
      </c>
      <c r="V954" s="117" t="s">
        <v>41</v>
      </c>
      <c r="W954" s="118"/>
      <c r="X954" s="187" t="s">
        <v>141</v>
      </c>
      <c r="Y954" s="401" t="s">
        <v>5713</v>
      </c>
      <c r="Z954" s="364"/>
      <c r="AA954" s="364"/>
      <c r="AB954" s="364"/>
      <c r="AC954" s="364"/>
      <c r="AD954" s="367"/>
      <c r="AF954" s="371"/>
      <c r="EV954" s="140"/>
      <c r="EW954" s="140"/>
    </row>
    <row r="955" spans="1:153" ht="15" customHeight="1" x14ac:dyDescent="0.25">
      <c r="A955" s="33" t="s">
        <v>9932</v>
      </c>
      <c r="B955" s="93"/>
      <c r="C955" s="23"/>
      <c r="D955" s="360"/>
      <c r="E955" s="35">
        <f t="shared" si="35"/>
        <v>0</v>
      </c>
      <c r="F955" s="354">
        <v>32320</v>
      </c>
      <c r="G955" s="333"/>
      <c r="H955" s="44" t="s">
        <v>9898</v>
      </c>
      <c r="I955" s="160"/>
      <c r="J955" s="208">
        <v>26.04</v>
      </c>
      <c r="K955" s="206">
        <v>0</v>
      </c>
      <c r="L955" s="40" t="s">
        <v>262</v>
      </c>
      <c r="M955" s="41" t="s">
        <v>9947</v>
      </c>
      <c r="N955" s="40" t="s">
        <v>9932</v>
      </c>
      <c r="O955" s="40" t="s">
        <v>157</v>
      </c>
      <c r="P955" s="40" t="s">
        <v>38</v>
      </c>
      <c r="Q955" s="42" t="s">
        <v>39</v>
      </c>
      <c r="R955" s="42" t="s">
        <v>31</v>
      </c>
      <c r="S955" s="185" t="s">
        <v>4381</v>
      </c>
      <c r="T955" s="105">
        <v>1</v>
      </c>
      <c r="U955" s="89">
        <v>2500</v>
      </c>
      <c r="V955" s="89" t="s">
        <v>41</v>
      </c>
      <c r="W955" s="116"/>
      <c r="X955" s="169" t="s">
        <v>9874</v>
      </c>
      <c r="Y955" s="399">
        <v>2016</v>
      </c>
      <c r="Z955" s="335"/>
      <c r="AA955" s="373"/>
      <c r="AB955" s="335"/>
      <c r="AC955" s="335"/>
      <c r="AD955" s="367"/>
      <c r="AF955" s="371"/>
      <c r="AG955" s="367"/>
      <c r="AH955" s="367"/>
      <c r="EV955" s="100"/>
      <c r="EW955" s="100"/>
    </row>
    <row r="956" spans="1:153" ht="15" customHeight="1" x14ac:dyDescent="0.25">
      <c r="A956" s="50" t="s">
        <v>6360</v>
      </c>
      <c r="B956" s="93"/>
      <c r="C956" s="23"/>
      <c r="D956" s="360"/>
      <c r="E956" s="35">
        <f t="shared" si="35"/>
        <v>0</v>
      </c>
      <c r="F956" s="354">
        <v>3743</v>
      </c>
      <c r="G956" s="333"/>
      <c r="H956" s="54" t="s">
        <v>6361</v>
      </c>
      <c r="I956" s="162"/>
      <c r="J956" s="208">
        <v>32.56</v>
      </c>
      <c r="K956" s="206">
        <f t="shared" ref="K956:K1019" si="37">I956*J956</f>
        <v>0</v>
      </c>
      <c r="L956" s="46" t="s">
        <v>262</v>
      </c>
      <c r="M956" s="45" t="s">
        <v>6362</v>
      </c>
      <c r="N956" s="46" t="s">
        <v>6360</v>
      </c>
      <c r="O956" s="40" t="s">
        <v>157</v>
      </c>
      <c r="P956" s="46" t="s">
        <v>38</v>
      </c>
      <c r="Q956" s="47" t="s">
        <v>39</v>
      </c>
      <c r="R956" s="47" t="s">
        <v>31</v>
      </c>
      <c r="S956" s="185" t="s">
        <v>4381</v>
      </c>
      <c r="T956" s="117">
        <v>1</v>
      </c>
      <c r="U956" s="117">
        <v>500</v>
      </c>
      <c r="V956" s="117" t="s">
        <v>41</v>
      </c>
      <c r="W956" s="119"/>
      <c r="X956" s="170">
        <v>42138</v>
      </c>
      <c r="Y956" s="400">
        <v>2015</v>
      </c>
      <c r="Z956" s="335"/>
      <c r="AA956" s="335"/>
      <c r="AB956" s="335"/>
      <c r="AC956" s="335"/>
      <c r="AD956" s="367"/>
      <c r="AF956" s="371"/>
      <c r="EV956" s="100"/>
      <c r="EW956" s="100"/>
    </row>
    <row r="957" spans="1:153" ht="15" customHeight="1" x14ac:dyDescent="0.25">
      <c r="A957" s="22" t="s">
        <v>6363</v>
      </c>
      <c r="B957" s="93"/>
      <c r="C957" s="23"/>
      <c r="D957" s="360"/>
      <c r="E957" s="35">
        <f t="shared" si="35"/>
        <v>0</v>
      </c>
      <c r="F957" s="354">
        <v>6880</v>
      </c>
      <c r="G957" s="333"/>
      <c r="H957" s="44" t="s">
        <v>6364</v>
      </c>
      <c r="I957" s="162"/>
      <c r="J957" s="208">
        <v>29.97</v>
      </c>
      <c r="K957" s="206">
        <f t="shared" si="37"/>
        <v>0</v>
      </c>
      <c r="L957" s="46" t="s">
        <v>1142</v>
      </c>
      <c r="M957" s="45" t="s">
        <v>6365</v>
      </c>
      <c r="N957" s="46" t="s">
        <v>6363</v>
      </c>
      <c r="O957" s="40" t="s">
        <v>977</v>
      </c>
      <c r="P957" s="46" t="s">
        <v>95</v>
      </c>
      <c r="Q957" s="47" t="s">
        <v>39</v>
      </c>
      <c r="R957" s="47" t="s">
        <v>31</v>
      </c>
      <c r="S957" s="186" t="s">
        <v>4381</v>
      </c>
      <c r="T957" s="117">
        <v>1</v>
      </c>
      <c r="U957" s="117">
        <v>500</v>
      </c>
      <c r="V957" s="117" t="s">
        <v>41</v>
      </c>
      <c r="W957" s="118"/>
      <c r="X957" s="187" t="s">
        <v>141</v>
      </c>
      <c r="Y957" s="401" t="s">
        <v>6316</v>
      </c>
      <c r="Z957" s="364"/>
      <c r="AA957" s="364"/>
      <c r="AB957" s="364"/>
      <c r="AC957" s="364"/>
      <c r="AD957" s="367"/>
      <c r="AF957" s="371"/>
    </row>
    <row r="958" spans="1:153" ht="15" customHeight="1" x14ac:dyDescent="0.25">
      <c r="A958" s="33" t="s">
        <v>10252</v>
      </c>
      <c r="B958" s="93"/>
      <c r="C958" s="23"/>
      <c r="D958" s="360"/>
      <c r="E958" s="35">
        <f t="shared" si="35"/>
        <v>0</v>
      </c>
      <c r="F958" s="354">
        <v>32853</v>
      </c>
      <c r="G958" s="333"/>
      <c r="H958" s="44" t="s">
        <v>10243</v>
      </c>
      <c r="I958" s="160"/>
      <c r="J958" s="208">
        <v>54.27</v>
      </c>
      <c r="K958" s="206">
        <f t="shared" si="37"/>
        <v>0</v>
      </c>
      <c r="L958" s="40" t="s">
        <v>788</v>
      </c>
      <c r="M958" s="41">
        <v>154516022017</v>
      </c>
      <c r="N958" s="40" t="s">
        <v>10252</v>
      </c>
      <c r="O958" s="40" t="s">
        <v>2169</v>
      </c>
      <c r="P958" s="40" t="s">
        <v>38</v>
      </c>
      <c r="Q958" s="42" t="s">
        <v>39</v>
      </c>
      <c r="R958" s="42" t="s">
        <v>31</v>
      </c>
      <c r="S958" s="185" t="s">
        <v>4381</v>
      </c>
      <c r="T958" s="105">
        <v>1</v>
      </c>
      <c r="U958" s="89">
        <v>2500</v>
      </c>
      <c r="V958" s="89" t="s">
        <v>41</v>
      </c>
      <c r="W958" s="116"/>
      <c r="X958" s="169"/>
      <c r="Y958" s="399">
        <v>2017</v>
      </c>
      <c r="Z958" s="335"/>
      <c r="AA958" s="373"/>
      <c r="AB958" s="335"/>
      <c r="AC958" s="335"/>
      <c r="AD958" s="367"/>
      <c r="AF958" s="371"/>
      <c r="AG958" s="367"/>
      <c r="AH958" s="367"/>
      <c r="AI958" s="367"/>
      <c r="AJ958" s="367"/>
      <c r="EV958" s="140"/>
      <c r="EW958" s="140"/>
    </row>
    <row r="959" spans="1:153" ht="15" customHeight="1" x14ac:dyDescent="0.25">
      <c r="A959" s="110" t="s">
        <v>9261</v>
      </c>
      <c r="B959" s="93"/>
      <c r="C959" s="156"/>
      <c r="D959" s="360"/>
      <c r="E959" s="35">
        <f t="shared" si="35"/>
        <v>0</v>
      </c>
      <c r="F959" s="354">
        <v>30691</v>
      </c>
      <c r="G959" s="333"/>
      <c r="H959" s="101" t="s">
        <v>9203</v>
      </c>
      <c r="I959" s="146"/>
      <c r="J959" s="208">
        <v>54.27</v>
      </c>
      <c r="K959" s="206">
        <f t="shared" si="37"/>
        <v>0</v>
      </c>
      <c r="L959" s="107" t="s">
        <v>788</v>
      </c>
      <c r="M959" s="106">
        <v>121411052016</v>
      </c>
      <c r="N959" s="107" t="s">
        <v>9261</v>
      </c>
      <c r="O959" s="107" t="s">
        <v>2169</v>
      </c>
      <c r="P959" s="107" t="s">
        <v>38</v>
      </c>
      <c r="Q959" s="108" t="s">
        <v>39</v>
      </c>
      <c r="R959" s="108" t="s">
        <v>31</v>
      </c>
      <c r="S959" s="185" t="s">
        <v>4381</v>
      </c>
      <c r="T959" s="105">
        <v>1</v>
      </c>
      <c r="U959" s="105">
        <v>2500</v>
      </c>
      <c r="V959" s="105" t="s">
        <v>41</v>
      </c>
      <c r="W959" s="105"/>
      <c r="X959" s="188" t="s">
        <v>9149</v>
      </c>
      <c r="Y959" s="402">
        <v>2016</v>
      </c>
      <c r="Z959" s="366"/>
      <c r="AA959" s="366"/>
      <c r="AB959" s="366"/>
      <c r="AC959" s="366"/>
      <c r="AD959" s="367"/>
      <c r="AF959" s="371"/>
      <c r="EV959" s="140"/>
      <c r="EW959" s="140"/>
    </row>
    <row r="960" spans="1:153" ht="15" customHeight="1" x14ac:dyDescent="0.25">
      <c r="A960" s="50" t="s">
        <v>6366</v>
      </c>
      <c r="B960" s="93"/>
      <c r="C960" s="23"/>
      <c r="D960" s="360"/>
      <c r="E960" s="35">
        <f t="shared" si="35"/>
        <v>0</v>
      </c>
      <c r="F960" s="354">
        <v>5603</v>
      </c>
      <c r="G960" s="333"/>
      <c r="H960" s="37" t="s">
        <v>6367</v>
      </c>
      <c r="I960" s="162"/>
      <c r="J960" s="208">
        <v>16.22</v>
      </c>
      <c r="K960" s="206">
        <f t="shared" si="37"/>
        <v>0</v>
      </c>
      <c r="L960" s="51" t="s">
        <v>171</v>
      </c>
      <c r="M960" s="52">
        <v>123826052015</v>
      </c>
      <c r="N960" s="48" t="s">
        <v>6366</v>
      </c>
      <c r="O960" s="40" t="s">
        <v>2094</v>
      </c>
      <c r="P960" s="40" t="s">
        <v>38</v>
      </c>
      <c r="Q960" s="42" t="s">
        <v>39</v>
      </c>
      <c r="R960" s="42" t="s">
        <v>31</v>
      </c>
      <c r="S960" s="185" t="s">
        <v>4381</v>
      </c>
      <c r="T960" s="120">
        <v>1</v>
      </c>
      <c r="U960" s="120">
        <v>2500</v>
      </c>
      <c r="V960" s="120" t="s">
        <v>41</v>
      </c>
      <c r="W960" s="118"/>
      <c r="X960" s="187">
        <v>42186</v>
      </c>
      <c r="Y960" s="400">
        <v>2015</v>
      </c>
      <c r="Z960" s="364"/>
      <c r="AA960" s="335"/>
      <c r="AB960" s="364"/>
      <c r="AC960" s="364"/>
      <c r="AD960" s="367"/>
      <c r="AF960" s="371"/>
      <c r="EU960" s="100"/>
    </row>
    <row r="961" spans="1:153" ht="15" customHeight="1" x14ac:dyDescent="0.25">
      <c r="A961" s="227" t="s">
        <v>9569</v>
      </c>
      <c r="B961" s="93"/>
      <c r="C961" s="93"/>
      <c r="D961" s="360"/>
      <c r="E961" s="35">
        <f t="shared" si="35"/>
        <v>0</v>
      </c>
      <c r="F961" s="354">
        <v>32519</v>
      </c>
      <c r="G961" s="333"/>
      <c r="H961" s="243" t="s">
        <v>9609</v>
      </c>
      <c r="I961" s="146"/>
      <c r="J961" s="208">
        <v>16.22</v>
      </c>
      <c r="K961" s="206">
        <f t="shared" si="37"/>
        <v>0</v>
      </c>
      <c r="L961" s="107" t="s">
        <v>171</v>
      </c>
      <c r="M961" s="106">
        <v>162419072016</v>
      </c>
      <c r="N961" s="254" t="s">
        <v>9569</v>
      </c>
      <c r="O961" s="107" t="s">
        <v>2094</v>
      </c>
      <c r="P961" s="107" t="s">
        <v>38</v>
      </c>
      <c r="Q961" s="108" t="s">
        <v>39</v>
      </c>
      <c r="R961" s="108" t="s">
        <v>31</v>
      </c>
      <c r="S961" s="185" t="s">
        <v>4381</v>
      </c>
      <c r="T961" s="105">
        <v>1</v>
      </c>
      <c r="U961" s="288">
        <v>2500</v>
      </c>
      <c r="V961" s="288" t="s">
        <v>41</v>
      </c>
      <c r="W961" s="103"/>
      <c r="X961" s="263" t="s">
        <v>9639</v>
      </c>
      <c r="Y961" s="398">
        <v>2016</v>
      </c>
      <c r="Z961" s="365"/>
      <c r="AA961" s="365"/>
      <c r="AB961" s="365"/>
      <c r="AC961" s="365"/>
      <c r="AD961" s="367"/>
      <c r="AE961" s="367"/>
      <c r="AF961" s="371"/>
      <c r="AG961" s="367"/>
      <c r="AH961" s="367"/>
      <c r="EU961" s="100"/>
    </row>
    <row r="962" spans="1:153" ht="15" customHeight="1" x14ac:dyDescent="0.25">
      <c r="A962" s="33" t="s">
        <v>10344</v>
      </c>
      <c r="B962" s="93"/>
      <c r="C962" s="23"/>
      <c r="D962" s="360"/>
      <c r="E962" s="35">
        <f t="shared" si="35"/>
        <v>0</v>
      </c>
      <c r="F962" s="354">
        <v>33033</v>
      </c>
      <c r="G962" s="333"/>
      <c r="H962" s="44" t="s">
        <v>10334</v>
      </c>
      <c r="I962" s="160"/>
      <c r="J962" s="208">
        <v>16.22</v>
      </c>
      <c r="K962" s="206">
        <f t="shared" si="37"/>
        <v>0</v>
      </c>
      <c r="L962" s="40" t="s">
        <v>171</v>
      </c>
      <c r="M962" s="41">
        <v>1781065</v>
      </c>
      <c r="N962" s="40" t="s">
        <v>10344</v>
      </c>
      <c r="O962" s="40" t="s">
        <v>2094</v>
      </c>
      <c r="P962" s="40" t="s">
        <v>38</v>
      </c>
      <c r="Q962" s="42" t="s">
        <v>39</v>
      </c>
      <c r="R962" s="42" t="s">
        <v>31</v>
      </c>
      <c r="S962" s="185" t="s">
        <v>4381</v>
      </c>
      <c r="T962" s="105">
        <v>1</v>
      </c>
      <c r="U962" s="89">
        <v>2500</v>
      </c>
      <c r="V962" s="89" t="s">
        <v>41</v>
      </c>
      <c r="W962" s="116"/>
      <c r="X962" s="332" t="s">
        <v>10331</v>
      </c>
      <c r="Y962" s="399">
        <v>2017</v>
      </c>
      <c r="Z962" s="335"/>
      <c r="AA962" s="373"/>
      <c r="AB962" s="335"/>
      <c r="AC962" s="335"/>
      <c r="AD962" s="367"/>
      <c r="AF962" s="371"/>
      <c r="AG962" s="367"/>
      <c r="AH962" s="367"/>
      <c r="AI962" s="367"/>
      <c r="AJ962" s="367"/>
      <c r="EU962" s="100"/>
    </row>
    <row r="963" spans="1:153" ht="15" customHeight="1" x14ac:dyDescent="0.25">
      <c r="A963" s="227" t="s">
        <v>9565</v>
      </c>
      <c r="B963" s="93"/>
      <c r="C963" s="93"/>
      <c r="D963" s="360"/>
      <c r="E963" s="35">
        <f t="shared" si="35"/>
        <v>0</v>
      </c>
      <c r="F963" s="354">
        <v>32579</v>
      </c>
      <c r="G963" s="333"/>
      <c r="H963" s="243" t="s">
        <v>9605</v>
      </c>
      <c r="I963" s="146"/>
      <c r="J963" s="208">
        <v>16.22</v>
      </c>
      <c r="K963" s="206">
        <f t="shared" si="37"/>
        <v>0</v>
      </c>
      <c r="L963" s="107" t="s">
        <v>171</v>
      </c>
      <c r="M963" s="106">
        <v>173819072016</v>
      </c>
      <c r="N963" s="254" t="s">
        <v>9565</v>
      </c>
      <c r="O963" s="107" t="s">
        <v>2094</v>
      </c>
      <c r="P963" s="107" t="s">
        <v>38</v>
      </c>
      <c r="Q963" s="108" t="s">
        <v>39</v>
      </c>
      <c r="R963" s="108" t="s">
        <v>31</v>
      </c>
      <c r="S963" s="185" t="s">
        <v>4381</v>
      </c>
      <c r="T963" s="105">
        <v>1</v>
      </c>
      <c r="U963" s="288">
        <v>2500</v>
      </c>
      <c r="V963" s="288" t="s">
        <v>41</v>
      </c>
      <c r="W963" s="103"/>
      <c r="X963" s="263" t="s">
        <v>9639</v>
      </c>
      <c r="Y963" s="398">
        <v>2016</v>
      </c>
      <c r="Z963" s="365"/>
      <c r="AA963" s="365"/>
      <c r="AB963" s="365"/>
      <c r="AC963" s="365"/>
      <c r="AD963" s="367"/>
      <c r="AE963" s="367"/>
      <c r="AF963" s="371"/>
      <c r="AG963" s="367"/>
      <c r="AH963" s="367"/>
      <c r="EU963" s="100"/>
    </row>
    <row r="964" spans="1:153" ht="15" customHeight="1" x14ac:dyDescent="0.25">
      <c r="A964" s="92" t="s">
        <v>9794</v>
      </c>
      <c r="B964" s="93"/>
      <c r="C964" s="93"/>
      <c r="D964" s="360"/>
      <c r="E964" s="35">
        <f t="shared" si="35"/>
        <v>0</v>
      </c>
      <c r="F964" s="354">
        <v>31151</v>
      </c>
      <c r="G964" s="333"/>
      <c r="H964" s="101" t="s">
        <v>9834</v>
      </c>
      <c r="I964" s="146"/>
      <c r="J964" s="281">
        <v>191.08</v>
      </c>
      <c r="K964" s="206">
        <f t="shared" si="37"/>
        <v>0</v>
      </c>
      <c r="L964" s="107" t="s">
        <v>657</v>
      </c>
      <c r="M964" s="106">
        <v>201607101133</v>
      </c>
      <c r="N964" s="107" t="s">
        <v>9794</v>
      </c>
      <c r="O964" s="107" t="s">
        <v>2094</v>
      </c>
      <c r="P964" s="107" t="s">
        <v>314</v>
      </c>
      <c r="Q964" s="108" t="s">
        <v>39</v>
      </c>
      <c r="R964" s="108" t="s">
        <v>31</v>
      </c>
      <c r="S964" s="115" t="s">
        <v>4381</v>
      </c>
      <c r="T964" s="105">
        <v>1</v>
      </c>
      <c r="U964" s="105">
        <v>2500</v>
      </c>
      <c r="V964" s="105" t="s">
        <v>41</v>
      </c>
      <c r="W964" s="103"/>
      <c r="X964" s="263" t="s">
        <v>9695</v>
      </c>
      <c r="Y964" s="398">
        <v>2016</v>
      </c>
      <c r="Z964" s="365"/>
      <c r="AA964" s="365"/>
      <c r="AB964" s="365"/>
      <c r="AC964" s="365"/>
      <c r="AD964" s="367"/>
      <c r="AE964" s="367"/>
      <c r="AF964" s="367"/>
      <c r="AG964" s="367"/>
      <c r="AH964" s="367"/>
      <c r="EV964" s="140"/>
      <c r="EW964" s="140"/>
    </row>
    <row r="965" spans="1:153" ht="15" customHeight="1" x14ac:dyDescent="0.25">
      <c r="A965" s="197" t="s">
        <v>9514</v>
      </c>
      <c r="B965" s="93"/>
      <c r="C965" s="93"/>
      <c r="D965" s="360"/>
      <c r="E965" s="35">
        <f t="shared" si="35"/>
        <v>0</v>
      </c>
      <c r="F965" s="354">
        <v>32561</v>
      </c>
      <c r="G965" s="333"/>
      <c r="H965" s="101" t="s">
        <v>9444</v>
      </c>
      <c r="I965" s="157"/>
      <c r="J965" s="208">
        <v>11.63</v>
      </c>
      <c r="K965" s="206">
        <f t="shared" si="37"/>
        <v>0</v>
      </c>
      <c r="L965" s="193" t="s">
        <v>657</v>
      </c>
      <c r="M965" s="193">
        <v>16711900</v>
      </c>
      <c r="N965" s="193" t="s">
        <v>9514</v>
      </c>
      <c r="O965" s="193" t="s">
        <v>2094</v>
      </c>
      <c r="P965" s="193" t="s">
        <v>477</v>
      </c>
      <c r="Q965" s="194" t="s">
        <v>39</v>
      </c>
      <c r="R965" s="194" t="s">
        <v>31</v>
      </c>
      <c r="S965" s="196" t="s">
        <v>4381</v>
      </c>
      <c r="T965" s="192">
        <v>1</v>
      </c>
      <c r="U965" s="192">
        <v>2500</v>
      </c>
      <c r="V965" s="192" t="s">
        <v>41</v>
      </c>
      <c r="W965" s="193"/>
      <c r="X965" s="209" t="s">
        <v>9311</v>
      </c>
      <c r="Y965" s="403">
        <v>2016</v>
      </c>
      <c r="Z965" s="365"/>
      <c r="AA965" s="365"/>
      <c r="AB965" s="365"/>
      <c r="AC965" s="365"/>
      <c r="AD965" s="367"/>
      <c r="AF965" s="371"/>
      <c r="AI965" s="367"/>
      <c r="AJ965" s="367"/>
    </row>
    <row r="966" spans="1:153" ht="15" customHeight="1" x14ac:dyDescent="0.25">
      <c r="A966" s="33" t="s">
        <v>6368</v>
      </c>
      <c r="B966" s="93"/>
      <c r="C966" s="23"/>
      <c r="D966" s="360"/>
      <c r="E966" s="35">
        <f t="shared" si="35"/>
        <v>0</v>
      </c>
      <c r="F966" s="354">
        <v>4195</v>
      </c>
      <c r="G966" s="333"/>
      <c r="H966" s="44" t="s">
        <v>6369</v>
      </c>
      <c r="I966" s="160"/>
      <c r="J966" s="208">
        <v>6.34</v>
      </c>
      <c r="K966" s="206">
        <f t="shared" si="37"/>
        <v>0</v>
      </c>
      <c r="L966" s="40" t="s">
        <v>657</v>
      </c>
      <c r="M966" s="41" t="s">
        <v>6370</v>
      </c>
      <c r="N966" s="40" t="s">
        <v>6368</v>
      </c>
      <c r="O966" s="40" t="s">
        <v>74</v>
      </c>
      <c r="P966" s="40" t="s">
        <v>477</v>
      </c>
      <c r="Q966" s="42" t="s">
        <v>39</v>
      </c>
      <c r="R966" s="42" t="s">
        <v>31</v>
      </c>
      <c r="S966" s="185" t="s">
        <v>4381</v>
      </c>
      <c r="T966" s="121">
        <v>1</v>
      </c>
      <c r="U966" s="89">
        <v>2500</v>
      </c>
      <c r="V966" s="89" t="s">
        <v>41</v>
      </c>
      <c r="W966" s="116"/>
      <c r="X966" s="169">
        <v>41662</v>
      </c>
      <c r="Y966" s="399">
        <v>2013</v>
      </c>
      <c r="Z966" s="335"/>
      <c r="AA966" s="373"/>
      <c r="AB966" s="335"/>
      <c r="AC966" s="335"/>
      <c r="AD966" s="367"/>
      <c r="AF966" s="371"/>
      <c r="AI966" s="367"/>
      <c r="AJ966" s="367"/>
    </row>
    <row r="967" spans="1:153" ht="15" customHeight="1" x14ac:dyDescent="0.25">
      <c r="A967" s="33" t="s">
        <v>6371</v>
      </c>
      <c r="B967" s="93"/>
      <c r="C967" s="23"/>
      <c r="D967" s="360"/>
      <c r="E967" s="35">
        <f t="shared" si="35"/>
        <v>0</v>
      </c>
      <c r="F967" s="354">
        <v>4196</v>
      </c>
      <c r="G967" s="333"/>
      <c r="H967" s="44" t="s">
        <v>6372</v>
      </c>
      <c r="I967" s="160"/>
      <c r="J967" s="208">
        <v>10.57</v>
      </c>
      <c r="K967" s="206">
        <f t="shared" si="37"/>
        <v>0</v>
      </c>
      <c r="L967" s="40" t="s">
        <v>657</v>
      </c>
      <c r="M967" s="41" t="s">
        <v>6373</v>
      </c>
      <c r="N967" s="40" t="s">
        <v>6371</v>
      </c>
      <c r="O967" s="40" t="s">
        <v>74</v>
      </c>
      <c r="P967" s="40" t="s">
        <v>477</v>
      </c>
      <c r="Q967" s="42" t="s">
        <v>39</v>
      </c>
      <c r="R967" s="42" t="s">
        <v>31</v>
      </c>
      <c r="S967" s="185" t="s">
        <v>4381</v>
      </c>
      <c r="T967" s="121">
        <v>1</v>
      </c>
      <c r="U967" s="89">
        <v>2500</v>
      </c>
      <c r="V967" s="89" t="s">
        <v>41</v>
      </c>
      <c r="W967" s="116"/>
      <c r="X967" s="169">
        <v>41662</v>
      </c>
      <c r="Y967" s="399">
        <v>2013</v>
      </c>
      <c r="Z967" s="335"/>
      <c r="AA967" s="373"/>
      <c r="AB967" s="335"/>
      <c r="AC967" s="335"/>
      <c r="AD967" s="367"/>
      <c r="AF967" s="371"/>
      <c r="AI967" s="367"/>
      <c r="AJ967" s="367"/>
    </row>
    <row r="968" spans="1:153" ht="15" customHeight="1" x14ac:dyDescent="0.25">
      <c r="A968" s="33" t="s">
        <v>8477</v>
      </c>
      <c r="B968" s="93"/>
      <c r="C968" s="34"/>
      <c r="D968" s="360"/>
      <c r="E968" s="35">
        <f t="shared" si="35"/>
        <v>0</v>
      </c>
      <c r="F968" s="354">
        <v>3193</v>
      </c>
      <c r="G968" s="333"/>
      <c r="H968" s="44" t="s">
        <v>8478</v>
      </c>
      <c r="I968" s="162"/>
      <c r="J968" s="208">
        <v>16.22</v>
      </c>
      <c r="K968" s="206">
        <f t="shared" si="37"/>
        <v>0</v>
      </c>
      <c r="L968" s="40" t="s">
        <v>171</v>
      </c>
      <c r="M968" s="41" t="s">
        <v>8479</v>
      </c>
      <c r="N968" s="40" t="s">
        <v>8477</v>
      </c>
      <c r="O968" s="46" t="s">
        <v>2094</v>
      </c>
      <c r="P968" s="40" t="s">
        <v>38</v>
      </c>
      <c r="Q968" s="42" t="s">
        <v>39</v>
      </c>
      <c r="R968" s="42" t="s">
        <v>31</v>
      </c>
      <c r="S968" s="185" t="s">
        <v>4381</v>
      </c>
      <c r="T968" s="89">
        <v>1</v>
      </c>
      <c r="U968" s="89">
        <v>2500</v>
      </c>
      <c r="V968" s="89" t="s">
        <v>41</v>
      </c>
      <c r="W968" s="116"/>
      <c r="X968" s="171" t="s">
        <v>33</v>
      </c>
      <c r="Y968" s="399">
        <v>2014</v>
      </c>
      <c r="Z968" s="335"/>
      <c r="AA968" s="335"/>
      <c r="AB968" s="335"/>
      <c r="AC968" s="335"/>
      <c r="AD968" s="367"/>
      <c r="AF968" s="371"/>
      <c r="EU968" s="100"/>
    </row>
    <row r="969" spans="1:153" ht="15" customHeight="1" x14ac:dyDescent="0.25">
      <c r="A969" s="33" t="s">
        <v>6374</v>
      </c>
      <c r="B969" s="93"/>
      <c r="C969" s="23"/>
      <c r="D969" s="360"/>
      <c r="E969" s="35">
        <f t="shared" si="35"/>
        <v>0</v>
      </c>
      <c r="F969" s="354">
        <v>5605</v>
      </c>
      <c r="G969" s="333"/>
      <c r="H969" s="44" t="s">
        <v>6375</v>
      </c>
      <c r="I969" s="160"/>
      <c r="J969" s="208">
        <v>5.34</v>
      </c>
      <c r="K969" s="206">
        <f t="shared" si="37"/>
        <v>0</v>
      </c>
      <c r="L969" s="40" t="s">
        <v>171</v>
      </c>
      <c r="M969" s="41" t="s">
        <v>6376</v>
      </c>
      <c r="N969" s="40" t="s">
        <v>6374</v>
      </c>
      <c r="O969" s="40" t="s">
        <v>2094</v>
      </c>
      <c r="P969" s="40" t="s">
        <v>38</v>
      </c>
      <c r="Q969" s="42" t="s">
        <v>39</v>
      </c>
      <c r="R969" s="42" t="s">
        <v>31</v>
      </c>
      <c r="S969" s="185" t="s">
        <v>4381</v>
      </c>
      <c r="T969" s="89">
        <v>1</v>
      </c>
      <c r="U969" s="89">
        <v>2500</v>
      </c>
      <c r="V969" s="89" t="s">
        <v>41</v>
      </c>
      <c r="W969" s="116"/>
      <c r="X969" s="169">
        <v>41676</v>
      </c>
      <c r="Y969" s="399">
        <v>2011</v>
      </c>
      <c r="Z969" s="335"/>
      <c r="AA969" s="373"/>
      <c r="AB969" s="335"/>
      <c r="AC969" s="335"/>
      <c r="AD969" s="367"/>
      <c r="AF969" s="371"/>
      <c r="EU969" s="100"/>
    </row>
    <row r="970" spans="1:153" ht="15" customHeight="1" x14ac:dyDescent="0.25">
      <c r="A970" s="33" t="s">
        <v>6377</v>
      </c>
      <c r="B970" s="93"/>
      <c r="C970" s="23"/>
      <c r="D970" s="360"/>
      <c r="E970" s="35">
        <f t="shared" si="35"/>
        <v>0</v>
      </c>
      <c r="F970" s="354">
        <v>3194</v>
      </c>
      <c r="G970" s="333"/>
      <c r="H970" s="44" t="s">
        <v>6378</v>
      </c>
      <c r="I970" s="160"/>
      <c r="J970" s="208">
        <v>5.34</v>
      </c>
      <c r="K970" s="206">
        <f t="shared" si="37"/>
        <v>0</v>
      </c>
      <c r="L970" s="40" t="s">
        <v>171</v>
      </c>
      <c r="M970" s="41" t="s">
        <v>6379</v>
      </c>
      <c r="N970" s="40" t="s">
        <v>6377</v>
      </c>
      <c r="O970" s="40" t="s">
        <v>2094</v>
      </c>
      <c r="P970" s="40" t="s">
        <v>38</v>
      </c>
      <c r="Q970" s="42" t="s">
        <v>39</v>
      </c>
      <c r="R970" s="42" t="s">
        <v>31</v>
      </c>
      <c r="S970" s="185" t="s">
        <v>4381</v>
      </c>
      <c r="T970" s="89">
        <v>1</v>
      </c>
      <c r="U970" s="89">
        <v>2500</v>
      </c>
      <c r="V970" s="89" t="s">
        <v>41</v>
      </c>
      <c r="W970" s="116"/>
      <c r="X970" s="169">
        <v>41676</v>
      </c>
      <c r="Y970" s="399">
        <v>2011</v>
      </c>
      <c r="Z970" s="335"/>
      <c r="AA970" s="373"/>
      <c r="AB970" s="335"/>
      <c r="AC970" s="335"/>
      <c r="AD970" s="367"/>
      <c r="AF970" s="371"/>
      <c r="EU970" s="100"/>
    </row>
    <row r="971" spans="1:153" ht="15" customHeight="1" x14ac:dyDescent="0.25">
      <c r="A971" s="33" t="s">
        <v>8480</v>
      </c>
      <c r="B971" s="93"/>
      <c r="C971" s="34"/>
      <c r="D971" s="360"/>
      <c r="E971" s="35">
        <f t="shared" si="35"/>
        <v>0</v>
      </c>
      <c r="F971" s="354">
        <v>32486</v>
      </c>
      <c r="G971" s="333"/>
      <c r="H971" s="44" t="s">
        <v>8481</v>
      </c>
      <c r="I971" s="162"/>
      <c r="J971" s="208">
        <v>16.22</v>
      </c>
      <c r="K971" s="206">
        <f t="shared" si="37"/>
        <v>0</v>
      </c>
      <c r="L971" s="40" t="s">
        <v>171</v>
      </c>
      <c r="M971" s="41" t="s">
        <v>8482</v>
      </c>
      <c r="N971" s="40" t="s">
        <v>8480</v>
      </c>
      <c r="O971" s="46" t="s">
        <v>2094</v>
      </c>
      <c r="P971" s="40" t="s">
        <v>38</v>
      </c>
      <c r="Q971" s="42" t="s">
        <v>39</v>
      </c>
      <c r="R971" s="42" t="s">
        <v>31</v>
      </c>
      <c r="S971" s="185" t="s">
        <v>4381</v>
      </c>
      <c r="T971" s="89">
        <v>1</v>
      </c>
      <c r="U971" s="89">
        <v>2500</v>
      </c>
      <c r="V971" s="89" t="s">
        <v>41</v>
      </c>
      <c r="W971" s="116"/>
      <c r="X971" s="171" t="s">
        <v>33</v>
      </c>
      <c r="Y971" s="399">
        <v>2016</v>
      </c>
      <c r="Z971" s="335"/>
      <c r="AA971" s="335"/>
      <c r="AB971" s="335"/>
      <c r="AC971" s="335"/>
      <c r="AD971" s="367"/>
      <c r="AF971" s="371"/>
      <c r="EU971" s="100"/>
    </row>
    <row r="972" spans="1:153" ht="15" customHeight="1" x14ac:dyDescent="0.25">
      <c r="A972" s="33" t="s">
        <v>6380</v>
      </c>
      <c r="B972" s="93"/>
      <c r="C972" s="23"/>
      <c r="D972" s="360"/>
      <c r="E972" s="35">
        <f t="shared" si="35"/>
        <v>0</v>
      </c>
      <c r="F972" s="354">
        <v>5431</v>
      </c>
      <c r="G972" s="333"/>
      <c r="H972" s="44" t="s">
        <v>6381</v>
      </c>
      <c r="I972" s="160"/>
      <c r="J972" s="208">
        <v>16.22</v>
      </c>
      <c r="K972" s="206">
        <f t="shared" si="37"/>
        <v>0</v>
      </c>
      <c r="L972" s="40" t="s">
        <v>171</v>
      </c>
      <c r="M972" s="41" t="s">
        <v>6382</v>
      </c>
      <c r="N972" s="40" t="s">
        <v>6380</v>
      </c>
      <c r="O972" s="40" t="s">
        <v>2094</v>
      </c>
      <c r="P972" s="40" t="s">
        <v>38</v>
      </c>
      <c r="Q972" s="42" t="s">
        <v>39</v>
      </c>
      <c r="R972" s="42" t="s">
        <v>31</v>
      </c>
      <c r="S972" s="185" t="s">
        <v>4381</v>
      </c>
      <c r="T972" s="89">
        <v>1</v>
      </c>
      <c r="U972" s="89">
        <v>2500</v>
      </c>
      <c r="V972" s="89" t="s">
        <v>41</v>
      </c>
      <c r="W972" s="116"/>
      <c r="X972" s="169">
        <v>41676</v>
      </c>
      <c r="Y972" s="399">
        <v>2012</v>
      </c>
      <c r="Z972" s="335"/>
      <c r="AA972" s="373"/>
      <c r="AB972" s="335"/>
      <c r="AC972" s="335"/>
      <c r="AD972" s="367"/>
      <c r="AF972" s="371"/>
      <c r="EU972" s="100"/>
    </row>
    <row r="973" spans="1:153" ht="15" customHeight="1" x14ac:dyDescent="0.25">
      <c r="A973" s="33" t="s">
        <v>6383</v>
      </c>
      <c r="B973" s="93"/>
      <c r="C973" s="23"/>
      <c r="D973" s="360"/>
      <c r="E973" s="35">
        <f t="shared" si="35"/>
        <v>0</v>
      </c>
      <c r="F973" s="354">
        <v>1788</v>
      </c>
      <c r="G973" s="333"/>
      <c r="H973" s="44" t="s">
        <v>6384</v>
      </c>
      <c r="I973" s="160"/>
      <c r="J973" s="208">
        <v>5.34</v>
      </c>
      <c r="K973" s="206">
        <f t="shared" si="37"/>
        <v>0</v>
      </c>
      <c r="L973" s="40" t="s">
        <v>171</v>
      </c>
      <c r="M973" s="41" t="s">
        <v>6385</v>
      </c>
      <c r="N973" s="40" t="s">
        <v>6383</v>
      </c>
      <c r="O973" s="40" t="s">
        <v>2094</v>
      </c>
      <c r="P973" s="40" t="s">
        <v>38</v>
      </c>
      <c r="Q973" s="42" t="s">
        <v>39</v>
      </c>
      <c r="R973" s="42" t="s">
        <v>31</v>
      </c>
      <c r="S973" s="185" t="s">
        <v>4381</v>
      </c>
      <c r="T973" s="89">
        <v>1</v>
      </c>
      <c r="U973" s="89">
        <v>2500</v>
      </c>
      <c r="V973" s="89" t="s">
        <v>41</v>
      </c>
      <c r="W973" s="116"/>
      <c r="X973" s="169">
        <v>41676</v>
      </c>
      <c r="Y973" s="399">
        <v>2011</v>
      </c>
      <c r="Z973" s="335"/>
      <c r="AA973" s="373"/>
      <c r="AB973" s="335"/>
      <c r="AC973" s="335"/>
      <c r="AD973" s="367"/>
      <c r="AF973" s="371"/>
      <c r="AK973" s="367"/>
      <c r="AL973" s="367"/>
      <c r="AM973" s="367"/>
      <c r="AN973" s="367"/>
      <c r="AO973" s="367"/>
      <c r="AP973" s="367"/>
      <c r="AQ973" s="367"/>
      <c r="AR973" s="367"/>
      <c r="AS973" s="367"/>
      <c r="AT973" s="367"/>
      <c r="AU973" s="367"/>
      <c r="AV973" s="367"/>
      <c r="AW973" s="367"/>
      <c r="AX973" s="367"/>
      <c r="AY973" s="367"/>
      <c r="AZ973" s="367"/>
      <c r="BA973" s="367"/>
      <c r="BB973" s="367"/>
      <c r="BC973" s="367"/>
      <c r="BD973" s="367"/>
      <c r="BE973" s="367"/>
      <c r="BF973" s="367"/>
      <c r="BG973" s="367"/>
      <c r="BH973" s="367"/>
      <c r="BI973" s="367"/>
      <c r="BJ973" s="367"/>
      <c r="BK973" s="367"/>
      <c r="BL973" s="367"/>
      <c r="BM973" s="367"/>
      <c r="BN973" s="367"/>
      <c r="BO973" s="367"/>
      <c r="BP973" s="367"/>
      <c r="BQ973" s="367"/>
      <c r="BR973" s="367"/>
      <c r="BS973" s="367"/>
      <c r="BT973" s="367"/>
      <c r="BU973" s="367"/>
      <c r="BV973" s="367"/>
      <c r="BW973" s="367"/>
      <c r="BX973" s="367"/>
      <c r="BY973" s="367"/>
      <c r="BZ973" s="367"/>
      <c r="CA973" s="367"/>
      <c r="CB973" s="367"/>
      <c r="CC973" s="367"/>
      <c r="CD973" s="367"/>
      <c r="CE973" s="367"/>
      <c r="CF973" s="367"/>
      <c r="CG973" s="367"/>
      <c r="CH973" s="367"/>
      <c r="CI973" s="367"/>
      <c r="CJ973" s="367"/>
      <c r="CK973" s="367"/>
      <c r="CL973" s="367"/>
      <c r="CM973" s="367"/>
      <c r="CN973" s="367"/>
      <c r="CO973" s="367"/>
      <c r="CP973" s="367"/>
      <c r="CQ973" s="367"/>
      <c r="CR973" s="367"/>
      <c r="CS973" s="367"/>
      <c r="CT973" s="367"/>
      <c r="CU973" s="367"/>
      <c r="CV973" s="367"/>
      <c r="CW973" s="367"/>
      <c r="CX973" s="367"/>
      <c r="CY973" s="367"/>
      <c r="CZ973" s="367"/>
      <c r="DA973" s="367"/>
      <c r="DB973" s="367"/>
      <c r="DC973" s="367"/>
      <c r="DD973" s="367"/>
      <c r="DE973" s="367"/>
      <c r="DF973" s="367"/>
      <c r="DG973" s="367"/>
      <c r="DH973" s="367"/>
      <c r="DI973" s="367"/>
      <c r="DJ973" s="367"/>
      <c r="DK973" s="367"/>
      <c r="DL973" s="367"/>
      <c r="DM973" s="367"/>
      <c r="DN973" s="367"/>
      <c r="DO973" s="367"/>
      <c r="DP973" s="367"/>
      <c r="DQ973" s="367"/>
      <c r="DR973" s="367"/>
      <c r="DS973" s="367"/>
      <c r="DT973" s="367"/>
      <c r="DU973" s="367"/>
      <c r="DV973" s="367"/>
      <c r="DW973" s="367"/>
      <c r="DX973" s="367"/>
      <c r="DY973" s="367"/>
      <c r="DZ973" s="367"/>
      <c r="EA973" s="367"/>
      <c r="EB973" s="367"/>
      <c r="EC973" s="367"/>
      <c r="ED973" s="367"/>
      <c r="EE973" s="367"/>
      <c r="EF973" s="367"/>
      <c r="EG973" s="367"/>
      <c r="EH973" s="367"/>
      <c r="EI973" s="367"/>
      <c r="EJ973" s="367"/>
      <c r="EK973" s="367"/>
      <c r="EL973" s="367"/>
      <c r="EM973" s="367"/>
      <c r="EN973" s="367"/>
      <c r="EO973" s="367"/>
      <c r="EP973" s="367"/>
      <c r="EQ973" s="367"/>
      <c r="ER973" s="367"/>
      <c r="ES973" s="367"/>
      <c r="ET973" s="367"/>
      <c r="EU973" s="140"/>
    </row>
    <row r="974" spans="1:153" ht="15" customHeight="1" x14ac:dyDescent="0.25">
      <c r="A974" s="33" t="s">
        <v>6386</v>
      </c>
      <c r="B974" s="93"/>
      <c r="C974" s="23"/>
      <c r="D974" s="360"/>
      <c r="E974" s="35">
        <f t="shared" si="35"/>
        <v>0</v>
      </c>
      <c r="F974" s="354">
        <v>1789</v>
      </c>
      <c r="G974" s="333"/>
      <c r="H974" s="44" t="s">
        <v>6387</v>
      </c>
      <c r="I974" s="160"/>
      <c r="J974" s="208">
        <v>5.34</v>
      </c>
      <c r="K974" s="206">
        <f t="shared" si="37"/>
        <v>0</v>
      </c>
      <c r="L974" s="40" t="s">
        <v>171</v>
      </c>
      <c r="M974" s="41" t="s">
        <v>6388</v>
      </c>
      <c r="N974" s="40" t="s">
        <v>6386</v>
      </c>
      <c r="O974" s="40" t="s">
        <v>2094</v>
      </c>
      <c r="P974" s="40" t="s">
        <v>38</v>
      </c>
      <c r="Q974" s="42" t="s">
        <v>39</v>
      </c>
      <c r="R974" s="42" t="s">
        <v>31</v>
      </c>
      <c r="S974" s="185" t="s">
        <v>4381</v>
      </c>
      <c r="T974" s="89">
        <v>1</v>
      </c>
      <c r="U974" s="89">
        <v>2500</v>
      </c>
      <c r="V974" s="89" t="s">
        <v>41</v>
      </c>
      <c r="W974" s="116"/>
      <c r="X974" s="169">
        <v>41676</v>
      </c>
      <c r="Y974" s="399">
        <v>2011</v>
      </c>
      <c r="Z974" s="335"/>
      <c r="AA974" s="373"/>
      <c r="AB974" s="335"/>
      <c r="AC974" s="335"/>
      <c r="AD974" s="367"/>
      <c r="AF974" s="371"/>
      <c r="EU974" s="100"/>
    </row>
    <row r="975" spans="1:153" ht="15" customHeight="1" x14ac:dyDescent="0.25">
      <c r="A975" s="33" t="s">
        <v>6389</v>
      </c>
      <c r="B975" s="93"/>
      <c r="C975" s="23"/>
      <c r="D975" s="360"/>
      <c r="E975" s="35">
        <f t="shared" si="35"/>
        <v>0</v>
      </c>
      <c r="F975" s="354">
        <v>5380</v>
      </c>
      <c r="G975" s="333"/>
      <c r="H975" s="44" t="s">
        <v>6390</v>
      </c>
      <c r="I975" s="160"/>
      <c r="J975" s="208">
        <v>19.48</v>
      </c>
      <c r="K975" s="206">
        <f t="shared" si="37"/>
        <v>0</v>
      </c>
      <c r="L975" s="40" t="s">
        <v>171</v>
      </c>
      <c r="M975" s="41" t="s">
        <v>6391</v>
      </c>
      <c r="N975" s="40" t="s">
        <v>6389</v>
      </c>
      <c r="O975" s="40" t="s">
        <v>2094</v>
      </c>
      <c r="P975" s="40" t="s">
        <v>38</v>
      </c>
      <c r="Q975" s="42" t="s">
        <v>39</v>
      </c>
      <c r="R975" s="42" t="s">
        <v>31</v>
      </c>
      <c r="S975" s="185" t="s">
        <v>4381</v>
      </c>
      <c r="T975" s="89">
        <v>1</v>
      </c>
      <c r="U975" s="89">
        <v>2500</v>
      </c>
      <c r="V975" s="89" t="s">
        <v>41</v>
      </c>
      <c r="W975" s="116"/>
      <c r="X975" s="169">
        <v>41676</v>
      </c>
      <c r="Y975" s="399">
        <v>2014</v>
      </c>
      <c r="Z975" s="335"/>
      <c r="AA975" s="373"/>
      <c r="AB975" s="335"/>
      <c r="AC975" s="335"/>
      <c r="AD975" s="367"/>
      <c r="AF975" s="371"/>
      <c r="EU975" s="100"/>
    </row>
    <row r="976" spans="1:153" ht="15" customHeight="1" x14ac:dyDescent="0.25">
      <c r="A976" s="33" t="s">
        <v>6392</v>
      </c>
      <c r="B976" s="93"/>
      <c r="C976" s="23"/>
      <c r="D976" s="360"/>
      <c r="E976" s="35">
        <f t="shared" si="35"/>
        <v>0</v>
      </c>
      <c r="F976" s="354">
        <v>1790</v>
      </c>
      <c r="G976" s="333"/>
      <c r="H976" s="44" t="s">
        <v>6393</v>
      </c>
      <c r="I976" s="160"/>
      <c r="J976" s="208">
        <v>16.22</v>
      </c>
      <c r="K976" s="206">
        <f t="shared" si="37"/>
        <v>0</v>
      </c>
      <c r="L976" s="40" t="s">
        <v>171</v>
      </c>
      <c r="M976" s="41" t="s">
        <v>6394</v>
      </c>
      <c r="N976" s="40" t="s">
        <v>6392</v>
      </c>
      <c r="O976" s="40" t="s">
        <v>2094</v>
      </c>
      <c r="P976" s="40" t="s">
        <v>38</v>
      </c>
      <c r="Q976" s="42" t="s">
        <v>39</v>
      </c>
      <c r="R976" s="42" t="s">
        <v>31</v>
      </c>
      <c r="S976" s="185" t="s">
        <v>4381</v>
      </c>
      <c r="T976" s="89">
        <v>1</v>
      </c>
      <c r="U976" s="89">
        <v>2500</v>
      </c>
      <c r="V976" s="89" t="s">
        <v>41</v>
      </c>
      <c r="W976" s="116"/>
      <c r="X976" s="169">
        <v>41676</v>
      </c>
      <c r="Y976" s="399">
        <v>2013</v>
      </c>
      <c r="Z976" s="335"/>
      <c r="AA976" s="373"/>
      <c r="AB976" s="335"/>
      <c r="AC976" s="335"/>
      <c r="AD976" s="367"/>
      <c r="AF976" s="371"/>
      <c r="EU976" s="100"/>
    </row>
    <row r="977" spans="1:151" ht="15" customHeight="1" x14ac:dyDescent="0.25">
      <c r="A977" s="33" t="s">
        <v>6395</v>
      </c>
      <c r="B977" s="93"/>
      <c r="C977" s="23"/>
      <c r="D977" s="360"/>
      <c r="E977" s="35">
        <f t="shared" si="35"/>
        <v>0</v>
      </c>
      <c r="F977" s="354">
        <v>5432</v>
      </c>
      <c r="G977" s="333"/>
      <c r="H977" s="44" t="s">
        <v>6396</v>
      </c>
      <c r="I977" s="160"/>
      <c r="J977" s="208">
        <v>5.34</v>
      </c>
      <c r="K977" s="206">
        <f t="shared" si="37"/>
        <v>0</v>
      </c>
      <c r="L977" s="40" t="s">
        <v>171</v>
      </c>
      <c r="M977" s="41" t="s">
        <v>6397</v>
      </c>
      <c r="N977" s="40" t="s">
        <v>6395</v>
      </c>
      <c r="O977" s="40" t="s">
        <v>2094</v>
      </c>
      <c r="P977" s="40" t="s">
        <v>38</v>
      </c>
      <c r="Q977" s="42" t="s">
        <v>39</v>
      </c>
      <c r="R977" s="42" t="s">
        <v>31</v>
      </c>
      <c r="S977" s="185" t="s">
        <v>4381</v>
      </c>
      <c r="T977" s="89">
        <v>1</v>
      </c>
      <c r="U977" s="89">
        <v>2500</v>
      </c>
      <c r="V977" s="89" t="s">
        <v>41</v>
      </c>
      <c r="W977" s="116"/>
      <c r="X977" s="169">
        <v>41676</v>
      </c>
      <c r="Y977" s="399">
        <v>2011</v>
      </c>
      <c r="Z977" s="335"/>
      <c r="AA977" s="373"/>
      <c r="AB977" s="335"/>
      <c r="AC977" s="335"/>
      <c r="AD977" s="367"/>
      <c r="AF977" s="371"/>
      <c r="EU977" s="100"/>
    </row>
    <row r="978" spans="1:151" ht="15" customHeight="1" x14ac:dyDescent="0.25">
      <c r="A978" s="33" t="s">
        <v>6398</v>
      </c>
      <c r="B978" s="93"/>
      <c r="C978" s="23"/>
      <c r="D978" s="360"/>
      <c r="E978" s="35">
        <f t="shared" ref="E978:E1041" si="38">I978</f>
        <v>0</v>
      </c>
      <c r="F978" s="354">
        <v>1914</v>
      </c>
      <c r="G978" s="333"/>
      <c r="H978" s="44" t="s">
        <v>6399</v>
      </c>
      <c r="I978" s="160"/>
      <c r="J978" s="208">
        <v>5.34</v>
      </c>
      <c r="K978" s="206">
        <f t="shared" si="37"/>
        <v>0</v>
      </c>
      <c r="L978" s="40" t="s">
        <v>171</v>
      </c>
      <c r="M978" s="41" t="s">
        <v>6400</v>
      </c>
      <c r="N978" s="40" t="s">
        <v>6398</v>
      </c>
      <c r="O978" s="40" t="s">
        <v>2094</v>
      </c>
      <c r="P978" s="40" t="s">
        <v>38</v>
      </c>
      <c r="Q978" s="42" t="s">
        <v>39</v>
      </c>
      <c r="R978" s="42" t="s">
        <v>31</v>
      </c>
      <c r="S978" s="185" t="s">
        <v>4381</v>
      </c>
      <c r="T978" s="89">
        <v>1</v>
      </c>
      <c r="U978" s="89">
        <v>2500</v>
      </c>
      <c r="V978" s="89" t="s">
        <v>41</v>
      </c>
      <c r="W978" s="116"/>
      <c r="X978" s="169">
        <v>41676</v>
      </c>
      <c r="Y978" s="399">
        <v>2011</v>
      </c>
      <c r="Z978" s="335"/>
      <c r="AA978" s="373"/>
      <c r="AB978" s="335"/>
      <c r="AC978" s="335"/>
      <c r="AD978" s="367"/>
      <c r="AF978" s="371"/>
      <c r="EU978" s="100"/>
    </row>
    <row r="979" spans="1:151" ht="15" customHeight="1" x14ac:dyDescent="0.25">
      <c r="A979" s="33" t="s">
        <v>6401</v>
      </c>
      <c r="B979" s="93"/>
      <c r="C979" s="23"/>
      <c r="D979" s="360"/>
      <c r="E979" s="35">
        <f t="shared" si="38"/>
        <v>0</v>
      </c>
      <c r="F979" s="354">
        <v>1791</v>
      </c>
      <c r="G979" s="333"/>
      <c r="H979" s="44" t="s">
        <v>6402</v>
      </c>
      <c r="I979" s="160"/>
      <c r="J979" s="208">
        <v>5.34</v>
      </c>
      <c r="K979" s="206">
        <f t="shared" si="37"/>
        <v>0</v>
      </c>
      <c r="L979" s="40" t="s">
        <v>171</v>
      </c>
      <c r="M979" s="41" t="s">
        <v>6403</v>
      </c>
      <c r="N979" s="40" t="s">
        <v>6401</v>
      </c>
      <c r="O979" s="40" t="s">
        <v>2094</v>
      </c>
      <c r="P979" s="40" t="s">
        <v>38</v>
      </c>
      <c r="Q979" s="42" t="s">
        <v>39</v>
      </c>
      <c r="R979" s="42" t="s">
        <v>31</v>
      </c>
      <c r="S979" s="185" t="s">
        <v>4381</v>
      </c>
      <c r="T979" s="89">
        <v>1</v>
      </c>
      <c r="U979" s="89">
        <v>2500</v>
      </c>
      <c r="V979" s="89" t="s">
        <v>41</v>
      </c>
      <c r="W979" s="116"/>
      <c r="X979" s="169">
        <v>41676</v>
      </c>
      <c r="Y979" s="399">
        <v>2011</v>
      </c>
      <c r="Z979" s="335"/>
      <c r="AA979" s="373"/>
      <c r="AB979" s="335"/>
      <c r="AC979" s="335"/>
      <c r="AD979" s="367"/>
      <c r="AF979" s="371"/>
      <c r="EU979" s="100"/>
    </row>
    <row r="980" spans="1:151" ht="15" customHeight="1" x14ac:dyDescent="0.25">
      <c r="A980" s="33" t="s">
        <v>6404</v>
      </c>
      <c r="B980" s="93"/>
      <c r="C980" s="23"/>
      <c r="D980" s="360"/>
      <c r="E980" s="35">
        <f t="shared" si="38"/>
        <v>0</v>
      </c>
      <c r="F980" s="354">
        <v>5607</v>
      </c>
      <c r="G980" s="333"/>
      <c r="H980" s="44" t="s">
        <v>6405</v>
      </c>
      <c r="I980" s="160"/>
      <c r="J980" s="208">
        <v>5.34</v>
      </c>
      <c r="K980" s="206">
        <f t="shared" si="37"/>
        <v>0</v>
      </c>
      <c r="L980" s="40" t="s">
        <v>171</v>
      </c>
      <c r="M980" s="41" t="s">
        <v>6406</v>
      </c>
      <c r="N980" s="40" t="s">
        <v>6404</v>
      </c>
      <c r="O980" s="40" t="s">
        <v>2094</v>
      </c>
      <c r="P980" s="40" t="s">
        <v>38</v>
      </c>
      <c r="Q980" s="42" t="s">
        <v>39</v>
      </c>
      <c r="R980" s="42" t="s">
        <v>31</v>
      </c>
      <c r="S980" s="185" t="s">
        <v>4381</v>
      </c>
      <c r="T980" s="89">
        <v>1</v>
      </c>
      <c r="U980" s="89">
        <v>2500</v>
      </c>
      <c r="V980" s="89" t="s">
        <v>41</v>
      </c>
      <c r="W980" s="116"/>
      <c r="X980" s="169">
        <v>41676</v>
      </c>
      <c r="Y980" s="399">
        <v>2011</v>
      </c>
      <c r="Z980" s="335"/>
      <c r="AA980" s="373"/>
      <c r="AB980" s="335"/>
      <c r="AC980" s="335"/>
      <c r="AD980" s="367"/>
      <c r="AF980" s="371"/>
      <c r="EU980" s="100"/>
    </row>
    <row r="981" spans="1:151" ht="15" customHeight="1" x14ac:dyDescent="0.25">
      <c r="A981" s="33" t="s">
        <v>6407</v>
      </c>
      <c r="B981" s="93"/>
      <c r="C981" s="23"/>
      <c r="D981" s="360"/>
      <c r="E981" s="35">
        <f t="shared" si="38"/>
        <v>0</v>
      </c>
      <c r="F981" s="354">
        <v>1916</v>
      </c>
      <c r="G981" s="333"/>
      <c r="H981" s="44" t="s">
        <v>6408</v>
      </c>
      <c r="I981" s="160"/>
      <c r="J981" s="208">
        <v>5.34</v>
      </c>
      <c r="K981" s="206">
        <f t="shared" si="37"/>
        <v>0</v>
      </c>
      <c r="L981" s="40" t="s">
        <v>171</v>
      </c>
      <c r="M981" s="41" t="s">
        <v>6409</v>
      </c>
      <c r="N981" s="40" t="s">
        <v>6407</v>
      </c>
      <c r="O981" s="40" t="s">
        <v>2094</v>
      </c>
      <c r="P981" s="40" t="s">
        <v>38</v>
      </c>
      <c r="Q981" s="42" t="s">
        <v>39</v>
      </c>
      <c r="R981" s="42" t="s">
        <v>31</v>
      </c>
      <c r="S981" s="185" t="s">
        <v>4381</v>
      </c>
      <c r="T981" s="89">
        <v>1</v>
      </c>
      <c r="U981" s="89">
        <v>2500</v>
      </c>
      <c r="V981" s="89" t="s">
        <v>41</v>
      </c>
      <c r="W981" s="116"/>
      <c r="X981" s="169">
        <v>41676</v>
      </c>
      <c r="Y981" s="399">
        <v>2011</v>
      </c>
      <c r="Z981" s="335"/>
      <c r="AA981" s="373"/>
      <c r="AB981" s="335"/>
      <c r="AC981" s="335"/>
      <c r="AD981" s="367"/>
      <c r="AF981" s="371"/>
      <c r="EU981" s="100"/>
    </row>
    <row r="982" spans="1:151" ht="15" customHeight="1" x14ac:dyDescent="0.25">
      <c r="A982" s="22" t="s">
        <v>6410</v>
      </c>
      <c r="B982" s="93"/>
      <c r="C982" s="23"/>
      <c r="D982" s="360"/>
      <c r="E982" s="35">
        <f t="shared" si="38"/>
        <v>0</v>
      </c>
      <c r="F982" s="354">
        <v>1792</v>
      </c>
      <c r="G982" s="333"/>
      <c r="H982" s="44" t="s">
        <v>6411</v>
      </c>
      <c r="I982" s="162"/>
      <c r="J982" s="208">
        <v>16.22</v>
      </c>
      <c r="K982" s="206">
        <f t="shared" si="37"/>
        <v>0</v>
      </c>
      <c r="L982" s="46" t="s">
        <v>171</v>
      </c>
      <c r="M982" s="45">
        <v>13531407</v>
      </c>
      <c r="N982" s="46" t="s">
        <v>6410</v>
      </c>
      <c r="O982" s="40" t="s">
        <v>2094</v>
      </c>
      <c r="P982" s="46" t="s">
        <v>38</v>
      </c>
      <c r="Q982" s="47" t="s">
        <v>39</v>
      </c>
      <c r="R982" s="47" t="s">
        <v>31</v>
      </c>
      <c r="S982" s="186" t="s">
        <v>4381</v>
      </c>
      <c r="T982" s="117">
        <v>1</v>
      </c>
      <c r="U982" s="117">
        <v>2500</v>
      </c>
      <c r="V982" s="117" t="s">
        <v>41</v>
      </c>
      <c r="W982" s="118"/>
      <c r="X982" s="187" t="s">
        <v>141</v>
      </c>
      <c r="Y982" s="401" t="s">
        <v>4934</v>
      </c>
      <c r="Z982" s="364"/>
      <c r="AA982" s="364"/>
      <c r="AB982" s="364"/>
      <c r="AC982" s="364"/>
      <c r="AD982" s="367"/>
      <c r="AF982" s="371"/>
      <c r="EU982" s="100"/>
    </row>
    <row r="983" spans="1:151" ht="15" customHeight="1" x14ac:dyDescent="0.25">
      <c r="A983" s="50" t="s">
        <v>6412</v>
      </c>
      <c r="B983" s="93"/>
      <c r="C983" s="23"/>
      <c r="D983" s="360"/>
      <c r="E983" s="35">
        <f t="shared" si="38"/>
        <v>0</v>
      </c>
      <c r="F983" s="354">
        <v>1917</v>
      </c>
      <c r="G983" s="333"/>
      <c r="H983" s="37" t="s">
        <v>6413</v>
      </c>
      <c r="I983" s="203"/>
      <c r="J983" s="208">
        <v>16.22</v>
      </c>
      <c r="K983" s="206">
        <f t="shared" si="37"/>
        <v>0</v>
      </c>
      <c r="L983" s="46" t="s">
        <v>171</v>
      </c>
      <c r="M983" s="45">
        <v>115416062015</v>
      </c>
      <c r="N983" s="46" t="s">
        <v>6412</v>
      </c>
      <c r="O983" s="40" t="s">
        <v>2094</v>
      </c>
      <c r="P983" s="46" t="s">
        <v>38</v>
      </c>
      <c r="Q983" s="47" t="s">
        <v>39</v>
      </c>
      <c r="R983" s="47" t="s">
        <v>31</v>
      </c>
      <c r="S983" s="185" t="s">
        <v>4381</v>
      </c>
      <c r="T983" s="117">
        <v>1</v>
      </c>
      <c r="U983" s="117">
        <v>2500</v>
      </c>
      <c r="V983" s="117" t="s">
        <v>41</v>
      </c>
      <c r="W983" s="118"/>
      <c r="X983" s="187">
        <v>42206</v>
      </c>
      <c r="Y983" s="400">
        <v>2015</v>
      </c>
      <c r="Z983" s="364"/>
      <c r="AA983" s="335"/>
      <c r="AB983" s="364"/>
      <c r="AC983" s="364"/>
      <c r="AD983" s="367"/>
      <c r="AF983" s="371"/>
      <c r="EU983" s="100"/>
    </row>
    <row r="984" spans="1:151" ht="15" customHeight="1" x14ac:dyDescent="0.25">
      <c r="A984" s="33" t="s">
        <v>8483</v>
      </c>
      <c r="B984" s="93"/>
      <c r="C984" s="34"/>
      <c r="D984" s="360"/>
      <c r="E984" s="35">
        <f t="shared" si="38"/>
        <v>0</v>
      </c>
      <c r="F984" s="354">
        <v>32606</v>
      </c>
      <c r="G984" s="333"/>
      <c r="H984" s="44" t="s">
        <v>8484</v>
      </c>
      <c r="I984" s="162"/>
      <c r="J984" s="208">
        <v>16.22</v>
      </c>
      <c r="K984" s="206">
        <f t="shared" si="37"/>
        <v>0</v>
      </c>
      <c r="L984" s="40" t="s">
        <v>171</v>
      </c>
      <c r="M984" s="41" t="s">
        <v>8485</v>
      </c>
      <c r="N984" s="40" t="s">
        <v>8483</v>
      </c>
      <c r="O984" s="46" t="s">
        <v>2094</v>
      </c>
      <c r="P984" s="40" t="s">
        <v>38</v>
      </c>
      <c r="Q984" s="42" t="s">
        <v>39</v>
      </c>
      <c r="R984" s="42" t="s">
        <v>31</v>
      </c>
      <c r="S984" s="185" t="s">
        <v>4381</v>
      </c>
      <c r="T984" s="89">
        <v>1</v>
      </c>
      <c r="U984" s="89">
        <v>2500</v>
      </c>
      <c r="V984" s="89" t="s">
        <v>41</v>
      </c>
      <c r="W984" s="116"/>
      <c r="X984" s="171" t="s">
        <v>33</v>
      </c>
      <c r="Y984" s="399">
        <v>2015</v>
      </c>
      <c r="Z984" s="335"/>
      <c r="AA984" s="335"/>
      <c r="AB984" s="335"/>
      <c r="AC984" s="335"/>
      <c r="AD984" s="367"/>
      <c r="AF984" s="371"/>
      <c r="EU984" s="100"/>
    </row>
    <row r="985" spans="1:151" ht="15" customHeight="1" x14ac:dyDescent="0.25">
      <c r="A985" s="33" t="s">
        <v>8486</v>
      </c>
      <c r="B985" s="93"/>
      <c r="C985" s="34"/>
      <c r="D985" s="360"/>
      <c r="E985" s="35">
        <f t="shared" si="38"/>
        <v>0</v>
      </c>
      <c r="F985" s="354">
        <v>1918</v>
      </c>
      <c r="G985" s="333"/>
      <c r="H985" s="44" t="s">
        <v>8487</v>
      </c>
      <c r="I985" s="162"/>
      <c r="J985" s="208">
        <v>16.22</v>
      </c>
      <c r="K985" s="206">
        <f t="shared" si="37"/>
        <v>0</v>
      </c>
      <c r="L985" s="40" t="s">
        <v>171</v>
      </c>
      <c r="M985" s="41" t="s">
        <v>8488</v>
      </c>
      <c r="N985" s="40" t="s">
        <v>8486</v>
      </c>
      <c r="O985" s="46" t="s">
        <v>2094</v>
      </c>
      <c r="P985" s="40" t="s">
        <v>38</v>
      </c>
      <c r="Q985" s="42" t="s">
        <v>39</v>
      </c>
      <c r="R985" s="42" t="s">
        <v>31</v>
      </c>
      <c r="S985" s="185" t="s">
        <v>4381</v>
      </c>
      <c r="T985" s="89">
        <v>1</v>
      </c>
      <c r="U985" s="89">
        <v>2500</v>
      </c>
      <c r="V985" s="89" t="s">
        <v>41</v>
      </c>
      <c r="W985" s="116"/>
      <c r="X985" s="171" t="s">
        <v>33</v>
      </c>
      <c r="Y985" s="399">
        <v>2014</v>
      </c>
      <c r="Z985" s="335"/>
      <c r="AA985" s="335"/>
      <c r="AB985" s="335"/>
      <c r="AC985" s="335"/>
      <c r="AD985" s="367"/>
      <c r="AF985" s="371"/>
      <c r="EU985" s="100"/>
    </row>
    <row r="986" spans="1:151" ht="15" customHeight="1" x14ac:dyDescent="0.25">
      <c r="A986" s="33" t="s">
        <v>6414</v>
      </c>
      <c r="B986" s="93"/>
      <c r="C986" s="23"/>
      <c r="D986" s="360"/>
      <c r="E986" s="35">
        <f t="shared" si="38"/>
        <v>0</v>
      </c>
      <c r="F986" s="354">
        <v>5433</v>
      </c>
      <c r="G986" s="333"/>
      <c r="H986" s="44" t="s">
        <v>6415</v>
      </c>
      <c r="I986" s="160"/>
      <c r="J986" s="208">
        <v>16.22</v>
      </c>
      <c r="K986" s="206">
        <f t="shared" si="37"/>
        <v>0</v>
      </c>
      <c r="L986" s="40" t="s">
        <v>171</v>
      </c>
      <c r="M986" s="41" t="s">
        <v>6416</v>
      </c>
      <c r="N986" s="40" t="s">
        <v>6414</v>
      </c>
      <c r="O986" s="40" t="s">
        <v>2094</v>
      </c>
      <c r="P986" s="40" t="s">
        <v>38</v>
      </c>
      <c r="Q986" s="42" t="s">
        <v>39</v>
      </c>
      <c r="R986" s="42" t="s">
        <v>31</v>
      </c>
      <c r="S986" s="185" t="s">
        <v>4381</v>
      </c>
      <c r="T986" s="89">
        <v>1</v>
      </c>
      <c r="U986" s="89">
        <v>2500</v>
      </c>
      <c r="V986" s="89" t="s">
        <v>41</v>
      </c>
      <c r="W986" s="116"/>
      <c r="X986" s="169">
        <v>41676</v>
      </c>
      <c r="Y986" s="399">
        <v>2013</v>
      </c>
      <c r="Z986" s="335"/>
      <c r="AA986" s="373"/>
      <c r="AB986" s="335"/>
      <c r="AC986" s="335"/>
      <c r="AD986" s="367"/>
      <c r="AF986" s="371"/>
      <c r="EU986" s="100"/>
    </row>
    <row r="987" spans="1:151" ht="15" customHeight="1" x14ac:dyDescent="0.25">
      <c r="A987" s="50" t="s">
        <v>6417</v>
      </c>
      <c r="B987" s="93"/>
      <c r="C987" s="23"/>
      <c r="D987" s="360"/>
      <c r="E987" s="35">
        <f t="shared" si="38"/>
        <v>0</v>
      </c>
      <c r="F987" s="354">
        <v>1919</v>
      </c>
      <c r="G987" s="333"/>
      <c r="H987" s="54" t="s">
        <v>6418</v>
      </c>
      <c r="I987" s="162"/>
      <c r="J987" s="208">
        <v>16.22</v>
      </c>
      <c r="K987" s="206">
        <f t="shared" si="37"/>
        <v>0</v>
      </c>
      <c r="L987" s="46" t="s">
        <v>171</v>
      </c>
      <c r="M987" s="45">
        <v>132708042015</v>
      </c>
      <c r="N987" s="46" t="s">
        <v>6417</v>
      </c>
      <c r="O987" s="40" t="s">
        <v>2094</v>
      </c>
      <c r="P987" s="46" t="s">
        <v>38</v>
      </c>
      <c r="Q987" s="47" t="s">
        <v>39</v>
      </c>
      <c r="R987" s="47" t="s">
        <v>31</v>
      </c>
      <c r="S987" s="185" t="s">
        <v>4381</v>
      </c>
      <c r="T987" s="117">
        <v>1</v>
      </c>
      <c r="U987" s="117">
        <v>2500</v>
      </c>
      <c r="V987" s="117" t="s">
        <v>41</v>
      </c>
      <c r="W987" s="119"/>
      <c r="X987" s="170">
        <v>42138</v>
      </c>
      <c r="Y987" s="400">
        <v>2015</v>
      </c>
      <c r="Z987" s="335"/>
      <c r="AA987" s="335"/>
      <c r="AB987" s="335"/>
      <c r="AC987" s="335"/>
      <c r="AD987" s="367"/>
      <c r="AF987" s="371"/>
      <c r="EU987" s="100"/>
    </row>
    <row r="988" spans="1:151" ht="15" customHeight="1" x14ac:dyDescent="0.25">
      <c r="A988" s="92" t="s">
        <v>9763</v>
      </c>
      <c r="B988" s="93"/>
      <c r="C988" s="93"/>
      <c r="D988" s="360"/>
      <c r="E988" s="35">
        <f t="shared" si="38"/>
        <v>0</v>
      </c>
      <c r="F988" s="354">
        <v>30960</v>
      </c>
      <c r="G988" s="333"/>
      <c r="H988" s="101" t="s">
        <v>9803</v>
      </c>
      <c r="I988" s="146"/>
      <c r="J988" s="281">
        <v>16.22</v>
      </c>
      <c r="K988" s="206">
        <f t="shared" si="37"/>
        <v>0</v>
      </c>
      <c r="L988" s="107" t="s">
        <v>171</v>
      </c>
      <c r="M988" s="106">
        <v>184619102016</v>
      </c>
      <c r="N988" s="107" t="s">
        <v>9763</v>
      </c>
      <c r="O988" s="107" t="s">
        <v>2094</v>
      </c>
      <c r="P988" s="107" t="s">
        <v>38</v>
      </c>
      <c r="Q988" s="108" t="s">
        <v>39</v>
      </c>
      <c r="R988" s="108" t="s">
        <v>31</v>
      </c>
      <c r="S988" s="115" t="s">
        <v>4381</v>
      </c>
      <c r="T988" s="105">
        <v>1</v>
      </c>
      <c r="U988" s="105">
        <v>2500</v>
      </c>
      <c r="V988" s="105" t="s">
        <v>41</v>
      </c>
      <c r="W988" s="103"/>
      <c r="X988" s="263" t="s">
        <v>9695</v>
      </c>
      <c r="Y988" s="398">
        <v>2016</v>
      </c>
      <c r="Z988" s="365"/>
      <c r="AA988" s="365"/>
      <c r="AB988" s="365"/>
      <c r="AC988" s="365"/>
      <c r="AD988" s="367"/>
      <c r="AE988" s="367"/>
      <c r="AF988" s="367"/>
      <c r="AG988" s="367"/>
      <c r="AH988" s="367"/>
      <c r="EU988" s="100"/>
    </row>
    <row r="989" spans="1:151" ht="15" customHeight="1" x14ac:dyDescent="0.25">
      <c r="A989" s="33" t="s">
        <v>6419</v>
      </c>
      <c r="B989" s="93"/>
      <c r="C989" s="23"/>
      <c r="D989" s="360"/>
      <c r="E989" s="35">
        <f t="shared" si="38"/>
        <v>0</v>
      </c>
      <c r="F989" s="354">
        <v>3195</v>
      </c>
      <c r="G989" s="333"/>
      <c r="H989" s="44" t="s">
        <v>6420</v>
      </c>
      <c r="I989" s="160"/>
      <c r="J989" s="208">
        <v>5.34</v>
      </c>
      <c r="K989" s="206">
        <f t="shared" si="37"/>
        <v>0</v>
      </c>
      <c r="L989" s="40" t="s">
        <v>171</v>
      </c>
      <c r="M989" s="41" t="s">
        <v>6421</v>
      </c>
      <c r="N989" s="40" t="s">
        <v>6419</v>
      </c>
      <c r="O989" s="40" t="s">
        <v>2094</v>
      </c>
      <c r="P989" s="40" t="s">
        <v>38</v>
      </c>
      <c r="Q989" s="42" t="s">
        <v>39</v>
      </c>
      <c r="R989" s="42" t="s">
        <v>31</v>
      </c>
      <c r="S989" s="185" t="s">
        <v>4381</v>
      </c>
      <c r="T989" s="89">
        <v>1</v>
      </c>
      <c r="U989" s="89">
        <v>2500</v>
      </c>
      <c r="V989" s="89" t="s">
        <v>41</v>
      </c>
      <c r="W989" s="116"/>
      <c r="X989" s="169">
        <v>41676</v>
      </c>
      <c r="Y989" s="399">
        <v>2011</v>
      </c>
      <c r="Z989" s="335"/>
      <c r="AA989" s="373"/>
      <c r="AB989" s="335"/>
      <c r="AC989" s="335"/>
      <c r="AD989" s="367"/>
      <c r="AF989" s="371"/>
      <c r="EU989" s="100"/>
    </row>
    <row r="990" spans="1:151" ht="15" customHeight="1" x14ac:dyDescent="0.25">
      <c r="A990" s="22" t="s">
        <v>6422</v>
      </c>
      <c r="B990" s="93"/>
      <c r="C990" s="23"/>
      <c r="D990" s="360"/>
      <c r="E990" s="35">
        <f t="shared" si="38"/>
        <v>0</v>
      </c>
      <c r="F990" s="354">
        <v>5377</v>
      </c>
      <c r="G990" s="333"/>
      <c r="H990" s="44" t="s">
        <v>6423</v>
      </c>
      <c r="I990" s="162"/>
      <c r="J990" s="208">
        <v>16.22</v>
      </c>
      <c r="K990" s="206">
        <f t="shared" si="37"/>
        <v>0</v>
      </c>
      <c r="L990" s="46" t="s">
        <v>171</v>
      </c>
      <c r="M990" s="45">
        <v>2012111832</v>
      </c>
      <c r="N990" s="46" t="s">
        <v>6422</v>
      </c>
      <c r="O990" s="40" t="s">
        <v>2094</v>
      </c>
      <c r="P990" s="46" t="s">
        <v>38</v>
      </c>
      <c r="Q990" s="47" t="s">
        <v>39</v>
      </c>
      <c r="R990" s="47" t="s">
        <v>31</v>
      </c>
      <c r="S990" s="186" t="s">
        <v>4381</v>
      </c>
      <c r="T990" s="117">
        <v>1</v>
      </c>
      <c r="U990" s="117">
        <v>2500</v>
      </c>
      <c r="V990" s="117" t="s">
        <v>41</v>
      </c>
      <c r="W990" s="118"/>
      <c r="X990" s="187" t="s">
        <v>141</v>
      </c>
      <c r="Y990" s="401" t="s">
        <v>6424</v>
      </c>
      <c r="Z990" s="364"/>
      <c r="AA990" s="364"/>
      <c r="AB990" s="364"/>
      <c r="AC990" s="364"/>
      <c r="AD990" s="367"/>
      <c r="AF990" s="371"/>
      <c r="EU990" s="100"/>
    </row>
    <row r="991" spans="1:151" ht="15" customHeight="1" x14ac:dyDescent="0.25">
      <c r="A991" s="33" t="s">
        <v>6425</v>
      </c>
      <c r="B991" s="93"/>
      <c r="C991" s="23"/>
      <c r="D991" s="360"/>
      <c r="E991" s="35">
        <f t="shared" si="38"/>
        <v>0</v>
      </c>
      <c r="F991" s="354">
        <v>1920</v>
      </c>
      <c r="G991" s="333"/>
      <c r="H991" s="44" t="s">
        <v>6426</v>
      </c>
      <c r="I991" s="160"/>
      <c r="J991" s="208">
        <v>5.34</v>
      </c>
      <c r="K991" s="206">
        <f t="shared" si="37"/>
        <v>0</v>
      </c>
      <c r="L991" s="40" t="s">
        <v>171</v>
      </c>
      <c r="M991" s="41" t="s">
        <v>6427</v>
      </c>
      <c r="N991" s="40" t="s">
        <v>6425</v>
      </c>
      <c r="O991" s="40" t="s">
        <v>2094</v>
      </c>
      <c r="P991" s="40" t="s">
        <v>38</v>
      </c>
      <c r="Q991" s="42" t="s">
        <v>39</v>
      </c>
      <c r="R991" s="42" t="s">
        <v>31</v>
      </c>
      <c r="S991" s="185" t="s">
        <v>4381</v>
      </c>
      <c r="T991" s="89">
        <v>1</v>
      </c>
      <c r="U991" s="89">
        <v>2500</v>
      </c>
      <c r="V991" s="89" t="s">
        <v>41</v>
      </c>
      <c r="W991" s="116"/>
      <c r="X991" s="169">
        <v>41676</v>
      </c>
      <c r="Y991" s="399">
        <v>2013</v>
      </c>
      <c r="Z991" s="335"/>
      <c r="AA991" s="373"/>
      <c r="AB991" s="335"/>
      <c r="AC991" s="335"/>
      <c r="AD991" s="367"/>
      <c r="AF991" s="371"/>
      <c r="EU991" s="100"/>
    </row>
    <row r="992" spans="1:151" ht="15" customHeight="1" x14ac:dyDescent="0.25">
      <c r="A992" s="33" t="s">
        <v>6428</v>
      </c>
      <c r="B992" s="93"/>
      <c r="C992" s="23"/>
      <c r="D992" s="360"/>
      <c r="E992" s="35">
        <f t="shared" si="38"/>
        <v>0</v>
      </c>
      <c r="F992" s="354">
        <v>3196</v>
      </c>
      <c r="G992" s="333"/>
      <c r="H992" s="44" t="s">
        <v>6429</v>
      </c>
      <c r="I992" s="160"/>
      <c r="J992" s="208">
        <v>19.48</v>
      </c>
      <c r="K992" s="206">
        <f t="shared" si="37"/>
        <v>0</v>
      </c>
      <c r="L992" s="40" t="s">
        <v>171</v>
      </c>
      <c r="M992" s="41" t="s">
        <v>6430</v>
      </c>
      <c r="N992" s="40" t="s">
        <v>6428</v>
      </c>
      <c r="O992" s="40" t="s">
        <v>2094</v>
      </c>
      <c r="P992" s="40" t="s">
        <v>38</v>
      </c>
      <c r="Q992" s="42" t="s">
        <v>39</v>
      </c>
      <c r="R992" s="42" t="s">
        <v>31</v>
      </c>
      <c r="S992" s="185" t="s">
        <v>4381</v>
      </c>
      <c r="T992" s="89">
        <v>1</v>
      </c>
      <c r="U992" s="89">
        <v>2500</v>
      </c>
      <c r="V992" s="89" t="s">
        <v>41</v>
      </c>
      <c r="W992" s="116"/>
      <c r="X992" s="169"/>
      <c r="Y992" s="399">
        <v>2014</v>
      </c>
      <c r="Z992" s="335"/>
      <c r="AA992" s="373"/>
      <c r="AB992" s="335"/>
      <c r="AC992" s="335"/>
      <c r="AD992" s="367"/>
      <c r="AF992" s="371"/>
      <c r="EU992" s="100"/>
    </row>
    <row r="993" spans="1:153" ht="15" customHeight="1" x14ac:dyDescent="0.25">
      <c r="A993" s="33" t="s">
        <v>6431</v>
      </c>
      <c r="B993" s="93"/>
      <c r="C993" s="23"/>
      <c r="D993" s="360"/>
      <c r="E993" s="35">
        <f t="shared" si="38"/>
        <v>0</v>
      </c>
      <c r="F993" s="354">
        <v>7094</v>
      </c>
      <c r="G993" s="333"/>
      <c r="H993" s="44" t="s">
        <v>6432</v>
      </c>
      <c r="I993" s="160"/>
      <c r="J993" s="208">
        <v>39.049999999999997</v>
      </c>
      <c r="K993" s="206">
        <f t="shared" si="37"/>
        <v>0</v>
      </c>
      <c r="L993" s="40" t="s">
        <v>1655</v>
      </c>
      <c r="M993" s="41" t="s">
        <v>6433</v>
      </c>
      <c r="N993" s="40" t="s">
        <v>6431</v>
      </c>
      <c r="O993" s="40" t="s">
        <v>2094</v>
      </c>
      <c r="P993" s="40" t="s">
        <v>38</v>
      </c>
      <c r="Q993" s="42" t="s">
        <v>39</v>
      </c>
      <c r="R993" s="42" t="s">
        <v>31</v>
      </c>
      <c r="S993" s="185" t="s">
        <v>4381</v>
      </c>
      <c r="T993" s="89">
        <v>1</v>
      </c>
      <c r="U993" s="89">
        <v>2500</v>
      </c>
      <c r="V993" s="89" t="s">
        <v>41</v>
      </c>
      <c r="W993" s="116"/>
      <c r="X993" s="169">
        <v>41682</v>
      </c>
      <c r="Y993" s="399">
        <v>2011</v>
      </c>
      <c r="Z993" s="335"/>
      <c r="AA993" s="373"/>
      <c r="AB993" s="335"/>
      <c r="AC993" s="335"/>
      <c r="AD993" s="367"/>
      <c r="AF993" s="371"/>
      <c r="EU993" s="370"/>
      <c r="EV993" s="367"/>
      <c r="EW993" s="367"/>
    </row>
    <row r="994" spans="1:153" ht="15" customHeight="1" x14ac:dyDescent="0.25">
      <c r="A994" s="92" t="s">
        <v>10159</v>
      </c>
      <c r="B994" s="93"/>
      <c r="C994" s="93"/>
      <c r="D994" s="360"/>
      <c r="E994" s="35">
        <f t="shared" si="38"/>
        <v>0</v>
      </c>
      <c r="F994" s="354">
        <v>32719</v>
      </c>
      <c r="G994" s="333"/>
      <c r="H994" s="320" t="s">
        <v>10103</v>
      </c>
      <c r="I994" s="146"/>
      <c r="J994" s="284">
        <v>11.63</v>
      </c>
      <c r="K994" s="206">
        <f t="shared" si="37"/>
        <v>0</v>
      </c>
      <c r="L994" s="107" t="s">
        <v>657</v>
      </c>
      <c r="M994" s="106">
        <v>1612211741</v>
      </c>
      <c r="N994" s="107" t="s">
        <v>10159</v>
      </c>
      <c r="O994" s="107" t="s">
        <v>2094</v>
      </c>
      <c r="P994" s="40" t="s">
        <v>477</v>
      </c>
      <c r="Q994" s="42" t="s">
        <v>39</v>
      </c>
      <c r="R994" s="42" t="s">
        <v>31</v>
      </c>
      <c r="S994" s="185" t="s">
        <v>4381</v>
      </c>
      <c r="T994" s="105">
        <v>1</v>
      </c>
      <c r="U994" s="105">
        <v>2500</v>
      </c>
      <c r="V994" s="89" t="s">
        <v>41</v>
      </c>
      <c r="W994" s="107"/>
      <c r="X994" s="263" t="s">
        <v>10227</v>
      </c>
      <c r="Y994" s="386">
        <v>2017</v>
      </c>
      <c r="Z994" s="365"/>
      <c r="AA994" s="365"/>
      <c r="AB994" s="365"/>
      <c r="AC994" s="365"/>
      <c r="AD994" s="367"/>
      <c r="AE994" s="367"/>
      <c r="AF994" s="367"/>
      <c r="AG994" s="367"/>
      <c r="AH994" s="367"/>
      <c r="AI994" s="367"/>
      <c r="AJ994" s="367"/>
    </row>
    <row r="995" spans="1:153" ht="15" customHeight="1" x14ac:dyDescent="0.25">
      <c r="A995" s="33" t="s">
        <v>6434</v>
      </c>
      <c r="B995" s="93"/>
      <c r="C995" s="23"/>
      <c r="D995" s="360"/>
      <c r="E995" s="35">
        <f t="shared" si="38"/>
        <v>0</v>
      </c>
      <c r="F995" s="354">
        <v>3133</v>
      </c>
      <c r="G995" s="333"/>
      <c r="H995" s="44" t="s">
        <v>6435</v>
      </c>
      <c r="I995" s="160"/>
      <c r="J995" s="208">
        <v>39.049999999999997</v>
      </c>
      <c r="K995" s="206">
        <f t="shared" si="37"/>
        <v>0</v>
      </c>
      <c r="L995" s="40" t="s">
        <v>1655</v>
      </c>
      <c r="M995" s="41" t="s">
        <v>6436</v>
      </c>
      <c r="N995" s="40" t="s">
        <v>6434</v>
      </c>
      <c r="O995" s="40" t="s">
        <v>2094</v>
      </c>
      <c r="P995" s="40" t="s">
        <v>38</v>
      </c>
      <c r="Q995" s="42" t="s">
        <v>39</v>
      </c>
      <c r="R995" s="42" t="s">
        <v>31</v>
      </c>
      <c r="S995" s="185" t="s">
        <v>4381</v>
      </c>
      <c r="T995" s="89">
        <v>1</v>
      </c>
      <c r="U995" s="89">
        <v>2500</v>
      </c>
      <c r="V995" s="89" t="s">
        <v>41</v>
      </c>
      <c r="W995" s="116"/>
      <c r="X995" s="169">
        <v>41682</v>
      </c>
      <c r="Y995" s="399">
        <v>2011</v>
      </c>
      <c r="Z995" s="335"/>
      <c r="AA995" s="373"/>
      <c r="AB995" s="335"/>
      <c r="AC995" s="335"/>
      <c r="AD995" s="367"/>
      <c r="AF995" s="371"/>
      <c r="EU995" s="370"/>
      <c r="EV995" s="367"/>
      <c r="EW995" s="367"/>
    </row>
    <row r="996" spans="1:153" ht="15" customHeight="1" x14ac:dyDescent="0.25">
      <c r="A996" s="33" t="s">
        <v>6437</v>
      </c>
      <c r="B996" s="93"/>
      <c r="C996" s="23"/>
      <c r="D996" s="360"/>
      <c r="E996" s="35">
        <f t="shared" si="38"/>
        <v>0</v>
      </c>
      <c r="F996" s="354">
        <v>2850</v>
      </c>
      <c r="G996" s="333"/>
      <c r="H996" s="44" t="s">
        <v>6438</v>
      </c>
      <c r="I996" s="160"/>
      <c r="J996" s="208">
        <v>31.24</v>
      </c>
      <c r="K996" s="206">
        <f t="shared" si="37"/>
        <v>0</v>
      </c>
      <c r="L996" s="40" t="s">
        <v>1655</v>
      </c>
      <c r="M996" s="41" t="s">
        <v>6439</v>
      </c>
      <c r="N996" s="40" t="s">
        <v>6437</v>
      </c>
      <c r="O996" s="40" t="s">
        <v>2094</v>
      </c>
      <c r="P996" s="40" t="s">
        <v>38</v>
      </c>
      <c r="Q996" s="42" t="s">
        <v>39</v>
      </c>
      <c r="R996" s="42" t="s">
        <v>31</v>
      </c>
      <c r="S996" s="185" t="s">
        <v>4381</v>
      </c>
      <c r="T996" s="89">
        <v>1</v>
      </c>
      <c r="U996" s="89">
        <v>2500</v>
      </c>
      <c r="V996" s="89" t="s">
        <v>41</v>
      </c>
      <c r="W996" s="116"/>
      <c r="X996" s="169">
        <v>41682</v>
      </c>
      <c r="Y996" s="399">
        <v>2011</v>
      </c>
      <c r="Z996" s="335"/>
      <c r="AA996" s="373"/>
      <c r="AB996" s="335"/>
      <c r="AC996" s="335"/>
      <c r="AD996" s="367"/>
      <c r="AF996" s="371"/>
      <c r="EV996" s="100"/>
      <c r="EW996" s="100"/>
    </row>
    <row r="997" spans="1:153" ht="15" customHeight="1" x14ac:dyDescent="0.25">
      <c r="A997" s="33" t="s">
        <v>6440</v>
      </c>
      <c r="B997" s="93"/>
      <c r="C997" s="23"/>
      <c r="D997" s="360"/>
      <c r="E997" s="35">
        <f t="shared" si="38"/>
        <v>0</v>
      </c>
      <c r="F997" s="354">
        <v>6446</v>
      </c>
      <c r="G997" s="333"/>
      <c r="H997" s="44" t="s">
        <v>6441</v>
      </c>
      <c r="I997" s="160"/>
      <c r="J997" s="208">
        <v>31.24</v>
      </c>
      <c r="K997" s="206">
        <f t="shared" si="37"/>
        <v>0</v>
      </c>
      <c r="L997" s="40" t="s">
        <v>1655</v>
      </c>
      <c r="M997" s="41" t="s">
        <v>6442</v>
      </c>
      <c r="N997" s="40" t="s">
        <v>6440</v>
      </c>
      <c r="O997" s="40" t="s">
        <v>2094</v>
      </c>
      <c r="P997" s="40" t="s">
        <v>38</v>
      </c>
      <c r="Q997" s="42" t="s">
        <v>39</v>
      </c>
      <c r="R997" s="42" t="s">
        <v>31</v>
      </c>
      <c r="S997" s="185" t="s">
        <v>4381</v>
      </c>
      <c r="T997" s="89">
        <v>1</v>
      </c>
      <c r="U997" s="89">
        <v>2500</v>
      </c>
      <c r="V997" s="89" t="s">
        <v>41</v>
      </c>
      <c r="W997" s="116"/>
      <c r="X997" s="169">
        <v>41682</v>
      </c>
      <c r="Y997" s="399">
        <v>2011</v>
      </c>
      <c r="Z997" s="335"/>
      <c r="AA997" s="373"/>
      <c r="AB997" s="335"/>
      <c r="AC997" s="335"/>
      <c r="AD997" s="367"/>
      <c r="AF997" s="371"/>
      <c r="EV997" s="100"/>
      <c r="EW997" s="100"/>
    </row>
    <row r="998" spans="1:153" ht="15" customHeight="1" x14ac:dyDescent="0.25">
      <c r="A998" s="92" t="s">
        <v>9768</v>
      </c>
      <c r="B998" s="93"/>
      <c r="C998" s="93"/>
      <c r="D998" s="360"/>
      <c r="E998" s="35">
        <f t="shared" si="38"/>
        <v>0</v>
      </c>
      <c r="F998" s="354">
        <v>32404</v>
      </c>
      <c r="G998" s="333"/>
      <c r="H998" s="101" t="s">
        <v>9808</v>
      </c>
      <c r="I998" s="146"/>
      <c r="J998" s="281">
        <v>20.97</v>
      </c>
      <c r="K998" s="206">
        <f t="shared" si="37"/>
        <v>0</v>
      </c>
      <c r="L998" s="107" t="s">
        <v>243</v>
      </c>
      <c r="M998" s="106">
        <v>169221744</v>
      </c>
      <c r="N998" s="107" t="s">
        <v>9768</v>
      </c>
      <c r="O998" s="107" t="s">
        <v>2094</v>
      </c>
      <c r="P998" s="107" t="s">
        <v>111</v>
      </c>
      <c r="Q998" s="108" t="s">
        <v>67</v>
      </c>
      <c r="R998" s="108" t="s">
        <v>31</v>
      </c>
      <c r="S998" s="115" t="s">
        <v>4381</v>
      </c>
      <c r="T998" s="105">
        <v>1</v>
      </c>
      <c r="U998" s="105">
        <v>2500</v>
      </c>
      <c r="V998" s="105" t="s">
        <v>41</v>
      </c>
      <c r="W998" s="103"/>
      <c r="X998" s="263" t="s">
        <v>9695</v>
      </c>
      <c r="Y998" s="398">
        <v>2016</v>
      </c>
      <c r="Z998" s="365"/>
      <c r="AA998" s="365"/>
      <c r="AB998" s="365"/>
      <c r="AC998" s="365"/>
      <c r="AD998" s="367"/>
      <c r="AE998" s="367"/>
      <c r="AF998" s="367"/>
      <c r="AG998" s="367"/>
      <c r="AH998" s="367"/>
    </row>
    <row r="999" spans="1:153" ht="15" customHeight="1" x14ac:dyDescent="0.25">
      <c r="A999" s="33" t="s">
        <v>6443</v>
      </c>
      <c r="B999" s="93"/>
      <c r="C999" s="23"/>
      <c r="D999" s="360"/>
      <c r="E999" s="35">
        <f t="shared" si="38"/>
        <v>0</v>
      </c>
      <c r="F999" s="354">
        <v>7754</v>
      </c>
      <c r="G999" s="333"/>
      <c r="H999" s="44" t="s">
        <v>6444</v>
      </c>
      <c r="I999" s="160"/>
      <c r="J999" s="208">
        <v>31.24</v>
      </c>
      <c r="K999" s="206">
        <f t="shared" si="37"/>
        <v>0</v>
      </c>
      <c r="L999" s="40" t="s">
        <v>1655</v>
      </c>
      <c r="M999" s="41" t="s">
        <v>6445</v>
      </c>
      <c r="N999" s="40" t="s">
        <v>6443</v>
      </c>
      <c r="O999" s="40" t="s">
        <v>2094</v>
      </c>
      <c r="P999" s="40" t="s">
        <v>38</v>
      </c>
      <c r="Q999" s="42" t="s">
        <v>39</v>
      </c>
      <c r="R999" s="42" t="s">
        <v>31</v>
      </c>
      <c r="S999" s="185" t="s">
        <v>4381</v>
      </c>
      <c r="T999" s="89">
        <v>1</v>
      </c>
      <c r="U999" s="89">
        <v>2500</v>
      </c>
      <c r="V999" s="89" t="s">
        <v>41</v>
      </c>
      <c r="W999" s="116"/>
      <c r="X999" s="169">
        <v>41682</v>
      </c>
      <c r="Y999" s="399">
        <v>2011</v>
      </c>
      <c r="Z999" s="335"/>
      <c r="AA999" s="373"/>
      <c r="AB999" s="335"/>
      <c r="AC999" s="335"/>
      <c r="AD999" s="367"/>
      <c r="AF999" s="371"/>
      <c r="EV999" s="100"/>
      <c r="EW999" s="100"/>
    </row>
    <row r="1000" spans="1:153" ht="15" customHeight="1" x14ac:dyDescent="0.25">
      <c r="A1000" s="33" t="s">
        <v>6446</v>
      </c>
      <c r="B1000" s="93"/>
      <c r="C1000" s="23"/>
      <c r="D1000" s="360"/>
      <c r="E1000" s="35">
        <f t="shared" si="38"/>
        <v>0</v>
      </c>
      <c r="F1000" s="354">
        <v>2239</v>
      </c>
      <c r="G1000" s="333"/>
      <c r="H1000" s="44" t="s">
        <v>6447</v>
      </c>
      <c r="I1000" s="160"/>
      <c r="J1000" s="208">
        <v>26.04</v>
      </c>
      <c r="K1000" s="206">
        <f t="shared" si="37"/>
        <v>0</v>
      </c>
      <c r="L1000" s="40" t="s">
        <v>1655</v>
      </c>
      <c r="M1000" s="41" t="s">
        <v>6448</v>
      </c>
      <c r="N1000" s="40" t="s">
        <v>6446</v>
      </c>
      <c r="O1000" s="40" t="s">
        <v>2094</v>
      </c>
      <c r="P1000" s="40" t="s">
        <v>38</v>
      </c>
      <c r="Q1000" s="42" t="s">
        <v>39</v>
      </c>
      <c r="R1000" s="42" t="s">
        <v>31</v>
      </c>
      <c r="S1000" s="185" t="s">
        <v>4381</v>
      </c>
      <c r="T1000" s="89">
        <v>1</v>
      </c>
      <c r="U1000" s="89">
        <v>2500</v>
      </c>
      <c r="V1000" s="89" t="s">
        <v>41</v>
      </c>
      <c r="W1000" s="116"/>
      <c r="X1000" s="169">
        <v>41682</v>
      </c>
      <c r="Y1000" s="399">
        <v>2013</v>
      </c>
      <c r="Z1000" s="335"/>
      <c r="AA1000" s="373"/>
      <c r="AB1000" s="335"/>
      <c r="AC1000" s="335"/>
      <c r="AD1000" s="367"/>
      <c r="AF1000" s="371"/>
      <c r="EV1000" s="100"/>
      <c r="EW1000" s="100"/>
    </row>
    <row r="1001" spans="1:153" ht="15" customHeight="1" x14ac:dyDescent="0.25">
      <c r="A1001" s="33" t="s">
        <v>6449</v>
      </c>
      <c r="B1001" s="93"/>
      <c r="C1001" s="23"/>
      <c r="D1001" s="360"/>
      <c r="E1001" s="35">
        <f t="shared" si="38"/>
        <v>0</v>
      </c>
      <c r="F1001" s="354">
        <v>6452</v>
      </c>
      <c r="G1001" s="333"/>
      <c r="H1001" s="44" t="s">
        <v>6450</v>
      </c>
      <c r="I1001" s="160"/>
      <c r="J1001" s="208">
        <v>26.04</v>
      </c>
      <c r="K1001" s="206">
        <f t="shared" si="37"/>
        <v>0</v>
      </c>
      <c r="L1001" s="40" t="s">
        <v>1655</v>
      </c>
      <c r="M1001" s="41" t="s">
        <v>6451</v>
      </c>
      <c r="N1001" s="40" t="s">
        <v>6449</v>
      </c>
      <c r="O1001" s="40" t="s">
        <v>2094</v>
      </c>
      <c r="P1001" s="40" t="s">
        <v>38</v>
      </c>
      <c r="Q1001" s="42" t="s">
        <v>39</v>
      </c>
      <c r="R1001" s="42" t="s">
        <v>31</v>
      </c>
      <c r="S1001" s="185" t="s">
        <v>4381</v>
      </c>
      <c r="T1001" s="89">
        <v>1</v>
      </c>
      <c r="U1001" s="89">
        <v>2500</v>
      </c>
      <c r="V1001" s="89" t="s">
        <v>41</v>
      </c>
      <c r="W1001" s="116"/>
      <c r="X1001" s="169">
        <v>41682</v>
      </c>
      <c r="Y1001" s="399">
        <v>2013</v>
      </c>
      <c r="Z1001" s="335"/>
      <c r="AA1001" s="373"/>
      <c r="AB1001" s="335"/>
      <c r="AC1001" s="335"/>
      <c r="AD1001" s="367"/>
      <c r="AF1001" s="371"/>
      <c r="EV1001" s="100"/>
      <c r="EW1001" s="100"/>
    </row>
    <row r="1002" spans="1:153" ht="15" customHeight="1" x14ac:dyDescent="0.25">
      <c r="A1002" s="33" t="s">
        <v>6452</v>
      </c>
      <c r="B1002" s="93"/>
      <c r="C1002" s="23"/>
      <c r="D1002" s="360"/>
      <c r="E1002" s="35">
        <f t="shared" si="38"/>
        <v>0</v>
      </c>
      <c r="F1002" s="354">
        <v>6451</v>
      </c>
      <c r="G1002" s="333"/>
      <c r="H1002" s="44" t="s">
        <v>6453</v>
      </c>
      <c r="I1002" s="160"/>
      <c r="J1002" s="208">
        <v>26.04</v>
      </c>
      <c r="K1002" s="206">
        <f t="shared" si="37"/>
        <v>0</v>
      </c>
      <c r="L1002" s="40" t="s">
        <v>1655</v>
      </c>
      <c r="M1002" s="41" t="s">
        <v>6454</v>
      </c>
      <c r="N1002" s="40" t="s">
        <v>6452</v>
      </c>
      <c r="O1002" s="40" t="s">
        <v>2094</v>
      </c>
      <c r="P1002" s="40" t="s">
        <v>38</v>
      </c>
      <c r="Q1002" s="42" t="s">
        <v>39</v>
      </c>
      <c r="R1002" s="42" t="s">
        <v>31</v>
      </c>
      <c r="S1002" s="185" t="s">
        <v>4381</v>
      </c>
      <c r="T1002" s="89">
        <v>1</v>
      </c>
      <c r="U1002" s="89">
        <v>2500</v>
      </c>
      <c r="V1002" s="89" t="s">
        <v>41</v>
      </c>
      <c r="W1002" s="116"/>
      <c r="X1002" s="169">
        <v>41682</v>
      </c>
      <c r="Y1002" s="399">
        <v>2013</v>
      </c>
      <c r="Z1002" s="335"/>
      <c r="AA1002" s="373"/>
      <c r="AB1002" s="335"/>
      <c r="AC1002" s="335"/>
      <c r="AD1002" s="367"/>
      <c r="AF1002" s="371"/>
      <c r="EV1002" s="100"/>
      <c r="EW1002" s="100"/>
    </row>
    <row r="1003" spans="1:153" ht="15" customHeight="1" x14ac:dyDescent="0.25">
      <c r="A1003" s="33" t="s">
        <v>6455</v>
      </c>
      <c r="B1003" s="93"/>
      <c r="C1003" s="23"/>
      <c r="D1003" s="360"/>
      <c r="E1003" s="35">
        <f t="shared" si="38"/>
        <v>0</v>
      </c>
      <c r="F1003" s="354">
        <v>3841</v>
      </c>
      <c r="G1003" s="333"/>
      <c r="H1003" s="44" t="s">
        <v>6456</v>
      </c>
      <c r="I1003" s="160"/>
      <c r="J1003" s="208">
        <v>26.04</v>
      </c>
      <c r="K1003" s="206">
        <f t="shared" si="37"/>
        <v>0</v>
      </c>
      <c r="L1003" s="40" t="s">
        <v>1655</v>
      </c>
      <c r="M1003" s="41" t="s">
        <v>6457</v>
      </c>
      <c r="N1003" s="40" t="s">
        <v>6455</v>
      </c>
      <c r="O1003" s="40" t="s">
        <v>2094</v>
      </c>
      <c r="P1003" s="40" t="s">
        <v>38</v>
      </c>
      <c r="Q1003" s="42" t="s">
        <v>39</v>
      </c>
      <c r="R1003" s="42" t="s">
        <v>31</v>
      </c>
      <c r="S1003" s="185" t="s">
        <v>4381</v>
      </c>
      <c r="T1003" s="89">
        <v>1</v>
      </c>
      <c r="U1003" s="89">
        <v>2500</v>
      </c>
      <c r="V1003" s="89" t="s">
        <v>41</v>
      </c>
      <c r="W1003" s="116"/>
      <c r="X1003" s="169">
        <v>41682</v>
      </c>
      <c r="Y1003" s="399">
        <v>2013</v>
      </c>
      <c r="Z1003" s="335"/>
      <c r="AA1003" s="373"/>
      <c r="AB1003" s="335"/>
      <c r="AC1003" s="335"/>
      <c r="AD1003" s="367"/>
      <c r="AF1003" s="371"/>
      <c r="EV1003" s="100"/>
      <c r="EW1003" s="100"/>
    </row>
    <row r="1004" spans="1:153" ht="15" customHeight="1" x14ac:dyDescent="0.25">
      <c r="A1004" s="33" t="s">
        <v>6458</v>
      </c>
      <c r="B1004" s="93"/>
      <c r="C1004" s="23"/>
      <c r="D1004" s="360"/>
      <c r="E1004" s="35">
        <f t="shared" si="38"/>
        <v>0</v>
      </c>
      <c r="F1004" s="354">
        <v>3579</v>
      </c>
      <c r="G1004" s="333"/>
      <c r="H1004" s="44" t="s">
        <v>6459</v>
      </c>
      <c r="I1004" s="160"/>
      <c r="J1004" s="208">
        <v>7.57</v>
      </c>
      <c r="K1004" s="206">
        <f t="shared" si="37"/>
        <v>0</v>
      </c>
      <c r="L1004" s="40" t="s">
        <v>292</v>
      </c>
      <c r="M1004" s="41" t="s">
        <v>6460</v>
      </c>
      <c r="N1004" s="40" t="s">
        <v>6458</v>
      </c>
      <c r="O1004" s="40" t="s">
        <v>2719</v>
      </c>
      <c r="P1004" s="40" t="s">
        <v>116</v>
      </c>
      <c r="Q1004" s="42" t="s">
        <v>39</v>
      </c>
      <c r="R1004" s="42" t="s">
        <v>31</v>
      </c>
      <c r="S1004" s="185" t="s">
        <v>4381</v>
      </c>
      <c r="T1004" s="121">
        <v>1</v>
      </c>
      <c r="U1004" s="89">
        <v>2500</v>
      </c>
      <c r="V1004" s="89" t="s">
        <v>41</v>
      </c>
      <c r="W1004" s="116"/>
      <c r="X1004" s="169">
        <v>41662</v>
      </c>
      <c r="Y1004" s="399">
        <v>2012</v>
      </c>
      <c r="Z1004" s="335"/>
      <c r="AA1004" s="373"/>
      <c r="AB1004" s="364"/>
      <c r="AC1004" s="364"/>
      <c r="AD1004" s="367"/>
      <c r="AF1004" s="371"/>
    </row>
    <row r="1005" spans="1:153" ht="15" customHeight="1" x14ac:dyDescent="0.25">
      <c r="A1005" s="22" t="s">
        <v>6461</v>
      </c>
      <c r="B1005" s="93"/>
      <c r="C1005" s="23"/>
      <c r="D1005" s="360"/>
      <c r="E1005" s="35">
        <f t="shared" si="38"/>
        <v>0</v>
      </c>
      <c r="F1005" s="354">
        <v>1044</v>
      </c>
      <c r="G1005" s="333"/>
      <c r="H1005" s="44" t="s">
        <v>6462</v>
      </c>
      <c r="I1005" s="162"/>
      <c r="J1005" s="208">
        <v>8.9700000000000006</v>
      </c>
      <c r="K1005" s="206">
        <f t="shared" si="37"/>
        <v>0</v>
      </c>
      <c r="L1005" s="46" t="s">
        <v>1792</v>
      </c>
      <c r="M1005" s="45">
        <v>201312161632</v>
      </c>
      <c r="N1005" s="46" t="s">
        <v>6461</v>
      </c>
      <c r="O1005" s="40" t="s">
        <v>2278</v>
      </c>
      <c r="P1005" s="46" t="s">
        <v>656</v>
      </c>
      <c r="Q1005" s="47" t="s">
        <v>39</v>
      </c>
      <c r="R1005" s="47" t="s">
        <v>31</v>
      </c>
      <c r="S1005" s="186" t="s">
        <v>4381</v>
      </c>
      <c r="T1005" s="117">
        <v>1</v>
      </c>
      <c r="U1005" s="117">
        <v>2500</v>
      </c>
      <c r="V1005" s="117" t="s">
        <v>41</v>
      </c>
      <c r="W1005" s="118"/>
      <c r="X1005" s="187" t="s">
        <v>141</v>
      </c>
      <c r="Y1005" s="401">
        <v>2013</v>
      </c>
      <c r="Z1005" s="364"/>
      <c r="AA1005" s="364"/>
      <c r="AB1005" s="364"/>
      <c r="AC1005" s="364"/>
      <c r="AD1005" s="367"/>
      <c r="AF1005" s="371"/>
      <c r="EU1005" s="100"/>
    </row>
    <row r="1006" spans="1:153" ht="15" customHeight="1" x14ac:dyDescent="0.25">
      <c r="A1006" s="22" t="s">
        <v>6463</v>
      </c>
      <c r="B1006" s="93"/>
      <c r="C1006" s="23"/>
      <c r="D1006" s="360"/>
      <c r="E1006" s="35">
        <f t="shared" si="38"/>
        <v>0</v>
      </c>
      <c r="F1006" s="354">
        <v>5434</v>
      </c>
      <c r="G1006" s="333"/>
      <c r="H1006" s="44" t="s">
        <v>6464</v>
      </c>
      <c r="I1006" s="162"/>
      <c r="J1006" s="208">
        <v>16.22</v>
      </c>
      <c r="K1006" s="206">
        <f t="shared" si="37"/>
        <v>0</v>
      </c>
      <c r="L1006" s="46" t="s">
        <v>171</v>
      </c>
      <c r="M1006" s="45" t="s">
        <v>6465</v>
      </c>
      <c r="N1006" s="46" t="s">
        <v>6463</v>
      </c>
      <c r="O1006" s="40" t="s">
        <v>2094</v>
      </c>
      <c r="P1006" s="46" t="s">
        <v>38</v>
      </c>
      <c r="Q1006" s="47" t="s">
        <v>39</v>
      </c>
      <c r="R1006" s="47" t="s">
        <v>31</v>
      </c>
      <c r="S1006" s="186" t="s">
        <v>4381</v>
      </c>
      <c r="T1006" s="117">
        <v>1</v>
      </c>
      <c r="U1006" s="117">
        <v>2500</v>
      </c>
      <c r="V1006" s="117" t="s">
        <v>41</v>
      </c>
      <c r="W1006" s="118"/>
      <c r="X1006" s="187" t="s">
        <v>141</v>
      </c>
      <c r="Y1006" s="401" t="s">
        <v>5661</v>
      </c>
      <c r="Z1006" s="364"/>
      <c r="AA1006" s="364"/>
      <c r="AB1006" s="364"/>
      <c r="AC1006" s="364"/>
      <c r="AD1006" s="367"/>
      <c r="AF1006" s="371"/>
      <c r="EU1006" s="100"/>
    </row>
    <row r="1007" spans="1:153" ht="15" customHeight="1" x14ac:dyDescent="0.25">
      <c r="A1007" s="33" t="s">
        <v>10833</v>
      </c>
      <c r="B1007" s="93"/>
      <c r="C1007" s="23"/>
      <c r="D1007" s="360"/>
      <c r="E1007" s="35">
        <f t="shared" si="38"/>
        <v>0</v>
      </c>
      <c r="F1007" s="354">
        <v>32876</v>
      </c>
      <c r="G1007" s="418"/>
      <c r="H1007" s="44" t="s">
        <v>10823</v>
      </c>
      <c r="I1007" s="160"/>
      <c r="J1007" s="208">
        <v>23.97</v>
      </c>
      <c r="K1007" s="206">
        <f t="shared" si="37"/>
        <v>0</v>
      </c>
      <c r="L1007" s="40" t="s">
        <v>637</v>
      </c>
      <c r="M1007" s="41" t="s">
        <v>10832</v>
      </c>
      <c r="N1007" s="40" t="s">
        <v>10833</v>
      </c>
      <c r="O1007" s="40" t="s">
        <v>3496</v>
      </c>
      <c r="P1007" s="40" t="s">
        <v>95</v>
      </c>
      <c r="Q1007" s="42" t="s">
        <v>39</v>
      </c>
      <c r="R1007" s="42" t="s">
        <v>31</v>
      </c>
      <c r="S1007" s="185" t="s">
        <v>4381</v>
      </c>
      <c r="T1007" s="121">
        <v>1</v>
      </c>
      <c r="U1007" s="89">
        <v>2500</v>
      </c>
      <c r="V1007" s="89" t="s">
        <v>41</v>
      </c>
      <c r="W1007" s="116"/>
      <c r="X1007" s="332" t="s">
        <v>10831</v>
      </c>
      <c r="Y1007" s="399"/>
      <c r="Z1007" s="335"/>
      <c r="AA1007" s="373"/>
      <c r="AB1007" s="335"/>
      <c r="AC1007" s="335"/>
      <c r="AD1007" s="367"/>
      <c r="AF1007" s="371"/>
      <c r="AI1007" s="367"/>
      <c r="AJ1007" s="367"/>
      <c r="AK1007" s="372"/>
      <c r="AL1007" s="372"/>
      <c r="AM1007" s="372"/>
      <c r="AN1007" s="372"/>
      <c r="AO1007" s="372"/>
      <c r="AP1007" s="372"/>
      <c r="AQ1007" s="372"/>
      <c r="AR1007" s="372"/>
      <c r="AS1007" s="372"/>
      <c r="AT1007" s="372"/>
      <c r="AU1007" s="372"/>
      <c r="AV1007" s="372"/>
      <c r="AW1007" s="372"/>
      <c r="AX1007" s="372"/>
      <c r="AY1007" s="372"/>
      <c r="AZ1007" s="372"/>
      <c r="BA1007" s="372"/>
      <c r="BB1007" s="372"/>
      <c r="BC1007" s="372"/>
      <c r="BD1007" s="372"/>
      <c r="BE1007" s="372"/>
      <c r="BF1007" s="372"/>
      <c r="BG1007" s="372"/>
      <c r="BH1007" s="372"/>
      <c r="BI1007" s="372"/>
      <c r="BJ1007" s="372"/>
      <c r="BK1007" s="372"/>
      <c r="BL1007" s="372"/>
      <c r="BM1007" s="372"/>
      <c r="BN1007" s="372"/>
      <c r="BO1007" s="372"/>
      <c r="BP1007" s="372"/>
      <c r="BQ1007" s="372"/>
      <c r="BR1007" s="372"/>
      <c r="BS1007" s="372"/>
      <c r="BT1007" s="372"/>
      <c r="BU1007" s="372"/>
      <c r="BV1007" s="372"/>
      <c r="BW1007" s="372"/>
      <c r="BX1007" s="372"/>
      <c r="BY1007" s="372"/>
      <c r="BZ1007" s="372"/>
      <c r="CA1007" s="372"/>
      <c r="CB1007" s="372"/>
      <c r="CC1007" s="372"/>
      <c r="CD1007" s="372"/>
      <c r="CE1007" s="372"/>
      <c r="CF1007" s="372"/>
      <c r="CG1007" s="372"/>
      <c r="CH1007" s="372"/>
      <c r="CI1007" s="372"/>
      <c r="CJ1007" s="372"/>
      <c r="CK1007" s="372"/>
      <c r="CL1007" s="372"/>
      <c r="CM1007" s="372"/>
      <c r="CN1007" s="372"/>
      <c r="CO1007" s="372"/>
      <c r="CP1007" s="372"/>
      <c r="CQ1007" s="372"/>
      <c r="CR1007" s="372"/>
      <c r="CS1007" s="372"/>
      <c r="CT1007" s="372"/>
      <c r="CU1007" s="372"/>
      <c r="CV1007" s="372"/>
      <c r="CW1007" s="372"/>
      <c r="CX1007" s="372"/>
      <c r="CY1007" s="372"/>
      <c r="CZ1007" s="372"/>
      <c r="DA1007" s="372"/>
      <c r="DB1007" s="372"/>
      <c r="DC1007" s="372"/>
      <c r="DD1007" s="372"/>
      <c r="DE1007" s="372"/>
      <c r="DF1007" s="372"/>
      <c r="DG1007" s="372"/>
      <c r="DH1007" s="372"/>
      <c r="DI1007" s="372"/>
      <c r="DJ1007" s="372"/>
      <c r="DK1007" s="372"/>
      <c r="DL1007" s="372"/>
      <c r="DM1007" s="372"/>
      <c r="DN1007" s="372"/>
      <c r="DO1007" s="372"/>
      <c r="DP1007" s="372"/>
      <c r="DQ1007" s="372"/>
      <c r="DR1007" s="372"/>
      <c r="DS1007" s="372"/>
      <c r="DT1007" s="372"/>
      <c r="DU1007" s="372"/>
      <c r="DV1007" s="372"/>
      <c r="DW1007" s="372"/>
      <c r="DX1007" s="372"/>
      <c r="DY1007" s="372"/>
      <c r="DZ1007" s="372"/>
      <c r="EA1007" s="372"/>
      <c r="EB1007" s="372"/>
      <c r="EC1007" s="372"/>
      <c r="ED1007" s="372"/>
      <c r="EE1007" s="372"/>
      <c r="EF1007" s="372"/>
      <c r="EG1007" s="372"/>
      <c r="EH1007" s="372"/>
      <c r="EI1007" s="372"/>
      <c r="EJ1007" s="372"/>
      <c r="EK1007" s="372"/>
      <c r="EL1007" s="372"/>
      <c r="EM1007" s="372"/>
      <c r="EN1007" s="372"/>
      <c r="EO1007" s="372"/>
      <c r="EP1007" s="372"/>
      <c r="EQ1007" s="372"/>
      <c r="ER1007" s="372"/>
      <c r="ES1007" s="372"/>
      <c r="ET1007" s="372"/>
    </row>
    <row r="1008" spans="1:153" ht="15" customHeight="1" x14ac:dyDescent="0.25">
      <c r="A1008" s="92" t="s">
        <v>9764</v>
      </c>
      <c r="B1008" s="93"/>
      <c r="C1008" s="93"/>
      <c r="D1008" s="360"/>
      <c r="E1008" s="35">
        <f t="shared" si="38"/>
        <v>0</v>
      </c>
      <c r="F1008" s="354">
        <v>31089</v>
      </c>
      <c r="G1008" s="333"/>
      <c r="H1008" s="101" t="s">
        <v>9804</v>
      </c>
      <c r="I1008" s="146"/>
      <c r="J1008" s="281">
        <v>16.22</v>
      </c>
      <c r="K1008" s="206">
        <f t="shared" si="37"/>
        <v>0</v>
      </c>
      <c r="L1008" s="107" t="s">
        <v>171</v>
      </c>
      <c r="M1008" s="106">
        <v>184219102016</v>
      </c>
      <c r="N1008" s="107" t="s">
        <v>9764</v>
      </c>
      <c r="O1008" s="107" t="s">
        <v>1641</v>
      </c>
      <c r="P1008" s="107" t="s">
        <v>38</v>
      </c>
      <c r="Q1008" s="108" t="s">
        <v>39</v>
      </c>
      <c r="R1008" s="108" t="s">
        <v>31</v>
      </c>
      <c r="S1008" s="115" t="s">
        <v>4381</v>
      </c>
      <c r="T1008" s="105">
        <v>1</v>
      </c>
      <c r="U1008" s="105">
        <v>2500</v>
      </c>
      <c r="V1008" s="105" t="s">
        <v>41</v>
      </c>
      <c r="W1008" s="103"/>
      <c r="X1008" s="263" t="s">
        <v>9695</v>
      </c>
      <c r="Y1008" s="398">
        <v>2016</v>
      </c>
      <c r="Z1008" s="365"/>
      <c r="AA1008" s="365"/>
      <c r="AB1008" s="365"/>
      <c r="AC1008" s="365"/>
      <c r="AD1008" s="367"/>
      <c r="AE1008" s="367"/>
      <c r="AF1008" s="367"/>
      <c r="AG1008" s="367"/>
      <c r="AH1008" s="367"/>
      <c r="EU1008" s="100"/>
    </row>
    <row r="1009" spans="1:153" ht="15" customHeight="1" x14ac:dyDescent="0.25">
      <c r="A1009" s="33" t="s">
        <v>10345</v>
      </c>
      <c r="B1009" s="93"/>
      <c r="C1009" s="23"/>
      <c r="D1009" s="360"/>
      <c r="E1009" s="35">
        <f t="shared" si="38"/>
        <v>0</v>
      </c>
      <c r="F1009" s="354">
        <v>33030</v>
      </c>
      <c r="G1009" s="333"/>
      <c r="H1009" s="44" t="s">
        <v>10335</v>
      </c>
      <c r="I1009" s="160"/>
      <c r="J1009" s="208">
        <v>16.22</v>
      </c>
      <c r="K1009" s="206">
        <f t="shared" si="37"/>
        <v>0</v>
      </c>
      <c r="L1009" s="40" t="s">
        <v>171</v>
      </c>
      <c r="M1009" s="41">
        <v>131426042017</v>
      </c>
      <c r="N1009" s="40" t="s">
        <v>10345</v>
      </c>
      <c r="O1009" s="40" t="s">
        <v>1641</v>
      </c>
      <c r="P1009" s="40" t="s">
        <v>38</v>
      </c>
      <c r="Q1009" s="42" t="s">
        <v>39</v>
      </c>
      <c r="R1009" s="42" t="s">
        <v>31</v>
      </c>
      <c r="S1009" s="185" t="s">
        <v>4381</v>
      </c>
      <c r="T1009" s="105">
        <v>1</v>
      </c>
      <c r="U1009" s="89">
        <v>2500</v>
      </c>
      <c r="V1009" s="89" t="s">
        <v>41</v>
      </c>
      <c r="W1009" s="116"/>
      <c r="X1009" s="332" t="s">
        <v>10331</v>
      </c>
      <c r="Y1009" s="399">
        <v>2017</v>
      </c>
      <c r="Z1009" s="335"/>
      <c r="AA1009" s="373"/>
      <c r="AB1009" s="335"/>
      <c r="AC1009" s="335"/>
      <c r="AD1009" s="367"/>
      <c r="AF1009" s="371"/>
      <c r="AG1009" s="367"/>
      <c r="AH1009" s="367"/>
      <c r="AI1009" s="367"/>
      <c r="AJ1009" s="367"/>
      <c r="EU1009" s="100"/>
    </row>
    <row r="1010" spans="1:153" ht="15" customHeight="1" x14ac:dyDescent="0.25">
      <c r="A1010" s="22" t="s">
        <v>6466</v>
      </c>
      <c r="B1010" s="93"/>
      <c r="C1010" s="23"/>
      <c r="D1010" s="360"/>
      <c r="E1010" s="35">
        <f t="shared" si="38"/>
        <v>0</v>
      </c>
      <c r="F1010" s="354">
        <v>3197</v>
      </c>
      <c r="G1010" s="333"/>
      <c r="H1010" s="44" t="s">
        <v>6467</v>
      </c>
      <c r="I1010" s="162"/>
      <c r="J1010" s="208">
        <v>16.22</v>
      </c>
      <c r="K1010" s="206">
        <f t="shared" si="37"/>
        <v>0</v>
      </c>
      <c r="L1010" s="46" t="s">
        <v>171</v>
      </c>
      <c r="M1010" s="45" t="s">
        <v>6468</v>
      </c>
      <c r="N1010" s="46" t="s">
        <v>6466</v>
      </c>
      <c r="O1010" s="40" t="s">
        <v>1641</v>
      </c>
      <c r="P1010" s="46" t="s">
        <v>38</v>
      </c>
      <c r="Q1010" s="47" t="s">
        <v>39</v>
      </c>
      <c r="R1010" s="47" t="s">
        <v>31</v>
      </c>
      <c r="S1010" s="186" t="s">
        <v>4381</v>
      </c>
      <c r="T1010" s="117">
        <v>1</v>
      </c>
      <c r="U1010" s="117">
        <v>2500</v>
      </c>
      <c r="V1010" s="117" t="s">
        <v>41</v>
      </c>
      <c r="W1010" s="118"/>
      <c r="X1010" s="187" t="s">
        <v>141</v>
      </c>
      <c r="Y1010" s="401" t="s">
        <v>5661</v>
      </c>
      <c r="Z1010" s="364"/>
      <c r="AA1010" s="364"/>
      <c r="AB1010" s="364"/>
      <c r="AC1010" s="364"/>
      <c r="AD1010" s="367"/>
      <c r="AF1010" s="371"/>
      <c r="EU1010" s="100"/>
    </row>
    <row r="1011" spans="1:153" ht="15" customHeight="1" x14ac:dyDescent="0.25">
      <c r="A1011" s="50" t="s">
        <v>6469</v>
      </c>
      <c r="B1011" s="93"/>
      <c r="C1011" s="23"/>
      <c r="D1011" s="360"/>
      <c r="E1011" s="35">
        <f t="shared" si="38"/>
        <v>0</v>
      </c>
      <c r="F1011" s="354">
        <v>1793</v>
      </c>
      <c r="G1011" s="333"/>
      <c r="H1011" s="37" t="s">
        <v>6470</v>
      </c>
      <c r="I1011" s="203"/>
      <c r="J1011" s="208">
        <v>16.22</v>
      </c>
      <c r="K1011" s="206">
        <f t="shared" si="37"/>
        <v>0</v>
      </c>
      <c r="L1011" s="46" t="s">
        <v>171</v>
      </c>
      <c r="M1011" s="45">
        <v>121616062015</v>
      </c>
      <c r="N1011" s="46" t="s">
        <v>6469</v>
      </c>
      <c r="O1011" s="40" t="s">
        <v>1641</v>
      </c>
      <c r="P1011" s="46" t="s">
        <v>38</v>
      </c>
      <c r="Q1011" s="47" t="s">
        <v>39</v>
      </c>
      <c r="R1011" s="47" t="s">
        <v>31</v>
      </c>
      <c r="S1011" s="185" t="s">
        <v>4381</v>
      </c>
      <c r="T1011" s="117">
        <v>1</v>
      </c>
      <c r="U1011" s="117">
        <v>2500</v>
      </c>
      <c r="V1011" s="117" t="s">
        <v>41</v>
      </c>
      <c r="W1011" s="118"/>
      <c r="X1011" s="187">
        <v>42206</v>
      </c>
      <c r="Y1011" s="400">
        <v>2015</v>
      </c>
      <c r="Z1011" s="364"/>
      <c r="AA1011" s="335"/>
      <c r="AB1011" s="364"/>
      <c r="AC1011" s="364"/>
      <c r="AD1011" s="367"/>
      <c r="AF1011" s="371"/>
      <c r="EU1011" s="100"/>
    </row>
    <row r="1012" spans="1:153" ht="15" customHeight="1" x14ac:dyDescent="0.25">
      <c r="A1012" s="33" t="s">
        <v>6471</v>
      </c>
      <c r="B1012" s="93"/>
      <c r="C1012" s="23"/>
      <c r="D1012" s="360"/>
      <c r="E1012" s="35">
        <f t="shared" si="38"/>
        <v>0</v>
      </c>
      <c r="F1012" s="354">
        <v>6359</v>
      </c>
      <c r="G1012" s="333"/>
      <c r="H1012" s="44" t="s">
        <v>6472</v>
      </c>
      <c r="I1012" s="160"/>
      <c r="J1012" s="208">
        <v>16.260000000000002</v>
      </c>
      <c r="K1012" s="206">
        <f t="shared" si="37"/>
        <v>0</v>
      </c>
      <c r="L1012" s="40" t="s">
        <v>262</v>
      </c>
      <c r="M1012" s="41" t="s">
        <v>6473</v>
      </c>
      <c r="N1012" s="40" t="s">
        <v>6471</v>
      </c>
      <c r="O1012" s="40" t="s">
        <v>407</v>
      </c>
      <c r="P1012" s="40" t="s">
        <v>38</v>
      </c>
      <c r="Q1012" s="42" t="s">
        <v>39</v>
      </c>
      <c r="R1012" s="42" t="s">
        <v>31</v>
      </c>
      <c r="S1012" s="185" t="s">
        <v>4381</v>
      </c>
      <c r="T1012" s="89">
        <v>1</v>
      </c>
      <c r="U1012" s="89">
        <v>500</v>
      </c>
      <c r="V1012" s="89" t="s">
        <v>41</v>
      </c>
      <c r="W1012" s="116"/>
      <c r="X1012" s="169">
        <v>41669</v>
      </c>
      <c r="Y1012" s="399">
        <v>2011</v>
      </c>
      <c r="Z1012" s="335"/>
      <c r="AA1012" s="373"/>
      <c r="AB1012" s="335"/>
      <c r="AC1012" s="335"/>
      <c r="AD1012" s="367"/>
      <c r="AF1012" s="371"/>
    </row>
    <row r="1013" spans="1:153" ht="15" customHeight="1" x14ac:dyDescent="0.25">
      <c r="A1013" s="50" t="s">
        <v>6474</v>
      </c>
      <c r="B1013" s="93"/>
      <c r="C1013" s="23"/>
      <c r="D1013" s="360"/>
      <c r="E1013" s="35">
        <f t="shared" si="38"/>
        <v>0</v>
      </c>
      <c r="F1013" s="354">
        <v>1730</v>
      </c>
      <c r="G1013" s="333"/>
      <c r="H1013" s="54" t="s">
        <v>6475</v>
      </c>
      <c r="I1013" s="162"/>
      <c r="J1013" s="208">
        <v>4.95</v>
      </c>
      <c r="K1013" s="206">
        <f t="shared" si="37"/>
        <v>0</v>
      </c>
      <c r="L1013" s="46" t="s">
        <v>105</v>
      </c>
      <c r="M1013" s="45">
        <v>10580804</v>
      </c>
      <c r="N1013" s="46" t="s">
        <v>6474</v>
      </c>
      <c r="O1013" s="40" t="s">
        <v>65</v>
      </c>
      <c r="P1013" s="46" t="s">
        <v>107</v>
      </c>
      <c r="Q1013" s="47" t="s">
        <v>39</v>
      </c>
      <c r="R1013" s="47" t="s">
        <v>31</v>
      </c>
      <c r="S1013" s="185" t="s">
        <v>4381</v>
      </c>
      <c r="T1013" s="117">
        <v>1</v>
      </c>
      <c r="U1013" s="117">
        <v>2500</v>
      </c>
      <c r="V1013" s="117" t="s">
        <v>41</v>
      </c>
      <c r="W1013" s="119"/>
      <c r="X1013" s="170">
        <v>42138</v>
      </c>
      <c r="Y1013" s="400">
        <v>2015</v>
      </c>
      <c r="Z1013" s="335"/>
      <c r="AA1013" s="335"/>
      <c r="AB1013" s="335"/>
      <c r="AC1013" s="335"/>
      <c r="AD1013" s="367"/>
      <c r="AF1013" s="371"/>
      <c r="EU1013" s="140"/>
    </row>
    <row r="1014" spans="1:153" ht="15" customHeight="1" x14ac:dyDescent="0.25">
      <c r="A1014" s="227" t="s">
        <v>9556</v>
      </c>
      <c r="B1014" s="93"/>
      <c r="C1014" s="93"/>
      <c r="D1014" s="360"/>
      <c r="E1014" s="35">
        <f t="shared" si="38"/>
        <v>0</v>
      </c>
      <c r="F1014" s="354">
        <v>32398</v>
      </c>
      <c r="G1014" s="333"/>
      <c r="H1014" s="243" t="s">
        <v>9596</v>
      </c>
      <c r="I1014" s="146"/>
      <c r="J1014" s="208">
        <v>37.99</v>
      </c>
      <c r="K1014" s="206">
        <f t="shared" si="37"/>
        <v>0</v>
      </c>
      <c r="L1014" s="107" t="s">
        <v>264</v>
      </c>
      <c r="M1014" s="106">
        <v>14769956</v>
      </c>
      <c r="N1014" s="254" t="s">
        <v>9556</v>
      </c>
      <c r="O1014" s="107" t="s">
        <v>45</v>
      </c>
      <c r="P1014" s="107" t="s">
        <v>38</v>
      </c>
      <c r="Q1014" s="108" t="s">
        <v>39</v>
      </c>
      <c r="R1014" s="108" t="s">
        <v>31</v>
      </c>
      <c r="S1014" s="185" t="s">
        <v>4381</v>
      </c>
      <c r="T1014" s="105">
        <v>1</v>
      </c>
      <c r="U1014" s="288">
        <v>500</v>
      </c>
      <c r="V1014" s="288" t="s">
        <v>41</v>
      </c>
      <c r="W1014" s="103"/>
      <c r="X1014" s="263" t="s">
        <v>9639</v>
      </c>
      <c r="Y1014" s="398">
        <v>2016</v>
      </c>
      <c r="Z1014" s="365"/>
      <c r="AA1014" s="365"/>
      <c r="AB1014" s="365"/>
      <c r="AC1014" s="365"/>
      <c r="AD1014" s="367"/>
      <c r="AE1014" s="367"/>
      <c r="AF1014" s="371"/>
      <c r="AG1014" s="367"/>
      <c r="AH1014" s="367"/>
      <c r="EU1014" s="367"/>
      <c r="EV1014" s="367"/>
      <c r="EW1014" s="367"/>
    </row>
    <row r="1015" spans="1:153" ht="15" customHeight="1" x14ac:dyDescent="0.25">
      <c r="A1015" s="22" t="s">
        <v>6479</v>
      </c>
      <c r="B1015" s="93"/>
      <c r="C1015" s="23"/>
      <c r="D1015" s="360"/>
      <c r="E1015" s="35">
        <f t="shared" si="38"/>
        <v>0</v>
      </c>
      <c r="F1015" s="354">
        <v>6905</v>
      </c>
      <c r="G1015" s="333"/>
      <c r="H1015" s="44" t="s">
        <v>6480</v>
      </c>
      <c r="I1015" s="162"/>
      <c r="J1015" s="208">
        <v>54.27</v>
      </c>
      <c r="K1015" s="206">
        <f t="shared" si="37"/>
        <v>0</v>
      </c>
      <c r="L1015" s="46" t="s">
        <v>788</v>
      </c>
      <c r="M1015" s="45" t="s">
        <v>6481</v>
      </c>
      <c r="N1015" s="46" t="s">
        <v>6479</v>
      </c>
      <c r="O1015" s="40" t="s">
        <v>2217</v>
      </c>
      <c r="P1015" s="46" t="s">
        <v>38</v>
      </c>
      <c r="Q1015" s="47" t="s">
        <v>39</v>
      </c>
      <c r="R1015" s="47" t="s">
        <v>31</v>
      </c>
      <c r="S1015" s="186" t="s">
        <v>4381</v>
      </c>
      <c r="T1015" s="117">
        <v>1</v>
      </c>
      <c r="U1015" s="117">
        <v>2500</v>
      </c>
      <c r="V1015" s="117" t="s">
        <v>41</v>
      </c>
      <c r="W1015" s="118"/>
      <c r="X1015" s="187" t="s">
        <v>141</v>
      </c>
      <c r="Y1015" s="401" t="s">
        <v>4934</v>
      </c>
      <c r="Z1015" s="364"/>
      <c r="AA1015" s="364"/>
      <c r="AB1015" s="364"/>
      <c r="AC1015" s="364"/>
      <c r="AD1015" s="367"/>
      <c r="AF1015" s="371"/>
      <c r="EV1015" s="100"/>
      <c r="EW1015" s="100"/>
    </row>
    <row r="1016" spans="1:153" ht="15" customHeight="1" x14ac:dyDescent="0.25">
      <c r="A1016" s="22" t="s">
        <v>6482</v>
      </c>
      <c r="B1016" s="93"/>
      <c r="C1016" s="23"/>
      <c r="D1016" s="360"/>
      <c r="E1016" s="35">
        <f t="shared" si="38"/>
        <v>0</v>
      </c>
      <c r="F1016" s="354">
        <v>2109</v>
      </c>
      <c r="G1016" s="333"/>
      <c r="H1016" s="44" t="s">
        <v>6483</v>
      </c>
      <c r="I1016" s="162"/>
      <c r="J1016" s="208">
        <v>32.56</v>
      </c>
      <c r="K1016" s="206">
        <f t="shared" si="37"/>
        <v>0</v>
      </c>
      <c r="L1016" s="46" t="s">
        <v>262</v>
      </c>
      <c r="M1016" s="45" t="s">
        <v>6484</v>
      </c>
      <c r="N1016" s="46" t="s">
        <v>6482</v>
      </c>
      <c r="O1016" s="40" t="s">
        <v>2217</v>
      </c>
      <c r="P1016" s="46" t="s">
        <v>38</v>
      </c>
      <c r="Q1016" s="47" t="s">
        <v>39</v>
      </c>
      <c r="R1016" s="47" t="s">
        <v>31</v>
      </c>
      <c r="S1016" s="186" t="s">
        <v>4381</v>
      </c>
      <c r="T1016" s="117">
        <v>1</v>
      </c>
      <c r="U1016" s="117">
        <v>500</v>
      </c>
      <c r="V1016" s="117" t="s">
        <v>41</v>
      </c>
      <c r="W1016" s="118"/>
      <c r="X1016" s="187" t="s">
        <v>141</v>
      </c>
      <c r="Y1016" s="401" t="s">
        <v>4854</v>
      </c>
      <c r="Z1016" s="364"/>
      <c r="AA1016" s="364"/>
      <c r="AB1016" s="364"/>
      <c r="AC1016" s="364"/>
      <c r="AD1016" s="367"/>
      <c r="AF1016" s="371"/>
      <c r="EV1016" s="100"/>
      <c r="EW1016" s="100"/>
    </row>
    <row r="1017" spans="1:153" ht="15" customHeight="1" x14ac:dyDescent="0.25">
      <c r="A1017" s="22" t="s">
        <v>6485</v>
      </c>
      <c r="B1017" s="93"/>
      <c r="C1017" s="23"/>
      <c r="D1017" s="360"/>
      <c r="E1017" s="35">
        <f t="shared" si="38"/>
        <v>0</v>
      </c>
      <c r="F1017" s="354">
        <v>32536</v>
      </c>
      <c r="G1017" s="333"/>
      <c r="H1017" s="44" t="s">
        <v>6486</v>
      </c>
      <c r="I1017" s="162"/>
      <c r="J1017" s="208">
        <v>54.27</v>
      </c>
      <c r="K1017" s="206">
        <f t="shared" si="37"/>
        <v>0</v>
      </c>
      <c r="L1017" s="46" t="s">
        <v>788</v>
      </c>
      <c r="M1017" s="45">
        <v>94226082015</v>
      </c>
      <c r="N1017" s="46" t="s">
        <v>6485</v>
      </c>
      <c r="O1017" s="40" t="s">
        <v>2217</v>
      </c>
      <c r="P1017" s="46" t="s">
        <v>38</v>
      </c>
      <c r="Q1017" s="47" t="s">
        <v>39</v>
      </c>
      <c r="R1017" s="47" t="s">
        <v>31</v>
      </c>
      <c r="S1017" s="186" t="s">
        <v>4381</v>
      </c>
      <c r="T1017" s="117">
        <v>1</v>
      </c>
      <c r="U1017" s="117">
        <v>2500</v>
      </c>
      <c r="V1017" s="117" t="s">
        <v>41</v>
      </c>
      <c r="W1017" s="118"/>
      <c r="X1017" s="187" t="s">
        <v>141</v>
      </c>
      <c r="Y1017" s="401" t="s">
        <v>4847</v>
      </c>
      <c r="Z1017" s="364"/>
      <c r="AA1017" s="364"/>
      <c r="AB1017" s="364"/>
      <c r="AC1017" s="364"/>
      <c r="AD1017" s="367"/>
      <c r="AF1017" s="371"/>
      <c r="EV1017" s="140"/>
      <c r="EW1017" s="140"/>
    </row>
    <row r="1018" spans="1:153" ht="15" customHeight="1" x14ac:dyDescent="0.25">
      <c r="A1018" s="92" t="s">
        <v>10187</v>
      </c>
      <c r="B1018" s="93"/>
      <c r="C1018" s="93"/>
      <c r="D1018" s="360"/>
      <c r="E1018" s="35">
        <f t="shared" si="38"/>
        <v>0</v>
      </c>
      <c r="F1018" s="354">
        <v>32759</v>
      </c>
      <c r="G1018" s="333"/>
      <c r="H1018" s="320" t="s">
        <v>10130</v>
      </c>
      <c r="I1018" s="146"/>
      <c r="J1018" s="284">
        <v>45.54</v>
      </c>
      <c r="K1018" s="206">
        <f t="shared" si="37"/>
        <v>0</v>
      </c>
      <c r="L1018" s="107" t="s">
        <v>788</v>
      </c>
      <c r="M1018" s="106">
        <v>130118012017</v>
      </c>
      <c r="N1018" s="107" t="s">
        <v>10187</v>
      </c>
      <c r="O1018" s="107" t="s">
        <v>2217</v>
      </c>
      <c r="P1018" s="40" t="s">
        <v>38</v>
      </c>
      <c r="Q1018" s="42" t="s">
        <v>39</v>
      </c>
      <c r="R1018" s="42" t="s">
        <v>31</v>
      </c>
      <c r="S1018" s="185" t="s">
        <v>4381</v>
      </c>
      <c r="T1018" s="105">
        <v>1</v>
      </c>
      <c r="U1018" s="105">
        <v>2500</v>
      </c>
      <c r="V1018" s="89" t="s">
        <v>41</v>
      </c>
      <c r="W1018" s="107"/>
      <c r="X1018" s="263" t="s">
        <v>10227</v>
      </c>
      <c r="Y1018" s="386">
        <v>2017</v>
      </c>
      <c r="Z1018" s="365"/>
      <c r="AA1018" s="365"/>
      <c r="AB1018" s="365"/>
      <c r="AC1018" s="365"/>
      <c r="AD1018" s="367"/>
      <c r="AE1018" s="367"/>
      <c r="AF1018" s="367"/>
      <c r="AG1018" s="367"/>
      <c r="AH1018" s="367"/>
      <c r="AI1018" s="367"/>
      <c r="AJ1018" s="367"/>
      <c r="EV1018" s="100"/>
      <c r="EW1018" s="100"/>
    </row>
    <row r="1019" spans="1:153" ht="15" customHeight="1" x14ac:dyDescent="0.25">
      <c r="A1019" s="50" t="s">
        <v>6487</v>
      </c>
      <c r="B1019" s="93"/>
      <c r="C1019" s="23"/>
      <c r="D1019" s="360"/>
      <c r="E1019" s="35">
        <f t="shared" si="38"/>
        <v>0</v>
      </c>
      <c r="F1019" s="354">
        <v>6906</v>
      </c>
      <c r="G1019" s="333"/>
      <c r="H1019" s="54" t="s">
        <v>6488</v>
      </c>
      <c r="I1019" s="162"/>
      <c r="J1019" s="208">
        <v>43.39</v>
      </c>
      <c r="K1019" s="206">
        <f t="shared" si="37"/>
        <v>0</v>
      </c>
      <c r="L1019" s="46" t="s">
        <v>788</v>
      </c>
      <c r="M1019" s="45" t="s">
        <v>6489</v>
      </c>
      <c r="N1019" s="46" t="s">
        <v>6487</v>
      </c>
      <c r="O1019" s="40" t="s">
        <v>1232</v>
      </c>
      <c r="P1019" s="46" t="s">
        <v>38</v>
      </c>
      <c r="Q1019" s="47" t="s">
        <v>39</v>
      </c>
      <c r="R1019" s="47" t="s">
        <v>31</v>
      </c>
      <c r="S1019" s="185" t="s">
        <v>4381</v>
      </c>
      <c r="T1019" s="117">
        <v>1</v>
      </c>
      <c r="U1019" s="117">
        <v>2500</v>
      </c>
      <c r="V1019" s="117" t="s">
        <v>41</v>
      </c>
      <c r="W1019" s="118"/>
      <c r="X1019" s="187">
        <v>42272</v>
      </c>
      <c r="Y1019" s="400">
        <v>2015</v>
      </c>
      <c r="Z1019" s="364"/>
      <c r="AA1019" s="335"/>
      <c r="AB1019" s="364"/>
      <c r="AC1019" s="364"/>
      <c r="AD1019" s="367"/>
      <c r="AF1019" s="371"/>
      <c r="EV1019" s="140"/>
      <c r="EW1019" s="140"/>
    </row>
    <row r="1020" spans="1:153" ht="15" customHeight="1" x14ac:dyDescent="0.25">
      <c r="A1020" s="22" t="s">
        <v>6490</v>
      </c>
      <c r="B1020" s="93"/>
      <c r="C1020" s="23"/>
      <c r="D1020" s="360"/>
      <c r="E1020" s="35">
        <f t="shared" si="38"/>
        <v>0</v>
      </c>
      <c r="F1020" s="354">
        <v>6907</v>
      </c>
      <c r="G1020" s="333"/>
      <c r="H1020" s="44" t="s">
        <v>6491</v>
      </c>
      <c r="I1020" s="162"/>
      <c r="J1020" s="208">
        <v>43.39</v>
      </c>
      <c r="K1020" s="206">
        <f t="shared" ref="K1020:K1083" si="39">I1020*J1020</f>
        <v>0</v>
      </c>
      <c r="L1020" s="46" t="s">
        <v>788</v>
      </c>
      <c r="M1020" s="45" t="s">
        <v>6492</v>
      </c>
      <c r="N1020" s="46" t="s">
        <v>6490</v>
      </c>
      <c r="O1020" s="40" t="s">
        <v>2217</v>
      </c>
      <c r="P1020" s="46" t="s">
        <v>38</v>
      </c>
      <c r="Q1020" s="47" t="s">
        <v>39</v>
      </c>
      <c r="R1020" s="47" t="s">
        <v>31</v>
      </c>
      <c r="S1020" s="186" t="s">
        <v>4381</v>
      </c>
      <c r="T1020" s="117">
        <v>1</v>
      </c>
      <c r="U1020" s="117">
        <v>2500</v>
      </c>
      <c r="V1020" s="117" t="s">
        <v>41</v>
      </c>
      <c r="W1020" s="118"/>
      <c r="X1020" s="187" t="s">
        <v>141</v>
      </c>
      <c r="Y1020" s="401" t="s">
        <v>6051</v>
      </c>
      <c r="Z1020" s="364"/>
      <c r="AA1020" s="364"/>
      <c r="AB1020" s="364"/>
      <c r="AC1020" s="364"/>
      <c r="AD1020" s="367"/>
      <c r="AF1020" s="371"/>
      <c r="EV1020" s="140"/>
      <c r="EW1020" s="140"/>
    </row>
    <row r="1021" spans="1:153" ht="15" customHeight="1" x14ac:dyDescent="0.25">
      <c r="A1021" s="33" t="s">
        <v>10414</v>
      </c>
      <c r="B1021" s="93"/>
      <c r="C1021" s="23"/>
      <c r="D1021" s="360"/>
      <c r="E1021" s="35">
        <f t="shared" si="38"/>
        <v>0</v>
      </c>
      <c r="F1021" s="354">
        <v>33031</v>
      </c>
      <c r="G1021" s="333"/>
      <c r="H1021" s="36" t="s">
        <v>10453</v>
      </c>
      <c r="I1021" s="157"/>
      <c r="J1021" s="211">
        <v>48.8</v>
      </c>
      <c r="K1021" s="206">
        <f t="shared" si="39"/>
        <v>0</v>
      </c>
      <c r="L1021" s="40" t="s">
        <v>788</v>
      </c>
      <c r="M1021" s="41">
        <v>165627042017</v>
      </c>
      <c r="N1021" s="40" t="s">
        <v>10414</v>
      </c>
      <c r="O1021" s="46" t="s">
        <v>2217</v>
      </c>
      <c r="P1021" s="40" t="s">
        <v>38</v>
      </c>
      <c r="Q1021" s="42" t="s">
        <v>39</v>
      </c>
      <c r="R1021" s="42" t="s">
        <v>31</v>
      </c>
      <c r="S1021" s="89" t="s">
        <v>4381</v>
      </c>
      <c r="T1021" s="89">
        <v>1</v>
      </c>
      <c r="U1021" s="89">
        <v>2500</v>
      </c>
      <c r="V1021" s="89" t="s">
        <v>41</v>
      </c>
      <c r="W1021" s="326"/>
      <c r="X1021" s="384" t="s">
        <v>10471</v>
      </c>
      <c r="Y1021" s="172">
        <v>2017</v>
      </c>
      <c r="Z1021" s="335"/>
      <c r="AA1021" s="335"/>
      <c r="AB1021" s="335"/>
      <c r="AC1021" s="335"/>
      <c r="AD1021" s="367"/>
      <c r="AE1021" s="372"/>
      <c r="AF1021" s="371"/>
      <c r="AG1021" s="372"/>
      <c r="AH1021" s="367"/>
      <c r="AI1021" s="367"/>
      <c r="AJ1021" s="367"/>
      <c r="EV1021" s="100"/>
      <c r="EW1021" s="100"/>
    </row>
    <row r="1022" spans="1:153" ht="15" customHeight="1" x14ac:dyDescent="0.25">
      <c r="A1022" s="33" t="s">
        <v>6493</v>
      </c>
      <c r="B1022" s="93"/>
      <c r="C1022" s="23"/>
      <c r="D1022" s="360"/>
      <c r="E1022" s="35">
        <f t="shared" si="38"/>
        <v>0</v>
      </c>
      <c r="F1022" s="354">
        <v>6908</v>
      </c>
      <c r="G1022" s="333"/>
      <c r="H1022" s="44" t="s">
        <v>6494</v>
      </c>
      <c r="I1022" s="160"/>
      <c r="J1022" s="208">
        <v>41.97</v>
      </c>
      <c r="K1022" s="206">
        <f t="shared" si="39"/>
        <v>0</v>
      </c>
      <c r="L1022" s="40" t="s">
        <v>262</v>
      </c>
      <c r="M1022" s="41" t="s">
        <v>6495</v>
      </c>
      <c r="N1022" s="40" t="s">
        <v>6493</v>
      </c>
      <c r="O1022" s="40" t="s">
        <v>767</v>
      </c>
      <c r="P1022" s="40" t="s">
        <v>38</v>
      </c>
      <c r="Q1022" s="42" t="s">
        <v>39</v>
      </c>
      <c r="R1022" s="42" t="s">
        <v>31</v>
      </c>
      <c r="S1022" s="185" t="s">
        <v>4381</v>
      </c>
      <c r="T1022" s="89">
        <v>1</v>
      </c>
      <c r="U1022" s="89">
        <v>500</v>
      </c>
      <c r="V1022" s="89" t="s">
        <v>41</v>
      </c>
      <c r="W1022" s="116"/>
      <c r="X1022" s="169"/>
      <c r="Y1022" s="399">
        <v>2014</v>
      </c>
      <c r="Z1022" s="335"/>
      <c r="AA1022" s="373"/>
      <c r="AB1022" s="335"/>
      <c r="AC1022" s="335"/>
      <c r="AD1022" s="367"/>
      <c r="AF1022" s="371"/>
    </row>
    <row r="1023" spans="1:153" ht="15" customHeight="1" x14ac:dyDescent="0.25">
      <c r="A1023" s="33" t="s">
        <v>6496</v>
      </c>
      <c r="B1023" s="93"/>
      <c r="C1023" s="23"/>
      <c r="D1023" s="360"/>
      <c r="E1023" s="35">
        <f t="shared" si="38"/>
        <v>0</v>
      </c>
      <c r="F1023" s="354">
        <v>4714</v>
      </c>
      <c r="G1023" s="333"/>
      <c r="H1023" s="44" t="s">
        <v>6497</v>
      </c>
      <c r="I1023" s="160"/>
      <c r="J1023" s="208">
        <v>54.69</v>
      </c>
      <c r="K1023" s="206">
        <f t="shared" si="39"/>
        <v>0</v>
      </c>
      <c r="L1023" s="40" t="s">
        <v>262</v>
      </c>
      <c r="M1023" s="41" t="s">
        <v>6498</v>
      </c>
      <c r="N1023" s="40" t="s">
        <v>6496</v>
      </c>
      <c r="O1023" s="40" t="s">
        <v>2278</v>
      </c>
      <c r="P1023" s="40" t="s">
        <v>38</v>
      </c>
      <c r="Q1023" s="42" t="s">
        <v>39</v>
      </c>
      <c r="R1023" s="42" t="s">
        <v>31</v>
      </c>
      <c r="S1023" s="185" t="s">
        <v>4381</v>
      </c>
      <c r="T1023" s="89">
        <v>1</v>
      </c>
      <c r="U1023" s="89">
        <v>500</v>
      </c>
      <c r="V1023" s="89" t="s">
        <v>41</v>
      </c>
      <c r="W1023" s="116"/>
      <c r="X1023" s="169"/>
      <c r="Y1023" s="399">
        <v>2014</v>
      </c>
      <c r="Z1023" s="335"/>
      <c r="AA1023" s="373"/>
      <c r="AB1023" s="335"/>
      <c r="AC1023" s="335"/>
      <c r="AD1023" s="367"/>
      <c r="AF1023" s="371"/>
      <c r="EV1023" s="140"/>
      <c r="EW1023" s="140"/>
    </row>
    <row r="1024" spans="1:153" ht="15" customHeight="1" x14ac:dyDescent="0.25">
      <c r="A1024" s="22" t="s">
        <v>6499</v>
      </c>
      <c r="B1024" s="93"/>
      <c r="C1024" s="23"/>
      <c r="D1024" s="360"/>
      <c r="E1024" s="35">
        <f t="shared" si="38"/>
        <v>0</v>
      </c>
      <c r="F1024" s="354">
        <v>6909</v>
      </c>
      <c r="G1024" s="333"/>
      <c r="H1024" s="44" t="s">
        <v>6500</v>
      </c>
      <c r="I1024" s="162"/>
      <c r="J1024" s="208">
        <v>43.39</v>
      </c>
      <c r="K1024" s="206">
        <f t="shared" si="39"/>
        <v>0</v>
      </c>
      <c r="L1024" s="46" t="s">
        <v>788</v>
      </c>
      <c r="M1024" s="45" t="s">
        <v>6501</v>
      </c>
      <c r="N1024" s="46" t="s">
        <v>6499</v>
      </c>
      <c r="O1024" s="40" t="s">
        <v>2217</v>
      </c>
      <c r="P1024" s="46" t="s">
        <v>38</v>
      </c>
      <c r="Q1024" s="47" t="s">
        <v>39</v>
      </c>
      <c r="R1024" s="47" t="s">
        <v>31</v>
      </c>
      <c r="S1024" s="186" t="s">
        <v>4381</v>
      </c>
      <c r="T1024" s="117">
        <v>1</v>
      </c>
      <c r="U1024" s="117">
        <v>2500</v>
      </c>
      <c r="V1024" s="117" t="s">
        <v>41</v>
      </c>
      <c r="W1024" s="118"/>
      <c r="X1024" s="187" t="s">
        <v>141</v>
      </c>
      <c r="Y1024" s="401" t="s">
        <v>4934</v>
      </c>
      <c r="Z1024" s="364"/>
      <c r="AA1024" s="364"/>
      <c r="AB1024" s="364"/>
      <c r="AC1024" s="364"/>
      <c r="AD1024" s="367"/>
      <c r="AF1024" s="371"/>
      <c r="EV1024" s="140"/>
      <c r="EW1024" s="140"/>
    </row>
    <row r="1025" spans="1:153" ht="15" customHeight="1" x14ac:dyDescent="0.25">
      <c r="A1025" s="50" t="s">
        <v>6502</v>
      </c>
      <c r="B1025" s="93"/>
      <c r="C1025" s="23"/>
      <c r="D1025" s="360"/>
      <c r="E1025" s="35">
        <f t="shared" si="38"/>
        <v>0</v>
      </c>
      <c r="F1025" s="354">
        <v>3948</v>
      </c>
      <c r="G1025" s="333"/>
      <c r="H1025" s="54" t="s">
        <v>6503</v>
      </c>
      <c r="I1025" s="162"/>
      <c r="J1025" s="208">
        <v>26.04</v>
      </c>
      <c r="K1025" s="206">
        <f t="shared" si="39"/>
        <v>0</v>
      </c>
      <c r="L1025" s="46" t="s">
        <v>262</v>
      </c>
      <c r="M1025" s="45" t="s">
        <v>6504</v>
      </c>
      <c r="N1025" s="46" t="s">
        <v>6502</v>
      </c>
      <c r="O1025" s="40" t="s">
        <v>1232</v>
      </c>
      <c r="P1025" s="46" t="s">
        <v>38</v>
      </c>
      <c r="Q1025" s="47" t="s">
        <v>39</v>
      </c>
      <c r="R1025" s="47" t="s">
        <v>31</v>
      </c>
      <c r="S1025" s="185" t="s">
        <v>4381</v>
      </c>
      <c r="T1025" s="117">
        <v>1</v>
      </c>
      <c r="U1025" s="117">
        <v>500</v>
      </c>
      <c r="V1025" s="117" t="s">
        <v>41</v>
      </c>
      <c r="W1025" s="119"/>
      <c r="X1025" s="170">
        <v>42041</v>
      </c>
      <c r="Y1025" s="399">
        <v>2014</v>
      </c>
      <c r="Z1025" s="335"/>
      <c r="AA1025" s="373"/>
      <c r="AB1025" s="335"/>
      <c r="AC1025" s="335"/>
      <c r="AD1025" s="367"/>
      <c r="AF1025" s="371"/>
      <c r="EV1025" s="100"/>
      <c r="EW1025" s="100"/>
    </row>
    <row r="1026" spans="1:153" ht="15" customHeight="1" x14ac:dyDescent="0.25">
      <c r="A1026" s="50" t="s">
        <v>6505</v>
      </c>
      <c r="B1026" s="93"/>
      <c r="C1026" s="23"/>
      <c r="D1026" s="360"/>
      <c r="E1026" s="35">
        <f t="shared" si="38"/>
        <v>0</v>
      </c>
      <c r="F1026" s="354">
        <v>2409</v>
      </c>
      <c r="G1026" s="333"/>
      <c r="H1026" s="54" t="s">
        <v>6506</v>
      </c>
      <c r="I1026" s="162"/>
      <c r="J1026" s="208">
        <v>43.39</v>
      </c>
      <c r="K1026" s="206">
        <f t="shared" si="39"/>
        <v>0</v>
      </c>
      <c r="L1026" s="46" t="s">
        <v>788</v>
      </c>
      <c r="M1026" s="45">
        <v>152316042015</v>
      </c>
      <c r="N1026" s="46" t="s">
        <v>6505</v>
      </c>
      <c r="O1026" s="40" t="s">
        <v>2217</v>
      </c>
      <c r="P1026" s="46" t="s">
        <v>38</v>
      </c>
      <c r="Q1026" s="47" t="s">
        <v>39</v>
      </c>
      <c r="R1026" s="47" t="s">
        <v>31</v>
      </c>
      <c r="S1026" s="185" t="s">
        <v>4381</v>
      </c>
      <c r="T1026" s="117">
        <v>1</v>
      </c>
      <c r="U1026" s="117">
        <v>2500</v>
      </c>
      <c r="V1026" s="117" t="s">
        <v>41</v>
      </c>
      <c r="W1026" s="119"/>
      <c r="X1026" s="170">
        <v>42138</v>
      </c>
      <c r="Y1026" s="400">
        <v>2015</v>
      </c>
      <c r="Z1026" s="335"/>
      <c r="AA1026" s="335"/>
      <c r="AB1026" s="335"/>
      <c r="AC1026" s="335"/>
      <c r="AD1026" s="367"/>
      <c r="AF1026" s="371"/>
      <c r="EV1026" s="140"/>
      <c r="EW1026" s="140"/>
    </row>
    <row r="1027" spans="1:153" ht="15" customHeight="1" x14ac:dyDescent="0.25">
      <c r="A1027" s="33" t="s">
        <v>6507</v>
      </c>
      <c r="B1027" s="93"/>
      <c r="C1027" s="23"/>
      <c r="D1027" s="360"/>
      <c r="E1027" s="35">
        <f t="shared" si="38"/>
        <v>0</v>
      </c>
      <c r="F1027" s="354">
        <v>2805</v>
      </c>
      <c r="G1027" s="333"/>
      <c r="H1027" s="44" t="s">
        <v>6508</v>
      </c>
      <c r="I1027" s="160"/>
      <c r="J1027" s="208">
        <v>7.99</v>
      </c>
      <c r="K1027" s="206">
        <f t="shared" si="39"/>
        <v>0</v>
      </c>
      <c r="L1027" s="40" t="s">
        <v>450</v>
      </c>
      <c r="M1027" s="41" t="s">
        <v>6509</v>
      </c>
      <c r="N1027" s="40" t="s">
        <v>6507</v>
      </c>
      <c r="O1027" s="40" t="s">
        <v>3202</v>
      </c>
      <c r="P1027" s="40" t="s">
        <v>66</v>
      </c>
      <c r="Q1027" s="42" t="s">
        <v>67</v>
      </c>
      <c r="R1027" s="42" t="s">
        <v>31</v>
      </c>
      <c r="S1027" s="185" t="s">
        <v>4381</v>
      </c>
      <c r="T1027" s="89">
        <v>1</v>
      </c>
      <c r="U1027" s="89">
        <v>2500</v>
      </c>
      <c r="V1027" s="89" t="s">
        <v>41</v>
      </c>
      <c r="W1027" s="116"/>
      <c r="X1027" s="169">
        <v>41752</v>
      </c>
      <c r="Y1027" s="399">
        <v>2011</v>
      </c>
      <c r="Z1027" s="335"/>
      <c r="AA1027" s="373"/>
      <c r="AB1027" s="335"/>
      <c r="AC1027" s="335"/>
      <c r="AD1027" s="367"/>
      <c r="AF1027" s="371"/>
    </row>
    <row r="1028" spans="1:153" ht="15" customHeight="1" x14ac:dyDescent="0.25">
      <c r="A1028" s="227" t="s">
        <v>9561</v>
      </c>
      <c r="B1028" s="93"/>
      <c r="C1028" s="93"/>
      <c r="D1028" s="360"/>
      <c r="E1028" s="35">
        <f t="shared" si="38"/>
        <v>0</v>
      </c>
      <c r="F1028" s="354">
        <v>32416</v>
      </c>
      <c r="G1028" s="333"/>
      <c r="H1028" s="243" t="s">
        <v>9601</v>
      </c>
      <c r="I1028" s="146"/>
      <c r="J1028" s="208">
        <v>21.7</v>
      </c>
      <c r="K1028" s="206">
        <f t="shared" si="39"/>
        <v>0</v>
      </c>
      <c r="L1028" s="107" t="s">
        <v>264</v>
      </c>
      <c r="M1028" s="106">
        <v>20566751</v>
      </c>
      <c r="N1028" s="254" t="s">
        <v>9561</v>
      </c>
      <c r="O1028" s="107" t="s">
        <v>37</v>
      </c>
      <c r="P1028" s="107" t="s">
        <v>38</v>
      </c>
      <c r="Q1028" s="108" t="s">
        <v>39</v>
      </c>
      <c r="R1028" s="108" t="s">
        <v>31</v>
      </c>
      <c r="S1028" s="185" t="s">
        <v>4381</v>
      </c>
      <c r="T1028" s="105">
        <v>1</v>
      </c>
      <c r="U1028" s="288">
        <v>500</v>
      </c>
      <c r="V1028" s="288" t="s">
        <v>41</v>
      </c>
      <c r="W1028" s="103"/>
      <c r="X1028" s="263" t="s">
        <v>9639</v>
      </c>
      <c r="Y1028" s="398">
        <v>2016</v>
      </c>
      <c r="Z1028" s="365"/>
      <c r="AA1028" s="365"/>
      <c r="AB1028" s="365"/>
      <c r="AC1028" s="365"/>
      <c r="AD1028" s="367"/>
      <c r="AE1028" s="367"/>
      <c r="AF1028" s="371"/>
      <c r="AG1028" s="367"/>
      <c r="AH1028" s="367"/>
      <c r="EU1028" s="100"/>
    </row>
    <row r="1029" spans="1:153" ht="15" customHeight="1" x14ac:dyDescent="0.25">
      <c r="A1029" s="110" t="s">
        <v>9262</v>
      </c>
      <c r="B1029" s="93"/>
      <c r="C1029" s="156"/>
      <c r="D1029" s="360"/>
      <c r="E1029" s="35">
        <f t="shared" si="38"/>
        <v>0</v>
      </c>
      <c r="F1029" s="354">
        <v>32478</v>
      </c>
      <c r="G1029" s="333"/>
      <c r="H1029" s="101" t="s">
        <v>9204</v>
      </c>
      <c r="I1029" s="146"/>
      <c r="J1029" s="208">
        <v>43.39</v>
      </c>
      <c r="K1029" s="206">
        <f t="shared" si="39"/>
        <v>0</v>
      </c>
      <c r="L1029" s="107" t="s">
        <v>788</v>
      </c>
      <c r="M1029" s="106">
        <v>170620042016</v>
      </c>
      <c r="N1029" s="107" t="s">
        <v>9262</v>
      </c>
      <c r="O1029" s="107" t="s">
        <v>1566</v>
      </c>
      <c r="P1029" s="107" t="s">
        <v>38</v>
      </c>
      <c r="Q1029" s="108" t="s">
        <v>39</v>
      </c>
      <c r="R1029" s="108" t="s">
        <v>31</v>
      </c>
      <c r="S1029" s="185" t="s">
        <v>4381</v>
      </c>
      <c r="T1029" s="105">
        <v>1</v>
      </c>
      <c r="U1029" s="105">
        <v>2500</v>
      </c>
      <c r="V1029" s="105" t="s">
        <v>41</v>
      </c>
      <c r="W1029" s="105"/>
      <c r="X1029" s="188" t="s">
        <v>9149</v>
      </c>
      <c r="Y1029" s="402">
        <v>2016</v>
      </c>
      <c r="Z1029" s="366"/>
      <c r="AA1029" s="366"/>
      <c r="AB1029" s="366"/>
      <c r="AC1029" s="366"/>
      <c r="AD1029" s="367"/>
      <c r="AF1029" s="371"/>
      <c r="EV1029" s="140"/>
      <c r="EW1029" s="140"/>
    </row>
    <row r="1030" spans="1:153" ht="15" customHeight="1" x14ac:dyDescent="0.25">
      <c r="A1030" s="22" t="s">
        <v>6510</v>
      </c>
      <c r="B1030" s="93"/>
      <c r="C1030" s="23"/>
      <c r="D1030" s="360"/>
      <c r="E1030" s="35">
        <f t="shared" si="38"/>
        <v>0</v>
      </c>
      <c r="F1030" s="354">
        <v>2410</v>
      </c>
      <c r="G1030" s="333"/>
      <c r="H1030" s="44" t="s">
        <v>6511</v>
      </c>
      <c r="I1030" s="162"/>
      <c r="J1030" s="208">
        <v>16.22</v>
      </c>
      <c r="K1030" s="206">
        <f t="shared" si="39"/>
        <v>0</v>
      </c>
      <c r="L1030" s="46" t="s">
        <v>788</v>
      </c>
      <c r="M1030" s="45" t="s">
        <v>6512</v>
      </c>
      <c r="N1030" s="46" t="s">
        <v>6510</v>
      </c>
      <c r="O1030" s="40" t="s">
        <v>1566</v>
      </c>
      <c r="P1030" s="46" t="s">
        <v>38</v>
      </c>
      <c r="Q1030" s="47" t="s">
        <v>39</v>
      </c>
      <c r="R1030" s="47" t="s">
        <v>31</v>
      </c>
      <c r="S1030" s="186" t="s">
        <v>4381</v>
      </c>
      <c r="T1030" s="117">
        <v>1</v>
      </c>
      <c r="U1030" s="117">
        <v>2500</v>
      </c>
      <c r="V1030" s="117" t="s">
        <v>41</v>
      </c>
      <c r="W1030" s="118"/>
      <c r="X1030" s="187" t="s">
        <v>141</v>
      </c>
      <c r="Y1030" s="401" t="s">
        <v>4854</v>
      </c>
      <c r="Z1030" s="364"/>
      <c r="AA1030" s="364"/>
      <c r="AB1030" s="364"/>
      <c r="AC1030" s="364"/>
      <c r="AD1030" s="367"/>
      <c r="AF1030" s="371"/>
    </row>
    <row r="1031" spans="1:153" ht="15" customHeight="1" x14ac:dyDescent="0.25">
      <c r="A1031" s="22" t="s">
        <v>6513</v>
      </c>
      <c r="B1031" s="93"/>
      <c r="C1031" s="23"/>
      <c r="D1031" s="360"/>
      <c r="E1031" s="35">
        <f t="shared" si="38"/>
        <v>0</v>
      </c>
      <c r="F1031" s="354">
        <v>6361</v>
      </c>
      <c r="G1031" s="333"/>
      <c r="H1031" s="44" t="s">
        <v>6514</v>
      </c>
      <c r="I1031" s="162"/>
      <c r="J1031" s="208">
        <v>32.56</v>
      </c>
      <c r="K1031" s="206">
        <f t="shared" si="39"/>
        <v>0</v>
      </c>
      <c r="L1031" s="46" t="s">
        <v>262</v>
      </c>
      <c r="M1031" s="45" t="s">
        <v>6515</v>
      </c>
      <c r="N1031" s="46" t="s">
        <v>6513</v>
      </c>
      <c r="O1031" s="40" t="s">
        <v>977</v>
      </c>
      <c r="P1031" s="46" t="s">
        <v>38</v>
      </c>
      <c r="Q1031" s="47" t="s">
        <v>39</v>
      </c>
      <c r="R1031" s="47" t="s">
        <v>31</v>
      </c>
      <c r="S1031" s="186" t="s">
        <v>4381</v>
      </c>
      <c r="T1031" s="117">
        <v>1</v>
      </c>
      <c r="U1031" s="117">
        <v>500</v>
      </c>
      <c r="V1031" s="117" t="s">
        <v>41</v>
      </c>
      <c r="W1031" s="118"/>
      <c r="X1031" s="187" t="s">
        <v>141</v>
      </c>
      <c r="Y1031" s="401" t="s">
        <v>4997</v>
      </c>
      <c r="Z1031" s="364"/>
      <c r="AA1031" s="364"/>
      <c r="AB1031" s="364"/>
      <c r="AC1031" s="364"/>
      <c r="AD1031" s="367"/>
      <c r="AF1031" s="371"/>
      <c r="EV1031" s="140"/>
      <c r="EW1031" s="140"/>
    </row>
    <row r="1032" spans="1:153" ht="15" customHeight="1" x14ac:dyDescent="0.25">
      <c r="A1032" s="33" t="s">
        <v>10251</v>
      </c>
      <c r="B1032" s="93"/>
      <c r="C1032" s="23"/>
      <c r="D1032" s="360"/>
      <c r="E1032" s="35">
        <f t="shared" si="38"/>
        <v>0</v>
      </c>
      <c r="F1032" s="354">
        <v>32692</v>
      </c>
      <c r="G1032" s="333"/>
      <c r="H1032" s="44" t="s">
        <v>10242</v>
      </c>
      <c r="I1032" s="160"/>
      <c r="J1032" s="208">
        <v>22.79</v>
      </c>
      <c r="K1032" s="206">
        <f t="shared" si="39"/>
        <v>0</v>
      </c>
      <c r="L1032" s="40" t="s">
        <v>262</v>
      </c>
      <c r="M1032" s="41" t="s">
        <v>10258</v>
      </c>
      <c r="N1032" s="40" t="s">
        <v>10251</v>
      </c>
      <c r="O1032" s="40" t="s">
        <v>45</v>
      </c>
      <c r="P1032" s="40" t="s">
        <v>38</v>
      </c>
      <c r="Q1032" s="42" t="s">
        <v>39</v>
      </c>
      <c r="R1032" s="42" t="s">
        <v>31</v>
      </c>
      <c r="S1032" s="185" t="s">
        <v>4381</v>
      </c>
      <c r="T1032" s="105">
        <v>1</v>
      </c>
      <c r="U1032" s="89">
        <v>500</v>
      </c>
      <c r="V1032" s="89" t="s">
        <v>41</v>
      </c>
      <c r="W1032" s="116"/>
      <c r="X1032" s="169"/>
      <c r="Y1032" s="399">
        <v>2017</v>
      </c>
      <c r="Z1032" s="335"/>
      <c r="AA1032" s="373"/>
      <c r="AB1032" s="335"/>
      <c r="AC1032" s="335"/>
      <c r="AD1032" s="367"/>
      <c r="AF1032" s="371"/>
      <c r="AG1032" s="367"/>
      <c r="AH1032" s="367"/>
      <c r="AI1032" s="367"/>
      <c r="AJ1032" s="367"/>
      <c r="EV1032" s="140"/>
      <c r="EW1032" s="140"/>
    </row>
    <row r="1033" spans="1:153" ht="15" customHeight="1" x14ac:dyDescent="0.25">
      <c r="A1033" s="33" t="s">
        <v>4393</v>
      </c>
      <c r="B1033" s="93"/>
      <c r="C1033" s="34"/>
      <c r="D1033" s="360"/>
      <c r="E1033" s="35">
        <f t="shared" si="38"/>
        <v>0</v>
      </c>
      <c r="F1033" s="354">
        <v>1271</v>
      </c>
      <c r="G1033" s="333"/>
      <c r="H1033" s="135" t="s">
        <v>4394</v>
      </c>
      <c r="I1033" s="162"/>
      <c r="J1033" s="208">
        <v>28.11</v>
      </c>
      <c r="K1033" s="206">
        <f t="shared" si="39"/>
        <v>0</v>
      </c>
      <c r="L1033" s="40" t="s">
        <v>36</v>
      </c>
      <c r="M1033" s="41">
        <v>844544</v>
      </c>
      <c r="N1033" s="40" t="s">
        <v>4393</v>
      </c>
      <c r="O1033" s="46" t="s">
        <v>45</v>
      </c>
      <c r="P1033" s="40" t="s">
        <v>38</v>
      </c>
      <c r="Q1033" s="42" t="s">
        <v>39</v>
      </c>
      <c r="R1033" s="42" t="s">
        <v>31</v>
      </c>
      <c r="S1033" s="185" t="s">
        <v>4381</v>
      </c>
      <c r="T1033" s="89">
        <v>1</v>
      </c>
      <c r="U1033" s="89">
        <v>2500</v>
      </c>
      <c r="V1033" s="89" t="s">
        <v>41</v>
      </c>
      <c r="W1033" s="116"/>
      <c r="X1033" s="171" t="s">
        <v>42</v>
      </c>
      <c r="Y1033" s="172">
        <v>2011</v>
      </c>
      <c r="Z1033" s="335"/>
      <c r="AA1033" s="335"/>
      <c r="AB1033" s="335"/>
      <c r="AC1033" s="335"/>
      <c r="AD1033" s="367"/>
      <c r="AF1033" s="371"/>
      <c r="EU1033" s="100"/>
      <c r="EV1033" s="100"/>
      <c r="EW1033" s="100"/>
    </row>
    <row r="1034" spans="1:153" ht="15" customHeight="1" x14ac:dyDescent="0.25">
      <c r="A1034" s="33" t="s">
        <v>4391</v>
      </c>
      <c r="B1034" s="93"/>
      <c r="C1034" s="34"/>
      <c r="D1034" s="360"/>
      <c r="E1034" s="35">
        <f t="shared" si="38"/>
        <v>0</v>
      </c>
      <c r="F1034" s="354">
        <v>1260</v>
      </c>
      <c r="G1034" s="333"/>
      <c r="H1034" s="135" t="s">
        <v>4392</v>
      </c>
      <c r="I1034" s="162"/>
      <c r="J1034" s="208">
        <v>28.11</v>
      </c>
      <c r="K1034" s="206">
        <f t="shared" si="39"/>
        <v>0</v>
      </c>
      <c r="L1034" s="40" t="s">
        <v>36</v>
      </c>
      <c r="M1034" s="41">
        <v>58452454</v>
      </c>
      <c r="N1034" s="40" t="s">
        <v>4391</v>
      </c>
      <c r="O1034" s="46" t="s">
        <v>45</v>
      </c>
      <c r="P1034" s="40" t="s">
        <v>38</v>
      </c>
      <c r="Q1034" s="42" t="s">
        <v>39</v>
      </c>
      <c r="R1034" s="42" t="s">
        <v>31</v>
      </c>
      <c r="S1034" s="185" t="s">
        <v>4381</v>
      </c>
      <c r="T1034" s="89">
        <v>1</v>
      </c>
      <c r="U1034" s="89">
        <v>2500</v>
      </c>
      <c r="V1034" s="89" t="s">
        <v>41</v>
      </c>
      <c r="W1034" s="116"/>
      <c r="X1034" s="171" t="s">
        <v>42</v>
      </c>
      <c r="Y1034" s="172">
        <v>2011</v>
      </c>
      <c r="Z1034" s="335"/>
      <c r="AA1034" s="335"/>
      <c r="AB1034" s="335"/>
      <c r="AC1034" s="335"/>
      <c r="AD1034" s="367"/>
      <c r="AF1034" s="371"/>
      <c r="EU1034" s="100"/>
      <c r="EV1034" s="100"/>
      <c r="EW1034" s="100"/>
    </row>
    <row r="1035" spans="1:153" ht="15" customHeight="1" x14ac:dyDescent="0.25">
      <c r="A1035" s="33" t="s">
        <v>4383</v>
      </c>
      <c r="B1035" s="93"/>
      <c r="C1035" s="34"/>
      <c r="D1035" s="360"/>
      <c r="E1035" s="35">
        <f t="shared" si="38"/>
        <v>0</v>
      </c>
      <c r="F1035" s="354">
        <v>1117</v>
      </c>
      <c r="G1035" s="333"/>
      <c r="H1035" s="135" t="s">
        <v>4384</v>
      </c>
      <c r="I1035" s="162"/>
      <c r="J1035" s="208">
        <v>28.11</v>
      </c>
      <c r="K1035" s="206">
        <f t="shared" si="39"/>
        <v>0</v>
      </c>
      <c r="L1035" s="40" t="s">
        <v>36</v>
      </c>
      <c r="M1035" s="41" t="s">
        <v>4385</v>
      </c>
      <c r="N1035" s="40" t="s">
        <v>4383</v>
      </c>
      <c r="O1035" s="46" t="s">
        <v>45</v>
      </c>
      <c r="P1035" s="40" t="s">
        <v>38</v>
      </c>
      <c r="Q1035" s="42" t="s">
        <v>39</v>
      </c>
      <c r="R1035" s="42" t="s">
        <v>31</v>
      </c>
      <c r="S1035" s="185" t="s">
        <v>4381</v>
      </c>
      <c r="T1035" s="89">
        <v>1</v>
      </c>
      <c r="U1035" s="89">
        <v>2500</v>
      </c>
      <c r="V1035" s="89" t="s">
        <v>41</v>
      </c>
      <c r="W1035" s="116"/>
      <c r="X1035" s="171" t="s">
        <v>42</v>
      </c>
      <c r="Y1035" s="172">
        <v>2011</v>
      </c>
      <c r="Z1035" s="335"/>
      <c r="AA1035" s="335"/>
      <c r="AB1035" s="335"/>
      <c r="AC1035" s="335"/>
      <c r="AD1035" s="367"/>
      <c r="AF1035" s="371"/>
      <c r="EU1035" s="100"/>
      <c r="EV1035" s="100"/>
      <c r="EW1035" s="100"/>
    </row>
    <row r="1036" spans="1:153" ht="15" customHeight="1" x14ac:dyDescent="0.25">
      <c r="A1036" s="92" t="s">
        <v>10170</v>
      </c>
      <c r="B1036" s="93"/>
      <c r="C1036" s="93"/>
      <c r="D1036" s="360"/>
      <c r="E1036" s="35">
        <f t="shared" si="38"/>
        <v>0</v>
      </c>
      <c r="F1036" s="354">
        <v>32694</v>
      </c>
      <c r="G1036" s="333"/>
      <c r="H1036" s="320" t="s">
        <v>10113</v>
      </c>
      <c r="I1036" s="146"/>
      <c r="J1036" s="284">
        <v>22.79</v>
      </c>
      <c r="K1036" s="206">
        <f t="shared" si="39"/>
        <v>0</v>
      </c>
      <c r="L1036" s="107" t="s">
        <v>262</v>
      </c>
      <c r="M1036" s="106" t="s">
        <v>10212</v>
      </c>
      <c r="N1036" s="107" t="s">
        <v>10170</v>
      </c>
      <c r="O1036" s="107" t="s">
        <v>45</v>
      </c>
      <c r="P1036" s="40" t="s">
        <v>38</v>
      </c>
      <c r="Q1036" s="42" t="s">
        <v>39</v>
      </c>
      <c r="R1036" s="42" t="s">
        <v>31</v>
      </c>
      <c r="S1036" s="185" t="s">
        <v>4381</v>
      </c>
      <c r="T1036" s="105">
        <v>1</v>
      </c>
      <c r="U1036" s="105">
        <v>500</v>
      </c>
      <c r="V1036" s="89" t="s">
        <v>41</v>
      </c>
      <c r="W1036" s="107"/>
      <c r="X1036" s="263" t="s">
        <v>10227</v>
      </c>
      <c r="Y1036" s="386">
        <v>2017</v>
      </c>
      <c r="Z1036" s="365"/>
      <c r="AA1036" s="365"/>
      <c r="AB1036" s="365"/>
      <c r="AC1036" s="365"/>
      <c r="AD1036" s="367"/>
      <c r="AE1036" s="367"/>
      <c r="AF1036" s="367"/>
      <c r="AG1036" s="367"/>
      <c r="AH1036" s="367"/>
      <c r="AI1036" s="367"/>
      <c r="AJ1036" s="367"/>
      <c r="EV1036" s="140"/>
      <c r="EW1036" s="140"/>
    </row>
    <row r="1037" spans="1:153" ht="15" customHeight="1" x14ac:dyDescent="0.25">
      <c r="A1037" s="92" t="s">
        <v>10171</v>
      </c>
      <c r="B1037" s="93"/>
      <c r="C1037" s="93"/>
      <c r="D1037" s="360"/>
      <c r="E1037" s="35">
        <f t="shared" si="38"/>
        <v>0</v>
      </c>
      <c r="F1037" s="354">
        <v>32696</v>
      </c>
      <c r="G1037" s="333"/>
      <c r="H1037" s="320" t="s">
        <v>10114</v>
      </c>
      <c r="I1037" s="146"/>
      <c r="J1037" s="284">
        <v>22.79</v>
      </c>
      <c r="K1037" s="206">
        <f t="shared" si="39"/>
        <v>0</v>
      </c>
      <c r="L1037" s="107" t="s">
        <v>262</v>
      </c>
      <c r="M1037" s="106" t="s">
        <v>10213</v>
      </c>
      <c r="N1037" s="107" t="s">
        <v>10171</v>
      </c>
      <c r="O1037" s="107" t="s">
        <v>45</v>
      </c>
      <c r="P1037" s="40" t="s">
        <v>38</v>
      </c>
      <c r="Q1037" s="42" t="s">
        <v>39</v>
      </c>
      <c r="R1037" s="42" t="s">
        <v>31</v>
      </c>
      <c r="S1037" s="185" t="s">
        <v>4381</v>
      </c>
      <c r="T1037" s="105">
        <v>1</v>
      </c>
      <c r="U1037" s="105">
        <v>500</v>
      </c>
      <c r="V1037" s="89" t="s">
        <v>41</v>
      </c>
      <c r="W1037" s="107"/>
      <c r="X1037" s="263" t="s">
        <v>10227</v>
      </c>
      <c r="Y1037" s="386">
        <v>2017</v>
      </c>
      <c r="Z1037" s="365"/>
      <c r="AA1037" s="365"/>
      <c r="AB1037" s="365"/>
      <c r="AC1037" s="365"/>
      <c r="AD1037" s="367"/>
      <c r="AE1037" s="367"/>
      <c r="AF1037" s="367"/>
      <c r="AG1037" s="367"/>
      <c r="AH1037" s="367"/>
      <c r="AI1037" s="367"/>
      <c r="AJ1037" s="367"/>
      <c r="EV1037" s="140"/>
      <c r="EW1037" s="140"/>
    </row>
    <row r="1038" spans="1:153" ht="15" customHeight="1" x14ac:dyDescent="0.25">
      <c r="A1038" s="92" t="s">
        <v>10172</v>
      </c>
      <c r="B1038" s="93"/>
      <c r="C1038" s="93"/>
      <c r="D1038" s="360"/>
      <c r="E1038" s="35">
        <f t="shared" si="38"/>
        <v>0</v>
      </c>
      <c r="F1038" s="354">
        <v>32695</v>
      </c>
      <c r="G1038" s="333"/>
      <c r="H1038" s="320" t="s">
        <v>10115</v>
      </c>
      <c r="I1038" s="146"/>
      <c r="J1038" s="284">
        <v>22.79</v>
      </c>
      <c r="K1038" s="206">
        <f t="shared" si="39"/>
        <v>0</v>
      </c>
      <c r="L1038" s="107" t="s">
        <v>262</v>
      </c>
      <c r="M1038" s="106" t="s">
        <v>10214</v>
      </c>
      <c r="N1038" s="107" t="s">
        <v>10172</v>
      </c>
      <c r="O1038" s="107" t="s">
        <v>45</v>
      </c>
      <c r="P1038" s="40" t="s">
        <v>38</v>
      </c>
      <c r="Q1038" s="42" t="s">
        <v>39</v>
      </c>
      <c r="R1038" s="42" t="s">
        <v>31</v>
      </c>
      <c r="S1038" s="185" t="s">
        <v>4381</v>
      </c>
      <c r="T1038" s="105">
        <v>1</v>
      </c>
      <c r="U1038" s="105">
        <v>500</v>
      </c>
      <c r="V1038" s="89" t="s">
        <v>41</v>
      </c>
      <c r="W1038" s="107"/>
      <c r="X1038" s="263" t="s">
        <v>10227</v>
      </c>
      <c r="Y1038" s="386">
        <v>2017</v>
      </c>
      <c r="Z1038" s="365"/>
      <c r="AA1038" s="365"/>
      <c r="AB1038" s="365"/>
      <c r="AC1038" s="365"/>
      <c r="AD1038" s="367"/>
      <c r="AE1038" s="367"/>
      <c r="AF1038" s="367"/>
      <c r="AG1038" s="367"/>
      <c r="AH1038" s="367"/>
      <c r="AI1038" s="367"/>
      <c r="AJ1038" s="367"/>
      <c r="EV1038" s="140"/>
      <c r="EW1038" s="140"/>
    </row>
    <row r="1039" spans="1:153" ht="15" customHeight="1" x14ac:dyDescent="0.25">
      <c r="A1039" s="33" t="s">
        <v>8329</v>
      </c>
      <c r="B1039" s="93"/>
      <c r="C1039" s="34"/>
      <c r="D1039" s="360"/>
      <c r="E1039" s="35">
        <f t="shared" si="38"/>
        <v>0</v>
      </c>
      <c r="F1039" s="354">
        <v>31128</v>
      </c>
      <c r="G1039" s="333"/>
      <c r="H1039" s="44" t="s">
        <v>8330</v>
      </c>
      <c r="I1039" s="162"/>
      <c r="J1039" s="208">
        <v>16.260000000000002</v>
      </c>
      <c r="K1039" s="206">
        <f t="shared" si="39"/>
        <v>0</v>
      </c>
      <c r="L1039" s="40" t="s">
        <v>788</v>
      </c>
      <c r="M1039" s="41" t="s">
        <v>8331</v>
      </c>
      <c r="N1039" s="40" t="s">
        <v>8329</v>
      </c>
      <c r="O1039" s="46" t="s">
        <v>157</v>
      </c>
      <c r="P1039" s="40" t="s">
        <v>38</v>
      </c>
      <c r="Q1039" s="42" t="s">
        <v>39</v>
      </c>
      <c r="R1039" s="42" t="s">
        <v>31</v>
      </c>
      <c r="S1039" s="185" t="s">
        <v>4381</v>
      </c>
      <c r="T1039" s="89">
        <v>1</v>
      </c>
      <c r="U1039" s="89">
        <v>2500</v>
      </c>
      <c r="V1039" s="89" t="s">
        <v>41</v>
      </c>
      <c r="W1039" s="116"/>
      <c r="X1039" s="171" t="s">
        <v>33</v>
      </c>
      <c r="Y1039" s="399">
        <v>2016</v>
      </c>
      <c r="Z1039" s="335"/>
      <c r="AA1039" s="335"/>
      <c r="AB1039" s="335"/>
      <c r="AC1039" s="335"/>
      <c r="AD1039" s="367"/>
      <c r="AF1039" s="371"/>
    </row>
    <row r="1040" spans="1:153" ht="15" customHeight="1" x14ac:dyDescent="0.25">
      <c r="A1040" s="197" t="s">
        <v>9506</v>
      </c>
      <c r="B1040" s="93"/>
      <c r="C1040" s="93"/>
      <c r="D1040" s="360"/>
      <c r="E1040" s="35">
        <f t="shared" si="38"/>
        <v>0</v>
      </c>
      <c r="F1040" s="354">
        <v>10674</v>
      </c>
      <c r="G1040" s="333"/>
      <c r="H1040" s="101" t="s">
        <v>9436</v>
      </c>
      <c r="I1040" s="157"/>
      <c r="J1040" s="208">
        <v>27.1</v>
      </c>
      <c r="K1040" s="206">
        <f t="shared" si="39"/>
        <v>0</v>
      </c>
      <c r="L1040" s="193" t="s">
        <v>788</v>
      </c>
      <c r="M1040" s="193">
        <v>182906072016</v>
      </c>
      <c r="N1040" s="193" t="s">
        <v>9506</v>
      </c>
      <c r="O1040" s="193" t="s">
        <v>157</v>
      </c>
      <c r="P1040" s="193" t="s">
        <v>38</v>
      </c>
      <c r="Q1040" s="194" t="s">
        <v>39</v>
      </c>
      <c r="R1040" s="194" t="s">
        <v>31</v>
      </c>
      <c r="S1040" s="196" t="s">
        <v>4381</v>
      </c>
      <c r="T1040" s="192">
        <v>1</v>
      </c>
      <c r="U1040" s="192">
        <v>2500</v>
      </c>
      <c r="V1040" s="192" t="s">
        <v>41</v>
      </c>
      <c r="W1040" s="193"/>
      <c r="X1040" s="209" t="s">
        <v>9311</v>
      </c>
      <c r="Y1040" s="403">
        <v>2016</v>
      </c>
      <c r="Z1040" s="365"/>
      <c r="AA1040" s="365"/>
      <c r="AB1040" s="365"/>
      <c r="AC1040" s="365"/>
      <c r="AD1040" s="367"/>
      <c r="AF1040" s="371"/>
      <c r="EV1040" s="100"/>
      <c r="EW1040" s="100"/>
    </row>
    <row r="1041" spans="1:153" ht="15" customHeight="1" x14ac:dyDescent="0.25">
      <c r="A1041" s="92" t="s">
        <v>9348</v>
      </c>
      <c r="B1041" s="93"/>
      <c r="C1041" s="93"/>
      <c r="D1041" s="360"/>
      <c r="E1041" s="35">
        <f t="shared" si="38"/>
        <v>0</v>
      </c>
      <c r="F1041" s="354">
        <v>31327</v>
      </c>
      <c r="G1041" s="333"/>
      <c r="H1041" s="101" t="s">
        <v>9381</v>
      </c>
      <c r="I1041" s="346"/>
      <c r="J1041" s="208">
        <v>42</v>
      </c>
      <c r="K1041" s="347">
        <f t="shared" si="39"/>
        <v>0</v>
      </c>
      <c r="L1041" s="107" t="s">
        <v>10819</v>
      </c>
      <c r="M1041" s="106" t="s">
        <v>9414</v>
      </c>
      <c r="N1041" s="107" t="s">
        <v>9348</v>
      </c>
      <c r="O1041" s="107" t="s">
        <v>9534</v>
      </c>
      <c r="P1041" s="107" t="s">
        <v>95</v>
      </c>
      <c r="Q1041" s="108" t="s">
        <v>39</v>
      </c>
      <c r="R1041" s="108" t="s">
        <v>31</v>
      </c>
      <c r="S1041" s="185" t="s">
        <v>4381</v>
      </c>
      <c r="T1041" s="105">
        <v>1</v>
      </c>
      <c r="U1041" s="105">
        <v>2500</v>
      </c>
      <c r="V1041" s="105" t="s">
        <v>41</v>
      </c>
      <c r="W1041" s="107"/>
      <c r="X1041" s="188" t="s">
        <v>9311</v>
      </c>
      <c r="Y1041" s="397">
        <v>2016</v>
      </c>
      <c r="Z1041" s="365"/>
      <c r="AA1041" s="365"/>
      <c r="AB1041" s="365"/>
      <c r="AC1041" s="365"/>
      <c r="AD1041" s="367"/>
      <c r="AF1041" s="371"/>
      <c r="AK1041" s="367"/>
      <c r="AL1041" s="367"/>
      <c r="AM1041" s="367"/>
      <c r="AN1041" s="367"/>
      <c r="AO1041" s="367"/>
      <c r="AP1041" s="367"/>
      <c r="AQ1041" s="367"/>
      <c r="AR1041" s="367"/>
      <c r="AS1041" s="367"/>
      <c r="AT1041" s="367"/>
      <c r="AU1041" s="367"/>
      <c r="AV1041" s="367"/>
      <c r="AW1041" s="367"/>
      <c r="AX1041" s="367"/>
      <c r="AY1041" s="367"/>
      <c r="AZ1041" s="367"/>
      <c r="BA1041" s="367"/>
      <c r="BB1041" s="367"/>
      <c r="BC1041" s="367"/>
      <c r="BD1041" s="367"/>
      <c r="BE1041" s="367"/>
      <c r="BF1041" s="367"/>
      <c r="BG1041" s="367"/>
      <c r="BH1041" s="367"/>
      <c r="BI1041" s="367"/>
      <c r="BJ1041" s="367"/>
      <c r="BK1041" s="367"/>
      <c r="BL1041" s="367"/>
      <c r="BM1041" s="367"/>
      <c r="BN1041" s="367"/>
      <c r="BO1041" s="367"/>
      <c r="BP1041" s="367"/>
      <c r="BQ1041" s="367"/>
      <c r="BR1041" s="367"/>
      <c r="BS1041" s="367"/>
      <c r="BT1041" s="367"/>
      <c r="BU1041" s="367"/>
      <c r="BV1041" s="367"/>
      <c r="BW1041" s="367"/>
      <c r="BX1041" s="367"/>
      <c r="BY1041" s="367"/>
      <c r="BZ1041" s="367"/>
      <c r="CA1041" s="367"/>
      <c r="CB1041" s="367"/>
      <c r="CC1041" s="367"/>
      <c r="CD1041" s="367"/>
      <c r="CE1041" s="367"/>
      <c r="CF1041" s="367"/>
      <c r="CG1041" s="367"/>
      <c r="CH1041" s="367"/>
      <c r="CI1041" s="367"/>
      <c r="CJ1041" s="367"/>
      <c r="CK1041" s="367"/>
      <c r="CL1041" s="367"/>
      <c r="CM1041" s="367"/>
      <c r="CN1041" s="367"/>
      <c r="CO1041" s="367"/>
      <c r="CP1041" s="367"/>
      <c r="CQ1041" s="367"/>
      <c r="CR1041" s="367"/>
      <c r="CS1041" s="367"/>
      <c r="CT1041" s="367"/>
      <c r="CU1041" s="367"/>
      <c r="CV1041" s="367"/>
      <c r="CW1041" s="367"/>
      <c r="CX1041" s="367"/>
      <c r="CY1041" s="367"/>
      <c r="CZ1041" s="367"/>
      <c r="DA1041" s="367"/>
      <c r="DB1041" s="367"/>
      <c r="DC1041" s="367"/>
      <c r="DD1041" s="367"/>
      <c r="DE1041" s="367"/>
      <c r="DF1041" s="367"/>
      <c r="DG1041" s="367"/>
      <c r="DH1041" s="367"/>
      <c r="DI1041" s="367"/>
      <c r="DJ1041" s="367"/>
      <c r="DK1041" s="367"/>
      <c r="DL1041" s="367"/>
      <c r="DM1041" s="367"/>
      <c r="DN1041" s="367"/>
      <c r="DO1041" s="367"/>
      <c r="DP1041" s="367"/>
      <c r="DQ1041" s="367"/>
      <c r="DR1041" s="367"/>
      <c r="DS1041" s="367"/>
      <c r="DT1041" s="367"/>
      <c r="DU1041" s="367"/>
      <c r="DV1041" s="367"/>
      <c r="DW1041" s="367"/>
      <c r="DX1041" s="367"/>
      <c r="DY1041" s="367"/>
      <c r="DZ1041" s="367"/>
      <c r="EA1041" s="367"/>
      <c r="EB1041" s="367"/>
      <c r="EC1041" s="367"/>
      <c r="ED1041" s="367"/>
      <c r="EE1041" s="367"/>
      <c r="EF1041" s="367"/>
      <c r="EG1041" s="367"/>
      <c r="EH1041" s="367"/>
      <c r="EI1041" s="367"/>
      <c r="EJ1041" s="367"/>
      <c r="EK1041" s="367"/>
      <c r="EL1041" s="367"/>
      <c r="EM1041" s="367"/>
      <c r="EN1041" s="367"/>
      <c r="EO1041" s="367"/>
      <c r="EP1041" s="367"/>
      <c r="EQ1041" s="367"/>
      <c r="ER1041" s="367"/>
      <c r="ES1041" s="367"/>
      <c r="ET1041" s="367"/>
      <c r="EU1041" s="100"/>
    </row>
    <row r="1042" spans="1:153" ht="15" customHeight="1" x14ac:dyDescent="0.25">
      <c r="A1042" s="22" t="s">
        <v>6516</v>
      </c>
      <c r="B1042" s="93"/>
      <c r="C1042" s="23"/>
      <c r="D1042" s="360"/>
      <c r="E1042" s="35">
        <f t="shared" ref="E1042:E1105" si="40">I1042</f>
        <v>0</v>
      </c>
      <c r="F1042" s="354">
        <v>6848</v>
      </c>
      <c r="G1042" s="333"/>
      <c r="H1042" s="44" t="s">
        <v>6517</v>
      </c>
      <c r="I1042" s="162"/>
      <c r="J1042" s="208">
        <v>26.97</v>
      </c>
      <c r="K1042" s="206">
        <f t="shared" si="39"/>
        <v>0</v>
      </c>
      <c r="L1042" s="46" t="s">
        <v>178</v>
      </c>
      <c r="M1042" s="45" t="s">
        <v>6518</v>
      </c>
      <c r="N1042" s="46" t="s">
        <v>6516</v>
      </c>
      <c r="O1042" s="40" t="s">
        <v>28</v>
      </c>
      <c r="P1042" s="46" t="s">
        <v>38</v>
      </c>
      <c r="Q1042" s="47" t="s">
        <v>39</v>
      </c>
      <c r="R1042" s="47" t="s">
        <v>31</v>
      </c>
      <c r="S1042" s="186" t="s">
        <v>4381</v>
      </c>
      <c r="T1042" s="117">
        <v>1</v>
      </c>
      <c r="U1042" s="117">
        <v>1000</v>
      </c>
      <c r="V1042" s="117" t="s">
        <v>41</v>
      </c>
      <c r="W1042" s="118"/>
      <c r="X1042" s="187" t="s">
        <v>141</v>
      </c>
      <c r="Y1042" s="401" t="s">
        <v>4843</v>
      </c>
      <c r="Z1042" s="364"/>
      <c r="AA1042" s="364"/>
      <c r="AB1042" s="364"/>
      <c r="AC1042" s="364"/>
      <c r="AD1042" s="367"/>
      <c r="AF1042" s="371"/>
    </row>
    <row r="1043" spans="1:153" ht="15" customHeight="1" x14ac:dyDescent="0.25">
      <c r="A1043" s="50" t="s">
        <v>6519</v>
      </c>
      <c r="B1043" s="93"/>
      <c r="C1043" s="23"/>
      <c r="D1043" s="360"/>
      <c r="E1043" s="35">
        <f t="shared" si="40"/>
        <v>0</v>
      </c>
      <c r="F1043" s="354">
        <v>7889</v>
      </c>
      <c r="G1043" s="333"/>
      <c r="H1043" s="54" t="s">
        <v>6520</v>
      </c>
      <c r="I1043" s="162"/>
      <c r="J1043" s="208">
        <v>23.97</v>
      </c>
      <c r="K1043" s="206">
        <f t="shared" si="39"/>
        <v>0</v>
      </c>
      <c r="L1043" s="46" t="s">
        <v>1014</v>
      </c>
      <c r="M1043" s="45">
        <v>170807112014</v>
      </c>
      <c r="N1043" s="46" t="s">
        <v>6519</v>
      </c>
      <c r="O1043" s="40" t="s">
        <v>3496</v>
      </c>
      <c r="P1043" s="46" t="s">
        <v>38</v>
      </c>
      <c r="Q1043" s="47" t="s">
        <v>39</v>
      </c>
      <c r="R1043" s="47" t="s">
        <v>31</v>
      </c>
      <c r="S1043" s="185" t="s">
        <v>4381</v>
      </c>
      <c r="T1043" s="117">
        <v>1</v>
      </c>
      <c r="U1043" s="117">
        <v>2500</v>
      </c>
      <c r="V1043" s="117" t="s">
        <v>41</v>
      </c>
      <c r="W1043" s="119"/>
      <c r="X1043" s="170">
        <v>42005</v>
      </c>
      <c r="Y1043" s="400"/>
      <c r="Z1043" s="335"/>
      <c r="AA1043" s="335"/>
      <c r="AB1043" s="335"/>
      <c r="AC1043" s="335"/>
      <c r="AD1043" s="367"/>
      <c r="AF1043" s="371"/>
    </row>
    <row r="1044" spans="1:153" ht="15" customHeight="1" x14ac:dyDescent="0.25">
      <c r="A1044" s="33" t="s">
        <v>6521</v>
      </c>
      <c r="B1044" s="93"/>
      <c r="C1044" s="23"/>
      <c r="D1044" s="360"/>
      <c r="E1044" s="35">
        <f t="shared" si="40"/>
        <v>0</v>
      </c>
      <c r="F1044" s="354">
        <v>3908</v>
      </c>
      <c r="G1044" s="333"/>
      <c r="H1044" s="44" t="s">
        <v>6522</v>
      </c>
      <c r="I1044" s="160"/>
      <c r="J1044" s="208">
        <v>26.97</v>
      </c>
      <c r="K1044" s="206">
        <f t="shared" si="39"/>
        <v>0</v>
      </c>
      <c r="L1044" s="40" t="s">
        <v>178</v>
      </c>
      <c r="M1044" s="41" t="s">
        <v>6523</v>
      </c>
      <c r="N1044" s="40" t="s">
        <v>6521</v>
      </c>
      <c r="O1044" s="40" t="s">
        <v>977</v>
      </c>
      <c r="P1044" s="40" t="s">
        <v>38</v>
      </c>
      <c r="Q1044" s="42" t="s">
        <v>39</v>
      </c>
      <c r="R1044" s="42" t="s">
        <v>31</v>
      </c>
      <c r="S1044" s="185" t="s">
        <v>4381</v>
      </c>
      <c r="T1044" s="89">
        <v>1</v>
      </c>
      <c r="U1044" s="89">
        <v>1000</v>
      </c>
      <c r="V1044" s="89" t="s">
        <v>41</v>
      </c>
      <c r="W1044" s="116"/>
      <c r="X1044" s="169">
        <v>41904</v>
      </c>
      <c r="Y1044" s="399">
        <v>2013</v>
      </c>
      <c r="Z1044" s="335"/>
      <c r="AA1044" s="373"/>
      <c r="AB1044" s="335"/>
      <c r="AC1044" s="335"/>
      <c r="AD1044" s="367"/>
      <c r="AF1044" s="371"/>
    </row>
    <row r="1045" spans="1:153" ht="15" customHeight="1" x14ac:dyDescent="0.25">
      <c r="A1045" s="33" t="s">
        <v>6524</v>
      </c>
      <c r="B1045" s="93"/>
      <c r="C1045" s="23"/>
      <c r="D1045" s="360"/>
      <c r="E1045" s="35">
        <f t="shared" si="40"/>
        <v>0</v>
      </c>
      <c r="F1045" s="354">
        <v>4659</v>
      </c>
      <c r="G1045" s="333"/>
      <c r="H1045" s="44" t="s">
        <v>6525</v>
      </c>
      <c r="I1045" s="160"/>
      <c r="J1045" s="208">
        <v>20.97</v>
      </c>
      <c r="K1045" s="206">
        <f t="shared" si="39"/>
        <v>0</v>
      </c>
      <c r="L1045" s="40" t="s">
        <v>178</v>
      </c>
      <c r="M1045" s="41" t="s">
        <v>6526</v>
      </c>
      <c r="N1045" s="40" t="s">
        <v>6524</v>
      </c>
      <c r="O1045" s="40" t="s">
        <v>977</v>
      </c>
      <c r="P1045" s="40" t="s">
        <v>38</v>
      </c>
      <c r="Q1045" s="42" t="s">
        <v>39</v>
      </c>
      <c r="R1045" s="42" t="s">
        <v>31</v>
      </c>
      <c r="S1045" s="185" t="s">
        <v>4381</v>
      </c>
      <c r="T1045" s="89">
        <v>1</v>
      </c>
      <c r="U1045" s="89">
        <v>1000</v>
      </c>
      <c r="V1045" s="89" t="s">
        <v>41</v>
      </c>
      <c r="W1045" s="116"/>
      <c r="X1045" s="169">
        <v>41904</v>
      </c>
      <c r="Y1045" s="399">
        <v>2013</v>
      </c>
      <c r="Z1045" s="335"/>
      <c r="AA1045" s="373"/>
      <c r="AB1045" s="335"/>
      <c r="AC1045" s="335"/>
      <c r="AD1045" s="367"/>
      <c r="AF1045" s="371"/>
    </row>
    <row r="1046" spans="1:153" ht="15" customHeight="1" x14ac:dyDescent="0.25">
      <c r="A1046" s="22" t="s">
        <v>6527</v>
      </c>
      <c r="B1046" s="93"/>
      <c r="C1046" s="23"/>
      <c r="D1046" s="360"/>
      <c r="E1046" s="35">
        <f t="shared" si="40"/>
        <v>0</v>
      </c>
      <c r="F1046" s="354">
        <v>6059</v>
      </c>
      <c r="G1046" s="333"/>
      <c r="H1046" s="44" t="s">
        <v>6528</v>
      </c>
      <c r="I1046" s="162"/>
      <c r="J1046" s="208">
        <v>3.21</v>
      </c>
      <c r="K1046" s="206">
        <f t="shared" si="39"/>
        <v>0</v>
      </c>
      <c r="L1046" s="46" t="s">
        <v>680</v>
      </c>
      <c r="M1046" s="45" t="s">
        <v>6529</v>
      </c>
      <c r="N1046" s="46" t="s">
        <v>6527</v>
      </c>
      <c r="O1046" s="40" t="s">
        <v>45</v>
      </c>
      <c r="P1046" s="46" t="s">
        <v>38</v>
      </c>
      <c r="Q1046" s="47" t="s">
        <v>39</v>
      </c>
      <c r="R1046" s="47" t="s">
        <v>31</v>
      </c>
      <c r="S1046" s="186" t="s">
        <v>4381</v>
      </c>
      <c r="T1046" s="117">
        <v>1</v>
      </c>
      <c r="U1046" s="117">
        <v>2500</v>
      </c>
      <c r="V1046" s="117" t="s">
        <v>41</v>
      </c>
      <c r="W1046" s="118"/>
      <c r="X1046" s="187" t="s">
        <v>141</v>
      </c>
      <c r="Y1046" s="401" t="s">
        <v>5181</v>
      </c>
      <c r="Z1046" s="364"/>
      <c r="AA1046" s="364"/>
      <c r="AB1046" s="364"/>
      <c r="AC1046" s="364"/>
      <c r="AD1046" s="367"/>
      <c r="AF1046" s="371"/>
    </row>
    <row r="1047" spans="1:153" ht="15" customHeight="1" x14ac:dyDescent="0.25">
      <c r="A1047" s="33" t="s">
        <v>6530</v>
      </c>
      <c r="B1047" s="93"/>
      <c r="C1047" s="23"/>
      <c r="D1047" s="360"/>
      <c r="E1047" s="35">
        <f t="shared" si="40"/>
        <v>0</v>
      </c>
      <c r="F1047" s="354">
        <v>6849</v>
      </c>
      <c r="G1047" s="333"/>
      <c r="H1047" s="44" t="s">
        <v>6531</v>
      </c>
      <c r="I1047" s="160"/>
      <c r="J1047" s="208">
        <v>27.33</v>
      </c>
      <c r="K1047" s="206">
        <f t="shared" si="39"/>
        <v>0</v>
      </c>
      <c r="L1047" s="40" t="s">
        <v>178</v>
      </c>
      <c r="M1047" s="41" t="s">
        <v>6532</v>
      </c>
      <c r="N1047" s="40" t="s">
        <v>6530</v>
      </c>
      <c r="O1047" s="40" t="s">
        <v>157</v>
      </c>
      <c r="P1047" s="40" t="s">
        <v>38</v>
      </c>
      <c r="Q1047" s="42" t="s">
        <v>39</v>
      </c>
      <c r="R1047" s="42" t="s">
        <v>31</v>
      </c>
      <c r="S1047" s="185" t="s">
        <v>4381</v>
      </c>
      <c r="T1047" s="89">
        <v>1</v>
      </c>
      <c r="U1047" s="89">
        <v>1000</v>
      </c>
      <c r="V1047" s="89" t="s">
        <v>41</v>
      </c>
      <c r="W1047" s="116"/>
      <c r="X1047" s="169">
        <v>41927</v>
      </c>
      <c r="Y1047" s="399">
        <v>2014</v>
      </c>
      <c r="Z1047" s="335"/>
      <c r="AA1047" s="373"/>
      <c r="AB1047" s="335"/>
      <c r="AC1047" s="335"/>
      <c r="AD1047" s="367"/>
      <c r="AF1047" s="371"/>
      <c r="EV1047" s="100"/>
      <c r="EW1047" s="100"/>
    </row>
    <row r="1048" spans="1:153" ht="15" customHeight="1" x14ac:dyDescent="0.25">
      <c r="A1048" s="92" t="s">
        <v>10169</v>
      </c>
      <c r="B1048" s="93"/>
      <c r="C1048" s="93"/>
      <c r="D1048" s="360"/>
      <c r="E1048" s="35">
        <f t="shared" si="40"/>
        <v>0</v>
      </c>
      <c r="F1048" s="354">
        <v>32615</v>
      </c>
      <c r="G1048" s="333"/>
      <c r="H1048" s="320" t="s">
        <v>10112</v>
      </c>
      <c r="I1048" s="146"/>
      <c r="J1048" s="284">
        <v>22.79</v>
      </c>
      <c r="K1048" s="206">
        <f t="shared" si="39"/>
        <v>0</v>
      </c>
      <c r="L1048" s="107" t="s">
        <v>262</v>
      </c>
      <c r="M1048" s="106" t="s">
        <v>10211</v>
      </c>
      <c r="N1048" s="107" t="s">
        <v>10169</v>
      </c>
      <c r="O1048" s="107" t="s">
        <v>1641</v>
      </c>
      <c r="P1048" s="40" t="s">
        <v>38</v>
      </c>
      <c r="Q1048" s="42" t="s">
        <v>39</v>
      </c>
      <c r="R1048" s="42" t="s">
        <v>31</v>
      </c>
      <c r="S1048" s="185" t="s">
        <v>4381</v>
      </c>
      <c r="T1048" s="105">
        <v>1</v>
      </c>
      <c r="U1048" s="105">
        <v>500</v>
      </c>
      <c r="V1048" s="89" t="s">
        <v>41</v>
      </c>
      <c r="W1048" s="107"/>
      <c r="X1048" s="263" t="s">
        <v>10227</v>
      </c>
      <c r="Y1048" s="386">
        <v>2017</v>
      </c>
      <c r="Z1048" s="365"/>
      <c r="AA1048" s="365"/>
      <c r="AB1048" s="365"/>
      <c r="AC1048" s="365"/>
      <c r="AD1048" s="367"/>
      <c r="AE1048" s="367"/>
      <c r="AF1048" s="367"/>
      <c r="AG1048" s="367"/>
      <c r="AH1048" s="367"/>
      <c r="AI1048" s="367"/>
      <c r="AJ1048" s="367"/>
      <c r="EV1048" s="140"/>
      <c r="EW1048" s="140"/>
    </row>
    <row r="1049" spans="1:153" ht="15" customHeight="1" x14ac:dyDescent="0.25">
      <c r="A1049" s="33" t="s">
        <v>8651</v>
      </c>
      <c r="B1049" s="93"/>
      <c r="C1049" s="34"/>
      <c r="D1049" s="360"/>
      <c r="E1049" s="35">
        <f t="shared" si="40"/>
        <v>0</v>
      </c>
      <c r="F1049" s="354">
        <v>6292</v>
      </c>
      <c r="G1049" s="333"/>
      <c r="H1049" s="44" t="s">
        <v>8652</v>
      </c>
      <c r="I1049" s="162"/>
      <c r="J1049" s="208">
        <v>26.32</v>
      </c>
      <c r="K1049" s="206">
        <f t="shared" si="39"/>
        <v>0</v>
      </c>
      <c r="L1049" s="40" t="s">
        <v>268</v>
      </c>
      <c r="M1049" s="41" t="s">
        <v>8653</v>
      </c>
      <c r="N1049" s="40" t="s">
        <v>8651</v>
      </c>
      <c r="O1049" s="46" t="s">
        <v>37</v>
      </c>
      <c r="P1049" s="40" t="s">
        <v>154</v>
      </c>
      <c r="Q1049" s="42" t="s">
        <v>39</v>
      </c>
      <c r="R1049" s="42" t="s">
        <v>31</v>
      </c>
      <c r="S1049" s="185" t="s">
        <v>4381</v>
      </c>
      <c r="T1049" s="89">
        <v>1</v>
      </c>
      <c r="U1049" s="89">
        <v>2500</v>
      </c>
      <c r="V1049" s="89" t="s">
        <v>41</v>
      </c>
      <c r="W1049" s="116"/>
      <c r="X1049" s="171" t="s">
        <v>33</v>
      </c>
      <c r="Y1049" s="399">
        <v>2012</v>
      </c>
      <c r="Z1049" s="335"/>
      <c r="AA1049" s="335"/>
      <c r="AB1049" s="335"/>
      <c r="AC1049" s="335"/>
      <c r="AD1049" s="367"/>
      <c r="AF1049" s="371"/>
    </row>
    <row r="1050" spans="1:153" ht="15" customHeight="1" x14ac:dyDescent="0.25">
      <c r="A1050" s="33" t="s">
        <v>8579</v>
      </c>
      <c r="B1050" s="93"/>
      <c r="C1050" s="34"/>
      <c r="D1050" s="360"/>
      <c r="E1050" s="35">
        <f t="shared" si="40"/>
        <v>0</v>
      </c>
      <c r="F1050" s="354">
        <v>7443</v>
      </c>
      <c r="G1050" s="333"/>
      <c r="H1050" s="44" t="s">
        <v>8580</v>
      </c>
      <c r="I1050" s="162"/>
      <c r="J1050" s="208">
        <v>19.510000000000002</v>
      </c>
      <c r="K1050" s="206">
        <f t="shared" si="39"/>
        <v>0</v>
      </c>
      <c r="L1050" s="40" t="s">
        <v>680</v>
      </c>
      <c r="M1050" s="41" t="s">
        <v>8581</v>
      </c>
      <c r="N1050" s="40" t="s">
        <v>8579</v>
      </c>
      <c r="O1050" s="46" t="s">
        <v>4382</v>
      </c>
      <c r="P1050" s="40" t="s">
        <v>38</v>
      </c>
      <c r="Q1050" s="42" t="s">
        <v>39</v>
      </c>
      <c r="R1050" s="42" t="s">
        <v>31</v>
      </c>
      <c r="S1050" s="185" t="s">
        <v>4381</v>
      </c>
      <c r="T1050" s="89">
        <v>1</v>
      </c>
      <c r="U1050" s="89">
        <v>2500</v>
      </c>
      <c r="V1050" s="89" t="s">
        <v>41</v>
      </c>
      <c r="W1050" s="116"/>
      <c r="X1050" s="171" t="s">
        <v>33</v>
      </c>
      <c r="Y1050" s="399">
        <v>2011</v>
      </c>
      <c r="Z1050" s="335"/>
      <c r="AA1050" s="335"/>
      <c r="AB1050" s="335"/>
      <c r="AC1050" s="335"/>
      <c r="AD1050" s="367"/>
      <c r="AF1050" s="371"/>
    </row>
    <row r="1051" spans="1:153" ht="15" customHeight="1" x14ac:dyDescent="0.25">
      <c r="A1051" s="33" t="s">
        <v>8582</v>
      </c>
      <c r="B1051" s="93"/>
      <c r="C1051" s="34"/>
      <c r="D1051" s="360"/>
      <c r="E1051" s="35">
        <f t="shared" si="40"/>
        <v>0</v>
      </c>
      <c r="F1051" s="354">
        <v>4710</v>
      </c>
      <c r="G1051" s="333"/>
      <c r="H1051" s="44" t="s">
        <v>8583</v>
      </c>
      <c r="I1051" s="162"/>
      <c r="J1051" s="208">
        <v>19.510000000000002</v>
      </c>
      <c r="K1051" s="206">
        <f t="shared" si="39"/>
        <v>0</v>
      </c>
      <c r="L1051" s="40" t="s">
        <v>680</v>
      </c>
      <c r="M1051" s="41" t="s">
        <v>8584</v>
      </c>
      <c r="N1051" s="40" t="s">
        <v>8582</v>
      </c>
      <c r="O1051" s="46" t="s">
        <v>4382</v>
      </c>
      <c r="P1051" s="40" t="s">
        <v>38</v>
      </c>
      <c r="Q1051" s="42" t="s">
        <v>39</v>
      </c>
      <c r="R1051" s="42" t="s">
        <v>31</v>
      </c>
      <c r="S1051" s="185" t="s">
        <v>4381</v>
      </c>
      <c r="T1051" s="89">
        <v>1</v>
      </c>
      <c r="U1051" s="89">
        <v>2500</v>
      </c>
      <c r="V1051" s="89" t="s">
        <v>41</v>
      </c>
      <c r="W1051" s="116"/>
      <c r="X1051" s="171" t="s">
        <v>33</v>
      </c>
      <c r="Y1051" s="399">
        <v>2011</v>
      </c>
      <c r="Z1051" s="335"/>
      <c r="AA1051" s="335"/>
      <c r="AB1051" s="335"/>
      <c r="AC1051" s="335"/>
      <c r="AD1051" s="367"/>
      <c r="AF1051" s="371"/>
    </row>
    <row r="1052" spans="1:153" ht="15" customHeight="1" x14ac:dyDescent="0.25">
      <c r="A1052" s="33" t="s">
        <v>8585</v>
      </c>
      <c r="B1052" s="93"/>
      <c r="C1052" s="34"/>
      <c r="D1052" s="360"/>
      <c r="E1052" s="35">
        <f t="shared" si="40"/>
        <v>0</v>
      </c>
      <c r="F1052" s="354">
        <v>7444</v>
      </c>
      <c r="G1052" s="333"/>
      <c r="H1052" s="44" t="s">
        <v>8586</v>
      </c>
      <c r="I1052" s="162"/>
      <c r="J1052" s="208">
        <v>19.510000000000002</v>
      </c>
      <c r="K1052" s="206">
        <f t="shared" si="39"/>
        <v>0</v>
      </c>
      <c r="L1052" s="40" t="s">
        <v>680</v>
      </c>
      <c r="M1052" s="41" t="s">
        <v>8587</v>
      </c>
      <c r="N1052" s="40" t="s">
        <v>8585</v>
      </c>
      <c r="O1052" s="46" t="s">
        <v>4382</v>
      </c>
      <c r="P1052" s="40" t="s">
        <v>38</v>
      </c>
      <c r="Q1052" s="42" t="s">
        <v>39</v>
      </c>
      <c r="R1052" s="42" t="s">
        <v>31</v>
      </c>
      <c r="S1052" s="185" t="s">
        <v>4381</v>
      </c>
      <c r="T1052" s="89">
        <v>1</v>
      </c>
      <c r="U1052" s="89">
        <v>2500</v>
      </c>
      <c r="V1052" s="89" t="s">
        <v>41</v>
      </c>
      <c r="W1052" s="116"/>
      <c r="X1052" s="171" t="s">
        <v>33</v>
      </c>
      <c r="Y1052" s="399">
        <v>2011</v>
      </c>
      <c r="Z1052" s="335"/>
      <c r="AA1052" s="335"/>
      <c r="AB1052" s="335"/>
      <c r="AC1052" s="335"/>
      <c r="AD1052" s="367"/>
      <c r="AF1052" s="371"/>
    </row>
    <row r="1053" spans="1:153" ht="15" customHeight="1" x14ac:dyDescent="0.25">
      <c r="A1053" s="33" t="s">
        <v>8588</v>
      </c>
      <c r="B1053" s="93"/>
      <c r="C1053" s="34"/>
      <c r="D1053" s="360"/>
      <c r="E1053" s="35">
        <f t="shared" si="40"/>
        <v>0</v>
      </c>
      <c r="F1053" s="354">
        <v>3481</v>
      </c>
      <c r="G1053" s="333"/>
      <c r="H1053" s="44" t="s">
        <v>8589</v>
      </c>
      <c r="I1053" s="162"/>
      <c r="J1053" s="208">
        <v>23.42</v>
      </c>
      <c r="K1053" s="206">
        <f t="shared" si="39"/>
        <v>0</v>
      </c>
      <c r="L1053" s="40" t="s">
        <v>680</v>
      </c>
      <c r="M1053" s="41" t="s">
        <v>8590</v>
      </c>
      <c r="N1053" s="40" t="s">
        <v>8588</v>
      </c>
      <c r="O1053" s="46" t="s">
        <v>4382</v>
      </c>
      <c r="P1053" s="40" t="s">
        <v>38</v>
      </c>
      <c r="Q1053" s="42" t="s">
        <v>39</v>
      </c>
      <c r="R1053" s="42" t="s">
        <v>31</v>
      </c>
      <c r="S1053" s="185" t="s">
        <v>4381</v>
      </c>
      <c r="T1053" s="89">
        <v>1</v>
      </c>
      <c r="U1053" s="89">
        <v>2500</v>
      </c>
      <c r="V1053" s="89" t="s">
        <v>41</v>
      </c>
      <c r="W1053" s="116"/>
      <c r="X1053" s="171" t="s">
        <v>33</v>
      </c>
      <c r="Y1053" s="399">
        <v>2012</v>
      </c>
      <c r="Z1053" s="335"/>
      <c r="AA1053" s="335"/>
      <c r="AB1053" s="335"/>
      <c r="AC1053" s="335"/>
      <c r="AD1053" s="367"/>
      <c r="AF1053" s="371"/>
      <c r="EV1053" s="100"/>
      <c r="EW1053" s="100"/>
    </row>
    <row r="1054" spans="1:153" ht="15" customHeight="1" x14ac:dyDescent="0.25">
      <c r="A1054" s="33" t="s">
        <v>8591</v>
      </c>
      <c r="B1054" s="93"/>
      <c r="C1054" s="34"/>
      <c r="D1054" s="360"/>
      <c r="E1054" s="35">
        <f t="shared" si="40"/>
        <v>0</v>
      </c>
      <c r="F1054" s="354">
        <v>4711</v>
      </c>
      <c r="G1054" s="333"/>
      <c r="H1054" s="44" t="s">
        <v>8592</v>
      </c>
      <c r="I1054" s="162"/>
      <c r="J1054" s="208">
        <v>19.510000000000002</v>
      </c>
      <c r="K1054" s="206">
        <f t="shared" si="39"/>
        <v>0</v>
      </c>
      <c r="L1054" s="40" t="s">
        <v>680</v>
      </c>
      <c r="M1054" s="41" t="s">
        <v>8593</v>
      </c>
      <c r="N1054" s="40" t="s">
        <v>8591</v>
      </c>
      <c r="O1054" s="46" t="s">
        <v>4382</v>
      </c>
      <c r="P1054" s="40" t="s">
        <v>38</v>
      </c>
      <c r="Q1054" s="42" t="s">
        <v>39</v>
      </c>
      <c r="R1054" s="42" t="s">
        <v>31</v>
      </c>
      <c r="S1054" s="185" t="s">
        <v>4381</v>
      </c>
      <c r="T1054" s="89">
        <v>1</v>
      </c>
      <c r="U1054" s="89">
        <v>2500</v>
      </c>
      <c r="V1054" s="89" t="s">
        <v>41</v>
      </c>
      <c r="W1054" s="116"/>
      <c r="X1054" s="171" t="s">
        <v>33</v>
      </c>
      <c r="Y1054" s="399">
        <v>2011</v>
      </c>
      <c r="Z1054" s="335"/>
      <c r="AA1054" s="335"/>
      <c r="AB1054" s="335"/>
      <c r="AC1054" s="335"/>
      <c r="AD1054" s="367"/>
      <c r="AF1054" s="371"/>
    </row>
    <row r="1055" spans="1:153" ht="15" customHeight="1" x14ac:dyDescent="0.25">
      <c r="A1055" s="22" t="s">
        <v>6533</v>
      </c>
      <c r="B1055" s="93"/>
      <c r="C1055" s="23"/>
      <c r="D1055" s="360"/>
      <c r="E1055" s="35">
        <f t="shared" si="40"/>
        <v>0</v>
      </c>
      <c r="F1055" s="354">
        <v>3466</v>
      </c>
      <c r="G1055" s="333"/>
      <c r="H1055" s="44" t="s">
        <v>6534</v>
      </c>
      <c r="I1055" s="162"/>
      <c r="J1055" s="208">
        <v>3.21</v>
      </c>
      <c r="K1055" s="206">
        <f t="shared" si="39"/>
        <v>0</v>
      </c>
      <c r="L1055" s="46" t="s">
        <v>680</v>
      </c>
      <c r="M1055" s="45" t="s">
        <v>6535</v>
      </c>
      <c r="N1055" s="46" t="s">
        <v>6533</v>
      </c>
      <c r="O1055" s="40" t="s">
        <v>45</v>
      </c>
      <c r="P1055" s="46" t="s">
        <v>38</v>
      </c>
      <c r="Q1055" s="47" t="s">
        <v>39</v>
      </c>
      <c r="R1055" s="47" t="s">
        <v>31</v>
      </c>
      <c r="S1055" s="186" t="s">
        <v>4381</v>
      </c>
      <c r="T1055" s="117">
        <v>1</v>
      </c>
      <c r="U1055" s="117">
        <v>2500</v>
      </c>
      <c r="V1055" s="117" t="s">
        <v>41</v>
      </c>
      <c r="W1055" s="118"/>
      <c r="X1055" s="187" t="s">
        <v>141</v>
      </c>
      <c r="Y1055" s="401" t="s">
        <v>6536</v>
      </c>
      <c r="Z1055" s="364"/>
      <c r="AA1055" s="364"/>
      <c r="AB1055" s="364"/>
      <c r="AC1055" s="364"/>
      <c r="AD1055" s="367"/>
      <c r="AF1055" s="371"/>
    </row>
    <row r="1056" spans="1:153" ht="15" customHeight="1" x14ac:dyDescent="0.25">
      <c r="A1056" s="22" t="s">
        <v>6537</v>
      </c>
      <c r="B1056" s="93"/>
      <c r="C1056" s="23"/>
      <c r="D1056" s="360"/>
      <c r="E1056" s="35">
        <f t="shared" si="40"/>
        <v>0</v>
      </c>
      <c r="F1056" s="354">
        <v>2513</v>
      </c>
      <c r="G1056" s="333"/>
      <c r="H1056" s="44" t="s">
        <v>6538</v>
      </c>
      <c r="I1056" s="162"/>
      <c r="J1056" s="208">
        <v>29.85</v>
      </c>
      <c r="K1056" s="206">
        <f t="shared" si="39"/>
        <v>0</v>
      </c>
      <c r="L1056" s="46" t="s">
        <v>680</v>
      </c>
      <c r="M1056" s="45" t="s">
        <v>6539</v>
      </c>
      <c r="N1056" s="46" t="s">
        <v>6537</v>
      </c>
      <c r="O1056" s="40" t="s">
        <v>45</v>
      </c>
      <c r="P1056" s="46" t="s">
        <v>38</v>
      </c>
      <c r="Q1056" s="47" t="s">
        <v>39</v>
      </c>
      <c r="R1056" s="47" t="s">
        <v>31</v>
      </c>
      <c r="S1056" s="186" t="s">
        <v>4381</v>
      </c>
      <c r="T1056" s="117">
        <v>1</v>
      </c>
      <c r="U1056" s="117">
        <v>2500</v>
      </c>
      <c r="V1056" s="117" t="s">
        <v>41</v>
      </c>
      <c r="W1056" s="118"/>
      <c r="X1056" s="187" t="s">
        <v>141</v>
      </c>
      <c r="Y1056" s="401" t="s">
        <v>6540</v>
      </c>
      <c r="Z1056" s="364"/>
      <c r="AA1056" s="364"/>
      <c r="AB1056" s="364"/>
      <c r="AC1056" s="364"/>
      <c r="AD1056" s="367"/>
      <c r="AF1056" s="371"/>
    </row>
    <row r="1057" spans="1:153" ht="15" customHeight="1" x14ac:dyDescent="0.25">
      <c r="A1057" s="22" t="s">
        <v>6541</v>
      </c>
      <c r="B1057" s="93"/>
      <c r="C1057" s="23"/>
      <c r="D1057" s="360"/>
      <c r="E1057" s="35">
        <f t="shared" si="40"/>
        <v>0</v>
      </c>
      <c r="F1057" s="354">
        <v>3482</v>
      </c>
      <c r="G1057" s="333"/>
      <c r="H1057" s="44" t="s">
        <v>6542</v>
      </c>
      <c r="I1057" s="162"/>
      <c r="J1057" s="208">
        <v>29.85</v>
      </c>
      <c r="K1057" s="206">
        <f t="shared" si="39"/>
        <v>0</v>
      </c>
      <c r="L1057" s="46" t="s">
        <v>680</v>
      </c>
      <c r="M1057" s="45" t="s">
        <v>6543</v>
      </c>
      <c r="N1057" s="46" t="s">
        <v>6541</v>
      </c>
      <c r="O1057" s="40" t="s">
        <v>45</v>
      </c>
      <c r="P1057" s="46" t="s">
        <v>38</v>
      </c>
      <c r="Q1057" s="47" t="s">
        <v>39</v>
      </c>
      <c r="R1057" s="47" t="s">
        <v>31</v>
      </c>
      <c r="S1057" s="186" t="s">
        <v>4381</v>
      </c>
      <c r="T1057" s="117">
        <v>1</v>
      </c>
      <c r="U1057" s="117">
        <v>2500</v>
      </c>
      <c r="V1057" s="117" t="s">
        <v>41</v>
      </c>
      <c r="W1057" s="118"/>
      <c r="X1057" s="187" t="s">
        <v>141</v>
      </c>
      <c r="Y1057" s="401" t="s">
        <v>6544</v>
      </c>
      <c r="Z1057" s="364"/>
      <c r="AA1057" s="364"/>
      <c r="AB1057" s="364"/>
      <c r="AC1057" s="364"/>
      <c r="AD1057" s="367"/>
      <c r="AF1057" s="371"/>
    </row>
    <row r="1058" spans="1:153" ht="15" customHeight="1" x14ac:dyDescent="0.25">
      <c r="A1058" s="22" t="s">
        <v>6545</v>
      </c>
      <c r="B1058" s="93"/>
      <c r="C1058" s="23"/>
      <c r="D1058" s="360"/>
      <c r="E1058" s="35">
        <f t="shared" si="40"/>
        <v>0</v>
      </c>
      <c r="F1058" s="354">
        <v>6060</v>
      </c>
      <c r="G1058" s="333"/>
      <c r="H1058" s="44" t="s">
        <v>6546</v>
      </c>
      <c r="I1058" s="162"/>
      <c r="J1058" s="208">
        <v>19.510000000000002</v>
      </c>
      <c r="K1058" s="206">
        <f t="shared" si="39"/>
        <v>0</v>
      </c>
      <c r="L1058" s="46" t="s">
        <v>680</v>
      </c>
      <c r="M1058" s="45" t="s">
        <v>6547</v>
      </c>
      <c r="N1058" s="46" t="s">
        <v>6545</v>
      </c>
      <c r="O1058" s="40" t="s">
        <v>45</v>
      </c>
      <c r="P1058" s="46" t="s">
        <v>38</v>
      </c>
      <c r="Q1058" s="47" t="s">
        <v>39</v>
      </c>
      <c r="R1058" s="47" t="s">
        <v>31</v>
      </c>
      <c r="S1058" s="186" t="s">
        <v>4381</v>
      </c>
      <c r="T1058" s="117">
        <v>1</v>
      </c>
      <c r="U1058" s="117">
        <v>2500</v>
      </c>
      <c r="V1058" s="117" t="s">
        <v>41</v>
      </c>
      <c r="W1058" s="118"/>
      <c r="X1058" s="187" t="s">
        <v>141</v>
      </c>
      <c r="Y1058" s="401" t="s">
        <v>5654</v>
      </c>
      <c r="Z1058" s="364"/>
      <c r="AA1058" s="364"/>
      <c r="AB1058" s="364"/>
      <c r="AC1058" s="364"/>
      <c r="AD1058" s="367"/>
      <c r="AF1058" s="371"/>
    </row>
    <row r="1059" spans="1:153" ht="15" customHeight="1" x14ac:dyDescent="0.25">
      <c r="A1059" s="22" t="s">
        <v>6548</v>
      </c>
      <c r="B1059" s="93"/>
      <c r="C1059" s="23"/>
      <c r="D1059" s="360"/>
      <c r="E1059" s="35">
        <f t="shared" si="40"/>
        <v>0</v>
      </c>
      <c r="F1059" s="354">
        <v>7446</v>
      </c>
      <c r="G1059" s="333"/>
      <c r="H1059" s="44" t="s">
        <v>6549</v>
      </c>
      <c r="I1059" s="162"/>
      <c r="J1059" s="208">
        <v>19.510000000000002</v>
      </c>
      <c r="K1059" s="206">
        <f t="shared" si="39"/>
        <v>0</v>
      </c>
      <c r="L1059" s="46" t="s">
        <v>680</v>
      </c>
      <c r="M1059" s="45">
        <v>149021251</v>
      </c>
      <c r="N1059" s="46" t="s">
        <v>6548</v>
      </c>
      <c r="O1059" s="40" t="s">
        <v>45</v>
      </c>
      <c r="P1059" s="46" t="s">
        <v>38</v>
      </c>
      <c r="Q1059" s="47" t="s">
        <v>39</v>
      </c>
      <c r="R1059" s="47" t="s">
        <v>31</v>
      </c>
      <c r="S1059" s="186" t="s">
        <v>4381</v>
      </c>
      <c r="T1059" s="117">
        <v>1</v>
      </c>
      <c r="U1059" s="117">
        <v>2500</v>
      </c>
      <c r="V1059" s="117" t="s">
        <v>41</v>
      </c>
      <c r="W1059" s="118"/>
      <c r="X1059" s="187" t="s">
        <v>141</v>
      </c>
      <c r="Y1059" s="401" t="s">
        <v>6051</v>
      </c>
      <c r="Z1059" s="364"/>
      <c r="AA1059" s="364"/>
      <c r="AB1059" s="364"/>
      <c r="AC1059" s="364"/>
      <c r="AD1059" s="367"/>
      <c r="AF1059" s="371"/>
    </row>
    <row r="1060" spans="1:153" ht="15" customHeight="1" x14ac:dyDescent="0.25">
      <c r="A1060" s="22" t="s">
        <v>6550</v>
      </c>
      <c r="B1060" s="93"/>
      <c r="C1060" s="23"/>
      <c r="D1060" s="360"/>
      <c r="E1060" s="35">
        <f t="shared" si="40"/>
        <v>0</v>
      </c>
      <c r="F1060" s="354">
        <v>6061</v>
      </c>
      <c r="G1060" s="333"/>
      <c r="H1060" s="44" t="s">
        <v>6551</v>
      </c>
      <c r="I1060" s="162"/>
      <c r="J1060" s="208">
        <v>26.04</v>
      </c>
      <c r="K1060" s="206">
        <f t="shared" si="39"/>
        <v>0</v>
      </c>
      <c r="L1060" s="46" t="s">
        <v>680</v>
      </c>
      <c r="M1060" s="45" t="s">
        <v>6552</v>
      </c>
      <c r="N1060" s="46" t="s">
        <v>6550</v>
      </c>
      <c r="O1060" s="40" t="s">
        <v>45</v>
      </c>
      <c r="P1060" s="46" t="s">
        <v>38</v>
      </c>
      <c r="Q1060" s="47" t="s">
        <v>39</v>
      </c>
      <c r="R1060" s="47" t="s">
        <v>31</v>
      </c>
      <c r="S1060" s="186" t="s">
        <v>4381</v>
      </c>
      <c r="T1060" s="117">
        <v>1</v>
      </c>
      <c r="U1060" s="117">
        <v>2500</v>
      </c>
      <c r="V1060" s="117" t="s">
        <v>41</v>
      </c>
      <c r="W1060" s="118"/>
      <c r="X1060" s="187" t="s">
        <v>141</v>
      </c>
      <c r="Y1060" s="401" t="s">
        <v>4934</v>
      </c>
      <c r="Z1060" s="364"/>
      <c r="AA1060" s="364"/>
      <c r="AB1060" s="364"/>
      <c r="AC1060" s="364"/>
      <c r="AD1060" s="367"/>
      <c r="AF1060" s="371"/>
      <c r="EV1060" s="100"/>
      <c r="EW1060" s="100"/>
    </row>
    <row r="1061" spans="1:153" ht="15" customHeight="1" x14ac:dyDescent="0.25">
      <c r="A1061" s="33" t="s">
        <v>8554</v>
      </c>
      <c r="B1061" s="93"/>
      <c r="C1061" s="34"/>
      <c r="D1061" s="360"/>
      <c r="E1061" s="35">
        <f t="shared" si="40"/>
        <v>0</v>
      </c>
      <c r="F1061" s="354">
        <v>7447</v>
      </c>
      <c r="G1061" s="333"/>
      <c r="H1061" s="44" t="s">
        <v>8555</v>
      </c>
      <c r="I1061" s="162"/>
      <c r="J1061" s="208">
        <v>19.510000000000002</v>
      </c>
      <c r="K1061" s="206">
        <f t="shared" si="39"/>
        <v>0</v>
      </c>
      <c r="L1061" s="40" t="s">
        <v>680</v>
      </c>
      <c r="M1061" s="41" t="s">
        <v>8556</v>
      </c>
      <c r="N1061" s="40" t="s">
        <v>8554</v>
      </c>
      <c r="O1061" s="46" t="s">
        <v>2719</v>
      </c>
      <c r="P1061" s="40" t="s">
        <v>38</v>
      </c>
      <c r="Q1061" s="42" t="s">
        <v>39</v>
      </c>
      <c r="R1061" s="42" t="s">
        <v>31</v>
      </c>
      <c r="S1061" s="185" t="s">
        <v>4381</v>
      </c>
      <c r="T1061" s="89">
        <v>1</v>
      </c>
      <c r="U1061" s="89">
        <v>2500</v>
      </c>
      <c r="V1061" s="89" t="s">
        <v>41</v>
      </c>
      <c r="W1061" s="116"/>
      <c r="X1061" s="171" t="s">
        <v>33</v>
      </c>
      <c r="Y1061" s="399">
        <v>2014</v>
      </c>
      <c r="Z1061" s="335"/>
      <c r="AA1061" s="335"/>
      <c r="AB1061" s="335"/>
      <c r="AC1061" s="335"/>
      <c r="AD1061" s="367"/>
      <c r="AF1061" s="371"/>
    </row>
    <row r="1062" spans="1:153" ht="15" customHeight="1" x14ac:dyDescent="0.25">
      <c r="A1062" s="33" t="s">
        <v>8594</v>
      </c>
      <c r="B1062" s="93"/>
      <c r="C1062" s="34"/>
      <c r="D1062" s="360"/>
      <c r="E1062" s="35">
        <f t="shared" si="40"/>
        <v>0</v>
      </c>
      <c r="F1062" s="354">
        <v>7448</v>
      </c>
      <c r="G1062" s="333"/>
      <c r="H1062" s="44" t="s">
        <v>8595</v>
      </c>
      <c r="I1062" s="162"/>
      <c r="J1062" s="208">
        <v>18.73</v>
      </c>
      <c r="K1062" s="206">
        <f t="shared" si="39"/>
        <v>0</v>
      </c>
      <c r="L1062" s="40" t="s">
        <v>680</v>
      </c>
      <c r="M1062" s="41" t="s">
        <v>8596</v>
      </c>
      <c r="N1062" s="40" t="s">
        <v>8594</v>
      </c>
      <c r="O1062" s="46" t="s">
        <v>4382</v>
      </c>
      <c r="P1062" s="40" t="s">
        <v>38</v>
      </c>
      <c r="Q1062" s="42" t="s">
        <v>39</v>
      </c>
      <c r="R1062" s="42" t="s">
        <v>31</v>
      </c>
      <c r="S1062" s="185" t="s">
        <v>4381</v>
      </c>
      <c r="T1062" s="89">
        <v>1</v>
      </c>
      <c r="U1062" s="89">
        <v>2500</v>
      </c>
      <c r="V1062" s="89" t="s">
        <v>41</v>
      </c>
      <c r="W1062" s="116"/>
      <c r="X1062" s="171" t="s">
        <v>33</v>
      </c>
      <c r="Y1062" s="399">
        <v>2013</v>
      </c>
      <c r="Z1062" s="335"/>
      <c r="AA1062" s="335"/>
      <c r="AB1062" s="335"/>
      <c r="AC1062" s="335"/>
      <c r="AD1062" s="367"/>
      <c r="AF1062" s="371"/>
    </row>
    <row r="1063" spans="1:153" ht="15" customHeight="1" x14ac:dyDescent="0.25">
      <c r="A1063" s="22" t="s">
        <v>6553</v>
      </c>
      <c r="B1063" s="93"/>
      <c r="C1063" s="23"/>
      <c r="D1063" s="360"/>
      <c r="E1063" s="35">
        <f t="shared" si="40"/>
        <v>0</v>
      </c>
      <c r="F1063" s="354">
        <v>7449</v>
      </c>
      <c r="G1063" s="333"/>
      <c r="H1063" s="44" t="s">
        <v>6554</v>
      </c>
      <c r="I1063" s="162"/>
      <c r="J1063" s="208">
        <v>19.510000000000002</v>
      </c>
      <c r="K1063" s="206">
        <f t="shared" si="39"/>
        <v>0</v>
      </c>
      <c r="L1063" s="46" t="s">
        <v>680</v>
      </c>
      <c r="M1063" s="45" t="s">
        <v>6555</v>
      </c>
      <c r="N1063" s="46" t="s">
        <v>6553</v>
      </c>
      <c r="O1063" s="40" t="s">
        <v>45</v>
      </c>
      <c r="P1063" s="46" t="s">
        <v>4051</v>
      </c>
      <c r="Q1063" s="47" t="s">
        <v>39</v>
      </c>
      <c r="R1063" s="47" t="s">
        <v>31</v>
      </c>
      <c r="S1063" s="186" t="s">
        <v>4381</v>
      </c>
      <c r="T1063" s="117">
        <v>1</v>
      </c>
      <c r="U1063" s="117">
        <v>2500</v>
      </c>
      <c r="V1063" s="117" t="s">
        <v>41</v>
      </c>
      <c r="W1063" s="118"/>
      <c r="X1063" s="187" t="s">
        <v>141</v>
      </c>
      <c r="Y1063" s="401" t="s">
        <v>6556</v>
      </c>
      <c r="Z1063" s="364"/>
      <c r="AA1063" s="364"/>
      <c r="AB1063" s="364"/>
      <c r="AC1063" s="364"/>
      <c r="AD1063" s="367"/>
      <c r="AF1063" s="371"/>
    </row>
    <row r="1064" spans="1:153" ht="15" customHeight="1" x14ac:dyDescent="0.25">
      <c r="A1064" s="33" t="s">
        <v>6557</v>
      </c>
      <c r="B1064" s="93"/>
      <c r="C1064" s="23"/>
      <c r="D1064" s="360"/>
      <c r="E1064" s="35">
        <f t="shared" si="40"/>
        <v>0</v>
      </c>
      <c r="F1064" s="354">
        <v>5609</v>
      </c>
      <c r="G1064" s="333"/>
      <c r="H1064" s="44" t="s">
        <v>6558</v>
      </c>
      <c r="I1064" s="160"/>
      <c r="J1064" s="208">
        <v>16.22</v>
      </c>
      <c r="K1064" s="206">
        <f t="shared" si="39"/>
        <v>0</v>
      </c>
      <c r="L1064" s="40" t="s">
        <v>171</v>
      </c>
      <c r="M1064" s="41" t="s">
        <v>6559</v>
      </c>
      <c r="N1064" s="40" t="s">
        <v>6557</v>
      </c>
      <c r="O1064" s="40" t="s">
        <v>977</v>
      </c>
      <c r="P1064" s="40" t="s">
        <v>38</v>
      </c>
      <c r="Q1064" s="42" t="s">
        <v>39</v>
      </c>
      <c r="R1064" s="42" t="s">
        <v>31</v>
      </c>
      <c r="S1064" s="185" t="s">
        <v>4381</v>
      </c>
      <c r="T1064" s="89">
        <v>1</v>
      </c>
      <c r="U1064" s="89">
        <v>2500</v>
      </c>
      <c r="V1064" s="89" t="s">
        <v>41</v>
      </c>
      <c r="W1064" s="116"/>
      <c r="X1064" s="169">
        <v>41676</v>
      </c>
      <c r="Y1064" s="399">
        <v>2011</v>
      </c>
      <c r="Z1064" s="335"/>
      <c r="AA1064" s="373"/>
      <c r="AB1064" s="335"/>
      <c r="AC1064" s="335"/>
      <c r="AD1064" s="367"/>
      <c r="AF1064" s="371"/>
      <c r="EU1064" s="100"/>
    </row>
    <row r="1065" spans="1:153" ht="15" customHeight="1" x14ac:dyDescent="0.25">
      <c r="A1065" s="33" t="s">
        <v>6560</v>
      </c>
      <c r="B1065" s="93"/>
      <c r="C1065" s="23"/>
      <c r="D1065" s="360"/>
      <c r="E1065" s="35">
        <f t="shared" si="40"/>
        <v>0</v>
      </c>
      <c r="F1065" s="354">
        <v>6640</v>
      </c>
      <c r="G1065" s="333"/>
      <c r="H1065" s="44" t="s">
        <v>6561</v>
      </c>
      <c r="I1065" s="160"/>
      <c r="J1065" s="208">
        <v>7.71</v>
      </c>
      <c r="K1065" s="206">
        <f t="shared" si="39"/>
        <v>0</v>
      </c>
      <c r="L1065" s="40" t="s">
        <v>963</v>
      </c>
      <c r="M1065" s="41" t="s">
        <v>6562</v>
      </c>
      <c r="N1065" s="40" t="s">
        <v>6560</v>
      </c>
      <c r="O1065" s="40" t="s">
        <v>37</v>
      </c>
      <c r="P1065" s="40" t="s">
        <v>140</v>
      </c>
      <c r="Q1065" s="42" t="s">
        <v>184</v>
      </c>
      <c r="R1065" s="42" t="s">
        <v>31</v>
      </c>
      <c r="S1065" s="185" t="s">
        <v>4381</v>
      </c>
      <c r="T1065" s="89">
        <v>1</v>
      </c>
      <c r="U1065" s="89">
        <v>200</v>
      </c>
      <c r="V1065" s="89" t="s">
        <v>41</v>
      </c>
      <c r="W1065" s="116"/>
      <c r="X1065" s="169">
        <v>41687</v>
      </c>
      <c r="Y1065" s="399">
        <v>2013</v>
      </c>
      <c r="Z1065" s="335"/>
      <c r="AA1065" s="373"/>
      <c r="AB1065" s="335"/>
      <c r="AC1065" s="335"/>
      <c r="AD1065" s="367"/>
      <c r="AF1065" s="371"/>
    </row>
    <row r="1066" spans="1:153" ht="15" customHeight="1" x14ac:dyDescent="0.25">
      <c r="A1066" s="50" t="s">
        <v>6563</v>
      </c>
      <c r="B1066" s="93"/>
      <c r="C1066" s="23"/>
      <c r="D1066" s="360"/>
      <c r="E1066" s="35">
        <f t="shared" si="40"/>
        <v>0</v>
      </c>
      <c r="F1066" s="354">
        <v>2175</v>
      </c>
      <c r="G1066" s="333"/>
      <c r="H1066" s="37" t="s">
        <v>6564</v>
      </c>
      <c r="I1066" s="162"/>
      <c r="J1066" s="208">
        <v>8.51</v>
      </c>
      <c r="K1066" s="206">
        <f t="shared" si="39"/>
        <v>0</v>
      </c>
      <c r="L1066" s="51" t="s">
        <v>963</v>
      </c>
      <c r="M1066" s="52">
        <v>9.7711223303824998E+17</v>
      </c>
      <c r="N1066" s="48" t="s">
        <v>6563</v>
      </c>
      <c r="O1066" s="40" t="s">
        <v>1852</v>
      </c>
      <c r="P1066" s="40" t="s">
        <v>140</v>
      </c>
      <c r="Q1066" s="42" t="s">
        <v>184</v>
      </c>
      <c r="R1066" s="42" t="s">
        <v>31</v>
      </c>
      <c r="S1066" s="185" t="s">
        <v>4381</v>
      </c>
      <c r="T1066" s="120">
        <v>1</v>
      </c>
      <c r="U1066" s="120">
        <v>200</v>
      </c>
      <c r="V1066" s="120" t="s">
        <v>41</v>
      </c>
      <c r="W1066" s="118"/>
      <c r="X1066" s="187">
        <v>42186</v>
      </c>
      <c r="Y1066" s="400">
        <v>2015</v>
      </c>
      <c r="Z1066" s="364"/>
      <c r="AA1066" s="335"/>
      <c r="AB1066" s="364"/>
      <c r="AC1066" s="364"/>
      <c r="AD1066" s="367"/>
      <c r="AF1066" s="371"/>
    </row>
    <row r="1067" spans="1:153" ht="15" customHeight="1" x14ac:dyDescent="0.25">
      <c r="A1067" s="33" t="s">
        <v>6565</v>
      </c>
      <c r="B1067" s="93"/>
      <c r="C1067" s="23"/>
      <c r="D1067" s="360"/>
      <c r="E1067" s="35">
        <f t="shared" si="40"/>
        <v>0</v>
      </c>
      <c r="F1067" s="354">
        <v>4331</v>
      </c>
      <c r="G1067" s="333"/>
      <c r="H1067" s="44" t="s">
        <v>6566</v>
      </c>
      <c r="I1067" s="160"/>
      <c r="J1067" s="208">
        <v>9.91</v>
      </c>
      <c r="K1067" s="206">
        <f t="shared" si="39"/>
        <v>0</v>
      </c>
      <c r="L1067" s="40" t="s">
        <v>786</v>
      </c>
      <c r="M1067" s="41" t="s">
        <v>6567</v>
      </c>
      <c r="N1067" s="40" t="s">
        <v>6565</v>
      </c>
      <c r="O1067" s="40" t="s">
        <v>3551</v>
      </c>
      <c r="P1067" s="40" t="s">
        <v>146</v>
      </c>
      <c r="Q1067" s="42" t="s">
        <v>39</v>
      </c>
      <c r="R1067" s="42" t="s">
        <v>31</v>
      </c>
      <c r="S1067" s="185" t="s">
        <v>4381</v>
      </c>
      <c r="T1067" s="89">
        <v>1</v>
      </c>
      <c r="U1067" s="89">
        <v>2500</v>
      </c>
      <c r="V1067" s="89" t="s">
        <v>41</v>
      </c>
      <c r="W1067" s="116"/>
      <c r="X1067" s="169">
        <v>41674</v>
      </c>
      <c r="Y1067" s="399">
        <v>2011</v>
      </c>
      <c r="Z1067" s="335"/>
      <c r="AA1067" s="373"/>
      <c r="AB1067" s="335"/>
      <c r="AC1067" s="335"/>
      <c r="AD1067" s="367"/>
      <c r="AF1067" s="371"/>
    </row>
    <row r="1068" spans="1:153" ht="15" customHeight="1" x14ac:dyDescent="0.25">
      <c r="A1068" s="33" t="s">
        <v>6568</v>
      </c>
      <c r="B1068" s="93"/>
      <c r="C1068" s="23"/>
      <c r="D1068" s="360"/>
      <c r="E1068" s="35">
        <f t="shared" si="40"/>
        <v>0</v>
      </c>
      <c r="F1068" s="354">
        <v>7149</v>
      </c>
      <c r="G1068" s="333"/>
      <c r="H1068" s="44" t="s">
        <v>6569</v>
      </c>
      <c r="I1068" s="160"/>
      <c r="J1068" s="208">
        <v>9.91</v>
      </c>
      <c r="K1068" s="206">
        <f t="shared" si="39"/>
        <v>0</v>
      </c>
      <c r="L1068" s="40" t="s">
        <v>786</v>
      </c>
      <c r="M1068" s="41" t="s">
        <v>6570</v>
      </c>
      <c r="N1068" s="40" t="s">
        <v>6568</v>
      </c>
      <c r="O1068" s="40" t="s">
        <v>3551</v>
      </c>
      <c r="P1068" s="40" t="s">
        <v>146</v>
      </c>
      <c r="Q1068" s="42" t="s">
        <v>39</v>
      </c>
      <c r="R1068" s="42" t="s">
        <v>31</v>
      </c>
      <c r="S1068" s="185" t="s">
        <v>4381</v>
      </c>
      <c r="T1068" s="89">
        <v>1</v>
      </c>
      <c r="U1068" s="89">
        <v>2500</v>
      </c>
      <c r="V1068" s="89" t="s">
        <v>41</v>
      </c>
      <c r="W1068" s="116"/>
      <c r="X1068" s="169">
        <v>41674</v>
      </c>
      <c r="Y1068" s="399">
        <v>2011</v>
      </c>
      <c r="Z1068" s="335"/>
      <c r="AA1068" s="373"/>
      <c r="AB1068" s="335"/>
      <c r="AC1068" s="335"/>
      <c r="AD1068" s="367"/>
      <c r="AF1068" s="371"/>
    </row>
    <row r="1069" spans="1:153" ht="15" customHeight="1" x14ac:dyDescent="0.25">
      <c r="A1069" s="22" t="s">
        <v>6571</v>
      </c>
      <c r="B1069" s="93"/>
      <c r="C1069" s="23"/>
      <c r="D1069" s="360"/>
      <c r="E1069" s="35">
        <f t="shared" si="40"/>
        <v>0</v>
      </c>
      <c r="F1069" s="354">
        <v>6062</v>
      </c>
      <c r="G1069" s="333"/>
      <c r="H1069" s="44" t="s">
        <v>6572</v>
      </c>
      <c r="I1069" s="162"/>
      <c r="J1069" s="208">
        <v>26.04</v>
      </c>
      <c r="K1069" s="206">
        <f t="shared" si="39"/>
        <v>0</v>
      </c>
      <c r="L1069" s="46" t="s">
        <v>680</v>
      </c>
      <c r="M1069" s="45" t="s">
        <v>6573</v>
      </c>
      <c r="N1069" s="46" t="s">
        <v>6571</v>
      </c>
      <c r="O1069" s="40" t="s">
        <v>45</v>
      </c>
      <c r="P1069" s="46" t="s">
        <v>38</v>
      </c>
      <c r="Q1069" s="47" t="s">
        <v>39</v>
      </c>
      <c r="R1069" s="47" t="s">
        <v>31</v>
      </c>
      <c r="S1069" s="186" t="s">
        <v>4381</v>
      </c>
      <c r="T1069" s="117">
        <v>1</v>
      </c>
      <c r="U1069" s="117">
        <v>2500</v>
      </c>
      <c r="V1069" s="117" t="s">
        <v>41</v>
      </c>
      <c r="W1069" s="118"/>
      <c r="X1069" s="187" t="s">
        <v>141</v>
      </c>
      <c r="Y1069" s="401" t="s">
        <v>4997</v>
      </c>
      <c r="Z1069" s="364"/>
      <c r="AA1069" s="364"/>
      <c r="AB1069" s="364"/>
      <c r="AC1069" s="364"/>
      <c r="AD1069" s="367"/>
      <c r="AF1069" s="371"/>
      <c r="EV1069" s="100"/>
      <c r="EW1069" s="100"/>
    </row>
    <row r="1070" spans="1:153" ht="15" customHeight="1" x14ac:dyDescent="0.25">
      <c r="A1070" s="33" t="s">
        <v>6574</v>
      </c>
      <c r="B1070" s="93"/>
      <c r="C1070" s="23"/>
      <c r="D1070" s="360"/>
      <c r="E1070" s="35">
        <f t="shared" si="40"/>
        <v>0</v>
      </c>
      <c r="F1070" s="354">
        <v>5610</v>
      </c>
      <c r="G1070" s="333"/>
      <c r="H1070" s="44" t="s">
        <v>6575</v>
      </c>
      <c r="I1070" s="160"/>
      <c r="J1070" s="208">
        <v>16.22</v>
      </c>
      <c r="K1070" s="206">
        <f t="shared" si="39"/>
        <v>0</v>
      </c>
      <c r="L1070" s="40" t="s">
        <v>171</v>
      </c>
      <c r="M1070" s="41" t="s">
        <v>6576</v>
      </c>
      <c r="N1070" s="40" t="s">
        <v>6574</v>
      </c>
      <c r="O1070" s="40" t="s">
        <v>407</v>
      </c>
      <c r="P1070" s="40" t="s">
        <v>38</v>
      </c>
      <c r="Q1070" s="42" t="s">
        <v>39</v>
      </c>
      <c r="R1070" s="42" t="s">
        <v>31</v>
      </c>
      <c r="S1070" s="185" t="s">
        <v>4381</v>
      </c>
      <c r="T1070" s="89">
        <v>1</v>
      </c>
      <c r="U1070" s="89">
        <v>2500</v>
      </c>
      <c r="V1070" s="89" t="s">
        <v>41</v>
      </c>
      <c r="W1070" s="116"/>
      <c r="X1070" s="169">
        <v>41676</v>
      </c>
      <c r="Y1070" s="399">
        <v>2010</v>
      </c>
      <c r="Z1070" s="335"/>
      <c r="AA1070" s="373"/>
      <c r="AB1070" s="335"/>
      <c r="AC1070" s="335"/>
      <c r="AD1070" s="367"/>
      <c r="AF1070" s="371"/>
      <c r="EU1070" s="100"/>
    </row>
    <row r="1071" spans="1:153" ht="15" customHeight="1" x14ac:dyDescent="0.25">
      <c r="A1071" s="33" t="s">
        <v>6577</v>
      </c>
      <c r="B1071" s="93"/>
      <c r="C1071" s="23"/>
      <c r="D1071" s="360"/>
      <c r="E1071" s="35">
        <f t="shared" si="40"/>
        <v>0</v>
      </c>
      <c r="F1071" s="354">
        <v>3198</v>
      </c>
      <c r="G1071" s="333"/>
      <c r="H1071" s="44" t="s">
        <v>6578</v>
      </c>
      <c r="I1071" s="160"/>
      <c r="J1071" s="208">
        <v>16.22</v>
      </c>
      <c r="K1071" s="206">
        <f t="shared" si="39"/>
        <v>0</v>
      </c>
      <c r="L1071" s="40" t="s">
        <v>171</v>
      </c>
      <c r="M1071" s="41" t="s">
        <v>6579</v>
      </c>
      <c r="N1071" s="40" t="s">
        <v>6577</v>
      </c>
      <c r="O1071" s="40" t="s">
        <v>407</v>
      </c>
      <c r="P1071" s="40" t="s">
        <v>38</v>
      </c>
      <c r="Q1071" s="42" t="s">
        <v>39</v>
      </c>
      <c r="R1071" s="42" t="s">
        <v>31</v>
      </c>
      <c r="S1071" s="185" t="s">
        <v>4381</v>
      </c>
      <c r="T1071" s="89">
        <v>1</v>
      </c>
      <c r="U1071" s="89">
        <v>2500</v>
      </c>
      <c r="V1071" s="89" t="s">
        <v>41</v>
      </c>
      <c r="W1071" s="116"/>
      <c r="X1071" s="169">
        <v>41676</v>
      </c>
      <c r="Y1071" s="399">
        <v>2011</v>
      </c>
      <c r="Z1071" s="335"/>
      <c r="AA1071" s="373"/>
      <c r="AB1071" s="335"/>
      <c r="AC1071" s="335"/>
      <c r="AD1071" s="367"/>
      <c r="AF1071" s="371"/>
      <c r="EU1071" s="100"/>
    </row>
    <row r="1072" spans="1:153" ht="15" customHeight="1" x14ac:dyDescent="0.25">
      <c r="A1072" s="197" t="s">
        <v>9508</v>
      </c>
      <c r="B1072" s="93"/>
      <c r="C1072" s="93"/>
      <c r="D1072" s="360"/>
      <c r="E1072" s="35">
        <f t="shared" si="40"/>
        <v>0</v>
      </c>
      <c r="F1072" s="354">
        <v>31081</v>
      </c>
      <c r="G1072" s="333"/>
      <c r="H1072" s="101" t="s">
        <v>9438</v>
      </c>
      <c r="I1072" s="157"/>
      <c r="J1072" s="208">
        <v>37.99</v>
      </c>
      <c r="K1072" s="206">
        <f t="shared" si="39"/>
        <v>0</v>
      </c>
      <c r="L1072" s="193" t="s">
        <v>788</v>
      </c>
      <c r="M1072" s="193">
        <v>173922062016</v>
      </c>
      <c r="N1072" s="193" t="s">
        <v>9508</v>
      </c>
      <c r="O1072" s="193" t="s">
        <v>1566</v>
      </c>
      <c r="P1072" s="193" t="s">
        <v>38</v>
      </c>
      <c r="Q1072" s="194" t="s">
        <v>39</v>
      </c>
      <c r="R1072" s="194" t="s">
        <v>31</v>
      </c>
      <c r="S1072" s="196" t="s">
        <v>4381</v>
      </c>
      <c r="T1072" s="192">
        <v>1</v>
      </c>
      <c r="U1072" s="192">
        <v>2500</v>
      </c>
      <c r="V1072" s="192" t="s">
        <v>41</v>
      </c>
      <c r="W1072" s="193"/>
      <c r="X1072" s="209" t="s">
        <v>9311</v>
      </c>
      <c r="Y1072" s="403">
        <v>2016</v>
      </c>
      <c r="Z1072" s="365"/>
      <c r="AA1072" s="365"/>
      <c r="AB1072" s="365"/>
      <c r="AC1072" s="365"/>
      <c r="AD1072" s="367"/>
      <c r="AF1072" s="371"/>
      <c r="EV1072" s="100"/>
      <c r="EW1072" s="100"/>
    </row>
    <row r="1073" spans="1:153" ht="15" customHeight="1" x14ac:dyDescent="0.25">
      <c r="A1073" s="33" t="s">
        <v>6580</v>
      </c>
      <c r="B1073" s="93"/>
      <c r="C1073" s="23"/>
      <c r="D1073" s="360"/>
      <c r="E1073" s="35">
        <f t="shared" si="40"/>
        <v>0</v>
      </c>
      <c r="F1073" s="354">
        <v>3744</v>
      </c>
      <c r="G1073" s="333"/>
      <c r="H1073" s="44" t="s">
        <v>6581</v>
      </c>
      <c r="I1073" s="160"/>
      <c r="J1073" s="208">
        <v>20.97</v>
      </c>
      <c r="K1073" s="206">
        <f t="shared" si="39"/>
        <v>0</v>
      </c>
      <c r="L1073" s="40" t="s">
        <v>262</v>
      </c>
      <c r="M1073" s="41" t="s">
        <v>6582</v>
      </c>
      <c r="N1073" s="40" t="s">
        <v>6580</v>
      </c>
      <c r="O1073" s="40" t="s">
        <v>1641</v>
      </c>
      <c r="P1073" s="40" t="s">
        <v>38</v>
      </c>
      <c r="Q1073" s="42" t="s">
        <v>39</v>
      </c>
      <c r="R1073" s="42" t="s">
        <v>31</v>
      </c>
      <c r="S1073" s="185" t="s">
        <v>4381</v>
      </c>
      <c r="T1073" s="89">
        <v>1</v>
      </c>
      <c r="U1073" s="89">
        <v>500</v>
      </c>
      <c r="V1073" s="89" t="s">
        <v>41</v>
      </c>
      <c r="W1073" s="116"/>
      <c r="X1073" s="169">
        <v>41669</v>
      </c>
      <c r="Y1073" s="399">
        <v>2011</v>
      </c>
      <c r="Z1073" s="335"/>
      <c r="AA1073" s="373"/>
      <c r="AB1073" s="335"/>
      <c r="AC1073" s="335"/>
      <c r="AD1073" s="367"/>
      <c r="AF1073" s="371"/>
    </row>
    <row r="1074" spans="1:153" ht="15" customHeight="1" x14ac:dyDescent="0.25">
      <c r="A1074" s="33" t="s">
        <v>6583</v>
      </c>
      <c r="B1074" s="93"/>
      <c r="C1074" s="23"/>
      <c r="D1074" s="360"/>
      <c r="E1074" s="35">
        <f t="shared" si="40"/>
        <v>0</v>
      </c>
      <c r="F1074" s="354">
        <v>5809</v>
      </c>
      <c r="G1074" s="333"/>
      <c r="H1074" s="44" t="s">
        <v>6584</v>
      </c>
      <c r="I1074" s="160"/>
      <c r="J1074" s="208">
        <v>12.48</v>
      </c>
      <c r="K1074" s="206">
        <f t="shared" si="39"/>
        <v>0</v>
      </c>
      <c r="L1074" s="40" t="s">
        <v>262</v>
      </c>
      <c r="M1074" s="41" t="s">
        <v>6585</v>
      </c>
      <c r="N1074" s="40" t="s">
        <v>6583</v>
      </c>
      <c r="O1074" s="40" t="s">
        <v>977</v>
      </c>
      <c r="P1074" s="40" t="s">
        <v>38</v>
      </c>
      <c r="Q1074" s="42" t="s">
        <v>39</v>
      </c>
      <c r="R1074" s="42" t="s">
        <v>31</v>
      </c>
      <c r="S1074" s="185" t="s">
        <v>4381</v>
      </c>
      <c r="T1074" s="89">
        <v>1</v>
      </c>
      <c r="U1074" s="89">
        <v>500</v>
      </c>
      <c r="V1074" s="89" t="s">
        <v>41</v>
      </c>
      <c r="W1074" s="116"/>
      <c r="X1074" s="169">
        <v>41669</v>
      </c>
      <c r="Y1074" s="399">
        <v>2011</v>
      </c>
      <c r="Z1074" s="335"/>
      <c r="AA1074" s="373"/>
      <c r="AB1074" s="335"/>
      <c r="AC1074" s="335"/>
      <c r="AD1074" s="367"/>
      <c r="AF1074" s="371"/>
    </row>
    <row r="1075" spans="1:153" ht="15" customHeight="1" x14ac:dyDescent="0.25">
      <c r="A1075" s="22" t="s">
        <v>6586</v>
      </c>
      <c r="B1075" s="93"/>
      <c r="C1075" s="23"/>
      <c r="D1075" s="360"/>
      <c r="E1075" s="35">
        <f t="shared" si="40"/>
        <v>0</v>
      </c>
      <c r="F1075" s="354">
        <v>4335</v>
      </c>
      <c r="G1075" s="333"/>
      <c r="H1075" s="44" t="s">
        <v>6587</v>
      </c>
      <c r="I1075" s="162"/>
      <c r="J1075" s="208">
        <v>29.97</v>
      </c>
      <c r="K1075" s="206">
        <f t="shared" si="39"/>
        <v>0</v>
      </c>
      <c r="L1075" s="46" t="s">
        <v>1142</v>
      </c>
      <c r="M1075" s="45" t="s">
        <v>6588</v>
      </c>
      <c r="N1075" s="46" t="s">
        <v>6586</v>
      </c>
      <c r="O1075" s="40" t="s">
        <v>1641</v>
      </c>
      <c r="P1075" s="46" t="s">
        <v>95</v>
      </c>
      <c r="Q1075" s="47" t="s">
        <v>39</v>
      </c>
      <c r="R1075" s="47" t="s">
        <v>31</v>
      </c>
      <c r="S1075" s="186" t="s">
        <v>4381</v>
      </c>
      <c r="T1075" s="117">
        <v>1</v>
      </c>
      <c r="U1075" s="117">
        <v>500</v>
      </c>
      <c r="V1075" s="117" t="s">
        <v>41</v>
      </c>
      <c r="W1075" s="118"/>
      <c r="X1075" s="187" t="s">
        <v>141</v>
      </c>
      <c r="Y1075" s="401" t="s">
        <v>6316</v>
      </c>
      <c r="Z1075" s="364"/>
      <c r="AA1075" s="364"/>
      <c r="AB1075" s="364"/>
      <c r="AC1075" s="364"/>
      <c r="AD1075" s="367"/>
      <c r="AF1075" s="371"/>
    </row>
    <row r="1076" spans="1:153" ht="15" customHeight="1" x14ac:dyDescent="0.25">
      <c r="A1076" s="33" t="s">
        <v>6589</v>
      </c>
      <c r="B1076" s="93"/>
      <c r="C1076" s="23"/>
      <c r="D1076" s="360"/>
      <c r="E1076" s="35">
        <f t="shared" si="40"/>
        <v>0</v>
      </c>
      <c r="F1076" s="354">
        <v>6930</v>
      </c>
      <c r="G1076" s="333"/>
      <c r="H1076" s="44" t="s">
        <v>6590</v>
      </c>
      <c r="I1076" s="160"/>
      <c r="J1076" s="208">
        <v>8.4499999999999993</v>
      </c>
      <c r="K1076" s="206">
        <f t="shared" si="39"/>
        <v>0</v>
      </c>
      <c r="L1076" s="40" t="s">
        <v>657</v>
      </c>
      <c r="M1076" s="41" t="s">
        <v>6591</v>
      </c>
      <c r="N1076" s="40" t="s">
        <v>6589</v>
      </c>
      <c r="O1076" s="40" t="s">
        <v>2278</v>
      </c>
      <c r="P1076" s="40" t="s">
        <v>477</v>
      </c>
      <c r="Q1076" s="42" t="s">
        <v>820</v>
      </c>
      <c r="R1076" s="42" t="s">
        <v>31</v>
      </c>
      <c r="S1076" s="185" t="s">
        <v>4381</v>
      </c>
      <c r="T1076" s="121">
        <v>1</v>
      </c>
      <c r="U1076" s="89">
        <v>2500</v>
      </c>
      <c r="V1076" s="89" t="s">
        <v>41</v>
      </c>
      <c r="W1076" s="116"/>
      <c r="X1076" s="169">
        <v>41662</v>
      </c>
      <c r="Y1076" s="399">
        <v>2011</v>
      </c>
      <c r="Z1076" s="335"/>
      <c r="AA1076" s="373"/>
      <c r="AB1076" s="335"/>
      <c r="AC1076" s="335"/>
      <c r="AD1076" s="367"/>
      <c r="AF1076" s="371"/>
      <c r="AI1076" s="367"/>
      <c r="AJ1076" s="367"/>
    </row>
    <row r="1077" spans="1:153" ht="15" customHeight="1" x14ac:dyDescent="0.25">
      <c r="A1077" s="227" t="s">
        <v>9571</v>
      </c>
      <c r="B1077" s="93"/>
      <c r="C1077" s="93"/>
      <c r="D1077" s="360"/>
      <c r="E1077" s="35">
        <f t="shared" si="40"/>
        <v>0</v>
      </c>
      <c r="F1077" s="354">
        <v>31004</v>
      </c>
      <c r="G1077" s="333"/>
      <c r="H1077" s="243" t="s">
        <v>9611</v>
      </c>
      <c r="I1077" s="146"/>
      <c r="J1077" s="208">
        <v>16.22</v>
      </c>
      <c r="K1077" s="206">
        <f t="shared" si="39"/>
        <v>0</v>
      </c>
      <c r="L1077" s="107" t="s">
        <v>171</v>
      </c>
      <c r="M1077" s="106">
        <v>175419072016</v>
      </c>
      <c r="N1077" s="254" t="s">
        <v>9571</v>
      </c>
      <c r="O1077" s="107" t="s">
        <v>1232</v>
      </c>
      <c r="P1077" s="107" t="s">
        <v>38</v>
      </c>
      <c r="Q1077" s="108" t="s">
        <v>39</v>
      </c>
      <c r="R1077" s="108" t="s">
        <v>31</v>
      </c>
      <c r="S1077" s="185" t="s">
        <v>4381</v>
      </c>
      <c r="T1077" s="105">
        <v>1</v>
      </c>
      <c r="U1077" s="288">
        <v>2500</v>
      </c>
      <c r="V1077" s="288" t="s">
        <v>41</v>
      </c>
      <c r="W1077" s="103"/>
      <c r="X1077" s="263" t="s">
        <v>9639</v>
      </c>
      <c r="Y1077" s="398">
        <v>2016</v>
      </c>
      <c r="Z1077" s="365"/>
      <c r="AA1077" s="365"/>
      <c r="AB1077" s="365"/>
      <c r="AC1077" s="365"/>
      <c r="AD1077" s="367"/>
      <c r="AE1077" s="367"/>
      <c r="AF1077" s="371"/>
      <c r="AG1077" s="367"/>
      <c r="AH1077" s="367"/>
      <c r="EU1077" s="100"/>
    </row>
    <row r="1078" spans="1:153" ht="15" customHeight="1" x14ac:dyDescent="0.25">
      <c r="A1078" s="50" t="s">
        <v>6592</v>
      </c>
      <c r="B1078" s="93"/>
      <c r="C1078" s="23"/>
      <c r="D1078" s="360"/>
      <c r="E1078" s="35">
        <f t="shared" si="40"/>
        <v>0</v>
      </c>
      <c r="F1078" s="354">
        <v>5810</v>
      </c>
      <c r="G1078" s="333"/>
      <c r="H1078" s="54" t="s">
        <v>6593</v>
      </c>
      <c r="I1078" s="162"/>
      <c r="J1078" s="208">
        <v>22.79</v>
      </c>
      <c r="K1078" s="206">
        <f t="shared" si="39"/>
        <v>0</v>
      </c>
      <c r="L1078" s="46" t="s">
        <v>262</v>
      </c>
      <c r="M1078" s="45" t="s">
        <v>6594</v>
      </c>
      <c r="N1078" s="46" t="s">
        <v>6592</v>
      </c>
      <c r="O1078" s="40" t="s">
        <v>977</v>
      </c>
      <c r="P1078" s="46" t="s">
        <v>38</v>
      </c>
      <c r="Q1078" s="47" t="s">
        <v>39</v>
      </c>
      <c r="R1078" s="47" t="s">
        <v>31</v>
      </c>
      <c r="S1078" s="185" t="s">
        <v>4381</v>
      </c>
      <c r="T1078" s="117">
        <v>1</v>
      </c>
      <c r="U1078" s="117">
        <v>500</v>
      </c>
      <c r="V1078" s="117" t="s">
        <v>41</v>
      </c>
      <c r="W1078" s="119"/>
      <c r="X1078" s="170">
        <v>42142</v>
      </c>
      <c r="Y1078" s="400">
        <v>2015</v>
      </c>
      <c r="Z1078" s="335"/>
      <c r="AA1078" s="335"/>
      <c r="AB1078" s="364"/>
      <c r="AC1078" s="364"/>
      <c r="AD1078" s="367"/>
      <c r="AF1078" s="371"/>
      <c r="EV1078" s="140"/>
      <c r="EW1078" s="140"/>
    </row>
    <row r="1079" spans="1:153" ht="15" customHeight="1" x14ac:dyDescent="0.25">
      <c r="A1079" s="50" t="s">
        <v>6595</v>
      </c>
      <c r="B1079" s="93"/>
      <c r="C1079" s="23"/>
      <c r="D1079" s="360"/>
      <c r="E1079" s="35">
        <f t="shared" si="40"/>
        <v>0</v>
      </c>
      <c r="F1079" s="354">
        <v>2110</v>
      </c>
      <c r="G1079" s="333"/>
      <c r="H1079" s="37" t="s">
        <v>6596</v>
      </c>
      <c r="I1079" s="162"/>
      <c r="J1079" s="208">
        <v>22.79</v>
      </c>
      <c r="K1079" s="206">
        <f t="shared" si="39"/>
        <v>0</v>
      </c>
      <c r="L1079" s="51" t="s">
        <v>262</v>
      </c>
      <c r="M1079" s="52" t="s">
        <v>6597</v>
      </c>
      <c r="N1079" s="48" t="s">
        <v>6595</v>
      </c>
      <c r="O1079" s="40" t="s">
        <v>977</v>
      </c>
      <c r="P1079" s="40" t="s">
        <v>38</v>
      </c>
      <c r="Q1079" s="42" t="s">
        <v>39</v>
      </c>
      <c r="R1079" s="42" t="s">
        <v>31</v>
      </c>
      <c r="S1079" s="185" t="s">
        <v>4381</v>
      </c>
      <c r="T1079" s="120">
        <v>1</v>
      </c>
      <c r="U1079" s="120">
        <v>500</v>
      </c>
      <c r="V1079" s="120" t="s">
        <v>41</v>
      </c>
      <c r="W1079" s="118"/>
      <c r="X1079" s="187">
        <v>42186</v>
      </c>
      <c r="Y1079" s="400">
        <v>2015</v>
      </c>
      <c r="Z1079" s="364"/>
      <c r="AA1079" s="335"/>
      <c r="AB1079" s="364"/>
      <c r="AC1079" s="364"/>
      <c r="AD1079" s="367"/>
      <c r="AF1079" s="371"/>
      <c r="EV1079" s="140"/>
      <c r="EW1079" s="140"/>
    </row>
    <row r="1080" spans="1:153" ht="15" customHeight="1" x14ac:dyDescent="0.25">
      <c r="A1080" s="50" t="s">
        <v>6598</v>
      </c>
      <c r="B1080" s="93"/>
      <c r="C1080" s="23"/>
      <c r="D1080" s="360"/>
      <c r="E1080" s="35">
        <f t="shared" si="40"/>
        <v>0</v>
      </c>
      <c r="F1080" s="354">
        <v>30662</v>
      </c>
      <c r="G1080" s="333"/>
      <c r="H1080" s="54" t="s">
        <v>6599</v>
      </c>
      <c r="I1080" s="162"/>
      <c r="J1080" s="208">
        <v>22.79</v>
      </c>
      <c r="K1080" s="206">
        <f t="shared" si="39"/>
        <v>0</v>
      </c>
      <c r="L1080" s="46" t="s">
        <v>262</v>
      </c>
      <c r="M1080" s="45" t="s">
        <v>6600</v>
      </c>
      <c r="N1080" s="46" t="s">
        <v>6598</v>
      </c>
      <c r="O1080" s="40" t="s">
        <v>977</v>
      </c>
      <c r="P1080" s="46" t="s">
        <v>38</v>
      </c>
      <c r="Q1080" s="47" t="s">
        <v>39</v>
      </c>
      <c r="R1080" s="47" t="s">
        <v>31</v>
      </c>
      <c r="S1080" s="185" t="s">
        <v>4381</v>
      </c>
      <c r="T1080" s="117">
        <v>1</v>
      </c>
      <c r="U1080" s="117">
        <v>500</v>
      </c>
      <c r="V1080" s="117" t="s">
        <v>41</v>
      </c>
      <c r="W1080" s="118"/>
      <c r="X1080" s="187">
        <v>42272</v>
      </c>
      <c r="Y1080" s="400">
        <v>2015</v>
      </c>
      <c r="Z1080" s="364"/>
      <c r="AA1080" s="335"/>
      <c r="AB1080" s="364"/>
      <c r="AC1080" s="364"/>
      <c r="AD1080" s="367"/>
      <c r="AF1080" s="371"/>
      <c r="EV1080" s="100"/>
      <c r="EW1080" s="100"/>
    </row>
    <row r="1081" spans="1:153" ht="15" customHeight="1" x14ac:dyDescent="0.25">
      <c r="A1081" s="50" t="s">
        <v>6601</v>
      </c>
      <c r="B1081" s="93"/>
      <c r="C1081" s="23"/>
      <c r="D1081" s="360"/>
      <c r="E1081" s="35">
        <f t="shared" si="40"/>
        <v>0</v>
      </c>
      <c r="F1081" s="354">
        <v>6365</v>
      </c>
      <c r="G1081" s="333"/>
      <c r="H1081" s="54" t="s">
        <v>6602</v>
      </c>
      <c r="I1081" s="162"/>
      <c r="J1081" s="208">
        <v>22.79</v>
      </c>
      <c r="K1081" s="206">
        <f t="shared" si="39"/>
        <v>0</v>
      </c>
      <c r="L1081" s="46" t="s">
        <v>262</v>
      </c>
      <c r="M1081" s="45" t="s">
        <v>6603</v>
      </c>
      <c r="N1081" s="46" t="s">
        <v>6601</v>
      </c>
      <c r="O1081" s="40" t="s">
        <v>157</v>
      </c>
      <c r="P1081" s="46" t="s">
        <v>38</v>
      </c>
      <c r="Q1081" s="47" t="s">
        <v>39</v>
      </c>
      <c r="R1081" s="47" t="s">
        <v>31</v>
      </c>
      <c r="S1081" s="185" t="s">
        <v>4381</v>
      </c>
      <c r="T1081" s="117">
        <v>1</v>
      </c>
      <c r="U1081" s="117">
        <v>500</v>
      </c>
      <c r="V1081" s="117" t="s">
        <v>41</v>
      </c>
      <c r="W1081" s="118"/>
      <c r="X1081" s="187">
        <v>42272</v>
      </c>
      <c r="Y1081" s="400">
        <v>2015</v>
      </c>
      <c r="Z1081" s="364"/>
      <c r="AA1081" s="335"/>
      <c r="AB1081" s="364"/>
      <c r="AC1081" s="364"/>
      <c r="AD1081" s="367"/>
      <c r="AF1081" s="371"/>
      <c r="EV1081" s="100"/>
      <c r="EW1081" s="100"/>
    </row>
    <row r="1082" spans="1:153" ht="15" customHeight="1" x14ac:dyDescent="0.25">
      <c r="A1082" s="227" t="s">
        <v>9563</v>
      </c>
      <c r="B1082" s="93"/>
      <c r="C1082" s="93"/>
      <c r="D1082" s="360"/>
      <c r="E1082" s="35">
        <f t="shared" si="40"/>
        <v>0</v>
      </c>
      <c r="F1082" s="354">
        <v>31353</v>
      </c>
      <c r="G1082" s="333"/>
      <c r="H1082" s="243" t="s">
        <v>9603</v>
      </c>
      <c r="I1082" s="146"/>
      <c r="J1082" s="208">
        <v>16.22</v>
      </c>
      <c r="K1082" s="206">
        <f t="shared" si="39"/>
        <v>0</v>
      </c>
      <c r="L1082" s="107" t="s">
        <v>171</v>
      </c>
      <c r="M1082" s="106">
        <v>181519072016</v>
      </c>
      <c r="N1082" s="254" t="s">
        <v>9563</v>
      </c>
      <c r="O1082" s="107" t="s">
        <v>157</v>
      </c>
      <c r="P1082" s="107" t="s">
        <v>38</v>
      </c>
      <c r="Q1082" s="108" t="s">
        <v>39</v>
      </c>
      <c r="R1082" s="108" t="s">
        <v>31</v>
      </c>
      <c r="S1082" s="185" t="s">
        <v>4381</v>
      </c>
      <c r="T1082" s="105">
        <v>1</v>
      </c>
      <c r="U1082" s="288">
        <v>2500</v>
      </c>
      <c r="V1082" s="288" t="s">
        <v>41</v>
      </c>
      <c r="W1082" s="103"/>
      <c r="X1082" s="263" t="s">
        <v>9639</v>
      </c>
      <c r="Y1082" s="398">
        <v>2016</v>
      </c>
      <c r="Z1082" s="365"/>
      <c r="AA1082" s="365"/>
      <c r="AB1082" s="365"/>
      <c r="AC1082" s="365"/>
      <c r="AD1082" s="367"/>
      <c r="AE1082" s="367"/>
      <c r="AF1082" s="371"/>
      <c r="AG1082" s="367"/>
      <c r="AH1082" s="367"/>
      <c r="EU1082" s="100"/>
    </row>
    <row r="1083" spans="1:153" ht="15" customHeight="1" x14ac:dyDescent="0.25">
      <c r="A1083" s="22" t="s">
        <v>6604</v>
      </c>
      <c r="B1083" s="93"/>
      <c r="C1083" s="23"/>
      <c r="D1083" s="360"/>
      <c r="E1083" s="35">
        <f t="shared" si="40"/>
        <v>0</v>
      </c>
      <c r="F1083" s="354">
        <v>3581</v>
      </c>
      <c r="G1083" s="333"/>
      <c r="H1083" s="44" t="s">
        <v>6605</v>
      </c>
      <c r="I1083" s="162"/>
      <c r="J1083" s="208">
        <v>21.53</v>
      </c>
      <c r="K1083" s="206">
        <f t="shared" si="39"/>
        <v>0</v>
      </c>
      <c r="L1083" s="46" t="s">
        <v>292</v>
      </c>
      <c r="M1083" s="45" t="s">
        <v>6606</v>
      </c>
      <c r="N1083" s="46" t="s">
        <v>6604</v>
      </c>
      <c r="O1083" s="40" t="s">
        <v>2278</v>
      </c>
      <c r="P1083" s="46" t="s">
        <v>116</v>
      </c>
      <c r="Q1083" s="47" t="s">
        <v>39</v>
      </c>
      <c r="R1083" s="47" t="s">
        <v>31</v>
      </c>
      <c r="S1083" s="186" t="s">
        <v>4381</v>
      </c>
      <c r="T1083" s="117">
        <v>1</v>
      </c>
      <c r="U1083" s="117">
        <v>2500</v>
      </c>
      <c r="V1083" s="117" t="s">
        <v>41</v>
      </c>
      <c r="W1083" s="118"/>
      <c r="X1083" s="187" t="s">
        <v>141</v>
      </c>
      <c r="Y1083" s="401">
        <v>2014</v>
      </c>
      <c r="Z1083" s="364"/>
      <c r="AA1083" s="364"/>
      <c r="AB1083" s="364"/>
      <c r="AC1083" s="364"/>
      <c r="AD1083" s="367"/>
      <c r="AF1083" s="371"/>
    </row>
    <row r="1084" spans="1:153" ht="15" customHeight="1" x14ac:dyDescent="0.25">
      <c r="A1084" s="22" t="s">
        <v>6607</v>
      </c>
      <c r="B1084" s="93"/>
      <c r="C1084" s="23"/>
      <c r="D1084" s="360"/>
      <c r="E1084" s="35">
        <f t="shared" si="40"/>
        <v>0</v>
      </c>
      <c r="F1084" s="354">
        <v>31259</v>
      </c>
      <c r="G1084" s="333"/>
      <c r="H1084" s="44" t="s">
        <v>6608</v>
      </c>
      <c r="I1084" s="162"/>
      <c r="J1084" s="208">
        <v>26.97</v>
      </c>
      <c r="K1084" s="206">
        <f t="shared" ref="K1084:K1147" si="41">I1084*J1084</f>
        <v>0</v>
      </c>
      <c r="L1084" s="46" t="s">
        <v>178</v>
      </c>
      <c r="M1084" s="45" t="s">
        <v>6609</v>
      </c>
      <c r="N1084" s="46" t="s">
        <v>6607</v>
      </c>
      <c r="O1084" s="40" t="s">
        <v>2217</v>
      </c>
      <c r="P1084" s="46" t="s">
        <v>38</v>
      </c>
      <c r="Q1084" s="47" t="s">
        <v>39</v>
      </c>
      <c r="R1084" s="47" t="s">
        <v>31</v>
      </c>
      <c r="S1084" s="186" t="s">
        <v>4381</v>
      </c>
      <c r="T1084" s="117">
        <v>1</v>
      </c>
      <c r="U1084" s="117">
        <v>1000</v>
      </c>
      <c r="V1084" s="117" t="s">
        <v>41</v>
      </c>
      <c r="W1084" s="118"/>
      <c r="X1084" s="187" t="s">
        <v>141</v>
      </c>
      <c r="Y1084" s="401" t="s">
        <v>5021</v>
      </c>
      <c r="Z1084" s="364"/>
      <c r="AA1084" s="364"/>
      <c r="AB1084" s="364"/>
      <c r="AC1084" s="364"/>
      <c r="AD1084" s="367"/>
      <c r="AF1084" s="371"/>
    </row>
    <row r="1085" spans="1:153" ht="15" customHeight="1" x14ac:dyDescent="0.25">
      <c r="A1085" s="110" t="s">
        <v>9263</v>
      </c>
      <c r="B1085" s="93"/>
      <c r="C1085" s="156"/>
      <c r="D1085" s="360"/>
      <c r="E1085" s="35">
        <f t="shared" si="40"/>
        <v>0</v>
      </c>
      <c r="F1085" s="354">
        <v>32589</v>
      </c>
      <c r="G1085" s="333"/>
      <c r="H1085" s="101" t="s">
        <v>9205</v>
      </c>
      <c r="I1085" s="146"/>
      <c r="J1085" s="208">
        <v>54.27</v>
      </c>
      <c r="K1085" s="206">
        <f t="shared" si="41"/>
        <v>0</v>
      </c>
      <c r="L1085" s="107" t="s">
        <v>788</v>
      </c>
      <c r="M1085" s="106">
        <v>172320042016</v>
      </c>
      <c r="N1085" s="107" t="s">
        <v>9263</v>
      </c>
      <c r="O1085" s="107" t="s">
        <v>3496</v>
      </c>
      <c r="P1085" s="107" t="s">
        <v>38</v>
      </c>
      <c r="Q1085" s="108" t="s">
        <v>39</v>
      </c>
      <c r="R1085" s="108" t="s">
        <v>31</v>
      </c>
      <c r="S1085" s="185" t="s">
        <v>4381</v>
      </c>
      <c r="T1085" s="105">
        <v>1</v>
      </c>
      <c r="U1085" s="105">
        <v>2500</v>
      </c>
      <c r="V1085" s="105" t="s">
        <v>41</v>
      </c>
      <c r="W1085" s="105"/>
      <c r="X1085" s="188" t="s">
        <v>9149</v>
      </c>
      <c r="Y1085" s="402">
        <v>2016</v>
      </c>
      <c r="Z1085" s="366"/>
      <c r="AA1085" s="366"/>
      <c r="AB1085" s="366"/>
      <c r="AC1085" s="366"/>
      <c r="AD1085" s="367"/>
      <c r="AF1085" s="371"/>
      <c r="EV1085" s="140"/>
      <c r="EW1085" s="140"/>
    </row>
    <row r="1086" spans="1:153" ht="15" customHeight="1" x14ac:dyDescent="0.25">
      <c r="A1086" s="92" t="s">
        <v>9321</v>
      </c>
      <c r="B1086" s="93"/>
      <c r="C1086" s="93"/>
      <c r="D1086" s="360"/>
      <c r="E1086" s="35">
        <f t="shared" si="40"/>
        <v>0</v>
      </c>
      <c r="F1086" s="354">
        <v>31280</v>
      </c>
      <c r="G1086" s="333"/>
      <c r="H1086" s="101" t="s">
        <v>9354</v>
      </c>
      <c r="I1086" s="346"/>
      <c r="J1086" s="208">
        <v>44.97</v>
      </c>
      <c r="K1086" s="347">
        <f t="shared" si="41"/>
        <v>0</v>
      </c>
      <c r="L1086" s="107" t="s">
        <v>10819</v>
      </c>
      <c r="M1086" s="106" t="s">
        <v>9387</v>
      </c>
      <c r="N1086" s="107" t="s">
        <v>9321</v>
      </c>
      <c r="O1086" s="107" t="s">
        <v>9534</v>
      </c>
      <c r="P1086" s="107" t="s">
        <v>95</v>
      </c>
      <c r="Q1086" s="108" t="s">
        <v>39</v>
      </c>
      <c r="R1086" s="108" t="s">
        <v>31</v>
      </c>
      <c r="S1086" s="185" t="s">
        <v>4381</v>
      </c>
      <c r="T1086" s="105">
        <v>1</v>
      </c>
      <c r="U1086" s="105">
        <v>2500</v>
      </c>
      <c r="V1086" s="105" t="s">
        <v>41</v>
      </c>
      <c r="W1086" s="107"/>
      <c r="X1086" s="188" t="s">
        <v>9311</v>
      </c>
      <c r="Y1086" s="397">
        <v>2016</v>
      </c>
      <c r="Z1086" s="365"/>
      <c r="AA1086" s="365"/>
      <c r="AB1086" s="365"/>
      <c r="AC1086" s="365"/>
      <c r="AD1086" s="367"/>
      <c r="AF1086" s="371"/>
      <c r="AK1086" s="372"/>
      <c r="AL1086" s="372"/>
      <c r="AM1086" s="372"/>
      <c r="AN1086" s="372"/>
      <c r="AO1086" s="372"/>
      <c r="AP1086" s="372"/>
      <c r="AQ1086" s="372"/>
      <c r="AR1086" s="372"/>
      <c r="AS1086" s="372"/>
      <c r="AT1086" s="372"/>
      <c r="AU1086" s="372"/>
      <c r="AV1086" s="372"/>
      <c r="AW1086" s="372"/>
      <c r="AX1086" s="372"/>
      <c r="AY1086" s="372"/>
      <c r="AZ1086" s="372"/>
      <c r="BA1086" s="372"/>
      <c r="BB1086" s="372"/>
      <c r="BC1086" s="372"/>
      <c r="BD1086" s="372"/>
      <c r="BE1086" s="372"/>
      <c r="BF1086" s="372"/>
      <c r="BG1086" s="372"/>
      <c r="BH1086" s="372"/>
      <c r="BI1086" s="372"/>
      <c r="BJ1086" s="372"/>
      <c r="BK1086" s="372"/>
      <c r="BL1086" s="372"/>
      <c r="BM1086" s="372"/>
      <c r="BN1086" s="372"/>
      <c r="BO1086" s="372"/>
      <c r="BP1086" s="372"/>
      <c r="BQ1086" s="372"/>
      <c r="BR1086" s="372"/>
      <c r="BS1086" s="372"/>
      <c r="BT1086" s="372"/>
      <c r="BU1086" s="372"/>
      <c r="BV1086" s="372"/>
      <c r="BW1086" s="372"/>
      <c r="BX1086" s="372"/>
      <c r="BY1086" s="372"/>
      <c r="BZ1086" s="372"/>
      <c r="CA1086" s="372"/>
      <c r="CB1086" s="372"/>
      <c r="CC1086" s="372"/>
      <c r="CD1086" s="372"/>
      <c r="CE1086" s="372"/>
      <c r="CF1086" s="372"/>
      <c r="CG1086" s="372"/>
      <c r="CH1086" s="372"/>
      <c r="CI1086" s="372"/>
      <c r="CJ1086" s="372"/>
      <c r="CK1086" s="372"/>
      <c r="CL1086" s="372"/>
      <c r="CM1086" s="372"/>
      <c r="CN1086" s="372"/>
      <c r="CO1086" s="372"/>
      <c r="CP1086" s="372"/>
      <c r="CQ1086" s="372"/>
      <c r="CR1086" s="372"/>
      <c r="CS1086" s="372"/>
      <c r="CT1086" s="372"/>
      <c r="CU1086" s="372"/>
      <c r="CV1086" s="372"/>
      <c r="CW1086" s="372"/>
      <c r="CX1086" s="372"/>
      <c r="CY1086" s="372"/>
      <c r="CZ1086" s="372"/>
      <c r="DA1086" s="372"/>
      <c r="DB1086" s="372"/>
      <c r="DC1086" s="372"/>
      <c r="DD1086" s="372"/>
      <c r="DE1086" s="372"/>
      <c r="DF1086" s="372"/>
      <c r="DG1086" s="372"/>
      <c r="DH1086" s="372"/>
      <c r="DI1086" s="372"/>
      <c r="DJ1086" s="372"/>
      <c r="DK1086" s="372"/>
      <c r="DL1086" s="372"/>
      <c r="DM1086" s="372"/>
      <c r="DN1086" s="372"/>
      <c r="DO1086" s="372"/>
      <c r="DP1086" s="372"/>
      <c r="DQ1086" s="372"/>
      <c r="DR1086" s="372"/>
      <c r="DS1086" s="372"/>
      <c r="DT1086" s="372"/>
      <c r="DU1086" s="372"/>
      <c r="DV1086" s="372"/>
      <c r="DW1086" s="372"/>
      <c r="DX1086" s="372"/>
      <c r="DY1086" s="372"/>
      <c r="DZ1086" s="372"/>
      <c r="EA1086" s="372"/>
      <c r="EB1086" s="372"/>
      <c r="EC1086" s="372"/>
      <c r="ED1086" s="372"/>
      <c r="EE1086" s="372"/>
      <c r="EF1086" s="372"/>
      <c r="EG1086" s="372"/>
      <c r="EH1086" s="372"/>
      <c r="EI1086" s="372"/>
      <c r="EJ1086" s="372"/>
      <c r="EK1086" s="372"/>
      <c r="EL1086" s="372"/>
      <c r="EM1086" s="372"/>
      <c r="EN1086" s="372"/>
      <c r="EO1086" s="372"/>
      <c r="EP1086" s="372"/>
      <c r="EQ1086" s="372"/>
      <c r="ER1086" s="372"/>
      <c r="ES1086" s="372"/>
      <c r="ET1086" s="372"/>
      <c r="EU1086" s="140"/>
    </row>
    <row r="1087" spans="1:153" ht="15" customHeight="1" x14ac:dyDescent="0.25">
      <c r="A1087" s="33" t="s">
        <v>6610</v>
      </c>
      <c r="B1087" s="93"/>
      <c r="C1087" s="23"/>
      <c r="D1087" s="360"/>
      <c r="E1087" s="35">
        <f t="shared" si="40"/>
        <v>0</v>
      </c>
      <c r="F1087" s="354">
        <v>6367</v>
      </c>
      <c r="G1087" s="333"/>
      <c r="H1087" s="44" t="s">
        <v>6611</v>
      </c>
      <c r="I1087" s="160"/>
      <c r="J1087" s="208">
        <v>29.97</v>
      </c>
      <c r="K1087" s="206">
        <f t="shared" si="41"/>
        <v>0</v>
      </c>
      <c r="L1087" s="40" t="s">
        <v>262</v>
      </c>
      <c r="M1087" s="41" t="s">
        <v>6612</v>
      </c>
      <c r="N1087" s="40" t="s">
        <v>6610</v>
      </c>
      <c r="O1087" s="40" t="s">
        <v>1641</v>
      </c>
      <c r="P1087" s="40" t="s">
        <v>38</v>
      </c>
      <c r="Q1087" s="42" t="s">
        <v>39</v>
      </c>
      <c r="R1087" s="42" t="s">
        <v>31</v>
      </c>
      <c r="S1087" s="185" t="s">
        <v>4381</v>
      </c>
      <c r="T1087" s="89">
        <v>1</v>
      </c>
      <c r="U1087" s="89">
        <v>500</v>
      </c>
      <c r="V1087" s="89" t="s">
        <v>41</v>
      </c>
      <c r="W1087" s="116"/>
      <c r="X1087" s="169">
        <v>41669</v>
      </c>
      <c r="Y1087" s="399">
        <v>2013</v>
      </c>
      <c r="Z1087" s="335"/>
      <c r="AA1087" s="373"/>
      <c r="AB1087" s="335"/>
      <c r="AC1087" s="335"/>
      <c r="AD1087" s="367"/>
      <c r="AF1087" s="371"/>
    </row>
    <row r="1088" spans="1:153" ht="15" customHeight="1" x14ac:dyDescent="0.25">
      <c r="A1088" s="22" t="s">
        <v>6613</v>
      </c>
      <c r="B1088" s="93"/>
      <c r="C1088" s="23"/>
      <c r="D1088" s="360"/>
      <c r="E1088" s="35">
        <f t="shared" si="40"/>
        <v>0</v>
      </c>
      <c r="F1088" s="354">
        <v>5811</v>
      </c>
      <c r="G1088" s="333"/>
      <c r="H1088" s="44" t="s">
        <v>6614</v>
      </c>
      <c r="I1088" s="162"/>
      <c r="J1088" s="208">
        <v>32.56</v>
      </c>
      <c r="K1088" s="206">
        <f t="shared" si="41"/>
        <v>0</v>
      </c>
      <c r="L1088" s="46" t="s">
        <v>262</v>
      </c>
      <c r="M1088" s="45" t="s">
        <v>6615</v>
      </c>
      <c r="N1088" s="46" t="s">
        <v>6613</v>
      </c>
      <c r="O1088" s="40" t="s">
        <v>1641</v>
      </c>
      <c r="P1088" s="46" t="s">
        <v>38</v>
      </c>
      <c r="Q1088" s="47" t="s">
        <v>39</v>
      </c>
      <c r="R1088" s="47" t="s">
        <v>31</v>
      </c>
      <c r="S1088" s="186" t="s">
        <v>4381</v>
      </c>
      <c r="T1088" s="117">
        <v>1</v>
      </c>
      <c r="U1088" s="117">
        <v>500</v>
      </c>
      <c r="V1088" s="117" t="s">
        <v>41</v>
      </c>
      <c r="W1088" s="118"/>
      <c r="X1088" s="187" t="s">
        <v>141</v>
      </c>
      <c r="Y1088" s="401" t="s">
        <v>5523</v>
      </c>
      <c r="Z1088" s="364"/>
      <c r="AA1088" s="364"/>
      <c r="AB1088" s="364"/>
      <c r="AC1088" s="364"/>
      <c r="AD1088" s="367"/>
      <c r="AF1088" s="371"/>
      <c r="EV1088" s="100"/>
      <c r="EW1088" s="100"/>
    </row>
    <row r="1089" spans="1:153" ht="15" customHeight="1" x14ac:dyDescent="0.25">
      <c r="A1089" s="33" t="s">
        <v>6616</v>
      </c>
      <c r="B1089" s="93"/>
      <c r="C1089" s="23"/>
      <c r="D1089" s="360"/>
      <c r="E1089" s="35">
        <f t="shared" si="40"/>
        <v>0</v>
      </c>
      <c r="F1089" s="354">
        <v>2965</v>
      </c>
      <c r="G1089" s="333"/>
      <c r="H1089" s="44" t="s">
        <v>6617</v>
      </c>
      <c r="I1089" s="160"/>
      <c r="J1089" s="208">
        <v>29.97</v>
      </c>
      <c r="K1089" s="206">
        <f t="shared" si="41"/>
        <v>0</v>
      </c>
      <c r="L1089" s="40" t="s">
        <v>262</v>
      </c>
      <c r="M1089" s="41" t="s">
        <v>6618</v>
      </c>
      <c r="N1089" s="40" t="s">
        <v>6616</v>
      </c>
      <c r="O1089" s="40" t="s">
        <v>1641</v>
      </c>
      <c r="P1089" s="40" t="s">
        <v>38</v>
      </c>
      <c r="Q1089" s="42" t="s">
        <v>39</v>
      </c>
      <c r="R1089" s="42" t="s">
        <v>31</v>
      </c>
      <c r="S1089" s="185" t="s">
        <v>4381</v>
      </c>
      <c r="T1089" s="89">
        <v>1</v>
      </c>
      <c r="U1089" s="89">
        <v>500</v>
      </c>
      <c r="V1089" s="89" t="s">
        <v>41</v>
      </c>
      <c r="W1089" s="116"/>
      <c r="X1089" s="169"/>
      <c r="Y1089" s="399">
        <v>2012</v>
      </c>
      <c r="Z1089" s="335"/>
      <c r="AA1089" s="373"/>
      <c r="AB1089" s="335"/>
      <c r="AC1089" s="335"/>
      <c r="AD1089" s="367"/>
      <c r="AF1089" s="371"/>
    </row>
    <row r="1090" spans="1:153" ht="15" customHeight="1" x14ac:dyDescent="0.25">
      <c r="A1090" s="22" t="s">
        <v>6619</v>
      </c>
      <c r="B1090" s="93"/>
      <c r="C1090" s="23"/>
      <c r="D1090" s="360"/>
      <c r="E1090" s="35">
        <f t="shared" si="40"/>
        <v>0</v>
      </c>
      <c r="F1090" s="354">
        <v>5716</v>
      </c>
      <c r="G1090" s="333"/>
      <c r="H1090" s="44" t="s">
        <v>6620</v>
      </c>
      <c r="I1090" s="162"/>
      <c r="J1090" s="208">
        <v>29.97</v>
      </c>
      <c r="K1090" s="206">
        <f t="shared" si="41"/>
        <v>0</v>
      </c>
      <c r="L1090" s="46" t="s">
        <v>1142</v>
      </c>
      <c r="M1090" s="45" t="s">
        <v>6621</v>
      </c>
      <c r="N1090" s="46" t="s">
        <v>6619</v>
      </c>
      <c r="O1090" s="40" t="s">
        <v>1641</v>
      </c>
      <c r="P1090" s="46" t="s">
        <v>95</v>
      </c>
      <c r="Q1090" s="47" t="s">
        <v>39</v>
      </c>
      <c r="R1090" s="47" t="s">
        <v>31</v>
      </c>
      <c r="S1090" s="186" t="s">
        <v>4381</v>
      </c>
      <c r="T1090" s="117">
        <v>1</v>
      </c>
      <c r="U1090" s="117">
        <v>500</v>
      </c>
      <c r="V1090" s="117" t="s">
        <v>41</v>
      </c>
      <c r="W1090" s="118"/>
      <c r="X1090" s="187" t="s">
        <v>141</v>
      </c>
      <c r="Y1090" s="401" t="s">
        <v>6316</v>
      </c>
      <c r="Z1090" s="364"/>
      <c r="AA1090" s="364"/>
      <c r="AB1090" s="364"/>
      <c r="AC1090" s="364"/>
      <c r="AD1090" s="367"/>
      <c r="AF1090" s="371"/>
    </row>
    <row r="1091" spans="1:153" ht="15" customHeight="1" x14ac:dyDescent="0.25">
      <c r="A1091" s="50" t="s">
        <v>6622</v>
      </c>
      <c r="B1091" s="93"/>
      <c r="C1091" s="23"/>
      <c r="D1091" s="360"/>
      <c r="E1091" s="35">
        <f t="shared" si="40"/>
        <v>0</v>
      </c>
      <c r="F1091" s="354">
        <v>3746</v>
      </c>
      <c r="G1091" s="333"/>
      <c r="H1091" s="54" t="s">
        <v>6623</v>
      </c>
      <c r="I1091" s="162"/>
      <c r="J1091" s="208">
        <v>29.97</v>
      </c>
      <c r="K1091" s="206">
        <f t="shared" si="41"/>
        <v>0</v>
      </c>
      <c r="L1091" s="46" t="s">
        <v>262</v>
      </c>
      <c r="M1091" s="45" t="s">
        <v>6624</v>
      </c>
      <c r="N1091" s="46" t="s">
        <v>6622</v>
      </c>
      <c r="O1091" s="40" t="s">
        <v>977</v>
      </c>
      <c r="P1091" s="46" t="s">
        <v>38</v>
      </c>
      <c r="Q1091" s="47" t="s">
        <v>39</v>
      </c>
      <c r="R1091" s="47" t="s">
        <v>31</v>
      </c>
      <c r="S1091" s="185" t="s">
        <v>4381</v>
      </c>
      <c r="T1091" s="117">
        <v>1</v>
      </c>
      <c r="U1091" s="117">
        <v>500</v>
      </c>
      <c r="V1091" s="117" t="s">
        <v>41</v>
      </c>
      <c r="W1091" s="118"/>
      <c r="X1091" s="187">
        <v>42272</v>
      </c>
      <c r="Y1091" s="400">
        <v>2015</v>
      </c>
      <c r="Z1091" s="364"/>
      <c r="AA1091" s="335"/>
      <c r="AB1091" s="364"/>
      <c r="AC1091" s="364"/>
      <c r="AD1091" s="367"/>
      <c r="AF1091" s="371"/>
    </row>
    <row r="1092" spans="1:153" ht="15" customHeight="1" x14ac:dyDescent="0.25">
      <c r="A1092" s="33" t="s">
        <v>8380</v>
      </c>
      <c r="B1092" s="93"/>
      <c r="C1092" s="34"/>
      <c r="D1092" s="360"/>
      <c r="E1092" s="35">
        <f t="shared" si="40"/>
        <v>0</v>
      </c>
      <c r="F1092" s="354">
        <v>5435</v>
      </c>
      <c r="G1092" s="333"/>
      <c r="H1092" s="44" t="s">
        <v>8381</v>
      </c>
      <c r="I1092" s="162"/>
      <c r="J1092" s="208">
        <v>32.58</v>
      </c>
      <c r="K1092" s="206">
        <f t="shared" si="41"/>
        <v>0</v>
      </c>
      <c r="L1092" s="40" t="s">
        <v>171</v>
      </c>
      <c r="M1092" s="41" t="s">
        <v>8382</v>
      </c>
      <c r="N1092" s="40" t="s">
        <v>8380</v>
      </c>
      <c r="O1092" s="46" t="s">
        <v>977</v>
      </c>
      <c r="P1092" s="40" t="s">
        <v>38</v>
      </c>
      <c r="Q1092" s="42" t="s">
        <v>39</v>
      </c>
      <c r="R1092" s="42" t="s">
        <v>31</v>
      </c>
      <c r="S1092" s="185" t="s">
        <v>4381</v>
      </c>
      <c r="T1092" s="89">
        <v>1</v>
      </c>
      <c r="U1092" s="89">
        <v>2500</v>
      </c>
      <c r="V1092" s="89" t="s">
        <v>41</v>
      </c>
      <c r="W1092" s="116"/>
      <c r="X1092" s="171" t="s">
        <v>33</v>
      </c>
      <c r="Y1092" s="399">
        <v>2011</v>
      </c>
      <c r="Z1092" s="335"/>
      <c r="AA1092" s="335"/>
      <c r="AB1092" s="335"/>
      <c r="AC1092" s="335"/>
      <c r="AD1092" s="367"/>
      <c r="AF1092" s="371"/>
      <c r="EU1092" s="100"/>
      <c r="EV1092" s="100"/>
      <c r="EW1092" s="100"/>
    </row>
    <row r="1093" spans="1:153" ht="15" customHeight="1" x14ac:dyDescent="0.25">
      <c r="A1093" s="33" t="s">
        <v>6625</v>
      </c>
      <c r="B1093" s="93"/>
      <c r="C1093" s="23"/>
      <c r="D1093" s="360"/>
      <c r="E1093" s="35">
        <f t="shared" si="40"/>
        <v>0</v>
      </c>
      <c r="F1093" s="354">
        <v>8105</v>
      </c>
      <c r="G1093" s="333"/>
      <c r="H1093" s="44" t="s">
        <v>6626</v>
      </c>
      <c r="I1093" s="160"/>
      <c r="J1093" s="208">
        <v>10.5</v>
      </c>
      <c r="K1093" s="206">
        <f t="shared" si="41"/>
        <v>0</v>
      </c>
      <c r="L1093" s="40" t="s">
        <v>292</v>
      </c>
      <c r="M1093" s="41" t="s">
        <v>6627</v>
      </c>
      <c r="N1093" s="40" t="s">
        <v>6625</v>
      </c>
      <c r="O1093" s="40" t="s">
        <v>2094</v>
      </c>
      <c r="P1093" s="40" t="s">
        <v>116</v>
      </c>
      <c r="Q1093" s="42" t="s">
        <v>39</v>
      </c>
      <c r="R1093" s="42" t="s">
        <v>31</v>
      </c>
      <c r="S1093" s="185" t="s">
        <v>4381</v>
      </c>
      <c r="T1093" s="121">
        <v>1</v>
      </c>
      <c r="U1093" s="89">
        <v>2500</v>
      </c>
      <c r="V1093" s="89" t="s">
        <v>41</v>
      </c>
      <c r="W1093" s="116"/>
      <c r="X1093" s="169">
        <v>41662</v>
      </c>
      <c r="Y1093" s="399">
        <v>2012</v>
      </c>
      <c r="Z1093" s="335"/>
      <c r="AA1093" s="373"/>
      <c r="AB1093" s="335"/>
      <c r="AC1093" s="335"/>
      <c r="AD1093" s="367"/>
      <c r="AF1093" s="371"/>
    </row>
    <row r="1094" spans="1:153" ht="15" customHeight="1" x14ac:dyDescent="0.25">
      <c r="A1094" s="33" t="s">
        <v>6628</v>
      </c>
      <c r="B1094" s="93"/>
      <c r="C1094" s="23"/>
      <c r="D1094" s="360"/>
      <c r="E1094" s="35">
        <f t="shared" si="40"/>
        <v>0</v>
      </c>
      <c r="F1094" s="354">
        <v>1795</v>
      </c>
      <c r="G1094" s="333"/>
      <c r="H1094" s="44" t="s">
        <v>6629</v>
      </c>
      <c r="I1094" s="160"/>
      <c r="J1094" s="208">
        <v>16.22</v>
      </c>
      <c r="K1094" s="206">
        <f t="shared" si="41"/>
        <v>0</v>
      </c>
      <c r="L1094" s="40" t="s">
        <v>171</v>
      </c>
      <c r="M1094" s="41" t="s">
        <v>6630</v>
      </c>
      <c r="N1094" s="40" t="s">
        <v>6628</v>
      </c>
      <c r="O1094" s="40" t="s">
        <v>407</v>
      </c>
      <c r="P1094" s="40" t="s">
        <v>38</v>
      </c>
      <c r="Q1094" s="42" t="s">
        <v>39</v>
      </c>
      <c r="R1094" s="42" t="s">
        <v>31</v>
      </c>
      <c r="S1094" s="185" t="s">
        <v>4381</v>
      </c>
      <c r="T1094" s="89">
        <v>1</v>
      </c>
      <c r="U1094" s="89">
        <v>2500</v>
      </c>
      <c r="V1094" s="89" t="s">
        <v>41</v>
      </c>
      <c r="W1094" s="116"/>
      <c r="X1094" s="169">
        <v>41676</v>
      </c>
      <c r="Y1094" s="399">
        <v>2011</v>
      </c>
      <c r="Z1094" s="335"/>
      <c r="AA1094" s="373"/>
      <c r="AB1094" s="335"/>
      <c r="AC1094" s="335"/>
      <c r="AD1094" s="367"/>
      <c r="AF1094" s="371"/>
      <c r="EU1094" s="100"/>
    </row>
    <row r="1095" spans="1:153" ht="15" customHeight="1" x14ac:dyDescent="0.25">
      <c r="A1095" s="22" t="s">
        <v>6631</v>
      </c>
      <c r="B1095" s="93"/>
      <c r="C1095" s="23"/>
      <c r="D1095" s="360"/>
      <c r="E1095" s="35">
        <f t="shared" si="40"/>
        <v>0</v>
      </c>
      <c r="F1095" s="354">
        <v>2630</v>
      </c>
      <c r="G1095" s="333"/>
      <c r="H1095" s="44" t="s">
        <v>6632</v>
      </c>
      <c r="I1095" s="162"/>
      <c r="J1095" s="208">
        <v>14.97</v>
      </c>
      <c r="K1095" s="206">
        <f t="shared" si="41"/>
        <v>0</v>
      </c>
      <c r="L1095" s="46" t="s">
        <v>1976</v>
      </c>
      <c r="M1095" s="45">
        <v>2012161126</v>
      </c>
      <c r="N1095" s="46" t="s">
        <v>6631</v>
      </c>
      <c r="O1095" s="40" t="s">
        <v>3443</v>
      </c>
      <c r="P1095" s="46" t="s">
        <v>960</v>
      </c>
      <c r="Q1095" s="47" t="s">
        <v>39</v>
      </c>
      <c r="R1095" s="47" t="s">
        <v>31</v>
      </c>
      <c r="S1095" s="186" t="s">
        <v>4381</v>
      </c>
      <c r="T1095" s="117">
        <v>1</v>
      </c>
      <c r="U1095" s="117">
        <v>2500</v>
      </c>
      <c r="V1095" s="117" t="s">
        <v>41</v>
      </c>
      <c r="W1095" s="118"/>
      <c r="X1095" s="187" t="s">
        <v>141</v>
      </c>
      <c r="Y1095" s="401">
        <v>2012</v>
      </c>
      <c r="Z1095" s="364"/>
      <c r="AA1095" s="364"/>
      <c r="AB1095" s="364"/>
      <c r="AC1095" s="364"/>
      <c r="AD1095" s="367"/>
      <c r="AF1095" s="371"/>
    </row>
    <row r="1096" spans="1:153" ht="15" customHeight="1" x14ac:dyDescent="0.25">
      <c r="A1096" s="33" t="s">
        <v>6633</v>
      </c>
      <c r="B1096" s="93"/>
      <c r="C1096" s="23"/>
      <c r="D1096" s="360"/>
      <c r="E1096" s="35">
        <f t="shared" si="40"/>
        <v>0</v>
      </c>
      <c r="F1096" s="354">
        <v>6273</v>
      </c>
      <c r="G1096" s="333"/>
      <c r="H1096" s="44" t="s">
        <v>6634</v>
      </c>
      <c r="I1096" s="160"/>
      <c r="J1096" s="208">
        <v>8.9700000000000006</v>
      </c>
      <c r="K1096" s="206">
        <f t="shared" si="41"/>
        <v>0</v>
      </c>
      <c r="L1096" s="40" t="s">
        <v>2012</v>
      </c>
      <c r="M1096" s="41" t="s">
        <v>6635</v>
      </c>
      <c r="N1096" s="40" t="s">
        <v>6633</v>
      </c>
      <c r="O1096" s="40" t="s">
        <v>2719</v>
      </c>
      <c r="P1096" s="40" t="s">
        <v>656</v>
      </c>
      <c r="Q1096" s="42" t="s">
        <v>39</v>
      </c>
      <c r="R1096" s="42" t="s">
        <v>31</v>
      </c>
      <c r="S1096" s="185" t="s">
        <v>4381</v>
      </c>
      <c r="T1096" s="89">
        <v>1</v>
      </c>
      <c r="U1096" s="89">
        <v>2500</v>
      </c>
      <c r="V1096" s="89" t="s">
        <v>41</v>
      </c>
      <c r="W1096" s="116"/>
      <c r="X1096" s="169">
        <v>41904</v>
      </c>
      <c r="Y1096" s="399">
        <v>2013</v>
      </c>
      <c r="Z1096" s="335"/>
      <c r="AA1096" s="373"/>
      <c r="AB1096" s="335"/>
      <c r="AC1096" s="335"/>
      <c r="AD1096" s="367"/>
      <c r="AF1096" s="371"/>
    </row>
    <row r="1097" spans="1:153" ht="15" customHeight="1" x14ac:dyDescent="0.25">
      <c r="A1097" s="33" t="s">
        <v>6636</v>
      </c>
      <c r="B1097" s="93"/>
      <c r="C1097" s="23"/>
      <c r="D1097" s="360"/>
      <c r="E1097" s="35">
        <f t="shared" si="40"/>
        <v>0</v>
      </c>
      <c r="F1097" s="354">
        <v>3564</v>
      </c>
      <c r="G1097" s="333"/>
      <c r="H1097" s="44" t="s">
        <v>6637</v>
      </c>
      <c r="I1097" s="204"/>
      <c r="J1097" s="208">
        <v>29.97</v>
      </c>
      <c r="K1097" s="206">
        <f t="shared" si="41"/>
        <v>0</v>
      </c>
      <c r="L1097" s="40" t="s">
        <v>2012</v>
      </c>
      <c r="M1097" s="41" t="s">
        <v>6638</v>
      </c>
      <c r="N1097" s="40" t="s">
        <v>6636</v>
      </c>
      <c r="O1097" s="40" t="s">
        <v>2719</v>
      </c>
      <c r="P1097" s="40" t="s">
        <v>656</v>
      </c>
      <c r="Q1097" s="42" t="s">
        <v>39</v>
      </c>
      <c r="R1097" s="42" t="s">
        <v>31</v>
      </c>
      <c r="S1097" s="185" t="s">
        <v>4381</v>
      </c>
      <c r="T1097" s="89">
        <v>1</v>
      </c>
      <c r="U1097" s="89">
        <v>2500</v>
      </c>
      <c r="V1097" s="89" t="s">
        <v>41</v>
      </c>
      <c r="W1097" s="116"/>
      <c r="X1097" s="169">
        <v>41904</v>
      </c>
      <c r="Y1097" s="399">
        <v>2014</v>
      </c>
      <c r="Z1097" s="335"/>
      <c r="AA1097" s="373"/>
      <c r="AB1097" s="335"/>
      <c r="AC1097" s="335"/>
      <c r="AD1097" s="367"/>
      <c r="AF1097" s="371"/>
    </row>
    <row r="1098" spans="1:153" ht="15" customHeight="1" x14ac:dyDescent="0.25">
      <c r="A1098" s="359" t="s">
        <v>10651</v>
      </c>
      <c r="B1098" s="93"/>
      <c r="C1098" s="360"/>
      <c r="D1098" s="360"/>
      <c r="E1098" s="35">
        <f t="shared" si="40"/>
        <v>0</v>
      </c>
      <c r="F1098" s="354">
        <v>33383</v>
      </c>
      <c r="G1098" s="95"/>
      <c r="H1098" s="101" t="s">
        <v>10634</v>
      </c>
      <c r="I1098" s="146"/>
      <c r="J1098" s="208">
        <v>21.61</v>
      </c>
      <c r="K1098" s="347">
        <f t="shared" si="41"/>
        <v>0</v>
      </c>
      <c r="L1098" s="128" t="s">
        <v>329</v>
      </c>
      <c r="M1098" s="378" t="s">
        <v>10659</v>
      </c>
      <c r="N1098" s="105" t="s">
        <v>10651</v>
      </c>
      <c r="O1098" s="128" t="s">
        <v>157</v>
      </c>
      <c r="P1098" s="128" t="s">
        <v>116</v>
      </c>
      <c r="Q1098" s="379" t="s">
        <v>39</v>
      </c>
      <c r="R1098" s="379" t="s">
        <v>31</v>
      </c>
      <c r="S1098" s="380" t="s">
        <v>4381</v>
      </c>
      <c r="T1098" s="381">
        <v>1</v>
      </c>
      <c r="U1098" s="105">
        <v>2500</v>
      </c>
      <c r="V1098" s="105" t="s">
        <v>41</v>
      </c>
      <c r="W1098" s="96"/>
      <c r="X1098" s="263" t="s">
        <v>10661</v>
      </c>
      <c r="Y1098" s="386">
        <v>2017</v>
      </c>
      <c r="Z1098" s="365"/>
      <c r="AA1098" s="365"/>
      <c r="AB1098" s="365"/>
      <c r="AC1098" s="365"/>
      <c r="AD1098" s="367"/>
      <c r="AE1098" s="367"/>
      <c r="AF1098" s="367"/>
      <c r="AG1098" s="367"/>
      <c r="AH1098" s="367"/>
      <c r="AI1098" s="367"/>
      <c r="AJ1098" s="367"/>
      <c r="AK1098" s="367"/>
      <c r="AL1098" s="367"/>
      <c r="AM1098" s="367"/>
      <c r="AN1098" s="367"/>
      <c r="AO1098" s="367"/>
      <c r="AP1098" s="367"/>
      <c r="AQ1098" s="367"/>
      <c r="AR1098" s="367"/>
      <c r="AS1098" s="367"/>
      <c r="AT1098" s="367"/>
      <c r="AU1098" s="367"/>
      <c r="AV1098" s="367"/>
      <c r="AW1098" s="367"/>
      <c r="AX1098" s="367"/>
      <c r="AY1098" s="367"/>
      <c r="AZ1098" s="367"/>
      <c r="BA1098" s="367"/>
      <c r="BB1098" s="367"/>
      <c r="BC1098" s="367"/>
      <c r="BD1098" s="367"/>
      <c r="BE1098" s="367"/>
      <c r="BF1098" s="367"/>
      <c r="BG1098" s="367"/>
      <c r="BH1098" s="367"/>
      <c r="BI1098" s="367"/>
      <c r="BJ1098" s="367"/>
      <c r="BK1098" s="367"/>
      <c r="BL1098" s="367"/>
      <c r="BM1098" s="367"/>
      <c r="BN1098" s="367"/>
      <c r="BO1098" s="367"/>
      <c r="BP1098" s="367"/>
      <c r="BQ1098" s="367"/>
      <c r="BR1098" s="367"/>
      <c r="BS1098" s="367"/>
      <c r="BT1098" s="367"/>
      <c r="BU1098" s="367"/>
      <c r="BV1098" s="367"/>
      <c r="BW1098" s="367"/>
      <c r="BX1098" s="367"/>
      <c r="BY1098" s="367"/>
      <c r="BZ1098" s="367"/>
      <c r="CA1098" s="367"/>
      <c r="CB1098" s="367"/>
      <c r="CC1098" s="367"/>
      <c r="CD1098" s="367"/>
      <c r="CE1098" s="367"/>
      <c r="CF1098" s="367"/>
      <c r="CG1098" s="367"/>
      <c r="CH1098" s="367"/>
      <c r="CI1098" s="367"/>
      <c r="CJ1098" s="367"/>
      <c r="CK1098" s="367"/>
      <c r="CL1098" s="367"/>
      <c r="CM1098" s="367"/>
      <c r="CN1098" s="367"/>
      <c r="CO1098" s="367"/>
      <c r="CP1098" s="367"/>
      <c r="CQ1098" s="367"/>
      <c r="CR1098" s="367"/>
      <c r="CS1098" s="367"/>
      <c r="CT1098" s="367"/>
      <c r="CU1098" s="367"/>
      <c r="CV1098" s="367"/>
      <c r="CW1098" s="367"/>
      <c r="CX1098" s="367"/>
      <c r="CY1098" s="367"/>
      <c r="CZ1098" s="367"/>
      <c r="DA1098" s="367"/>
      <c r="DB1098" s="367"/>
      <c r="DC1098" s="367"/>
      <c r="DD1098" s="367"/>
      <c r="DE1098" s="367"/>
      <c r="DF1098" s="367"/>
      <c r="DG1098" s="367"/>
      <c r="DH1098" s="367"/>
      <c r="DI1098" s="367"/>
      <c r="DJ1098" s="367"/>
      <c r="DK1098" s="367"/>
      <c r="DL1098" s="367"/>
      <c r="DM1098" s="367"/>
      <c r="DN1098" s="367"/>
      <c r="DO1098" s="367"/>
      <c r="DP1098" s="367"/>
      <c r="DQ1098" s="367"/>
      <c r="DR1098" s="367"/>
      <c r="DS1098" s="367"/>
      <c r="DT1098" s="367"/>
      <c r="DU1098" s="367"/>
      <c r="DV1098" s="367"/>
      <c r="DW1098" s="367"/>
      <c r="DX1098" s="367"/>
      <c r="DY1098" s="367"/>
      <c r="DZ1098" s="367"/>
      <c r="EA1098" s="367"/>
      <c r="EB1098" s="367"/>
      <c r="EC1098" s="367"/>
      <c r="ED1098" s="367"/>
      <c r="EE1098" s="367"/>
      <c r="EF1098" s="367"/>
      <c r="EG1098" s="367"/>
      <c r="EH1098" s="367"/>
      <c r="EI1098" s="367"/>
      <c r="EJ1098" s="367"/>
      <c r="EK1098" s="367"/>
      <c r="EL1098" s="367"/>
      <c r="EM1098" s="367"/>
      <c r="EN1098" s="367"/>
      <c r="EO1098" s="367"/>
      <c r="EP1098" s="367"/>
      <c r="EQ1098" s="367"/>
      <c r="ER1098" s="367"/>
      <c r="ES1098" s="367"/>
      <c r="ET1098" s="367"/>
    </row>
    <row r="1099" spans="1:153" ht="15" customHeight="1" x14ac:dyDescent="0.25">
      <c r="A1099" s="33" t="s">
        <v>10781</v>
      </c>
      <c r="B1099" s="93"/>
      <c r="C1099" s="23"/>
      <c r="D1099" s="23"/>
      <c r="E1099" s="35">
        <f t="shared" si="40"/>
        <v>0</v>
      </c>
      <c r="F1099" s="354">
        <v>33384</v>
      </c>
      <c r="G1099" s="330"/>
      <c r="H1099" s="109" t="s">
        <v>10760</v>
      </c>
      <c r="I1099" s="157"/>
      <c r="J1099" s="211">
        <v>21.61</v>
      </c>
      <c r="K1099" s="206">
        <f t="shared" si="41"/>
        <v>0</v>
      </c>
      <c r="L1099" s="40" t="s">
        <v>329</v>
      </c>
      <c r="M1099" s="41" t="s">
        <v>10780</v>
      </c>
      <c r="N1099" s="40" t="s">
        <v>10781</v>
      </c>
      <c r="O1099" s="46" t="s">
        <v>157</v>
      </c>
      <c r="P1099" s="40" t="s">
        <v>116</v>
      </c>
      <c r="Q1099" s="42" t="s">
        <v>39</v>
      </c>
      <c r="R1099" s="42" t="s">
        <v>31</v>
      </c>
      <c r="S1099" s="304" t="s">
        <v>4381</v>
      </c>
      <c r="T1099" s="304">
        <v>1</v>
      </c>
      <c r="U1099" s="304">
        <v>2500</v>
      </c>
      <c r="V1099" s="304" t="s">
        <v>41</v>
      </c>
      <c r="W1099" s="290"/>
      <c r="X1099" s="384" t="s">
        <v>10816</v>
      </c>
      <c r="Y1099" s="226">
        <v>2017</v>
      </c>
      <c r="Z1099" s="34"/>
      <c r="AA1099" s="34"/>
      <c r="AB1099" s="34"/>
      <c r="AC1099" s="34"/>
      <c r="AD1099" s="100"/>
      <c r="AE1099" s="100"/>
      <c r="AF1099" s="210"/>
      <c r="AG1099" s="100"/>
      <c r="AH1099" s="100"/>
      <c r="AI1099" s="100"/>
      <c r="AJ1099" s="140"/>
      <c r="AK1099" s="140"/>
      <c r="AL1099" s="140"/>
      <c r="AM1099" s="140"/>
      <c r="AN1099" s="140"/>
      <c r="AO1099" s="140"/>
      <c r="AP1099" s="140"/>
      <c r="AQ1099" s="140"/>
      <c r="AR1099" s="140"/>
      <c r="AS1099" s="140"/>
      <c r="AT1099" s="140"/>
      <c r="AU1099" s="140"/>
      <c r="AV1099" s="140"/>
      <c r="AW1099" s="140"/>
      <c r="AX1099" s="140"/>
      <c r="AY1099" s="140"/>
      <c r="AZ1099" s="140"/>
      <c r="BA1099" s="140"/>
      <c r="BB1099" s="140"/>
      <c r="BC1099" s="140"/>
      <c r="BD1099" s="140"/>
      <c r="BE1099" s="140"/>
      <c r="BF1099" s="140"/>
      <c r="BG1099" s="140"/>
      <c r="BH1099" s="140"/>
      <c r="BI1099" s="140"/>
      <c r="BJ1099" s="140"/>
      <c r="BK1099" s="140"/>
      <c r="BL1099" s="140"/>
      <c r="BM1099" s="140"/>
      <c r="BN1099" s="140"/>
      <c r="BO1099" s="140"/>
      <c r="BP1099" s="140"/>
      <c r="BQ1099" s="140"/>
      <c r="BR1099" s="140"/>
      <c r="BS1099" s="140"/>
      <c r="BT1099" s="140"/>
      <c r="BU1099" s="140"/>
      <c r="BV1099" s="140"/>
      <c r="BW1099" s="140"/>
      <c r="BX1099" s="140"/>
      <c r="BY1099" s="140"/>
      <c r="BZ1099" s="140"/>
      <c r="CA1099" s="140"/>
      <c r="CB1099" s="140"/>
      <c r="CC1099" s="140"/>
      <c r="CD1099" s="140"/>
      <c r="CE1099" s="140"/>
      <c r="CF1099" s="140"/>
      <c r="CG1099" s="140"/>
      <c r="CH1099" s="140"/>
      <c r="CI1099" s="140"/>
      <c r="CJ1099" s="140"/>
      <c r="CK1099" s="140"/>
      <c r="CL1099" s="140"/>
      <c r="CM1099" s="140"/>
      <c r="CN1099" s="140"/>
      <c r="CO1099" s="140"/>
      <c r="CP1099" s="140"/>
      <c r="CQ1099" s="140"/>
      <c r="CR1099" s="140"/>
      <c r="CS1099" s="140"/>
      <c r="CT1099" s="140"/>
      <c r="CU1099" s="140"/>
      <c r="CV1099" s="140"/>
      <c r="CW1099" s="140"/>
      <c r="CX1099" s="140"/>
      <c r="CY1099" s="140"/>
      <c r="CZ1099" s="140"/>
      <c r="DA1099" s="140"/>
      <c r="DB1099" s="140"/>
      <c r="DC1099" s="140"/>
      <c r="DD1099" s="140"/>
      <c r="DE1099" s="140"/>
      <c r="DF1099" s="140"/>
      <c r="DG1099" s="140"/>
      <c r="DH1099" s="140"/>
      <c r="DI1099" s="140"/>
      <c r="DJ1099" s="140"/>
      <c r="DK1099" s="140"/>
      <c r="DL1099" s="140"/>
      <c r="DM1099" s="140"/>
      <c r="DN1099" s="140"/>
      <c r="DO1099" s="140"/>
      <c r="DP1099" s="140"/>
      <c r="DQ1099" s="140"/>
      <c r="DR1099" s="140"/>
      <c r="DS1099" s="140"/>
      <c r="DT1099" s="140"/>
      <c r="DU1099" s="140"/>
      <c r="DV1099" s="140"/>
      <c r="DW1099" s="140"/>
      <c r="DX1099" s="140"/>
      <c r="DY1099" s="140"/>
      <c r="DZ1099" s="140"/>
      <c r="EA1099" s="140"/>
      <c r="EB1099" s="140"/>
      <c r="EC1099" s="140"/>
      <c r="ED1099" s="140"/>
      <c r="EE1099" s="140"/>
      <c r="EF1099" s="140"/>
      <c r="EG1099" s="140"/>
      <c r="EH1099" s="140"/>
      <c r="EI1099" s="140"/>
      <c r="EJ1099" s="140"/>
      <c r="EK1099" s="140"/>
      <c r="EL1099" s="140"/>
      <c r="EM1099" s="140"/>
      <c r="EN1099" s="140"/>
      <c r="EO1099" s="140"/>
      <c r="EP1099" s="140"/>
      <c r="EQ1099" s="140"/>
      <c r="ER1099" s="140"/>
      <c r="ES1099" s="140"/>
      <c r="ET1099" s="140"/>
    </row>
    <row r="1100" spans="1:153" ht="15" customHeight="1" x14ac:dyDescent="0.25">
      <c r="A1100" s="33" t="s">
        <v>6639</v>
      </c>
      <c r="B1100" s="93"/>
      <c r="C1100" s="23"/>
      <c r="D1100" s="360"/>
      <c r="E1100" s="35">
        <f t="shared" si="40"/>
        <v>0</v>
      </c>
      <c r="F1100" s="354">
        <v>5611</v>
      </c>
      <c r="G1100" s="333"/>
      <c r="H1100" s="44" t="s">
        <v>6640</v>
      </c>
      <c r="I1100" s="160"/>
      <c r="J1100" s="208">
        <v>16.22</v>
      </c>
      <c r="K1100" s="206">
        <f t="shared" si="41"/>
        <v>0</v>
      </c>
      <c r="L1100" s="40" t="s">
        <v>171</v>
      </c>
      <c r="M1100" s="41" t="s">
        <v>6641</v>
      </c>
      <c r="N1100" s="40" t="s">
        <v>6639</v>
      </c>
      <c r="O1100" s="40" t="s">
        <v>157</v>
      </c>
      <c r="P1100" s="40" t="s">
        <v>38</v>
      </c>
      <c r="Q1100" s="42" t="s">
        <v>39</v>
      </c>
      <c r="R1100" s="42" t="s">
        <v>31</v>
      </c>
      <c r="S1100" s="185" t="s">
        <v>4381</v>
      </c>
      <c r="T1100" s="89">
        <v>1</v>
      </c>
      <c r="U1100" s="89">
        <v>2500</v>
      </c>
      <c r="V1100" s="89" t="s">
        <v>41</v>
      </c>
      <c r="W1100" s="116"/>
      <c r="X1100" s="169">
        <v>41676</v>
      </c>
      <c r="Y1100" s="399">
        <v>2011</v>
      </c>
      <c r="Z1100" s="335"/>
      <c r="AA1100" s="373"/>
      <c r="AB1100" s="335"/>
      <c r="AC1100" s="335"/>
      <c r="AD1100" s="367"/>
      <c r="AF1100" s="371"/>
      <c r="EU1100" s="100"/>
    </row>
    <row r="1101" spans="1:153" ht="15" customHeight="1" x14ac:dyDescent="0.25">
      <c r="A1101" s="22" t="s">
        <v>6642</v>
      </c>
      <c r="B1101" s="93"/>
      <c r="C1101" s="23"/>
      <c r="D1101" s="360"/>
      <c r="E1101" s="35">
        <f t="shared" si="40"/>
        <v>0</v>
      </c>
      <c r="F1101" s="354">
        <v>8304</v>
      </c>
      <c r="G1101" s="333"/>
      <c r="H1101" s="44" t="s">
        <v>6643</v>
      </c>
      <c r="I1101" s="162"/>
      <c r="J1101" s="208">
        <v>16.22</v>
      </c>
      <c r="K1101" s="206">
        <f t="shared" si="41"/>
        <v>0</v>
      </c>
      <c r="L1101" s="46" t="s">
        <v>171</v>
      </c>
      <c r="M1101" s="45">
        <v>190723255</v>
      </c>
      <c r="N1101" s="46" t="s">
        <v>6642</v>
      </c>
      <c r="O1101" s="40" t="s">
        <v>157</v>
      </c>
      <c r="P1101" s="46" t="s">
        <v>38</v>
      </c>
      <c r="Q1101" s="47" t="s">
        <v>39</v>
      </c>
      <c r="R1101" s="47" t="s">
        <v>31</v>
      </c>
      <c r="S1101" s="186" t="s">
        <v>4381</v>
      </c>
      <c r="T1101" s="117">
        <v>1</v>
      </c>
      <c r="U1101" s="117">
        <v>2500</v>
      </c>
      <c r="V1101" s="117" t="s">
        <v>41</v>
      </c>
      <c r="W1101" s="118"/>
      <c r="X1101" s="187" t="s">
        <v>141</v>
      </c>
      <c r="Y1101" s="401" t="s">
        <v>6644</v>
      </c>
      <c r="Z1101" s="364"/>
      <c r="AA1101" s="364"/>
      <c r="AB1101" s="364"/>
      <c r="AC1101" s="364"/>
      <c r="AD1101" s="367"/>
      <c r="AF1101" s="371"/>
      <c r="EU1101" s="100"/>
    </row>
    <row r="1102" spans="1:153" ht="15" customHeight="1" x14ac:dyDescent="0.25">
      <c r="A1102" s="33" t="s">
        <v>6645</v>
      </c>
      <c r="B1102" s="93"/>
      <c r="C1102" s="23"/>
      <c r="D1102" s="360"/>
      <c r="E1102" s="35">
        <f t="shared" si="40"/>
        <v>0</v>
      </c>
      <c r="F1102" s="354">
        <v>3200</v>
      </c>
      <c r="G1102" s="333"/>
      <c r="H1102" s="44" t="s">
        <v>6646</v>
      </c>
      <c r="I1102" s="160"/>
      <c r="J1102" s="208">
        <v>16.22</v>
      </c>
      <c r="K1102" s="206">
        <f t="shared" si="41"/>
        <v>0</v>
      </c>
      <c r="L1102" s="40" t="s">
        <v>171</v>
      </c>
      <c r="M1102" s="41" t="s">
        <v>6647</v>
      </c>
      <c r="N1102" s="40" t="s">
        <v>6645</v>
      </c>
      <c r="O1102" s="40" t="s">
        <v>157</v>
      </c>
      <c r="P1102" s="40" t="s">
        <v>38</v>
      </c>
      <c r="Q1102" s="42" t="s">
        <v>39</v>
      </c>
      <c r="R1102" s="42" t="s">
        <v>31</v>
      </c>
      <c r="S1102" s="185" t="s">
        <v>4381</v>
      </c>
      <c r="T1102" s="89">
        <v>1</v>
      </c>
      <c r="U1102" s="89">
        <v>2500</v>
      </c>
      <c r="V1102" s="89" t="s">
        <v>41</v>
      </c>
      <c r="W1102" s="116"/>
      <c r="X1102" s="169">
        <v>41676</v>
      </c>
      <c r="Y1102" s="399">
        <v>2013</v>
      </c>
      <c r="Z1102" s="335"/>
      <c r="AA1102" s="373"/>
      <c r="AB1102" s="335"/>
      <c r="AC1102" s="335"/>
      <c r="AD1102" s="367"/>
      <c r="AF1102" s="371"/>
      <c r="EU1102" s="100"/>
    </row>
    <row r="1103" spans="1:153" ht="15" customHeight="1" x14ac:dyDescent="0.25">
      <c r="A1103" s="33" t="s">
        <v>6648</v>
      </c>
      <c r="B1103" s="93"/>
      <c r="C1103" s="23"/>
      <c r="D1103" s="360"/>
      <c r="E1103" s="35">
        <f t="shared" si="40"/>
        <v>0</v>
      </c>
      <c r="F1103" s="354">
        <v>4660</v>
      </c>
      <c r="G1103" s="333"/>
      <c r="H1103" s="44" t="s">
        <v>6649</v>
      </c>
      <c r="I1103" s="160"/>
      <c r="J1103" s="208">
        <v>35.97</v>
      </c>
      <c r="K1103" s="206">
        <f t="shared" si="41"/>
        <v>0</v>
      </c>
      <c r="L1103" s="40" t="s">
        <v>178</v>
      </c>
      <c r="M1103" s="41" t="s">
        <v>6650</v>
      </c>
      <c r="N1103" s="40" t="s">
        <v>6648</v>
      </c>
      <c r="O1103" s="40" t="s">
        <v>157</v>
      </c>
      <c r="P1103" s="40" t="s">
        <v>38</v>
      </c>
      <c r="Q1103" s="42" t="s">
        <v>39</v>
      </c>
      <c r="R1103" s="42" t="s">
        <v>31</v>
      </c>
      <c r="S1103" s="185" t="s">
        <v>4381</v>
      </c>
      <c r="T1103" s="89">
        <v>1</v>
      </c>
      <c r="U1103" s="89">
        <v>1000</v>
      </c>
      <c r="V1103" s="89" t="s">
        <v>41</v>
      </c>
      <c r="W1103" s="116"/>
      <c r="X1103" s="169">
        <v>41904</v>
      </c>
      <c r="Y1103" s="399">
        <v>2012</v>
      </c>
      <c r="Z1103" s="335"/>
      <c r="AA1103" s="373"/>
      <c r="AB1103" s="335"/>
      <c r="AC1103" s="335"/>
      <c r="AD1103" s="367"/>
      <c r="AF1103" s="371"/>
    </row>
    <row r="1104" spans="1:153" ht="15" customHeight="1" x14ac:dyDescent="0.25">
      <c r="A1104" s="33" t="s">
        <v>6651</v>
      </c>
      <c r="B1104" s="93"/>
      <c r="C1104" s="23"/>
      <c r="D1104" s="360"/>
      <c r="E1104" s="35">
        <f t="shared" si="40"/>
        <v>0</v>
      </c>
      <c r="F1104" s="354">
        <v>2345</v>
      </c>
      <c r="G1104" s="333"/>
      <c r="H1104" s="44" t="s">
        <v>6652</v>
      </c>
      <c r="I1104" s="160"/>
      <c r="J1104" s="208">
        <v>35.97</v>
      </c>
      <c r="K1104" s="206">
        <f t="shared" si="41"/>
        <v>0</v>
      </c>
      <c r="L1104" s="40" t="s">
        <v>178</v>
      </c>
      <c r="M1104" s="41" t="s">
        <v>6653</v>
      </c>
      <c r="N1104" s="40" t="s">
        <v>6651</v>
      </c>
      <c r="O1104" s="40" t="s">
        <v>157</v>
      </c>
      <c r="P1104" s="40" t="s">
        <v>38</v>
      </c>
      <c r="Q1104" s="42" t="s">
        <v>39</v>
      </c>
      <c r="R1104" s="42" t="s">
        <v>31</v>
      </c>
      <c r="S1104" s="185" t="s">
        <v>4381</v>
      </c>
      <c r="T1104" s="89">
        <v>1</v>
      </c>
      <c r="U1104" s="89">
        <v>1000</v>
      </c>
      <c r="V1104" s="89" t="s">
        <v>41</v>
      </c>
      <c r="W1104" s="116"/>
      <c r="X1104" s="169">
        <v>41904</v>
      </c>
      <c r="Y1104" s="399">
        <v>2014</v>
      </c>
      <c r="Z1104" s="335"/>
      <c r="AA1104" s="373"/>
      <c r="AB1104" s="335"/>
      <c r="AC1104" s="335"/>
      <c r="AD1104" s="367"/>
      <c r="AF1104" s="371"/>
    </row>
    <row r="1105" spans="1:153" ht="15" customHeight="1" x14ac:dyDescent="0.25">
      <c r="A1105" s="22" t="s">
        <v>6654</v>
      </c>
      <c r="B1105" s="93"/>
      <c r="C1105" s="23"/>
      <c r="D1105" s="360"/>
      <c r="E1105" s="35">
        <f t="shared" si="40"/>
        <v>0</v>
      </c>
      <c r="F1105" s="354">
        <v>32439</v>
      </c>
      <c r="G1105" s="333"/>
      <c r="H1105" s="44" t="s">
        <v>6655</v>
      </c>
      <c r="I1105" s="162"/>
      <c r="J1105" s="208">
        <v>35.97</v>
      </c>
      <c r="K1105" s="206">
        <f t="shared" si="41"/>
        <v>0</v>
      </c>
      <c r="L1105" s="46" t="s">
        <v>178</v>
      </c>
      <c r="M1105" s="45" t="s">
        <v>6656</v>
      </c>
      <c r="N1105" s="46" t="s">
        <v>6654</v>
      </c>
      <c r="O1105" s="40" t="s">
        <v>157</v>
      </c>
      <c r="P1105" s="46" t="s">
        <v>38</v>
      </c>
      <c r="Q1105" s="47" t="s">
        <v>39</v>
      </c>
      <c r="R1105" s="47" t="s">
        <v>31</v>
      </c>
      <c r="S1105" s="186" t="s">
        <v>4381</v>
      </c>
      <c r="T1105" s="117">
        <v>1</v>
      </c>
      <c r="U1105" s="117">
        <v>1000</v>
      </c>
      <c r="V1105" s="117" t="s">
        <v>41</v>
      </c>
      <c r="W1105" s="118"/>
      <c r="X1105" s="187" t="s">
        <v>141</v>
      </c>
      <c r="Y1105" s="401" t="s">
        <v>5592</v>
      </c>
      <c r="Z1105" s="364"/>
      <c r="AA1105" s="364"/>
      <c r="AB1105" s="364"/>
      <c r="AC1105" s="364"/>
      <c r="AD1105" s="367"/>
      <c r="AF1105" s="371"/>
    </row>
    <row r="1106" spans="1:153" ht="15" customHeight="1" x14ac:dyDescent="0.25">
      <c r="A1106" s="33" t="s">
        <v>6657</v>
      </c>
      <c r="B1106" s="93"/>
      <c r="C1106" s="23"/>
      <c r="D1106" s="360"/>
      <c r="E1106" s="35">
        <f t="shared" ref="E1106:E1169" si="42">I1106</f>
        <v>0</v>
      </c>
      <c r="F1106" s="354">
        <v>6530</v>
      </c>
      <c r="G1106" s="333"/>
      <c r="H1106" s="44" t="s">
        <v>6658</v>
      </c>
      <c r="I1106" s="160"/>
      <c r="J1106" s="208">
        <v>35.97</v>
      </c>
      <c r="K1106" s="206">
        <f t="shared" si="41"/>
        <v>0</v>
      </c>
      <c r="L1106" s="40" t="s">
        <v>178</v>
      </c>
      <c r="M1106" s="41" t="s">
        <v>6659</v>
      </c>
      <c r="N1106" s="40" t="s">
        <v>6657</v>
      </c>
      <c r="O1106" s="40" t="s">
        <v>157</v>
      </c>
      <c r="P1106" s="40" t="s">
        <v>38</v>
      </c>
      <c r="Q1106" s="42" t="s">
        <v>39</v>
      </c>
      <c r="R1106" s="42" t="s">
        <v>31</v>
      </c>
      <c r="S1106" s="185" t="s">
        <v>4381</v>
      </c>
      <c r="T1106" s="89">
        <v>1</v>
      </c>
      <c r="U1106" s="89">
        <v>1000</v>
      </c>
      <c r="V1106" s="89" t="s">
        <v>41</v>
      </c>
      <c r="W1106" s="116"/>
      <c r="X1106" s="169">
        <v>41904</v>
      </c>
      <c r="Y1106" s="399">
        <v>2014</v>
      </c>
      <c r="Z1106" s="335"/>
      <c r="AA1106" s="373"/>
      <c r="AB1106" s="335"/>
      <c r="AC1106" s="335"/>
      <c r="AD1106" s="367"/>
      <c r="AF1106" s="371"/>
    </row>
    <row r="1107" spans="1:153" ht="15" customHeight="1" x14ac:dyDescent="0.25">
      <c r="A1107" s="33" t="s">
        <v>6660</v>
      </c>
      <c r="B1107" s="93"/>
      <c r="C1107" s="23"/>
      <c r="D1107" s="360"/>
      <c r="E1107" s="35">
        <f t="shared" si="42"/>
        <v>0</v>
      </c>
      <c r="F1107" s="354">
        <v>2346</v>
      </c>
      <c r="G1107" s="333"/>
      <c r="H1107" s="44" t="s">
        <v>6661</v>
      </c>
      <c r="I1107" s="160"/>
      <c r="J1107" s="208">
        <v>35.97</v>
      </c>
      <c r="K1107" s="206">
        <f t="shared" si="41"/>
        <v>0</v>
      </c>
      <c r="L1107" s="40" t="s">
        <v>178</v>
      </c>
      <c r="M1107" s="41" t="s">
        <v>6662</v>
      </c>
      <c r="N1107" s="40" t="s">
        <v>6660</v>
      </c>
      <c r="O1107" s="40" t="s">
        <v>157</v>
      </c>
      <c r="P1107" s="40" t="s">
        <v>38</v>
      </c>
      <c r="Q1107" s="42" t="s">
        <v>39</v>
      </c>
      <c r="R1107" s="42" t="s">
        <v>31</v>
      </c>
      <c r="S1107" s="185" t="s">
        <v>4381</v>
      </c>
      <c r="T1107" s="89">
        <v>1</v>
      </c>
      <c r="U1107" s="89">
        <v>1000</v>
      </c>
      <c r="V1107" s="89" t="s">
        <v>41</v>
      </c>
      <c r="W1107" s="116"/>
      <c r="X1107" s="169">
        <v>41904</v>
      </c>
      <c r="Y1107" s="399">
        <v>2012</v>
      </c>
      <c r="Z1107" s="335"/>
      <c r="AA1107" s="373"/>
      <c r="AB1107" s="335"/>
      <c r="AC1107" s="335"/>
      <c r="AD1107" s="367"/>
      <c r="AF1107" s="371"/>
    </row>
    <row r="1108" spans="1:153" ht="15" customHeight="1" x14ac:dyDescent="0.25">
      <c r="A1108" s="33" t="s">
        <v>6663</v>
      </c>
      <c r="B1108" s="93"/>
      <c r="C1108" s="23"/>
      <c r="D1108" s="360"/>
      <c r="E1108" s="35">
        <f t="shared" si="42"/>
        <v>0</v>
      </c>
      <c r="F1108" s="354">
        <v>4661</v>
      </c>
      <c r="G1108" s="333"/>
      <c r="H1108" s="44" t="s">
        <v>6664</v>
      </c>
      <c r="I1108" s="160"/>
      <c r="J1108" s="208">
        <v>26.97</v>
      </c>
      <c r="K1108" s="206">
        <f t="shared" si="41"/>
        <v>0</v>
      </c>
      <c r="L1108" s="40" t="s">
        <v>178</v>
      </c>
      <c r="M1108" s="41" t="s">
        <v>6665</v>
      </c>
      <c r="N1108" s="40" t="s">
        <v>6663</v>
      </c>
      <c r="O1108" s="40" t="s">
        <v>157</v>
      </c>
      <c r="P1108" s="40" t="s">
        <v>38</v>
      </c>
      <c r="Q1108" s="42" t="s">
        <v>39</v>
      </c>
      <c r="R1108" s="42" t="s">
        <v>31</v>
      </c>
      <c r="S1108" s="185" t="s">
        <v>4381</v>
      </c>
      <c r="T1108" s="89">
        <v>1</v>
      </c>
      <c r="U1108" s="89">
        <v>1000</v>
      </c>
      <c r="V1108" s="89" t="s">
        <v>41</v>
      </c>
      <c r="W1108" s="116"/>
      <c r="X1108" s="169">
        <v>41904</v>
      </c>
      <c r="Y1108" s="399">
        <v>2012</v>
      </c>
      <c r="Z1108" s="335"/>
      <c r="AA1108" s="373"/>
      <c r="AB1108" s="335"/>
      <c r="AC1108" s="335"/>
      <c r="AD1108" s="367"/>
      <c r="AF1108" s="371"/>
    </row>
    <row r="1109" spans="1:153" ht="15" customHeight="1" x14ac:dyDescent="0.25">
      <c r="A1109" s="33" t="s">
        <v>6666</v>
      </c>
      <c r="B1109" s="93"/>
      <c r="C1109" s="23"/>
      <c r="D1109" s="360"/>
      <c r="E1109" s="35">
        <f t="shared" si="42"/>
        <v>0</v>
      </c>
      <c r="F1109" s="354">
        <v>1796</v>
      </c>
      <c r="G1109" s="333"/>
      <c r="H1109" s="44" t="s">
        <v>6667</v>
      </c>
      <c r="I1109" s="160"/>
      <c r="J1109" s="208">
        <v>5.34</v>
      </c>
      <c r="K1109" s="206">
        <f t="shared" si="41"/>
        <v>0</v>
      </c>
      <c r="L1109" s="40" t="s">
        <v>171</v>
      </c>
      <c r="M1109" s="41" t="s">
        <v>6668</v>
      </c>
      <c r="N1109" s="40" t="s">
        <v>6666</v>
      </c>
      <c r="O1109" s="40" t="s">
        <v>157</v>
      </c>
      <c r="P1109" s="40" t="s">
        <v>38</v>
      </c>
      <c r="Q1109" s="42" t="s">
        <v>39</v>
      </c>
      <c r="R1109" s="42" t="s">
        <v>31</v>
      </c>
      <c r="S1109" s="185" t="s">
        <v>4381</v>
      </c>
      <c r="T1109" s="89">
        <v>1</v>
      </c>
      <c r="U1109" s="89">
        <v>2500</v>
      </c>
      <c r="V1109" s="89" t="s">
        <v>41</v>
      </c>
      <c r="W1109" s="116"/>
      <c r="X1109" s="169">
        <v>41676</v>
      </c>
      <c r="Y1109" s="399">
        <v>2013</v>
      </c>
      <c r="Z1109" s="335"/>
      <c r="AA1109" s="373"/>
      <c r="AB1109" s="335"/>
      <c r="AC1109" s="335"/>
      <c r="AD1109" s="367"/>
      <c r="AF1109" s="371"/>
      <c r="EU1109" s="100"/>
    </row>
    <row r="1110" spans="1:153" ht="15" customHeight="1" x14ac:dyDescent="0.25">
      <c r="A1110" s="33" t="s">
        <v>6669</v>
      </c>
      <c r="B1110" s="93"/>
      <c r="C1110" s="23"/>
      <c r="D1110" s="360"/>
      <c r="E1110" s="35">
        <f t="shared" si="42"/>
        <v>0</v>
      </c>
      <c r="F1110" s="354">
        <v>8194</v>
      </c>
      <c r="G1110" s="333"/>
      <c r="H1110" s="44" t="s">
        <v>6670</v>
      </c>
      <c r="I1110" s="160"/>
      <c r="J1110" s="208">
        <v>2.46</v>
      </c>
      <c r="K1110" s="206">
        <f t="shared" si="41"/>
        <v>0</v>
      </c>
      <c r="L1110" s="40" t="s">
        <v>178</v>
      </c>
      <c r="M1110" s="41" t="s">
        <v>6671</v>
      </c>
      <c r="N1110" s="40" t="s">
        <v>6669</v>
      </c>
      <c r="O1110" s="40" t="s">
        <v>157</v>
      </c>
      <c r="P1110" s="40" t="s">
        <v>38</v>
      </c>
      <c r="Q1110" s="42" t="s">
        <v>39</v>
      </c>
      <c r="R1110" s="42" t="s">
        <v>31</v>
      </c>
      <c r="S1110" s="185" t="s">
        <v>4381</v>
      </c>
      <c r="T1110" s="89">
        <v>1</v>
      </c>
      <c r="U1110" s="89">
        <v>1000</v>
      </c>
      <c r="V1110" s="89" t="s">
        <v>41</v>
      </c>
      <c r="W1110" s="116"/>
      <c r="X1110" s="169">
        <v>41904</v>
      </c>
      <c r="Y1110" s="399">
        <v>2014</v>
      </c>
      <c r="Z1110" s="335"/>
      <c r="AA1110" s="373"/>
      <c r="AB1110" s="335"/>
      <c r="AC1110" s="335"/>
      <c r="AD1110" s="367"/>
      <c r="AF1110" s="371"/>
    </row>
    <row r="1111" spans="1:153" ht="15" customHeight="1" x14ac:dyDescent="0.25">
      <c r="A1111" s="33" t="s">
        <v>6672</v>
      </c>
      <c r="B1111" s="93"/>
      <c r="C1111" s="23"/>
      <c r="D1111" s="360"/>
      <c r="E1111" s="35">
        <f t="shared" si="42"/>
        <v>0</v>
      </c>
      <c r="F1111" s="354">
        <v>3909</v>
      </c>
      <c r="G1111" s="333"/>
      <c r="H1111" s="44" t="s">
        <v>6673</v>
      </c>
      <c r="I1111" s="160"/>
      <c r="J1111" s="208">
        <v>35.97</v>
      </c>
      <c r="K1111" s="206">
        <f t="shared" si="41"/>
        <v>0</v>
      </c>
      <c r="L1111" s="40" t="s">
        <v>178</v>
      </c>
      <c r="M1111" s="41" t="s">
        <v>6674</v>
      </c>
      <c r="N1111" s="40" t="s">
        <v>6672</v>
      </c>
      <c r="O1111" s="40" t="s">
        <v>157</v>
      </c>
      <c r="P1111" s="40" t="s">
        <v>38</v>
      </c>
      <c r="Q1111" s="42" t="s">
        <v>39</v>
      </c>
      <c r="R1111" s="42" t="s">
        <v>31</v>
      </c>
      <c r="S1111" s="185" t="s">
        <v>4381</v>
      </c>
      <c r="T1111" s="89">
        <v>1</v>
      </c>
      <c r="U1111" s="89">
        <v>1000</v>
      </c>
      <c r="V1111" s="89" t="s">
        <v>41</v>
      </c>
      <c r="W1111" s="116"/>
      <c r="X1111" s="169">
        <v>41904</v>
      </c>
      <c r="Y1111" s="399">
        <v>2012</v>
      </c>
      <c r="Z1111" s="335"/>
      <c r="AA1111" s="373"/>
      <c r="AB1111" s="335"/>
      <c r="AC1111" s="335"/>
      <c r="AD1111" s="367"/>
      <c r="AF1111" s="371"/>
    </row>
    <row r="1112" spans="1:153" ht="15" customHeight="1" x14ac:dyDescent="0.25">
      <c r="A1112" s="33" t="s">
        <v>6675</v>
      </c>
      <c r="B1112" s="93"/>
      <c r="C1112" s="23"/>
      <c r="D1112" s="360"/>
      <c r="E1112" s="35">
        <f t="shared" si="42"/>
        <v>0</v>
      </c>
      <c r="F1112" s="354">
        <v>4662</v>
      </c>
      <c r="G1112" s="333"/>
      <c r="H1112" s="44" t="s">
        <v>6676</v>
      </c>
      <c r="I1112" s="160"/>
      <c r="J1112" s="208">
        <v>35.97</v>
      </c>
      <c r="K1112" s="206">
        <f t="shared" si="41"/>
        <v>0</v>
      </c>
      <c r="L1112" s="40" t="s">
        <v>178</v>
      </c>
      <c r="M1112" s="41" t="s">
        <v>6677</v>
      </c>
      <c r="N1112" s="40" t="s">
        <v>6675</v>
      </c>
      <c r="O1112" s="40" t="s">
        <v>157</v>
      </c>
      <c r="P1112" s="40" t="s">
        <v>38</v>
      </c>
      <c r="Q1112" s="42" t="s">
        <v>39</v>
      </c>
      <c r="R1112" s="42" t="s">
        <v>31</v>
      </c>
      <c r="S1112" s="185" t="s">
        <v>4381</v>
      </c>
      <c r="T1112" s="89">
        <v>1</v>
      </c>
      <c r="U1112" s="89">
        <v>1000</v>
      </c>
      <c r="V1112" s="89" t="s">
        <v>41</v>
      </c>
      <c r="W1112" s="116"/>
      <c r="X1112" s="169">
        <v>41904</v>
      </c>
      <c r="Y1112" s="399">
        <v>2014</v>
      </c>
      <c r="Z1112" s="335"/>
      <c r="AA1112" s="373"/>
      <c r="AB1112" s="335"/>
      <c r="AC1112" s="335"/>
      <c r="AD1112" s="367"/>
      <c r="AF1112" s="371"/>
    </row>
    <row r="1113" spans="1:153" ht="15" customHeight="1" x14ac:dyDescent="0.25">
      <c r="A1113" s="33" t="s">
        <v>6678</v>
      </c>
      <c r="B1113" s="93"/>
      <c r="C1113" s="23"/>
      <c r="D1113" s="360"/>
      <c r="E1113" s="35">
        <f t="shared" si="42"/>
        <v>0</v>
      </c>
      <c r="F1113" s="354">
        <v>2347</v>
      </c>
      <c r="G1113" s="333"/>
      <c r="H1113" s="44" t="s">
        <v>6679</v>
      </c>
      <c r="I1113" s="160"/>
      <c r="J1113" s="208">
        <v>35.97</v>
      </c>
      <c r="K1113" s="206">
        <f t="shared" si="41"/>
        <v>0</v>
      </c>
      <c r="L1113" s="40" t="s">
        <v>178</v>
      </c>
      <c r="M1113" s="41" t="s">
        <v>6680</v>
      </c>
      <c r="N1113" s="40" t="s">
        <v>6678</v>
      </c>
      <c r="O1113" s="40" t="s">
        <v>157</v>
      </c>
      <c r="P1113" s="40" t="s">
        <v>38</v>
      </c>
      <c r="Q1113" s="42" t="s">
        <v>39</v>
      </c>
      <c r="R1113" s="42" t="s">
        <v>31</v>
      </c>
      <c r="S1113" s="185" t="s">
        <v>4381</v>
      </c>
      <c r="T1113" s="89">
        <v>1</v>
      </c>
      <c r="U1113" s="89">
        <v>1000</v>
      </c>
      <c r="V1113" s="89" t="s">
        <v>41</v>
      </c>
      <c r="W1113" s="116"/>
      <c r="X1113" s="169">
        <v>41904</v>
      </c>
      <c r="Y1113" s="399">
        <v>2014</v>
      </c>
      <c r="Z1113" s="335"/>
      <c r="AA1113" s="373"/>
      <c r="AB1113" s="335"/>
      <c r="AC1113" s="335"/>
      <c r="AD1113" s="367"/>
      <c r="AF1113" s="371"/>
    </row>
    <row r="1114" spans="1:153" ht="15" customHeight="1" x14ac:dyDescent="0.25">
      <c r="A1114" s="33" t="s">
        <v>6681</v>
      </c>
      <c r="B1114" s="93"/>
      <c r="C1114" s="23"/>
      <c r="D1114" s="360"/>
      <c r="E1114" s="35">
        <f t="shared" si="42"/>
        <v>0</v>
      </c>
      <c r="F1114" s="354">
        <v>2348</v>
      </c>
      <c r="G1114" s="333"/>
      <c r="H1114" s="44" t="s">
        <v>6682</v>
      </c>
      <c r="I1114" s="160"/>
      <c r="J1114" s="208">
        <v>35.97</v>
      </c>
      <c r="K1114" s="206">
        <f t="shared" si="41"/>
        <v>0</v>
      </c>
      <c r="L1114" s="40" t="s">
        <v>178</v>
      </c>
      <c r="M1114" s="41" t="s">
        <v>6683</v>
      </c>
      <c r="N1114" s="40" t="s">
        <v>6681</v>
      </c>
      <c r="O1114" s="40" t="s">
        <v>157</v>
      </c>
      <c r="P1114" s="40" t="s">
        <v>38</v>
      </c>
      <c r="Q1114" s="42" t="s">
        <v>39</v>
      </c>
      <c r="R1114" s="42" t="s">
        <v>31</v>
      </c>
      <c r="S1114" s="185" t="s">
        <v>4381</v>
      </c>
      <c r="T1114" s="89">
        <v>1</v>
      </c>
      <c r="U1114" s="89">
        <v>1000</v>
      </c>
      <c r="V1114" s="89" t="s">
        <v>41</v>
      </c>
      <c r="W1114" s="116"/>
      <c r="X1114" s="169">
        <v>41904</v>
      </c>
      <c r="Y1114" s="399">
        <v>2014</v>
      </c>
      <c r="Z1114" s="335"/>
      <c r="AA1114" s="373"/>
      <c r="AB1114" s="335"/>
      <c r="AC1114" s="335"/>
      <c r="AD1114" s="367"/>
      <c r="AF1114" s="371"/>
    </row>
    <row r="1115" spans="1:153" ht="15" customHeight="1" x14ac:dyDescent="0.25">
      <c r="A1115" s="33" t="s">
        <v>6684</v>
      </c>
      <c r="B1115" s="93"/>
      <c r="C1115" s="23"/>
      <c r="D1115" s="360"/>
      <c r="E1115" s="35">
        <f t="shared" si="42"/>
        <v>0</v>
      </c>
      <c r="F1115" s="354">
        <v>6531</v>
      </c>
      <c r="G1115" s="333"/>
      <c r="H1115" s="44" t="s">
        <v>6685</v>
      </c>
      <c r="I1115" s="160"/>
      <c r="J1115" s="208">
        <v>35.97</v>
      </c>
      <c r="K1115" s="206">
        <f t="shared" si="41"/>
        <v>0</v>
      </c>
      <c r="L1115" s="40" t="s">
        <v>178</v>
      </c>
      <c r="M1115" s="41" t="s">
        <v>6686</v>
      </c>
      <c r="N1115" s="40" t="s">
        <v>6684</v>
      </c>
      <c r="O1115" s="40" t="s">
        <v>157</v>
      </c>
      <c r="P1115" s="40" t="s">
        <v>38</v>
      </c>
      <c r="Q1115" s="42" t="s">
        <v>39</v>
      </c>
      <c r="R1115" s="42" t="s">
        <v>31</v>
      </c>
      <c r="S1115" s="185" t="s">
        <v>4381</v>
      </c>
      <c r="T1115" s="89">
        <v>1</v>
      </c>
      <c r="U1115" s="89">
        <v>1000</v>
      </c>
      <c r="V1115" s="89" t="s">
        <v>41</v>
      </c>
      <c r="W1115" s="116"/>
      <c r="X1115" s="169">
        <v>41904</v>
      </c>
      <c r="Y1115" s="399">
        <v>2012</v>
      </c>
      <c r="Z1115" s="335"/>
      <c r="AA1115" s="373"/>
      <c r="AB1115" s="335"/>
      <c r="AC1115" s="335"/>
      <c r="AD1115" s="367"/>
      <c r="AF1115" s="371"/>
    </row>
    <row r="1116" spans="1:153" ht="15" customHeight="1" x14ac:dyDescent="0.25">
      <c r="A1116" s="33" t="s">
        <v>6687</v>
      </c>
      <c r="B1116" s="93"/>
      <c r="C1116" s="23"/>
      <c r="D1116" s="360"/>
      <c r="E1116" s="35">
        <f t="shared" si="42"/>
        <v>0</v>
      </c>
      <c r="F1116" s="354">
        <v>3910</v>
      </c>
      <c r="G1116" s="333"/>
      <c r="H1116" s="44" t="s">
        <v>6688</v>
      </c>
      <c r="I1116" s="160"/>
      <c r="J1116" s="208">
        <v>35.97</v>
      </c>
      <c r="K1116" s="206">
        <f t="shared" si="41"/>
        <v>0</v>
      </c>
      <c r="L1116" s="40" t="s">
        <v>178</v>
      </c>
      <c r="M1116" s="41" t="s">
        <v>6689</v>
      </c>
      <c r="N1116" s="40" t="s">
        <v>6687</v>
      </c>
      <c r="O1116" s="40" t="s">
        <v>157</v>
      </c>
      <c r="P1116" s="40" t="s">
        <v>38</v>
      </c>
      <c r="Q1116" s="42" t="s">
        <v>39</v>
      </c>
      <c r="R1116" s="42" t="s">
        <v>31</v>
      </c>
      <c r="S1116" s="185" t="s">
        <v>4381</v>
      </c>
      <c r="T1116" s="89">
        <v>1</v>
      </c>
      <c r="U1116" s="89">
        <v>1000</v>
      </c>
      <c r="V1116" s="89" t="s">
        <v>41</v>
      </c>
      <c r="W1116" s="116"/>
      <c r="X1116" s="169">
        <v>41904</v>
      </c>
      <c r="Y1116" s="399">
        <v>2012</v>
      </c>
      <c r="Z1116" s="335"/>
      <c r="AA1116" s="373"/>
      <c r="AB1116" s="335"/>
      <c r="AC1116" s="335"/>
      <c r="AD1116" s="367"/>
      <c r="AF1116" s="371"/>
    </row>
    <row r="1117" spans="1:153" ht="15" customHeight="1" x14ac:dyDescent="0.25">
      <c r="A1117" s="33" t="s">
        <v>6690</v>
      </c>
      <c r="B1117" s="93"/>
      <c r="C1117" s="23"/>
      <c r="D1117" s="360"/>
      <c r="E1117" s="35">
        <f t="shared" si="42"/>
        <v>0</v>
      </c>
      <c r="F1117" s="354">
        <v>3911</v>
      </c>
      <c r="G1117" s="333"/>
      <c r="H1117" s="44" t="s">
        <v>6691</v>
      </c>
      <c r="I1117" s="160"/>
      <c r="J1117" s="208">
        <v>35.97</v>
      </c>
      <c r="K1117" s="206">
        <f t="shared" si="41"/>
        <v>0</v>
      </c>
      <c r="L1117" s="40" t="s">
        <v>178</v>
      </c>
      <c r="M1117" s="41" t="s">
        <v>6692</v>
      </c>
      <c r="N1117" s="40" t="s">
        <v>6690</v>
      </c>
      <c r="O1117" s="40" t="s">
        <v>2217</v>
      </c>
      <c r="P1117" s="40" t="s">
        <v>38</v>
      </c>
      <c r="Q1117" s="42" t="s">
        <v>39</v>
      </c>
      <c r="R1117" s="42" t="s">
        <v>31</v>
      </c>
      <c r="S1117" s="185" t="s">
        <v>4381</v>
      </c>
      <c r="T1117" s="89">
        <v>1</v>
      </c>
      <c r="U1117" s="89">
        <v>1000</v>
      </c>
      <c r="V1117" s="89" t="s">
        <v>41</v>
      </c>
      <c r="W1117" s="116"/>
      <c r="X1117" s="169">
        <v>41904</v>
      </c>
      <c r="Y1117" s="399">
        <v>2014</v>
      </c>
      <c r="Z1117" s="335"/>
      <c r="AA1117" s="373"/>
      <c r="AB1117" s="335"/>
      <c r="AC1117" s="335"/>
      <c r="AD1117" s="367"/>
      <c r="AF1117" s="371"/>
    </row>
    <row r="1118" spans="1:153" ht="15" customHeight="1" x14ac:dyDescent="0.25">
      <c r="A1118" s="110" t="s">
        <v>9246</v>
      </c>
      <c r="B1118" s="93"/>
      <c r="C1118" s="156"/>
      <c r="D1118" s="360"/>
      <c r="E1118" s="35">
        <f t="shared" si="42"/>
        <v>0</v>
      </c>
      <c r="F1118" s="354">
        <v>30786</v>
      </c>
      <c r="G1118" s="333"/>
      <c r="H1118" s="101" t="s">
        <v>9188</v>
      </c>
      <c r="I1118" s="146"/>
      <c r="J1118" s="208">
        <v>20.97</v>
      </c>
      <c r="K1118" s="206">
        <f t="shared" si="41"/>
        <v>0</v>
      </c>
      <c r="L1118" s="107" t="s">
        <v>178</v>
      </c>
      <c r="M1118" s="106" t="s">
        <v>9301</v>
      </c>
      <c r="N1118" s="107" t="s">
        <v>9246</v>
      </c>
      <c r="O1118" s="107" t="s">
        <v>3496</v>
      </c>
      <c r="P1118" s="107" t="s">
        <v>38</v>
      </c>
      <c r="Q1118" s="108" t="s">
        <v>39</v>
      </c>
      <c r="R1118" s="108" t="s">
        <v>31</v>
      </c>
      <c r="S1118" s="185" t="s">
        <v>4381</v>
      </c>
      <c r="T1118" s="105">
        <v>1</v>
      </c>
      <c r="U1118" s="105">
        <v>1000</v>
      </c>
      <c r="V1118" s="105" t="s">
        <v>41</v>
      </c>
      <c r="W1118" s="105"/>
      <c r="X1118" s="188" t="s">
        <v>9149</v>
      </c>
      <c r="Y1118" s="402">
        <v>2016</v>
      </c>
      <c r="Z1118" s="366"/>
      <c r="AA1118" s="366"/>
      <c r="AB1118" s="366"/>
      <c r="AC1118" s="366"/>
      <c r="AD1118" s="367"/>
      <c r="AF1118" s="371"/>
    </row>
    <row r="1119" spans="1:153" ht="15" customHeight="1" x14ac:dyDescent="0.25">
      <c r="A1119" s="33" t="s">
        <v>6693</v>
      </c>
      <c r="B1119" s="93"/>
      <c r="C1119" s="23"/>
      <c r="D1119" s="360"/>
      <c r="E1119" s="35">
        <f t="shared" si="42"/>
        <v>0</v>
      </c>
      <c r="F1119" s="354">
        <v>3912</v>
      </c>
      <c r="G1119" s="333"/>
      <c r="H1119" s="44" t="s">
        <v>6694</v>
      </c>
      <c r="I1119" s="160"/>
      <c r="J1119" s="208">
        <v>20.97</v>
      </c>
      <c r="K1119" s="206">
        <f t="shared" si="41"/>
        <v>0</v>
      </c>
      <c r="L1119" s="40" t="s">
        <v>178</v>
      </c>
      <c r="M1119" s="41" t="s">
        <v>6695</v>
      </c>
      <c r="N1119" s="40" t="s">
        <v>6693</v>
      </c>
      <c r="O1119" s="40" t="s">
        <v>28</v>
      </c>
      <c r="P1119" s="40" t="s">
        <v>38</v>
      </c>
      <c r="Q1119" s="42" t="s">
        <v>39</v>
      </c>
      <c r="R1119" s="42" t="s">
        <v>31</v>
      </c>
      <c r="S1119" s="185" t="s">
        <v>4381</v>
      </c>
      <c r="T1119" s="89">
        <v>1</v>
      </c>
      <c r="U1119" s="89">
        <v>1000</v>
      </c>
      <c r="V1119" s="89" t="s">
        <v>41</v>
      </c>
      <c r="W1119" s="116"/>
      <c r="X1119" s="169">
        <v>41904</v>
      </c>
      <c r="Y1119" s="399">
        <v>2014</v>
      </c>
      <c r="Z1119" s="335"/>
      <c r="AA1119" s="373"/>
      <c r="AB1119" s="335"/>
      <c r="AC1119" s="335"/>
      <c r="AD1119" s="367"/>
      <c r="AF1119" s="371"/>
    </row>
    <row r="1120" spans="1:153" ht="15" customHeight="1" x14ac:dyDescent="0.25">
      <c r="A1120" s="33" t="s">
        <v>10248</v>
      </c>
      <c r="B1120" s="93"/>
      <c r="C1120" s="23"/>
      <c r="D1120" s="360"/>
      <c r="E1120" s="35">
        <f t="shared" si="42"/>
        <v>0</v>
      </c>
      <c r="F1120" s="354">
        <v>32878</v>
      </c>
      <c r="G1120" s="333"/>
      <c r="H1120" s="44" t="s">
        <v>10239</v>
      </c>
      <c r="I1120" s="160"/>
      <c r="J1120" s="208">
        <v>32.56</v>
      </c>
      <c r="K1120" s="206">
        <f t="shared" si="41"/>
        <v>0</v>
      </c>
      <c r="L1120" s="40" t="s">
        <v>262</v>
      </c>
      <c r="M1120" s="41" t="s">
        <v>10255</v>
      </c>
      <c r="N1120" s="40" t="s">
        <v>10248</v>
      </c>
      <c r="O1120" s="40" t="s">
        <v>45</v>
      </c>
      <c r="P1120" s="40" t="s">
        <v>38</v>
      </c>
      <c r="Q1120" s="42" t="s">
        <v>39</v>
      </c>
      <c r="R1120" s="42" t="s">
        <v>31</v>
      </c>
      <c r="S1120" s="185" t="s">
        <v>4381</v>
      </c>
      <c r="T1120" s="105">
        <v>1</v>
      </c>
      <c r="U1120" s="89">
        <v>500</v>
      </c>
      <c r="V1120" s="89" t="s">
        <v>41</v>
      </c>
      <c r="W1120" s="116"/>
      <c r="X1120" s="169"/>
      <c r="Y1120" s="399">
        <v>2017</v>
      </c>
      <c r="Z1120" s="335"/>
      <c r="AA1120" s="373"/>
      <c r="AB1120" s="335"/>
      <c r="AC1120" s="335"/>
      <c r="AD1120" s="367"/>
      <c r="AF1120" s="371"/>
      <c r="AG1120" s="367"/>
      <c r="AH1120" s="367"/>
      <c r="AI1120" s="367"/>
      <c r="AJ1120" s="367"/>
      <c r="EV1120" s="100"/>
      <c r="EW1120" s="100"/>
    </row>
    <row r="1121" spans="1:153" ht="15" customHeight="1" x14ac:dyDescent="0.25">
      <c r="A1121" s="359" t="s">
        <v>10644</v>
      </c>
      <c r="B1121" s="93"/>
      <c r="C1121" s="360"/>
      <c r="D1121" s="360"/>
      <c r="E1121" s="35">
        <f t="shared" si="42"/>
        <v>0</v>
      </c>
      <c r="F1121" s="354">
        <v>33328</v>
      </c>
      <c r="G1121" s="95"/>
      <c r="H1121" s="101" t="s">
        <v>10627</v>
      </c>
      <c r="I1121" s="146"/>
      <c r="J1121" s="208">
        <v>22.79</v>
      </c>
      <c r="K1121" s="347">
        <f t="shared" si="41"/>
        <v>0</v>
      </c>
      <c r="L1121" s="128" t="s">
        <v>262</v>
      </c>
      <c r="M1121" s="378" t="s">
        <v>10658</v>
      </c>
      <c r="N1121" s="105" t="s">
        <v>10644</v>
      </c>
      <c r="O1121" s="128" t="s">
        <v>45</v>
      </c>
      <c r="P1121" s="128" t="s">
        <v>38</v>
      </c>
      <c r="Q1121" s="379" t="s">
        <v>39</v>
      </c>
      <c r="R1121" s="379" t="s">
        <v>31</v>
      </c>
      <c r="S1121" s="380" t="s">
        <v>4381</v>
      </c>
      <c r="T1121" s="381">
        <v>1</v>
      </c>
      <c r="U1121" s="105">
        <v>2500</v>
      </c>
      <c r="V1121" s="105" t="s">
        <v>41</v>
      </c>
      <c r="W1121" s="96"/>
      <c r="X1121" s="263" t="s">
        <v>10661</v>
      </c>
      <c r="Y1121" s="386">
        <v>2017</v>
      </c>
      <c r="Z1121" s="365"/>
      <c r="AA1121" s="365"/>
      <c r="AB1121" s="365"/>
      <c r="AC1121" s="365"/>
      <c r="AD1121" s="367"/>
      <c r="AE1121" s="367"/>
      <c r="AF1121" s="367"/>
      <c r="AG1121" s="367"/>
      <c r="AH1121" s="367"/>
      <c r="AI1121" s="367"/>
      <c r="AJ1121" s="367"/>
      <c r="AK1121" s="367"/>
      <c r="AL1121" s="367"/>
      <c r="AM1121" s="367"/>
      <c r="AN1121" s="367"/>
      <c r="AO1121" s="367"/>
      <c r="AP1121" s="367"/>
      <c r="AQ1121" s="367"/>
      <c r="AR1121" s="367"/>
      <c r="AS1121" s="367"/>
      <c r="AT1121" s="367"/>
      <c r="AU1121" s="367"/>
      <c r="AV1121" s="367"/>
      <c r="AW1121" s="367"/>
      <c r="AX1121" s="367"/>
      <c r="AY1121" s="367"/>
      <c r="AZ1121" s="367"/>
      <c r="BA1121" s="367"/>
      <c r="BB1121" s="367"/>
      <c r="BC1121" s="367"/>
      <c r="BD1121" s="367"/>
      <c r="BE1121" s="367"/>
      <c r="BF1121" s="367"/>
      <c r="BG1121" s="367"/>
      <c r="BH1121" s="367"/>
      <c r="BI1121" s="367"/>
      <c r="BJ1121" s="367"/>
      <c r="BK1121" s="367"/>
      <c r="BL1121" s="367"/>
      <c r="BM1121" s="367"/>
      <c r="BN1121" s="367"/>
      <c r="BO1121" s="367"/>
      <c r="BP1121" s="367"/>
      <c r="BQ1121" s="367"/>
      <c r="BR1121" s="367"/>
      <c r="BS1121" s="367"/>
      <c r="BT1121" s="367"/>
      <c r="BU1121" s="367"/>
      <c r="BV1121" s="367"/>
      <c r="BW1121" s="367"/>
      <c r="BX1121" s="367"/>
      <c r="BY1121" s="367"/>
      <c r="BZ1121" s="367"/>
      <c r="CA1121" s="367"/>
      <c r="CB1121" s="367"/>
      <c r="CC1121" s="367"/>
      <c r="CD1121" s="367"/>
      <c r="CE1121" s="367"/>
      <c r="CF1121" s="367"/>
      <c r="CG1121" s="367"/>
      <c r="CH1121" s="367"/>
      <c r="CI1121" s="367"/>
      <c r="CJ1121" s="367"/>
      <c r="CK1121" s="367"/>
      <c r="CL1121" s="367"/>
      <c r="CM1121" s="367"/>
      <c r="CN1121" s="367"/>
      <c r="CO1121" s="367"/>
      <c r="CP1121" s="367"/>
      <c r="CQ1121" s="367"/>
      <c r="CR1121" s="367"/>
      <c r="CS1121" s="367"/>
      <c r="CT1121" s="367"/>
      <c r="CU1121" s="367"/>
      <c r="CV1121" s="367"/>
      <c r="CW1121" s="367"/>
      <c r="CX1121" s="367"/>
      <c r="CY1121" s="367"/>
      <c r="CZ1121" s="367"/>
      <c r="DA1121" s="367"/>
      <c r="DB1121" s="367"/>
      <c r="DC1121" s="367"/>
      <c r="DD1121" s="367"/>
      <c r="DE1121" s="367"/>
      <c r="DF1121" s="367"/>
      <c r="DG1121" s="367"/>
      <c r="DH1121" s="367"/>
      <c r="DI1121" s="367"/>
      <c r="DJ1121" s="367"/>
      <c r="DK1121" s="367"/>
      <c r="DL1121" s="367"/>
      <c r="DM1121" s="367"/>
      <c r="DN1121" s="367"/>
      <c r="DO1121" s="367"/>
      <c r="DP1121" s="367"/>
      <c r="DQ1121" s="367"/>
      <c r="DR1121" s="367"/>
      <c r="DS1121" s="367"/>
      <c r="DT1121" s="367"/>
      <c r="DU1121" s="367"/>
      <c r="DV1121" s="367"/>
      <c r="DW1121" s="367"/>
      <c r="DX1121" s="367"/>
      <c r="DY1121" s="367"/>
      <c r="DZ1121" s="367"/>
      <c r="EA1121" s="367"/>
      <c r="EB1121" s="367"/>
      <c r="EC1121" s="367"/>
      <c r="ED1121" s="367"/>
      <c r="EE1121" s="367"/>
      <c r="EF1121" s="367"/>
      <c r="EG1121" s="367"/>
      <c r="EH1121" s="367"/>
      <c r="EI1121" s="367"/>
      <c r="EJ1121" s="367"/>
      <c r="EK1121" s="367"/>
      <c r="EL1121" s="367"/>
      <c r="EM1121" s="367"/>
      <c r="EN1121" s="367"/>
      <c r="EO1121" s="367"/>
      <c r="EP1121" s="367"/>
      <c r="EQ1121" s="367"/>
      <c r="ER1121" s="367"/>
      <c r="ES1121" s="367"/>
      <c r="ET1121" s="367"/>
      <c r="EV1121" s="100"/>
      <c r="EW1121" s="100"/>
    </row>
    <row r="1122" spans="1:153" ht="15" customHeight="1" x14ac:dyDescent="0.25">
      <c r="A1122" s="33" t="s">
        <v>6696</v>
      </c>
      <c r="B1122" s="93"/>
      <c r="C1122" s="23"/>
      <c r="D1122" s="360"/>
      <c r="E1122" s="35">
        <f t="shared" si="42"/>
        <v>0</v>
      </c>
      <c r="F1122" s="354">
        <v>1797</v>
      </c>
      <c r="G1122" s="333"/>
      <c r="H1122" s="44" t="s">
        <v>6697</v>
      </c>
      <c r="I1122" s="160"/>
      <c r="J1122" s="208">
        <v>16.22</v>
      </c>
      <c r="K1122" s="206">
        <f t="shared" si="41"/>
        <v>0</v>
      </c>
      <c r="L1122" s="40" t="s">
        <v>171</v>
      </c>
      <c r="M1122" s="41" t="s">
        <v>6698</v>
      </c>
      <c r="N1122" s="40" t="s">
        <v>6696</v>
      </c>
      <c r="O1122" s="40" t="s">
        <v>56</v>
      </c>
      <c r="P1122" s="40" t="s">
        <v>38</v>
      </c>
      <c r="Q1122" s="42" t="s">
        <v>39</v>
      </c>
      <c r="R1122" s="42" t="s">
        <v>31</v>
      </c>
      <c r="S1122" s="185" t="s">
        <v>4381</v>
      </c>
      <c r="T1122" s="89">
        <v>1</v>
      </c>
      <c r="U1122" s="89">
        <v>2500</v>
      </c>
      <c r="V1122" s="89" t="s">
        <v>41</v>
      </c>
      <c r="W1122" s="116"/>
      <c r="X1122" s="169">
        <v>41676</v>
      </c>
      <c r="Y1122" s="399">
        <v>2012</v>
      </c>
      <c r="Z1122" s="335"/>
      <c r="AA1122" s="373"/>
      <c r="AB1122" s="335"/>
      <c r="AC1122" s="335"/>
      <c r="AD1122" s="367"/>
      <c r="AF1122" s="371"/>
      <c r="EU1122" s="100"/>
    </row>
    <row r="1123" spans="1:153" ht="15" customHeight="1" x14ac:dyDescent="0.25">
      <c r="A1123" s="92" t="s">
        <v>9765</v>
      </c>
      <c r="B1123" s="93"/>
      <c r="C1123" s="93"/>
      <c r="D1123" s="360"/>
      <c r="E1123" s="35">
        <f t="shared" si="42"/>
        <v>0</v>
      </c>
      <c r="F1123" s="354">
        <v>31279</v>
      </c>
      <c r="G1123" s="333"/>
      <c r="H1123" s="101" t="s">
        <v>9805</v>
      </c>
      <c r="I1123" s="146"/>
      <c r="J1123" s="281">
        <v>16.22</v>
      </c>
      <c r="K1123" s="206">
        <f t="shared" si="41"/>
        <v>0</v>
      </c>
      <c r="L1123" s="107" t="s">
        <v>171</v>
      </c>
      <c r="M1123" s="106">
        <v>182519102016</v>
      </c>
      <c r="N1123" s="107" t="s">
        <v>9765</v>
      </c>
      <c r="O1123" s="107" t="s">
        <v>1641</v>
      </c>
      <c r="P1123" s="107" t="s">
        <v>38</v>
      </c>
      <c r="Q1123" s="108" t="s">
        <v>39</v>
      </c>
      <c r="R1123" s="108" t="s">
        <v>31</v>
      </c>
      <c r="S1123" s="115" t="s">
        <v>4381</v>
      </c>
      <c r="T1123" s="105">
        <v>1</v>
      </c>
      <c r="U1123" s="105">
        <v>2500</v>
      </c>
      <c r="V1123" s="105" t="s">
        <v>41</v>
      </c>
      <c r="W1123" s="103"/>
      <c r="X1123" s="263" t="s">
        <v>9695</v>
      </c>
      <c r="Y1123" s="398">
        <v>2016</v>
      </c>
      <c r="Z1123" s="365"/>
      <c r="AA1123" s="365"/>
      <c r="AB1123" s="365"/>
      <c r="AC1123" s="365"/>
      <c r="AD1123" s="367"/>
      <c r="AE1123" s="367"/>
      <c r="AF1123" s="367"/>
      <c r="AG1123" s="367"/>
      <c r="AH1123" s="367"/>
      <c r="EU1123" s="100"/>
    </row>
    <row r="1124" spans="1:153" ht="15" customHeight="1" x14ac:dyDescent="0.25">
      <c r="A1124" s="22" t="s">
        <v>6699</v>
      </c>
      <c r="B1124" s="93"/>
      <c r="C1124" s="23"/>
      <c r="D1124" s="360"/>
      <c r="E1124" s="35">
        <f t="shared" si="42"/>
        <v>0</v>
      </c>
      <c r="F1124" s="354">
        <v>6134</v>
      </c>
      <c r="G1124" s="333"/>
      <c r="H1124" s="44" t="s">
        <v>6700</v>
      </c>
      <c r="I1124" s="162"/>
      <c r="J1124" s="208">
        <v>7.57</v>
      </c>
      <c r="K1124" s="206">
        <f t="shared" si="41"/>
        <v>0</v>
      </c>
      <c r="L1124" s="46" t="s">
        <v>292</v>
      </c>
      <c r="M1124" s="45" t="s">
        <v>6701</v>
      </c>
      <c r="N1124" s="46" t="s">
        <v>6699</v>
      </c>
      <c r="O1124" s="40" t="s">
        <v>2278</v>
      </c>
      <c r="P1124" s="46" t="s">
        <v>116</v>
      </c>
      <c r="Q1124" s="47" t="s">
        <v>39</v>
      </c>
      <c r="R1124" s="47" t="s">
        <v>31</v>
      </c>
      <c r="S1124" s="186" t="s">
        <v>4381</v>
      </c>
      <c r="T1124" s="117">
        <v>1</v>
      </c>
      <c r="U1124" s="117">
        <v>2500</v>
      </c>
      <c r="V1124" s="117" t="s">
        <v>41</v>
      </c>
      <c r="W1124" s="118"/>
      <c r="X1124" s="187" t="s">
        <v>141</v>
      </c>
      <c r="Y1124" s="401">
        <v>2014</v>
      </c>
      <c r="Z1124" s="364"/>
      <c r="AA1124" s="364"/>
      <c r="AB1124" s="364"/>
      <c r="AC1124" s="364"/>
      <c r="AD1124" s="367"/>
      <c r="AF1124" s="371"/>
    </row>
    <row r="1125" spans="1:153" ht="15" customHeight="1" x14ac:dyDescent="0.25">
      <c r="A1125" s="33" t="s">
        <v>8356</v>
      </c>
      <c r="B1125" s="93"/>
      <c r="C1125" s="34"/>
      <c r="D1125" s="360"/>
      <c r="E1125" s="35">
        <f t="shared" si="42"/>
        <v>0</v>
      </c>
      <c r="F1125" s="354">
        <v>31034</v>
      </c>
      <c r="G1125" s="333"/>
      <c r="H1125" s="44" t="s">
        <v>8357</v>
      </c>
      <c r="I1125" s="162"/>
      <c r="J1125" s="208">
        <v>26.97</v>
      </c>
      <c r="K1125" s="206">
        <f t="shared" si="41"/>
        <v>0</v>
      </c>
      <c r="L1125" s="40" t="s">
        <v>178</v>
      </c>
      <c r="M1125" s="41" t="s">
        <v>8358</v>
      </c>
      <c r="N1125" s="40" t="s">
        <v>8356</v>
      </c>
      <c r="O1125" s="46" t="s">
        <v>407</v>
      </c>
      <c r="P1125" s="40" t="s">
        <v>38</v>
      </c>
      <c r="Q1125" s="42" t="s">
        <v>39</v>
      </c>
      <c r="R1125" s="42" t="s">
        <v>31</v>
      </c>
      <c r="S1125" s="185" t="s">
        <v>4381</v>
      </c>
      <c r="T1125" s="89">
        <v>1</v>
      </c>
      <c r="U1125" s="89">
        <v>2500</v>
      </c>
      <c r="V1125" s="89" t="s">
        <v>41</v>
      </c>
      <c r="W1125" s="116"/>
      <c r="X1125" s="171" t="s">
        <v>33</v>
      </c>
      <c r="Y1125" s="399">
        <v>2015</v>
      </c>
      <c r="Z1125" s="335"/>
      <c r="AA1125" s="335"/>
      <c r="AB1125" s="335"/>
      <c r="AC1125" s="335"/>
      <c r="AD1125" s="367"/>
      <c r="AF1125" s="371"/>
    </row>
    <row r="1126" spans="1:153" ht="15" customHeight="1" x14ac:dyDescent="0.25">
      <c r="A1126" s="22" t="s">
        <v>6702</v>
      </c>
      <c r="B1126" s="93"/>
      <c r="C1126" s="23"/>
      <c r="D1126" s="360"/>
      <c r="E1126" s="35">
        <f t="shared" si="42"/>
        <v>0</v>
      </c>
      <c r="F1126" s="354">
        <v>6851</v>
      </c>
      <c r="G1126" s="333"/>
      <c r="H1126" s="44" t="s">
        <v>6703</v>
      </c>
      <c r="I1126" s="162"/>
      <c r="J1126" s="208">
        <v>26.97</v>
      </c>
      <c r="K1126" s="206">
        <f t="shared" si="41"/>
        <v>0</v>
      </c>
      <c r="L1126" s="46" t="s">
        <v>178</v>
      </c>
      <c r="M1126" s="45" t="s">
        <v>6704</v>
      </c>
      <c r="N1126" s="46" t="s">
        <v>6702</v>
      </c>
      <c r="O1126" s="40" t="s">
        <v>407</v>
      </c>
      <c r="P1126" s="46" t="s">
        <v>38</v>
      </c>
      <c r="Q1126" s="47" t="s">
        <v>39</v>
      </c>
      <c r="R1126" s="47" t="s">
        <v>31</v>
      </c>
      <c r="S1126" s="186" t="s">
        <v>4381</v>
      </c>
      <c r="T1126" s="117">
        <v>1</v>
      </c>
      <c r="U1126" s="117">
        <v>1000</v>
      </c>
      <c r="V1126" s="117" t="s">
        <v>41</v>
      </c>
      <c r="W1126" s="118"/>
      <c r="X1126" s="187" t="s">
        <v>141</v>
      </c>
      <c r="Y1126" s="401" t="s">
        <v>5523</v>
      </c>
      <c r="Z1126" s="364"/>
      <c r="AA1126" s="364"/>
      <c r="AB1126" s="364"/>
      <c r="AC1126" s="364"/>
      <c r="AD1126" s="367"/>
      <c r="AF1126" s="371"/>
    </row>
    <row r="1127" spans="1:153" ht="15" customHeight="1" x14ac:dyDescent="0.25">
      <c r="A1127" s="33" t="s">
        <v>6705</v>
      </c>
      <c r="B1127" s="93"/>
      <c r="C1127" s="23"/>
      <c r="D1127" s="360"/>
      <c r="E1127" s="35">
        <f t="shared" si="42"/>
        <v>0</v>
      </c>
      <c r="F1127" s="354">
        <v>6852</v>
      </c>
      <c r="G1127" s="333"/>
      <c r="H1127" s="44" t="s">
        <v>6706</v>
      </c>
      <c r="I1127" s="160"/>
      <c r="J1127" s="208">
        <v>26.97</v>
      </c>
      <c r="K1127" s="206">
        <f t="shared" si="41"/>
        <v>0</v>
      </c>
      <c r="L1127" s="40" t="s">
        <v>178</v>
      </c>
      <c r="M1127" s="41" t="s">
        <v>6707</v>
      </c>
      <c r="N1127" s="40" t="s">
        <v>6705</v>
      </c>
      <c r="O1127" s="40" t="s">
        <v>407</v>
      </c>
      <c r="P1127" s="40" t="s">
        <v>38</v>
      </c>
      <c r="Q1127" s="42" t="s">
        <v>39</v>
      </c>
      <c r="R1127" s="42" t="s">
        <v>31</v>
      </c>
      <c r="S1127" s="185" t="s">
        <v>4381</v>
      </c>
      <c r="T1127" s="89">
        <v>1</v>
      </c>
      <c r="U1127" s="89">
        <v>1000</v>
      </c>
      <c r="V1127" s="89" t="s">
        <v>41</v>
      </c>
      <c r="W1127" s="116"/>
      <c r="X1127" s="169">
        <v>41904</v>
      </c>
      <c r="Y1127" s="399">
        <v>2012</v>
      </c>
      <c r="Z1127" s="335"/>
      <c r="AA1127" s="373"/>
      <c r="AB1127" s="335"/>
      <c r="AC1127" s="335"/>
      <c r="AD1127" s="367"/>
      <c r="AF1127" s="371"/>
    </row>
    <row r="1128" spans="1:153" ht="15" customHeight="1" x14ac:dyDescent="0.25">
      <c r="A1128" s="33" t="s">
        <v>6708</v>
      </c>
      <c r="B1128" s="93"/>
      <c r="C1128" s="23"/>
      <c r="D1128" s="360"/>
      <c r="E1128" s="35">
        <f t="shared" si="42"/>
        <v>0</v>
      </c>
      <c r="F1128" s="354">
        <v>2400</v>
      </c>
      <c r="G1128" s="333"/>
      <c r="H1128" s="44" t="s">
        <v>6709</v>
      </c>
      <c r="I1128" s="160"/>
      <c r="J1128" s="208">
        <v>26.97</v>
      </c>
      <c r="K1128" s="206">
        <f t="shared" si="41"/>
        <v>0</v>
      </c>
      <c r="L1128" s="40" t="s">
        <v>178</v>
      </c>
      <c r="M1128" s="41" t="s">
        <v>6710</v>
      </c>
      <c r="N1128" s="40" t="s">
        <v>6708</v>
      </c>
      <c r="O1128" s="40" t="s">
        <v>407</v>
      </c>
      <c r="P1128" s="40" t="s">
        <v>38</v>
      </c>
      <c r="Q1128" s="42" t="s">
        <v>39</v>
      </c>
      <c r="R1128" s="42" t="s">
        <v>31</v>
      </c>
      <c r="S1128" s="185" t="s">
        <v>4381</v>
      </c>
      <c r="T1128" s="89">
        <v>1</v>
      </c>
      <c r="U1128" s="89">
        <v>1000</v>
      </c>
      <c r="V1128" s="89" t="s">
        <v>41</v>
      </c>
      <c r="W1128" s="116"/>
      <c r="X1128" s="169">
        <v>41904</v>
      </c>
      <c r="Y1128" s="399">
        <v>2013</v>
      </c>
      <c r="Z1128" s="335"/>
      <c r="AA1128" s="373"/>
      <c r="AB1128" s="335"/>
      <c r="AC1128" s="335"/>
      <c r="AD1128" s="367"/>
      <c r="AF1128" s="371"/>
    </row>
    <row r="1129" spans="1:153" ht="15" customHeight="1" x14ac:dyDescent="0.25">
      <c r="A1129" s="33" t="s">
        <v>6711</v>
      </c>
      <c r="B1129" s="93"/>
      <c r="C1129" s="23"/>
      <c r="D1129" s="360"/>
      <c r="E1129" s="35">
        <f t="shared" si="42"/>
        <v>0</v>
      </c>
      <c r="F1129" s="354">
        <v>2350</v>
      </c>
      <c r="G1129" s="333"/>
      <c r="H1129" s="44" t="s">
        <v>6712</v>
      </c>
      <c r="I1129" s="160"/>
      <c r="J1129" s="208">
        <v>26.97</v>
      </c>
      <c r="K1129" s="206">
        <f t="shared" si="41"/>
        <v>0</v>
      </c>
      <c r="L1129" s="40" t="s">
        <v>178</v>
      </c>
      <c r="M1129" s="41" t="s">
        <v>6713</v>
      </c>
      <c r="N1129" s="40" t="s">
        <v>6711</v>
      </c>
      <c r="O1129" s="40" t="s">
        <v>407</v>
      </c>
      <c r="P1129" s="40" t="s">
        <v>38</v>
      </c>
      <c r="Q1129" s="42" t="s">
        <v>39</v>
      </c>
      <c r="R1129" s="42" t="s">
        <v>31</v>
      </c>
      <c r="S1129" s="185" t="s">
        <v>4381</v>
      </c>
      <c r="T1129" s="89">
        <v>1</v>
      </c>
      <c r="U1129" s="89">
        <v>1000</v>
      </c>
      <c r="V1129" s="89" t="s">
        <v>41</v>
      </c>
      <c r="W1129" s="116"/>
      <c r="X1129" s="169">
        <v>41904</v>
      </c>
      <c r="Y1129" s="399">
        <v>2012</v>
      </c>
      <c r="Z1129" s="335"/>
      <c r="AA1129" s="373"/>
      <c r="AB1129" s="335"/>
      <c r="AC1129" s="335"/>
      <c r="AD1129" s="367"/>
      <c r="AF1129" s="371"/>
    </row>
    <row r="1130" spans="1:153" ht="15" customHeight="1" x14ac:dyDescent="0.25">
      <c r="A1130" s="33" t="s">
        <v>6714</v>
      </c>
      <c r="B1130" s="93"/>
      <c r="C1130" s="23"/>
      <c r="D1130" s="360"/>
      <c r="E1130" s="35">
        <f t="shared" si="42"/>
        <v>0</v>
      </c>
      <c r="F1130" s="354">
        <v>5436</v>
      </c>
      <c r="G1130" s="333"/>
      <c r="H1130" s="44" t="s">
        <v>6715</v>
      </c>
      <c r="I1130" s="160"/>
      <c r="J1130" s="208">
        <v>16.22</v>
      </c>
      <c r="K1130" s="206">
        <f t="shared" si="41"/>
        <v>0</v>
      </c>
      <c r="L1130" s="40" t="s">
        <v>171</v>
      </c>
      <c r="M1130" s="41" t="s">
        <v>6716</v>
      </c>
      <c r="N1130" s="40" t="s">
        <v>6714</v>
      </c>
      <c r="O1130" s="40" t="s">
        <v>407</v>
      </c>
      <c r="P1130" s="40" t="s">
        <v>38</v>
      </c>
      <c r="Q1130" s="42" t="s">
        <v>39</v>
      </c>
      <c r="R1130" s="42" t="s">
        <v>31</v>
      </c>
      <c r="S1130" s="185" t="s">
        <v>4381</v>
      </c>
      <c r="T1130" s="89">
        <v>1</v>
      </c>
      <c r="U1130" s="89">
        <v>2500</v>
      </c>
      <c r="V1130" s="89" t="s">
        <v>41</v>
      </c>
      <c r="W1130" s="116"/>
      <c r="X1130" s="169">
        <v>41676</v>
      </c>
      <c r="Y1130" s="399">
        <v>2011</v>
      </c>
      <c r="Z1130" s="335"/>
      <c r="AA1130" s="373"/>
      <c r="AB1130" s="335"/>
      <c r="AC1130" s="335"/>
      <c r="AD1130" s="367"/>
      <c r="AF1130" s="371"/>
      <c r="EU1130" s="100"/>
    </row>
    <row r="1131" spans="1:153" ht="15" customHeight="1" x14ac:dyDescent="0.25">
      <c r="A1131" s="227" t="s">
        <v>9567</v>
      </c>
      <c r="B1131" s="93"/>
      <c r="C1131" s="93"/>
      <c r="D1131" s="360"/>
      <c r="E1131" s="35">
        <f t="shared" si="42"/>
        <v>0</v>
      </c>
      <c r="F1131" s="354">
        <v>31358</v>
      </c>
      <c r="G1131" s="333"/>
      <c r="H1131" s="243" t="s">
        <v>9607</v>
      </c>
      <c r="I1131" s="146"/>
      <c r="J1131" s="208">
        <v>16.22</v>
      </c>
      <c r="K1131" s="206">
        <f t="shared" si="41"/>
        <v>0</v>
      </c>
      <c r="L1131" s="107" t="s">
        <v>171</v>
      </c>
      <c r="M1131" s="106">
        <v>181019072016</v>
      </c>
      <c r="N1131" s="254" t="s">
        <v>9567</v>
      </c>
      <c r="O1131" s="107" t="s">
        <v>157</v>
      </c>
      <c r="P1131" s="107" t="s">
        <v>38</v>
      </c>
      <c r="Q1131" s="108" t="s">
        <v>39</v>
      </c>
      <c r="R1131" s="108" t="s">
        <v>31</v>
      </c>
      <c r="S1131" s="185" t="s">
        <v>4381</v>
      </c>
      <c r="T1131" s="105">
        <v>1</v>
      </c>
      <c r="U1131" s="288">
        <v>2500</v>
      </c>
      <c r="V1131" s="288" t="s">
        <v>41</v>
      </c>
      <c r="W1131" s="103"/>
      <c r="X1131" s="263" t="s">
        <v>9639</v>
      </c>
      <c r="Y1131" s="398">
        <v>2016</v>
      </c>
      <c r="Z1131" s="365"/>
      <c r="AA1131" s="365"/>
      <c r="AB1131" s="365"/>
      <c r="AC1131" s="365"/>
      <c r="AD1131" s="367"/>
      <c r="AE1131" s="367"/>
      <c r="AF1131" s="371"/>
      <c r="AG1131" s="367"/>
      <c r="AH1131" s="367"/>
      <c r="EU1131" s="100"/>
    </row>
    <row r="1132" spans="1:153" ht="15" customHeight="1" x14ac:dyDescent="0.25">
      <c r="A1132" s="22" t="s">
        <v>6717</v>
      </c>
      <c r="B1132" s="93"/>
      <c r="C1132" s="23"/>
      <c r="D1132" s="360"/>
      <c r="E1132" s="35">
        <f t="shared" si="42"/>
        <v>0</v>
      </c>
      <c r="F1132" s="354">
        <v>6064</v>
      </c>
      <c r="G1132" s="333"/>
      <c r="H1132" s="44" t="s">
        <v>6718</v>
      </c>
      <c r="I1132" s="162"/>
      <c r="J1132" s="208">
        <v>6.49</v>
      </c>
      <c r="K1132" s="206">
        <f t="shared" si="41"/>
        <v>0</v>
      </c>
      <c r="L1132" s="46" t="s">
        <v>680</v>
      </c>
      <c r="M1132" s="45" t="s">
        <v>6719</v>
      </c>
      <c r="N1132" s="46" t="s">
        <v>6717</v>
      </c>
      <c r="O1132" s="40" t="s">
        <v>694</v>
      </c>
      <c r="P1132" s="46" t="s">
        <v>38</v>
      </c>
      <c r="Q1132" s="47" t="s">
        <v>39</v>
      </c>
      <c r="R1132" s="47" t="s">
        <v>31</v>
      </c>
      <c r="S1132" s="186" t="s">
        <v>4381</v>
      </c>
      <c r="T1132" s="117">
        <v>1</v>
      </c>
      <c r="U1132" s="117">
        <v>2500</v>
      </c>
      <c r="V1132" s="117" t="s">
        <v>41</v>
      </c>
      <c r="W1132" s="118"/>
      <c r="X1132" s="187" t="s">
        <v>141</v>
      </c>
      <c r="Y1132" s="401" t="s">
        <v>6051</v>
      </c>
      <c r="Z1132" s="364"/>
      <c r="AA1132" s="364"/>
      <c r="AB1132" s="364"/>
      <c r="AC1132" s="364"/>
      <c r="AD1132" s="367"/>
      <c r="AF1132" s="371"/>
    </row>
    <row r="1133" spans="1:153" ht="15" customHeight="1" x14ac:dyDescent="0.25">
      <c r="A1133" s="50" t="s">
        <v>6720</v>
      </c>
      <c r="B1133" s="93"/>
      <c r="C1133" s="23"/>
      <c r="D1133" s="360"/>
      <c r="E1133" s="35">
        <f t="shared" si="42"/>
        <v>0</v>
      </c>
      <c r="F1133" s="354">
        <v>32599</v>
      </c>
      <c r="G1133" s="333"/>
      <c r="H1133" s="54" t="s">
        <v>6721</v>
      </c>
      <c r="I1133" s="162"/>
      <c r="J1133" s="208">
        <v>16.260000000000002</v>
      </c>
      <c r="K1133" s="206">
        <f t="shared" si="41"/>
        <v>0</v>
      </c>
      <c r="L1133" s="46" t="s">
        <v>680</v>
      </c>
      <c r="M1133" s="45" t="s">
        <v>6722</v>
      </c>
      <c r="N1133" s="46" t="s">
        <v>6720</v>
      </c>
      <c r="O1133" s="40" t="s">
        <v>694</v>
      </c>
      <c r="P1133" s="46" t="s">
        <v>38</v>
      </c>
      <c r="Q1133" s="47" t="s">
        <v>39</v>
      </c>
      <c r="R1133" s="47" t="s">
        <v>31</v>
      </c>
      <c r="S1133" s="185" t="s">
        <v>4381</v>
      </c>
      <c r="T1133" s="117">
        <v>1</v>
      </c>
      <c r="U1133" s="117">
        <v>2500</v>
      </c>
      <c r="V1133" s="117" t="s">
        <v>41</v>
      </c>
      <c r="W1133" s="118"/>
      <c r="X1133" s="187">
        <v>42272</v>
      </c>
      <c r="Y1133" s="400">
        <v>2015</v>
      </c>
      <c r="Z1133" s="364"/>
      <c r="AA1133" s="335"/>
      <c r="AB1133" s="364"/>
      <c r="AC1133" s="364"/>
      <c r="AD1133" s="367"/>
      <c r="AF1133" s="371"/>
    </row>
    <row r="1134" spans="1:153" ht="15" customHeight="1" x14ac:dyDescent="0.25">
      <c r="A1134" s="50" t="s">
        <v>6723</v>
      </c>
      <c r="B1134" s="93"/>
      <c r="C1134" s="23"/>
      <c r="D1134" s="360"/>
      <c r="E1134" s="35">
        <f t="shared" si="42"/>
        <v>0</v>
      </c>
      <c r="F1134" s="354">
        <v>5814</v>
      </c>
      <c r="G1134" s="333"/>
      <c r="H1134" s="54" t="s">
        <v>6724</v>
      </c>
      <c r="I1134" s="162"/>
      <c r="J1134" s="208">
        <v>22.79</v>
      </c>
      <c r="K1134" s="206">
        <f t="shared" si="41"/>
        <v>0</v>
      </c>
      <c r="L1134" s="46" t="s">
        <v>262</v>
      </c>
      <c r="M1134" s="45" t="s">
        <v>6725</v>
      </c>
      <c r="N1134" s="46" t="s">
        <v>6723</v>
      </c>
      <c r="O1134" s="40" t="s">
        <v>157</v>
      </c>
      <c r="P1134" s="46" t="s">
        <v>38</v>
      </c>
      <c r="Q1134" s="47" t="s">
        <v>39</v>
      </c>
      <c r="R1134" s="47" t="s">
        <v>31</v>
      </c>
      <c r="S1134" s="185" t="s">
        <v>4381</v>
      </c>
      <c r="T1134" s="117">
        <v>1</v>
      </c>
      <c r="U1134" s="117">
        <v>500</v>
      </c>
      <c r="V1134" s="117" t="s">
        <v>41</v>
      </c>
      <c r="W1134" s="119"/>
      <c r="X1134" s="170">
        <v>42142</v>
      </c>
      <c r="Y1134" s="400">
        <v>2015</v>
      </c>
      <c r="Z1134" s="335"/>
      <c r="AA1134" s="335"/>
      <c r="AB1134" s="335"/>
      <c r="AC1134" s="335"/>
      <c r="AD1134" s="367"/>
      <c r="AF1134" s="371"/>
      <c r="EV1134" s="100"/>
      <c r="EW1134" s="100"/>
    </row>
    <row r="1135" spans="1:153" ht="15" customHeight="1" x14ac:dyDescent="0.25">
      <c r="A1135" s="50" t="s">
        <v>6726</v>
      </c>
      <c r="B1135" s="93"/>
      <c r="C1135" s="23"/>
      <c r="D1135" s="360"/>
      <c r="E1135" s="35">
        <f t="shared" si="42"/>
        <v>0</v>
      </c>
      <c r="F1135" s="354">
        <v>30838</v>
      </c>
      <c r="G1135" s="333"/>
      <c r="H1135" s="54" t="s">
        <v>6727</v>
      </c>
      <c r="I1135" s="162"/>
      <c r="J1135" s="208">
        <v>26.97</v>
      </c>
      <c r="K1135" s="206">
        <f t="shared" si="41"/>
        <v>0</v>
      </c>
      <c r="L1135" s="46" t="s">
        <v>178</v>
      </c>
      <c r="M1135" s="45" t="s">
        <v>6728</v>
      </c>
      <c r="N1135" s="46" t="s">
        <v>6726</v>
      </c>
      <c r="O1135" s="40" t="s">
        <v>977</v>
      </c>
      <c r="P1135" s="46" t="s">
        <v>38</v>
      </c>
      <c r="Q1135" s="47" t="s">
        <v>39</v>
      </c>
      <c r="R1135" s="47" t="s">
        <v>31</v>
      </c>
      <c r="S1135" s="185" t="s">
        <v>4381</v>
      </c>
      <c r="T1135" s="117">
        <v>1</v>
      </c>
      <c r="U1135" s="117">
        <v>1000</v>
      </c>
      <c r="V1135" s="117" t="s">
        <v>41</v>
      </c>
      <c r="W1135" s="118"/>
      <c r="X1135" s="187">
        <v>42272</v>
      </c>
      <c r="Y1135" s="400">
        <v>2015</v>
      </c>
      <c r="Z1135" s="364"/>
      <c r="AA1135" s="335"/>
      <c r="AB1135" s="364"/>
      <c r="AC1135" s="364"/>
      <c r="AD1135" s="367"/>
      <c r="AF1135" s="371"/>
    </row>
    <row r="1136" spans="1:153" ht="15" customHeight="1" x14ac:dyDescent="0.25">
      <c r="A1136" s="50" t="s">
        <v>6729</v>
      </c>
      <c r="B1136" s="93"/>
      <c r="C1136" s="23"/>
      <c r="D1136" s="360"/>
      <c r="E1136" s="35">
        <f t="shared" si="42"/>
        <v>0</v>
      </c>
      <c r="F1136" s="354">
        <v>2112</v>
      </c>
      <c r="G1136" s="333"/>
      <c r="H1136" s="54" t="s">
        <v>6730</v>
      </c>
      <c r="I1136" s="162"/>
      <c r="J1136" s="208">
        <v>32.56</v>
      </c>
      <c r="K1136" s="206">
        <f t="shared" si="41"/>
        <v>0</v>
      </c>
      <c r="L1136" s="46" t="s">
        <v>262</v>
      </c>
      <c r="M1136" s="45" t="s">
        <v>6731</v>
      </c>
      <c r="N1136" s="46" t="s">
        <v>6729</v>
      </c>
      <c r="O1136" s="40" t="s">
        <v>977</v>
      </c>
      <c r="P1136" s="46" t="s">
        <v>38</v>
      </c>
      <c r="Q1136" s="47" t="s">
        <v>39</v>
      </c>
      <c r="R1136" s="47" t="s">
        <v>31</v>
      </c>
      <c r="S1136" s="185" t="s">
        <v>4381</v>
      </c>
      <c r="T1136" s="117">
        <v>1</v>
      </c>
      <c r="U1136" s="117">
        <v>500</v>
      </c>
      <c r="V1136" s="117" t="s">
        <v>41</v>
      </c>
      <c r="W1136" s="119"/>
      <c r="X1136" s="170">
        <v>42156</v>
      </c>
      <c r="Y1136" s="400">
        <v>2015</v>
      </c>
      <c r="Z1136" s="335"/>
      <c r="AA1136" s="335"/>
      <c r="AB1136" s="335"/>
      <c r="AC1136" s="335"/>
      <c r="AD1136" s="367"/>
      <c r="AF1136" s="371"/>
      <c r="AK1136" s="367"/>
      <c r="AL1136" s="367"/>
      <c r="AM1136" s="367"/>
      <c r="AN1136" s="367"/>
      <c r="AO1136" s="367"/>
      <c r="AP1136" s="367"/>
      <c r="AQ1136" s="367"/>
      <c r="AR1136" s="367"/>
      <c r="AS1136" s="367"/>
      <c r="AT1136" s="367"/>
      <c r="AU1136" s="367"/>
      <c r="AV1136" s="367"/>
      <c r="AW1136" s="367"/>
      <c r="AX1136" s="367"/>
      <c r="AY1136" s="367"/>
      <c r="AZ1136" s="367"/>
      <c r="BA1136" s="367"/>
      <c r="BB1136" s="367"/>
      <c r="BC1136" s="367"/>
      <c r="BD1136" s="367"/>
      <c r="BE1136" s="367"/>
      <c r="BF1136" s="367"/>
      <c r="BG1136" s="367"/>
      <c r="BH1136" s="367"/>
      <c r="BI1136" s="367"/>
      <c r="BJ1136" s="367"/>
      <c r="BK1136" s="367"/>
      <c r="BL1136" s="367"/>
      <c r="BM1136" s="367"/>
      <c r="BN1136" s="367"/>
      <c r="BO1136" s="367"/>
      <c r="BP1136" s="367"/>
      <c r="BQ1136" s="367"/>
      <c r="BR1136" s="367"/>
      <c r="BS1136" s="367"/>
      <c r="BT1136" s="367"/>
      <c r="BU1136" s="367"/>
      <c r="BV1136" s="367"/>
      <c r="BW1136" s="367"/>
      <c r="BX1136" s="367"/>
      <c r="BY1136" s="367"/>
      <c r="BZ1136" s="367"/>
      <c r="CA1136" s="367"/>
      <c r="CB1136" s="367"/>
      <c r="CC1136" s="367"/>
      <c r="CD1136" s="367"/>
      <c r="CE1136" s="367"/>
      <c r="CF1136" s="367"/>
      <c r="CG1136" s="367"/>
      <c r="CH1136" s="367"/>
      <c r="CI1136" s="367"/>
      <c r="CJ1136" s="367"/>
      <c r="CK1136" s="367"/>
      <c r="CL1136" s="367"/>
      <c r="CM1136" s="367"/>
      <c r="CN1136" s="367"/>
      <c r="CO1136" s="367"/>
      <c r="CP1136" s="367"/>
      <c r="CQ1136" s="367"/>
      <c r="CR1136" s="367"/>
      <c r="CS1136" s="367"/>
      <c r="CT1136" s="367"/>
      <c r="CU1136" s="367"/>
      <c r="CV1136" s="367"/>
      <c r="CW1136" s="367"/>
      <c r="CX1136" s="367"/>
      <c r="CY1136" s="367"/>
      <c r="CZ1136" s="367"/>
      <c r="DA1136" s="367"/>
      <c r="DB1136" s="367"/>
      <c r="DC1136" s="367"/>
      <c r="DD1136" s="367"/>
      <c r="DE1136" s="367"/>
      <c r="DF1136" s="367"/>
      <c r="DG1136" s="367"/>
      <c r="DH1136" s="367"/>
      <c r="DI1136" s="367"/>
      <c r="DJ1136" s="367"/>
      <c r="DK1136" s="367"/>
      <c r="DL1136" s="367"/>
      <c r="DM1136" s="367"/>
      <c r="DN1136" s="367"/>
      <c r="DO1136" s="367"/>
      <c r="DP1136" s="367"/>
      <c r="DQ1136" s="367"/>
      <c r="DR1136" s="367"/>
      <c r="DS1136" s="367"/>
      <c r="DT1136" s="367"/>
      <c r="DU1136" s="367"/>
      <c r="DV1136" s="367"/>
      <c r="DW1136" s="367"/>
      <c r="DX1136" s="367"/>
      <c r="DY1136" s="367"/>
      <c r="DZ1136" s="367"/>
      <c r="EA1136" s="367"/>
      <c r="EB1136" s="367"/>
      <c r="EC1136" s="367"/>
      <c r="ED1136" s="367"/>
      <c r="EE1136" s="367"/>
      <c r="EF1136" s="367"/>
      <c r="EG1136" s="367"/>
      <c r="EH1136" s="367"/>
      <c r="EI1136" s="367"/>
      <c r="EJ1136" s="367"/>
      <c r="EK1136" s="367"/>
      <c r="EL1136" s="367"/>
      <c r="EM1136" s="367"/>
      <c r="EN1136" s="367"/>
      <c r="EO1136" s="367"/>
      <c r="EP1136" s="367"/>
      <c r="EQ1136" s="367"/>
      <c r="ER1136" s="367"/>
      <c r="ES1136" s="367"/>
      <c r="ET1136" s="367"/>
      <c r="EV1136" s="100"/>
      <c r="EW1136" s="100"/>
    </row>
    <row r="1137" spans="1:153" ht="15" customHeight="1" x14ac:dyDescent="0.25">
      <c r="A1137" s="33" t="s">
        <v>6732</v>
      </c>
      <c r="B1137" s="93"/>
      <c r="C1137" s="23"/>
      <c r="D1137" s="360"/>
      <c r="E1137" s="35">
        <f t="shared" si="42"/>
        <v>0</v>
      </c>
      <c r="F1137" s="354">
        <v>2692</v>
      </c>
      <c r="G1137" s="333"/>
      <c r="H1137" s="44" t="s">
        <v>6733</v>
      </c>
      <c r="I1137" s="160"/>
      <c r="J1137" s="208">
        <v>10.57</v>
      </c>
      <c r="K1137" s="206">
        <f t="shared" si="41"/>
        <v>0</v>
      </c>
      <c r="L1137" s="40" t="s">
        <v>657</v>
      </c>
      <c r="M1137" s="41" t="s">
        <v>6734</v>
      </c>
      <c r="N1137" s="40" t="s">
        <v>6732</v>
      </c>
      <c r="O1137" s="40" t="s">
        <v>65</v>
      </c>
      <c r="P1137" s="40" t="s">
        <v>477</v>
      </c>
      <c r="Q1137" s="42" t="s">
        <v>39</v>
      </c>
      <c r="R1137" s="42" t="s">
        <v>31</v>
      </c>
      <c r="S1137" s="185" t="s">
        <v>4381</v>
      </c>
      <c r="T1137" s="121">
        <v>1</v>
      </c>
      <c r="U1137" s="89">
        <v>2500</v>
      </c>
      <c r="V1137" s="89" t="s">
        <v>41</v>
      </c>
      <c r="W1137" s="116"/>
      <c r="X1137" s="169">
        <v>41662</v>
      </c>
      <c r="Y1137" s="399">
        <v>2014</v>
      </c>
      <c r="Z1137" s="335"/>
      <c r="AA1137" s="373"/>
      <c r="AB1137" s="335"/>
      <c r="AC1137" s="335"/>
      <c r="AD1137" s="367"/>
      <c r="AF1137" s="371"/>
      <c r="AI1137" s="367"/>
      <c r="AJ1137" s="367"/>
    </row>
    <row r="1138" spans="1:153" ht="15" customHeight="1" x14ac:dyDescent="0.25">
      <c r="A1138" s="33" t="s">
        <v>6735</v>
      </c>
      <c r="B1138" s="93"/>
      <c r="C1138" s="23"/>
      <c r="D1138" s="360"/>
      <c r="E1138" s="35">
        <f t="shared" si="42"/>
        <v>0</v>
      </c>
      <c r="F1138" s="354">
        <v>7693</v>
      </c>
      <c r="G1138" s="333"/>
      <c r="H1138" s="44" t="s">
        <v>6736</v>
      </c>
      <c r="I1138" s="160"/>
      <c r="J1138" s="208">
        <v>10.57</v>
      </c>
      <c r="K1138" s="206">
        <f t="shared" si="41"/>
        <v>0</v>
      </c>
      <c r="L1138" s="40" t="s">
        <v>657</v>
      </c>
      <c r="M1138" s="41" t="s">
        <v>6737</v>
      </c>
      <c r="N1138" s="40" t="s">
        <v>6735</v>
      </c>
      <c r="O1138" s="40" t="s">
        <v>65</v>
      </c>
      <c r="P1138" s="40" t="s">
        <v>477</v>
      </c>
      <c r="Q1138" s="42" t="s">
        <v>39</v>
      </c>
      <c r="R1138" s="42" t="s">
        <v>31</v>
      </c>
      <c r="S1138" s="185" t="s">
        <v>4381</v>
      </c>
      <c r="T1138" s="121">
        <v>1</v>
      </c>
      <c r="U1138" s="89">
        <v>2500</v>
      </c>
      <c r="V1138" s="89" t="s">
        <v>41</v>
      </c>
      <c r="W1138" s="116"/>
      <c r="X1138" s="169">
        <v>41662</v>
      </c>
      <c r="Y1138" s="399">
        <v>2014</v>
      </c>
      <c r="Z1138" s="335"/>
      <c r="AA1138" s="373"/>
      <c r="AB1138" s="335"/>
      <c r="AC1138" s="335"/>
      <c r="AD1138" s="367"/>
      <c r="AF1138" s="371"/>
      <c r="AI1138" s="367"/>
      <c r="AJ1138" s="367"/>
    </row>
    <row r="1139" spans="1:153" ht="15" customHeight="1" x14ac:dyDescent="0.25">
      <c r="A1139" s="22" t="s">
        <v>6738</v>
      </c>
      <c r="B1139" s="93"/>
      <c r="C1139" s="23"/>
      <c r="D1139" s="360"/>
      <c r="E1139" s="35">
        <f t="shared" si="42"/>
        <v>0</v>
      </c>
      <c r="F1139" s="354">
        <v>5524</v>
      </c>
      <c r="G1139" s="333"/>
      <c r="H1139" s="44" t="s">
        <v>6739</v>
      </c>
      <c r="I1139" s="162"/>
      <c r="J1139" s="208">
        <v>15.6</v>
      </c>
      <c r="K1139" s="206">
        <f t="shared" si="41"/>
        <v>0</v>
      </c>
      <c r="L1139" s="46" t="s">
        <v>1655</v>
      </c>
      <c r="M1139" s="45">
        <v>17558106</v>
      </c>
      <c r="N1139" s="46" t="s">
        <v>6738</v>
      </c>
      <c r="O1139" s="40" t="s">
        <v>2217</v>
      </c>
      <c r="P1139" s="46" t="s">
        <v>38</v>
      </c>
      <c r="Q1139" s="47" t="s">
        <v>39</v>
      </c>
      <c r="R1139" s="47" t="s">
        <v>31</v>
      </c>
      <c r="S1139" s="186" t="s">
        <v>4381</v>
      </c>
      <c r="T1139" s="117">
        <v>1</v>
      </c>
      <c r="U1139" s="117">
        <v>2500</v>
      </c>
      <c r="V1139" s="117" t="s">
        <v>41</v>
      </c>
      <c r="W1139" s="118"/>
      <c r="X1139" s="187" t="s">
        <v>141</v>
      </c>
      <c r="Y1139" s="401" t="s">
        <v>6740</v>
      </c>
      <c r="Z1139" s="364"/>
      <c r="AA1139" s="364"/>
      <c r="AB1139" s="364"/>
      <c r="AC1139" s="364"/>
      <c r="AD1139" s="367"/>
      <c r="AF1139" s="371"/>
    </row>
    <row r="1140" spans="1:153" ht="15" customHeight="1" x14ac:dyDescent="0.25">
      <c r="A1140" s="22" t="s">
        <v>6741</v>
      </c>
      <c r="B1140" s="93"/>
      <c r="C1140" s="23"/>
      <c r="D1140" s="360"/>
      <c r="E1140" s="35">
        <f t="shared" si="42"/>
        <v>0</v>
      </c>
      <c r="F1140" s="354">
        <v>8397</v>
      </c>
      <c r="G1140" s="333"/>
      <c r="H1140" s="44" t="s">
        <v>6739</v>
      </c>
      <c r="I1140" s="162"/>
      <c r="J1140" s="208">
        <v>13.02</v>
      </c>
      <c r="K1140" s="206">
        <f t="shared" si="41"/>
        <v>0</v>
      </c>
      <c r="L1140" s="46" t="s">
        <v>1655</v>
      </c>
      <c r="M1140" s="45" t="s">
        <v>6742</v>
      </c>
      <c r="N1140" s="46" t="s">
        <v>6741</v>
      </c>
      <c r="O1140" s="40" t="s">
        <v>2217</v>
      </c>
      <c r="P1140" s="46" t="s">
        <v>38</v>
      </c>
      <c r="Q1140" s="47" t="s">
        <v>39</v>
      </c>
      <c r="R1140" s="47" t="s">
        <v>31</v>
      </c>
      <c r="S1140" s="186" t="s">
        <v>4381</v>
      </c>
      <c r="T1140" s="117">
        <v>1</v>
      </c>
      <c r="U1140" s="117">
        <v>2500</v>
      </c>
      <c r="V1140" s="117" t="s">
        <v>41</v>
      </c>
      <c r="W1140" s="118"/>
      <c r="X1140" s="187" t="s">
        <v>141</v>
      </c>
      <c r="Y1140" s="401" t="s">
        <v>4847</v>
      </c>
      <c r="Z1140" s="364"/>
      <c r="AA1140" s="364"/>
      <c r="AB1140" s="364"/>
      <c r="AC1140" s="364"/>
      <c r="AD1140" s="367"/>
      <c r="AF1140" s="371"/>
    </row>
    <row r="1141" spans="1:153" ht="15" customHeight="1" x14ac:dyDescent="0.25">
      <c r="A1141" s="359" t="s">
        <v>10645</v>
      </c>
      <c r="B1141" s="93"/>
      <c r="C1141" s="360"/>
      <c r="D1141" s="360"/>
      <c r="E1141" s="35">
        <f t="shared" si="42"/>
        <v>0</v>
      </c>
      <c r="F1141" s="354">
        <v>33364</v>
      </c>
      <c r="G1141" s="95"/>
      <c r="H1141" s="101" t="s">
        <v>10628</v>
      </c>
      <c r="I1141" s="146"/>
      <c r="J1141" s="208">
        <v>19.510000000000002</v>
      </c>
      <c r="K1141" s="347">
        <f t="shared" si="41"/>
        <v>0</v>
      </c>
      <c r="L1141" s="128" t="s">
        <v>1655</v>
      </c>
      <c r="M1141" s="378">
        <v>162627062017</v>
      </c>
      <c r="N1141" s="105" t="s">
        <v>10645</v>
      </c>
      <c r="O1141" s="128" t="s">
        <v>2094</v>
      </c>
      <c r="P1141" s="128" t="s">
        <v>38</v>
      </c>
      <c r="Q1141" s="379" t="s">
        <v>39</v>
      </c>
      <c r="R1141" s="379" t="s">
        <v>31</v>
      </c>
      <c r="S1141" s="380" t="s">
        <v>4381</v>
      </c>
      <c r="T1141" s="381">
        <v>1</v>
      </c>
      <c r="U1141" s="105">
        <v>2500</v>
      </c>
      <c r="V1141" s="105" t="s">
        <v>41</v>
      </c>
      <c r="W1141" s="96"/>
      <c r="X1141" s="263" t="s">
        <v>10661</v>
      </c>
      <c r="Y1141" s="386">
        <v>2017</v>
      </c>
      <c r="Z1141" s="365"/>
      <c r="AA1141" s="365"/>
      <c r="AB1141" s="365"/>
      <c r="AC1141" s="365"/>
      <c r="AD1141" s="367"/>
      <c r="AE1141" s="367"/>
      <c r="AF1141" s="367"/>
      <c r="AG1141" s="367"/>
      <c r="AH1141" s="367"/>
      <c r="AI1141" s="367"/>
      <c r="AJ1141" s="367"/>
      <c r="AK1141" s="367"/>
      <c r="AL1141" s="367"/>
      <c r="AM1141" s="367"/>
      <c r="AN1141" s="367"/>
      <c r="AO1141" s="367"/>
      <c r="AP1141" s="367"/>
      <c r="AQ1141" s="367"/>
      <c r="AR1141" s="367"/>
      <c r="AS1141" s="367"/>
      <c r="AT1141" s="367"/>
      <c r="AU1141" s="367"/>
      <c r="AV1141" s="367"/>
      <c r="AW1141" s="367"/>
      <c r="AX1141" s="367"/>
      <c r="AY1141" s="367"/>
      <c r="AZ1141" s="367"/>
      <c r="BA1141" s="367"/>
      <c r="BB1141" s="367"/>
      <c r="BC1141" s="367"/>
      <c r="BD1141" s="367"/>
      <c r="BE1141" s="367"/>
      <c r="BF1141" s="367"/>
      <c r="BG1141" s="367"/>
      <c r="BH1141" s="367"/>
      <c r="BI1141" s="367"/>
      <c r="BJ1141" s="367"/>
      <c r="BK1141" s="367"/>
      <c r="BL1141" s="367"/>
      <c r="BM1141" s="367"/>
      <c r="BN1141" s="367"/>
      <c r="BO1141" s="367"/>
      <c r="BP1141" s="367"/>
      <c r="BQ1141" s="367"/>
      <c r="BR1141" s="367"/>
      <c r="BS1141" s="367"/>
      <c r="BT1141" s="367"/>
      <c r="BU1141" s="367"/>
      <c r="BV1141" s="367"/>
      <c r="BW1141" s="367"/>
      <c r="BX1141" s="367"/>
      <c r="BY1141" s="367"/>
      <c r="BZ1141" s="367"/>
      <c r="CA1141" s="367"/>
      <c r="CB1141" s="367"/>
      <c r="CC1141" s="367"/>
      <c r="CD1141" s="367"/>
      <c r="CE1141" s="367"/>
      <c r="CF1141" s="367"/>
      <c r="CG1141" s="367"/>
      <c r="CH1141" s="367"/>
      <c r="CI1141" s="367"/>
      <c r="CJ1141" s="367"/>
      <c r="CK1141" s="367"/>
      <c r="CL1141" s="367"/>
      <c r="CM1141" s="367"/>
      <c r="CN1141" s="367"/>
      <c r="CO1141" s="367"/>
      <c r="CP1141" s="367"/>
      <c r="CQ1141" s="367"/>
      <c r="CR1141" s="367"/>
      <c r="CS1141" s="367"/>
      <c r="CT1141" s="367"/>
      <c r="CU1141" s="367"/>
      <c r="CV1141" s="367"/>
      <c r="CW1141" s="367"/>
      <c r="CX1141" s="367"/>
      <c r="CY1141" s="367"/>
      <c r="CZ1141" s="367"/>
      <c r="DA1141" s="367"/>
      <c r="DB1141" s="367"/>
      <c r="DC1141" s="367"/>
      <c r="DD1141" s="367"/>
      <c r="DE1141" s="367"/>
      <c r="DF1141" s="367"/>
      <c r="DG1141" s="367"/>
      <c r="DH1141" s="367"/>
      <c r="DI1141" s="367"/>
      <c r="DJ1141" s="367"/>
      <c r="DK1141" s="367"/>
      <c r="DL1141" s="367"/>
      <c r="DM1141" s="367"/>
      <c r="DN1141" s="367"/>
      <c r="DO1141" s="367"/>
      <c r="DP1141" s="367"/>
      <c r="DQ1141" s="367"/>
      <c r="DR1141" s="367"/>
      <c r="DS1141" s="367"/>
      <c r="DT1141" s="367"/>
      <c r="DU1141" s="367"/>
      <c r="DV1141" s="367"/>
      <c r="DW1141" s="367"/>
      <c r="DX1141" s="367"/>
      <c r="DY1141" s="367"/>
      <c r="DZ1141" s="367"/>
      <c r="EA1141" s="367"/>
      <c r="EB1141" s="367"/>
      <c r="EC1141" s="367"/>
      <c r="ED1141" s="367"/>
      <c r="EE1141" s="367"/>
      <c r="EF1141" s="367"/>
      <c r="EG1141" s="367"/>
      <c r="EH1141" s="367"/>
      <c r="EI1141" s="367"/>
      <c r="EJ1141" s="367"/>
      <c r="EK1141" s="367"/>
      <c r="EL1141" s="367"/>
      <c r="EM1141" s="367"/>
      <c r="EN1141" s="367"/>
      <c r="EO1141" s="367"/>
      <c r="EP1141" s="367"/>
      <c r="EQ1141" s="367"/>
      <c r="ER1141" s="367"/>
      <c r="ES1141" s="367"/>
      <c r="ET1141" s="367"/>
    </row>
    <row r="1142" spans="1:153" ht="15" customHeight="1" x14ac:dyDescent="0.25">
      <c r="A1142" s="22" t="s">
        <v>6743</v>
      </c>
      <c r="B1142" s="93"/>
      <c r="C1142" s="23"/>
      <c r="D1142" s="360"/>
      <c r="E1142" s="35">
        <f t="shared" si="42"/>
        <v>0</v>
      </c>
      <c r="F1142" s="354">
        <v>6439</v>
      </c>
      <c r="G1142" s="333"/>
      <c r="H1142" s="44" t="s">
        <v>6744</v>
      </c>
      <c r="I1142" s="162"/>
      <c r="J1142" s="208">
        <v>16.260000000000002</v>
      </c>
      <c r="K1142" s="206">
        <f t="shared" si="41"/>
        <v>0</v>
      </c>
      <c r="L1142" s="46" t="s">
        <v>1655</v>
      </c>
      <c r="M1142" s="45" t="s">
        <v>6745</v>
      </c>
      <c r="N1142" s="46" t="s">
        <v>6743</v>
      </c>
      <c r="O1142" s="40" t="s">
        <v>2217</v>
      </c>
      <c r="P1142" s="46" t="s">
        <v>38</v>
      </c>
      <c r="Q1142" s="47" t="s">
        <v>39</v>
      </c>
      <c r="R1142" s="47" t="s">
        <v>31</v>
      </c>
      <c r="S1142" s="186" t="s">
        <v>4381</v>
      </c>
      <c r="T1142" s="117">
        <v>1</v>
      </c>
      <c r="U1142" s="117">
        <v>2500</v>
      </c>
      <c r="V1142" s="117" t="s">
        <v>41</v>
      </c>
      <c r="W1142" s="118"/>
      <c r="X1142" s="187" t="s">
        <v>141</v>
      </c>
      <c r="Y1142" s="401" t="s">
        <v>6051</v>
      </c>
      <c r="Z1142" s="364"/>
      <c r="AA1142" s="364"/>
      <c r="AB1142" s="364"/>
      <c r="AC1142" s="364"/>
      <c r="AD1142" s="367"/>
      <c r="AF1142" s="371"/>
    </row>
    <row r="1143" spans="1:153" ht="15" customHeight="1" x14ac:dyDescent="0.25">
      <c r="A1143" s="138" t="s">
        <v>9062</v>
      </c>
      <c r="B1143" s="93"/>
      <c r="C1143" s="23"/>
      <c r="D1143" s="360"/>
      <c r="E1143" s="35">
        <f t="shared" si="42"/>
        <v>0</v>
      </c>
      <c r="F1143" s="354">
        <v>32456</v>
      </c>
      <c r="G1143" s="333"/>
      <c r="H1143" s="109" t="s">
        <v>9020</v>
      </c>
      <c r="I1143" s="157"/>
      <c r="J1143" s="208">
        <v>32.56</v>
      </c>
      <c r="K1143" s="206">
        <f t="shared" si="41"/>
        <v>0</v>
      </c>
      <c r="L1143" s="40" t="s">
        <v>1655</v>
      </c>
      <c r="M1143" s="41">
        <v>110723022016</v>
      </c>
      <c r="N1143" s="40" t="s">
        <v>9062</v>
      </c>
      <c r="O1143" s="46" t="s">
        <v>1232</v>
      </c>
      <c r="P1143" s="40" t="s">
        <v>38</v>
      </c>
      <c r="Q1143" s="42" t="s">
        <v>39</v>
      </c>
      <c r="R1143" s="42" t="s">
        <v>31</v>
      </c>
      <c r="S1143" s="185" t="s">
        <v>4381</v>
      </c>
      <c r="T1143" s="89">
        <v>1</v>
      </c>
      <c r="U1143" s="89">
        <v>2500</v>
      </c>
      <c r="V1143" s="89" t="s">
        <v>41</v>
      </c>
      <c r="W1143" s="175"/>
      <c r="X1143" s="142" t="s">
        <v>8965</v>
      </c>
      <c r="Y1143" s="172">
        <v>2016</v>
      </c>
      <c r="Z1143" s="335"/>
      <c r="AA1143" s="335"/>
      <c r="AB1143" s="335"/>
      <c r="AC1143" s="335"/>
      <c r="AD1143" s="367"/>
      <c r="AF1143" s="371"/>
      <c r="EV1143" s="100"/>
      <c r="EW1143" s="100"/>
    </row>
    <row r="1144" spans="1:153" ht="15" customHeight="1" x14ac:dyDescent="0.25">
      <c r="A1144" s="33" t="s">
        <v>6746</v>
      </c>
      <c r="B1144" s="93"/>
      <c r="C1144" s="23"/>
      <c r="D1144" s="360"/>
      <c r="E1144" s="35">
        <f t="shared" si="42"/>
        <v>0</v>
      </c>
      <c r="F1144" s="354">
        <v>3833</v>
      </c>
      <c r="G1144" s="333"/>
      <c r="H1144" s="44" t="s">
        <v>6747</v>
      </c>
      <c r="I1144" s="160"/>
      <c r="J1144" s="208">
        <v>13.02</v>
      </c>
      <c r="K1144" s="206">
        <f t="shared" si="41"/>
        <v>0</v>
      </c>
      <c r="L1144" s="40" t="s">
        <v>1655</v>
      </c>
      <c r="M1144" s="41" t="s">
        <v>6748</v>
      </c>
      <c r="N1144" s="40" t="s">
        <v>6746</v>
      </c>
      <c r="O1144" s="40" t="s">
        <v>56</v>
      </c>
      <c r="P1144" s="40" t="s">
        <v>38</v>
      </c>
      <c r="Q1144" s="42" t="s">
        <v>39</v>
      </c>
      <c r="R1144" s="42" t="s">
        <v>31</v>
      </c>
      <c r="S1144" s="185" t="s">
        <v>4381</v>
      </c>
      <c r="T1144" s="89">
        <v>1</v>
      </c>
      <c r="U1144" s="89">
        <v>2500</v>
      </c>
      <c r="V1144" s="89" t="s">
        <v>41</v>
      </c>
      <c r="W1144" s="116"/>
      <c r="X1144" s="169">
        <v>41682</v>
      </c>
      <c r="Y1144" s="399">
        <v>2013</v>
      </c>
      <c r="Z1144" s="335"/>
      <c r="AA1144" s="373"/>
      <c r="AB1144" s="335"/>
      <c r="AC1144" s="335"/>
      <c r="AD1144" s="367"/>
      <c r="AF1144" s="371"/>
    </row>
    <row r="1145" spans="1:153" ht="15" customHeight="1" x14ac:dyDescent="0.25">
      <c r="A1145" s="50" t="s">
        <v>6749</v>
      </c>
      <c r="B1145" s="93"/>
      <c r="C1145" s="23"/>
      <c r="D1145" s="360"/>
      <c r="E1145" s="35">
        <f t="shared" si="42"/>
        <v>0</v>
      </c>
      <c r="F1145" s="354">
        <v>2208</v>
      </c>
      <c r="G1145" s="333"/>
      <c r="H1145" s="54" t="s">
        <v>6750</v>
      </c>
      <c r="I1145" s="162"/>
      <c r="J1145" s="208">
        <v>22.79</v>
      </c>
      <c r="K1145" s="206">
        <f t="shared" si="41"/>
        <v>0</v>
      </c>
      <c r="L1145" s="46" t="s">
        <v>1655</v>
      </c>
      <c r="M1145" s="45" t="s">
        <v>6751</v>
      </c>
      <c r="N1145" s="46" t="s">
        <v>6749</v>
      </c>
      <c r="O1145" s="40" t="s">
        <v>56</v>
      </c>
      <c r="P1145" s="46" t="s">
        <v>38</v>
      </c>
      <c r="Q1145" s="47" t="s">
        <v>39</v>
      </c>
      <c r="R1145" s="47" t="s">
        <v>31</v>
      </c>
      <c r="S1145" s="185" t="s">
        <v>4381</v>
      </c>
      <c r="T1145" s="117">
        <v>1</v>
      </c>
      <c r="U1145" s="117">
        <v>2500</v>
      </c>
      <c r="V1145" s="117" t="s">
        <v>41</v>
      </c>
      <c r="W1145" s="118"/>
      <c r="X1145" s="187">
        <v>42272</v>
      </c>
      <c r="Y1145" s="400">
        <v>2015</v>
      </c>
      <c r="Z1145" s="364"/>
      <c r="AA1145" s="335"/>
      <c r="AB1145" s="364"/>
      <c r="AC1145" s="364"/>
      <c r="AD1145" s="367"/>
      <c r="AF1145" s="371"/>
      <c r="EV1145" s="100"/>
      <c r="EW1145" s="100"/>
    </row>
    <row r="1146" spans="1:153" ht="15" customHeight="1" x14ac:dyDescent="0.25">
      <c r="A1146" s="22" t="s">
        <v>6752</v>
      </c>
      <c r="B1146" s="93"/>
      <c r="C1146" s="23"/>
      <c r="D1146" s="360"/>
      <c r="E1146" s="35">
        <f t="shared" si="42"/>
        <v>0</v>
      </c>
      <c r="F1146" s="354">
        <v>4726</v>
      </c>
      <c r="G1146" s="333"/>
      <c r="H1146" s="44" t="s">
        <v>6753</v>
      </c>
      <c r="I1146" s="162"/>
      <c r="J1146" s="208">
        <v>43.39</v>
      </c>
      <c r="K1146" s="206">
        <f t="shared" si="41"/>
        <v>0</v>
      </c>
      <c r="L1146" s="46" t="s">
        <v>788</v>
      </c>
      <c r="M1146" s="45" t="s">
        <v>6754</v>
      </c>
      <c r="N1146" s="46" t="s">
        <v>6752</v>
      </c>
      <c r="O1146" s="40" t="s">
        <v>2217</v>
      </c>
      <c r="P1146" s="46" t="s">
        <v>38</v>
      </c>
      <c r="Q1146" s="47" t="s">
        <v>39</v>
      </c>
      <c r="R1146" s="47" t="s">
        <v>31</v>
      </c>
      <c r="S1146" s="186" t="s">
        <v>4381</v>
      </c>
      <c r="T1146" s="117">
        <v>1</v>
      </c>
      <c r="U1146" s="117">
        <v>2500</v>
      </c>
      <c r="V1146" s="117" t="s">
        <v>41</v>
      </c>
      <c r="W1146" s="118"/>
      <c r="X1146" s="187" t="s">
        <v>141</v>
      </c>
      <c r="Y1146" s="401" t="s">
        <v>5377</v>
      </c>
      <c r="Z1146" s="364"/>
      <c r="AA1146" s="364"/>
      <c r="AB1146" s="364"/>
      <c r="AC1146" s="364"/>
      <c r="AD1146" s="367"/>
      <c r="AF1146" s="371"/>
      <c r="EV1146" s="140"/>
      <c r="EW1146" s="140"/>
    </row>
    <row r="1147" spans="1:153" ht="15" customHeight="1" x14ac:dyDescent="0.25">
      <c r="A1147" s="22" t="s">
        <v>6755</v>
      </c>
      <c r="B1147" s="93"/>
      <c r="C1147" s="23"/>
      <c r="D1147" s="360"/>
      <c r="E1147" s="35">
        <f t="shared" si="42"/>
        <v>0</v>
      </c>
      <c r="F1147" s="354">
        <v>6912</v>
      </c>
      <c r="G1147" s="333"/>
      <c r="H1147" s="44" t="s">
        <v>6756</v>
      </c>
      <c r="I1147" s="162"/>
      <c r="J1147" s="208">
        <v>55.58</v>
      </c>
      <c r="K1147" s="206">
        <f t="shared" si="41"/>
        <v>0</v>
      </c>
      <c r="L1147" s="46" t="s">
        <v>788</v>
      </c>
      <c r="M1147" s="45" t="s">
        <v>6757</v>
      </c>
      <c r="N1147" s="46" t="s">
        <v>6755</v>
      </c>
      <c r="O1147" s="40" t="s">
        <v>2217</v>
      </c>
      <c r="P1147" s="46" t="s">
        <v>38</v>
      </c>
      <c r="Q1147" s="47" t="s">
        <v>39</v>
      </c>
      <c r="R1147" s="47" t="s">
        <v>31</v>
      </c>
      <c r="S1147" s="186" t="s">
        <v>4381</v>
      </c>
      <c r="T1147" s="117">
        <v>1</v>
      </c>
      <c r="U1147" s="117">
        <v>2500</v>
      </c>
      <c r="V1147" s="117" t="s">
        <v>41</v>
      </c>
      <c r="W1147" s="118"/>
      <c r="X1147" s="187" t="s">
        <v>141</v>
      </c>
      <c r="Y1147" s="401" t="s">
        <v>6051</v>
      </c>
      <c r="Z1147" s="364"/>
      <c r="AA1147" s="364"/>
      <c r="AB1147" s="364"/>
      <c r="AC1147" s="364"/>
      <c r="AD1147" s="367"/>
      <c r="AF1147" s="371"/>
      <c r="EV1147" s="140"/>
      <c r="EW1147" s="140"/>
    </row>
    <row r="1148" spans="1:153" ht="15" customHeight="1" x14ac:dyDescent="0.25">
      <c r="A1148" s="22" t="s">
        <v>6758</v>
      </c>
      <c r="B1148" s="93"/>
      <c r="C1148" s="23"/>
      <c r="D1148" s="360"/>
      <c r="E1148" s="35">
        <f t="shared" si="42"/>
        <v>0</v>
      </c>
      <c r="F1148" s="354">
        <v>4727</v>
      </c>
      <c r="G1148" s="333"/>
      <c r="H1148" s="44" t="s">
        <v>6759</v>
      </c>
      <c r="I1148" s="162"/>
      <c r="J1148" s="208">
        <v>43.39</v>
      </c>
      <c r="K1148" s="206">
        <f t="shared" ref="K1148:K1210" si="43">I1148*J1148</f>
        <v>0</v>
      </c>
      <c r="L1148" s="46" t="s">
        <v>788</v>
      </c>
      <c r="M1148" s="45" t="s">
        <v>6760</v>
      </c>
      <c r="N1148" s="46" t="s">
        <v>6758</v>
      </c>
      <c r="O1148" s="40" t="s">
        <v>2217</v>
      </c>
      <c r="P1148" s="46" t="s">
        <v>38</v>
      </c>
      <c r="Q1148" s="47" t="s">
        <v>39</v>
      </c>
      <c r="R1148" s="47" t="s">
        <v>31</v>
      </c>
      <c r="S1148" s="186" t="s">
        <v>4381</v>
      </c>
      <c r="T1148" s="117">
        <v>1</v>
      </c>
      <c r="U1148" s="117">
        <v>2500</v>
      </c>
      <c r="V1148" s="117" t="s">
        <v>41</v>
      </c>
      <c r="W1148" s="118"/>
      <c r="X1148" s="187" t="s">
        <v>141</v>
      </c>
      <c r="Y1148" s="401" t="s">
        <v>4997</v>
      </c>
      <c r="Z1148" s="364"/>
      <c r="AA1148" s="364"/>
      <c r="AB1148" s="364"/>
      <c r="AC1148" s="364"/>
      <c r="AD1148" s="367"/>
      <c r="AF1148" s="371"/>
      <c r="EV1148" s="140"/>
      <c r="EW1148" s="140"/>
    </row>
    <row r="1149" spans="1:153" ht="15" customHeight="1" x14ac:dyDescent="0.25">
      <c r="A1149" s="33" t="s">
        <v>6761</v>
      </c>
      <c r="B1149" s="93"/>
      <c r="C1149" s="23"/>
      <c r="D1149" s="360"/>
      <c r="E1149" s="35">
        <f t="shared" si="42"/>
        <v>0</v>
      </c>
      <c r="F1149" s="354">
        <v>3949</v>
      </c>
      <c r="G1149" s="333"/>
      <c r="H1149" s="44" t="s">
        <v>6762</v>
      </c>
      <c r="I1149" s="160"/>
      <c r="J1149" s="208">
        <v>20.97</v>
      </c>
      <c r="K1149" s="206">
        <f t="shared" si="43"/>
        <v>0</v>
      </c>
      <c r="L1149" s="40" t="s">
        <v>262</v>
      </c>
      <c r="M1149" s="41" t="s">
        <v>6763</v>
      </c>
      <c r="N1149" s="40" t="s">
        <v>6761</v>
      </c>
      <c r="O1149" s="40" t="s">
        <v>1566</v>
      </c>
      <c r="P1149" s="40" t="s">
        <v>38</v>
      </c>
      <c r="Q1149" s="42" t="s">
        <v>39</v>
      </c>
      <c r="R1149" s="42" t="s">
        <v>31</v>
      </c>
      <c r="S1149" s="185" t="s">
        <v>4381</v>
      </c>
      <c r="T1149" s="89">
        <v>1</v>
      </c>
      <c r="U1149" s="89">
        <v>500</v>
      </c>
      <c r="V1149" s="89" t="s">
        <v>41</v>
      </c>
      <c r="W1149" s="116"/>
      <c r="X1149" s="169">
        <v>41669</v>
      </c>
      <c r="Y1149" s="399">
        <v>2011</v>
      </c>
      <c r="Z1149" s="335"/>
      <c r="AA1149" s="373"/>
      <c r="AB1149" s="335"/>
      <c r="AC1149" s="335"/>
      <c r="AD1149" s="367"/>
      <c r="AF1149" s="371"/>
    </row>
    <row r="1150" spans="1:153" ht="15" customHeight="1" x14ac:dyDescent="0.25">
      <c r="A1150" s="33" t="s">
        <v>6764</v>
      </c>
      <c r="B1150" s="93"/>
      <c r="C1150" s="23"/>
      <c r="D1150" s="360"/>
      <c r="E1150" s="35">
        <f t="shared" si="42"/>
        <v>0</v>
      </c>
      <c r="F1150" s="354">
        <v>4728</v>
      </c>
      <c r="G1150" s="333"/>
      <c r="H1150" s="44" t="s">
        <v>6765</v>
      </c>
      <c r="I1150" s="160"/>
      <c r="J1150" s="208">
        <v>29.97</v>
      </c>
      <c r="K1150" s="206">
        <f t="shared" si="43"/>
        <v>0</v>
      </c>
      <c r="L1150" s="40" t="s">
        <v>262</v>
      </c>
      <c r="M1150" s="41" t="s">
        <v>6766</v>
      </c>
      <c r="N1150" s="40" t="s">
        <v>6764</v>
      </c>
      <c r="O1150" s="40" t="s">
        <v>1566</v>
      </c>
      <c r="P1150" s="40" t="s">
        <v>38</v>
      </c>
      <c r="Q1150" s="42" t="s">
        <v>39</v>
      </c>
      <c r="R1150" s="42" t="s">
        <v>31</v>
      </c>
      <c r="S1150" s="185" t="s">
        <v>4381</v>
      </c>
      <c r="T1150" s="89">
        <v>1</v>
      </c>
      <c r="U1150" s="89">
        <v>500</v>
      </c>
      <c r="V1150" s="89" t="s">
        <v>41</v>
      </c>
      <c r="W1150" s="116"/>
      <c r="X1150" s="169">
        <v>41669</v>
      </c>
      <c r="Y1150" s="399">
        <v>2011</v>
      </c>
      <c r="Z1150" s="335"/>
      <c r="AA1150" s="373"/>
      <c r="AB1150" s="335"/>
      <c r="AC1150" s="335"/>
      <c r="AD1150" s="367"/>
      <c r="AF1150" s="371"/>
    </row>
    <row r="1151" spans="1:153" ht="15" customHeight="1" x14ac:dyDescent="0.25">
      <c r="A1151" s="33" t="s">
        <v>6767</v>
      </c>
      <c r="B1151" s="93"/>
      <c r="C1151" s="23"/>
      <c r="D1151" s="360"/>
      <c r="E1151" s="35">
        <f t="shared" si="42"/>
        <v>0</v>
      </c>
      <c r="F1151" s="354">
        <v>4630</v>
      </c>
      <c r="G1151" s="333"/>
      <c r="H1151" s="44" t="s">
        <v>6768</v>
      </c>
      <c r="I1151" s="160"/>
      <c r="J1151" s="208">
        <v>20.97</v>
      </c>
      <c r="K1151" s="206">
        <f t="shared" si="43"/>
        <v>0</v>
      </c>
      <c r="L1151" s="40" t="s">
        <v>178</v>
      </c>
      <c r="M1151" s="41" t="s">
        <v>6769</v>
      </c>
      <c r="N1151" s="40" t="s">
        <v>6767</v>
      </c>
      <c r="O1151" s="40" t="s">
        <v>977</v>
      </c>
      <c r="P1151" s="40" t="s">
        <v>38</v>
      </c>
      <c r="Q1151" s="42" t="s">
        <v>39</v>
      </c>
      <c r="R1151" s="42" t="s">
        <v>31</v>
      </c>
      <c r="S1151" s="185" t="s">
        <v>4381</v>
      </c>
      <c r="T1151" s="89">
        <v>1</v>
      </c>
      <c r="U1151" s="89">
        <v>1000</v>
      </c>
      <c r="V1151" s="89" t="s">
        <v>41</v>
      </c>
      <c r="W1151" s="116"/>
      <c r="X1151" s="169">
        <v>41904</v>
      </c>
      <c r="Y1151" s="399">
        <v>2014</v>
      </c>
      <c r="Z1151" s="335"/>
      <c r="AA1151" s="373"/>
      <c r="AB1151" s="335"/>
      <c r="AC1151" s="335"/>
      <c r="AD1151" s="367"/>
      <c r="AF1151" s="371"/>
    </row>
    <row r="1152" spans="1:153" ht="15" customHeight="1" x14ac:dyDescent="0.25">
      <c r="A1152" s="138" t="s">
        <v>9065</v>
      </c>
      <c r="B1152" s="93"/>
      <c r="C1152" s="23"/>
      <c r="D1152" s="360"/>
      <c r="E1152" s="35">
        <f t="shared" si="42"/>
        <v>0</v>
      </c>
      <c r="F1152" s="354">
        <v>31097</v>
      </c>
      <c r="G1152" s="333"/>
      <c r="H1152" s="109" t="s">
        <v>9023</v>
      </c>
      <c r="I1152" s="157"/>
      <c r="J1152" s="208">
        <v>20.97</v>
      </c>
      <c r="K1152" s="206">
        <f t="shared" si="43"/>
        <v>0</v>
      </c>
      <c r="L1152" s="40" t="s">
        <v>178</v>
      </c>
      <c r="M1152" s="41" t="s">
        <v>9100</v>
      </c>
      <c r="N1152" s="40" t="s">
        <v>9065</v>
      </c>
      <c r="O1152" s="46" t="s">
        <v>977</v>
      </c>
      <c r="P1152" s="40" t="s">
        <v>38</v>
      </c>
      <c r="Q1152" s="42" t="s">
        <v>39</v>
      </c>
      <c r="R1152" s="42" t="s">
        <v>31</v>
      </c>
      <c r="S1152" s="185" t="s">
        <v>4381</v>
      </c>
      <c r="T1152" s="89">
        <v>1</v>
      </c>
      <c r="U1152" s="89">
        <v>2500</v>
      </c>
      <c r="V1152" s="89" t="s">
        <v>41</v>
      </c>
      <c r="W1152" s="175"/>
      <c r="X1152" s="142" t="s">
        <v>8965</v>
      </c>
      <c r="Y1152" s="172">
        <v>2016</v>
      </c>
      <c r="Z1152" s="335"/>
      <c r="AA1152" s="335"/>
      <c r="AB1152" s="335"/>
      <c r="AC1152" s="335"/>
      <c r="AD1152" s="367"/>
      <c r="AF1152" s="371"/>
    </row>
    <row r="1153" spans="1:153" ht="15" customHeight="1" x14ac:dyDescent="0.25">
      <c r="A1153" s="138" t="s">
        <v>9063</v>
      </c>
      <c r="B1153" s="93"/>
      <c r="C1153" s="23"/>
      <c r="D1153" s="360"/>
      <c r="E1153" s="35">
        <f t="shared" si="42"/>
        <v>0</v>
      </c>
      <c r="F1153" s="354">
        <v>30711</v>
      </c>
      <c r="G1153" s="333"/>
      <c r="H1153" s="109" t="s">
        <v>9021</v>
      </c>
      <c r="I1153" s="157"/>
      <c r="J1153" s="208">
        <v>26.97</v>
      </c>
      <c r="K1153" s="206">
        <f t="shared" si="43"/>
        <v>0</v>
      </c>
      <c r="L1153" s="40" t="s">
        <v>178</v>
      </c>
      <c r="M1153" s="41" t="s">
        <v>9098</v>
      </c>
      <c r="N1153" s="40" t="s">
        <v>9063</v>
      </c>
      <c r="O1153" s="46" t="s">
        <v>2169</v>
      </c>
      <c r="P1153" s="40" t="s">
        <v>38</v>
      </c>
      <c r="Q1153" s="42" t="s">
        <v>39</v>
      </c>
      <c r="R1153" s="42" t="s">
        <v>31</v>
      </c>
      <c r="S1153" s="185" t="s">
        <v>4381</v>
      </c>
      <c r="T1153" s="89">
        <v>1</v>
      </c>
      <c r="U1153" s="89">
        <v>2500</v>
      </c>
      <c r="V1153" s="89" t="s">
        <v>41</v>
      </c>
      <c r="W1153" s="175"/>
      <c r="X1153" s="142" t="s">
        <v>8965</v>
      </c>
      <c r="Y1153" s="172">
        <v>2016</v>
      </c>
      <c r="Z1153" s="335"/>
      <c r="AA1153" s="335"/>
      <c r="AB1153" s="335"/>
      <c r="AC1153" s="335"/>
      <c r="AD1153" s="367"/>
      <c r="AF1153" s="371"/>
    </row>
    <row r="1154" spans="1:153" ht="15" customHeight="1" x14ac:dyDescent="0.25">
      <c r="A1154" s="33" t="s">
        <v>6770</v>
      </c>
      <c r="B1154" s="93"/>
      <c r="C1154" s="23"/>
      <c r="D1154" s="360"/>
      <c r="E1154" s="35">
        <f t="shared" si="42"/>
        <v>0</v>
      </c>
      <c r="F1154" s="354">
        <v>3037</v>
      </c>
      <c r="G1154" s="333"/>
      <c r="H1154" s="44" t="s">
        <v>6771</v>
      </c>
      <c r="I1154" s="204"/>
      <c r="J1154" s="208">
        <v>16.21</v>
      </c>
      <c r="K1154" s="206">
        <f t="shared" si="43"/>
        <v>0</v>
      </c>
      <c r="L1154" s="40" t="s">
        <v>791</v>
      </c>
      <c r="M1154" s="41" t="s">
        <v>6772</v>
      </c>
      <c r="N1154" s="40" t="s">
        <v>6770</v>
      </c>
      <c r="O1154" s="40" t="s">
        <v>2278</v>
      </c>
      <c r="P1154" s="40" t="s">
        <v>116</v>
      </c>
      <c r="Q1154" s="42" t="s">
        <v>39</v>
      </c>
      <c r="R1154" s="42" t="s">
        <v>31</v>
      </c>
      <c r="S1154" s="185" t="s">
        <v>4381</v>
      </c>
      <c r="T1154" s="89">
        <v>1</v>
      </c>
      <c r="U1154" s="89">
        <v>2500</v>
      </c>
      <c r="V1154" s="89" t="s">
        <v>41</v>
      </c>
      <c r="W1154" s="116"/>
      <c r="X1154" s="169"/>
      <c r="Y1154" s="399">
        <v>2012</v>
      </c>
      <c r="Z1154" s="335"/>
      <c r="AA1154" s="373"/>
      <c r="AB1154" s="335"/>
      <c r="AC1154" s="335"/>
      <c r="AD1154" s="367"/>
      <c r="AF1154" s="371"/>
    </row>
    <row r="1155" spans="1:153" ht="15" customHeight="1" x14ac:dyDescent="0.25">
      <c r="A1155" s="92" t="s">
        <v>9340</v>
      </c>
      <c r="B1155" s="93"/>
      <c r="C1155" s="93"/>
      <c r="D1155" s="360"/>
      <c r="E1155" s="35">
        <f t="shared" si="42"/>
        <v>0</v>
      </c>
      <c r="F1155" s="354">
        <v>30928</v>
      </c>
      <c r="G1155" s="333"/>
      <c r="H1155" s="101" t="s">
        <v>9373</v>
      </c>
      <c r="I1155" s="346"/>
      <c r="J1155" s="208">
        <v>53.97</v>
      </c>
      <c r="K1155" s="347">
        <f t="shared" si="43"/>
        <v>0</v>
      </c>
      <c r="L1155" s="107" t="s">
        <v>10819</v>
      </c>
      <c r="M1155" s="106" t="s">
        <v>9406</v>
      </c>
      <c r="N1155" s="107" t="s">
        <v>9340</v>
      </c>
      <c r="O1155" s="107" t="s">
        <v>9534</v>
      </c>
      <c r="P1155" s="107" t="s">
        <v>95</v>
      </c>
      <c r="Q1155" s="108" t="s">
        <v>39</v>
      </c>
      <c r="R1155" s="108" t="s">
        <v>31</v>
      </c>
      <c r="S1155" s="185" t="s">
        <v>4381</v>
      </c>
      <c r="T1155" s="105">
        <v>1</v>
      </c>
      <c r="U1155" s="105">
        <v>2500</v>
      </c>
      <c r="V1155" s="105" t="s">
        <v>41</v>
      </c>
      <c r="W1155" s="107"/>
      <c r="X1155" s="188" t="s">
        <v>9311</v>
      </c>
      <c r="Y1155" s="397">
        <v>2016</v>
      </c>
      <c r="Z1155" s="365"/>
      <c r="AA1155" s="365"/>
      <c r="AB1155" s="365"/>
      <c r="AC1155" s="365"/>
      <c r="AD1155" s="367"/>
      <c r="AF1155" s="371"/>
      <c r="EU1155" s="100"/>
    </row>
    <row r="1156" spans="1:153" ht="15" customHeight="1" x14ac:dyDescent="0.25">
      <c r="A1156" s="33" t="s">
        <v>6773</v>
      </c>
      <c r="B1156" s="93"/>
      <c r="C1156" s="23"/>
      <c r="D1156" s="360"/>
      <c r="E1156" s="35">
        <f t="shared" si="42"/>
        <v>0</v>
      </c>
      <c r="F1156" s="354">
        <v>4432</v>
      </c>
      <c r="G1156" s="333"/>
      <c r="H1156" s="44" t="s">
        <v>6774</v>
      </c>
      <c r="I1156" s="160"/>
      <c r="J1156" s="208">
        <v>44.97</v>
      </c>
      <c r="K1156" s="206">
        <f t="shared" si="43"/>
        <v>0</v>
      </c>
      <c r="L1156" s="40" t="s">
        <v>273</v>
      </c>
      <c r="M1156" s="41" t="s">
        <v>6775</v>
      </c>
      <c r="N1156" s="40" t="s">
        <v>6773</v>
      </c>
      <c r="O1156" s="40" t="s">
        <v>1232</v>
      </c>
      <c r="P1156" s="40" t="s">
        <v>95</v>
      </c>
      <c r="Q1156" s="42" t="s">
        <v>39</v>
      </c>
      <c r="R1156" s="42" t="s">
        <v>31</v>
      </c>
      <c r="S1156" s="185" t="s">
        <v>4381</v>
      </c>
      <c r="T1156" s="89">
        <v>1</v>
      </c>
      <c r="U1156" s="89">
        <v>2500</v>
      </c>
      <c r="V1156" s="89" t="s">
        <v>41</v>
      </c>
      <c r="W1156" s="116"/>
      <c r="X1156" s="169"/>
      <c r="Y1156" s="399">
        <v>2014</v>
      </c>
      <c r="Z1156" s="335"/>
      <c r="AA1156" s="373"/>
      <c r="AB1156" s="335"/>
      <c r="AC1156" s="335"/>
      <c r="AD1156" s="367"/>
      <c r="AF1156" s="371"/>
      <c r="AK1156" s="367"/>
      <c r="AL1156" s="367"/>
      <c r="AM1156" s="367"/>
      <c r="AN1156" s="367"/>
      <c r="AO1156" s="367"/>
      <c r="AP1156" s="367"/>
      <c r="AQ1156" s="367"/>
      <c r="AR1156" s="367"/>
      <c r="AS1156" s="367"/>
      <c r="AT1156" s="367"/>
      <c r="AU1156" s="367"/>
      <c r="AV1156" s="367"/>
      <c r="AW1156" s="367"/>
      <c r="AX1156" s="367"/>
      <c r="AY1156" s="367"/>
      <c r="AZ1156" s="367"/>
      <c r="BA1156" s="367"/>
      <c r="BB1156" s="367"/>
      <c r="BC1156" s="367"/>
      <c r="BD1156" s="367"/>
      <c r="BE1156" s="367"/>
      <c r="BF1156" s="367"/>
      <c r="BG1156" s="367"/>
      <c r="BH1156" s="367"/>
      <c r="BI1156" s="367"/>
      <c r="BJ1156" s="367"/>
      <c r="BK1156" s="367"/>
      <c r="BL1156" s="367"/>
      <c r="BM1156" s="367"/>
      <c r="BN1156" s="367"/>
      <c r="BO1156" s="367"/>
      <c r="BP1156" s="367"/>
      <c r="BQ1156" s="367"/>
      <c r="BR1156" s="367"/>
      <c r="BS1156" s="367"/>
      <c r="BT1156" s="367"/>
      <c r="BU1156" s="367"/>
      <c r="BV1156" s="367"/>
      <c r="BW1156" s="367"/>
      <c r="BX1156" s="367"/>
      <c r="BY1156" s="367"/>
      <c r="BZ1156" s="367"/>
      <c r="CA1156" s="367"/>
      <c r="CB1156" s="367"/>
      <c r="CC1156" s="367"/>
      <c r="CD1156" s="367"/>
      <c r="CE1156" s="367"/>
      <c r="CF1156" s="367"/>
      <c r="CG1156" s="367"/>
      <c r="CH1156" s="367"/>
      <c r="CI1156" s="367"/>
      <c r="CJ1156" s="367"/>
      <c r="CK1156" s="367"/>
      <c r="CL1156" s="367"/>
      <c r="CM1156" s="367"/>
      <c r="CN1156" s="367"/>
      <c r="CO1156" s="367"/>
      <c r="CP1156" s="367"/>
      <c r="CQ1156" s="367"/>
      <c r="CR1156" s="367"/>
      <c r="CS1156" s="367"/>
      <c r="CT1156" s="367"/>
      <c r="CU1156" s="367"/>
      <c r="CV1156" s="367"/>
      <c r="CW1156" s="367"/>
      <c r="CX1156" s="367"/>
      <c r="CY1156" s="367"/>
      <c r="CZ1156" s="367"/>
      <c r="DA1156" s="367"/>
      <c r="DB1156" s="367"/>
      <c r="DC1156" s="367"/>
      <c r="DD1156" s="367"/>
      <c r="DE1156" s="367"/>
      <c r="DF1156" s="367"/>
      <c r="DG1156" s="367"/>
      <c r="DH1156" s="367"/>
      <c r="DI1156" s="367"/>
      <c r="DJ1156" s="367"/>
      <c r="DK1156" s="367"/>
      <c r="DL1156" s="367"/>
      <c r="DM1156" s="367"/>
      <c r="DN1156" s="367"/>
      <c r="DO1156" s="367"/>
      <c r="DP1156" s="367"/>
      <c r="DQ1156" s="367"/>
      <c r="DR1156" s="367"/>
      <c r="DS1156" s="367"/>
      <c r="DT1156" s="367"/>
      <c r="DU1156" s="367"/>
      <c r="DV1156" s="367"/>
      <c r="DW1156" s="367"/>
      <c r="DX1156" s="367"/>
      <c r="DY1156" s="367"/>
      <c r="DZ1156" s="367"/>
      <c r="EA1156" s="367"/>
      <c r="EB1156" s="367"/>
      <c r="EC1156" s="367"/>
      <c r="ED1156" s="367"/>
      <c r="EE1156" s="367"/>
      <c r="EF1156" s="367"/>
      <c r="EG1156" s="367"/>
      <c r="EH1156" s="367"/>
      <c r="EI1156" s="367"/>
      <c r="EJ1156" s="367"/>
      <c r="EK1156" s="367"/>
      <c r="EL1156" s="367"/>
      <c r="EM1156" s="367"/>
      <c r="EN1156" s="367"/>
      <c r="EO1156" s="367"/>
      <c r="EP1156" s="367"/>
      <c r="EQ1156" s="367"/>
      <c r="ER1156" s="367"/>
      <c r="ES1156" s="367"/>
      <c r="ET1156" s="367"/>
    </row>
    <row r="1157" spans="1:153" ht="15" customHeight="1" x14ac:dyDescent="0.25">
      <c r="A1157" s="92" t="s">
        <v>10181</v>
      </c>
      <c r="B1157" s="93"/>
      <c r="C1157" s="93"/>
      <c r="D1157" s="360"/>
      <c r="E1157" s="35">
        <f t="shared" si="42"/>
        <v>0</v>
      </c>
      <c r="F1157" s="354">
        <v>32610</v>
      </c>
      <c r="G1157" s="333"/>
      <c r="H1157" s="320" t="s">
        <v>10124</v>
      </c>
      <c r="I1157" s="146"/>
      <c r="J1157" s="284">
        <v>26.97</v>
      </c>
      <c r="K1157" s="206">
        <f t="shared" si="43"/>
        <v>0</v>
      </c>
      <c r="L1157" s="107" t="s">
        <v>262</v>
      </c>
      <c r="M1157" s="106" t="s">
        <v>10223</v>
      </c>
      <c r="N1157" s="107" t="s">
        <v>10181</v>
      </c>
      <c r="O1157" s="107" t="s">
        <v>2217</v>
      </c>
      <c r="P1157" s="40" t="s">
        <v>38</v>
      </c>
      <c r="Q1157" s="42" t="s">
        <v>39</v>
      </c>
      <c r="R1157" s="42" t="s">
        <v>31</v>
      </c>
      <c r="S1157" s="185" t="s">
        <v>4381</v>
      </c>
      <c r="T1157" s="105">
        <v>1</v>
      </c>
      <c r="U1157" s="105">
        <v>500</v>
      </c>
      <c r="V1157" s="89" t="s">
        <v>41</v>
      </c>
      <c r="W1157" s="107"/>
      <c r="X1157" s="263" t="s">
        <v>10227</v>
      </c>
      <c r="Y1157" s="386">
        <v>2017</v>
      </c>
      <c r="Z1157" s="365"/>
      <c r="AA1157" s="365"/>
      <c r="AB1157" s="365"/>
      <c r="AC1157" s="365"/>
      <c r="AD1157" s="367"/>
      <c r="AE1157" s="367"/>
      <c r="AF1157" s="367"/>
      <c r="AG1157" s="367"/>
      <c r="AH1157" s="367"/>
      <c r="AI1157" s="367"/>
      <c r="AJ1157" s="367"/>
    </row>
    <row r="1158" spans="1:153" ht="15" customHeight="1" x14ac:dyDescent="0.25">
      <c r="A1158" s="22" t="s">
        <v>6776</v>
      </c>
      <c r="B1158" s="93"/>
      <c r="C1158" s="23"/>
      <c r="D1158" s="360"/>
      <c r="E1158" s="35">
        <f t="shared" si="42"/>
        <v>0</v>
      </c>
      <c r="F1158" s="354">
        <v>7500</v>
      </c>
      <c r="G1158" s="333"/>
      <c r="H1158" s="44" t="s">
        <v>6777</v>
      </c>
      <c r="I1158" s="162"/>
      <c r="J1158" s="208">
        <v>7.57</v>
      </c>
      <c r="K1158" s="206">
        <f t="shared" si="43"/>
        <v>0</v>
      </c>
      <c r="L1158" s="46" t="s">
        <v>292</v>
      </c>
      <c r="M1158" s="45" t="s">
        <v>6778</v>
      </c>
      <c r="N1158" s="46" t="s">
        <v>6776</v>
      </c>
      <c r="O1158" s="40" t="s">
        <v>2217</v>
      </c>
      <c r="P1158" s="46" t="s">
        <v>116</v>
      </c>
      <c r="Q1158" s="47" t="s">
        <v>39</v>
      </c>
      <c r="R1158" s="47" t="s">
        <v>31</v>
      </c>
      <c r="S1158" s="186" t="s">
        <v>4381</v>
      </c>
      <c r="T1158" s="117">
        <v>1</v>
      </c>
      <c r="U1158" s="117">
        <v>2500</v>
      </c>
      <c r="V1158" s="117" t="s">
        <v>41</v>
      </c>
      <c r="W1158" s="118"/>
      <c r="X1158" s="187" t="s">
        <v>141</v>
      </c>
      <c r="Y1158" s="401">
        <v>2014</v>
      </c>
      <c r="Z1158" s="364"/>
      <c r="AA1158" s="364"/>
      <c r="AB1158" s="364"/>
      <c r="AC1158" s="364"/>
      <c r="AD1158" s="367"/>
      <c r="AF1158" s="371"/>
    </row>
    <row r="1159" spans="1:153" ht="15" customHeight="1" x14ac:dyDescent="0.25">
      <c r="A1159" s="33" t="s">
        <v>6779</v>
      </c>
      <c r="B1159" s="93"/>
      <c r="C1159" s="23"/>
      <c r="D1159" s="360"/>
      <c r="E1159" s="35">
        <f t="shared" si="42"/>
        <v>0</v>
      </c>
      <c r="F1159" s="354">
        <v>8106</v>
      </c>
      <c r="G1159" s="333"/>
      <c r="H1159" s="44" t="s">
        <v>6780</v>
      </c>
      <c r="I1159" s="160"/>
      <c r="J1159" s="208">
        <v>7.57</v>
      </c>
      <c r="K1159" s="206">
        <f t="shared" si="43"/>
        <v>0</v>
      </c>
      <c r="L1159" s="40" t="s">
        <v>292</v>
      </c>
      <c r="M1159" s="41" t="s">
        <v>6781</v>
      </c>
      <c r="N1159" s="40" t="s">
        <v>6779</v>
      </c>
      <c r="O1159" s="40" t="s">
        <v>1232</v>
      </c>
      <c r="P1159" s="40" t="s">
        <v>116</v>
      </c>
      <c r="Q1159" s="42" t="s">
        <v>39</v>
      </c>
      <c r="R1159" s="42" t="s">
        <v>31</v>
      </c>
      <c r="S1159" s="185" t="s">
        <v>4381</v>
      </c>
      <c r="T1159" s="121">
        <v>1</v>
      </c>
      <c r="U1159" s="89">
        <v>2500</v>
      </c>
      <c r="V1159" s="89" t="s">
        <v>41</v>
      </c>
      <c r="W1159" s="116"/>
      <c r="X1159" s="169"/>
      <c r="Y1159" s="399">
        <v>2013</v>
      </c>
      <c r="Z1159" s="335"/>
      <c r="AA1159" s="373"/>
      <c r="AB1159" s="335"/>
      <c r="AC1159" s="335"/>
      <c r="AD1159" s="367"/>
      <c r="AF1159" s="371"/>
    </row>
    <row r="1160" spans="1:153" ht="15" customHeight="1" x14ac:dyDescent="0.25">
      <c r="A1160" s="33" t="s">
        <v>6782</v>
      </c>
      <c r="B1160" s="93"/>
      <c r="C1160" s="23"/>
      <c r="D1160" s="360"/>
      <c r="E1160" s="35">
        <f t="shared" si="42"/>
        <v>0</v>
      </c>
      <c r="F1160" s="354">
        <v>5257</v>
      </c>
      <c r="G1160" s="333"/>
      <c r="H1160" s="44" t="s">
        <v>6783</v>
      </c>
      <c r="I1160" s="160"/>
      <c r="J1160" s="208">
        <v>7.85</v>
      </c>
      <c r="K1160" s="206">
        <f t="shared" si="43"/>
        <v>0</v>
      </c>
      <c r="L1160" s="40" t="s">
        <v>1228</v>
      </c>
      <c r="M1160" s="41" t="s">
        <v>6784</v>
      </c>
      <c r="N1160" s="40" t="s">
        <v>6782</v>
      </c>
      <c r="O1160" s="40" t="s">
        <v>65</v>
      </c>
      <c r="P1160" s="40" t="s">
        <v>129</v>
      </c>
      <c r="Q1160" s="42" t="s">
        <v>130</v>
      </c>
      <c r="R1160" s="42" t="s">
        <v>31</v>
      </c>
      <c r="S1160" s="185" t="s">
        <v>4381</v>
      </c>
      <c r="T1160" s="89">
        <v>1</v>
      </c>
      <c r="U1160" s="89">
        <v>100</v>
      </c>
      <c r="V1160" s="89" t="s">
        <v>41</v>
      </c>
      <c r="W1160" s="116"/>
      <c r="X1160" s="169">
        <v>41704</v>
      </c>
      <c r="Y1160" s="399">
        <v>2013</v>
      </c>
      <c r="Z1160" s="335"/>
      <c r="AA1160" s="373"/>
      <c r="AB1160" s="335"/>
      <c r="AC1160" s="335"/>
      <c r="AD1160" s="367"/>
      <c r="AF1160" s="371"/>
      <c r="EU1160" s="140"/>
    </row>
    <row r="1161" spans="1:153" ht="15" customHeight="1" x14ac:dyDescent="0.25">
      <c r="A1161" s="50" t="s">
        <v>6785</v>
      </c>
      <c r="B1161" s="93"/>
      <c r="C1161" s="23"/>
      <c r="D1161" s="360"/>
      <c r="E1161" s="35">
        <f t="shared" si="42"/>
        <v>0</v>
      </c>
      <c r="F1161" s="354">
        <v>8051</v>
      </c>
      <c r="G1161" s="333"/>
      <c r="H1161" s="54" t="s">
        <v>6786</v>
      </c>
      <c r="I1161" s="162"/>
      <c r="J1161" s="208">
        <v>26.04</v>
      </c>
      <c r="K1161" s="206">
        <f t="shared" si="43"/>
        <v>0</v>
      </c>
      <c r="L1161" s="46" t="s">
        <v>680</v>
      </c>
      <c r="M1161" s="45">
        <v>183310032015</v>
      </c>
      <c r="N1161" s="46" t="s">
        <v>6785</v>
      </c>
      <c r="O1161" s="40" t="s">
        <v>45</v>
      </c>
      <c r="P1161" s="46" t="s">
        <v>38</v>
      </c>
      <c r="Q1161" s="47" t="s">
        <v>39</v>
      </c>
      <c r="R1161" s="47" t="s">
        <v>31</v>
      </c>
      <c r="S1161" s="185" t="s">
        <v>4381</v>
      </c>
      <c r="T1161" s="117">
        <v>1</v>
      </c>
      <c r="U1161" s="117">
        <v>2500</v>
      </c>
      <c r="V1161" s="117" t="s">
        <v>41</v>
      </c>
      <c r="W1161" s="119"/>
      <c r="X1161" s="170">
        <v>42138</v>
      </c>
      <c r="Y1161" s="400">
        <v>2015</v>
      </c>
      <c r="Z1161" s="335"/>
      <c r="AA1161" s="335"/>
      <c r="AB1161" s="335"/>
      <c r="AC1161" s="335"/>
      <c r="AD1161" s="367"/>
      <c r="AF1161" s="371"/>
      <c r="EV1161" s="100"/>
      <c r="EW1161" s="100"/>
    </row>
    <row r="1162" spans="1:153" ht="15" customHeight="1" x14ac:dyDescent="0.25">
      <c r="A1162" s="22" t="s">
        <v>6787</v>
      </c>
      <c r="B1162" s="93"/>
      <c r="C1162" s="23"/>
      <c r="D1162" s="360"/>
      <c r="E1162" s="35">
        <f t="shared" si="42"/>
        <v>0</v>
      </c>
      <c r="F1162" s="354">
        <v>1798</v>
      </c>
      <c r="G1162" s="333"/>
      <c r="H1162" s="44" t="s">
        <v>6788</v>
      </c>
      <c r="I1162" s="162"/>
      <c r="J1162" s="208">
        <v>16.22</v>
      </c>
      <c r="K1162" s="206">
        <f t="shared" si="43"/>
        <v>0</v>
      </c>
      <c r="L1162" s="46" t="s">
        <v>171</v>
      </c>
      <c r="M1162" s="45">
        <v>12581407</v>
      </c>
      <c r="N1162" s="46" t="s">
        <v>6787</v>
      </c>
      <c r="O1162" s="40" t="s">
        <v>977</v>
      </c>
      <c r="P1162" s="46" t="s">
        <v>38</v>
      </c>
      <c r="Q1162" s="47" t="s">
        <v>39</v>
      </c>
      <c r="R1162" s="47" t="s">
        <v>31</v>
      </c>
      <c r="S1162" s="186" t="s">
        <v>4381</v>
      </c>
      <c r="T1162" s="117">
        <v>1</v>
      </c>
      <c r="U1162" s="117">
        <v>2500</v>
      </c>
      <c r="V1162" s="117" t="s">
        <v>41</v>
      </c>
      <c r="W1162" s="118"/>
      <c r="X1162" s="187" t="s">
        <v>141</v>
      </c>
      <c r="Y1162" s="401" t="s">
        <v>4934</v>
      </c>
      <c r="Z1162" s="364"/>
      <c r="AA1162" s="364"/>
      <c r="AB1162" s="364"/>
      <c r="AC1162" s="364"/>
      <c r="AD1162" s="367"/>
      <c r="AF1162" s="371"/>
      <c r="EU1162" s="100"/>
    </row>
    <row r="1163" spans="1:153" ht="15" customHeight="1" x14ac:dyDescent="0.25">
      <c r="A1163" s="22" t="s">
        <v>6789</v>
      </c>
      <c r="B1163" s="93"/>
      <c r="C1163" s="23"/>
      <c r="D1163" s="360"/>
      <c r="E1163" s="35">
        <f t="shared" si="42"/>
        <v>0</v>
      </c>
      <c r="F1163" s="354">
        <v>2351</v>
      </c>
      <c r="G1163" s="333"/>
      <c r="H1163" s="44" t="s">
        <v>6790</v>
      </c>
      <c r="I1163" s="162"/>
      <c r="J1163" s="208">
        <v>26.97</v>
      </c>
      <c r="K1163" s="206">
        <f t="shared" si="43"/>
        <v>0</v>
      </c>
      <c r="L1163" s="46" t="s">
        <v>178</v>
      </c>
      <c r="M1163" s="45" t="s">
        <v>6791</v>
      </c>
      <c r="N1163" s="46" t="s">
        <v>6789</v>
      </c>
      <c r="O1163" s="40" t="s">
        <v>977</v>
      </c>
      <c r="P1163" s="46" t="s">
        <v>38</v>
      </c>
      <c r="Q1163" s="47" t="s">
        <v>39</v>
      </c>
      <c r="R1163" s="47" t="s">
        <v>31</v>
      </c>
      <c r="S1163" s="186" t="s">
        <v>4381</v>
      </c>
      <c r="T1163" s="117">
        <v>1</v>
      </c>
      <c r="U1163" s="117">
        <v>1000</v>
      </c>
      <c r="V1163" s="117" t="s">
        <v>41</v>
      </c>
      <c r="W1163" s="118"/>
      <c r="X1163" s="187" t="s">
        <v>141</v>
      </c>
      <c r="Y1163" s="401" t="s">
        <v>5089</v>
      </c>
      <c r="Z1163" s="364"/>
      <c r="AA1163" s="364"/>
      <c r="AB1163" s="364"/>
      <c r="AC1163" s="364"/>
      <c r="AD1163" s="367"/>
      <c r="AF1163" s="371"/>
    </row>
    <row r="1164" spans="1:153" ht="15" customHeight="1" x14ac:dyDescent="0.25">
      <c r="A1164" s="33" t="s">
        <v>6792</v>
      </c>
      <c r="B1164" s="93"/>
      <c r="C1164" s="23"/>
      <c r="D1164" s="360"/>
      <c r="E1164" s="35">
        <f t="shared" si="42"/>
        <v>0</v>
      </c>
      <c r="F1164" s="354">
        <v>3913</v>
      </c>
      <c r="G1164" s="333"/>
      <c r="H1164" s="44" t="s">
        <v>6793</v>
      </c>
      <c r="I1164" s="160"/>
      <c r="J1164" s="208">
        <v>35.97</v>
      </c>
      <c r="K1164" s="206">
        <f t="shared" si="43"/>
        <v>0</v>
      </c>
      <c r="L1164" s="40" t="s">
        <v>178</v>
      </c>
      <c r="M1164" s="41" t="s">
        <v>6794</v>
      </c>
      <c r="N1164" s="40" t="s">
        <v>6792</v>
      </c>
      <c r="O1164" s="40" t="s">
        <v>977</v>
      </c>
      <c r="P1164" s="40" t="s">
        <v>38</v>
      </c>
      <c r="Q1164" s="42" t="s">
        <v>39</v>
      </c>
      <c r="R1164" s="42" t="s">
        <v>31</v>
      </c>
      <c r="S1164" s="185" t="s">
        <v>4381</v>
      </c>
      <c r="T1164" s="89">
        <v>1</v>
      </c>
      <c r="U1164" s="89">
        <v>1000</v>
      </c>
      <c r="V1164" s="89" t="s">
        <v>41</v>
      </c>
      <c r="W1164" s="116"/>
      <c r="X1164" s="169">
        <v>41904</v>
      </c>
      <c r="Y1164" s="399">
        <v>2014</v>
      </c>
      <c r="Z1164" s="335"/>
      <c r="AA1164" s="373"/>
      <c r="AB1164" s="335"/>
      <c r="AC1164" s="335"/>
      <c r="AD1164" s="367"/>
      <c r="AF1164" s="371"/>
    </row>
    <row r="1165" spans="1:153" ht="15" customHeight="1" x14ac:dyDescent="0.25">
      <c r="A1165" s="33" t="s">
        <v>6795</v>
      </c>
      <c r="B1165" s="93"/>
      <c r="C1165" s="23"/>
      <c r="D1165" s="360"/>
      <c r="E1165" s="35">
        <f t="shared" si="42"/>
        <v>0</v>
      </c>
      <c r="F1165" s="354">
        <v>5612</v>
      </c>
      <c r="G1165" s="333"/>
      <c r="H1165" s="44" t="s">
        <v>6796</v>
      </c>
      <c r="I1165" s="160"/>
      <c r="J1165" s="208">
        <v>16.22</v>
      </c>
      <c r="K1165" s="206">
        <f t="shared" si="43"/>
        <v>0</v>
      </c>
      <c r="L1165" s="40" t="s">
        <v>171</v>
      </c>
      <c r="M1165" s="41" t="s">
        <v>6797</v>
      </c>
      <c r="N1165" s="40" t="s">
        <v>6795</v>
      </c>
      <c r="O1165" s="40" t="s">
        <v>977</v>
      </c>
      <c r="P1165" s="40" t="s">
        <v>38</v>
      </c>
      <c r="Q1165" s="42" t="s">
        <v>39</v>
      </c>
      <c r="R1165" s="42" t="s">
        <v>31</v>
      </c>
      <c r="S1165" s="185" t="s">
        <v>4381</v>
      </c>
      <c r="T1165" s="89">
        <v>1</v>
      </c>
      <c r="U1165" s="89">
        <v>2500</v>
      </c>
      <c r="V1165" s="89" t="s">
        <v>41</v>
      </c>
      <c r="W1165" s="116"/>
      <c r="X1165" s="169">
        <v>41676</v>
      </c>
      <c r="Y1165" s="399">
        <v>2013</v>
      </c>
      <c r="Z1165" s="335"/>
      <c r="AA1165" s="373"/>
      <c r="AB1165" s="335"/>
      <c r="AC1165" s="335"/>
      <c r="AD1165" s="367"/>
      <c r="AF1165" s="371"/>
      <c r="EU1165" s="100"/>
    </row>
    <row r="1166" spans="1:153" ht="15" customHeight="1" x14ac:dyDescent="0.25">
      <c r="A1166" s="92" t="s">
        <v>9780</v>
      </c>
      <c r="B1166" s="93"/>
      <c r="C1166" s="93"/>
      <c r="D1166" s="360"/>
      <c r="E1166" s="35">
        <f t="shared" si="42"/>
        <v>0</v>
      </c>
      <c r="F1166" s="354">
        <v>31233</v>
      </c>
      <c r="G1166" s="333"/>
      <c r="H1166" s="101" t="s">
        <v>9820</v>
      </c>
      <c r="I1166" s="146"/>
      <c r="J1166" s="281">
        <v>22.79</v>
      </c>
      <c r="K1166" s="206">
        <f t="shared" si="43"/>
        <v>0</v>
      </c>
      <c r="L1166" s="107" t="s">
        <v>178</v>
      </c>
      <c r="M1166" s="106" t="s">
        <v>9850</v>
      </c>
      <c r="N1166" s="107" t="s">
        <v>9780</v>
      </c>
      <c r="O1166" s="107" t="s">
        <v>946</v>
      </c>
      <c r="P1166" s="107" t="s">
        <v>38</v>
      </c>
      <c r="Q1166" s="108" t="s">
        <v>39</v>
      </c>
      <c r="R1166" s="108" t="s">
        <v>31</v>
      </c>
      <c r="S1166" s="115" t="s">
        <v>4381</v>
      </c>
      <c r="T1166" s="105">
        <v>1</v>
      </c>
      <c r="U1166" s="105">
        <v>2500</v>
      </c>
      <c r="V1166" s="105" t="s">
        <v>41</v>
      </c>
      <c r="W1166" s="103"/>
      <c r="X1166" s="263" t="s">
        <v>9695</v>
      </c>
      <c r="Y1166" s="398">
        <v>2016</v>
      </c>
      <c r="Z1166" s="365"/>
      <c r="AA1166" s="365"/>
      <c r="AB1166" s="365"/>
      <c r="AC1166" s="365"/>
      <c r="AD1166" s="367"/>
      <c r="AE1166" s="367"/>
      <c r="AF1166" s="367"/>
      <c r="AG1166" s="367"/>
      <c r="AH1166" s="367"/>
      <c r="EV1166" s="100"/>
      <c r="EW1166" s="100"/>
    </row>
    <row r="1167" spans="1:153" ht="15" customHeight="1" x14ac:dyDescent="0.25">
      <c r="A1167" s="50" t="s">
        <v>6798</v>
      </c>
      <c r="B1167" s="93"/>
      <c r="C1167" s="23"/>
      <c r="D1167" s="360"/>
      <c r="E1167" s="35">
        <f t="shared" si="42"/>
        <v>0</v>
      </c>
      <c r="F1167" s="354">
        <v>2967</v>
      </c>
      <c r="G1167" s="333"/>
      <c r="H1167" s="37" t="s">
        <v>6799</v>
      </c>
      <c r="I1167" s="162"/>
      <c r="J1167" s="208">
        <v>22.79</v>
      </c>
      <c r="K1167" s="206">
        <f t="shared" si="43"/>
        <v>0</v>
      </c>
      <c r="L1167" s="51" t="s">
        <v>262</v>
      </c>
      <c r="M1167" s="52" t="s">
        <v>6800</v>
      </c>
      <c r="N1167" s="48" t="s">
        <v>6798</v>
      </c>
      <c r="O1167" s="40" t="s">
        <v>977</v>
      </c>
      <c r="P1167" s="40" t="s">
        <v>38</v>
      </c>
      <c r="Q1167" s="42" t="s">
        <v>39</v>
      </c>
      <c r="R1167" s="42" t="s">
        <v>31</v>
      </c>
      <c r="S1167" s="185" t="s">
        <v>4381</v>
      </c>
      <c r="T1167" s="120">
        <v>1</v>
      </c>
      <c r="U1167" s="120">
        <v>500</v>
      </c>
      <c r="V1167" s="120" t="s">
        <v>41</v>
      </c>
      <c r="W1167" s="118"/>
      <c r="X1167" s="187">
        <v>42186</v>
      </c>
      <c r="Y1167" s="400">
        <v>2015</v>
      </c>
      <c r="Z1167" s="364"/>
      <c r="AA1167" s="335"/>
      <c r="AB1167" s="364"/>
      <c r="AC1167" s="364"/>
      <c r="AD1167" s="367"/>
      <c r="AF1167" s="371"/>
      <c r="EV1167" s="100"/>
      <c r="EW1167" s="100"/>
    </row>
    <row r="1168" spans="1:153" ht="15" customHeight="1" x14ac:dyDescent="0.25">
      <c r="A1168" s="50" t="s">
        <v>6801</v>
      </c>
      <c r="B1168" s="93"/>
      <c r="C1168" s="23"/>
      <c r="D1168" s="360"/>
      <c r="E1168" s="35">
        <f t="shared" si="42"/>
        <v>0</v>
      </c>
      <c r="F1168" s="354">
        <v>3749</v>
      </c>
      <c r="G1168" s="333"/>
      <c r="H1168" s="54" t="s">
        <v>6802</v>
      </c>
      <c r="I1168" s="162"/>
      <c r="J1168" s="208">
        <v>42.34</v>
      </c>
      <c r="K1168" s="206">
        <f t="shared" si="43"/>
        <v>0</v>
      </c>
      <c r="L1168" s="46" t="s">
        <v>262</v>
      </c>
      <c r="M1168" s="45" t="s">
        <v>6803</v>
      </c>
      <c r="N1168" s="46" t="s">
        <v>6801</v>
      </c>
      <c r="O1168" s="40" t="s">
        <v>977</v>
      </c>
      <c r="P1168" s="46" t="s">
        <v>38</v>
      </c>
      <c r="Q1168" s="47" t="s">
        <v>39</v>
      </c>
      <c r="R1168" s="47" t="s">
        <v>31</v>
      </c>
      <c r="S1168" s="185" t="s">
        <v>4381</v>
      </c>
      <c r="T1168" s="117">
        <v>1</v>
      </c>
      <c r="U1168" s="117">
        <v>500</v>
      </c>
      <c r="V1168" s="117" t="s">
        <v>41</v>
      </c>
      <c r="W1168" s="118"/>
      <c r="X1168" s="187">
        <v>42272</v>
      </c>
      <c r="Y1168" s="400">
        <v>2015</v>
      </c>
      <c r="Z1168" s="364"/>
      <c r="AA1168" s="335"/>
      <c r="AB1168" s="364"/>
      <c r="AC1168" s="364"/>
      <c r="AD1168" s="367"/>
      <c r="AF1168" s="371"/>
      <c r="EV1168" s="140"/>
      <c r="EW1168" s="140"/>
    </row>
    <row r="1169" spans="1:153" ht="15" customHeight="1" x14ac:dyDescent="0.25">
      <c r="A1169" s="33" t="s">
        <v>6804</v>
      </c>
      <c r="B1169" s="93"/>
      <c r="C1169" s="23"/>
      <c r="D1169" s="360"/>
      <c r="E1169" s="35">
        <f t="shared" si="42"/>
        <v>0</v>
      </c>
      <c r="F1169" s="354">
        <v>2352</v>
      </c>
      <c r="G1169" s="333"/>
      <c r="H1169" s="44" t="s">
        <v>6805</v>
      </c>
      <c r="I1169" s="160"/>
      <c r="J1169" s="208">
        <v>20.97</v>
      </c>
      <c r="K1169" s="206">
        <f t="shared" si="43"/>
        <v>0</v>
      </c>
      <c r="L1169" s="40" t="s">
        <v>178</v>
      </c>
      <c r="M1169" s="41" t="s">
        <v>6806</v>
      </c>
      <c r="N1169" s="40" t="s">
        <v>6804</v>
      </c>
      <c r="O1169" s="40" t="s">
        <v>977</v>
      </c>
      <c r="P1169" s="40" t="s">
        <v>38</v>
      </c>
      <c r="Q1169" s="42" t="s">
        <v>39</v>
      </c>
      <c r="R1169" s="42" t="s">
        <v>31</v>
      </c>
      <c r="S1169" s="185" t="s">
        <v>4381</v>
      </c>
      <c r="T1169" s="89">
        <v>1</v>
      </c>
      <c r="U1169" s="89">
        <v>1000</v>
      </c>
      <c r="V1169" s="89" t="s">
        <v>41</v>
      </c>
      <c r="W1169" s="116"/>
      <c r="X1169" s="169">
        <v>41904</v>
      </c>
      <c r="Y1169" s="399">
        <v>2014</v>
      </c>
      <c r="Z1169" s="335"/>
      <c r="AA1169" s="373"/>
      <c r="AB1169" s="335"/>
      <c r="AC1169" s="335"/>
      <c r="AD1169" s="367"/>
      <c r="AF1169" s="371"/>
    </row>
    <row r="1170" spans="1:153" ht="15" customHeight="1" x14ac:dyDescent="0.25">
      <c r="A1170" s="22" t="s">
        <v>6807</v>
      </c>
      <c r="B1170" s="93"/>
      <c r="C1170" s="23"/>
      <c r="D1170" s="360"/>
      <c r="E1170" s="35">
        <f t="shared" ref="E1170:E1232" si="44">I1170</f>
        <v>0</v>
      </c>
      <c r="F1170" s="354">
        <v>6532</v>
      </c>
      <c r="G1170" s="333"/>
      <c r="H1170" s="44" t="s">
        <v>6808</v>
      </c>
      <c r="I1170" s="162"/>
      <c r="J1170" s="208">
        <v>35.14</v>
      </c>
      <c r="K1170" s="206">
        <f t="shared" si="43"/>
        <v>0</v>
      </c>
      <c r="L1170" s="46" t="s">
        <v>178</v>
      </c>
      <c r="M1170" s="45" t="s">
        <v>6809</v>
      </c>
      <c r="N1170" s="46" t="s">
        <v>6807</v>
      </c>
      <c r="O1170" s="40" t="s">
        <v>977</v>
      </c>
      <c r="P1170" s="46" t="s">
        <v>38</v>
      </c>
      <c r="Q1170" s="47" t="s">
        <v>39</v>
      </c>
      <c r="R1170" s="47" t="s">
        <v>31</v>
      </c>
      <c r="S1170" s="186" t="s">
        <v>4381</v>
      </c>
      <c r="T1170" s="117">
        <v>1</v>
      </c>
      <c r="U1170" s="117">
        <v>1000</v>
      </c>
      <c r="V1170" s="117" t="s">
        <v>41</v>
      </c>
      <c r="W1170" s="118"/>
      <c r="X1170" s="187" t="s">
        <v>141</v>
      </c>
      <c r="Y1170" s="401" t="s">
        <v>4843</v>
      </c>
      <c r="Z1170" s="364"/>
      <c r="AA1170" s="364"/>
      <c r="AB1170" s="364"/>
      <c r="AC1170" s="364"/>
      <c r="AD1170" s="367"/>
      <c r="AF1170" s="371"/>
      <c r="EV1170" s="100"/>
      <c r="EW1170" s="100"/>
    </row>
    <row r="1171" spans="1:153" ht="15" customHeight="1" x14ac:dyDescent="0.25">
      <c r="A1171" s="33" t="s">
        <v>6810</v>
      </c>
      <c r="B1171" s="93"/>
      <c r="C1171" s="23"/>
      <c r="D1171" s="360"/>
      <c r="E1171" s="35">
        <f t="shared" si="44"/>
        <v>0</v>
      </c>
      <c r="F1171" s="354">
        <v>4442</v>
      </c>
      <c r="G1171" s="333"/>
      <c r="H1171" s="44" t="s">
        <v>6811</v>
      </c>
      <c r="I1171" s="160"/>
      <c r="J1171" s="208">
        <v>6.47</v>
      </c>
      <c r="K1171" s="206">
        <f t="shared" si="43"/>
        <v>0</v>
      </c>
      <c r="L1171" s="40" t="s">
        <v>1774</v>
      </c>
      <c r="M1171" s="41" t="s">
        <v>6812</v>
      </c>
      <c r="N1171" s="40" t="s">
        <v>6810</v>
      </c>
      <c r="O1171" s="40" t="s">
        <v>2094</v>
      </c>
      <c r="P1171" s="40" t="s">
        <v>116</v>
      </c>
      <c r="Q1171" s="42" t="s">
        <v>39</v>
      </c>
      <c r="R1171" s="42" t="s">
        <v>31</v>
      </c>
      <c r="S1171" s="185" t="s">
        <v>4381</v>
      </c>
      <c r="T1171" s="89">
        <v>1</v>
      </c>
      <c r="U1171" s="89">
        <v>2500</v>
      </c>
      <c r="V1171" s="89" t="s">
        <v>41</v>
      </c>
      <c r="W1171" s="116"/>
      <c r="X1171" s="169"/>
      <c r="Y1171" s="399">
        <v>2011</v>
      </c>
      <c r="Z1171" s="335"/>
      <c r="AA1171" s="373"/>
      <c r="AB1171" s="335"/>
      <c r="AC1171" s="335"/>
      <c r="AD1171" s="367"/>
      <c r="AF1171" s="371"/>
    </row>
    <row r="1172" spans="1:153" ht="15" customHeight="1" x14ac:dyDescent="0.25">
      <c r="A1172" s="22" t="s">
        <v>6813</v>
      </c>
      <c r="B1172" s="93"/>
      <c r="C1172" s="23"/>
      <c r="D1172" s="360"/>
      <c r="E1172" s="35">
        <f t="shared" si="44"/>
        <v>0</v>
      </c>
      <c r="F1172" s="354">
        <v>2610</v>
      </c>
      <c r="G1172" s="333"/>
      <c r="H1172" s="44" t="s">
        <v>6814</v>
      </c>
      <c r="I1172" s="162"/>
      <c r="J1172" s="208">
        <v>5.97</v>
      </c>
      <c r="K1172" s="206">
        <f t="shared" si="43"/>
        <v>0</v>
      </c>
      <c r="L1172" s="46" t="s">
        <v>780</v>
      </c>
      <c r="M1172" s="45">
        <v>97709743766091</v>
      </c>
      <c r="N1172" s="46" t="s">
        <v>6813</v>
      </c>
      <c r="O1172" s="40" t="s">
        <v>2094</v>
      </c>
      <c r="P1172" s="46" t="s">
        <v>107</v>
      </c>
      <c r="Q1172" s="47" t="s">
        <v>39</v>
      </c>
      <c r="R1172" s="47" t="s">
        <v>31</v>
      </c>
      <c r="S1172" s="186" t="s">
        <v>4381</v>
      </c>
      <c r="T1172" s="117">
        <v>1</v>
      </c>
      <c r="U1172" s="117">
        <v>2500</v>
      </c>
      <c r="V1172" s="117" t="s">
        <v>41</v>
      </c>
      <c r="W1172" s="118"/>
      <c r="X1172" s="187" t="s">
        <v>141</v>
      </c>
      <c r="Y1172" s="401">
        <v>2012</v>
      </c>
      <c r="Z1172" s="364"/>
      <c r="AA1172" s="364"/>
      <c r="AB1172" s="364"/>
      <c r="AC1172" s="364"/>
      <c r="AD1172" s="367"/>
      <c r="AF1172" s="371"/>
    </row>
    <row r="1173" spans="1:153" ht="15" customHeight="1" x14ac:dyDescent="0.25">
      <c r="A1173" s="33" t="s">
        <v>8608</v>
      </c>
      <c r="B1173" s="93"/>
      <c r="C1173" s="34"/>
      <c r="D1173" s="360"/>
      <c r="E1173" s="35">
        <f t="shared" si="44"/>
        <v>0</v>
      </c>
      <c r="F1173" s="354">
        <v>32490</v>
      </c>
      <c r="G1173" s="333"/>
      <c r="H1173" s="44" t="s">
        <v>8609</v>
      </c>
      <c r="I1173" s="162"/>
      <c r="J1173" s="208">
        <v>26.97</v>
      </c>
      <c r="K1173" s="206">
        <f t="shared" si="43"/>
        <v>0</v>
      </c>
      <c r="L1173" s="40" t="s">
        <v>178</v>
      </c>
      <c r="M1173" s="41" t="s">
        <v>8610</v>
      </c>
      <c r="N1173" s="40" t="s">
        <v>8608</v>
      </c>
      <c r="O1173" s="46" t="s">
        <v>3322</v>
      </c>
      <c r="P1173" s="40" t="s">
        <v>38</v>
      </c>
      <c r="Q1173" s="42" t="s">
        <v>39</v>
      </c>
      <c r="R1173" s="42" t="s">
        <v>31</v>
      </c>
      <c r="S1173" s="185" t="s">
        <v>4381</v>
      </c>
      <c r="T1173" s="89">
        <v>1</v>
      </c>
      <c r="U1173" s="89">
        <v>2500</v>
      </c>
      <c r="V1173" s="89" t="s">
        <v>41</v>
      </c>
      <c r="W1173" s="116"/>
      <c r="X1173" s="171" t="s">
        <v>33</v>
      </c>
      <c r="Y1173" s="399">
        <v>2016</v>
      </c>
      <c r="Z1173" s="335"/>
      <c r="AA1173" s="335"/>
      <c r="AB1173" s="335"/>
      <c r="AC1173" s="335"/>
      <c r="AD1173" s="367"/>
      <c r="AF1173" s="371"/>
    </row>
    <row r="1174" spans="1:153" ht="15" customHeight="1" x14ac:dyDescent="0.25">
      <c r="A1174" s="110" t="s">
        <v>9247</v>
      </c>
      <c r="B1174" s="93"/>
      <c r="C1174" s="156"/>
      <c r="D1174" s="360"/>
      <c r="E1174" s="35">
        <f t="shared" si="44"/>
        <v>0</v>
      </c>
      <c r="F1174" s="354">
        <v>32472</v>
      </c>
      <c r="G1174" s="333"/>
      <c r="H1174" s="101" t="s">
        <v>9189</v>
      </c>
      <c r="I1174" s="146"/>
      <c r="J1174" s="208">
        <v>26.97</v>
      </c>
      <c r="K1174" s="206">
        <f t="shared" si="43"/>
        <v>0</v>
      </c>
      <c r="L1174" s="107" t="s">
        <v>178</v>
      </c>
      <c r="M1174" s="106" t="s">
        <v>9302</v>
      </c>
      <c r="N1174" s="107" t="s">
        <v>9247</v>
      </c>
      <c r="O1174" s="107" t="s">
        <v>28</v>
      </c>
      <c r="P1174" s="107" t="s">
        <v>38</v>
      </c>
      <c r="Q1174" s="108" t="s">
        <v>39</v>
      </c>
      <c r="R1174" s="108" t="s">
        <v>31</v>
      </c>
      <c r="S1174" s="185" t="s">
        <v>4381</v>
      </c>
      <c r="T1174" s="105">
        <v>1</v>
      </c>
      <c r="U1174" s="105">
        <v>1000</v>
      </c>
      <c r="V1174" s="105" t="s">
        <v>41</v>
      </c>
      <c r="W1174" s="105"/>
      <c r="X1174" s="188" t="s">
        <v>9149</v>
      </c>
      <c r="Y1174" s="402">
        <v>2016</v>
      </c>
      <c r="Z1174" s="366"/>
      <c r="AA1174" s="366"/>
      <c r="AB1174" s="366"/>
      <c r="AC1174" s="366"/>
      <c r="AD1174" s="367"/>
      <c r="AF1174" s="371"/>
    </row>
    <row r="1175" spans="1:153" ht="15" customHeight="1" x14ac:dyDescent="0.25">
      <c r="A1175" s="33" t="s">
        <v>6815</v>
      </c>
      <c r="B1175" s="93"/>
      <c r="C1175" s="23"/>
      <c r="D1175" s="360"/>
      <c r="E1175" s="35">
        <f t="shared" si="44"/>
        <v>0</v>
      </c>
      <c r="F1175" s="354">
        <v>3834</v>
      </c>
      <c r="G1175" s="333"/>
      <c r="H1175" s="44" t="s">
        <v>6816</v>
      </c>
      <c r="I1175" s="160"/>
      <c r="J1175" s="208">
        <v>6.45</v>
      </c>
      <c r="K1175" s="206">
        <f t="shared" si="43"/>
        <v>0</v>
      </c>
      <c r="L1175" s="40" t="s">
        <v>1655</v>
      </c>
      <c r="M1175" s="41" t="s">
        <v>6817</v>
      </c>
      <c r="N1175" s="40" t="s">
        <v>6815</v>
      </c>
      <c r="O1175" s="40" t="s">
        <v>28</v>
      </c>
      <c r="P1175" s="40" t="s">
        <v>38</v>
      </c>
      <c r="Q1175" s="42" t="s">
        <v>39</v>
      </c>
      <c r="R1175" s="42" t="s">
        <v>31</v>
      </c>
      <c r="S1175" s="185" t="s">
        <v>4381</v>
      </c>
      <c r="T1175" s="89">
        <v>1</v>
      </c>
      <c r="U1175" s="89">
        <v>2500</v>
      </c>
      <c r="V1175" s="89" t="s">
        <v>41</v>
      </c>
      <c r="W1175" s="116"/>
      <c r="X1175" s="169"/>
      <c r="Y1175" s="399">
        <v>2014</v>
      </c>
      <c r="Z1175" s="335"/>
      <c r="AA1175" s="373"/>
      <c r="AB1175" s="335"/>
      <c r="AC1175" s="335"/>
      <c r="AD1175" s="367"/>
      <c r="AF1175" s="371"/>
    </row>
    <row r="1176" spans="1:153" ht="15" customHeight="1" x14ac:dyDescent="0.25">
      <c r="A1176" s="33" t="s">
        <v>6818</v>
      </c>
      <c r="B1176" s="93"/>
      <c r="C1176" s="23"/>
      <c r="D1176" s="360"/>
      <c r="E1176" s="35">
        <f t="shared" si="44"/>
        <v>0</v>
      </c>
      <c r="F1176" s="354">
        <v>6369</v>
      </c>
      <c r="G1176" s="333"/>
      <c r="H1176" s="44" t="s">
        <v>6819</v>
      </c>
      <c r="I1176" s="160"/>
      <c r="J1176" s="208">
        <v>22.79</v>
      </c>
      <c r="K1176" s="206">
        <f t="shared" si="43"/>
        <v>0</v>
      </c>
      <c r="L1176" s="40" t="s">
        <v>262</v>
      </c>
      <c r="M1176" s="41" t="s">
        <v>6820</v>
      </c>
      <c r="N1176" s="40" t="s">
        <v>6818</v>
      </c>
      <c r="O1176" s="40" t="s">
        <v>45</v>
      </c>
      <c r="P1176" s="40" t="s">
        <v>38</v>
      </c>
      <c r="Q1176" s="42" t="s">
        <v>39</v>
      </c>
      <c r="R1176" s="42" t="s">
        <v>31</v>
      </c>
      <c r="S1176" s="185" t="s">
        <v>4381</v>
      </c>
      <c r="T1176" s="89">
        <v>1</v>
      </c>
      <c r="U1176" s="89">
        <v>500</v>
      </c>
      <c r="V1176" s="89" t="s">
        <v>41</v>
      </c>
      <c r="W1176" s="116"/>
      <c r="X1176" s="169">
        <v>41669</v>
      </c>
      <c r="Y1176" s="399">
        <v>2010</v>
      </c>
      <c r="Z1176" s="335"/>
      <c r="AA1176" s="373"/>
      <c r="AB1176" s="335"/>
      <c r="AC1176" s="335"/>
      <c r="AD1176" s="367"/>
      <c r="AF1176" s="371"/>
      <c r="EV1176" s="100"/>
      <c r="EW1176" s="100"/>
    </row>
    <row r="1177" spans="1:153" ht="15" customHeight="1" x14ac:dyDescent="0.25">
      <c r="A1177" s="33" t="s">
        <v>6821</v>
      </c>
      <c r="B1177" s="93"/>
      <c r="C1177" s="23"/>
      <c r="D1177" s="360"/>
      <c r="E1177" s="35">
        <f t="shared" si="44"/>
        <v>0</v>
      </c>
      <c r="F1177" s="354">
        <v>1101</v>
      </c>
      <c r="G1177" s="333"/>
      <c r="H1177" s="44" t="s">
        <v>6822</v>
      </c>
      <c r="I1177" s="160"/>
      <c r="J1177" s="208">
        <v>25.85</v>
      </c>
      <c r="K1177" s="206">
        <f t="shared" si="43"/>
        <v>0</v>
      </c>
      <c r="L1177" s="40" t="s">
        <v>1042</v>
      </c>
      <c r="M1177" s="41" t="s">
        <v>6823</v>
      </c>
      <c r="N1177" s="40" t="s">
        <v>6821</v>
      </c>
      <c r="O1177" s="40" t="s">
        <v>45</v>
      </c>
      <c r="P1177" s="40" t="s">
        <v>116</v>
      </c>
      <c r="Q1177" s="42" t="s">
        <v>39</v>
      </c>
      <c r="R1177" s="42" t="s">
        <v>31</v>
      </c>
      <c r="S1177" s="185" t="s">
        <v>4381</v>
      </c>
      <c r="T1177" s="89">
        <v>1</v>
      </c>
      <c r="U1177" s="89">
        <v>2500</v>
      </c>
      <c r="V1177" s="89" t="s">
        <v>41</v>
      </c>
      <c r="W1177" s="116"/>
      <c r="X1177" s="169"/>
      <c r="Y1177" s="399">
        <v>2012</v>
      </c>
      <c r="Z1177" s="335"/>
      <c r="AA1177" s="373"/>
      <c r="AB1177" s="335"/>
      <c r="AC1177" s="335"/>
      <c r="AD1177" s="367"/>
      <c r="AF1177" s="371"/>
      <c r="EU1177" s="100"/>
    </row>
    <row r="1178" spans="1:153" ht="15" customHeight="1" x14ac:dyDescent="0.25">
      <c r="A1178" s="33" t="s">
        <v>6824</v>
      </c>
      <c r="B1178" s="93"/>
      <c r="C1178" s="23"/>
      <c r="D1178" s="360"/>
      <c r="E1178" s="35">
        <f t="shared" si="44"/>
        <v>0</v>
      </c>
      <c r="F1178" s="354">
        <v>5834</v>
      </c>
      <c r="G1178" s="333"/>
      <c r="H1178" s="44" t="s">
        <v>6825</v>
      </c>
      <c r="I1178" s="160"/>
      <c r="J1178" s="208">
        <v>29.94</v>
      </c>
      <c r="K1178" s="206">
        <f t="shared" si="43"/>
        <v>0</v>
      </c>
      <c r="L1178" s="40" t="s">
        <v>405</v>
      </c>
      <c r="M1178" s="41" t="s">
        <v>6826</v>
      </c>
      <c r="N1178" s="40" t="s">
        <v>6824</v>
      </c>
      <c r="O1178" s="40" t="s">
        <v>2278</v>
      </c>
      <c r="P1178" s="40" t="s">
        <v>95</v>
      </c>
      <c r="Q1178" s="42" t="s">
        <v>39</v>
      </c>
      <c r="R1178" s="42" t="s">
        <v>31</v>
      </c>
      <c r="S1178" s="185" t="s">
        <v>4381</v>
      </c>
      <c r="T1178" s="89">
        <v>1</v>
      </c>
      <c r="U1178" s="89">
        <v>500</v>
      </c>
      <c r="V1178" s="89" t="s">
        <v>41</v>
      </c>
      <c r="W1178" s="116"/>
      <c r="X1178" s="169"/>
      <c r="Y1178" s="399">
        <v>2011</v>
      </c>
      <c r="Z1178" s="335"/>
      <c r="AA1178" s="373"/>
      <c r="AB1178" s="335"/>
      <c r="AC1178" s="335"/>
      <c r="AD1178" s="367"/>
      <c r="AF1178" s="371"/>
      <c r="AK1178" s="372"/>
      <c r="AL1178" s="372"/>
      <c r="AM1178" s="372"/>
      <c r="AN1178" s="372"/>
      <c r="AO1178" s="372"/>
      <c r="AP1178" s="372"/>
      <c r="AQ1178" s="372"/>
      <c r="AR1178" s="372"/>
      <c r="AS1178" s="372"/>
      <c r="AT1178" s="372"/>
      <c r="AU1178" s="372"/>
      <c r="AV1178" s="372"/>
      <c r="AW1178" s="372"/>
      <c r="AX1178" s="372"/>
      <c r="AY1178" s="372"/>
      <c r="AZ1178" s="372"/>
      <c r="BA1178" s="372"/>
      <c r="BB1178" s="372"/>
      <c r="BC1178" s="372"/>
      <c r="BD1178" s="372"/>
      <c r="BE1178" s="372"/>
      <c r="BF1178" s="372"/>
      <c r="BG1178" s="372"/>
      <c r="BH1178" s="372"/>
      <c r="BI1178" s="372"/>
      <c r="BJ1178" s="372"/>
      <c r="BK1178" s="372"/>
      <c r="BL1178" s="372"/>
      <c r="BM1178" s="372"/>
      <c r="BN1178" s="372"/>
      <c r="BO1178" s="372"/>
      <c r="BP1178" s="372"/>
      <c r="BQ1178" s="372"/>
      <c r="BR1178" s="372"/>
      <c r="BS1178" s="372"/>
      <c r="BT1178" s="372"/>
      <c r="BU1178" s="372"/>
      <c r="BV1178" s="372"/>
      <c r="BW1178" s="372"/>
      <c r="BX1178" s="372"/>
      <c r="BY1178" s="372"/>
      <c r="BZ1178" s="372"/>
      <c r="CA1178" s="372"/>
      <c r="CB1178" s="372"/>
      <c r="CC1178" s="372"/>
      <c r="CD1178" s="372"/>
      <c r="CE1178" s="372"/>
      <c r="CF1178" s="372"/>
      <c r="CG1178" s="372"/>
      <c r="CH1178" s="372"/>
      <c r="CI1178" s="372"/>
      <c r="CJ1178" s="372"/>
      <c r="CK1178" s="372"/>
      <c r="CL1178" s="372"/>
      <c r="CM1178" s="372"/>
      <c r="CN1178" s="372"/>
      <c r="CO1178" s="372"/>
      <c r="CP1178" s="372"/>
      <c r="CQ1178" s="372"/>
      <c r="CR1178" s="372"/>
      <c r="CS1178" s="372"/>
      <c r="CT1178" s="372"/>
      <c r="CU1178" s="372"/>
      <c r="CV1178" s="372"/>
      <c r="CW1178" s="372"/>
      <c r="CX1178" s="372"/>
      <c r="CY1178" s="372"/>
      <c r="CZ1178" s="372"/>
      <c r="DA1178" s="372"/>
      <c r="DB1178" s="372"/>
      <c r="DC1178" s="372"/>
      <c r="DD1178" s="372"/>
      <c r="DE1178" s="372"/>
      <c r="DF1178" s="372"/>
      <c r="DG1178" s="372"/>
      <c r="DH1178" s="372"/>
      <c r="DI1178" s="372"/>
      <c r="DJ1178" s="372"/>
      <c r="DK1178" s="372"/>
      <c r="DL1178" s="372"/>
      <c r="DM1178" s="372"/>
      <c r="DN1178" s="372"/>
      <c r="DO1178" s="372"/>
      <c r="DP1178" s="372"/>
      <c r="DQ1178" s="372"/>
      <c r="DR1178" s="372"/>
      <c r="DS1178" s="372"/>
      <c r="DT1178" s="372"/>
      <c r="DU1178" s="372"/>
      <c r="DV1178" s="372"/>
      <c r="DW1178" s="372"/>
      <c r="DX1178" s="372"/>
      <c r="DY1178" s="372"/>
      <c r="DZ1178" s="372"/>
      <c r="EA1178" s="372"/>
      <c r="EB1178" s="372"/>
      <c r="EC1178" s="372"/>
      <c r="ED1178" s="372"/>
      <c r="EE1178" s="372"/>
      <c r="EF1178" s="372"/>
      <c r="EG1178" s="372"/>
      <c r="EH1178" s="372"/>
      <c r="EI1178" s="372"/>
      <c r="EJ1178" s="372"/>
      <c r="EK1178" s="372"/>
      <c r="EL1178" s="372"/>
      <c r="EM1178" s="372"/>
      <c r="EN1178" s="372"/>
      <c r="EO1178" s="372"/>
      <c r="EP1178" s="372"/>
      <c r="EQ1178" s="372"/>
      <c r="ER1178" s="372"/>
      <c r="ES1178" s="372"/>
      <c r="ET1178" s="372"/>
      <c r="EU1178" s="140"/>
    </row>
    <row r="1179" spans="1:153" ht="15" customHeight="1" x14ac:dyDescent="0.25">
      <c r="A1179" s="33" t="s">
        <v>6827</v>
      </c>
      <c r="B1179" s="93"/>
      <c r="C1179" s="23"/>
      <c r="D1179" s="360"/>
      <c r="E1179" s="35">
        <f t="shared" si="44"/>
        <v>0</v>
      </c>
      <c r="F1179" s="354">
        <v>2353</v>
      </c>
      <c r="G1179" s="333"/>
      <c r="H1179" s="44" t="s">
        <v>6828</v>
      </c>
      <c r="I1179" s="160"/>
      <c r="J1179" s="208">
        <v>26.97</v>
      </c>
      <c r="K1179" s="206">
        <f t="shared" si="43"/>
        <v>0</v>
      </c>
      <c r="L1179" s="40" t="s">
        <v>178</v>
      </c>
      <c r="M1179" s="41" t="s">
        <v>6829</v>
      </c>
      <c r="N1179" s="40" t="s">
        <v>6827</v>
      </c>
      <c r="O1179" s="40" t="s">
        <v>1641</v>
      </c>
      <c r="P1179" s="40" t="s">
        <v>38</v>
      </c>
      <c r="Q1179" s="42" t="s">
        <v>39</v>
      </c>
      <c r="R1179" s="42" t="s">
        <v>31</v>
      </c>
      <c r="S1179" s="185" t="s">
        <v>4381</v>
      </c>
      <c r="T1179" s="89">
        <v>1</v>
      </c>
      <c r="U1179" s="89">
        <v>1000</v>
      </c>
      <c r="V1179" s="89" t="s">
        <v>41</v>
      </c>
      <c r="W1179" s="116"/>
      <c r="X1179" s="169">
        <v>41904</v>
      </c>
      <c r="Y1179" s="399">
        <v>2014</v>
      </c>
      <c r="Z1179" s="335"/>
      <c r="AA1179" s="373"/>
      <c r="AB1179" s="335"/>
      <c r="AC1179" s="335"/>
      <c r="AD1179" s="367"/>
      <c r="AF1179" s="371"/>
    </row>
    <row r="1180" spans="1:153" ht="15" customHeight="1" x14ac:dyDescent="0.25">
      <c r="A1180" s="22" t="s">
        <v>6830</v>
      </c>
      <c r="B1180" s="93"/>
      <c r="C1180" s="23"/>
      <c r="D1180" s="360"/>
      <c r="E1180" s="35">
        <f t="shared" si="44"/>
        <v>0</v>
      </c>
      <c r="F1180" s="354">
        <v>4665</v>
      </c>
      <c r="G1180" s="333"/>
      <c r="H1180" s="44" t="s">
        <v>6831</v>
      </c>
      <c r="I1180" s="162"/>
      <c r="J1180" s="208">
        <v>26.97</v>
      </c>
      <c r="K1180" s="206">
        <f t="shared" si="43"/>
        <v>0</v>
      </c>
      <c r="L1180" s="46" t="s">
        <v>178</v>
      </c>
      <c r="M1180" s="45" t="s">
        <v>6832</v>
      </c>
      <c r="N1180" s="46" t="s">
        <v>6830</v>
      </c>
      <c r="O1180" s="40" t="s">
        <v>1641</v>
      </c>
      <c r="P1180" s="46" t="s">
        <v>38</v>
      </c>
      <c r="Q1180" s="47" t="s">
        <v>39</v>
      </c>
      <c r="R1180" s="47" t="s">
        <v>31</v>
      </c>
      <c r="S1180" s="186" t="s">
        <v>4381</v>
      </c>
      <c r="T1180" s="117">
        <v>1</v>
      </c>
      <c r="U1180" s="117">
        <v>1000</v>
      </c>
      <c r="V1180" s="117" t="s">
        <v>41</v>
      </c>
      <c r="W1180" s="118"/>
      <c r="X1180" s="187" t="s">
        <v>141</v>
      </c>
      <c r="Y1180" s="401" t="s">
        <v>5089</v>
      </c>
      <c r="Z1180" s="364"/>
      <c r="AA1180" s="364"/>
      <c r="AB1180" s="364"/>
      <c r="AC1180" s="364"/>
      <c r="AD1180" s="367"/>
      <c r="AF1180" s="371"/>
    </row>
    <row r="1181" spans="1:153" ht="15" customHeight="1" x14ac:dyDescent="0.25">
      <c r="A1181" s="22" t="s">
        <v>6833</v>
      </c>
      <c r="B1181" s="93"/>
      <c r="C1181" s="23"/>
      <c r="D1181" s="360"/>
      <c r="E1181" s="35">
        <f t="shared" si="44"/>
        <v>0</v>
      </c>
      <c r="F1181" s="354">
        <v>32605</v>
      </c>
      <c r="G1181" s="333"/>
      <c r="H1181" s="44" t="s">
        <v>6834</v>
      </c>
      <c r="I1181" s="162"/>
      <c r="J1181" s="208">
        <v>26.97</v>
      </c>
      <c r="K1181" s="206">
        <f t="shared" si="43"/>
        <v>0</v>
      </c>
      <c r="L1181" s="46" t="s">
        <v>178</v>
      </c>
      <c r="M1181" s="45" t="s">
        <v>6835</v>
      </c>
      <c r="N1181" s="46" t="s">
        <v>6833</v>
      </c>
      <c r="O1181" s="40" t="s">
        <v>1641</v>
      </c>
      <c r="P1181" s="46" t="s">
        <v>38</v>
      </c>
      <c r="Q1181" s="47" t="s">
        <v>39</v>
      </c>
      <c r="R1181" s="47" t="s">
        <v>31</v>
      </c>
      <c r="S1181" s="186" t="s">
        <v>4381</v>
      </c>
      <c r="T1181" s="117">
        <v>1</v>
      </c>
      <c r="U1181" s="117">
        <v>1000</v>
      </c>
      <c r="V1181" s="117" t="s">
        <v>41</v>
      </c>
      <c r="W1181" s="118"/>
      <c r="X1181" s="187" t="s">
        <v>141</v>
      </c>
      <c r="Y1181" s="401" t="s">
        <v>6836</v>
      </c>
      <c r="Z1181" s="364"/>
      <c r="AA1181" s="364"/>
      <c r="AB1181" s="364"/>
      <c r="AC1181" s="364"/>
      <c r="AD1181" s="367"/>
      <c r="AF1181" s="371"/>
    </row>
    <row r="1182" spans="1:153" ht="15" customHeight="1" x14ac:dyDescent="0.25">
      <c r="A1182" s="33" t="s">
        <v>6837</v>
      </c>
      <c r="B1182" s="93"/>
      <c r="C1182" s="23"/>
      <c r="D1182" s="360"/>
      <c r="E1182" s="35">
        <f t="shared" si="44"/>
        <v>0</v>
      </c>
      <c r="F1182" s="354">
        <v>3914</v>
      </c>
      <c r="G1182" s="333"/>
      <c r="H1182" s="44" t="s">
        <v>6838</v>
      </c>
      <c r="I1182" s="160"/>
      <c r="J1182" s="208">
        <v>26.97</v>
      </c>
      <c r="K1182" s="206">
        <f t="shared" si="43"/>
        <v>0</v>
      </c>
      <c r="L1182" s="40" t="s">
        <v>178</v>
      </c>
      <c r="M1182" s="41" t="s">
        <v>6839</v>
      </c>
      <c r="N1182" s="40" t="s">
        <v>6837</v>
      </c>
      <c r="O1182" s="40" t="s">
        <v>1641</v>
      </c>
      <c r="P1182" s="40" t="s">
        <v>38</v>
      </c>
      <c r="Q1182" s="42" t="s">
        <v>39</v>
      </c>
      <c r="R1182" s="42" t="s">
        <v>31</v>
      </c>
      <c r="S1182" s="185" t="s">
        <v>4381</v>
      </c>
      <c r="T1182" s="89">
        <v>1</v>
      </c>
      <c r="U1182" s="89">
        <v>1000</v>
      </c>
      <c r="V1182" s="89" t="s">
        <v>41</v>
      </c>
      <c r="W1182" s="116"/>
      <c r="X1182" s="169">
        <v>41904</v>
      </c>
      <c r="Y1182" s="399">
        <v>2014</v>
      </c>
      <c r="Z1182" s="335"/>
      <c r="AA1182" s="373"/>
      <c r="AB1182" s="335"/>
      <c r="AC1182" s="335"/>
      <c r="AD1182" s="367"/>
      <c r="AF1182" s="371"/>
    </row>
    <row r="1183" spans="1:153" ht="15" customHeight="1" x14ac:dyDescent="0.25">
      <c r="A1183" s="33" t="s">
        <v>6840</v>
      </c>
      <c r="B1183" s="93"/>
      <c r="C1183" s="23"/>
      <c r="D1183" s="360"/>
      <c r="E1183" s="35">
        <f t="shared" si="44"/>
        <v>0</v>
      </c>
      <c r="F1183" s="354">
        <v>3915</v>
      </c>
      <c r="G1183" s="333"/>
      <c r="H1183" s="44" t="s">
        <v>6841</v>
      </c>
      <c r="I1183" s="160"/>
      <c r="J1183" s="208">
        <v>26.97</v>
      </c>
      <c r="K1183" s="206">
        <f t="shared" si="43"/>
        <v>0</v>
      </c>
      <c r="L1183" s="40" t="s">
        <v>178</v>
      </c>
      <c r="M1183" s="41" t="s">
        <v>6842</v>
      </c>
      <c r="N1183" s="40" t="s">
        <v>6840</v>
      </c>
      <c r="O1183" s="40" t="s">
        <v>1641</v>
      </c>
      <c r="P1183" s="40" t="s">
        <v>38</v>
      </c>
      <c r="Q1183" s="42" t="s">
        <v>39</v>
      </c>
      <c r="R1183" s="42" t="s">
        <v>31</v>
      </c>
      <c r="S1183" s="185" t="s">
        <v>4381</v>
      </c>
      <c r="T1183" s="89">
        <v>1</v>
      </c>
      <c r="U1183" s="89">
        <v>1000</v>
      </c>
      <c r="V1183" s="89" t="s">
        <v>41</v>
      </c>
      <c r="W1183" s="116"/>
      <c r="X1183" s="169">
        <v>41904</v>
      </c>
      <c r="Y1183" s="399">
        <v>2012</v>
      </c>
      <c r="Z1183" s="335"/>
      <c r="AA1183" s="373"/>
      <c r="AB1183" s="335"/>
      <c r="AC1183" s="335"/>
      <c r="AD1183" s="367"/>
      <c r="AF1183" s="371"/>
    </row>
    <row r="1184" spans="1:153" ht="15" customHeight="1" x14ac:dyDescent="0.25">
      <c r="A1184" s="33" t="s">
        <v>6843</v>
      </c>
      <c r="B1184" s="93"/>
      <c r="C1184" s="23"/>
      <c r="D1184" s="360"/>
      <c r="E1184" s="35">
        <f t="shared" si="44"/>
        <v>0</v>
      </c>
      <c r="F1184" s="354">
        <v>2354</v>
      </c>
      <c r="G1184" s="333"/>
      <c r="H1184" s="44" t="s">
        <v>6844</v>
      </c>
      <c r="I1184" s="160"/>
      <c r="J1184" s="208">
        <v>26.97</v>
      </c>
      <c r="K1184" s="206">
        <f t="shared" si="43"/>
        <v>0</v>
      </c>
      <c r="L1184" s="40" t="s">
        <v>178</v>
      </c>
      <c r="M1184" s="41" t="s">
        <v>6845</v>
      </c>
      <c r="N1184" s="40" t="s">
        <v>6843</v>
      </c>
      <c r="O1184" s="40" t="s">
        <v>1641</v>
      </c>
      <c r="P1184" s="40" t="s">
        <v>38</v>
      </c>
      <c r="Q1184" s="42" t="s">
        <v>39</v>
      </c>
      <c r="R1184" s="42" t="s">
        <v>31</v>
      </c>
      <c r="S1184" s="185" t="s">
        <v>4381</v>
      </c>
      <c r="T1184" s="89">
        <v>1</v>
      </c>
      <c r="U1184" s="89">
        <v>1000</v>
      </c>
      <c r="V1184" s="89" t="s">
        <v>41</v>
      </c>
      <c r="W1184" s="116"/>
      <c r="X1184" s="169">
        <v>41904</v>
      </c>
      <c r="Y1184" s="399">
        <v>2012</v>
      </c>
      <c r="Z1184" s="335"/>
      <c r="AA1184" s="373"/>
      <c r="AB1184" s="335"/>
      <c r="AC1184" s="335"/>
      <c r="AD1184" s="367"/>
      <c r="AF1184" s="371"/>
    </row>
    <row r="1185" spans="1:153" ht="15" customHeight="1" x14ac:dyDescent="0.25">
      <c r="A1185" s="33" t="s">
        <v>6846</v>
      </c>
      <c r="B1185" s="93"/>
      <c r="C1185" s="23"/>
      <c r="D1185" s="360"/>
      <c r="E1185" s="35">
        <f t="shared" si="44"/>
        <v>0</v>
      </c>
      <c r="F1185" s="354">
        <v>3916</v>
      </c>
      <c r="G1185" s="333"/>
      <c r="H1185" s="44" t="s">
        <v>6847</v>
      </c>
      <c r="I1185" s="160"/>
      <c r="J1185" s="208">
        <v>26.97</v>
      </c>
      <c r="K1185" s="206">
        <f t="shared" si="43"/>
        <v>0</v>
      </c>
      <c r="L1185" s="40" t="s">
        <v>178</v>
      </c>
      <c r="M1185" s="41" t="s">
        <v>6848</v>
      </c>
      <c r="N1185" s="40" t="s">
        <v>6846</v>
      </c>
      <c r="O1185" s="40" t="s">
        <v>1641</v>
      </c>
      <c r="P1185" s="40" t="s">
        <v>38</v>
      </c>
      <c r="Q1185" s="42" t="s">
        <v>39</v>
      </c>
      <c r="R1185" s="42" t="s">
        <v>31</v>
      </c>
      <c r="S1185" s="185" t="s">
        <v>4381</v>
      </c>
      <c r="T1185" s="89">
        <v>1</v>
      </c>
      <c r="U1185" s="89">
        <v>1000</v>
      </c>
      <c r="V1185" s="89" t="s">
        <v>41</v>
      </c>
      <c r="W1185" s="116"/>
      <c r="X1185" s="169">
        <v>41904</v>
      </c>
      <c r="Y1185" s="399">
        <v>2012</v>
      </c>
      <c r="Z1185" s="335"/>
      <c r="AA1185" s="373"/>
      <c r="AB1185" s="335"/>
      <c r="AC1185" s="335"/>
      <c r="AD1185" s="367"/>
      <c r="AF1185" s="371"/>
    </row>
    <row r="1186" spans="1:153" ht="15" customHeight="1" x14ac:dyDescent="0.25">
      <c r="A1186" s="33" t="s">
        <v>6849</v>
      </c>
      <c r="B1186" s="93"/>
      <c r="C1186" s="23"/>
      <c r="D1186" s="360"/>
      <c r="E1186" s="35">
        <f t="shared" si="44"/>
        <v>0</v>
      </c>
      <c r="F1186" s="354">
        <v>2355</v>
      </c>
      <c r="G1186" s="333"/>
      <c r="H1186" s="44" t="s">
        <v>6850</v>
      </c>
      <c r="I1186" s="160"/>
      <c r="J1186" s="208">
        <v>26.97</v>
      </c>
      <c r="K1186" s="206">
        <f t="shared" si="43"/>
        <v>0</v>
      </c>
      <c r="L1186" s="40" t="s">
        <v>178</v>
      </c>
      <c r="M1186" s="41" t="s">
        <v>6851</v>
      </c>
      <c r="N1186" s="40" t="s">
        <v>6849</v>
      </c>
      <c r="O1186" s="40" t="s">
        <v>1641</v>
      </c>
      <c r="P1186" s="40" t="s">
        <v>38</v>
      </c>
      <c r="Q1186" s="42" t="s">
        <v>39</v>
      </c>
      <c r="R1186" s="42" t="s">
        <v>31</v>
      </c>
      <c r="S1186" s="185" t="s">
        <v>4381</v>
      </c>
      <c r="T1186" s="89">
        <v>1</v>
      </c>
      <c r="U1186" s="89">
        <v>1000</v>
      </c>
      <c r="V1186" s="89" t="s">
        <v>41</v>
      </c>
      <c r="W1186" s="116"/>
      <c r="X1186" s="169">
        <v>41904</v>
      </c>
      <c r="Y1186" s="399">
        <v>2012</v>
      </c>
      <c r="Z1186" s="335"/>
      <c r="AA1186" s="373"/>
      <c r="AB1186" s="335"/>
      <c r="AC1186" s="335"/>
      <c r="AD1186" s="367"/>
      <c r="AF1186" s="371"/>
    </row>
    <row r="1187" spans="1:153" ht="15" customHeight="1" x14ac:dyDescent="0.25">
      <c r="A1187" s="33" t="s">
        <v>6852</v>
      </c>
      <c r="B1187" s="93"/>
      <c r="C1187" s="23"/>
      <c r="D1187" s="360"/>
      <c r="E1187" s="35">
        <f t="shared" si="44"/>
        <v>0</v>
      </c>
      <c r="F1187" s="354">
        <v>3917</v>
      </c>
      <c r="G1187" s="333"/>
      <c r="H1187" s="44" t="s">
        <v>6853</v>
      </c>
      <c r="I1187" s="160"/>
      <c r="J1187" s="208">
        <v>26.97</v>
      </c>
      <c r="K1187" s="206">
        <f t="shared" si="43"/>
        <v>0</v>
      </c>
      <c r="L1187" s="40" t="s">
        <v>178</v>
      </c>
      <c r="M1187" s="41" t="s">
        <v>6854</v>
      </c>
      <c r="N1187" s="40" t="s">
        <v>6852</v>
      </c>
      <c r="O1187" s="40" t="s">
        <v>1641</v>
      </c>
      <c r="P1187" s="40" t="s">
        <v>38</v>
      </c>
      <c r="Q1187" s="42" t="s">
        <v>39</v>
      </c>
      <c r="R1187" s="42" t="s">
        <v>31</v>
      </c>
      <c r="S1187" s="185" t="s">
        <v>4381</v>
      </c>
      <c r="T1187" s="89">
        <v>1</v>
      </c>
      <c r="U1187" s="89">
        <v>1000</v>
      </c>
      <c r="V1187" s="89" t="s">
        <v>41</v>
      </c>
      <c r="W1187" s="116"/>
      <c r="X1187" s="169">
        <v>41904</v>
      </c>
      <c r="Y1187" s="399">
        <v>2012</v>
      </c>
      <c r="Z1187" s="335"/>
      <c r="AA1187" s="373"/>
      <c r="AB1187" s="335"/>
      <c r="AC1187" s="335"/>
      <c r="AD1187" s="367"/>
      <c r="AF1187" s="371"/>
    </row>
    <row r="1188" spans="1:153" ht="15" customHeight="1" x14ac:dyDescent="0.25">
      <c r="A1188" s="22" t="s">
        <v>6855</v>
      </c>
      <c r="B1188" s="93"/>
      <c r="C1188" s="23"/>
      <c r="D1188" s="360"/>
      <c r="E1188" s="35">
        <f t="shared" si="44"/>
        <v>0</v>
      </c>
      <c r="F1188" s="354">
        <v>5815</v>
      </c>
      <c r="G1188" s="333"/>
      <c r="H1188" s="44" t="s">
        <v>6856</v>
      </c>
      <c r="I1188" s="162"/>
      <c r="J1188" s="208">
        <v>4.8499999999999996</v>
      </c>
      <c r="K1188" s="206">
        <f t="shared" si="43"/>
        <v>0</v>
      </c>
      <c r="L1188" s="46" t="s">
        <v>262</v>
      </c>
      <c r="M1188" s="45" t="s">
        <v>6857</v>
      </c>
      <c r="N1188" s="46" t="s">
        <v>6855</v>
      </c>
      <c r="O1188" s="40" t="s">
        <v>2217</v>
      </c>
      <c r="P1188" s="46" t="s">
        <v>38</v>
      </c>
      <c r="Q1188" s="47" t="s">
        <v>39</v>
      </c>
      <c r="R1188" s="47" t="s">
        <v>31</v>
      </c>
      <c r="S1188" s="186" t="s">
        <v>4381</v>
      </c>
      <c r="T1188" s="117">
        <v>1</v>
      </c>
      <c r="U1188" s="117">
        <v>500</v>
      </c>
      <c r="V1188" s="117" t="s">
        <v>41</v>
      </c>
      <c r="W1188" s="118"/>
      <c r="X1188" s="187" t="s">
        <v>141</v>
      </c>
      <c r="Y1188" s="401" t="s">
        <v>6051</v>
      </c>
      <c r="Z1188" s="364"/>
      <c r="AA1188" s="364"/>
      <c r="AB1188" s="364"/>
      <c r="AC1188" s="364"/>
      <c r="AD1188" s="367"/>
      <c r="AF1188" s="371"/>
    </row>
    <row r="1189" spans="1:153" ht="15" customHeight="1" x14ac:dyDescent="0.25">
      <c r="A1189" s="22" t="s">
        <v>6858</v>
      </c>
      <c r="B1189" s="93"/>
      <c r="C1189" s="23"/>
      <c r="D1189" s="360"/>
      <c r="E1189" s="35">
        <f t="shared" si="44"/>
        <v>0</v>
      </c>
      <c r="F1189" s="354">
        <v>32441</v>
      </c>
      <c r="G1189" s="333"/>
      <c r="H1189" s="44" t="s">
        <v>6859</v>
      </c>
      <c r="I1189" s="162"/>
      <c r="J1189" s="208">
        <v>22.79</v>
      </c>
      <c r="K1189" s="206">
        <f t="shared" si="43"/>
        <v>0</v>
      </c>
      <c r="L1189" s="46" t="s">
        <v>262</v>
      </c>
      <c r="M1189" s="45" t="s">
        <v>6860</v>
      </c>
      <c r="N1189" s="46" t="s">
        <v>6858</v>
      </c>
      <c r="O1189" s="40" t="s">
        <v>45</v>
      </c>
      <c r="P1189" s="46" t="s">
        <v>38</v>
      </c>
      <c r="Q1189" s="47" t="s">
        <v>39</v>
      </c>
      <c r="R1189" s="47" t="s">
        <v>31</v>
      </c>
      <c r="S1189" s="186" t="s">
        <v>4381</v>
      </c>
      <c r="T1189" s="117">
        <v>1</v>
      </c>
      <c r="U1189" s="117">
        <v>500</v>
      </c>
      <c r="V1189" s="117" t="s">
        <v>41</v>
      </c>
      <c r="W1189" s="118"/>
      <c r="X1189" s="187" t="s">
        <v>141</v>
      </c>
      <c r="Y1189" s="401" t="s">
        <v>4847</v>
      </c>
      <c r="Z1189" s="364"/>
      <c r="AA1189" s="364"/>
      <c r="AB1189" s="364"/>
      <c r="AC1189" s="364"/>
      <c r="AD1189" s="367"/>
      <c r="AF1189" s="371"/>
      <c r="EV1189" s="100"/>
      <c r="EW1189" s="100"/>
    </row>
    <row r="1190" spans="1:153" ht="15" customHeight="1" x14ac:dyDescent="0.25">
      <c r="A1190" s="110" t="s">
        <v>9264</v>
      </c>
      <c r="B1190" s="93"/>
      <c r="C1190" s="156"/>
      <c r="D1190" s="360"/>
      <c r="E1190" s="35">
        <f t="shared" si="44"/>
        <v>0</v>
      </c>
      <c r="F1190" s="354">
        <v>30848</v>
      </c>
      <c r="G1190" s="333"/>
      <c r="H1190" s="101" t="s">
        <v>9206</v>
      </c>
      <c r="I1190" s="146"/>
      <c r="J1190" s="208">
        <v>54.27</v>
      </c>
      <c r="K1190" s="206">
        <f t="shared" si="43"/>
        <v>0</v>
      </c>
      <c r="L1190" s="107" t="s">
        <v>788</v>
      </c>
      <c r="M1190" s="106">
        <v>154912052016</v>
      </c>
      <c r="N1190" s="107" t="s">
        <v>9264</v>
      </c>
      <c r="O1190" s="107" t="s">
        <v>2169</v>
      </c>
      <c r="P1190" s="107" t="s">
        <v>38</v>
      </c>
      <c r="Q1190" s="108" t="s">
        <v>39</v>
      </c>
      <c r="R1190" s="108" t="s">
        <v>31</v>
      </c>
      <c r="S1190" s="185" t="s">
        <v>4381</v>
      </c>
      <c r="T1190" s="105">
        <v>1</v>
      </c>
      <c r="U1190" s="105">
        <v>2500</v>
      </c>
      <c r="V1190" s="105" t="s">
        <v>41</v>
      </c>
      <c r="W1190" s="105"/>
      <c r="X1190" s="188" t="s">
        <v>9149</v>
      </c>
      <c r="Y1190" s="402">
        <v>2016</v>
      </c>
      <c r="Z1190" s="366"/>
      <c r="AA1190" s="366"/>
      <c r="AB1190" s="366"/>
      <c r="AC1190" s="366"/>
      <c r="AD1190" s="367"/>
      <c r="AF1190" s="371"/>
      <c r="EV1190" s="140"/>
      <c r="EW1190" s="140"/>
    </row>
    <row r="1191" spans="1:153" ht="15" customHeight="1" x14ac:dyDescent="0.25">
      <c r="A1191" s="110" t="s">
        <v>9265</v>
      </c>
      <c r="B1191" s="93"/>
      <c r="C1191" s="156"/>
      <c r="D1191" s="360"/>
      <c r="E1191" s="35">
        <f t="shared" si="44"/>
        <v>0</v>
      </c>
      <c r="F1191" s="354">
        <v>32494</v>
      </c>
      <c r="G1191" s="333"/>
      <c r="H1191" s="101" t="s">
        <v>9207</v>
      </c>
      <c r="I1191" s="146"/>
      <c r="J1191" s="208">
        <v>43.39</v>
      </c>
      <c r="K1191" s="206">
        <f t="shared" si="43"/>
        <v>0</v>
      </c>
      <c r="L1191" s="107" t="s">
        <v>788</v>
      </c>
      <c r="M1191" s="106">
        <v>132109062016</v>
      </c>
      <c r="N1191" s="107" t="s">
        <v>9265</v>
      </c>
      <c r="O1191" s="107" t="s">
        <v>1566</v>
      </c>
      <c r="P1191" s="107" t="s">
        <v>38</v>
      </c>
      <c r="Q1191" s="108" t="s">
        <v>39</v>
      </c>
      <c r="R1191" s="108" t="s">
        <v>31</v>
      </c>
      <c r="S1191" s="185" t="s">
        <v>4381</v>
      </c>
      <c r="T1191" s="105">
        <v>1</v>
      </c>
      <c r="U1191" s="105">
        <v>2500</v>
      </c>
      <c r="V1191" s="105" t="s">
        <v>41</v>
      </c>
      <c r="W1191" s="105"/>
      <c r="X1191" s="188" t="s">
        <v>9149</v>
      </c>
      <c r="Y1191" s="402">
        <v>2016</v>
      </c>
      <c r="Z1191" s="366"/>
      <c r="AA1191" s="366"/>
      <c r="AB1191" s="366"/>
      <c r="AC1191" s="366"/>
      <c r="AD1191" s="367"/>
      <c r="AF1191" s="371"/>
      <c r="EU1191" s="370"/>
      <c r="EV1191" s="372"/>
      <c r="EW1191" s="372"/>
    </row>
    <row r="1192" spans="1:153" ht="15" customHeight="1" x14ac:dyDescent="0.25">
      <c r="A1192" s="33" t="s">
        <v>6861</v>
      </c>
      <c r="B1192" s="93"/>
      <c r="C1192" s="23"/>
      <c r="D1192" s="360"/>
      <c r="E1192" s="35">
        <f t="shared" si="44"/>
        <v>0</v>
      </c>
      <c r="F1192" s="354">
        <v>4887</v>
      </c>
      <c r="G1192" s="333"/>
      <c r="H1192" s="44" t="s">
        <v>6862</v>
      </c>
      <c r="I1192" s="160"/>
      <c r="J1192" s="208">
        <v>7.57</v>
      </c>
      <c r="K1192" s="206">
        <f t="shared" si="43"/>
        <v>0</v>
      </c>
      <c r="L1192" s="40" t="s">
        <v>292</v>
      </c>
      <c r="M1192" s="41" t="s">
        <v>6863</v>
      </c>
      <c r="N1192" s="40" t="s">
        <v>6861</v>
      </c>
      <c r="O1192" s="40" t="s">
        <v>3202</v>
      </c>
      <c r="P1192" s="40" t="s">
        <v>116</v>
      </c>
      <c r="Q1192" s="42" t="s">
        <v>39</v>
      </c>
      <c r="R1192" s="42" t="s">
        <v>31</v>
      </c>
      <c r="S1192" s="185" t="s">
        <v>4381</v>
      </c>
      <c r="T1192" s="89">
        <v>1</v>
      </c>
      <c r="U1192" s="89">
        <v>2500</v>
      </c>
      <c r="V1192" s="89" t="s">
        <v>41</v>
      </c>
      <c r="W1192" s="116"/>
      <c r="X1192" s="169"/>
      <c r="Y1192" s="399">
        <v>2014</v>
      </c>
      <c r="Z1192" s="335"/>
      <c r="AA1192" s="373"/>
      <c r="AB1192" s="335"/>
      <c r="AC1192" s="335"/>
      <c r="AD1192" s="367"/>
      <c r="AF1192" s="371"/>
    </row>
    <row r="1193" spans="1:153" ht="15" customHeight="1" x14ac:dyDescent="0.25">
      <c r="A1193" s="92" t="s">
        <v>10196</v>
      </c>
      <c r="B1193" s="93"/>
      <c r="C1193" s="93"/>
      <c r="D1193" s="360"/>
      <c r="E1193" s="35">
        <f t="shared" si="44"/>
        <v>0</v>
      </c>
      <c r="F1193" s="354">
        <v>32613</v>
      </c>
      <c r="G1193" s="333"/>
      <c r="H1193" s="320" t="s">
        <v>10138</v>
      </c>
      <c r="I1193" s="146"/>
      <c r="J1193" s="284">
        <v>39.96</v>
      </c>
      <c r="K1193" s="206">
        <f t="shared" si="43"/>
        <v>0</v>
      </c>
      <c r="L1193" s="107" t="s">
        <v>8960</v>
      </c>
      <c r="M1193" s="106">
        <v>131522112016</v>
      </c>
      <c r="N1193" s="107" t="s">
        <v>10196</v>
      </c>
      <c r="O1193" s="107" t="s">
        <v>28</v>
      </c>
      <c r="P1193" s="40" t="s">
        <v>38</v>
      </c>
      <c r="Q1193" s="42" t="s">
        <v>39</v>
      </c>
      <c r="R1193" s="42" t="s">
        <v>31</v>
      </c>
      <c r="S1193" s="185" t="s">
        <v>4381</v>
      </c>
      <c r="T1193" s="105">
        <v>1</v>
      </c>
      <c r="U1193" s="105">
        <v>1000</v>
      </c>
      <c r="V1193" s="89" t="s">
        <v>41</v>
      </c>
      <c r="W1193" s="107"/>
      <c r="X1193" s="263" t="s">
        <v>10227</v>
      </c>
      <c r="Y1193" s="386">
        <v>2017</v>
      </c>
      <c r="Z1193" s="365"/>
      <c r="AA1193" s="365"/>
      <c r="AB1193" s="365"/>
      <c r="AC1193" s="365"/>
      <c r="AD1193" s="367"/>
      <c r="AE1193" s="367"/>
      <c r="AF1193" s="367"/>
      <c r="AG1193" s="367"/>
      <c r="AH1193" s="367"/>
      <c r="AI1193" s="367"/>
      <c r="AJ1193" s="367"/>
    </row>
    <row r="1194" spans="1:153" ht="15" customHeight="1" x14ac:dyDescent="0.25">
      <c r="A1194" s="50" t="s">
        <v>6864</v>
      </c>
      <c r="B1194" s="93"/>
      <c r="C1194" s="23"/>
      <c r="D1194" s="360"/>
      <c r="E1194" s="35">
        <f t="shared" si="44"/>
        <v>0</v>
      </c>
      <c r="F1194" s="354">
        <v>2001</v>
      </c>
      <c r="G1194" s="333"/>
      <c r="H1194" s="54" t="s">
        <v>6865</v>
      </c>
      <c r="I1194" s="162"/>
      <c r="J1194" s="208">
        <v>20.39</v>
      </c>
      <c r="K1194" s="206">
        <f t="shared" si="43"/>
        <v>0</v>
      </c>
      <c r="L1194" s="46" t="s">
        <v>2134</v>
      </c>
      <c r="M1194" s="45" t="s">
        <v>6866</v>
      </c>
      <c r="N1194" s="46" t="s">
        <v>6864</v>
      </c>
      <c r="O1194" s="40" t="s">
        <v>45</v>
      </c>
      <c r="P1194" s="46" t="s">
        <v>314</v>
      </c>
      <c r="Q1194" s="47" t="s">
        <v>30</v>
      </c>
      <c r="R1194" s="47" t="s">
        <v>31</v>
      </c>
      <c r="S1194" s="185" t="s">
        <v>4381</v>
      </c>
      <c r="T1194" s="117">
        <v>1</v>
      </c>
      <c r="U1194" s="117">
        <v>500</v>
      </c>
      <c r="V1194" s="117" t="s">
        <v>41</v>
      </c>
      <c r="W1194" s="118"/>
      <c r="X1194" s="187">
        <v>42272</v>
      </c>
      <c r="Y1194" s="400">
        <v>2015</v>
      </c>
      <c r="Z1194" s="364"/>
      <c r="AA1194" s="335"/>
      <c r="AB1194" s="364"/>
      <c r="AC1194" s="364"/>
      <c r="AD1194" s="367"/>
      <c r="AF1194" s="371"/>
      <c r="EU1194" s="100"/>
      <c r="EV1194" s="100"/>
      <c r="EW1194" s="100"/>
    </row>
    <row r="1195" spans="1:153" ht="15" customHeight="1" x14ac:dyDescent="0.25">
      <c r="A1195" s="227" t="s">
        <v>9581</v>
      </c>
      <c r="B1195" s="93"/>
      <c r="C1195" s="93"/>
      <c r="D1195" s="360"/>
      <c r="E1195" s="35">
        <f t="shared" si="44"/>
        <v>0</v>
      </c>
      <c r="F1195" s="354">
        <v>32433</v>
      </c>
      <c r="G1195" s="333"/>
      <c r="H1195" s="243" t="s">
        <v>9621</v>
      </c>
      <c r="I1195" s="146"/>
      <c r="J1195" s="208">
        <v>54.27</v>
      </c>
      <c r="K1195" s="206">
        <f t="shared" si="43"/>
        <v>0</v>
      </c>
      <c r="L1195" s="107" t="s">
        <v>788</v>
      </c>
      <c r="M1195" s="106">
        <v>174927072016</v>
      </c>
      <c r="N1195" s="254" t="s">
        <v>9581</v>
      </c>
      <c r="O1195" s="107" t="s">
        <v>2169</v>
      </c>
      <c r="P1195" s="107" t="s">
        <v>38</v>
      </c>
      <c r="Q1195" s="108" t="s">
        <v>39</v>
      </c>
      <c r="R1195" s="108" t="s">
        <v>31</v>
      </c>
      <c r="S1195" s="185" t="s">
        <v>4381</v>
      </c>
      <c r="T1195" s="105">
        <v>1</v>
      </c>
      <c r="U1195" s="288">
        <v>2500</v>
      </c>
      <c r="V1195" s="288" t="s">
        <v>41</v>
      </c>
      <c r="W1195" s="103"/>
      <c r="X1195" s="263" t="s">
        <v>9639</v>
      </c>
      <c r="Y1195" s="398">
        <v>2016</v>
      </c>
      <c r="Z1195" s="365"/>
      <c r="AA1195" s="365"/>
      <c r="AB1195" s="365"/>
      <c r="AC1195" s="365"/>
      <c r="AD1195" s="367"/>
      <c r="AE1195" s="367"/>
      <c r="AF1195" s="371"/>
      <c r="AG1195" s="367"/>
      <c r="AH1195" s="367"/>
      <c r="EV1195" s="100"/>
      <c r="EW1195" s="100"/>
    </row>
    <row r="1196" spans="1:153" ht="15" customHeight="1" x14ac:dyDescent="0.25">
      <c r="A1196" s="110" t="s">
        <v>9266</v>
      </c>
      <c r="B1196" s="93"/>
      <c r="C1196" s="156"/>
      <c r="D1196" s="360"/>
      <c r="E1196" s="35">
        <f t="shared" si="44"/>
        <v>0</v>
      </c>
      <c r="F1196" s="354">
        <v>30702</v>
      </c>
      <c r="G1196" s="333"/>
      <c r="H1196" s="101" t="s">
        <v>9208</v>
      </c>
      <c r="I1196" s="146"/>
      <c r="J1196" s="208">
        <v>54.27</v>
      </c>
      <c r="K1196" s="206">
        <f t="shared" si="43"/>
        <v>0</v>
      </c>
      <c r="L1196" s="107" t="s">
        <v>788</v>
      </c>
      <c r="M1196" s="106">
        <v>163213052016</v>
      </c>
      <c r="N1196" s="107" t="s">
        <v>9266</v>
      </c>
      <c r="O1196" s="107" t="s">
        <v>28</v>
      </c>
      <c r="P1196" s="107" t="s">
        <v>38</v>
      </c>
      <c r="Q1196" s="108" t="s">
        <v>39</v>
      </c>
      <c r="R1196" s="108" t="s">
        <v>31</v>
      </c>
      <c r="S1196" s="185" t="s">
        <v>4381</v>
      </c>
      <c r="T1196" s="105">
        <v>1</v>
      </c>
      <c r="U1196" s="105">
        <v>2500</v>
      </c>
      <c r="V1196" s="105" t="s">
        <v>41</v>
      </c>
      <c r="W1196" s="105"/>
      <c r="X1196" s="188" t="s">
        <v>9149</v>
      </c>
      <c r="Y1196" s="402">
        <v>2016</v>
      </c>
      <c r="Z1196" s="366"/>
      <c r="AA1196" s="366"/>
      <c r="AB1196" s="366"/>
      <c r="AC1196" s="366"/>
      <c r="AD1196" s="367"/>
      <c r="AF1196" s="371"/>
      <c r="EV1196" s="100"/>
      <c r="EW1196" s="100"/>
    </row>
    <row r="1197" spans="1:153" ht="15" customHeight="1" x14ac:dyDescent="0.25">
      <c r="A1197" s="138" t="s">
        <v>9056</v>
      </c>
      <c r="B1197" s="93"/>
      <c r="C1197" s="23"/>
      <c r="D1197" s="360"/>
      <c r="E1197" s="35">
        <f t="shared" si="44"/>
        <v>0</v>
      </c>
      <c r="F1197" s="354">
        <v>32520</v>
      </c>
      <c r="G1197" s="333"/>
      <c r="H1197" s="109" t="s">
        <v>9014</v>
      </c>
      <c r="I1197" s="157"/>
      <c r="J1197" s="208">
        <v>11.63</v>
      </c>
      <c r="K1197" s="206">
        <f t="shared" si="43"/>
        <v>0</v>
      </c>
      <c r="L1197" s="40" t="s">
        <v>657</v>
      </c>
      <c r="M1197" s="41">
        <v>162291128</v>
      </c>
      <c r="N1197" s="40" t="s">
        <v>9056</v>
      </c>
      <c r="O1197" s="46" t="s">
        <v>2094</v>
      </c>
      <c r="P1197" s="40" t="s">
        <v>477</v>
      </c>
      <c r="Q1197" s="42" t="s">
        <v>39</v>
      </c>
      <c r="R1197" s="42" t="s">
        <v>31</v>
      </c>
      <c r="S1197" s="185" t="s">
        <v>4381</v>
      </c>
      <c r="T1197" s="89">
        <v>1</v>
      </c>
      <c r="U1197" s="89">
        <v>2500</v>
      </c>
      <c r="V1197" s="89" t="s">
        <v>41</v>
      </c>
      <c r="W1197" s="175"/>
      <c r="X1197" s="142" t="s">
        <v>8965</v>
      </c>
      <c r="Y1197" s="172">
        <v>2016</v>
      </c>
      <c r="Z1197" s="335"/>
      <c r="AA1197" s="335"/>
      <c r="AB1197" s="335"/>
      <c r="AC1197" s="335"/>
      <c r="AD1197" s="367"/>
      <c r="AF1197" s="371"/>
      <c r="AI1197" s="367"/>
      <c r="AJ1197" s="367"/>
    </row>
    <row r="1198" spans="1:153" ht="15" customHeight="1" x14ac:dyDescent="0.25">
      <c r="A1198" s="33" t="s">
        <v>6867</v>
      </c>
      <c r="B1198" s="93"/>
      <c r="C1198" s="23"/>
      <c r="D1198" s="360"/>
      <c r="E1198" s="35">
        <f t="shared" si="44"/>
        <v>0</v>
      </c>
      <c r="F1198" s="354">
        <v>1923</v>
      </c>
      <c r="G1198" s="333"/>
      <c r="H1198" s="44" t="s">
        <v>6868</v>
      </c>
      <c r="I1198" s="160"/>
      <c r="J1198" s="208">
        <v>16.22</v>
      </c>
      <c r="K1198" s="206">
        <f t="shared" si="43"/>
        <v>0</v>
      </c>
      <c r="L1198" s="40" t="s">
        <v>171</v>
      </c>
      <c r="M1198" s="41" t="s">
        <v>6869</v>
      </c>
      <c r="N1198" s="40" t="s">
        <v>6867</v>
      </c>
      <c r="O1198" s="40" t="s">
        <v>2094</v>
      </c>
      <c r="P1198" s="40" t="s">
        <v>38</v>
      </c>
      <c r="Q1198" s="42" t="s">
        <v>39</v>
      </c>
      <c r="R1198" s="42" t="s">
        <v>31</v>
      </c>
      <c r="S1198" s="185" t="s">
        <v>4381</v>
      </c>
      <c r="T1198" s="89">
        <v>1</v>
      </c>
      <c r="U1198" s="89">
        <v>2500</v>
      </c>
      <c r="V1198" s="89" t="s">
        <v>41</v>
      </c>
      <c r="W1198" s="116"/>
      <c r="X1198" s="169">
        <v>41676</v>
      </c>
      <c r="Y1198" s="399">
        <v>2013</v>
      </c>
      <c r="Z1198" s="335"/>
      <c r="AA1198" s="373"/>
      <c r="AB1198" s="335"/>
      <c r="AC1198" s="335"/>
      <c r="AD1198" s="367"/>
      <c r="AF1198" s="371"/>
      <c r="EU1198" s="100"/>
    </row>
    <row r="1199" spans="1:153" ht="15" customHeight="1" x14ac:dyDescent="0.25">
      <c r="A1199" s="197" t="s">
        <v>9515</v>
      </c>
      <c r="B1199" s="93"/>
      <c r="C1199" s="93"/>
      <c r="D1199" s="360"/>
      <c r="E1199" s="35">
        <f t="shared" si="44"/>
        <v>0</v>
      </c>
      <c r="F1199" s="354">
        <v>32489</v>
      </c>
      <c r="G1199" s="333"/>
      <c r="H1199" s="101" t="s">
        <v>9445</v>
      </c>
      <c r="I1199" s="157"/>
      <c r="J1199" s="208">
        <v>11.63</v>
      </c>
      <c r="K1199" s="206">
        <f t="shared" si="43"/>
        <v>0</v>
      </c>
      <c r="L1199" s="193" t="s">
        <v>657</v>
      </c>
      <c r="M1199" s="193">
        <v>16711841</v>
      </c>
      <c r="N1199" s="193" t="s">
        <v>9515</v>
      </c>
      <c r="O1199" s="193" t="s">
        <v>2094</v>
      </c>
      <c r="P1199" s="193" t="s">
        <v>477</v>
      </c>
      <c r="Q1199" s="194" t="s">
        <v>39</v>
      </c>
      <c r="R1199" s="194" t="s">
        <v>31</v>
      </c>
      <c r="S1199" s="196" t="s">
        <v>4381</v>
      </c>
      <c r="T1199" s="192">
        <v>1</v>
      </c>
      <c r="U1199" s="192">
        <v>2500</v>
      </c>
      <c r="V1199" s="192" t="s">
        <v>41</v>
      </c>
      <c r="W1199" s="193"/>
      <c r="X1199" s="209" t="s">
        <v>9311</v>
      </c>
      <c r="Y1199" s="403">
        <v>2016</v>
      </c>
      <c r="Z1199" s="365"/>
      <c r="AA1199" s="365"/>
      <c r="AB1199" s="365"/>
      <c r="AC1199" s="365"/>
      <c r="AD1199" s="367"/>
      <c r="AF1199" s="371"/>
      <c r="AI1199" s="367"/>
      <c r="AJ1199" s="367"/>
    </row>
    <row r="1200" spans="1:153" ht="15" customHeight="1" x14ac:dyDescent="0.25">
      <c r="A1200" s="33" t="s">
        <v>6870</v>
      </c>
      <c r="B1200" s="93"/>
      <c r="C1200" s="23"/>
      <c r="D1200" s="360"/>
      <c r="E1200" s="35">
        <f t="shared" si="44"/>
        <v>0</v>
      </c>
      <c r="F1200" s="354">
        <v>6931</v>
      </c>
      <c r="G1200" s="333"/>
      <c r="H1200" s="44" t="s">
        <v>6871</v>
      </c>
      <c r="I1200" s="160"/>
      <c r="J1200" s="208">
        <v>6.34</v>
      </c>
      <c r="K1200" s="206">
        <f t="shared" si="43"/>
        <v>0</v>
      </c>
      <c r="L1200" s="40" t="s">
        <v>657</v>
      </c>
      <c r="M1200" s="41" t="s">
        <v>6872</v>
      </c>
      <c r="N1200" s="40" t="s">
        <v>6870</v>
      </c>
      <c r="O1200" s="40" t="s">
        <v>3551</v>
      </c>
      <c r="P1200" s="40" t="s">
        <v>477</v>
      </c>
      <c r="Q1200" s="42" t="s">
        <v>39</v>
      </c>
      <c r="R1200" s="42" t="s">
        <v>31</v>
      </c>
      <c r="S1200" s="185" t="s">
        <v>4381</v>
      </c>
      <c r="T1200" s="89">
        <v>1</v>
      </c>
      <c r="U1200" s="89">
        <v>2500</v>
      </c>
      <c r="V1200" s="89" t="s">
        <v>41</v>
      </c>
      <c r="W1200" s="116"/>
      <c r="X1200" s="169"/>
      <c r="Y1200" s="399">
        <v>2013</v>
      </c>
      <c r="Z1200" s="335"/>
      <c r="AA1200" s="373"/>
      <c r="AB1200" s="335"/>
      <c r="AC1200" s="335"/>
      <c r="AD1200" s="367"/>
      <c r="AF1200" s="371"/>
      <c r="AI1200" s="367"/>
      <c r="AJ1200" s="367"/>
    </row>
    <row r="1201" spans="1:153" ht="15" customHeight="1" x14ac:dyDescent="0.25">
      <c r="A1201" s="33" t="s">
        <v>6873</v>
      </c>
      <c r="B1201" s="93"/>
      <c r="C1201" s="23"/>
      <c r="D1201" s="360"/>
      <c r="E1201" s="35">
        <f t="shared" si="44"/>
        <v>0</v>
      </c>
      <c r="F1201" s="354">
        <v>4281</v>
      </c>
      <c r="G1201" s="333"/>
      <c r="H1201" s="44" t="s">
        <v>6874</v>
      </c>
      <c r="I1201" s="160"/>
      <c r="J1201" s="208">
        <v>19.510000000000002</v>
      </c>
      <c r="K1201" s="206">
        <f t="shared" si="43"/>
        <v>0</v>
      </c>
      <c r="L1201" s="40" t="s">
        <v>1655</v>
      </c>
      <c r="M1201" s="41" t="s">
        <v>6875</v>
      </c>
      <c r="N1201" s="40" t="s">
        <v>6873</v>
      </c>
      <c r="O1201" s="40" t="s">
        <v>2094</v>
      </c>
      <c r="P1201" s="40" t="s">
        <v>38</v>
      </c>
      <c r="Q1201" s="42" t="s">
        <v>39</v>
      </c>
      <c r="R1201" s="42" t="s">
        <v>31</v>
      </c>
      <c r="S1201" s="185" t="s">
        <v>4381</v>
      </c>
      <c r="T1201" s="89">
        <v>1</v>
      </c>
      <c r="U1201" s="89">
        <v>2500</v>
      </c>
      <c r="V1201" s="89" t="s">
        <v>41</v>
      </c>
      <c r="W1201" s="116"/>
      <c r="X1201" s="169">
        <v>41682</v>
      </c>
      <c r="Y1201" s="399">
        <v>2010</v>
      </c>
      <c r="Z1201" s="335"/>
      <c r="AA1201" s="373"/>
      <c r="AB1201" s="335"/>
      <c r="AC1201" s="335"/>
      <c r="AD1201" s="367"/>
      <c r="AF1201" s="371"/>
    </row>
    <row r="1202" spans="1:153" ht="15" customHeight="1" x14ac:dyDescent="0.25">
      <c r="A1202" s="33" t="s">
        <v>6876</v>
      </c>
      <c r="B1202" s="93"/>
      <c r="C1202" s="23"/>
      <c r="D1202" s="360"/>
      <c r="E1202" s="35">
        <f t="shared" si="44"/>
        <v>0</v>
      </c>
      <c r="F1202" s="354">
        <v>5526</v>
      </c>
      <c r="G1202" s="333"/>
      <c r="H1202" s="44" t="s">
        <v>6877</v>
      </c>
      <c r="I1202" s="160"/>
      <c r="J1202" s="208">
        <v>39.049999999999997</v>
      </c>
      <c r="K1202" s="206">
        <f t="shared" si="43"/>
        <v>0</v>
      </c>
      <c r="L1202" s="40" t="s">
        <v>1655</v>
      </c>
      <c r="M1202" s="41" t="s">
        <v>6878</v>
      </c>
      <c r="N1202" s="40" t="s">
        <v>6876</v>
      </c>
      <c r="O1202" s="40" t="s">
        <v>2094</v>
      </c>
      <c r="P1202" s="40" t="s">
        <v>38</v>
      </c>
      <c r="Q1202" s="42" t="s">
        <v>39</v>
      </c>
      <c r="R1202" s="42" t="s">
        <v>31</v>
      </c>
      <c r="S1202" s="185" t="s">
        <v>4381</v>
      </c>
      <c r="T1202" s="89">
        <v>1</v>
      </c>
      <c r="U1202" s="89">
        <v>2500</v>
      </c>
      <c r="V1202" s="89" t="s">
        <v>41</v>
      </c>
      <c r="W1202" s="116"/>
      <c r="X1202" s="169"/>
      <c r="Y1202" s="399">
        <v>2014</v>
      </c>
      <c r="Z1202" s="335"/>
      <c r="AA1202" s="373"/>
      <c r="AB1202" s="335"/>
      <c r="AC1202" s="335"/>
      <c r="AD1202" s="367"/>
      <c r="AF1202" s="371"/>
      <c r="AK1202" s="367"/>
      <c r="AL1202" s="367"/>
      <c r="AM1202" s="367"/>
      <c r="AN1202" s="367"/>
      <c r="AO1202" s="367"/>
      <c r="AP1202" s="367"/>
      <c r="AQ1202" s="367"/>
      <c r="AR1202" s="367"/>
      <c r="AS1202" s="367"/>
      <c r="AT1202" s="367"/>
      <c r="AU1202" s="367"/>
      <c r="AV1202" s="367"/>
      <c r="AW1202" s="367"/>
      <c r="AX1202" s="367"/>
      <c r="AY1202" s="367"/>
      <c r="AZ1202" s="367"/>
      <c r="BA1202" s="367"/>
      <c r="BB1202" s="367"/>
      <c r="BC1202" s="367"/>
      <c r="BD1202" s="367"/>
      <c r="BE1202" s="367"/>
      <c r="BF1202" s="367"/>
      <c r="BG1202" s="367"/>
      <c r="BH1202" s="367"/>
      <c r="BI1202" s="367"/>
      <c r="BJ1202" s="367"/>
      <c r="BK1202" s="367"/>
      <c r="BL1202" s="367"/>
      <c r="BM1202" s="367"/>
      <c r="BN1202" s="367"/>
      <c r="BO1202" s="367"/>
      <c r="BP1202" s="367"/>
      <c r="BQ1202" s="367"/>
      <c r="BR1202" s="367"/>
      <c r="BS1202" s="367"/>
      <c r="BT1202" s="367"/>
      <c r="BU1202" s="367"/>
      <c r="BV1202" s="367"/>
      <c r="BW1202" s="367"/>
      <c r="BX1202" s="367"/>
      <c r="BY1202" s="367"/>
      <c r="BZ1202" s="367"/>
      <c r="CA1202" s="367"/>
      <c r="CB1202" s="367"/>
      <c r="CC1202" s="367"/>
      <c r="CD1202" s="367"/>
      <c r="CE1202" s="367"/>
      <c r="CF1202" s="367"/>
      <c r="CG1202" s="367"/>
      <c r="CH1202" s="367"/>
      <c r="CI1202" s="367"/>
      <c r="CJ1202" s="367"/>
      <c r="CK1202" s="367"/>
      <c r="CL1202" s="367"/>
      <c r="CM1202" s="367"/>
      <c r="CN1202" s="367"/>
      <c r="CO1202" s="367"/>
      <c r="CP1202" s="367"/>
      <c r="CQ1202" s="367"/>
      <c r="CR1202" s="367"/>
      <c r="CS1202" s="367"/>
      <c r="CT1202" s="367"/>
      <c r="CU1202" s="367"/>
      <c r="CV1202" s="367"/>
      <c r="CW1202" s="367"/>
      <c r="CX1202" s="367"/>
      <c r="CY1202" s="367"/>
      <c r="CZ1202" s="367"/>
      <c r="DA1202" s="367"/>
      <c r="DB1202" s="367"/>
      <c r="DC1202" s="367"/>
      <c r="DD1202" s="367"/>
      <c r="DE1202" s="367"/>
      <c r="DF1202" s="367"/>
      <c r="DG1202" s="367"/>
      <c r="DH1202" s="367"/>
      <c r="DI1202" s="367"/>
      <c r="DJ1202" s="367"/>
      <c r="DK1202" s="367"/>
      <c r="DL1202" s="367"/>
      <c r="DM1202" s="367"/>
      <c r="DN1202" s="367"/>
      <c r="DO1202" s="367"/>
      <c r="DP1202" s="367"/>
      <c r="DQ1202" s="367"/>
      <c r="DR1202" s="367"/>
      <c r="DS1202" s="367"/>
      <c r="DT1202" s="367"/>
      <c r="DU1202" s="367"/>
      <c r="DV1202" s="367"/>
      <c r="DW1202" s="367"/>
      <c r="DX1202" s="367"/>
      <c r="DY1202" s="367"/>
      <c r="DZ1202" s="367"/>
      <c r="EA1202" s="367"/>
      <c r="EB1202" s="367"/>
      <c r="EC1202" s="367"/>
      <c r="ED1202" s="367"/>
      <c r="EE1202" s="367"/>
      <c r="EF1202" s="367"/>
      <c r="EG1202" s="367"/>
      <c r="EH1202" s="367"/>
      <c r="EI1202" s="367"/>
      <c r="EJ1202" s="367"/>
      <c r="EK1202" s="367"/>
      <c r="EL1202" s="367"/>
      <c r="EM1202" s="367"/>
      <c r="EN1202" s="367"/>
      <c r="EO1202" s="367"/>
      <c r="EP1202" s="367"/>
      <c r="EQ1202" s="367"/>
      <c r="ER1202" s="367"/>
      <c r="ES1202" s="367"/>
      <c r="ET1202" s="367"/>
      <c r="EU1202" s="370"/>
      <c r="EV1202" s="367"/>
      <c r="EW1202" s="367"/>
    </row>
    <row r="1203" spans="1:153" ht="15" customHeight="1" x14ac:dyDescent="0.25">
      <c r="A1203" s="33" t="s">
        <v>6879</v>
      </c>
      <c r="B1203" s="93"/>
      <c r="C1203" s="23"/>
      <c r="D1203" s="360"/>
      <c r="E1203" s="35">
        <f t="shared" si="44"/>
        <v>0</v>
      </c>
      <c r="F1203" s="354">
        <v>2853</v>
      </c>
      <c r="G1203" s="333"/>
      <c r="H1203" s="44" t="s">
        <v>6880</v>
      </c>
      <c r="I1203" s="160"/>
      <c r="J1203" s="208">
        <v>39.049999999999997</v>
      </c>
      <c r="K1203" s="206">
        <f t="shared" si="43"/>
        <v>0</v>
      </c>
      <c r="L1203" s="40" t="s">
        <v>1655</v>
      </c>
      <c r="M1203" s="41" t="s">
        <v>6881</v>
      </c>
      <c r="N1203" s="40" t="s">
        <v>6879</v>
      </c>
      <c r="O1203" s="40" t="s">
        <v>2094</v>
      </c>
      <c r="P1203" s="40" t="s">
        <v>38</v>
      </c>
      <c r="Q1203" s="42" t="s">
        <v>39</v>
      </c>
      <c r="R1203" s="42" t="s">
        <v>31</v>
      </c>
      <c r="S1203" s="185" t="s">
        <v>4381</v>
      </c>
      <c r="T1203" s="89">
        <v>1</v>
      </c>
      <c r="U1203" s="89">
        <v>2500</v>
      </c>
      <c r="V1203" s="89" t="s">
        <v>41</v>
      </c>
      <c r="W1203" s="116"/>
      <c r="X1203" s="169"/>
      <c r="Y1203" s="399">
        <v>2010</v>
      </c>
      <c r="Z1203" s="335"/>
      <c r="AA1203" s="373"/>
      <c r="AB1203" s="335"/>
      <c r="AC1203" s="335"/>
      <c r="AD1203" s="367"/>
      <c r="AF1203" s="371"/>
      <c r="AK1203" s="367"/>
      <c r="AL1203" s="367"/>
      <c r="AM1203" s="367"/>
      <c r="AN1203" s="367"/>
      <c r="AO1203" s="367"/>
      <c r="AP1203" s="367"/>
      <c r="AQ1203" s="367"/>
      <c r="AR1203" s="367"/>
      <c r="AS1203" s="367"/>
      <c r="AT1203" s="367"/>
      <c r="AU1203" s="367"/>
      <c r="AV1203" s="367"/>
      <c r="AW1203" s="367"/>
      <c r="AX1203" s="367"/>
      <c r="AY1203" s="367"/>
      <c r="AZ1203" s="367"/>
      <c r="BA1203" s="367"/>
      <c r="BB1203" s="367"/>
      <c r="BC1203" s="367"/>
      <c r="BD1203" s="367"/>
      <c r="BE1203" s="367"/>
      <c r="BF1203" s="367"/>
      <c r="BG1203" s="367"/>
      <c r="BH1203" s="367"/>
      <c r="BI1203" s="367"/>
      <c r="BJ1203" s="367"/>
      <c r="BK1203" s="367"/>
      <c r="BL1203" s="367"/>
      <c r="BM1203" s="367"/>
      <c r="BN1203" s="367"/>
      <c r="BO1203" s="367"/>
      <c r="BP1203" s="367"/>
      <c r="BQ1203" s="367"/>
      <c r="BR1203" s="367"/>
      <c r="BS1203" s="367"/>
      <c r="BT1203" s="367"/>
      <c r="BU1203" s="367"/>
      <c r="BV1203" s="367"/>
      <c r="BW1203" s="367"/>
      <c r="BX1203" s="367"/>
      <c r="BY1203" s="367"/>
      <c r="BZ1203" s="367"/>
      <c r="CA1203" s="367"/>
      <c r="CB1203" s="367"/>
      <c r="CC1203" s="367"/>
      <c r="CD1203" s="367"/>
      <c r="CE1203" s="367"/>
      <c r="CF1203" s="367"/>
      <c r="CG1203" s="367"/>
      <c r="CH1203" s="367"/>
      <c r="CI1203" s="367"/>
      <c r="CJ1203" s="367"/>
      <c r="CK1203" s="367"/>
      <c r="CL1203" s="367"/>
      <c r="CM1203" s="367"/>
      <c r="CN1203" s="367"/>
      <c r="CO1203" s="367"/>
      <c r="CP1203" s="367"/>
      <c r="CQ1203" s="367"/>
      <c r="CR1203" s="367"/>
      <c r="CS1203" s="367"/>
      <c r="CT1203" s="367"/>
      <c r="CU1203" s="367"/>
      <c r="CV1203" s="367"/>
      <c r="CW1203" s="367"/>
      <c r="CX1203" s="367"/>
      <c r="CY1203" s="367"/>
      <c r="CZ1203" s="367"/>
      <c r="DA1203" s="367"/>
      <c r="DB1203" s="367"/>
      <c r="DC1203" s="367"/>
      <c r="DD1203" s="367"/>
      <c r="DE1203" s="367"/>
      <c r="DF1203" s="367"/>
      <c r="DG1203" s="367"/>
      <c r="DH1203" s="367"/>
      <c r="DI1203" s="367"/>
      <c r="DJ1203" s="367"/>
      <c r="DK1203" s="367"/>
      <c r="DL1203" s="367"/>
      <c r="DM1203" s="367"/>
      <c r="DN1203" s="367"/>
      <c r="DO1203" s="367"/>
      <c r="DP1203" s="367"/>
      <c r="DQ1203" s="367"/>
      <c r="DR1203" s="367"/>
      <c r="DS1203" s="367"/>
      <c r="DT1203" s="367"/>
      <c r="DU1203" s="367"/>
      <c r="DV1203" s="367"/>
      <c r="DW1203" s="367"/>
      <c r="DX1203" s="367"/>
      <c r="DY1203" s="367"/>
      <c r="DZ1203" s="367"/>
      <c r="EA1203" s="367"/>
      <c r="EB1203" s="367"/>
      <c r="EC1203" s="367"/>
      <c r="ED1203" s="367"/>
      <c r="EE1203" s="367"/>
      <c r="EF1203" s="367"/>
      <c r="EG1203" s="367"/>
      <c r="EH1203" s="367"/>
      <c r="EI1203" s="367"/>
      <c r="EJ1203" s="367"/>
      <c r="EK1203" s="367"/>
      <c r="EL1203" s="367"/>
      <c r="EM1203" s="367"/>
      <c r="EN1203" s="367"/>
      <c r="EO1203" s="367"/>
      <c r="EP1203" s="367"/>
      <c r="EQ1203" s="367"/>
      <c r="ER1203" s="367"/>
      <c r="ES1203" s="367"/>
      <c r="ET1203" s="367"/>
      <c r="EU1203" s="370"/>
      <c r="EV1203" s="367"/>
      <c r="EW1203" s="367"/>
    </row>
    <row r="1204" spans="1:153" ht="15" customHeight="1" x14ac:dyDescent="0.25">
      <c r="A1204" s="92" t="s">
        <v>9769</v>
      </c>
      <c r="B1204" s="93"/>
      <c r="C1204" s="93"/>
      <c r="D1204" s="360"/>
      <c r="E1204" s="35">
        <f t="shared" si="44"/>
        <v>0</v>
      </c>
      <c r="F1204" s="354">
        <v>32558</v>
      </c>
      <c r="G1204" s="333"/>
      <c r="H1204" s="101" t="s">
        <v>9809</v>
      </c>
      <c r="I1204" s="146"/>
      <c r="J1204" s="281">
        <v>23.97</v>
      </c>
      <c r="K1204" s="206">
        <f t="shared" si="43"/>
        <v>0</v>
      </c>
      <c r="L1204" s="107" t="s">
        <v>243</v>
      </c>
      <c r="M1204" s="106">
        <v>169221819</v>
      </c>
      <c r="N1204" s="107" t="s">
        <v>9769</v>
      </c>
      <c r="O1204" s="107" t="s">
        <v>2094</v>
      </c>
      <c r="P1204" s="107" t="s">
        <v>111</v>
      </c>
      <c r="Q1204" s="108" t="s">
        <v>67</v>
      </c>
      <c r="R1204" s="108" t="s">
        <v>31</v>
      </c>
      <c r="S1204" s="115" t="s">
        <v>4381</v>
      </c>
      <c r="T1204" s="105">
        <v>1</v>
      </c>
      <c r="U1204" s="105">
        <v>2500</v>
      </c>
      <c r="V1204" s="105" t="s">
        <v>41</v>
      </c>
      <c r="W1204" s="103"/>
      <c r="X1204" s="263" t="s">
        <v>9695</v>
      </c>
      <c r="Y1204" s="398">
        <v>2016</v>
      </c>
      <c r="Z1204" s="365"/>
      <c r="AA1204" s="365"/>
      <c r="AB1204" s="365"/>
      <c r="AC1204" s="365"/>
      <c r="AD1204" s="367"/>
      <c r="AE1204" s="367"/>
      <c r="AF1204" s="367"/>
      <c r="AG1204" s="367"/>
      <c r="AH1204" s="367"/>
    </row>
    <row r="1205" spans="1:153" ht="15" customHeight="1" x14ac:dyDescent="0.25">
      <c r="A1205" s="110" t="s">
        <v>9287</v>
      </c>
      <c r="B1205" s="93"/>
      <c r="C1205" s="156"/>
      <c r="D1205" s="360"/>
      <c r="E1205" s="35">
        <f t="shared" si="44"/>
        <v>0</v>
      </c>
      <c r="F1205" s="354">
        <v>32526</v>
      </c>
      <c r="G1205" s="333"/>
      <c r="H1205" s="101" t="s">
        <v>9229</v>
      </c>
      <c r="I1205" s="146"/>
      <c r="J1205" s="208">
        <v>17.48</v>
      </c>
      <c r="K1205" s="206">
        <f t="shared" si="43"/>
        <v>0</v>
      </c>
      <c r="L1205" s="107" t="s">
        <v>9293</v>
      </c>
      <c r="M1205" s="106">
        <v>1811020516</v>
      </c>
      <c r="N1205" s="107" t="s">
        <v>9287</v>
      </c>
      <c r="O1205" s="107" t="s">
        <v>2094</v>
      </c>
      <c r="P1205" s="107" t="s">
        <v>129</v>
      </c>
      <c r="Q1205" s="108" t="s">
        <v>130</v>
      </c>
      <c r="R1205" s="108" t="s">
        <v>31</v>
      </c>
      <c r="S1205" s="185" t="s">
        <v>4381</v>
      </c>
      <c r="T1205" s="105">
        <v>1</v>
      </c>
      <c r="U1205" s="105">
        <v>2500</v>
      </c>
      <c r="V1205" s="105" t="s">
        <v>41</v>
      </c>
      <c r="W1205" s="105"/>
      <c r="X1205" s="188" t="s">
        <v>9149</v>
      </c>
      <c r="Y1205" s="402">
        <v>2016</v>
      </c>
      <c r="Z1205" s="366"/>
      <c r="AA1205" s="366"/>
      <c r="AB1205" s="366"/>
      <c r="AC1205" s="366"/>
      <c r="AD1205" s="367"/>
      <c r="AF1205" s="371"/>
      <c r="EV1205" s="100"/>
      <c r="EW1205" s="100"/>
    </row>
    <row r="1206" spans="1:153" ht="15" customHeight="1" x14ac:dyDescent="0.25">
      <c r="A1206" s="92" t="s">
        <v>10162</v>
      </c>
      <c r="B1206" s="93"/>
      <c r="C1206" s="93"/>
      <c r="D1206" s="360"/>
      <c r="E1206" s="35">
        <f t="shared" si="44"/>
        <v>0</v>
      </c>
      <c r="F1206" s="354">
        <v>32720</v>
      </c>
      <c r="G1206" s="333"/>
      <c r="H1206" s="320" t="s">
        <v>10106</v>
      </c>
      <c r="I1206" s="146"/>
      <c r="J1206" s="284">
        <v>11.63</v>
      </c>
      <c r="K1206" s="206">
        <f t="shared" si="43"/>
        <v>0</v>
      </c>
      <c r="L1206" s="107" t="s">
        <v>657</v>
      </c>
      <c r="M1206" s="106">
        <v>1612211759</v>
      </c>
      <c r="N1206" s="107" t="s">
        <v>10162</v>
      </c>
      <c r="O1206" s="107" t="s">
        <v>2094</v>
      </c>
      <c r="P1206" s="40" t="s">
        <v>477</v>
      </c>
      <c r="Q1206" s="42" t="s">
        <v>39</v>
      </c>
      <c r="R1206" s="42" t="s">
        <v>31</v>
      </c>
      <c r="S1206" s="185" t="s">
        <v>4381</v>
      </c>
      <c r="T1206" s="105">
        <v>1</v>
      </c>
      <c r="U1206" s="105">
        <v>2500</v>
      </c>
      <c r="V1206" s="89" t="s">
        <v>41</v>
      </c>
      <c r="W1206" s="107"/>
      <c r="X1206" s="263" t="s">
        <v>10227</v>
      </c>
      <c r="Y1206" s="386">
        <v>2017</v>
      </c>
      <c r="Z1206" s="365"/>
      <c r="AA1206" s="365"/>
      <c r="AB1206" s="365"/>
      <c r="AC1206" s="365"/>
      <c r="AD1206" s="367"/>
      <c r="AE1206" s="367"/>
      <c r="AF1206" s="367"/>
      <c r="AG1206" s="367"/>
      <c r="AH1206" s="367"/>
      <c r="AI1206" s="367"/>
      <c r="AJ1206" s="367"/>
    </row>
    <row r="1207" spans="1:153" ht="15" customHeight="1" x14ac:dyDescent="0.25">
      <c r="A1207" s="33" t="s">
        <v>6882</v>
      </c>
      <c r="B1207" s="93"/>
      <c r="C1207" s="23"/>
      <c r="D1207" s="360"/>
      <c r="E1207" s="35">
        <f t="shared" si="44"/>
        <v>0</v>
      </c>
      <c r="F1207" s="354">
        <v>2356</v>
      </c>
      <c r="G1207" s="333"/>
      <c r="H1207" s="44" t="s">
        <v>6883</v>
      </c>
      <c r="I1207" s="160"/>
      <c r="J1207" s="208">
        <v>26.97</v>
      </c>
      <c r="K1207" s="206">
        <f t="shared" si="43"/>
        <v>0</v>
      </c>
      <c r="L1207" s="40" t="s">
        <v>178</v>
      </c>
      <c r="M1207" s="41" t="s">
        <v>6884</v>
      </c>
      <c r="N1207" s="40" t="s">
        <v>6882</v>
      </c>
      <c r="O1207" s="40" t="s">
        <v>2094</v>
      </c>
      <c r="P1207" s="40" t="s">
        <v>38</v>
      </c>
      <c r="Q1207" s="42" t="s">
        <v>39</v>
      </c>
      <c r="R1207" s="42" t="s">
        <v>31</v>
      </c>
      <c r="S1207" s="185" t="s">
        <v>4381</v>
      </c>
      <c r="T1207" s="89">
        <v>1</v>
      </c>
      <c r="U1207" s="89">
        <v>1000</v>
      </c>
      <c r="V1207" s="89" t="s">
        <v>41</v>
      </c>
      <c r="W1207" s="116"/>
      <c r="X1207" s="169">
        <v>41904</v>
      </c>
      <c r="Y1207" s="399">
        <v>2014</v>
      </c>
      <c r="Z1207" s="335"/>
      <c r="AA1207" s="373"/>
      <c r="AB1207" s="335"/>
      <c r="AC1207" s="335"/>
      <c r="AD1207" s="367"/>
      <c r="AF1207" s="371"/>
    </row>
    <row r="1208" spans="1:153" ht="15" customHeight="1" x14ac:dyDescent="0.25">
      <c r="A1208" s="33" t="s">
        <v>6885</v>
      </c>
      <c r="B1208" s="93"/>
      <c r="C1208" s="23"/>
      <c r="D1208" s="360"/>
      <c r="E1208" s="35">
        <f t="shared" si="44"/>
        <v>0</v>
      </c>
      <c r="F1208" s="354">
        <v>1853</v>
      </c>
      <c r="G1208" s="333"/>
      <c r="H1208" s="44" t="s">
        <v>6886</v>
      </c>
      <c r="I1208" s="160"/>
      <c r="J1208" s="208">
        <v>19.48</v>
      </c>
      <c r="K1208" s="206">
        <f t="shared" si="43"/>
        <v>0</v>
      </c>
      <c r="L1208" s="40" t="s">
        <v>171</v>
      </c>
      <c r="M1208" s="41" t="s">
        <v>6887</v>
      </c>
      <c r="N1208" s="40" t="s">
        <v>6885</v>
      </c>
      <c r="O1208" s="40" t="s">
        <v>2094</v>
      </c>
      <c r="P1208" s="40" t="s">
        <v>38</v>
      </c>
      <c r="Q1208" s="42" t="s">
        <v>39</v>
      </c>
      <c r="R1208" s="42" t="s">
        <v>31</v>
      </c>
      <c r="S1208" s="185" t="s">
        <v>4381</v>
      </c>
      <c r="T1208" s="89">
        <v>1</v>
      </c>
      <c r="U1208" s="89">
        <v>2500</v>
      </c>
      <c r="V1208" s="89" t="s">
        <v>41</v>
      </c>
      <c r="W1208" s="116"/>
      <c r="X1208" s="169">
        <v>41676</v>
      </c>
      <c r="Y1208" s="399">
        <v>2014</v>
      </c>
      <c r="Z1208" s="335"/>
      <c r="AA1208" s="373"/>
      <c r="AB1208" s="335"/>
      <c r="AC1208" s="335"/>
      <c r="AD1208" s="367"/>
      <c r="AF1208" s="371"/>
      <c r="EU1208" s="100"/>
    </row>
    <row r="1209" spans="1:153" ht="15" customHeight="1" x14ac:dyDescent="0.25">
      <c r="A1209" s="33" t="s">
        <v>8530</v>
      </c>
      <c r="B1209" s="93"/>
      <c r="C1209" s="34"/>
      <c r="D1209" s="360"/>
      <c r="E1209" s="35">
        <f t="shared" si="44"/>
        <v>0</v>
      </c>
      <c r="F1209" s="354">
        <v>7923</v>
      </c>
      <c r="G1209" s="333"/>
      <c r="H1209" s="44" t="s">
        <v>8531</v>
      </c>
      <c r="I1209" s="162"/>
      <c r="J1209" s="208">
        <v>26.72</v>
      </c>
      <c r="K1209" s="206">
        <f t="shared" si="43"/>
        <v>0</v>
      </c>
      <c r="L1209" s="40" t="s">
        <v>1047</v>
      </c>
      <c r="M1209" s="41" t="s">
        <v>8532</v>
      </c>
      <c r="N1209" s="40" t="s">
        <v>8530</v>
      </c>
      <c r="O1209" s="46" t="s">
        <v>2278</v>
      </c>
      <c r="P1209" s="40" t="s">
        <v>1048</v>
      </c>
      <c r="Q1209" s="42" t="s">
        <v>757</v>
      </c>
      <c r="R1209" s="42" t="s">
        <v>31</v>
      </c>
      <c r="S1209" s="185" t="s">
        <v>4381</v>
      </c>
      <c r="T1209" s="89">
        <v>1</v>
      </c>
      <c r="U1209" s="89">
        <v>2500</v>
      </c>
      <c r="V1209" s="89" t="s">
        <v>41</v>
      </c>
      <c r="W1209" s="116"/>
      <c r="X1209" s="171" t="s">
        <v>33</v>
      </c>
      <c r="Y1209" s="399">
        <v>2015</v>
      </c>
      <c r="Z1209" s="335"/>
      <c r="AA1209" s="335"/>
      <c r="AB1209" s="335"/>
      <c r="AC1209" s="335"/>
      <c r="AD1209" s="367"/>
      <c r="AF1209" s="371"/>
      <c r="AI1209" s="367"/>
      <c r="AJ1209" s="367"/>
    </row>
    <row r="1210" spans="1:153" ht="15" customHeight="1" x14ac:dyDescent="0.25">
      <c r="A1210" s="33" t="s">
        <v>8557</v>
      </c>
      <c r="B1210" s="93"/>
      <c r="C1210" s="34"/>
      <c r="D1210" s="360"/>
      <c r="E1210" s="35">
        <f t="shared" si="44"/>
        <v>0</v>
      </c>
      <c r="F1210" s="354">
        <v>3284</v>
      </c>
      <c r="G1210" s="333"/>
      <c r="H1210" s="44" t="s">
        <v>8558</v>
      </c>
      <c r="I1210" s="162"/>
      <c r="J1210" s="208">
        <v>26.72</v>
      </c>
      <c r="K1210" s="206">
        <f t="shared" si="43"/>
        <v>0</v>
      </c>
      <c r="L1210" s="40" t="s">
        <v>1047</v>
      </c>
      <c r="M1210" s="41" t="s">
        <v>8559</v>
      </c>
      <c r="N1210" s="40" t="s">
        <v>8557</v>
      </c>
      <c r="O1210" s="46" t="s">
        <v>2719</v>
      </c>
      <c r="P1210" s="40" t="s">
        <v>1048</v>
      </c>
      <c r="Q1210" s="42" t="s">
        <v>39</v>
      </c>
      <c r="R1210" s="42" t="s">
        <v>31</v>
      </c>
      <c r="S1210" s="185" t="s">
        <v>4381</v>
      </c>
      <c r="T1210" s="89">
        <v>1</v>
      </c>
      <c r="U1210" s="89">
        <v>2500</v>
      </c>
      <c r="V1210" s="89" t="s">
        <v>41</v>
      </c>
      <c r="W1210" s="116"/>
      <c r="X1210" s="171" t="s">
        <v>33</v>
      </c>
      <c r="Y1210" s="399">
        <v>2010</v>
      </c>
      <c r="Z1210" s="335"/>
      <c r="AA1210" s="335"/>
      <c r="AB1210" s="335"/>
      <c r="AC1210" s="335"/>
      <c r="AD1210" s="367"/>
      <c r="AF1210" s="371"/>
      <c r="AI1210" s="367"/>
      <c r="AJ1210" s="367"/>
    </row>
    <row r="1211" spans="1:153" ht="15" customHeight="1" x14ac:dyDescent="0.25">
      <c r="A1211" s="33" t="s">
        <v>8560</v>
      </c>
      <c r="B1211" s="93"/>
      <c r="C1211" s="34"/>
      <c r="D1211" s="360"/>
      <c r="E1211" s="35">
        <f t="shared" si="44"/>
        <v>0</v>
      </c>
      <c r="F1211" s="354">
        <v>7922</v>
      </c>
      <c r="G1211" s="333"/>
      <c r="H1211" s="44" t="s">
        <v>8561</v>
      </c>
      <c r="I1211" s="162"/>
      <c r="J1211" s="208">
        <v>12.98</v>
      </c>
      <c r="K1211" s="206">
        <f t="shared" ref="K1211:K1274" si="45">I1211*J1211</f>
        <v>0</v>
      </c>
      <c r="L1211" s="40" t="s">
        <v>1047</v>
      </c>
      <c r="M1211" s="41" t="s">
        <v>8562</v>
      </c>
      <c r="N1211" s="40" t="s">
        <v>8560</v>
      </c>
      <c r="O1211" s="46" t="s">
        <v>2719</v>
      </c>
      <c r="P1211" s="40" t="s">
        <v>1048</v>
      </c>
      <c r="Q1211" s="42" t="s">
        <v>757</v>
      </c>
      <c r="R1211" s="42" t="s">
        <v>31</v>
      </c>
      <c r="S1211" s="185" t="s">
        <v>4381</v>
      </c>
      <c r="T1211" s="89">
        <v>1</v>
      </c>
      <c r="U1211" s="89">
        <v>2500</v>
      </c>
      <c r="V1211" s="89" t="s">
        <v>41</v>
      </c>
      <c r="W1211" s="116"/>
      <c r="X1211" s="171" t="s">
        <v>33</v>
      </c>
      <c r="Y1211" s="399">
        <v>2012</v>
      </c>
      <c r="Z1211" s="335"/>
      <c r="AA1211" s="335"/>
      <c r="AB1211" s="335"/>
      <c r="AC1211" s="335"/>
      <c r="AD1211" s="367"/>
      <c r="AF1211" s="371"/>
      <c r="AI1211" s="367"/>
      <c r="AJ1211" s="367"/>
    </row>
    <row r="1212" spans="1:153" ht="15" customHeight="1" x14ac:dyDescent="0.25">
      <c r="A1212" s="33" t="s">
        <v>8533</v>
      </c>
      <c r="B1212" s="93"/>
      <c r="C1212" s="34"/>
      <c r="D1212" s="360"/>
      <c r="E1212" s="35">
        <f t="shared" si="44"/>
        <v>0</v>
      </c>
      <c r="F1212" s="354">
        <v>7262</v>
      </c>
      <c r="G1212" s="333"/>
      <c r="H1212" s="44" t="s">
        <v>8534</v>
      </c>
      <c r="I1212" s="162"/>
      <c r="J1212" s="208">
        <v>26.72</v>
      </c>
      <c r="K1212" s="206">
        <f t="shared" si="45"/>
        <v>0</v>
      </c>
      <c r="L1212" s="40" t="s">
        <v>1047</v>
      </c>
      <c r="M1212" s="41" t="s">
        <v>8535</v>
      </c>
      <c r="N1212" s="40" t="s">
        <v>8533</v>
      </c>
      <c r="O1212" s="46" t="s">
        <v>2278</v>
      </c>
      <c r="P1212" s="40" t="s">
        <v>1048</v>
      </c>
      <c r="Q1212" s="42" t="s">
        <v>757</v>
      </c>
      <c r="R1212" s="42" t="s">
        <v>31</v>
      </c>
      <c r="S1212" s="185" t="s">
        <v>4381</v>
      </c>
      <c r="T1212" s="89">
        <v>1</v>
      </c>
      <c r="U1212" s="89">
        <v>2500</v>
      </c>
      <c r="V1212" s="89" t="s">
        <v>41</v>
      </c>
      <c r="W1212" s="116"/>
      <c r="X1212" s="171" t="s">
        <v>33</v>
      </c>
      <c r="Y1212" s="399">
        <v>2012</v>
      </c>
      <c r="Z1212" s="335"/>
      <c r="AA1212" s="335"/>
      <c r="AB1212" s="335"/>
      <c r="AC1212" s="335"/>
      <c r="AD1212" s="367"/>
      <c r="AF1212" s="371"/>
      <c r="AI1212" s="367"/>
      <c r="AJ1212" s="367"/>
    </row>
    <row r="1213" spans="1:153" ht="15" customHeight="1" x14ac:dyDescent="0.25">
      <c r="A1213" s="33" t="s">
        <v>6888</v>
      </c>
      <c r="B1213" s="93"/>
      <c r="C1213" s="23"/>
      <c r="D1213" s="360"/>
      <c r="E1213" s="35">
        <f t="shared" si="44"/>
        <v>0</v>
      </c>
      <c r="F1213" s="354">
        <v>3918</v>
      </c>
      <c r="G1213" s="333"/>
      <c r="H1213" s="44" t="s">
        <v>6889</v>
      </c>
      <c r="I1213" s="160"/>
      <c r="J1213" s="208">
        <v>19.510000000000002</v>
      </c>
      <c r="K1213" s="206">
        <f t="shared" si="45"/>
        <v>0</v>
      </c>
      <c r="L1213" s="40" t="s">
        <v>178</v>
      </c>
      <c r="M1213" s="41" t="s">
        <v>6890</v>
      </c>
      <c r="N1213" s="40" t="s">
        <v>6888</v>
      </c>
      <c r="O1213" s="40" t="s">
        <v>977</v>
      </c>
      <c r="P1213" s="40" t="s">
        <v>38</v>
      </c>
      <c r="Q1213" s="42" t="s">
        <v>39</v>
      </c>
      <c r="R1213" s="42" t="s">
        <v>31</v>
      </c>
      <c r="S1213" s="185" t="s">
        <v>4381</v>
      </c>
      <c r="T1213" s="89">
        <v>1</v>
      </c>
      <c r="U1213" s="89">
        <v>1000</v>
      </c>
      <c r="V1213" s="89" t="s">
        <v>41</v>
      </c>
      <c r="W1213" s="116"/>
      <c r="X1213" s="169">
        <v>41904</v>
      </c>
      <c r="Y1213" s="399">
        <v>2014</v>
      </c>
      <c r="Z1213" s="335"/>
      <c r="AA1213" s="373"/>
      <c r="AB1213" s="335"/>
      <c r="AC1213" s="335"/>
      <c r="AD1213" s="367"/>
      <c r="AF1213" s="371"/>
    </row>
    <row r="1214" spans="1:153" ht="15" customHeight="1" x14ac:dyDescent="0.25">
      <c r="A1214" s="22" t="s">
        <v>6891</v>
      </c>
      <c r="B1214" s="93"/>
      <c r="C1214" s="23"/>
      <c r="D1214" s="360"/>
      <c r="E1214" s="35">
        <f t="shared" si="44"/>
        <v>0</v>
      </c>
      <c r="F1214" s="354">
        <v>4666</v>
      </c>
      <c r="G1214" s="333"/>
      <c r="H1214" s="44" t="s">
        <v>6892</v>
      </c>
      <c r="I1214" s="162"/>
      <c r="J1214" s="208">
        <v>20.97</v>
      </c>
      <c r="K1214" s="206">
        <f t="shared" si="45"/>
        <v>0</v>
      </c>
      <c r="L1214" s="46" t="s">
        <v>178</v>
      </c>
      <c r="M1214" s="45" t="s">
        <v>6893</v>
      </c>
      <c r="N1214" s="46" t="s">
        <v>6891</v>
      </c>
      <c r="O1214" s="40" t="s">
        <v>977</v>
      </c>
      <c r="P1214" s="46" t="s">
        <v>38</v>
      </c>
      <c r="Q1214" s="47" t="s">
        <v>39</v>
      </c>
      <c r="R1214" s="47" t="s">
        <v>31</v>
      </c>
      <c r="S1214" s="186" t="s">
        <v>4381</v>
      </c>
      <c r="T1214" s="117">
        <v>1</v>
      </c>
      <c r="U1214" s="117">
        <v>1000</v>
      </c>
      <c r="V1214" s="117" t="s">
        <v>41</v>
      </c>
      <c r="W1214" s="118"/>
      <c r="X1214" s="187" t="s">
        <v>141</v>
      </c>
      <c r="Y1214" s="401" t="s">
        <v>4843</v>
      </c>
      <c r="Z1214" s="364"/>
      <c r="AA1214" s="364"/>
      <c r="AB1214" s="364"/>
      <c r="AC1214" s="364"/>
      <c r="AD1214" s="367"/>
      <c r="AF1214" s="371"/>
    </row>
    <row r="1215" spans="1:153" ht="15" customHeight="1" x14ac:dyDescent="0.25">
      <c r="A1215" s="33" t="s">
        <v>6894</v>
      </c>
      <c r="B1215" s="93"/>
      <c r="C1215" s="23"/>
      <c r="D1215" s="360"/>
      <c r="E1215" s="35">
        <f t="shared" si="44"/>
        <v>0</v>
      </c>
      <c r="F1215" s="354">
        <v>4667</v>
      </c>
      <c r="G1215" s="333"/>
      <c r="H1215" s="44" t="s">
        <v>6895</v>
      </c>
      <c r="I1215" s="160"/>
      <c r="J1215" s="208">
        <v>26.97</v>
      </c>
      <c r="K1215" s="206">
        <f t="shared" si="45"/>
        <v>0</v>
      </c>
      <c r="L1215" s="40" t="s">
        <v>178</v>
      </c>
      <c r="M1215" s="41" t="s">
        <v>6896</v>
      </c>
      <c r="N1215" s="40" t="s">
        <v>6894</v>
      </c>
      <c r="O1215" s="40" t="s">
        <v>977</v>
      </c>
      <c r="P1215" s="40" t="s">
        <v>38</v>
      </c>
      <c r="Q1215" s="42" t="s">
        <v>39</v>
      </c>
      <c r="R1215" s="42" t="s">
        <v>31</v>
      </c>
      <c r="S1215" s="185" t="s">
        <v>4381</v>
      </c>
      <c r="T1215" s="89">
        <v>1</v>
      </c>
      <c r="U1215" s="89">
        <v>1000</v>
      </c>
      <c r="V1215" s="89" t="s">
        <v>41</v>
      </c>
      <c r="W1215" s="116"/>
      <c r="X1215" s="169">
        <v>41904</v>
      </c>
      <c r="Y1215" s="399">
        <v>2014</v>
      </c>
      <c r="Z1215" s="335"/>
      <c r="AA1215" s="373"/>
      <c r="AB1215" s="335"/>
      <c r="AC1215" s="335"/>
      <c r="AD1215" s="367"/>
      <c r="AF1215" s="371"/>
    </row>
    <row r="1216" spans="1:153" ht="15" customHeight="1" x14ac:dyDescent="0.25">
      <c r="A1216" s="33" t="s">
        <v>6897</v>
      </c>
      <c r="B1216" s="93"/>
      <c r="C1216" s="23"/>
      <c r="D1216" s="360"/>
      <c r="E1216" s="35">
        <f t="shared" si="44"/>
        <v>0</v>
      </c>
      <c r="F1216" s="354">
        <v>4668</v>
      </c>
      <c r="G1216" s="333"/>
      <c r="H1216" s="44" t="s">
        <v>6898</v>
      </c>
      <c r="I1216" s="160"/>
      <c r="J1216" s="208">
        <v>26.97</v>
      </c>
      <c r="K1216" s="206">
        <f t="shared" si="45"/>
        <v>0</v>
      </c>
      <c r="L1216" s="40" t="s">
        <v>178</v>
      </c>
      <c r="M1216" s="41" t="s">
        <v>6899</v>
      </c>
      <c r="N1216" s="40" t="s">
        <v>6897</v>
      </c>
      <c r="O1216" s="40" t="s">
        <v>977</v>
      </c>
      <c r="P1216" s="40" t="s">
        <v>38</v>
      </c>
      <c r="Q1216" s="42" t="s">
        <v>39</v>
      </c>
      <c r="R1216" s="42" t="s">
        <v>31</v>
      </c>
      <c r="S1216" s="185" t="s">
        <v>4381</v>
      </c>
      <c r="T1216" s="89">
        <v>1</v>
      </c>
      <c r="U1216" s="89">
        <v>1000</v>
      </c>
      <c r="V1216" s="89" t="s">
        <v>41</v>
      </c>
      <c r="W1216" s="116"/>
      <c r="X1216" s="169">
        <v>41904</v>
      </c>
      <c r="Y1216" s="399">
        <v>2014</v>
      </c>
      <c r="Z1216" s="335"/>
      <c r="AA1216" s="373"/>
      <c r="AB1216" s="335"/>
      <c r="AC1216" s="335"/>
      <c r="AD1216" s="367"/>
      <c r="AF1216" s="371"/>
    </row>
    <row r="1217" spans="1:153" ht="15" customHeight="1" x14ac:dyDescent="0.25">
      <c r="A1217" s="22" t="s">
        <v>6900</v>
      </c>
      <c r="B1217" s="93"/>
      <c r="C1217" s="23"/>
      <c r="D1217" s="360"/>
      <c r="E1217" s="35">
        <f t="shared" si="44"/>
        <v>0</v>
      </c>
      <c r="F1217" s="354">
        <v>3950</v>
      </c>
      <c r="G1217" s="333"/>
      <c r="H1217" s="44" t="s">
        <v>6901</v>
      </c>
      <c r="I1217" s="162"/>
      <c r="J1217" s="208">
        <v>43.39</v>
      </c>
      <c r="K1217" s="206">
        <f t="shared" si="45"/>
        <v>0</v>
      </c>
      <c r="L1217" s="46" t="s">
        <v>788</v>
      </c>
      <c r="M1217" s="45" t="s">
        <v>6902</v>
      </c>
      <c r="N1217" s="46" t="s">
        <v>6900</v>
      </c>
      <c r="O1217" s="40" t="s">
        <v>2217</v>
      </c>
      <c r="P1217" s="46" t="s">
        <v>38</v>
      </c>
      <c r="Q1217" s="47" t="s">
        <v>39</v>
      </c>
      <c r="R1217" s="47" t="s">
        <v>31</v>
      </c>
      <c r="S1217" s="186" t="s">
        <v>4381</v>
      </c>
      <c r="T1217" s="117">
        <v>1</v>
      </c>
      <c r="U1217" s="117">
        <v>2500</v>
      </c>
      <c r="V1217" s="117" t="s">
        <v>41</v>
      </c>
      <c r="W1217" s="118"/>
      <c r="X1217" s="187" t="s">
        <v>141</v>
      </c>
      <c r="Y1217" s="401" t="s">
        <v>4854</v>
      </c>
      <c r="Z1217" s="364"/>
      <c r="AA1217" s="364"/>
      <c r="AB1217" s="364"/>
      <c r="AC1217" s="364"/>
      <c r="AD1217" s="367"/>
      <c r="AF1217" s="371"/>
      <c r="EU1217" s="370"/>
      <c r="EV1217" s="372"/>
      <c r="EW1217" s="372"/>
    </row>
    <row r="1218" spans="1:153" ht="15" customHeight="1" x14ac:dyDescent="0.25">
      <c r="A1218" s="92" t="s">
        <v>10157</v>
      </c>
      <c r="B1218" s="93"/>
      <c r="C1218" s="93"/>
      <c r="D1218" s="360"/>
      <c r="E1218" s="35">
        <f t="shared" si="44"/>
        <v>0</v>
      </c>
      <c r="F1218" s="354">
        <v>32724</v>
      </c>
      <c r="G1218" s="333"/>
      <c r="H1218" s="320" t="s">
        <v>10101</v>
      </c>
      <c r="I1218" s="146"/>
      <c r="J1218" s="284">
        <v>10.36</v>
      </c>
      <c r="K1218" s="206">
        <f t="shared" si="45"/>
        <v>0</v>
      </c>
      <c r="L1218" s="107" t="s">
        <v>657</v>
      </c>
      <c r="M1218" s="106">
        <v>1612281258</v>
      </c>
      <c r="N1218" s="107" t="s">
        <v>10157</v>
      </c>
      <c r="O1218" s="107" t="s">
        <v>2094</v>
      </c>
      <c r="P1218" s="40" t="s">
        <v>477</v>
      </c>
      <c r="Q1218" s="42" t="s">
        <v>820</v>
      </c>
      <c r="R1218" s="42" t="s">
        <v>31</v>
      </c>
      <c r="S1218" s="185" t="s">
        <v>4381</v>
      </c>
      <c r="T1218" s="105">
        <v>1</v>
      </c>
      <c r="U1218" s="105">
        <v>2500</v>
      </c>
      <c r="V1218" s="89" t="s">
        <v>41</v>
      </c>
      <c r="W1218" s="107"/>
      <c r="X1218" s="263" t="s">
        <v>10227</v>
      </c>
      <c r="Y1218" s="386">
        <v>2017</v>
      </c>
      <c r="Z1218" s="365"/>
      <c r="AA1218" s="365"/>
      <c r="AB1218" s="365"/>
      <c r="AC1218" s="365"/>
      <c r="AD1218" s="367"/>
      <c r="AE1218" s="367"/>
      <c r="AF1218" s="367"/>
      <c r="AG1218" s="367"/>
      <c r="AH1218" s="367"/>
      <c r="AI1218" s="367"/>
      <c r="AJ1218" s="367"/>
    </row>
    <row r="1219" spans="1:153" ht="15" customHeight="1" x14ac:dyDescent="0.25">
      <c r="A1219" s="22" t="s">
        <v>6903</v>
      </c>
      <c r="B1219" s="93"/>
      <c r="C1219" s="23"/>
      <c r="D1219" s="360"/>
      <c r="E1219" s="35">
        <f t="shared" si="44"/>
        <v>0</v>
      </c>
      <c r="F1219" s="354">
        <v>2694</v>
      </c>
      <c r="G1219" s="333"/>
      <c r="H1219" s="44" t="s">
        <v>6904</v>
      </c>
      <c r="I1219" s="162"/>
      <c r="J1219" s="208">
        <v>8.4600000000000009</v>
      </c>
      <c r="K1219" s="206">
        <f t="shared" si="45"/>
        <v>0</v>
      </c>
      <c r="L1219" s="46" t="s">
        <v>657</v>
      </c>
      <c r="M1219" s="45">
        <v>201408061306</v>
      </c>
      <c r="N1219" s="46" t="s">
        <v>6903</v>
      </c>
      <c r="O1219" s="40" t="s">
        <v>56</v>
      </c>
      <c r="P1219" s="46" t="s">
        <v>477</v>
      </c>
      <c r="Q1219" s="47" t="s">
        <v>820</v>
      </c>
      <c r="R1219" s="47" t="s">
        <v>31</v>
      </c>
      <c r="S1219" s="186" t="s">
        <v>4381</v>
      </c>
      <c r="T1219" s="117">
        <v>1</v>
      </c>
      <c r="U1219" s="117">
        <v>2500</v>
      </c>
      <c r="V1219" s="117" t="s">
        <v>41</v>
      </c>
      <c r="W1219" s="118"/>
      <c r="X1219" s="187" t="s">
        <v>141</v>
      </c>
      <c r="Y1219" s="401">
        <v>2014</v>
      </c>
      <c r="Z1219" s="364"/>
      <c r="AA1219" s="364"/>
      <c r="AB1219" s="364"/>
      <c r="AC1219" s="364"/>
      <c r="AD1219" s="367"/>
      <c r="AF1219" s="371"/>
      <c r="AI1219" s="367"/>
      <c r="AJ1219" s="367"/>
    </row>
    <row r="1220" spans="1:153" ht="15" customHeight="1" x14ac:dyDescent="0.25">
      <c r="A1220" s="22" t="s">
        <v>6905</v>
      </c>
      <c r="B1220" s="93"/>
      <c r="C1220" s="23"/>
      <c r="D1220" s="360"/>
      <c r="E1220" s="35">
        <f t="shared" si="44"/>
        <v>0</v>
      </c>
      <c r="F1220" s="354">
        <v>5308</v>
      </c>
      <c r="G1220" s="333"/>
      <c r="H1220" s="44" t="s">
        <v>6906</v>
      </c>
      <c r="I1220" s="162"/>
      <c r="J1220" s="208">
        <v>8.4600000000000009</v>
      </c>
      <c r="K1220" s="206">
        <f t="shared" si="45"/>
        <v>0</v>
      </c>
      <c r="L1220" s="46" t="s">
        <v>657</v>
      </c>
      <c r="M1220" s="45">
        <v>201404291239</v>
      </c>
      <c r="N1220" s="46" t="s">
        <v>6905</v>
      </c>
      <c r="O1220" s="40" t="s">
        <v>56</v>
      </c>
      <c r="P1220" s="46" t="s">
        <v>477</v>
      </c>
      <c r="Q1220" s="47" t="s">
        <v>39</v>
      </c>
      <c r="R1220" s="47" t="s">
        <v>31</v>
      </c>
      <c r="S1220" s="186" t="s">
        <v>4381</v>
      </c>
      <c r="T1220" s="117">
        <v>1</v>
      </c>
      <c r="U1220" s="117">
        <v>2500</v>
      </c>
      <c r="V1220" s="117" t="s">
        <v>41</v>
      </c>
      <c r="W1220" s="118"/>
      <c r="X1220" s="187" t="s">
        <v>141</v>
      </c>
      <c r="Y1220" s="401">
        <v>2014</v>
      </c>
      <c r="Z1220" s="364"/>
      <c r="AA1220" s="364"/>
      <c r="AB1220" s="364"/>
      <c r="AC1220" s="364"/>
      <c r="AD1220" s="367"/>
      <c r="AF1220" s="371"/>
      <c r="AI1220" s="367"/>
      <c r="AJ1220" s="367"/>
    </row>
    <row r="1221" spans="1:153" ht="15" customHeight="1" x14ac:dyDescent="0.25">
      <c r="A1221" s="33" t="s">
        <v>6907</v>
      </c>
      <c r="B1221" s="93"/>
      <c r="C1221" s="23"/>
      <c r="D1221" s="360"/>
      <c r="E1221" s="35">
        <f t="shared" si="44"/>
        <v>0</v>
      </c>
      <c r="F1221" s="354">
        <v>2695</v>
      </c>
      <c r="G1221" s="333"/>
      <c r="H1221" s="44" t="s">
        <v>6908</v>
      </c>
      <c r="I1221" s="204"/>
      <c r="J1221" s="208">
        <v>13.74</v>
      </c>
      <c r="K1221" s="206">
        <f t="shared" si="45"/>
        <v>0</v>
      </c>
      <c r="L1221" s="40" t="s">
        <v>657</v>
      </c>
      <c r="M1221" s="41" t="s">
        <v>6909</v>
      </c>
      <c r="N1221" s="40" t="s">
        <v>6907</v>
      </c>
      <c r="O1221" s="40" t="s">
        <v>65</v>
      </c>
      <c r="P1221" s="40" t="s">
        <v>477</v>
      </c>
      <c r="Q1221" s="42" t="s">
        <v>820</v>
      </c>
      <c r="R1221" s="42" t="s">
        <v>31</v>
      </c>
      <c r="S1221" s="185" t="s">
        <v>4381</v>
      </c>
      <c r="T1221" s="121">
        <v>1</v>
      </c>
      <c r="U1221" s="89">
        <v>2500</v>
      </c>
      <c r="V1221" s="89" t="s">
        <v>41</v>
      </c>
      <c r="W1221" s="116"/>
      <c r="X1221" s="169">
        <v>41662</v>
      </c>
      <c r="Y1221" s="399">
        <v>2014</v>
      </c>
      <c r="Z1221" s="335"/>
      <c r="AA1221" s="373"/>
      <c r="AB1221" s="335"/>
      <c r="AC1221" s="335"/>
      <c r="AD1221" s="367"/>
      <c r="AF1221" s="371"/>
      <c r="AI1221" s="367"/>
      <c r="AJ1221" s="367"/>
    </row>
    <row r="1222" spans="1:153" ht="15" customHeight="1" x14ac:dyDescent="0.25">
      <c r="A1222" s="33" t="s">
        <v>6910</v>
      </c>
      <c r="B1222" s="93"/>
      <c r="C1222" s="23"/>
      <c r="D1222" s="360"/>
      <c r="E1222" s="35">
        <f t="shared" si="44"/>
        <v>0</v>
      </c>
      <c r="F1222" s="354">
        <v>2696</v>
      </c>
      <c r="G1222" s="333"/>
      <c r="H1222" s="44" t="s">
        <v>6911</v>
      </c>
      <c r="I1222" s="160"/>
      <c r="J1222" s="208">
        <v>6.11</v>
      </c>
      <c r="K1222" s="206">
        <f t="shared" si="45"/>
        <v>0</v>
      </c>
      <c r="L1222" s="40" t="s">
        <v>657</v>
      </c>
      <c r="M1222" s="41" t="s">
        <v>6912</v>
      </c>
      <c r="N1222" s="40" t="s">
        <v>6910</v>
      </c>
      <c r="O1222" s="40" t="s">
        <v>65</v>
      </c>
      <c r="P1222" s="40" t="s">
        <v>477</v>
      </c>
      <c r="Q1222" s="42" t="s">
        <v>820</v>
      </c>
      <c r="R1222" s="42" t="s">
        <v>31</v>
      </c>
      <c r="S1222" s="185" t="s">
        <v>4381</v>
      </c>
      <c r="T1222" s="121">
        <v>1</v>
      </c>
      <c r="U1222" s="89">
        <v>2500</v>
      </c>
      <c r="V1222" s="89" t="s">
        <v>41</v>
      </c>
      <c r="W1222" s="116"/>
      <c r="X1222" s="169">
        <v>41662</v>
      </c>
      <c r="Y1222" s="399">
        <v>2013</v>
      </c>
      <c r="Z1222" s="335"/>
      <c r="AA1222" s="373"/>
      <c r="AB1222" s="335"/>
      <c r="AC1222" s="335"/>
      <c r="AD1222" s="367"/>
      <c r="AF1222" s="371"/>
      <c r="AI1222" s="367"/>
      <c r="AJ1222" s="367"/>
    </row>
    <row r="1223" spans="1:153" ht="15" customHeight="1" x14ac:dyDescent="0.25">
      <c r="A1223" s="33" t="s">
        <v>10246</v>
      </c>
      <c r="B1223" s="93"/>
      <c r="C1223" s="23"/>
      <c r="D1223" s="360"/>
      <c r="E1223" s="35">
        <f t="shared" si="44"/>
        <v>0</v>
      </c>
      <c r="F1223" s="354">
        <v>32993</v>
      </c>
      <c r="G1223" s="333"/>
      <c r="H1223" s="44" t="s">
        <v>10235</v>
      </c>
      <c r="I1223" s="160"/>
      <c r="J1223" s="208">
        <v>16.989999999999998</v>
      </c>
      <c r="K1223" s="206">
        <f t="shared" si="45"/>
        <v>0</v>
      </c>
      <c r="L1223" s="40" t="s">
        <v>8938</v>
      </c>
      <c r="M1223" s="41">
        <v>201728031656</v>
      </c>
      <c r="N1223" s="40" t="s">
        <v>10246</v>
      </c>
      <c r="O1223" s="40" t="s">
        <v>10254</v>
      </c>
      <c r="P1223" s="40" t="s">
        <v>314</v>
      </c>
      <c r="Q1223" s="42" t="s">
        <v>30</v>
      </c>
      <c r="R1223" s="42" t="s">
        <v>31</v>
      </c>
      <c r="S1223" s="185" t="s">
        <v>4381</v>
      </c>
      <c r="T1223" s="105">
        <v>1</v>
      </c>
      <c r="U1223" s="89">
        <v>2500</v>
      </c>
      <c r="V1223" s="89" t="s">
        <v>41</v>
      </c>
      <c r="W1223" s="116"/>
      <c r="X1223" s="169"/>
      <c r="Y1223" s="399">
        <v>2017</v>
      </c>
      <c r="Z1223" s="335"/>
      <c r="AA1223" s="373"/>
      <c r="AB1223" s="335"/>
      <c r="AC1223" s="335"/>
      <c r="AD1223" s="367"/>
      <c r="AF1223" s="371"/>
      <c r="AG1223" s="367"/>
      <c r="AH1223" s="367"/>
      <c r="AI1223" s="367"/>
      <c r="AJ1223" s="367"/>
      <c r="EV1223" s="100"/>
      <c r="EW1223" s="100"/>
    </row>
    <row r="1224" spans="1:153" ht="15" customHeight="1" x14ac:dyDescent="0.25">
      <c r="A1224" s="92" t="s">
        <v>10147</v>
      </c>
      <c r="B1224" s="93"/>
      <c r="C1224" s="93"/>
      <c r="D1224" s="360"/>
      <c r="E1224" s="35">
        <f t="shared" si="44"/>
        <v>0</v>
      </c>
      <c r="F1224" s="354">
        <v>32332</v>
      </c>
      <c r="G1224" s="333"/>
      <c r="H1224" s="320" t="s">
        <v>10091</v>
      </c>
      <c r="I1224" s="146"/>
      <c r="J1224" s="284">
        <v>16.989999999999998</v>
      </c>
      <c r="K1224" s="206">
        <f t="shared" si="45"/>
        <v>0</v>
      </c>
      <c r="L1224" s="107" t="s">
        <v>8938</v>
      </c>
      <c r="M1224" s="106">
        <v>3393</v>
      </c>
      <c r="N1224" s="107" t="s">
        <v>10147</v>
      </c>
      <c r="O1224" s="107" t="s">
        <v>3496</v>
      </c>
      <c r="P1224" s="40" t="s">
        <v>314</v>
      </c>
      <c r="Q1224" s="42" t="s">
        <v>30</v>
      </c>
      <c r="R1224" s="42" t="s">
        <v>31</v>
      </c>
      <c r="S1224" s="185" t="s">
        <v>4381</v>
      </c>
      <c r="T1224" s="105">
        <v>1</v>
      </c>
      <c r="U1224" s="105">
        <v>2500</v>
      </c>
      <c r="V1224" s="89" t="s">
        <v>41</v>
      </c>
      <c r="W1224" s="107"/>
      <c r="X1224" s="263" t="s">
        <v>10227</v>
      </c>
      <c r="Y1224" s="386">
        <v>2017</v>
      </c>
      <c r="Z1224" s="365"/>
      <c r="AA1224" s="365"/>
      <c r="AB1224" s="365"/>
      <c r="AC1224" s="365"/>
      <c r="AD1224" s="367"/>
      <c r="AE1224" s="367"/>
      <c r="AF1224" s="367"/>
      <c r="AG1224" s="367"/>
      <c r="AH1224" s="367"/>
      <c r="AI1224" s="367"/>
      <c r="AJ1224" s="367"/>
      <c r="EV1224" s="100"/>
      <c r="EW1224" s="100"/>
    </row>
    <row r="1225" spans="1:153" ht="15" customHeight="1" x14ac:dyDescent="0.25">
      <c r="A1225" s="50" t="s">
        <v>6913</v>
      </c>
      <c r="B1225" s="93"/>
      <c r="C1225" s="23"/>
      <c r="D1225" s="360"/>
      <c r="E1225" s="35">
        <f t="shared" si="44"/>
        <v>0</v>
      </c>
      <c r="F1225" s="354">
        <v>3750</v>
      </c>
      <c r="G1225" s="333"/>
      <c r="H1225" s="54" t="s">
        <v>6914</v>
      </c>
      <c r="I1225" s="162"/>
      <c r="J1225" s="208">
        <v>32.56</v>
      </c>
      <c r="K1225" s="206">
        <f t="shared" si="45"/>
        <v>0</v>
      </c>
      <c r="L1225" s="46" t="s">
        <v>262</v>
      </c>
      <c r="M1225" s="45" t="s">
        <v>6915</v>
      </c>
      <c r="N1225" s="46" t="s">
        <v>6913</v>
      </c>
      <c r="O1225" s="40" t="s">
        <v>157</v>
      </c>
      <c r="P1225" s="46" t="s">
        <v>38</v>
      </c>
      <c r="Q1225" s="47" t="s">
        <v>39</v>
      </c>
      <c r="R1225" s="47" t="s">
        <v>31</v>
      </c>
      <c r="S1225" s="185" t="s">
        <v>4381</v>
      </c>
      <c r="T1225" s="117">
        <v>1</v>
      </c>
      <c r="U1225" s="117">
        <v>500</v>
      </c>
      <c r="V1225" s="117" t="s">
        <v>41</v>
      </c>
      <c r="W1225" s="119"/>
      <c r="X1225" s="170">
        <v>42138</v>
      </c>
      <c r="Y1225" s="400">
        <v>2015</v>
      </c>
      <c r="Z1225" s="335"/>
      <c r="AA1225" s="335"/>
      <c r="AB1225" s="335"/>
      <c r="AC1225" s="335"/>
      <c r="AD1225" s="367"/>
      <c r="AF1225" s="371"/>
      <c r="EV1225" s="100"/>
      <c r="EW1225" s="100"/>
    </row>
    <row r="1226" spans="1:153" ht="15" customHeight="1" x14ac:dyDescent="0.25">
      <c r="A1226" s="33" t="s">
        <v>6916</v>
      </c>
      <c r="B1226" s="93"/>
      <c r="C1226" s="23"/>
      <c r="D1226" s="360"/>
      <c r="E1226" s="35">
        <f t="shared" si="44"/>
        <v>0</v>
      </c>
      <c r="F1226" s="354">
        <v>6853</v>
      </c>
      <c r="G1226" s="333"/>
      <c r="H1226" s="44" t="s">
        <v>6917</v>
      </c>
      <c r="I1226" s="160"/>
      <c r="J1226" s="208">
        <v>26.97</v>
      </c>
      <c r="K1226" s="206">
        <f t="shared" si="45"/>
        <v>0</v>
      </c>
      <c r="L1226" s="40" t="s">
        <v>178</v>
      </c>
      <c r="M1226" s="41" t="s">
        <v>6918</v>
      </c>
      <c r="N1226" s="40" t="s">
        <v>6916</v>
      </c>
      <c r="O1226" s="40" t="s">
        <v>28</v>
      </c>
      <c r="P1226" s="40" t="s">
        <v>38</v>
      </c>
      <c r="Q1226" s="42" t="s">
        <v>39</v>
      </c>
      <c r="R1226" s="42" t="s">
        <v>31</v>
      </c>
      <c r="S1226" s="185" t="s">
        <v>4381</v>
      </c>
      <c r="T1226" s="89">
        <v>1</v>
      </c>
      <c r="U1226" s="89">
        <v>1000</v>
      </c>
      <c r="V1226" s="89" t="s">
        <v>41</v>
      </c>
      <c r="W1226" s="116"/>
      <c r="X1226" s="169">
        <v>41904</v>
      </c>
      <c r="Y1226" s="399">
        <v>2014</v>
      </c>
      <c r="Z1226" s="335"/>
      <c r="AA1226" s="373"/>
      <c r="AB1226" s="335"/>
      <c r="AC1226" s="335"/>
      <c r="AD1226" s="367"/>
      <c r="AF1226" s="371"/>
    </row>
    <row r="1227" spans="1:153" ht="15" customHeight="1" x14ac:dyDescent="0.25">
      <c r="A1227" s="22" t="s">
        <v>6919</v>
      </c>
      <c r="B1227" s="93"/>
      <c r="C1227" s="23"/>
      <c r="D1227" s="360"/>
      <c r="E1227" s="35">
        <f t="shared" si="44"/>
        <v>0</v>
      </c>
      <c r="F1227" s="354">
        <v>6533</v>
      </c>
      <c r="G1227" s="333"/>
      <c r="H1227" s="44" t="s">
        <v>6920</v>
      </c>
      <c r="I1227" s="162"/>
      <c r="J1227" s="208">
        <v>26.97</v>
      </c>
      <c r="K1227" s="206">
        <f t="shared" si="45"/>
        <v>0</v>
      </c>
      <c r="L1227" s="46" t="s">
        <v>178</v>
      </c>
      <c r="M1227" s="45" t="s">
        <v>6921</v>
      </c>
      <c r="N1227" s="46" t="s">
        <v>6919</v>
      </c>
      <c r="O1227" s="40" t="s">
        <v>28</v>
      </c>
      <c r="P1227" s="46" t="s">
        <v>38</v>
      </c>
      <c r="Q1227" s="47" t="s">
        <v>39</v>
      </c>
      <c r="R1227" s="47" t="s">
        <v>31</v>
      </c>
      <c r="S1227" s="186" t="s">
        <v>4381</v>
      </c>
      <c r="T1227" s="117">
        <v>1</v>
      </c>
      <c r="U1227" s="117">
        <v>1000</v>
      </c>
      <c r="V1227" s="117" t="s">
        <v>41</v>
      </c>
      <c r="W1227" s="118"/>
      <c r="X1227" s="187" t="s">
        <v>141</v>
      </c>
      <c r="Y1227" s="401" t="s">
        <v>5089</v>
      </c>
      <c r="Z1227" s="364"/>
      <c r="AA1227" s="364"/>
      <c r="AB1227" s="364"/>
      <c r="AC1227" s="364"/>
      <c r="AD1227" s="367"/>
      <c r="AF1227" s="371"/>
    </row>
    <row r="1228" spans="1:153" ht="15" customHeight="1" x14ac:dyDescent="0.25">
      <c r="A1228" s="33" t="s">
        <v>6922</v>
      </c>
      <c r="B1228" s="93"/>
      <c r="C1228" s="23"/>
      <c r="D1228" s="360"/>
      <c r="E1228" s="35">
        <f t="shared" si="44"/>
        <v>0</v>
      </c>
      <c r="F1228" s="354">
        <v>2358</v>
      </c>
      <c r="G1228" s="333"/>
      <c r="H1228" s="44" t="s">
        <v>6923</v>
      </c>
      <c r="I1228" s="160"/>
      <c r="J1228" s="208">
        <v>26.97</v>
      </c>
      <c r="K1228" s="206">
        <f t="shared" si="45"/>
        <v>0</v>
      </c>
      <c r="L1228" s="40" t="s">
        <v>178</v>
      </c>
      <c r="M1228" s="41" t="s">
        <v>6924</v>
      </c>
      <c r="N1228" s="40" t="s">
        <v>6922</v>
      </c>
      <c r="O1228" s="40" t="s">
        <v>28</v>
      </c>
      <c r="P1228" s="40" t="s">
        <v>38</v>
      </c>
      <c r="Q1228" s="42" t="s">
        <v>39</v>
      </c>
      <c r="R1228" s="42" t="s">
        <v>31</v>
      </c>
      <c r="S1228" s="185" t="s">
        <v>4381</v>
      </c>
      <c r="T1228" s="89">
        <v>1</v>
      </c>
      <c r="U1228" s="89">
        <v>1000</v>
      </c>
      <c r="V1228" s="89" t="s">
        <v>41</v>
      </c>
      <c r="W1228" s="116"/>
      <c r="X1228" s="169">
        <v>41904</v>
      </c>
      <c r="Y1228" s="399">
        <v>2014</v>
      </c>
      <c r="Z1228" s="335"/>
      <c r="AA1228" s="373"/>
      <c r="AB1228" s="335"/>
      <c r="AC1228" s="335"/>
      <c r="AD1228" s="367"/>
      <c r="AF1228" s="371"/>
    </row>
    <row r="1229" spans="1:153" ht="15" customHeight="1" x14ac:dyDescent="0.25">
      <c r="A1229" s="33" t="s">
        <v>6925</v>
      </c>
      <c r="B1229" s="93"/>
      <c r="C1229" s="23"/>
      <c r="D1229" s="360"/>
      <c r="E1229" s="35">
        <f t="shared" si="44"/>
        <v>0</v>
      </c>
      <c r="F1229" s="354">
        <v>6534</v>
      </c>
      <c r="G1229" s="333"/>
      <c r="H1229" s="44" t="s">
        <v>6926</v>
      </c>
      <c r="I1229" s="160"/>
      <c r="J1229" s="208">
        <v>26.97</v>
      </c>
      <c r="K1229" s="206">
        <f t="shared" si="45"/>
        <v>0</v>
      </c>
      <c r="L1229" s="40" t="s">
        <v>178</v>
      </c>
      <c r="M1229" s="41" t="s">
        <v>6927</v>
      </c>
      <c r="N1229" s="40" t="s">
        <v>6925</v>
      </c>
      <c r="O1229" s="40" t="s">
        <v>28</v>
      </c>
      <c r="P1229" s="40" t="s">
        <v>38</v>
      </c>
      <c r="Q1229" s="42" t="s">
        <v>39</v>
      </c>
      <c r="R1229" s="42" t="s">
        <v>31</v>
      </c>
      <c r="S1229" s="185" t="s">
        <v>4381</v>
      </c>
      <c r="T1229" s="89">
        <v>1</v>
      </c>
      <c r="U1229" s="89">
        <v>1000</v>
      </c>
      <c r="V1229" s="89" t="s">
        <v>41</v>
      </c>
      <c r="W1229" s="116"/>
      <c r="X1229" s="169">
        <v>41904</v>
      </c>
      <c r="Y1229" s="399">
        <v>2012</v>
      </c>
      <c r="Z1229" s="335"/>
      <c r="AA1229" s="373"/>
      <c r="AB1229" s="335"/>
      <c r="AC1229" s="335"/>
      <c r="AD1229" s="367"/>
      <c r="AF1229" s="371"/>
    </row>
    <row r="1230" spans="1:153" ht="15" customHeight="1" x14ac:dyDescent="0.25">
      <c r="A1230" s="33" t="s">
        <v>6928</v>
      </c>
      <c r="B1230" s="93"/>
      <c r="C1230" s="23"/>
      <c r="D1230" s="360"/>
      <c r="E1230" s="35">
        <f t="shared" si="44"/>
        <v>0</v>
      </c>
      <c r="F1230" s="354">
        <v>2411</v>
      </c>
      <c r="G1230" s="333"/>
      <c r="H1230" s="44" t="s">
        <v>6929</v>
      </c>
      <c r="I1230" s="160"/>
      <c r="J1230" s="208">
        <v>22.79</v>
      </c>
      <c r="K1230" s="206">
        <f t="shared" si="45"/>
        <v>0</v>
      </c>
      <c r="L1230" s="40" t="s">
        <v>262</v>
      </c>
      <c r="M1230" s="41" t="s">
        <v>6930</v>
      </c>
      <c r="N1230" s="40" t="s">
        <v>6928</v>
      </c>
      <c r="O1230" s="40" t="s">
        <v>1232</v>
      </c>
      <c r="P1230" s="40" t="s">
        <v>38</v>
      </c>
      <c r="Q1230" s="42" t="s">
        <v>39</v>
      </c>
      <c r="R1230" s="42" t="s">
        <v>31</v>
      </c>
      <c r="S1230" s="185" t="s">
        <v>4381</v>
      </c>
      <c r="T1230" s="89">
        <v>1</v>
      </c>
      <c r="U1230" s="89">
        <v>500</v>
      </c>
      <c r="V1230" s="89" t="s">
        <v>41</v>
      </c>
      <c r="W1230" s="116"/>
      <c r="X1230" s="169">
        <v>41669</v>
      </c>
      <c r="Y1230" s="399">
        <v>2010</v>
      </c>
      <c r="Z1230" s="335"/>
      <c r="AA1230" s="373"/>
      <c r="AB1230" s="335"/>
      <c r="AC1230" s="335"/>
      <c r="AD1230" s="367"/>
      <c r="AF1230" s="371"/>
    </row>
    <row r="1231" spans="1:153" ht="15" customHeight="1" x14ac:dyDescent="0.25">
      <c r="A1231" s="33" t="s">
        <v>6931</v>
      </c>
      <c r="B1231" s="93"/>
      <c r="C1231" s="23"/>
      <c r="D1231" s="360"/>
      <c r="E1231" s="35">
        <f t="shared" si="44"/>
        <v>0</v>
      </c>
      <c r="F1231" s="354">
        <v>3951</v>
      </c>
      <c r="G1231" s="333"/>
      <c r="H1231" s="44" t="s">
        <v>6932</v>
      </c>
      <c r="I1231" s="160"/>
      <c r="J1231" s="208">
        <v>22.79</v>
      </c>
      <c r="K1231" s="206">
        <f t="shared" si="45"/>
        <v>0</v>
      </c>
      <c r="L1231" s="40" t="s">
        <v>262</v>
      </c>
      <c r="M1231" s="41" t="s">
        <v>6933</v>
      </c>
      <c r="N1231" s="40" t="s">
        <v>6931</v>
      </c>
      <c r="O1231" s="40" t="s">
        <v>1232</v>
      </c>
      <c r="P1231" s="40" t="s">
        <v>38</v>
      </c>
      <c r="Q1231" s="42" t="s">
        <v>39</v>
      </c>
      <c r="R1231" s="42" t="s">
        <v>31</v>
      </c>
      <c r="S1231" s="185" t="s">
        <v>4381</v>
      </c>
      <c r="T1231" s="89">
        <v>1</v>
      </c>
      <c r="U1231" s="89">
        <v>500</v>
      </c>
      <c r="V1231" s="89" t="s">
        <v>41</v>
      </c>
      <c r="W1231" s="116"/>
      <c r="X1231" s="169"/>
      <c r="Y1231" s="399">
        <v>2010</v>
      </c>
      <c r="Z1231" s="335"/>
      <c r="AA1231" s="373"/>
      <c r="AB1231" s="335"/>
      <c r="AC1231" s="335"/>
      <c r="AD1231" s="367"/>
      <c r="AF1231" s="371"/>
      <c r="EV1231" s="100"/>
      <c r="EW1231" s="100"/>
    </row>
    <row r="1232" spans="1:153" ht="15" customHeight="1" x14ac:dyDescent="0.25">
      <c r="A1232" s="33" t="s">
        <v>8383</v>
      </c>
      <c r="B1232" s="93"/>
      <c r="C1232" s="34"/>
      <c r="D1232" s="360"/>
      <c r="E1232" s="35">
        <f t="shared" si="44"/>
        <v>0</v>
      </c>
      <c r="F1232" s="354">
        <v>30774</v>
      </c>
      <c r="G1232" s="333"/>
      <c r="H1232" s="44" t="s">
        <v>8384</v>
      </c>
      <c r="I1232" s="162"/>
      <c r="J1232" s="208">
        <v>16.22</v>
      </c>
      <c r="K1232" s="206">
        <f t="shared" si="45"/>
        <v>0</v>
      </c>
      <c r="L1232" s="40" t="s">
        <v>171</v>
      </c>
      <c r="M1232" s="41" t="s">
        <v>8385</v>
      </c>
      <c r="N1232" s="40" t="s">
        <v>8383</v>
      </c>
      <c r="O1232" s="46" t="s">
        <v>977</v>
      </c>
      <c r="P1232" s="40" t="s">
        <v>38</v>
      </c>
      <c r="Q1232" s="42" t="s">
        <v>39</v>
      </c>
      <c r="R1232" s="42" t="s">
        <v>31</v>
      </c>
      <c r="S1232" s="185" t="s">
        <v>4381</v>
      </c>
      <c r="T1232" s="89">
        <v>1</v>
      </c>
      <c r="U1232" s="89">
        <v>2500</v>
      </c>
      <c r="V1232" s="89" t="s">
        <v>41</v>
      </c>
      <c r="W1232" s="116"/>
      <c r="X1232" s="171" t="s">
        <v>33</v>
      </c>
      <c r="Y1232" s="399">
        <v>2015</v>
      </c>
      <c r="Z1232" s="335"/>
      <c r="AA1232" s="335"/>
      <c r="AB1232" s="335"/>
      <c r="AC1232" s="335"/>
      <c r="AD1232" s="367"/>
      <c r="AF1232" s="371"/>
      <c r="EU1232" s="100"/>
    </row>
    <row r="1233" spans="1:153" ht="15" customHeight="1" x14ac:dyDescent="0.25">
      <c r="A1233" s="22" t="s">
        <v>6934</v>
      </c>
      <c r="B1233" s="93"/>
      <c r="C1233" s="23"/>
      <c r="D1233" s="360"/>
      <c r="E1233" s="35">
        <f t="shared" ref="E1233:E1296" si="46">I1233</f>
        <v>0</v>
      </c>
      <c r="F1233" s="354">
        <v>4732</v>
      </c>
      <c r="G1233" s="333"/>
      <c r="H1233" s="44" t="s">
        <v>6935</v>
      </c>
      <c r="I1233" s="162"/>
      <c r="J1233" s="208">
        <v>16.260000000000002</v>
      </c>
      <c r="K1233" s="206">
        <f t="shared" si="45"/>
        <v>0</v>
      </c>
      <c r="L1233" s="46" t="s">
        <v>680</v>
      </c>
      <c r="M1233" s="45" t="s">
        <v>6936</v>
      </c>
      <c r="N1233" s="46" t="s">
        <v>6934</v>
      </c>
      <c r="O1233" s="40" t="s">
        <v>2278</v>
      </c>
      <c r="P1233" s="46" t="s">
        <v>38</v>
      </c>
      <c r="Q1233" s="47" t="s">
        <v>39</v>
      </c>
      <c r="R1233" s="47" t="s">
        <v>31</v>
      </c>
      <c r="S1233" s="186" t="s">
        <v>4381</v>
      </c>
      <c r="T1233" s="117">
        <v>1</v>
      </c>
      <c r="U1233" s="117">
        <v>2500</v>
      </c>
      <c r="V1233" s="117" t="s">
        <v>41</v>
      </c>
      <c r="W1233" s="118"/>
      <c r="X1233" s="187" t="s">
        <v>141</v>
      </c>
      <c r="Y1233" s="401" t="s">
        <v>5654</v>
      </c>
      <c r="Z1233" s="364"/>
      <c r="AA1233" s="364"/>
      <c r="AB1233" s="364"/>
      <c r="AC1233" s="364"/>
      <c r="AD1233" s="367"/>
      <c r="AF1233" s="371"/>
    </row>
    <row r="1234" spans="1:153" ht="15" customHeight="1" x14ac:dyDescent="0.25">
      <c r="A1234" s="227" t="s">
        <v>9579</v>
      </c>
      <c r="B1234" s="93"/>
      <c r="C1234" s="93"/>
      <c r="D1234" s="360"/>
      <c r="E1234" s="35">
        <f t="shared" si="46"/>
        <v>0</v>
      </c>
      <c r="F1234" s="354">
        <v>31200</v>
      </c>
      <c r="G1234" s="333"/>
      <c r="H1234" s="243" t="s">
        <v>9619</v>
      </c>
      <c r="I1234" s="146"/>
      <c r="J1234" s="208">
        <v>22.79</v>
      </c>
      <c r="K1234" s="206">
        <f t="shared" si="45"/>
        <v>0</v>
      </c>
      <c r="L1234" s="107" t="s">
        <v>178</v>
      </c>
      <c r="M1234" s="106" t="s">
        <v>9635</v>
      </c>
      <c r="N1234" s="254" t="s">
        <v>9579</v>
      </c>
      <c r="O1234" s="107" t="s">
        <v>1641</v>
      </c>
      <c r="P1234" s="107" t="s">
        <v>38</v>
      </c>
      <c r="Q1234" s="108" t="s">
        <v>39</v>
      </c>
      <c r="R1234" s="108" t="s">
        <v>31</v>
      </c>
      <c r="S1234" s="185" t="s">
        <v>4381</v>
      </c>
      <c r="T1234" s="105">
        <v>1</v>
      </c>
      <c r="U1234" s="288">
        <v>2500</v>
      </c>
      <c r="V1234" s="288" t="s">
        <v>41</v>
      </c>
      <c r="W1234" s="103"/>
      <c r="X1234" s="263" t="s">
        <v>9639</v>
      </c>
      <c r="Y1234" s="398">
        <v>2016</v>
      </c>
      <c r="Z1234" s="365"/>
      <c r="AA1234" s="365"/>
      <c r="AB1234" s="365"/>
      <c r="AC1234" s="365"/>
      <c r="AD1234" s="367"/>
      <c r="AE1234" s="367"/>
      <c r="AF1234" s="371"/>
      <c r="AG1234" s="367"/>
      <c r="AH1234" s="367"/>
      <c r="EV1234" s="100"/>
      <c r="EW1234" s="100"/>
    </row>
    <row r="1235" spans="1:153" ht="15" customHeight="1" x14ac:dyDescent="0.25">
      <c r="A1235" s="33" t="s">
        <v>6937</v>
      </c>
      <c r="B1235" s="93"/>
      <c r="C1235" s="23"/>
      <c r="D1235" s="360"/>
      <c r="E1235" s="35">
        <f t="shared" si="46"/>
        <v>0</v>
      </c>
      <c r="F1235" s="354">
        <v>4669</v>
      </c>
      <c r="G1235" s="333"/>
      <c r="H1235" s="44" t="s">
        <v>6938</v>
      </c>
      <c r="I1235" s="160"/>
      <c r="J1235" s="208">
        <v>35.97</v>
      </c>
      <c r="K1235" s="206">
        <f t="shared" si="45"/>
        <v>0</v>
      </c>
      <c r="L1235" s="40" t="s">
        <v>178</v>
      </c>
      <c r="M1235" s="41" t="s">
        <v>6939</v>
      </c>
      <c r="N1235" s="40" t="s">
        <v>6937</v>
      </c>
      <c r="O1235" s="40" t="s">
        <v>157</v>
      </c>
      <c r="P1235" s="40" t="s">
        <v>38</v>
      </c>
      <c r="Q1235" s="42" t="s">
        <v>39</v>
      </c>
      <c r="R1235" s="42" t="s">
        <v>31</v>
      </c>
      <c r="S1235" s="185" t="s">
        <v>4381</v>
      </c>
      <c r="T1235" s="89">
        <v>1</v>
      </c>
      <c r="U1235" s="89">
        <v>1000</v>
      </c>
      <c r="V1235" s="89" t="s">
        <v>41</v>
      </c>
      <c r="W1235" s="116"/>
      <c r="X1235" s="169">
        <v>41904</v>
      </c>
      <c r="Y1235" s="399">
        <v>2014</v>
      </c>
      <c r="Z1235" s="335"/>
      <c r="AA1235" s="373"/>
      <c r="AB1235" s="335"/>
      <c r="AC1235" s="335"/>
      <c r="AD1235" s="367"/>
      <c r="AF1235" s="371"/>
    </row>
    <row r="1236" spans="1:153" ht="15" customHeight="1" x14ac:dyDescent="0.25">
      <c r="A1236" s="50" t="s">
        <v>6940</v>
      </c>
      <c r="B1236" s="93"/>
      <c r="C1236" s="23"/>
      <c r="D1236" s="360"/>
      <c r="E1236" s="35">
        <f t="shared" si="46"/>
        <v>0</v>
      </c>
      <c r="F1236" s="354">
        <v>4670</v>
      </c>
      <c r="G1236" s="333"/>
      <c r="H1236" s="54" t="s">
        <v>6941</v>
      </c>
      <c r="I1236" s="162"/>
      <c r="J1236" s="208">
        <v>26.97</v>
      </c>
      <c r="K1236" s="206">
        <f t="shared" si="45"/>
        <v>0</v>
      </c>
      <c r="L1236" s="46" t="s">
        <v>178</v>
      </c>
      <c r="M1236" s="45" t="s">
        <v>6942</v>
      </c>
      <c r="N1236" s="46" t="s">
        <v>6940</v>
      </c>
      <c r="O1236" s="40" t="s">
        <v>977</v>
      </c>
      <c r="P1236" s="46" t="s">
        <v>38</v>
      </c>
      <c r="Q1236" s="47" t="s">
        <v>39</v>
      </c>
      <c r="R1236" s="47" t="s">
        <v>31</v>
      </c>
      <c r="S1236" s="185" t="s">
        <v>4381</v>
      </c>
      <c r="T1236" s="117">
        <v>1</v>
      </c>
      <c r="U1236" s="117">
        <v>1000</v>
      </c>
      <c r="V1236" s="117" t="s">
        <v>41</v>
      </c>
      <c r="W1236" s="119"/>
      <c r="X1236" s="170">
        <v>42156</v>
      </c>
      <c r="Y1236" s="400">
        <v>2015</v>
      </c>
      <c r="Z1236" s="335"/>
      <c r="AA1236" s="335"/>
      <c r="AB1236" s="335"/>
      <c r="AC1236" s="335"/>
      <c r="AD1236" s="367"/>
      <c r="AF1236" s="371"/>
    </row>
    <row r="1237" spans="1:153" ht="15" customHeight="1" x14ac:dyDescent="0.25">
      <c r="A1237" s="138" t="s">
        <v>9064</v>
      </c>
      <c r="B1237" s="93"/>
      <c r="C1237" s="23"/>
      <c r="D1237" s="360"/>
      <c r="E1237" s="35">
        <f t="shared" si="46"/>
        <v>0</v>
      </c>
      <c r="F1237" s="354">
        <v>30780</v>
      </c>
      <c r="G1237" s="333"/>
      <c r="H1237" s="109" t="s">
        <v>9022</v>
      </c>
      <c r="I1237" s="157"/>
      <c r="J1237" s="208">
        <v>26.97</v>
      </c>
      <c r="K1237" s="206">
        <f t="shared" si="45"/>
        <v>0</v>
      </c>
      <c r="L1237" s="40" t="s">
        <v>178</v>
      </c>
      <c r="M1237" s="41" t="s">
        <v>9099</v>
      </c>
      <c r="N1237" s="40" t="s">
        <v>9064</v>
      </c>
      <c r="O1237" s="46" t="s">
        <v>977</v>
      </c>
      <c r="P1237" s="40" t="s">
        <v>38</v>
      </c>
      <c r="Q1237" s="42" t="s">
        <v>39</v>
      </c>
      <c r="R1237" s="42" t="s">
        <v>31</v>
      </c>
      <c r="S1237" s="185" t="s">
        <v>4381</v>
      </c>
      <c r="T1237" s="89">
        <v>1</v>
      </c>
      <c r="U1237" s="89">
        <v>2500</v>
      </c>
      <c r="V1237" s="89" t="s">
        <v>41</v>
      </c>
      <c r="W1237" s="175"/>
      <c r="X1237" s="142" t="s">
        <v>8965</v>
      </c>
      <c r="Y1237" s="172">
        <v>2016</v>
      </c>
      <c r="Z1237" s="335"/>
      <c r="AA1237" s="335"/>
      <c r="AB1237" s="335"/>
      <c r="AC1237" s="335"/>
      <c r="AD1237" s="367"/>
      <c r="AF1237" s="371"/>
    </row>
    <row r="1238" spans="1:153" ht="15" customHeight="1" x14ac:dyDescent="0.25">
      <c r="A1238" s="22" t="s">
        <v>6943</v>
      </c>
      <c r="B1238" s="93"/>
      <c r="C1238" s="23"/>
      <c r="D1238" s="360"/>
      <c r="E1238" s="35">
        <f t="shared" si="46"/>
        <v>0</v>
      </c>
      <c r="F1238" s="354">
        <v>2379</v>
      </c>
      <c r="G1238" s="333"/>
      <c r="H1238" s="44" t="s">
        <v>6944</v>
      </c>
      <c r="I1238" s="162"/>
      <c r="J1238" s="208">
        <v>26.97</v>
      </c>
      <c r="K1238" s="206">
        <f t="shared" si="45"/>
        <v>0</v>
      </c>
      <c r="L1238" s="46" t="s">
        <v>178</v>
      </c>
      <c r="M1238" s="45" t="s">
        <v>6945</v>
      </c>
      <c r="N1238" s="46" t="s">
        <v>6943</v>
      </c>
      <c r="O1238" s="40" t="s">
        <v>977</v>
      </c>
      <c r="P1238" s="46" t="s">
        <v>38</v>
      </c>
      <c r="Q1238" s="47" t="s">
        <v>39</v>
      </c>
      <c r="R1238" s="47" t="s">
        <v>31</v>
      </c>
      <c r="S1238" s="186" t="s">
        <v>4381</v>
      </c>
      <c r="T1238" s="117">
        <v>1</v>
      </c>
      <c r="U1238" s="117">
        <v>1000</v>
      </c>
      <c r="V1238" s="117" t="s">
        <v>41</v>
      </c>
      <c r="W1238" s="118"/>
      <c r="X1238" s="187" t="s">
        <v>141</v>
      </c>
      <c r="Y1238" s="401" t="s">
        <v>5523</v>
      </c>
      <c r="Z1238" s="364"/>
      <c r="AA1238" s="364"/>
      <c r="AB1238" s="364"/>
      <c r="AC1238" s="364"/>
      <c r="AD1238" s="367"/>
      <c r="AF1238" s="371"/>
    </row>
    <row r="1239" spans="1:153" ht="15" customHeight="1" x14ac:dyDescent="0.25">
      <c r="A1239" s="33" t="s">
        <v>6946</v>
      </c>
      <c r="B1239" s="93"/>
      <c r="C1239" s="23"/>
      <c r="D1239" s="360"/>
      <c r="E1239" s="35">
        <f t="shared" si="46"/>
        <v>0</v>
      </c>
      <c r="F1239" s="354">
        <v>6854</v>
      </c>
      <c r="G1239" s="333"/>
      <c r="H1239" s="44" t="s">
        <v>6947</v>
      </c>
      <c r="I1239" s="160"/>
      <c r="J1239" s="208">
        <v>26.97</v>
      </c>
      <c r="K1239" s="206">
        <f t="shared" si="45"/>
        <v>0</v>
      </c>
      <c r="L1239" s="40" t="s">
        <v>178</v>
      </c>
      <c r="M1239" s="41" t="s">
        <v>6948</v>
      </c>
      <c r="N1239" s="40" t="s">
        <v>6946</v>
      </c>
      <c r="O1239" s="40" t="s">
        <v>977</v>
      </c>
      <c r="P1239" s="40" t="s">
        <v>38</v>
      </c>
      <c r="Q1239" s="42" t="s">
        <v>39</v>
      </c>
      <c r="R1239" s="42" t="s">
        <v>31</v>
      </c>
      <c r="S1239" s="185" t="s">
        <v>4381</v>
      </c>
      <c r="T1239" s="89">
        <v>1</v>
      </c>
      <c r="U1239" s="89">
        <v>1000</v>
      </c>
      <c r="V1239" s="89" t="s">
        <v>41</v>
      </c>
      <c r="W1239" s="116"/>
      <c r="X1239" s="169">
        <v>41904</v>
      </c>
      <c r="Y1239" s="399">
        <v>2014</v>
      </c>
      <c r="Z1239" s="335"/>
      <c r="AA1239" s="373"/>
      <c r="AB1239" s="335"/>
      <c r="AC1239" s="335"/>
      <c r="AD1239" s="367"/>
      <c r="AF1239" s="371"/>
    </row>
    <row r="1240" spans="1:153" ht="15" customHeight="1" x14ac:dyDescent="0.25">
      <c r="A1240" s="50" t="s">
        <v>6949</v>
      </c>
      <c r="B1240" s="93"/>
      <c r="C1240" s="23"/>
      <c r="D1240" s="360"/>
      <c r="E1240" s="35">
        <f t="shared" si="46"/>
        <v>0</v>
      </c>
      <c r="F1240" s="354">
        <v>4671</v>
      </c>
      <c r="G1240" s="333"/>
      <c r="H1240" s="54" t="s">
        <v>6950</v>
      </c>
      <c r="I1240" s="162"/>
      <c r="J1240" s="208">
        <v>35.14</v>
      </c>
      <c r="K1240" s="206">
        <f t="shared" si="45"/>
        <v>0</v>
      </c>
      <c r="L1240" s="46" t="s">
        <v>178</v>
      </c>
      <c r="M1240" s="45" t="s">
        <v>6951</v>
      </c>
      <c r="N1240" s="46" t="s">
        <v>6949</v>
      </c>
      <c r="O1240" s="40" t="s">
        <v>977</v>
      </c>
      <c r="P1240" s="46" t="s">
        <v>38</v>
      </c>
      <c r="Q1240" s="47" t="s">
        <v>39</v>
      </c>
      <c r="R1240" s="47" t="s">
        <v>31</v>
      </c>
      <c r="S1240" s="185" t="s">
        <v>4381</v>
      </c>
      <c r="T1240" s="117">
        <v>1</v>
      </c>
      <c r="U1240" s="117">
        <v>1000</v>
      </c>
      <c r="V1240" s="117" t="s">
        <v>41</v>
      </c>
      <c r="W1240" s="119"/>
      <c r="X1240" s="170">
        <v>42138</v>
      </c>
      <c r="Y1240" s="400">
        <v>2015</v>
      </c>
      <c r="Z1240" s="335"/>
      <c r="AA1240" s="335"/>
      <c r="AB1240" s="335"/>
      <c r="AC1240" s="335"/>
      <c r="AD1240" s="367"/>
      <c r="AF1240" s="371"/>
      <c r="EV1240" s="100"/>
      <c r="EW1240" s="100"/>
    </row>
    <row r="1241" spans="1:153" ht="15" customHeight="1" x14ac:dyDescent="0.25">
      <c r="A1241" s="50" t="s">
        <v>6952</v>
      </c>
      <c r="B1241" s="93"/>
      <c r="C1241" s="23"/>
      <c r="D1241" s="360"/>
      <c r="E1241" s="35">
        <f t="shared" si="46"/>
        <v>0</v>
      </c>
      <c r="F1241" s="354">
        <v>6535</v>
      </c>
      <c r="G1241" s="333"/>
      <c r="H1241" s="37" t="s">
        <v>6953</v>
      </c>
      <c r="I1241" s="162"/>
      <c r="J1241" s="208">
        <v>26.97</v>
      </c>
      <c r="K1241" s="206">
        <f t="shared" si="45"/>
        <v>0</v>
      </c>
      <c r="L1241" s="51" t="s">
        <v>178</v>
      </c>
      <c r="M1241" s="52" t="s">
        <v>6954</v>
      </c>
      <c r="N1241" s="48" t="s">
        <v>6952</v>
      </c>
      <c r="O1241" s="40" t="s">
        <v>977</v>
      </c>
      <c r="P1241" s="40" t="s">
        <v>38</v>
      </c>
      <c r="Q1241" s="42" t="s">
        <v>39</v>
      </c>
      <c r="R1241" s="42" t="s">
        <v>31</v>
      </c>
      <c r="S1241" s="185" t="s">
        <v>4381</v>
      </c>
      <c r="T1241" s="120">
        <v>1</v>
      </c>
      <c r="U1241" s="120">
        <v>1000</v>
      </c>
      <c r="V1241" s="120" t="s">
        <v>41</v>
      </c>
      <c r="W1241" s="118"/>
      <c r="X1241" s="187">
        <v>42186</v>
      </c>
      <c r="Y1241" s="400">
        <v>2015</v>
      </c>
      <c r="Z1241" s="364"/>
      <c r="AA1241" s="335"/>
      <c r="AB1241" s="364"/>
      <c r="AC1241" s="364"/>
      <c r="AD1241" s="367"/>
      <c r="AF1241" s="371"/>
    </row>
    <row r="1242" spans="1:153" ht="15" customHeight="1" x14ac:dyDescent="0.25">
      <c r="A1242" s="50" t="s">
        <v>6955</v>
      </c>
      <c r="B1242" s="93"/>
      <c r="C1242" s="23"/>
      <c r="D1242" s="360"/>
      <c r="E1242" s="35">
        <f t="shared" si="46"/>
        <v>0</v>
      </c>
      <c r="F1242" s="354">
        <v>6855</v>
      </c>
      <c r="G1242" s="333"/>
      <c r="H1242" s="54" t="s">
        <v>6956</v>
      </c>
      <c r="I1242" s="162"/>
      <c r="J1242" s="208">
        <v>26.97</v>
      </c>
      <c r="K1242" s="206">
        <f t="shared" si="45"/>
        <v>0</v>
      </c>
      <c r="L1242" s="46" t="s">
        <v>178</v>
      </c>
      <c r="M1242" s="45" t="s">
        <v>6957</v>
      </c>
      <c r="N1242" s="46" t="s">
        <v>6955</v>
      </c>
      <c r="O1242" s="40" t="s">
        <v>977</v>
      </c>
      <c r="P1242" s="46" t="s">
        <v>38</v>
      </c>
      <c r="Q1242" s="47" t="s">
        <v>39</v>
      </c>
      <c r="R1242" s="47" t="s">
        <v>31</v>
      </c>
      <c r="S1242" s="185" t="s">
        <v>4381</v>
      </c>
      <c r="T1242" s="117">
        <v>1</v>
      </c>
      <c r="U1242" s="117">
        <v>1000</v>
      </c>
      <c r="V1242" s="117" t="s">
        <v>41</v>
      </c>
      <c r="W1242" s="119"/>
      <c r="X1242" s="170">
        <v>42156</v>
      </c>
      <c r="Y1242" s="400">
        <v>2015</v>
      </c>
      <c r="Z1242" s="335"/>
      <c r="AA1242" s="335"/>
      <c r="AB1242" s="335"/>
      <c r="AC1242" s="335"/>
      <c r="AD1242" s="367"/>
      <c r="AF1242" s="371"/>
    </row>
    <row r="1243" spans="1:153" ht="15" customHeight="1" x14ac:dyDescent="0.25">
      <c r="A1243" s="33" t="s">
        <v>6958</v>
      </c>
      <c r="B1243" s="93"/>
      <c r="C1243" s="23"/>
      <c r="D1243" s="360"/>
      <c r="E1243" s="35">
        <f t="shared" si="46"/>
        <v>0</v>
      </c>
      <c r="F1243" s="354">
        <v>3309</v>
      </c>
      <c r="G1243" s="333"/>
      <c r="H1243" s="44" t="s">
        <v>6959</v>
      </c>
      <c r="I1243" s="160"/>
      <c r="J1243" s="208">
        <v>29.94</v>
      </c>
      <c r="K1243" s="206">
        <f t="shared" si="45"/>
        <v>0</v>
      </c>
      <c r="L1243" s="40" t="s">
        <v>405</v>
      </c>
      <c r="M1243" s="41" t="s">
        <v>6960</v>
      </c>
      <c r="N1243" s="40" t="s">
        <v>6958</v>
      </c>
      <c r="O1243" s="40" t="s">
        <v>3736</v>
      </c>
      <c r="P1243" s="40" t="s">
        <v>95</v>
      </c>
      <c r="Q1243" s="42" t="s">
        <v>39</v>
      </c>
      <c r="R1243" s="42" t="s">
        <v>31</v>
      </c>
      <c r="S1243" s="185" t="s">
        <v>4381</v>
      </c>
      <c r="T1243" s="89">
        <v>1</v>
      </c>
      <c r="U1243" s="89">
        <v>500</v>
      </c>
      <c r="V1243" s="89" t="s">
        <v>41</v>
      </c>
      <c r="W1243" s="116"/>
      <c r="X1243" s="169"/>
      <c r="Y1243" s="399">
        <v>2010</v>
      </c>
      <c r="Z1243" s="335"/>
      <c r="AA1243" s="373"/>
      <c r="AB1243" s="335"/>
      <c r="AC1243" s="335"/>
      <c r="AD1243" s="367"/>
      <c r="AF1243" s="371"/>
    </row>
    <row r="1244" spans="1:153" ht="15" customHeight="1" x14ac:dyDescent="0.25">
      <c r="A1244" s="22" t="s">
        <v>8410</v>
      </c>
      <c r="B1244" s="93"/>
      <c r="C1244" s="23"/>
      <c r="D1244" s="360"/>
      <c r="E1244" s="35">
        <f t="shared" si="46"/>
        <v>0</v>
      </c>
      <c r="F1244" s="354">
        <v>32407</v>
      </c>
      <c r="G1244" s="333"/>
      <c r="H1244" s="37" t="s">
        <v>8411</v>
      </c>
      <c r="I1244" s="162"/>
      <c r="J1244" s="208">
        <v>15.85</v>
      </c>
      <c r="K1244" s="206">
        <f t="shared" si="45"/>
        <v>0</v>
      </c>
      <c r="L1244" s="46" t="s">
        <v>657</v>
      </c>
      <c r="M1244" s="45">
        <v>151061822</v>
      </c>
      <c r="N1244" s="46" t="s">
        <v>8410</v>
      </c>
      <c r="O1244" s="40" t="s">
        <v>1232</v>
      </c>
      <c r="P1244" s="46" t="s">
        <v>477</v>
      </c>
      <c r="Q1244" s="47" t="s">
        <v>39</v>
      </c>
      <c r="R1244" s="47" t="s">
        <v>31</v>
      </c>
      <c r="S1244" s="185" t="s">
        <v>4381</v>
      </c>
      <c r="T1244" s="117">
        <v>1</v>
      </c>
      <c r="U1244" s="117">
        <v>2500</v>
      </c>
      <c r="V1244" s="117" t="s">
        <v>41</v>
      </c>
      <c r="W1244" s="118"/>
      <c r="X1244" s="187"/>
      <c r="Y1244" s="404">
        <v>2015</v>
      </c>
      <c r="Z1244" s="364"/>
      <c r="AA1244" s="364"/>
      <c r="AB1244" s="364"/>
      <c r="AC1244" s="364"/>
      <c r="AD1244" s="367"/>
      <c r="AF1244" s="371"/>
      <c r="AI1244" s="367"/>
      <c r="AJ1244" s="367"/>
    </row>
    <row r="1245" spans="1:153" ht="15" customHeight="1" x14ac:dyDescent="0.25">
      <c r="A1245" s="22" t="s">
        <v>6961</v>
      </c>
      <c r="B1245" s="93"/>
      <c r="C1245" s="23"/>
      <c r="D1245" s="360"/>
      <c r="E1245" s="35">
        <f t="shared" si="46"/>
        <v>0</v>
      </c>
      <c r="F1245" s="354">
        <v>30716</v>
      </c>
      <c r="G1245" s="333"/>
      <c r="H1245" s="44" t="s">
        <v>6962</v>
      </c>
      <c r="I1245" s="162"/>
      <c r="J1245" s="208">
        <v>26.97</v>
      </c>
      <c r="K1245" s="206">
        <f t="shared" si="45"/>
        <v>0</v>
      </c>
      <c r="L1245" s="46" t="s">
        <v>178</v>
      </c>
      <c r="M1245" s="45" t="s">
        <v>6963</v>
      </c>
      <c r="N1245" s="46" t="s">
        <v>6961</v>
      </c>
      <c r="O1245" s="40" t="s">
        <v>2217</v>
      </c>
      <c r="P1245" s="46" t="s">
        <v>38</v>
      </c>
      <c r="Q1245" s="47" t="s">
        <v>39</v>
      </c>
      <c r="R1245" s="47" t="s">
        <v>31</v>
      </c>
      <c r="S1245" s="186" t="s">
        <v>4381</v>
      </c>
      <c r="T1245" s="117">
        <v>1</v>
      </c>
      <c r="U1245" s="117">
        <v>1000</v>
      </c>
      <c r="V1245" s="117" t="s">
        <v>41</v>
      </c>
      <c r="W1245" s="118"/>
      <c r="X1245" s="187" t="s">
        <v>141</v>
      </c>
      <c r="Y1245" s="401" t="s">
        <v>6836</v>
      </c>
      <c r="Z1245" s="364"/>
      <c r="AA1245" s="364"/>
      <c r="AB1245" s="364"/>
      <c r="AC1245" s="364"/>
      <c r="AD1245" s="367"/>
      <c r="AF1245" s="371"/>
    </row>
    <row r="1246" spans="1:153" ht="15" customHeight="1" x14ac:dyDescent="0.25">
      <c r="A1246" s="22" t="s">
        <v>6964</v>
      </c>
      <c r="B1246" s="93"/>
      <c r="C1246" s="23"/>
      <c r="D1246" s="360"/>
      <c r="E1246" s="35">
        <f t="shared" si="46"/>
        <v>0</v>
      </c>
      <c r="F1246" s="354">
        <v>2968</v>
      </c>
      <c r="G1246" s="333"/>
      <c r="H1246" s="44" t="s">
        <v>6965</v>
      </c>
      <c r="I1246" s="162"/>
      <c r="J1246" s="208">
        <v>4.8499999999999996</v>
      </c>
      <c r="K1246" s="206">
        <f t="shared" si="45"/>
        <v>0</v>
      </c>
      <c r="L1246" s="46" t="s">
        <v>262</v>
      </c>
      <c r="M1246" s="45" t="s">
        <v>6966</v>
      </c>
      <c r="N1246" s="46" t="s">
        <v>6964</v>
      </c>
      <c r="O1246" s="40" t="s">
        <v>28</v>
      </c>
      <c r="P1246" s="46" t="s">
        <v>38</v>
      </c>
      <c r="Q1246" s="47" t="s">
        <v>39</v>
      </c>
      <c r="R1246" s="47" t="s">
        <v>31</v>
      </c>
      <c r="S1246" s="186" t="s">
        <v>4381</v>
      </c>
      <c r="T1246" s="117">
        <v>1</v>
      </c>
      <c r="U1246" s="117">
        <v>500</v>
      </c>
      <c r="V1246" s="117" t="s">
        <v>41</v>
      </c>
      <c r="W1246" s="118"/>
      <c r="X1246" s="187" t="s">
        <v>141</v>
      </c>
      <c r="Y1246" s="401" t="s">
        <v>6967</v>
      </c>
      <c r="Z1246" s="364"/>
      <c r="AA1246" s="364"/>
      <c r="AB1246" s="364"/>
      <c r="AC1246" s="364"/>
      <c r="AD1246" s="367"/>
      <c r="AF1246" s="371"/>
    </row>
    <row r="1247" spans="1:153" ht="15" customHeight="1" x14ac:dyDescent="0.25">
      <c r="A1247" s="33" t="s">
        <v>6968</v>
      </c>
      <c r="B1247" s="93"/>
      <c r="C1247" s="23"/>
      <c r="D1247" s="360"/>
      <c r="E1247" s="35">
        <f t="shared" si="46"/>
        <v>0</v>
      </c>
      <c r="F1247" s="354">
        <v>1924</v>
      </c>
      <c r="G1247" s="333"/>
      <c r="H1247" s="44" t="s">
        <v>6969</v>
      </c>
      <c r="I1247" s="160"/>
      <c r="J1247" s="208">
        <v>5.34</v>
      </c>
      <c r="K1247" s="206">
        <f t="shared" si="45"/>
        <v>0</v>
      </c>
      <c r="L1247" s="40" t="s">
        <v>171</v>
      </c>
      <c r="M1247" s="41" t="s">
        <v>6970</v>
      </c>
      <c r="N1247" s="40" t="s">
        <v>6968</v>
      </c>
      <c r="O1247" s="40" t="s">
        <v>2094</v>
      </c>
      <c r="P1247" s="40" t="s">
        <v>38</v>
      </c>
      <c r="Q1247" s="42" t="s">
        <v>39</v>
      </c>
      <c r="R1247" s="42" t="s">
        <v>31</v>
      </c>
      <c r="S1247" s="185" t="s">
        <v>4381</v>
      </c>
      <c r="T1247" s="89">
        <v>1</v>
      </c>
      <c r="U1247" s="89">
        <v>2500</v>
      </c>
      <c r="V1247" s="89" t="s">
        <v>41</v>
      </c>
      <c r="W1247" s="116"/>
      <c r="X1247" s="169">
        <v>41676</v>
      </c>
      <c r="Y1247" s="399">
        <v>2011</v>
      </c>
      <c r="Z1247" s="335"/>
      <c r="AA1247" s="373"/>
      <c r="AB1247" s="335"/>
      <c r="AC1247" s="335"/>
      <c r="AD1247" s="367"/>
      <c r="AF1247" s="371"/>
      <c r="EU1247" s="100"/>
    </row>
    <row r="1248" spans="1:153" ht="15" customHeight="1" x14ac:dyDescent="0.25">
      <c r="A1248" s="33" t="s">
        <v>6971</v>
      </c>
      <c r="B1248" s="93"/>
      <c r="C1248" s="23"/>
      <c r="D1248" s="360"/>
      <c r="E1248" s="35">
        <f t="shared" si="46"/>
        <v>0</v>
      </c>
      <c r="F1248" s="354">
        <v>5613</v>
      </c>
      <c r="G1248" s="333"/>
      <c r="H1248" s="44" t="s">
        <v>6972</v>
      </c>
      <c r="I1248" s="160"/>
      <c r="J1248" s="208">
        <v>5.34</v>
      </c>
      <c r="K1248" s="206">
        <f t="shared" si="45"/>
        <v>0</v>
      </c>
      <c r="L1248" s="40" t="s">
        <v>171</v>
      </c>
      <c r="M1248" s="41" t="s">
        <v>6973</v>
      </c>
      <c r="N1248" s="40" t="s">
        <v>6971</v>
      </c>
      <c r="O1248" s="40" t="s">
        <v>2094</v>
      </c>
      <c r="P1248" s="40" t="s">
        <v>38</v>
      </c>
      <c r="Q1248" s="42" t="s">
        <v>39</v>
      </c>
      <c r="R1248" s="42" t="s">
        <v>31</v>
      </c>
      <c r="S1248" s="185" t="s">
        <v>4381</v>
      </c>
      <c r="T1248" s="89">
        <v>1</v>
      </c>
      <c r="U1248" s="89">
        <v>2500</v>
      </c>
      <c r="V1248" s="89" t="s">
        <v>41</v>
      </c>
      <c r="W1248" s="116"/>
      <c r="X1248" s="169"/>
      <c r="Y1248" s="399">
        <v>2013</v>
      </c>
      <c r="Z1248" s="335"/>
      <c r="AA1248" s="373"/>
      <c r="AB1248" s="335"/>
      <c r="AC1248" s="335"/>
      <c r="AD1248" s="367"/>
      <c r="AF1248" s="371"/>
      <c r="EU1248" s="100"/>
    </row>
    <row r="1249" spans="1:153" ht="15" customHeight="1" x14ac:dyDescent="0.25">
      <c r="A1249" s="33" t="s">
        <v>6974</v>
      </c>
      <c r="B1249" s="93"/>
      <c r="C1249" s="23"/>
      <c r="D1249" s="360"/>
      <c r="E1249" s="35">
        <f t="shared" si="46"/>
        <v>0</v>
      </c>
      <c r="F1249" s="354">
        <v>7287</v>
      </c>
      <c r="G1249" s="333"/>
      <c r="H1249" s="44" t="s">
        <v>6975</v>
      </c>
      <c r="I1249" s="160"/>
      <c r="J1249" s="208">
        <v>59.94</v>
      </c>
      <c r="K1249" s="206">
        <f t="shared" si="45"/>
        <v>0</v>
      </c>
      <c r="L1249" s="40" t="s">
        <v>405</v>
      </c>
      <c r="M1249" s="41" t="s">
        <v>6976</v>
      </c>
      <c r="N1249" s="40" t="s">
        <v>6974</v>
      </c>
      <c r="O1249" s="40" t="s">
        <v>56</v>
      </c>
      <c r="P1249" s="40" t="s">
        <v>95</v>
      </c>
      <c r="Q1249" s="42" t="s">
        <v>39</v>
      </c>
      <c r="R1249" s="42" t="s">
        <v>31</v>
      </c>
      <c r="S1249" s="185" t="s">
        <v>4381</v>
      </c>
      <c r="T1249" s="89">
        <v>1</v>
      </c>
      <c r="U1249" s="89">
        <v>500</v>
      </c>
      <c r="V1249" s="89" t="s">
        <v>41</v>
      </c>
      <c r="W1249" s="116"/>
      <c r="X1249" s="169"/>
      <c r="Y1249" s="399">
        <v>2011</v>
      </c>
      <c r="Z1249" s="335"/>
      <c r="AA1249" s="373"/>
      <c r="AB1249" s="335"/>
      <c r="AC1249" s="335"/>
      <c r="AD1249" s="367"/>
      <c r="AF1249" s="371"/>
      <c r="AK1249" s="367"/>
      <c r="AL1249" s="367"/>
      <c r="AM1249" s="367"/>
      <c r="AN1249" s="367"/>
      <c r="AO1249" s="367"/>
      <c r="AP1249" s="367"/>
      <c r="AQ1249" s="367"/>
      <c r="AR1249" s="367"/>
      <c r="AS1249" s="367"/>
      <c r="AT1249" s="367"/>
      <c r="AU1249" s="367"/>
      <c r="AV1249" s="367"/>
      <c r="AW1249" s="367"/>
      <c r="AX1249" s="367"/>
      <c r="AY1249" s="367"/>
      <c r="AZ1249" s="367"/>
      <c r="BA1249" s="367"/>
      <c r="BB1249" s="367"/>
      <c r="BC1249" s="367"/>
      <c r="BD1249" s="367"/>
      <c r="BE1249" s="367"/>
      <c r="BF1249" s="367"/>
      <c r="BG1249" s="367"/>
      <c r="BH1249" s="367"/>
      <c r="BI1249" s="367"/>
      <c r="BJ1249" s="367"/>
      <c r="BK1249" s="367"/>
      <c r="BL1249" s="367"/>
      <c r="BM1249" s="367"/>
      <c r="BN1249" s="367"/>
      <c r="BO1249" s="367"/>
      <c r="BP1249" s="367"/>
      <c r="BQ1249" s="367"/>
      <c r="BR1249" s="367"/>
      <c r="BS1249" s="367"/>
      <c r="BT1249" s="367"/>
      <c r="BU1249" s="367"/>
      <c r="BV1249" s="367"/>
      <c r="BW1249" s="367"/>
      <c r="BX1249" s="367"/>
      <c r="BY1249" s="367"/>
      <c r="BZ1249" s="367"/>
      <c r="CA1249" s="367"/>
      <c r="CB1249" s="367"/>
      <c r="CC1249" s="367"/>
      <c r="CD1249" s="367"/>
      <c r="CE1249" s="367"/>
      <c r="CF1249" s="367"/>
      <c r="CG1249" s="367"/>
      <c r="CH1249" s="367"/>
      <c r="CI1249" s="367"/>
      <c r="CJ1249" s="367"/>
      <c r="CK1249" s="367"/>
      <c r="CL1249" s="367"/>
      <c r="CM1249" s="367"/>
      <c r="CN1249" s="367"/>
      <c r="CO1249" s="367"/>
      <c r="CP1249" s="367"/>
      <c r="CQ1249" s="367"/>
      <c r="CR1249" s="367"/>
      <c r="CS1249" s="367"/>
      <c r="CT1249" s="367"/>
      <c r="CU1249" s="367"/>
      <c r="CV1249" s="367"/>
      <c r="CW1249" s="367"/>
      <c r="CX1249" s="367"/>
      <c r="CY1249" s="367"/>
      <c r="CZ1249" s="367"/>
      <c r="DA1249" s="367"/>
      <c r="DB1249" s="367"/>
      <c r="DC1249" s="367"/>
      <c r="DD1249" s="367"/>
      <c r="DE1249" s="367"/>
      <c r="DF1249" s="367"/>
      <c r="DG1249" s="367"/>
      <c r="DH1249" s="367"/>
      <c r="DI1249" s="367"/>
      <c r="DJ1249" s="367"/>
      <c r="DK1249" s="367"/>
      <c r="DL1249" s="367"/>
      <c r="DM1249" s="367"/>
      <c r="DN1249" s="367"/>
      <c r="DO1249" s="367"/>
      <c r="DP1249" s="367"/>
      <c r="DQ1249" s="367"/>
      <c r="DR1249" s="367"/>
      <c r="DS1249" s="367"/>
      <c r="DT1249" s="367"/>
      <c r="DU1249" s="367"/>
      <c r="DV1249" s="367"/>
      <c r="DW1249" s="367"/>
      <c r="DX1249" s="367"/>
      <c r="DY1249" s="367"/>
      <c r="DZ1249" s="367"/>
      <c r="EA1249" s="367"/>
      <c r="EB1249" s="367"/>
      <c r="EC1249" s="367"/>
      <c r="ED1249" s="367"/>
      <c r="EE1249" s="367"/>
      <c r="EF1249" s="367"/>
      <c r="EG1249" s="367"/>
      <c r="EH1249" s="367"/>
      <c r="EI1249" s="367"/>
      <c r="EJ1249" s="367"/>
      <c r="EK1249" s="367"/>
      <c r="EL1249" s="367"/>
      <c r="EM1249" s="367"/>
      <c r="EN1249" s="367"/>
      <c r="EO1249" s="367"/>
      <c r="EP1249" s="367"/>
      <c r="EQ1249" s="367"/>
      <c r="ER1249" s="367"/>
      <c r="ES1249" s="367"/>
      <c r="ET1249" s="367"/>
    </row>
    <row r="1250" spans="1:153" ht="15" customHeight="1" x14ac:dyDescent="0.25">
      <c r="A1250" s="33" t="s">
        <v>10378</v>
      </c>
      <c r="B1250" s="34"/>
      <c r="C1250" s="23"/>
      <c r="D1250" s="472"/>
      <c r="E1250" s="35">
        <f t="shared" si="46"/>
        <v>0</v>
      </c>
      <c r="F1250" s="440">
        <v>33262</v>
      </c>
      <c r="G1250" s="416"/>
      <c r="H1250" s="36" t="s">
        <v>10418</v>
      </c>
      <c r="I1250" s="157"/>
      <c r="J1250" s="211">
        <v>38.92</v>
      </c>
      <c r="K1250" s="206">
        <f t="shared" si="45"/>
        <v>0</v>
      </c>
      <c r="L1250" s="40" t="s">
        <v>10472</v>
      </c>
      <c r="M1250" s="41">
        <v>9772207715001</v>
      </c>
      <c r="N1250" s="40" t="s">
        <v>10378</v>
      </c>
      <c r="O1250" s="46" t="s">
        <v>2719</v>
      </c>
      <c r="P1250" s="40" t="s">
        <v>116</v>
      </c>
      <c r="Q1250" s="42" t="s">
        <v>39</v>
      </c>
      <c r="R1250" s="42" t="s">
        <v>31</v>
      </c>
      <c r="S1250" s="185" t="s">
        <v>4381</v>
      </c>
      <c r="T1250" s="89">
        <v>1</v>
      </c>
      <c r="U1250" s="89">
        <v>2500</v>
      </c>
      <c r="V1250" s="89" t="s">
        <v>41</v>
      </c>
      <c r="W1250" s="429"/>
      <c r="X1250" s="384" t="s">
        <v>10471</v>
      </c>
      <c r="Y1250" s="512" t="s">
        <v>11538</v>
      </c>
      <c r="Z1250" s="34"/>
      <c r="AA1250" s="34"/>
      <c r="AB1250" s="34"/>
      <c r="AC1250" s="34"/>
      <c r="AD1250" s="100"/>
      <c r="AE1250" s="140"/>
      <c r="AF1250" s="210"/>
      <c r="AG1250" s="140"/>
      <c r="AH1250" s="100"/>
      <c r="AI1250" s="100"/>
      <c r="AJ1250" s="10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  <c r="DK1250"/>
      <c r="DL1250"/>
      <c r="DM1250"/>
      <c r="DN1250"/>
      <c r="DO1250"/>
      <c r="DP1250"/>
      <c r="DQ1250"/>
      <c r="DR1250"/>
      <c r="DS1250"/>
      <c r="DT1250"/>
      <c r="DU1250"/>
      <c r="DV1250"/>
      <c r="DW1250"/>
      <c r="DX1250"/>
      <c r="DY1250"/>
      <c r="DZ1250"/>
      <c r="EA1250"/>
      <c r="EB1250"/>
      <c r="EC1250"/>
      <c r="ED1250"/>
      <c r="EE1250"/>
      <c r="EF1250"/>
      <c r="EG1250"/>
      <c r="EH1250"/>
      <c r="EI1250"/>
      <c r="EJ1250"/>
      <c r="EK1250"/>
      <c r="EL1250"/>
      <c r="EM1250"/>
      <c r="EN1250"/>
      <c r="EO1250"/>
      <c r="EP1250"/>
      <c r="EQ1250"/>
      <c r="ER1250"/>
      <c r="ES1250"/>
      <c r="ET1250"/>
    </row>
    <row r="1251" spans="1:153" ht="15" customHeight="1" x14ac:dyDescent="0.25">
      <c r="A1251" s="22" t="s">
        <v>6977</v>
      </c>
      <c r="B1251" s="93"/>
      <c r="C1251" s="23"/>
      <c r="D1251" s="360"/>
      <c r="E1251" s="35">
        <f t="shared" si="46"/>
        <v>0</v>
      </c>
      <c r="F1251" s="354">
        <v>7452</v>
      </c>
      <c r="G1251" s="333"/>
      <c r="H1251" s="44" t="s">
        <v>6978</v>
      </c>
      <c r="I1251" s="162"/>
      <c r="J1251" s="208">
        <v>16.260000000000002</v>
      </c>
      <c r="K1251" s="206">
        <f t="shared" si="45"/>
        <v>0</v>
      </c>
      <c r="L1251" s="46" t="s">
        <v>680</v>
      </c>
      <c r="M1251" s="45" t="s">
        <v>6979</v>
      </c>
      <c r="N1251" s="46" t="s">
        <v>6977</v>
      </c>
      <c r="O1251" s="40" t="s">
        <v>2217</v>
      </c>
      <c r="P1251" s="46" t="s">
        <v>38</v>
      </c>
      <c r="Q1251" s="47" t="s">
        <v>39</v>
      </c>
      <c r="R1251" s="47" t="s">
        <v>31</v>
      </c>
      <c r="S1251" s="186" t="s">
        <v>4381</v>
      </c>
      <c r="T1251" s="117">
        <v>1</v>
      </c>
      <c r="U1251" s="117">
        <v>2500</v>
      </c>
      <c r="V1251" s="117" t="s">
        <v>41</v>
      </c>
      <c r="W1251" s="118"/>
      <c r="X1251" s="187" t="s">
        <v>141</v>
      </c>
      <c r="Y1251" s="401" t="s">
        <v>4854</v>
      </c>
      <c r="Z1251" s="364"/>
      <c r="AA1251" s="364"/>
      <c r="AB1251" s="364"/>
      <c r="AC1251" s="364"/>
      <c r="AD1251" s="367"/>
      <c r="AF1251" s="371"/>
    </row>
    <row r="1252" spans="1:153" ht="15" customHeight="1" x14ac:dyDescent="0.25">
      <c r="A1252" s="33" t="s">
        <v>6980</v>
      </c>
      <c r="B1252" s="93"/>
      <c r="C1252" s="23"/>
      <c r="D1252" s="360"/>
      <c r="E1252" s="35">
        <f t="shared" si="46"/>
        <v>0</v>
      </c>
      <c r="F1252" s="354">
        <v>3952</v>
      </c>
      <c r="G1252" s="333"/>
      <c r="H1252" s="44" t="s">
        <v>6981</v>
      </c>
      <c r="I1252" s="160"/>
      <c r="J1252" s="208">
        <v>17.97</v>
      </c>
      <c r="K1252" s="206">
        <f t="shared" si="45"/>
        <v>0</v>
      </c>
      <c r="L1252" s="40" t="s">
        <v>262</v>
      </c>
      <c r="M1252" s="41" t="s">
        <v>6982</v>
      </c>
      <c r="N1252" s="40" t="s">
        <v>6980</v>
      </c>
      <c r="O1252" s="40" t="s">
        <v>1232</v>
      </c>
      <c r="P1252" s="40" t="s">
        <v>38</v>
      </c>
      <c r="Q1252" s="42" t="s">
        <v>39</v>
      </c>
      <c r="R1252" s="42" t="s">
        <v>31</v>
      </c>
      <c r="S1252" s="185" t="s">
        <v>4381</v>
      </c>
      <c r="T1252" s="89">
        <v>1</v>
      </c>
      <c r="U1252" s="89">
        <v>500</v>
      </c>
      <c r="V1252" s="89" t="s">
        <v>41</v>
      </c>
      <c r="W1252" s="116"/>
      <c r="X1252" s="169"/>
      <c r="Y1252" s="399">
        <v>2012</v>
      </c>
      <c r="Z1252" s="335"/>
      <c r="AA1252" s="373"/>
      <c r="AB1252" s="335"/>
      <c r="AC1252" s="335"/>
      <c r="AD1252" s="367"/>
      <c r="AF1252" s="371"/>
    </row>
    <row r="1253" spans="1:153" ht="15" customHeight="1" x14ac:dyDescent="0.25">
      <c r="A1253" s="33" t="s">
        <v>6983</v>
      </c>
      <c r="B1253" s="93"/>
      <c r="C1253" s="23"/>
      <c r="D1253" s="360"/>
      <c r="E1253" s="35">
        <f t="shared" si="46"/>
        <v>0</v>
      </c>
      <c r="F1253" s="101">
        <v>5332</v>
      </c>
      <c r="G1253" s="333"/>
      <c r="H1253" s="44" t="s">
        <v>6984</v>
      </c>
      <c r="I1253" s="223"/>
      <c r="J1253" s="224">
        <v>6.34</v>
      </c>
      <c r="K1253" s="39">
        <f t="shared" si="45"/>
        <v>0</v>
      </c>
      <c r="L1253" s="40" t="s">
        <v>657</v>
      </c>
      <c r="M1253" s="41" t="s">
        <v>6985</v>
      </c>
      <c r="N1253" s="40" t="s">
        <v>6983</v>
      </c>
      <c r="O1253" s="40" t="s">
        <v>2278</v>
      </c>
      <c r="P1253" s="40" t="s">
        <v>477</v>
      </c>
      <c r="Q1253" s="42" t="s">
        <v>39</v>
      </c>
      <c r="R1253" s="42" t="s">
        <v>31</v>
      </c>
      <c r="S1253" s="185" t="s">
        <v>4381</v>
      </c>
      <c r="T1253" s="121">
        <v>1</v>
      </c>
      <c r="U1253" s="89">
        <v>2500</v>
      </c>
      <c r="V1253" s="89" t="s">
        <v>41</v>
      </c>
      <c r="W1253" s="116"/>
      <c r="X1253" s="173">
        <v>41662</v>
      </c>
      <c r="Y1253" s="513">
        <v>2012</v>
      </c>
      <c r="Z1253" s="335"/>
      <c r="AA1253" s="373"/>
      <c r="AB1253" s="335"/>
      <c r="AC1253" s="335"/>
      <c r="AD1253" s="367"/>
      <c r="AF1253" s="371"/>
      <c r="AI1253" s="367"/>
      <c r="AJ1253" s="367"/>
    </row>
    <row r="1254" spans="1:153" ht="15" customHeight="1" x14ac:dyDescent="0.25">
      <c r="A1254" s="33" t="s">
        <v>6986</v>
      </c>
      <c r="B1254" s="93"/>
      <c r="C1254" s="23"/>
      <c r="D1254" s="360"/>
      <c r="E1254" s="35">
        <f t="shared" si="46"/>
        <v>0</v>
      </c>
      <c r="F1254" s="354">
        <v>1939</v>
      </c>
      <c r="G1254" s="333"/>
      <c r="H1254" s="44" t="s">
        <v>6987</v>
      </c>
      <c r="I1254" s="160"/>
      <c r="J1254" s="208">
        <v>19.7</v>
      </c>
      <c r="K1254" s="206">
        <f t="shared" si="45"/>
        <v>0</v>
      </c>
      <c r="L1254" s="40" t="s">
        <v>2012</v>
      </c>
      <c r="M1254" s="41" t="s">
        <v>6988</v>
      </c>
      <c r="N1254" s="40" t="s">
        <v>6986</v>
      </c>
      <c r="O1254" s="40" t="s">
        <v>2719</v>
      </c>
      <c r="P1254" s="40" t="s">
        <v>960</v>
      </c>
      <c r="Q1254" s="42" t="s">
        <v>39</v>
      </c>
      <c r="R1254" s="42" t="s">
        <v>31</v>
      </c>
      <c r="S1254" s="185" t="s">
        <v>4381</v>
      </c>
      <c r="T1254" s="89">
        <v>1</v>
      </c>
      <c r="U1254" s="89">
        <v>2500</v>
      </c>
      <c r="V1254" s="89" t="s">
        <v>41</v>
      </c>
      <c r="W1254" s="116"/>
      <c r="X1254" s="169">
        <v>41689</v>
      </c>
      <c r="Y1254" s="399">
        <v>2013</v>
      </c>
      <c r="Z1254" s="335"/>
      <c r="AA1254" s="373"/>
      <c r="AB1254" s="335"/>
      <c r="AC1254" s="335"/>
      <c r="AD1254" s="367"/>
      <c r="AF1254" s="371"/>
    </row>
    <row r="1255" spans="1:153" ht="15" customHeight="1" x14ac:dyDescent="0.25">
      <c r="A1255" s="50" t="s">
        <v>6989</v>
      </c>
      <c r="B1255" s="93"/>
      <c r="C1255" s="23"/>
      <c r="D1255" s="360"/>
      <c r="E1255" s="35">
        <f t="shared" si="46"/>
        <v>0</v>
      </c>
      <c r="F1255" s="354">
        <v>5817</v>
      </c>
      <c r="G1255" s="333"/>
      <c r="H1255" s="54" t="s">
        <v>6990</v>
      </c>
      <c r="I1255" s="162"/>
      <c r="J1255" s="208">
        <v>32.56</v>
      </c>
      <c r="K1255" s="206">
        <f t="shared" si="45"/>
        <v>0</v>
      </c>
      <c r="L1255" s="46" t="s">
        <v>262</v>
      </c>
      <c r="M1255" s="45" t="s">
        <v>6991</v>
      </c>
      <c r="N1255" s="46" t="s">
        <v>6989</v>
      </c>
      <c r="O1255" s="40" t="s">
        <v>157</v>
      </c>
      <c r="P1255" s="46" t="s">
        <v>38</v>
      </c>
      <c r="Q1255" s="47" t="s">
        <v>39</v>
      </c>
      <c r="R1255" s="47" t="s">
        <v>31</v>
      </c>
      <c r="S1255" s="185" t="s">
        <v>4381</v>
      </c>
      <c r="T1255" s="117">
        <v>1</v>
      </c>
      <c r="U1255" s="117">
        <v>500</v>
      </c>
      <c r="V1255" s="117" t="s">
        <v>41</v>
      </c>
      <c r="W1255" s="119"/>
      <c r="X1255" s="170">
        <v>42138</v>
      </c>
      <c r="Y1255" s="400">
        <v>2015</v>
      </c>
      <c r="Z1255" s="335"/>
      <c r="AA1255" s="335"/>
      <c r="AB1255" s="335"/>
      <c r="AC1255" s="335"/>
      <c r="AD1255" s="367"/>
      <c r="AF1255" s="371"/>
      <c r="EV1255" s="100"/>
      <c r="EW1255" s="100"/>
    </row>
    <row r="1256" spans="1:153" ht="15" customHeight="1" x14ac:dyDescent="0.25">
      <c r="A1256" s="33" t="s">
        <v>8625</v>
      </c>
      <c r="B1256" s="93"/>
      <c r="C1256" s="34"/>
      <c r="D1256" s="360"/>
      <c r="E1256" s="35">
        <f t="shared" si="46"/>
        <v>0</v>
      </c>
      <c r="F1256" s="354">
        <v>6913</v>
      </c>
      <c r="G1256" s="333"/>
      <c r="H1256" s="44" t="s">
        <v>8626</v>
      </c>
      <c r="I1256" s="162"/>
      <c r="J1256" s="208">
        <v>27.1</v>
      </c>
      <c r="K1256" s="206">
        <f t="shared" si="45"/>
        <v>0</v>
      </c>
      <c r="L1256" s="40" t="s">
        <v>788</v>
      </c>
      <c r="M1256" s="41" t="s">
        <v>8627</v>
      </c>
      <c r="N1256" s="40" t="s">
        <v>8625</v>
      </c>
      <c r="O1256" s="46" t="s">
        <v>3496</v>
      </c>
      <c r="P1256" s="40" t="s">
        <v>38</v>
      </c>
      <c r="Q1256" s="42" t="s">
        <v>39</v>
      </c>
      <c r="R1256" s="42" t="s">
        <v>31</v>
      </c>
      <c r="S1256" s="185" t="s">
        <v>4381</v>
      </c>
      <c r="T1256" s="89">
        <v>1</v>
      </c>
      <c r="U1256" s="89">
        <v>2500</v>
      </c>
      <c r="V1256" s="89" t="s">
        <v>41</v>
      </c>
      <c r="W1256" s="116"/>
      <c r="X1256" s="171" t="s">
        <v>33</v>
      </c>
      <c r="Y1256" s="399">
        <v>2014</v>
      </c>
      <c r="Z1256" s="335"/>
      <c r="AA1256" s="335"/>
      <c r="AB1256" s="335"/>
      <c r="AC1256" s="335"/>
      <c r="AD1256" s="367"/>
      <c r="AF1256" s="371"/>
      <c r="EV1256" s="100"/>
      <c r="EW1256" s="100"/>
    </row>
    <row r="1257" spans="1:153" ht="15" customHeight="1" x14ac:dyDescent="0.25">
      <c r="A1257" s="110" t="s">
        <v>9267</v>
      </c>
      <c r="B1257" s="93"/>
      <c r="C1257" s="156"/>
      <c r="D1257" s="360"/>
      <c r="E1257" s="35">
        <f t="shared" si="46"/>
        <v>0</v>
      </c>
      <c r="F1257" s="354">
        <v>32541</v>
      </c>
      <c r="G1257" s="333"/>
      <c r="H1257" s="101" t="s">
        <v>9209</v>
      </c>
      <c r="I1257" s="146"/>
      <c r="J1257" s="208">
        <v>43.39</v>
      </c>
      <c r="K1257" s="206">
        <f t="shared" si="45"/>
        <v>0</v>
      </c>
      <c r="L1257" s="107" t="s">
        <v>788</v>
      </c>
      <c r="M1257" s="106">
        <v>130312052016</v>
      </c>
      <c r="N1257" s="107" t="s">
        <v>9267</v>
      </c>
      <c r="O1257" s="107" t="s">
        <v>3496</v>
      </c>
      <c r="P1257" s="107" t="s">
        <v>38</v>
      </c>
      <c r="Q1257" s="108" t="s">
        <v>39</v>
      </c>
      <c r="R1257" s="108" t="s">
        <v>31</v>
      </c>
      <c r="S1257" s="185" t="s">
        <v>4381</v>
      </c>
      <c r="T1257" s="105">
        <v>1</v>
      </c>
      <c r="U1257" s="105">
        <v>2500</v>
      </c>
      <c r="V1257" s="105" t="s">
        <v>41</v>
      </c>
      <c r="W1257" s="105"/>
      <c r="X1257" s="188" t="s">
        <v>9149</v>
      </c>
      <c r="Y1257" s="402">
        <v>2016</v>
      </c>
      <c r="Z1257" s="366"/>
      <c r="AA1257" s="366"/>
      <c r="AB1257" s="366"/>
      <c r="AC1257" s="366"/>
      <c r="AD1257" s="367"/>
      <c r="AF1257" s="371"/>
      <c r="EU1257" s="370"/>
      <c r="EV1257" s="372"/>
      <c r="EW1257" s="372"/>
    </row>
    <row r="1258" spans="1:153" ht="15" customHeight="1" x14ac:dyDescent="0.25">
      <c r="A1258" s="33" t="s">
        <v>6992</v>
      </c>
      <c r="B1258" s="93"/>
      <c r="C1258" s="23"/>
      <c r="D1258" s="360"/>
      <c r="E1258" s="35">
        <f t="shared" si="46"/>
        <v>0</v>
      </c>
      <c r="F1258" s="354">
        <v>7296</v>
      </c>
      <c r="G1258" s="333"/>
      <c r="H1258" s="44" t="s">
        <v>6993</v>
      </c>
      <c r="I1258" s="160"/>
      <c r="J1258" s="208">
        <v>59.94</v>
      </c>
      <c r="K1258" s="206">
        <f t="shared" si="45"/>
        <v>0</v>
      </c>
      <c r="L1258" s="40" t="s">
        <v>405</v>
      </c>
      <c r="M1258" s="41" t="s">
        <v>6994</v>
      </c>
      <c r="N1258" s="40" t="s">
        <v>6992</v>
      </c>
      <c r="O1258" s="40" t="s">
        <v>56</v>
      </c>
      <c r="P1258" s="40" t="s">
        <v>95</v>
      </c>
      <c r="Q1258" s="42" t="s">
        <v>39</v>
      </c>
      <c r="R1258" s="42" t="s">
        <v>31</v>
      </c>
      <c r="S1258" s="185" t="s">
        <v>4381</v>
      </c>
      <c r="T1258" s="89">
        <v>1</v>
      </c>
      <c r="U1258" s="89">
        <v>500</v>
      </c>
      <c r="V1258" s="89" t="s">
        <v>41</v>
      </c>
      <c r="W1258" s="116"/>
      <c r="X1258" s="169"/>
      <c r="Y1258" s="399">
        <v>2011</v>
      </c>
      <c r="Z1258" s="335"/>
      <c r="AA1258" s="373"/>
      <c r="AB1258" s="335"/>
      <c r="AC1258" s="335"/>
      <c r="AD1258" s="367"/>
      <c r="AF1258" s="371"/>
      <c r="AK1258" s="372"/>
      <c r="AL1258" s="372"/>
      <c r="AM1258" s="372"/>
      <c r="AN1258" s="372"/>
      <c r="AO1258" s="372"/>
      <c r="AP1258" s="372"/>
      <c r="AQ1258" s="372"/>
      <c r="AR1258" s="372"/>
      <c r="AS1258" s="372"/>
      <c r="AT1258" s="372"/>
      <c r="AU1258" s="372"/>
      <c r="AV1258" s="372"/>
      <c r="AW1258" s="372"/>
      <c r="AX1258" s="372"/>
      <c r="AY1258" s="372"/>
      <c r="AZ1258" s="372"/>
      <c r="BA1258" s="372"/>
      <c r="BB1258" s="372"/>
      <c r="BC1258" s="372"/>
      <c r="BD1258" s="372"/>
      <c r="BE1258" s="372"/>
      <c r="BF1258" s="372"/>
      <c r="BG1258" s="372"/>
      <c r="BH1258" s="372"/>
      <c r="BI1258" s="372"/>
      <c r="BJ1258" s="372"/>
      <c r="BK1258" s="372"/>
      <c r="BL1258" s="372"/>
      <c r="BM1258" s="372"/>
      <c r="BN1258" s="372"/>
      <c r="BO1258" s="372"/>
      <c r="BP1258" s="372"/>
      <c r="BQ1258" s="372"/>
      <c r="BR1258" s="372"/>
      <c r="BS1258" s="372"/>
      <c r="BT1258" s="372"/>
      <c r="BU1258" s="372"/>
      <c r="BV1258" s="372"/>
      <c r="BW1258" s="372"/>
      <c r="BX1258" s="372"/>
      <c r="BY1258" s="372"/>
      <c r="BZ1258" s="372"/>
      <c r="CA1258" s="372"/>
      <c r="CB1258" s="372"/>
      <c r="CC1258" s="372"/>
      <c r="CD1258" s="372"/>
      <c r="CE1258" s="372"/>
      <c r="CF1258" s="372"/>
      <c r="CG1258" s="372"/>
      <c r="CH1258" s="372"/>
      <c r="CI1258" s="372"/>
      <c r="CJ1258" s="372"/>
      <c r="CK1258" s="372"/>
      <c r="CL1258" s="372"/>
      <c r="CM1258" s="372"/>
      <c r="CN1258" s="372"/>
      <c r="CO1258" s="372"/>
      <c r="CP1258" s="372"/>
      <c r="CQ1258" s="372"/>
      <c r="CR1258" s="372"/>
      <c r="CS1258" s="372"/>
      <c r="CT1258" s="372"/>
      <c r="CU1258" s="372"/>
      <c r="CV1258" s="372"/>
      <c r="CW1258" s="372"/>
      <c r="CX1258" s="372"/>
      <c r="CY1258" s="372"/>
      <c r="CZ1258" s="372"/>
      <c r="DA1258" s="372"/>
      <c r="DB1258" s="372"/>
      <c r="DC1258" s="372"/>
      <c r="DD1258" s="372"/>
      <c r="DE1258" s="372"/>
      <c r="DF1258" s="372"/>
      <c r="DG1258" s="372"/>
      <c r="DH1258" s="372"/>
      <c r="DI1258" s="372"/>
      <c r="DJ1258" s="372"/>
      <c r="DK1258" s="372"/>
      <c r="DL1258" s="372"/>
      <c r="DM1258" s="372"/>
      <c r="DN1258" s="372"/>
      <c r="DO1258" s="372"/>
      <c r="DP1258" s="372"/>
      <c r="DQ1258" s="372"/>
      <c r="DR1258" s="372"/>
      <c r="DS1258" s="372"/>
      <c r="DT1258" s="372"/>
      <c r="DU1258" s="372"/>
      <c r="DV1258" s="372"/>
      <c r="DW1258" s="372"/>
      <c r="DX1258" s="372"/>
      <c r="DY1258" s="372"/>
      <c r="DZ1258" s="372"/>
      <c r="EA1258" s="372"/>
      <c r="EB1258" s="372"/>
      <c r="EC1258" s="372"/>
      <c r="ED1258" s="372"/>
      <c r="EE1258" s="372"/>
      <c r="EF1258" s="372"/>
      <c r="EG1258" s="372"/>
      <c r="EH1258" s="372"/>
      <c r="EI1258" s="372"/>
      <c r="EJ1258" s="372"/>
      <c r="EK1258" s="372"/>
      <c r="EL1258" s="372"/>
      <c r="EM1258" s="372"/>
      <c r="EN1258" s="372"/>
      <c r="EO1258" s="372"/>
      <c r="EP1258" s="372"/>
      <c r="EQ1258" s="372"/>
      <c r="ER1258" s="372"/>
      <c r="ES1258" s="372"/>
      <c r="ET1258" s="372"/>
      <c r="EU1258" s="140"/>
    </row>
    <row r="1259" spans="1:153" ht="15" customHeight="1" x14ac:dyDescent="0.25">
      <c r="A1259" s="33" t="s">
        <v>6995</v>
      </c>
      <c r="B1259" s="93"/>
      <c r="C1259" s="23"/>
      <c r="D1259" s="360"/>
      <c r="E1259" s="35">
        <f t="shared" si="46"/>
        <v>0</v>
      </c>
      <c r="F1259" s="354">
        <v>4888</v>
      </c>
      <c r="G1259" s="333"/>
      <c r="H1259" s="44" t="s">
        <v>6996</v>
      </c>
      <c r="I1259" s="160"/>
      <c r="J1259" s="208">
        <v>7.57</v>
      </c>
      <c r="K1259" s="206">
        <f t="shared" si="45"/>
        <v>0</v>
      </c>
      <c r="L1259" s="40" t="s">
        <v>292</v>
      </c>
      <c r="M1259" s="41" t="s">
        <v>6997</v>
      </c>
      <c r="N1259" s="40" t="s">
        <v>6995</v>
      </c>
      <c r="O1259" s="40" t="s">
        <v>2278</v>
      </c>
      <c r="P1259" s="40" t="s">
        <v>116</v>
      </c>
      <c r="Q1259" s="42" t="s">
        <v>39</v>
      </c>
      <c r="R1259" s="42" t="s">
        <v>31</v>
      </c>
      <c r="S1259" s="185" t="s">
        <v>4381</v>
      </c>
      <c r="T1259" s="89">
        <v>1</v>
      </c>
      <c r="U1259" s="89">
        <v>2500</v>
      </c>
      <c r="V1259" s="89" t="s">
        <v>41</v>
      </c>
      <c r="W1259" s="116"/>
      <c r="X1259" s="169"/>
      <c r="Y1259" s="399">
        <v>2014</v>
      </c>
      <c r="Z1259" s="335"/>
      <c r="AA1259" s="373"/>
      <c r="AB1259" s="335"/>
      <c r="AC1259" s="335"/>
      <c r="AD1259" s="367"/>
      <c r="AF1259" s="371"/>
      <c r="AK1259" s="367"/>
      <c r="AL1259" s="367"/>
      <c r="AM1259" s="367"/>
      <c r="AN1259" s="367"/>
      <c r="AO1259" s="367"/>
      <c r="AP1259" s="367"/>
      <c r="AQ1259" s="367"/>
      <c r="AR1259" s="367"/>
      <c r="AS1259" s="367"/>
      <c r="AT1259" s="367"/>
      <c r="AU1259" s="367"/>
      <c r="AV1259" s="367"/>
      <c r="AW1259" s="367"/>
      <c r="AX1259" s="367"/>
      <c r="AY1259" s="367"/>
      <c r="AZ1259" s="367"/>
      <c r="BA1259" s="367"/>
      <c r="BB1259" s="367"/>
      <c r="BC1259" s="367"/>
      <c r="BD1259" s="367"/>
      <c r="BE1259" s="367"/>
      <c r="BF1259" s="367"/>
      <c r="BG1259" s="367"/>
      <c r="BH1259" s="367"/>
      <c r="BI1259" s="367"/>
      <c r="BJ1259" s="367"/>
      <c r="BK1259" s="367"/>
      <c r="BL1259" s="367"/>
      <c r="BM1259" s="367"/>
      <c r="BN1259" s="367"/>
      <c r="BO1259" s="367"/>
      <c r="BP1259" s="367"/>
      <c r="BQ1259" s="367"/>
      <c r="BR1259" s="367"/>
      <c r="BS1259" s="367"/>
      <c r="BT1259" s="367"/>
      <c r="BU1259" s="367"/>
      <c r="BV1259" s="367"/>
      <c r="BW1259" s="367"/>
      <c r="BX1259" s="367"/>
      <c r="BY1259" s="367"/>
      <c r="BZ1259" s="367"/>
      <c r="CA1259" s="367"/>
      <c r="CB1259" s="367"/>
      <c r="CC1259" s="367"/>
      <c r="CD1259" s="367"/>
      <c r="CE1259" s="367"/>
      <c r="CF1259" s="367"/>
      <c r="CG1259" s="367"/>
      <c r="CH1259" s="367"/>
      <c r="CI1259" s="367"/>
      <c r="CJ1259" s="367"/>
      <c r="CK1259" s="367"/>
      <c r="CL1259" s="367"/>
      <c r="CM1259" s="367"/>
      <c r="CN1259" s="367"/>
      <c r="CO1259" s="367"/>
      <c r="CP1259" s="367"/>
      <c r="CQ1259" s="367"/>
      <c r="CR1259" s="367"/>
      <c r="CS1259" s="367"/>
      <c r="CT1259" s="367"/>
      <c r="CU1259" s="367"/>
      <c r="CV1259" s="367"/>
      <c r="CW1259" s="367"/>
      <c r="CX1259" s="367"/>
      <c r="CY1259" s="367"/>
      <c r="CZ1259" s="367"/>
      <c r="DA1259" s="367"/>
      <c r="DB1259" s="367"/>
      <c r="DC1259" s="367"/>
      <c r="DD1259" s="367"/>
      <c r="DE1259" s="367"/>
      <c r="DF1259" s="367"/>
      <c r="DG1259" s="367"/>
      <c r="DH1259" s="367"/>
      <c r="DI1259" s="367"/>
      <c r="DJ1259" s="367"/>
      <c r="DK1259" s="367"/>
      <c r="DL1259" s="367"/>
      <c r="DM1259" s="367"/>
      <c r="DN1259" s="367"/>
      <c r="DO1259" s="367"/>
      <c r="DP1259" s="367"/>
      <c r="DQ1259" s="367"/>
      <c r="DR1259" s="367"/>
      <c r="DS1259" s="367"/>
      <c r="DT1259" s="367"/>
      <c r="DU1259" s="367"/>
      <c r="DV1259" s="367"/>
      <c r="DW1259" s="367"/>
      <c r="DX1259" s="367"/>
      <c r="DY1259" s="367"/>
      <c r="DZ1259" s="367"/>
      <c r="EA1259" s="367"/>
      <c r="EB1259" s="367"/>
      <c r="EC1259" s="367"/>
      <c r="ED1259" s="367"/>
      <c r="EE1259" s="367"/>
      <c r="EF1259" s="367"/>
      <c r="EG1259" s="367"/>
      <c r="EH1259" s="367"/>
      <c r="EI1259" s="367"/>
      <c r="EJ1259" s="367"/>
      <c r="EK1259" s="367"/>
      <c r="EL1259" s="367"/>
      <c r="EM1259" s="367"/>
      <c r="EN1259" s="367"/>
      <c r="EO1259" s="367"/>
      <c r="EP1259" s="367"/>
      <c r="EQ1259" s="367"/>
      <c r="ER1259" s="367"/>
      <c r="ES1259" s="367"/>
      <c r="ET1259" s="367"/>
    </row>
    <row r="1260" spans="1:153" ht="15" customHeight="1" x14ac:dyDescent="0.25">
      <c r="A1260" s="50" t="s">
        <v>6998</v>
      </c>
      <c r="B1260" s="93"/>
      <c r="C1260" s="23"/>
      <c r="D1260" s="360"/>
      <c r="E1260" s="35">
        <f t="shared" si="46"/>
        <v>0</v>
      </c>
      <c r="F1260" s="354">
        <v>2115</v>
      </c>
      <c r="G1260" s="333"/>
      <c r="H1260" s="54" t="s">
        <v>6999</v>
      </c>
      <c r="I1260" s="162"/>
      <c r="J1260" s="208">
        <v>19.510000000000002</v>
      </c>
      <c r="K1260" s="206">
        <f t="shared" si="45"/>
        <v>0</v>
      </c>
      <c r="L1260" s="46" t="s">
        <v>262</v>
      </c>
      <c r="M1260" s="45" t="s">
        <v>7000</v>
      </c>
      <c r="N1260" s="46" t="s">
        <v>6998</v>
      </c>
      <c r="O1260" s="40" t="s">
        <v>977</v>
      </c>
      <c r="P1260" s="46" t="s">
        <v>38</v>
      </c>
      <c r="Q1260" s="47" t="s">
        <v>39</v>
      </c>
      <c r="R1260" s="47" t="s">
        <v>31</v>
      </c>
      <c r="S1260" s="185" t="s">
        <v>4381</v>
      </c>
      <c r="T1260" s="117">
        <v>1</v>
      </c>
      <c r="U1260" s="117">
        <v>500</v>
      </c>
      <c r="V1260" s="117" t="s">
        <v>41</v>
      </c>
      <c r="W1260" s="119"/>
      <c r="X1260" s="170">
        <v>42041</v>
      </c>
      <c r="Y1260" s="399">
        <v>2014</v>
      </c>
      <c r="Z1260" s="335"/>
      <c r="AA1260" s="373"/>
      <c r="AB1260" s="335"/>
      <c r="AC1260" s="335"/>
      <c r="AD1260" s="367"/>
      <c r="AF1260" s="371"/>
    </row>
    <row r="1261" spans="1:153" ht="15" customHeight="1" x14ac:dyDescent="0.25">
      <c r="A1261" s="92" t="s">
        <v>10168</v>
      </c>
      <c r="B1261" s="93"/>
      <c r="C1261" s="93"/>
      <c r="D1261" s="360"/>
      <c r="E1261" s="35">
        <f t="shared" si="46"/>
        <v>0</v>
      </c>
      <c r="F1261" s="354">
        <v>32651</v>
      </c>
      <c r="G1261" s="333"/>
      <c r="H1261" s="320" t="s">
        <v>10111</v>
      </c>
      <c r="I1261" s="146"/>
      <c r="J1261" s="284">
        <v>16.260000000000002</v>
      </c>
      <c r="K1261" s="206">
        <f t="shared" si="45"/>
        <v>0</v>
      </c>
      <c r="L1261" s="107" t="s">
        <v>262</v>
      </c>
      <c r="M1261" s="106" t="s">
        <v>10210</v>
      </c>
      <c r="N1261" s="107" t="s">
        <v>10168</v>
      </c>
      <c r="O1261" s="107" t="s">
        <v>1641</v>
      </c>
      <c r="P1261" s="40" t="s">
        <v>38</v>
      </c>
      <c r="Q1261" s="42" t="s">
        <v>39</v>
      </c>
      <c r="R1261" s="42" t="s">
        <v>31</v>
      </c>
      <c r="S1261" s="185" t="s">
        <v>4381</v>
      </c>
      <c r="T1261" s="105">
        <v>1</v>
      </c>
      <c r="U1261" s="105">
        <v>500</v>
      </c>
      <c r="V1261" s="89" t="s">
        <v>41</v>
      </c>
      <c r="W1261" s="107"/>
      <c r="X1261" s="263" t="s">
        <v>10227</v>
      </c>
      <c r="Y1261" s="386">
        <v>2017</v>
      </c>
      <c r="Z1261" s="365"/>
      <c r="AA1261" s="365"/>
      <c r="AB1261" s="365"/>
      <c r="AC1261" s="365"/>
      <c r="AD1261" s="367"/>
      <c r="AE1261" s="367"/>
      <c r="AF1261" s="367"/>
      <c r="AG1261" s="367"/>
      <c r="AH1261" s="367"/>
      <c r="AI1261" s="367"/>
      <c r="AJ1261" s="367"/>
    </row>
    <row r="1262" spans="1:153" ht="15" customHeight="1" x14ac:dyDescent="0.25">
      <c r="A1262" s="22" t="s">
        <v>7001</v>
      </c>
      <c r="B1262" s="93"/>
      <c r="C1262" s="23"/>
      <c r="D1262" s="360"/>
      <c r="E1262" s="35">
        <f t="shared" si="46"/>
        <v>0</v>
      </c>
      <c r="F1262" s="354">
        <v>2914</v>
      </c>
      <c r="G1262" s="333"/>
      <c r="H1262" s="44" t="s">
        <v>7002</v>
      </c>
      <c r="I1262" s="162"/>
      <c r="J1262" s="208">
        <v>16.260000000000002</v>
      </c>
      <c r="K1262" s="206">
        <f t="shared" si="45"/>
        <v>0</v>
      </c>
      <c r="L1262" s="46" t="s">
        <v>262</v>
      </c>
      <c r="M1262" s="45" t="s">
        <v>7003</v>
      </c>
      <c r="N1262" s="46" t="s">
        <v>7001</v>
      </c>
      <c r="O1262" s="40" t="s">
        <v>1616</v>
      </c>
      <c r="P1262" s="46" t="s">
        <v>38</v>
      </c>
      <c r="Q1262" s="47" t="s">
        <v>39</v>
      </c>
      <c r="R1262" s="47" t="s">
        <v>31</v>
      </c>
      <c r="S1262" s="186" t="s">
        <v>4381</v>
      </c>
      <c r="T1262" s="117">
        <v>1</v>
      </c>
      <c r="U1262" s="117">
        <v>500</v>
      </c>
      <c r="V1262" s="117" t="s">
        <v>41</v>
      </c>
      <c r="W1262" s="118"/>
      <c r="X1262" s="187" t="s">
        <v>141</v>
      </c>
      <c r="Y1262" s="401" t="s">
        <v>6051</v>
      </c>
      <c r="Z1262" s="364"/>
      <c r="AA1262" s="364"/>
      <c r="AB1262" s="364"/>
      <c r="AC1262" s="364"/>
      <c r="AD1262" s="367"/>
      <c r="AF1262" s="371"/>
    </row>
    <row r="1263" spans="1:153" ht="15" customHeight="1" x14ac:dyDescent="0.25">
      <c r="A1263" s="92" t="s">
        <v>9327</v>
      </c>
      <c r="B1263" s="93"/>
      <c r="C1263" s="93"/>
      <c r="D1263" s="360"/>
      <c r="E1263" s="35">
        <f t="shared" si="46"/>
        <v>0</v>
      </c>
      <c r="F1263" s="354">
        <v>30995</v>
      </c>
      <c r="G1263" s="333"/>
      <c r="H1263" s="101" t="s">
        <v>9360</v>
      </c>
      <c r="I1263" s="346"/>
      <c r="J1263" s="208">
        <v>29.97</v>
      </c>
      <c r="K1263" s="347">
        <f t="shared" si="45"/>
        <v>0</v>
      </c>
      <c r="L1263" s="107" t="s">
        <v>10819</v>
      </c>
      <c r="M1263" s="106" t="s">
        <v>9393</v>
      </c>
      <c r="N1263" s="107" t="s">
        <v>9327</v>
      </c>
      <c r="O1263" s="107" t="s">
        <v>9534</v>
      </c>
      <c r="P1263" s="107" t="s">
        <v>95</v>
      </c>
      <c r="Q1263" s="108" t="s">
        <v>39</v>
      </c>
      <c r="R1263" s="108" t="s">
        <v>31</v>
      </c>
      <c r="S1263" s="185" t="s">
        <v>4381</v>
      </c>
      <c r="T1263" s="105">
        <v>1</v>
      </c>
      <c r="U1263" s="105">
        <v>2500</v>
      </c>
      <c r="V1263" s="105" t="s">
        <v>41</v>
      </c>
      <c r="W1263" s="107"/>
      <c r="X1263" s="188" t="s">
        <v>9311</v>
      </c>
      <c r="Y1263" s="397">
        <v>2016</v>
      </c>
      <c r="Z1263" s="365"/>
      <c r="AA1263" s="365"/>
      <c r="AB1263" s="365"/>
      <c r="AC1263" s="365"/>
      <c r="AD1263" s="367"/>
      <c r="AF1263" s="371"/>
      <c r="AK1263" s="367"/>
      <c r="AL1263" s="367"/>
      <c r="AM1263" s="367"/>
      <c r="AN1263" s="367"/>
      <c r="AO1263" s="367"/>
      <c r="AP1263" s="367"/>
      <c r="AQ1263" s="367"/>
      <c r="AR1263" s="367"/>
      <c r="AS1263" s="367"/>
      <c r="AT1263" s="367"/>
      <c r="AU1263" s="367"/>
      <c r="AV1263" s="367"/>
      <c r="AW1263" s="367"/>
      <c r="AX1263" s="367"/>
      <c r="AY1263" s="367"/>
      <c r="AZ1263" s="367"/>
      <c r="BA1263" s="367"/>
      <c r="BB1263" s="367"/>
      <c r="BC1263" s="367"/>
      <c r="BD1263" s="367"/>
      <c r="BE1263" s="367"/>
      <c r="BF1263" s="367"/>
      <c r="BG1263" s="367"/>
      <c r="BH1263" s="367"/>
      <c r="BI1263" s="367"/>
      <c r="BJ1263" s="367"/>
      <c r="BK1263" s="367"/>
      <c r="BL1263" s="367"/>
      <c r="BM1263" s="367"/>
      <c r="BN1263" s="367"/>
      <c r="BO1263" s="367"/>
      <c r="BP1263" s="367"/>
      <c r="BQ1263" s="367"/>
      <c r="BR1263" s="367"/>
      <c r="BS1263" s="367"/>
      <c r="BT1263" s="367"/>
      <c r="BU1263" s="367"/>
      <c r="BV1263" s="367"/>
      <c r="BW1263" s="367"/>
      <c r="BX1263" s="367"/>
      <c r="BY1263" s="367"/>
      <c r="BZ1263" s="367"/>
      <c r="CA1263" s="367"/>
      <c r="CB1263" s="367"/>
      <c r="CC1263" s="367"/>
      <c r="CD1263" s="367"/>
      <c r="CE1263" s="367"/>
      <c r="CF1263" s="367"/>
      <c r="CG1263" s="367"/>
      <c r="CH1263" s="367"/>
      <c r="CI1263" s="367"/>
      <c r="CJ1263" s="367"/>
      <c r="CK1263" s="367"/>
      <c r="CL1263" s="367"/>
      <c r="CM1263" s="367"/>
      <c r="CN1263" s="367"/>
      <c r="CO1263" s="367"/>
      <c r="CP1263" s="367"/>
      <c r="CQ1263" s="367"/>
      <c r="CR1263" s="367"/>
      <c r="CS1263" s="367"/>
      <c r="CT1263" s="367"/>
      <c r="CU1263" s="367"/>
      <c r="CV1263" s="367"/>
      <c r="CW1263" s="367"/>
      <c r="CX1263" s="367"/>
      <c r="CY1263" s="367"/>
      <c r="CZ1263" s="367"/>
      <c r="DA1263" s="367"/>
      <c r="DB1263" s="367"/>
      <c r="DC1263" s="367"/>
      <c r="DD1263" s="367"/>
      <c r="DE1263" s="367"/>
      <c r="DF1263" s="367"/>
      <c r="DG1263" s="367"/>
      <c r="DH1263" s="367"/>
      <c r="DI1263" s="367"/>
      <c r="DJ1263" s="367"/>
      <c r="DK1263" s="367"/>
      <c r="DL1263" s="367"/>
      <c r="DM1263" s="367"/>
      <c r="DN1263" s="367"/>
      <c r="DO1263" s="367"/>
      <c r="DP1263" s="367"/>
      <c r="DQ1263" s="367"/>
      <c r="DR1263" s="367"/>
      <c r="DS1263" s="367"/>
      <c r="DT1263" s="367"/>
      <c r="DU1263" s="367"/>
      <c r="DV1263" s="367"/>
      <c r="DW1263" s="367"/>
      <c r="DX1263" s="367"/>
      <c r="DY1263" s="367"/>
      <c r="DZ1263" s="367"/>
      <c r="EA1263" s="367"/>
      <c r="EB1263" s="367"/>
      <c r="EC1263" s="367"/>
      <c r="ED1263" s="367"/>
      <c r="EE1263" s="367"/>
      <c r="EF1263" s="367"/>
      <c r="EG1263" s="367"/>
      <c r="EH1263" s="367"/>
      <c r="EI1263" s="367"/>
      <c r="EJ1263" s="367"/>
      <c r="EK1263" s="367"/>
      <c r="EL1263" s="367"/>
      <c r="EM1263" s="367"/>
      <c r="EN1263" s="367"/>
      <c r="EO1263" s="367"/>
      <c r="EP1263" s="367"/>
      <c r="EQ1263" s="367"/>
      <c r="ER1263" s="367"/>
      <c r="ES1263" s="367"/>
      <c r="ET1263" s="367"/>
      <c r="EU1263" s="100"/>
    </row>
    <row r="1264" spans="1:153" ht="15" customHeight="1" x14ac:dyDescent="0.25">
      <c r="A1264" s="33" t="s">
        <v>7004</v>
      </c>
      <c r="B1264" s="93"/>
      <c r="C1264" s="23"/>
      <c r="D1264" s="360"/>
      <c r="E1264" s="35">
        <f t="shared" si="46"/>
        <v>0</v>
      </c>
      <c r="F1264" s="354">
        <v>3338</v>
      </c>
      <c r="G1264" s="333"/>
      <c r="H1264" s="44" t="s">
        <v>7005</v>
      </c>
      <c r="I1264" s="160"/>
      <c r="J1264" s="208">
        <v>10.39</v>
      </c>
      <c r="K1264" s="206">
        <f t="shared" si="45"/>
        <v>0</v>
      </c>
      <c r="L1264" s="40" t="s">
        <v>871</v>
      </c>
      <c r="M1264" s="41" t="s">
        <v>7006</v>
      </c>
      <c r="N1264" s="40" t="s">
        <v>7004</v>
      </c>
      <c r="O1264" s="40" t="s">
        <v>2719</v>
      </c>
      <c r="P1264" s="40" t="s">
        <v>66</v>
      </c>
      <c r="Q1264" s="42" t="s">
        <v>67</v>
      </c>
      <c r="R1264" s="42" t="s">
        <v>31</v>
      </c>
      <c r="S1264" s="185" t="s">
        <v>4381</v>
      </c>
      <c r="T1264" s="89">
        <v>1</v>
      </c>
      <c r="U1264" s="89">
        <v>2500</v>
      </c>
      <c r="V1264" s="89" t="s">
        <v>41</v>
      </c>
      <c r="W1264" s="116"/>
      <c r="X1264" s="169">
        <v>41723</v>
      </c>
      <c r="Y1264" s="399">
        <v>2013</v>
      </c>
      <c r="Z1264" s="335"/>
      <c r="AA1264" s="373"/>
      <c r="AB1264" s="335"/>
      <c r="AC1264" s="335"/>
      <c r="AD1264" s="367"/>
      <c r="AF1264" s="371"/>
    </row>
    <row r="1265" spans="1:153" ht="15" customHeight="1" x14ac:dyDescent="0.25">
      <c r="A1265" s="33" t="s">
        <v>7007</v>
      </c>
      <c r="B1265" s="93"/>
      <c r="C1265" s="23"/>
      <c r="D1265" s="360"/>
      <c r="E1265" s="35">
        <f t="shared" si="46"/>
        <v>0</v>
      </c>
      <c r="F1265" s="354">
        <v>2415</v>
      </c>
      <c r="G1265" s="333"/>
      <c r="H1265" s="44" t="s">
        <v>7008</v>
      </c>
      <c r="I1265" s="160"/>
      <c r="J1265" s="208">
        <v>18</v>
      </c>
      <c r="K1265" s="206">
        <f t="shared" si="45"/>
        <v>0</v>
      </c>
      <c r="L1265" s="40" t="s">
        <v>1050</v>
      </c>
      <c r="M1265" s="41" t="s">
        <v>7009</v>
      </c>
      <c r="N1265" s="40" t="s">
        <v>7007</v>
      </c>
      <c r="O1265" s="40" t="s">
        <v>37</v>
      </c>
      <c r="P1265" s="40" t="s">
        <v>111</v>
      </c>
      <c r="Q1265" s="42" t="s">
        <v>39</v>
      </c>
      <c r="R1265" s="42" t="s">
        <v>31</v>
      </c>
      <c r="S1265" s="185" t="s">
        <v>4381</v>
      </c>
      <c r="T1265" s="89">
        <v>1</v>
      </c>
      <c r="U1265" s="89">
        <v>2500</v>
      </c>
      <c r="V1265" s="89" t="s">
        <v>41</v>
      </c>
      <c r="W1265" s="116"/>
      <c r="X1265" s="169">
        <v>41662</v>
      </c>
      <c r="Y1265" s="399">
        <v>2012</v>
      </c>
      <c r="Z1265" s="335"/>
      <c r="AA1265" s="373"/>
      <c r="AB1265" s="335"/>
      <c r="AC1265" s="335"/>
      <c r="AD1265" s="367"/>
      <c r="AF1265" s="371"/>
    </row>
    <row r="1266" spans="1:153" ht="15" customHeight="1" x14ac:dyDescent="0.25">
      <c r="A1266" s="92" t="s">
        <v>9331</v>
      </c>
      <c r="B1266" s="93"/>
      <c r="C1266" s="93"/>
      <c r="D1266" s="360"/>
      <c r="E1266" s="35">
        <f t="shared" si="46"/>
        <v>0</v>
      </c>
      <c r="F1266" s="354">
        <v>30874</v>
      </c>
      <c r="G1266" s="333"/>
      <c r="H1266" s="101" t="s">
        <v>9364</v>
      </c>
      <c r="I1266" s="346"/>
      <c r="J1266" s="208">
        <v>29.97</v>
      </c>
      <c r="K1266" s="347">
        <f t="shared" si="45"/>
        <v>0</v>
      </c>
      <c r="L1266" s="107" t="s">
        <v>10819</v>
      </c>
      <c r="M1266" s="106" t="s">
        <v>9397</v>
      </c>
      <c r="N1266" s="107" t="s">
        <v>9331</v>
      </c>
      <c r="O1266" s="107" t="s">
        <v>9534</v>
      </c>
      <c r="P1266" s="107" t="s">
        <v>95</v>
      </c>
      <c r="Q1266" s="108" t="s">
        <v>39</v>
      </c>
      <c r="R1266" s="108" t="s">
        <v>31</v>
      </c>
      <c r="S1266" s="185" t="s">
        <v>4381</v>
      </c>
      <c r="T1266" s="105">
        <v>1</v>
      </c>
      <c r="U1266" s="105">
        <v>2500</v>
      </c>
      <c r="V1266" s="105" t="s">
        <v>41</v>
      </c>
      <c r="W1266" s="107"/>
      <c r="X1266" s="188" t="s">
        <v>9311</v>
      </c>
      <c r="Y1266" s="397">
        <v>2016</v>
      </c>
      <c r="Z1266" s="365"/>
      <c r="AA1266" s="365"/>
      <c r="AB1266" s="365"/>
      <c r="AC1266" s="365"/>
      <c r="AD1266" s="367"/>
      <c r="AF1266" s="371"/>
      <c r="EU1266" s="100"/>
    </row>
    <row r="1267" spans="1:153" ht="15" customHeight="1" x14ac:dyDescent="0.25">
      <c r="A1267" s="33" t="s">
        <v>7010</v>
      </c>
      <c r="B1267" s="93"/>
      <c r="C1267" s="23"/>
      <c r="D1267" s="360"/>
      <c r="E1267" s="35">
        <f t="shared" si="46"/>
        <v>0</v>
      </c>
      <c r="F1267" s="354">
        <v>5333</v>
      </c>
      <c r="G1267" s="333"/>
      <c r="H1267" s="44" t="s">
        <v>7011</v>
      </c>
      <c r="I1267" s="160"/>
      <c r="J1267" s="208">
        <v>6.5</v>
      </c>
      <c r="K1267" s="206">
        <f t="shared" si="45"/>
        <v>0</v>
      </c>
      <c r="L1267" s="40" t="s">
        <v>657</v>
      </c>
      <c r="M1267" s="41" t="s">
        <v>7012</v>
      </c>
      <c r="N1267" s="40" t="s">
        <v>7010</v>
      </c>
      <c r="O1267" s="40" t="s">
        <v>74</v>
      </c>
      <c r="P1267" s="40" t="s">
        <v>477</v>
      </c>
      <c r="Q1267" s="42" t="s">
        <v>39</v>
      </c>
      <c r="R1267" s="42" t="s">
        <v>31</v>
      </c>
      <c r="S1267" s="185" t="s">
        <v>4381</v>
      </c>
      <c r="T1267" s="121">
        <v>1</v>
      </c>
      <c r="U1267" s="89">
        <v>2500</v>
      </c>
      <c r="V1267" s="89" t="s">
        <v>41</v>
      </c>
      <c r="W1267" s="116" t="s">
        <v>472</v>
      </c>
      <c r="X1267" s="169"/>
      <c r="Y1267" s="399">
        <v>2011</v>
      </c>
      <c r="Z1267" s="335"/>
      <c r="AA1267" s="373"/>
      <c r="AB1267" s="335"/>
      <c r="AC1267" s="335"/>
      <c r="AD1267" s="367"/>
      <c r="AF1267" s="371"/>
      <c r="AI1267" s="367"/>
      <c r="AJ1267" s="367"/>
    </row>
    <row r="1268" spans="1:153" ht="15" customHeight="1" x14ac:dyDescent="0.25">
      <c r="A1268" s="22" t="s">
        <v>7013</v>
      </c>
      <c r="B1268" s="93"/>
      <c r="C1268" s="23"/>
      <c r="D1268" s="360"/>
      <c r="E1268" s="35">
        <f t="shared" si="46"/>
        <v>0</v>
      </c>
      <c r="F1268" s="354">
        <v>2693</v>
      </c>
      <c r="G1268" s="333"/>
      <c r="H1268" s="44" t="s">
        <v>7014</v>
      </c>
      <c r="I1268" s="162"/>
      <c r="J1268" s="208">
        <v>9.51</v>
      </c>
      <c r="K1268" s="206">
        <f t="shared" si="45"/>
        <v>0</v>
      </c>
      <c r="L1268" s="46" t="s">
        <v>657</v>
      </c>
      <c r="M1268" s="45">
        <v>9450907</v>
      </c>
      <c r="N1268" s="46" t="s">
        <v>7013</v>
      </c>
      <c r="O1268" s="40" t="s">
        <v>3352</v>
      </c>
      <c r="P1268" s="46" t="s">
        <v>477</v>
      </c>
      <c r="Q1268" s="47" t="s">
        <v>39</v>
      </c>
      <c r="R1268" s="47" t="s">
        <v>31</v>
      </c>
      <c r="S1268" s="186" t="s">
        <v>4381</v>
      </c>
      <c r="T1268" s="117">
        <v>1</v>
      </c>
      <c r="U1268" s="117">
        <v>2500</v>
      </c>
      <c r="V1268" s="117" t="s">
        <v>41</v>
      </c>
      <c r="W1268" s="118"/>
      <c r="X1268" s="187" t="s">
        <v>141</v>
      </c>
      <c r="Y1268" s="401">
        <v>2014</v>
      </c>
      <c r="Z1268" s="364"/>
      <c r="AA1268" s="364"/>
      <c r="AB1268" s="364"/>
      <c r="AC1268" s="364"/>
      <c r="AD1268" s="367"/>
      <c r="AF1268" s="371"/>
      <c r="AI1268" s="367"/>
      <c r="AJ1268" s="367"/>
    </row>
    <row r="1269" spans="1:153" ht="15" customHeight="1" x14ac:dyDescent="0.25">
      <c r="A1269" s="227" t="s">
        <v>9588</v>
      </c>
      <c r="B1269" s="93"/>
      <c r="C1269" s="93"/>
      <c r="D1269" s="360"/>
      <c r="E1269" s="35">
        <f t="shared" si="46"/>
        <v>0</v>
      </c>
      <c r="F1269" s="354">
        <v>32529</v>
      </c>
      <c r="G1269" s="333"/>
      <c r="H1269" s="243" t="s">
        <v>9628</v>
      </c>
      <c r="I1269" s="146"/>
      <c r="J1269" s="208">
        <v>35.96</v>
      </c>
      <c r="K1269" s="206">
        <f t="shared" si="45"/>
        <v>0</v>
      </c>
      <c r="L1269" s="107" t="s">
        <v>8960</v>
      </c>
      <c r="M1269" s="106">
        <v>111626072016</v>
      </c>
      <c r="N1269" s="254" t="s">
        <v>9588</v>
      </c>
      <c r="O1269" s="107" t="s">
        <v>28</v>
      </c>
      <c r="P1269" s="107" t="s">
        <v>38</v>
      </c>
      <c r="Q1269" s="108" t="s">
        <v>39</v>
      </c>
      <c r="R1269" s="108" t="s">
        <v>31</v>
      </c>
      <c r="S1269" s="185" t="s">
        <v>4381</v>
      </c>
      <c r="T1269" s="105">
        <v>1</v>
      </c>
      <c r="U1269" s="288">
        <v>1000</v>
      </c>
      <c r="V1269" s="288" t="s">
        <v>41</v>
      </c>
      <c r="W1269" s="103"/>
      <c r="X1269" s="263" t="s">
        <v>9639</v>
      </c>
      <c r="Y1269" s="398">
        <v>2016</v>
      </c>
      <c r="Z1269" s="365"/>
      <c r="AA1269" s="365"/>
      <c r="AB1269" s="365"/>
      <c r="AC1269" s="365"/>
      <c r="AD1269" s="367"/>
      <c r="AE1269" s="367"/>
      <c r="AF1269" s="371"/>
      <c r="AG1269" s="367"/>
      <c r="AH1269" s="367"/>
      <c r="EV1269" s="140"/>
      <c r="EW1269" s="140"/>
    </row>
    <row r="1270" spans="1:153" ht="15" customHeight="1" x14ac:dyDescent="0.25">
      <c r="A1270" s="92" t="s">
        <v>10197</v>
      </c>
      <c r="B1270" s="93"/>
      <c r="C1270" s="93"/>
      <c r="D1270" s="360"/>
      <c r="E1270" s="35">
        <f t="shared" si="46"/>
        <v>0</v>
      </c>
      <c r="F1270" s="354">
        <v>32618</v>
      </c>
      <c r="G1270" s="333"/>
      <c r="H1270" s="320" t="s">
        <v>10139</v>
      </c>
      <c r="I1270" s="146"/>
      <c r="J1270" s="284">
        <v>59.96</v>
      </c>
      <c r="K1270" s="206">
        <f t="shared" si="45"/>
        <v>0</v>
      </c>
      <c r="L1270" s="107" t="s">
        <v>8960</v>
      </c>
      <c r="M1270" s="106">
        <v>175723112016</v>
      </c>
      <c r="N1270" s="107" t="s">
        <v>10197</v>
      </c>
      <c r="O1270" s="107" t="s">
        <v>28</v>
      </c>
      <c r="P1270" s="40" t="s">
        <v>38</v>
      </c>
      <c r="Q1270" s="42" t="s">
        <v>39</v>
      </c>
      <c r="R1270" s="42" t="s">
        <v>31</v>
      </c>
      <c r="S1270" s="185" t="s">
        <v>4381</v>
      </c>
      <c r="T1270" s="105">
        <v>1</v>
      </c>
      <c r="U1270" s="105">
        <v>1000</v>
      </c>
      <c r="V1270" s="89" t="s">
        <v>41</v>
      </c>
      <c r="W1270" s="107"/>
      <c r="X1270" s="263" t="s">
        <v>10227</v>
      </c>
      <c r="Y1270" s="386">
        <v>2017</v>
      </c>
      <c r="Z1270" s="365"/>
      <c r="AA1270" s="365"/>
      <c r="AB1270" s="365"/>
      <c r="AC1270" s="365"/>
      <c r="AD1270" s="367"/>
      <c r="AE1270" s="367"/>
      <c r="AF1270" s="367"/>
      <c r="AG1270" s="367"/>
      <c r="AH1270" s="367"/>
      <c r="AI1270" s="367"/>
      <c r="AJ1270" s="367"/>
    </row>
    <row r="1271" spans="1:153" ht="15" customHeight="1" x14ac:dyDescent="0.25">
      <c r="A1271" s="33" t="s">
        <v>10253</v>
      </c>
      <c r="B1271" s="93"/>
      <c r="C1271" s="23"/>
      <c r="D1271" s="360"/>
      <c r="E1271" s="35">
        <f t="shared" si="46"/>
        <v>0</v>
      </c>
      <c r="F1271" s="354">
        <v>32910</v>
      </c>
      <c r="G1271" s="333"/>
      <c r="H1271" s="44" t="s">
        <v>10244</v>
      </c>
      <c r="I1271" s="160"/>
      <c r="J1271" s="208">
        <v>54.27</v>
      </c>
      <c r="K1271" s="206">
        <f t="shared" si="45"/>
        <v>0</v>
      </c>
      <c r="L1271" s="40" t="s">
        <v>788</v>
      </c>
      <c r="M1271" s="41">
        <v>183414032017</v>
      </c>
      <c r="N1271" s="40" t="s">
        <v>10253</v>
      </c>
      <c r="O1271" s="40" t="s">
        <v>3496</v>
      </c>
      <c r="P1271" s="40" t="s">
        <v>38</v>
      </c>
      <c r="Q1271" s="42" t="s">
        <v>39</v>
      </c>
      <c r="R1271" s="42" t="s">
        <v>31</v>
      </c>
      <c r="S1271" s="185" t="s">
        <v>4381</v>
      </c>
      <c r="T1271" s="105">
        <v>1</v>
      </c>
      <c r="U1271" s="89">
        <v>2500</v>
      </c>
      <c r="V1271" s="89" t="s">
        <v>41</v>
      </c>
      <c r="W1271" s="116"/>
      <c r="X1271" s="169"/>
      <c r="Y1271" s="399">
        <v>2017</v>
      </c>
      <c r="Z1271" s="335"/>
      <c r="AA1271" s="373"/>
      <c r="AB1271" s="335"/>
      <c r="AC1271" s="335"/>
      <c r="AD1271" s="367"/>
      <c r="AF1271" s="371"/>
      <c r="AG1271" s="367"/>
      <c r="AH1271" s="367"/>
      <c r="AI1271" s="367"/>
      <c r="AJ1271" s="367"/>
      <c r="EV1271" s="100"/>
      <c r="EW1271" s="100"/>
    </row>
    <row r="1272" spans="1:153" ht="15" customHeight="1" x14ac:dyDescent="0.25">
      <c r="A1272" s="33" t="s">
        <v>7015</v>
      </c>
      <c r="B1272" s="93"/>
      <c r="C1272" s="23"/>
      <c r="D1272" s="360"/>
      <c r="E1272" s="35">
        <f t="shared" si="46"/>
        <v>0</v>
      </c>
      <c r="F1272" s="354">
        <v>1925</v>
      </c>
      <c r="G1272" s="333"/>
      <c r="H1272" s="44" t="s">
        <v>7016</v>
      </c>
      <c r="I1272" s="160"/>
      <c r="J1272" s="208">
        <v>5.34</v>
      </c>
      <c r="K1272" s="206">
        <f t="shared" si="45"/>
        <v>0</v>
      </c>
      <c r="L1272" s="40" t="s">
        <v>171</v>
      </c>
      <c r="M1272" s="41" t="s">
        <v>7017</v>
      </c>
      <c r="N1272" s="40" t="s">
        <v>7015</v>
      </c>
      <c r="O1272" s="40" t="s">
        <v>825</v>
      </c>
      <c r="P1272" s="40" t="s">
        <v>38</v>
      </c>
      <c r="Q1272" s="42" t="s">
        <v>39</v>
      </c>
      <c r="R1272" s="42" t="s">
        <v>31</v>
      </c>
      <c r="S1272" s="185" t="s">
        <v>4381</v>
      </c>
      <c r="T1272" s="89">
        <v>1</v>
      </c>
      <c r="U1272" s="89">
        <v>2500</v>
      </c>
      <c r="V1272" s="89" t="s">
        <v>41</v>
      </c>
      <c r="W1272" s="116"/>
      <c r="X1272" s="169"/>
      <c r="Y1272" s="399">
        <v>2014</v>
      </c>
      <c r="Z1272" s="335"/>
      <c r="AA1272" s="373"/>
      <c r="AB1272" s="335"/>
      <c r="AC1272" s="335"/>
      <c r="AD1272" s="367"/>
      <c r="AF1272" s="371"/>
      <c r="EU1272" s="100"/>
    </row>
    <row r="1273" spans="1:153" ht="15" customHeight="1" x14ac:dyDescent="0.25">
      <c r="A1273" s="92" t="s">
        <v>9344</v>
      </c>
      <c r="B1273" s="93"/>
      <c r="C1273" s="93"/>
      <c r="D1273" s="360"/>
      <c r="E1273" s="35">
        <f t="shared" si="46"/>
        <v>0</v>
      </c>
      <c r="F1273" s="354">
        <v>31355</v>
      </c>
      <c r="G1273" s="333"/>
      <c r="H1273" s="101" t="s">
        <v>9377</v>
      </c>
      <c r="I1273" s="346"/>
      <c r="J1273" s="208">
        <v>29.97</v>
      </c>
      <c r="K1273" s="347">
        <f t="shared" si="45"/>
        <v>0</v>
      </c>
      <c r="L1273" s="107" t="s">
        <v>10819</v>
      </c>
      <c r="M1273" s="106" t="s">
        <v>9410</v>
      </c>
      <c r="N1273" s="107" t="s">
        <v>9344</v>
      </c>
      <c r="O1273" s="107" t="s">
        <v>9534</v>
      </c>
      <c r="P1273" s="107" t="s">
        <v>95</v>
      </c>
      <c r="Q1273" s="108" t="s">
        <v>39</v>
      </c>
      <c r="R1273" s="108" t="s">
        <v>31</v>
      </c>
      <c r="S1273" s="185" t="s">
        <v>4381</v>
      </c>
      <c r="T1273" s="105">
        <v>1</v>
      </c>
      <c r="U1273" s="105">
        <v>2500</v>
      </c>
      <c r="V1273" s="105" t="s">
        <v>41</v>
      </c>
      <c r="W1273" s="107"/>
      <c r="X1273" s="188" t="s">
        <v>9311</v>
      </c>
      <c r="Y1273" s="397">
        <v>2016</v>
      </c>
      <c r="Z1273" s="365"/>
      <c r="AA1273" s="365"/>
      <c r="AB1273" s="365"/>
      <c r="AC1273" s="365"/>
      <c r="AD1273" s="367"/>
      <c r="AF1273" s="371"/>
      <c r="AK1273" s="372"/>
      <c r="AL1273" s="372"/>
      <c r="AM1273" s="372"/>
      <c r="AN1273" s="372"/>
      <c r="AO1273" s="372"/>
      <c r="AP1273" s="372"/>
      <c r="AQ1273" s="372"/>
      <c r="AR1273" s="372"/>
      <c r="AS1273" s="372"/>
      <c r="AT1273" s="372"/>
      <c r="AU1273" s="372"/>
      <c r="AV1273" s="372"/>
      <c r="AW1273" s="372"/>
      <c r="AX1273" s="372"/>
      <c r="AY1273" s="372"/>
      <c r="AZ1273" s="372"/>
      <c r="BA1273" s="372"/>
      <c r="BB1273" s="372"/>
      <c r="BC1273" s="372"/>
      <c r="BD1273" s="372"/>
      <c r="BE1273" s="372"/>
      <c r="BF1273" s="372"/>
      <c r="BG1273" s="372"/>
      <c r="BH1273" s="372"/>
      <c r="BI1273" s="372"/>
      <c r="BJ1273" s="372"/>
      <c r="BK1273" s="372"/>
      <c r="BL1273" s="372"/>
      <c r="BM1273" s="372"/>
      <c r="BN1273" s="372"/>
      <c r="BO1273" s="372"/>
      <c r="BP1273" s="372"/>
      <c r="BQ1273" s="372"/>
      <c r="BR1273" s="372"/>
      <c r="BS1273" s="372"/>
      <c r="BT1273" s="372"/>
      <c r="BU1273" s="372"/>
      <c r="BV1273" s="372"/>
      <c r="BW1273" s="372"/>
      <c r="BX1273" s="372"/>
      <c r="BY1273" s="372"/>
      <c r="BZ1273" s="372"/>
      <c r="CA1273" s="372"/>
      <c r="CB1273" s="372"/>
      <c r="CC1273" s="372"/>
      <c r="CD1273" s="372"/>
      <c r="CE1273" s="372"/>
      <c r="CF1273" s="372"/>
      <c r="CG1273" s="372"/>
      <c r="CH1273" s="372"/>
      <c r="CI1273" s="372"/>
      <c r="CJ1273" s="372"/>
      <c r="CK1273" s="372"/>
      <c r="CL1273" s="372"/>
      <c r="CM1273" s="372"/>
      <c r="CN1273" s="372"/>
      <c r="CO1273" s="372"/>
      <c r="CP1273" s="372"/>
      <c r="CQ1273" s="372"/>
      <c r="CR1273" s="372"/>
      <c r="CS1273" s="372"/>
      <c r="CT1273" s="372"/>
      <c r="CU1273" s="372"/>
      <c r="CV1273" s="372"/>
      <c r="CW1273" s="372"/>
      <c r="CX1273" s="372"/>
      <c r="CY1273" s="372"/>
      <c r="CZ1273" s="372"/>
      <c r="DA1273" s="372"/>
      <c r="DB1273" s="372"/>
      <c r="DC1273" s="372"/>
      <c r="DD1273" s="372"/>
      <c r="DE1273" s="372"/>
      <c r="DF1273" s="372"/>
      <c r="DG1273" s="372"/>
      <c r="DH1273" s="372"/>
      <c r="DI1273" s="372"/>
      <c r="DJ1273" s="372"/>
      <c r="DK1273" s="372"/>
      <c r="DL1273" s="372"/>
      <c r="DM1273" s="372"/>
      <c r="DN1273" s="372"/>
      <c r="DO1273" s="372"/>
      <c r="DP1273" s="372"/>
      <c r="DQ1273" s="372"/>
      <c r="DR1273" s="372"/>
      <c r="DS1273" s="372"/>
      <c r="DT1273" s="372"/>
      <c r="DU1273" s="372"/>
      <c r="DV1273" s="372"/>
      <c r="DW1273" s="372"/>
      <c r="DX1273" s="372"/>
      <c r="DY1273" s="372"/>
      <c r="DZ1273" s="372"/>
      <c r="EA1273" s="372"/>
      <c r="EB1273" s="372"/>
      <c r="EC1273" s="372"/>
      <c r="ED1273" s="372"/>
      <c r="EE1273" s="372"/>
      <c r="EF1273" s="372"/>
      <c r="EG1273" s="372"/>
      <c r="EH1273" s="372"/>
      <c r="EI1273" s="372"/>
      <c r="EJ1273" s="372"/>
      <c r="EK1273" s="372"/>
      <c r="EL1273" s="372"/>
      <c r="EM1273" s="372"/>
      <c r="EN1273" s="372"/>
      <c r="EO1273" s="372"/>
      <c r="EP1273" s="372"/>
      <c r="EQ1273" s="372"/>
      <c r="ER1273" s="372"/>
      <c r="ES1273" s="372"/>
      <c r="ET1273" s="372"/>
      <c r="EU1273" s="140"/>
    </row>
    <row r="1274" spans="1:153" ht="15" customHeight="1" x14ac:dyDescent="0.25">
      <c r="A1274" s="92" t="s">
        <v>9781</v>
      </c>
      <c r="B1274" s="93"/>
      <c r="C1274" s="93"/>
      <c r="D1274" s="360"/>
      <c r="E1274" s="35">
        <f t="shared" si="46"/>
        <v>0</v>
      </c>
      <c r="F1274" s="354">
        <v>31090</v>
      </c>
      <c r="G1274" s="333"/>
      <c r="H1274" s="101" t="s">
        <v>9821</v>
      </c>
      <c r="I1274" s="146"/>
      <c r="J1274" s="281">
        <v>22.79</v>
      </c>
      <c r="K1274" s="206">
        <f t="shared" si="45"/>
        <v>0</v>
      </c>
      <c r="L1274" s="107" t="s">
        <v>178</v>
      </c>
      <c r="M1274" s="106" t="s">
        <v>9851</v>
      </c>
      <c r="N1274" s="107" t="s">
        <v>9781</v>
      </c>
      <c r="O1274" s="107" t="s">
        <v>1232</v>
      </c>
      <c r="P1274" s="107" t="s">
        <v>38</v>
      </c>
      <c r="Q1274" s="108" t="s">
        <v>39</v>
      </c>
      <c r="R1274" s="108" t="s">
        <v>31</v>
      </c>
      <c r="S1274" s="115" t="s">
        <v>4381</v>
      </c>
      <c r="T1274" s="105">
        <v>1</v>
      </c>
      <c r="U1274" s="105">
        <v>2500</v>
      </c>
      <c r="V1274" s="105" t="s">
        <v>41</v>
      </c>
      <c r="W1274" s="103"/>
      <c r="X1274" s="263" t="s">
        <v>9695</v>
      </c>
      <c r="Y1274" s="398">
        <v>2016</v>
      </c>
      <c r="Z1274" s="365"/>
      <c r="AA1274" s="365"/>
      <c r="AB1274" s="365"/>
      <c r="AC1274" s="365"/>
      <c r="AD1274" s="367"/>
      <c r="AE1274" s="367"/>
      <c r="AF1274" s="367"/>
      <c r="AG1274" s="367"/>
      <c r="AH1274" s="367"/>
      <c r="EV1274" s="100"/>
      <c r="EW1274" s="100"/>
    </row>
    <row r="1275" spans="1:153" ht="15" customHeight="1" x14ac:dyDescent="0.25">
      <c r="A1275" s="22" t="s">
        <v>7018</v>
      </c>
      <c r="B1275" s="93"/>
      <c r="C1275" s="23"/>
      <c r="D1275" s="360"/>
      <c r="E1275" s="35">
        <f t="shared" si="46"/>
        <v>0</v>
      </c>
      <c r="F1275" s="354">
        <v>5334</v>
      </c>
      <c r="G1275" s="333"/>
      <c r="H1275" s="44" t="s">
        <v>7019</v>
      </c>
      <c r="I1275" s="162"/>
      <c r="J1275" s="208">
        <v>13.74</v>
      </c>
      <c r="K1275" s="206">
        <f t="shared" ref="K1275:K1338" si="47">I1275*J1275</f>
        <v>0</v>
      </c>
      <c r="L1275" s="46" t="s">
        <v>657</v>
      </c>
      <c r="M1275" s="45">
        <v>201411031121</v>
      </c>
      <c r="N1275" s="46" t="s">
        <v>7018</v>
      </c>
      <c r="O1275" s="40" t="s">
        <v>3035</v>
      </c>
      <c r="P1275" s="46" t="s">
        <v>477</v>
      </c>
      <c r="Q1275" s="47" t="s">
        <v>820</v>
      </c>
      <c r="R1275" s="47" t="s">
        <v>31</v>
      </c>
      <c r="S1275" s="186" t="s">
        <v>4381</v>
      </c>
      <c r="T1275" s="117">
        <v>1</v>
      </c>
      <c r="U1275" s="117">
        <v>2500</v>
      </c>
      <c r="V1275" s="117" t="s">
        <v>41</v>
      </c>
      <c r="W1275" s="118"/>
      <c r="X1275" s="187" t="s">
        <v>141</v>
      </c>
      <c r="Y1275" s="401">
        <v>2014</v>
      </c>
      <c r="Z1275" s="364"/>
      <c r="AA1275" s="364"/>
      <c r="AB1275" s="364"/>
      <c r="AC1275" s="364"/>
      <c r="AD1275" s="367"/>
      <c r="AF1275" s="371"/>
      <c r="AI1275" s="367"/>
      <c r="AJ1275" s="367"/>
    </row>
    <row r="1276" spans="1:153" ht="15" customHeight="1" x14ac:dyDescent="0.25">
      <c r="A1276" s="359" t="s">
        <v>10652</v>
      </c>
      <c r="B1276" s="93"/>
      <c r="C1276" s="360"/>
      <c r="D1276" s="360"/>
      <c r="E1276" s="35">
        <f t="shared" si="46"/>
        <v>0</v>
      </c>
      <c r="F1276" s="354">
        <v>33382</v>
      </c>
      <c r="G1276" s="95"/>
      <c r="H1276" s="101" t="s">
        <v>10635</v>
      </c>
      <c r="I1276" s="146"/>
      <c r="J1276" s="208">
        <v>21.61</v>
      </c>
      <c r="K1276" s="347">
        <f t="shared" si="47"/>
        <v>0</v>
      </c>
      <c r="L1276" s="128" t="s">
        <v>329</v>
      </c>
      <c r="M1276" s="378" t="s">
        <v>10660</v>
      </c>
      <c r="N1276" s="105" t="s">
        <v>10652</v>
      </c>
      <c r="O1276" s="128" t="s">
        <v>157</v>
      </c>
      <c r="P1276" s="128" t="s">
        <v>116</v>
      </c>
      <c r="Q1276" s="379" t="s">
        <v>39</v>
      </c>
      <c r="R1276" s="379" t="s">
        <v>31</v>
      </c>
      <c r="S1276" s="380" t="s">
        <v>4381</v>
      </c>
      <c r="T1276" s="381">
        <v>1</v>
      </c>
      <c r="U1276" s="105">
        <v>2500</v>
      </c>
      <c r="V1276" s="105" t="s">
        <v>41</v>
      </c>
      <c r="W1276" s="96"/>
      <c r="X1276" s="263" t="s">
        <v>10661</v>
      </c>
      <c r="Y1276" s="386">
        <v>2017</v>
      </c>
      <c r="Z1276" s="365"/>
      <c r="AA1276" s="365"/>
      <c r="AB1276" s="365"/>
      <c r="AC1276" s="365"/>
      <c r="AD1276" s="367"/>
      <c r="AE1276" s="367"/>
      <c r="AF1276" s="367"/>
      <c r="AG1276" s="367"/>
      <c r="AH1276" s="367"/>
      <c r="AI1276" s="367"/>
      <c r="AJ1276" s="367"/>
      <c r="AK1276" s="367"/>
      <c r="AL1276" s="367"/>
      <c r="AM1276" s="367"/>
      <c r="AN1276" s="367"/>
      <c r="AO1276" s="367"/>
      <c r="AP1276" s="367"/>
      <c r="AQ1276" s="367"/>
      <c r="AR1276" s="367"/>
      <c r="AS1276" s="367"/>
      <c r="AT1276" s="367"/>
      <c r="AU1276" s="367"/>
      <c r="AV1276" s="367"/>
      <c r="AW1276" s="367"/>
      <c r="AX1276" s="367"/>
      <c r="AY1276" s="367"/>
      <c r="AZ1276" s="367"/>
      <c r="BA1276" s="367"/>
      <c r="BB1276" s="367"/>
      <c r="BC1276" s="367"/>
      <c r="BD1276" s="367"/>
      <c r="BE1276" s="367"/>
      <c r="BF1276" s="367"/>
      <c r="BG1276" s="367"/>
      <c r="BH1276" s="367"/>
      <c r="BI1276" s="367"/>
      <c r="BJ1276" s="367"/>
      <c r="BK1276" s="367"/>
      <c r="BL1276" s="367"/>
      <c r="BM1276" s="367"/>
      <c r="BN1276" s="367"/>
      <c r="BO1276" s="367"/>
      <c r="BP1276" s="367"/>
      <c r="BQ1276" s="367"/>
      <c r="BR1276" s="367"/>
      <c r="BS1276" s="367"/>
      <c r="BT1276" s="367"/>
      <c r="BU1276" s="367"/>
      <c r="BV1276" s="367"/>
      <c r="BW1276" s="367"/>
      <c r="BX1276" s="367"/>
      <c r="BY1276" s="367"/>
      <c r="BZ1276" s="367"/>
      <c r="CA1276" s="367"/>
      <c r="CB1276" s="367"/>
      <c r="CC1276" s="367"/>
      <c r="CD1276" s="367"/>
      <c r="CE1276" s="367"/>
      <c r="CF1276" s="367"/>
      <c r="CG1276" s="367"/>
      <c r="CH1276" s="367"/>
      <c r="CI1276" s="367"/>
      <c r="CJ1276" s="367"/>
      <c r="CK1276" s="367"/>
      <c r="CL1276" s="367"/>
      <c r="CM1276" s="367"/>
      <c r="CN1276" s="367"/>
      <c r="CO1276" s="367"/>
      <c r="CP1276" s="367"/>
      <c r="CQ1276" s="367"/>
      <c r="CR1276" s="367"/>
      <c r="CS1276" s="367"/>
      <c r="CT1276" s="367"/>
      <c r="CU1276" s="367"/>
      <c r="CV1276" s="367"/>
      <c r="CW1276" s="367"/>
      <c r="CX1276" s="367"/>
      <c r="CY1276" s="367"/>
      <c r="CZ1276" s="367"/>
      <c r="DA1276" s="367"/>
      <c r="DB1276" s="367"/>
      <c r="DC1276" s="367"/>
      <c r="DD1276" s="367"/>
      <c r="DE1276" s="367"/>
      <c r="DF1276" s="367"/>
      <c r="DG1276" s="367"/>
      <c r="DH1276" s="367"/>
      <c r="DI1276" s="367"/>
      <c r="DJ1276" s="367"/>
      <c r="DK1276" s="367"/>
      <c r="DL1276" s="367"/>
      <c r="DM1276" s="367"/>
      <c r="DN1276" s="367"/>
      <c r="DO1276" s="367"/>
      <c r="DP1276" s="367"/>
      <c r="DQ1276" s="367"/>
      <c r="DR1276" s="367"/>
      <c r="DS1276" s="367"/>
      <c r="DT1276" s="367"/>
      <c r="DU1276" s="367"/>
      <c r="DV1276" s="367"/>
      <c r="DW1276" s="367"/>
      <c r="DX1276" s="367"/>
      <c r="DY1276" s="367"/>
      <c r="DZ1276" s="367"/>
      <c r="EA1276" s="367"/>
      <c r="EB1276" s="367"/>
      <c r="EC1276" s="367"/>
      <c r="ED1276" s="367"/>
      <c r="EE1276" s="367"/>
      <c r="EF1276" s="367"/>
      <c r="EG1276" s="367"/>
      <c r="EH1276" s="367"/>
      <c r="EI1276" s="367"/>
      <c r="EJ1276" s="367"/>
      <c r="EK1276" s="367"/>
      <c r="EL1276" s="367"/>
      <c r="EM1276" s="367"/>
      <c r="EN1276" s="367"/>
      <c r="EO1276" s="367"/>
      <c r="EP1276" s="367"/>
      <c r="EQ1276" s="367"/>
      <c r="ER1276" s="367"/>
      <c r="ES1276" s="367"/>
      <c r="ET1276" s="367"/>
    </row>
    <row r="1277" spans="1:153" ht="15" customHeight="1" x14ac:dyDescent="0.25">
      <c r="A1277" s="92" t="s">
        <v>9317</v>
      </c>
      <c r="B1277" s="93"/>
      <c r="C1277" s="93"/>
      <c r="D1277" s="360"/>
      <c r="E1277" s="35">
        <f t="shared" si="46"/>
        <v>0</v>
      </c>
      <c r="F1277" s="354">
        <v>30866</v>
      </c>
      <c r="G1277" s="333"/>
      <c r="H1277" s="101" t="s">
        <v>9350</v>
      </c>
      <c r="I1277" s="346"/>
      <c r="J1277" s="208">
        <v>44.97</v>
      </c>
      <c r="K1277" s="347">
        <f t="shared" si="47"/>
        <v>0</v>
      </c>
      <c r="L1277" s="107" t="s">
        <v>10819</v>
      </c>
      <c r="M1277" s="106" t="s">
        <v>9383</v>
      </c>
      <c r="N1277" s="107" t="s">
        <v>9317</v>
      </c>
      <c r="O1277" s="107" t="s">
        <v>9534</v>
      </c>
      <c r="P1277" s="107" t="s">
        <v>95</v>
      </c>
      <c r="Q1277" s="108" t="s">
        <v>39</v>
      </c>
      <c r="R1277" s="108" t="s">
        <v>31</v>
      </c>
      <c r="S1277" s="185" t="s">
        <v>4381</v>
      </c>
      <c r="T1277" s="105">
        <v>1</v>
      </c>
      <c r="U1277" s="105">
        <v>2500</v>
      </c>
      <c r="V1277" s="105" t="s">
        <v>41</v>
      </c>
      <c r="W1277" s="107"/>
      <c r="X1277" s="188" t="s">
        <v>9311</v>
      </c>
      <c r="Y1277" s="397">
        <v>2016</v>
      </c>
      <c r="Z1277" s="365"/>
      <c r="AA1277" s="365"/>
      <c r="AB1277" s="365"/>
      <c r="AC1277" s="365"/>
      <c r="AD1277" s="367"/>
      <c r="AF1277" s="371"/>
      <c r="AK1277" s="372"/>
      <c r="AL1277" s="372"/>
      <c r="AM1277" s="372"/>
      <c r="AN1277" s="372"/>
      <c r="AO1277" s="372"/>
      <c r="AP1277" s="372"/>
      <c r="AQ1277" s="372"/>
      <c r="AR1277" s="372"/>
      <c r="AS1277" s="372"/>
      <c r="AT1277" s="372"/>
      <c r="AU1277" s="372"/>
      <c r="AV1277" s="372"/>
      <c r="AW1277" s="372"/>
      <c r="AX1277" s="372"/>
      <c r="AY1277" s="372"/>
      <c r="AZ1277" s="372"/>
      <c r="BA1277" s="372"/>
      <c r="BB1277" s="372"/>
      <c r="BC1277" s="372"/>
      <c r="BD1277" s="372"/>
      <c r="BE1277" s="372"/>
      <c r="BF1277" s="372"/>
      <c r="BG1277" s="372"/>
      <c r="BH1277" s="372"/>
      <c r="BI1277" s="372"/>
      <c r="BJ1277" s="372"/>
      <c r="BK1277" s="372"/>
      <c r="BL1277" s="372"/>
      <c r="BM1277" s="372"/>
      <c r="BN1277" s="372"/>
      <c r="BO1277" s="372"/>
      <c r="BP1277" s="372"/>
      <c r="BQ1277" s="372"/>
      <c r="BR1277" s="372"/>
      <c r="BS1277" s="372"/>
      <c r="BT1277" s="372"/>
      <c r="BU1277" s="372"/>
      <c r="BV1277" s="372"/>
      <c r="BW1277" s="372"/>
      <c r="BX1277" s="372"/>
      <c r="BY1277" s="372"/>
      <c r="BZ1277" s="372"/>
      <c r="CA1277" s="372"/>
      <c r="CB1277" s="372"/>
      <c r="CC1277" s="372"/>
      <c r="CD1277" s="372"/>
      <c r="CE1277" s="372"/>
      <c r="CF1277" s="372"/>
      <c r="CG1277" s="372"/>
      <c r="CH1277" s="372"/>
      <c r="CI1277" s="372"/>
      <c r="CJ1277" s="372"/>
      <c r="CK1277" s="372"/>
      <c r="CL1277" s="372"/>
      <c r="CM1277" s="372"/>
      <c r="CN1277" s="372"/>
      <c r="CO1277" s="372"/>
      <c r="CP1277" s="372"/>
      <c r="CQ1277" s="372"/>
      <c r="CR1277" s="372"/>
      <c r="CS1277" s="372"/>
      <c r="CT1277" s="372"/>
      <c r="CU1277" s="372"/>
      <c r="CV1277" s="372"/>
      <c r="CW1277" s="372"/>
      <c r="CX1277" s="372"/>
      <c r="CY1277" s="372"/>
      <c r="CZ1277" s="372"/>
      <c r="DA1277" s="372"/>
      <c r="DB1277" s="372"/>
      <c r="DC1277" s="372"/>
      <c r="DD1277" s="372"/>
      <c r="DE1277" s="372"/>
      <c r="DF1277" s="372"/>
      <c r="DG1277" s="372"/>
      <c r="DH1277" s="372"/>
      <c r="DI1277" s="372"/>
      <c r="DJ1277" s="372"/>
      <c r="DK1277" s="372"/>
      <c r="DL1277" s="372"/>
      <c r="DM1277" s="372"/>
      <c r="DN1277" s="372"/>
      <c r="DO1277" s="372"/>
      <c r="DP1277" s="372"/>
      <c r="DQ1277" s="372"/>
      <c r="DR1277" s="372"/>
      <c r="DS1277" s="372"/>
      <c r="DT1277" s="372"/>
      <c r="DU1277" s="372"/>
      <c r="DV1277" s="372"/>
      <c r="DW1277" s="372"/>
      <c r="DX1277" s="372"/>
      <c r="DY1277" s="372"/>
      <c r="DZ1277" s="372"/>
      <c r="EA1277" s="372"/>
      <c r="EB1277" s="372"/>
      <c r="EC1277" s="372"/>
      <c r="ED1277" s="372"/>
      <c r="EE1277" s="372"/>
      <c r="EF1277" s="372"/>
      <c r="EG1277" s="372"/>
      <c r="EH1277" s="372"/>
      <c r="EI1277" s="372"/>
      <c r="EJ1277" s="372"/>
      <c r="EK1277" s="372"/>
      <c r="EL1277" s="372"/>
      <c r="EM1277" s="372"/>
      <c r="EN1277" s="372"/>
      <c r="EO1277" s="372"/>
      <c r="EP1277" s="372"/>
      <c r="EQ1277" s="372"/>
      <c r="ER1277" s="372"/>
      <c r="ES1277" s="372"/>
      <c r="ET1277" s="372"/>
      <c r="EU1277" s="140"/>
    </row>
    <row r="1278" spans="1:153" ht="15" customHeight="1" x14ac:dyDescent="0.25">
      <c r="A1278" s="22" t="s">
        <v>7020</v>
      </c>
      <c r="B1278" s="93"/>
      <c r="C1278" s="23"/>
      <c r="D1278" s="360"/>
      <c r="E1278" s="35">
        <f t="shared" si="46"/>
        <v>0</v>
      </c>
      <c r="F1278" s="354">
        <v>30833</v>
      </c>
      <c r="G1278" s="333"/>
      <c r="H1278" s="44" t="s">
        <v>7021</v>
      </c>
      <c r="I1278" s="162"/>
      <c r="J1278" s="208">
        <v>26.04</v>
      </c>
      <c r="K1278" s="206">
        <f t="shared" si="47"/>
        <v>0</v>
      </c>
      <c r="L1278" s="46" t="s">
        <v>262</v>
      </c>
      <c r="M1278" s="45" t="s">
        <v>7022</v>
      </c>
      <c r="N1278" s="46" t="s">
        <v>7020</v>
      </c>
      <c r="O1278" s="40" t="s">
        <v>157</v>
      </c>
      <c r="P1278" s="46" t="s">
        <v>38</v>
      </c>
      <c r="Q1278" s="47" t="s">
        <v>39</v>
      </c>
      <c r="R1278" s="47" t="s">
        <v>31</v>
      </c>
      <c r="S1278" s="186" t="s">
        <v>4381</v>
      </c>
      <c r="T1278" s="117">
        <v>1</v>
      </c>
      <c r="U1278" s="117">
        <v>500</v>
      </c>
      <c r="V1278" s="117" t="s">
        <v>41</v>
      </c>
      <c r="W1278" s="118"/>
      <c r="X1278" s="187" t="s">
        <v>141</v>
      </c>
      <c r="Y1278" s="401" t="s">
        <v>5021</v>
      </c>
      <c r="Z1278" s="364"/>
      <c r="AA1278" s="364"/>
      <c r="AB1278" s="364"/>
      <c r="AC1278" s="364"/>
      <c r="AD1278" s="367"/>
      <c r="AF1278" s="371"/>
      <c r="EV1278" s="100"/>
      <c r="EW1278" s="100"/>
    </row>
    <row r="1279" spans="1:153" ht="15" customHeight="1" x14ac:dyDescent="0.25">
      <c r="A1279" s="22" t="s">
        <v>7023</v>
      </c>
      <c r="B1279" s="93"/>
      <c r="C1279" s="23"/>
      <c r="D1279" s="360"/>
      <c r="E1279" s="35">
        <f t="shared" si="46"/>
        <v>0</v>
      </c>
      <c r="F1279" s="354">
        <v>2192</v>
      </c>
      <c r="G1279" s="333"/>
      <c r="H1279" s="44" t="s">
        <v>7024</v>
      </c>
      <c r="I1279" s="162"/>
      <c r="J1279" s="208">
        <v>19.48</v>
      </c>
      <c r="K1279" s="206">
        <f t="shared" si="47"/>
        <v>0</v>
      </c>
      <c r="L1279" s="46" t="s">
        <v>444</v>
      </c>
      <c r="M1279" s="45" t="s">
        <v>7025</v>
      </c>
      <c r="N1279" s="46" t="s">
        <v>7023</v>
      </c>
      <c r="O1279" s="40" t="s">
        <v>977</v>
      </c>
      <c r="P1279" s="46" t="s">
        <v>38</v>
      </c>
      <c r="Q1279" s="47" t="s">
        <v>39</v>
      </c>
      <c r="R1279" s="47" t="s">
        <v>31</v>
      </c>
      <c r="S1279" s="186" t="s">
        <v>4381</v>
      </c>
      <c r="T1279" s="117">
        <v>1</v>
      </c>
      <c r="U1279" s="117">
        <v>1000</v>
      </c>
      <c r="V1279" s="117" t="s">
        <v>41</v>
      </c>
      <c r="W1279" s="118"/>
      <c r="X1279" s="187" t="s">
        <v>141</v>
      </c>
      <c r="Y1279" s="401" t="s">
        <v>7026</v>
      </c>
      <c r="Z1279" s="364"/>
      <c r="AA1279" s="364"/>
      <c r="AB1279" s="364"/>
      <c r="AC1279" s="364"/>
      <c r="AD1279" s="367"/>
      <c r="AF1279" s="371"/>
    </row>
    <row r="1280" spans="1:153" ht="15" customHeight="1" x14ac:dyDescent="0.25">
      <c r="A1280" s="22" t="s">
        <v>7027</v>
      </c>
      <c r="B1280" s="93"/>
      <c r="C1280" s="23"/>
      <c r="D1280" s="360"/>
      <c r="E1280" s="35">
        <f t="shared" si="46"/>
        <v>0</v>
      </c>
      <c r="F1280" s="354">
        <v>6678</v>
      </c>
      <c r="G1280" s="333"/>
      <c r="H1280" s="44" t="s">
        <v>7028</v>
      </c>
      <c r="I1280" s="162"/>
      <c r="J1280" s="208">
        <v>19.48</v>
      </c>
      <c r="K1280" s="206">
        <f t="shared" si="47"/>
        <v>0</v>
      </c>
      <c r="L1280" s="46" t="s">
        <v>444</v>
      </c>
      <c r="M1280" s="45" t="s">
        <v>7029</v>
      </c>
      <c r="N1280" s="46" t="s">
        <v>7027</v>
      </c>
      <c r="O1280" s="40" t="s">
        <v>977</v>
      </c>
      <c r="P1280" s="46" t="s">
        <v>38</v>
      </c>
      <c r="Q1280" s="47" t="s">
        <v>39</v>
      </c>
      <c r="R1280" s="47" t="s">
        <v>31</v>
      </c>
      <c r="S1280" s="186" t="s">
        <v>4381</v>
      </c>
      <c r="T1280" s="117">
        <v>1</v>
      </c>
      <c r="U1280" s="117">
        <v>1000</v>
      </c>
      <c r="V1280" s="117" t="s">
        <v>41</v>
      </c>
      <c r="W1280" s="118"/>
      <c r="X1280" s="187" t="s">
        <v>141</v>
      </c>
      <c r="Y1280" s="401" t="s">
        <v>5338</v>
      </c>
      <c r="Z1280" s="364"/>
      <c r="AA1280" s="364"/>
      <c r="AB1280" s="364"/>
      <c r="AC1280" s="364"/>
      <c r="AD1280" s="367"/>
      <c r="AF1280" s="371"/>
    </row>
    <row r="1281" spans="1:153" ht="15" customHeight="1" x14ac:dyDescent="0.25">
      <c r="A1281" s="33" t="s">
        <v>8386</v>
      </c>
      <c r="B1281" s="93"/>
      <c r="C1281" s="34"/>
      <c r="D1281" s="360"/>
      <c r="E1281" s="35">
        <f t="shared" si="46"/>
        <v>0</v>
      </c>
      <c r="F1281" s="354">
        <v>3087</v>
      </c>
      <c r="G1281" s="333"/>
      <c r="H1281" s="44" t="s">
        <v>8387</v>
      </c>
      <c r="I1281" s="162"/>
      <c r="J1281" s="208">
        <v>15.57</v>
      </c>
      <c r="K1281" s="206">
        <f t="shared" si="47"/>
        <v>0</v>
      </c>
      <c r="L1281" s="40" t="s">
        <v>444</v>
      </c>
      <c r="M1281" s="41" t="s">
        <v>8388</v>
      </c>
      <c r="N1281" s="40" t="s">
        <v>8386</v>
      </c>
      <c r="O1281" s="46" t="s">
        <v>977</v>
      </c>
      <c r="P1281" s="40" t="s">
        <v>38</v>
      </c>
      <c r="Q1281" s="42" t="s">
        <v>39</v>
      </c>
      <c r="R1281" s="42" t="s">
        <v>31</v>
      </c>
      <c r="S1281" s="185" t="s">
        <v>4381</v>
      </c>
      <c r="T1281" s="89">
        <v>1</v>
      </c>
      <c r="U1281" s="89">
        <v>1000</v>
      </c>
      <c r="V1281" s="89" t="s">
        <v>41</v>
      </c>
      <c r="W1281" s="116"/>
      <c r="X1281" s="171" t="s">
        <v>33</v>
      </c>
      <c r="Y1281" s="399">
        <v>2011</v>
      </c>
      <c r="Z1281" s="335"/>
      <c r="AA1281" s="335"/>
      <c r="AB1281" s="335"/>
      <c r="AC1281" s="335"/>
      <c r="AD1281" s="367"/>
      <c r="AF1281" s="371"/>
    </row>
    <row r="1282" spans="1:153" ht="15" customHeight="1" x14ac:dyDescent="0.25">
      <c r="A1282" s="33" t="s">
        <v>7030</v>
      </c>
      <c r="B1282" s="93"/>
      <c r="C1282" s="23"/>
      <c r="D1282" s="360"/>
      <c r="E1282" s="35">
        <f t="shared" si="46"/>
        <v>0</v>
      </c>
      <c r="F1282" s="354">
        <v>5614</v>
      </c>
      <c r="G1282" s="333"/>
      <c r="H1282" s="44" t="s">
        <v>7031</v>
      </c>
      <c r="I1282" s="160"/>
      <c r="J1282" s="208">
        <v>16.22</v>
      </c>
      <c r="K1282" s="206">
        <f t="shared" si="47"/>
        <v>0</v>
      </c>
      <c r="L1282" s="40" t="s">
        <v>171</v>
      </c>
      <c r="M1282" s="41" t="s">
        <v>7032</v>
      </c>
      <c r="N1282" s="40" t="s">
        <v>7030</v>
      </c>
      <c r="O1282" s="40" t="s">
        <v>3551</v>
      </c>
      <c r="P1282" s="40" t="s">
        <v>38</v>
      </c>
      <c r="Q1282" s="42" t="s">
        <v>39</v>
      </c>
      <c r="R1282" s="42" t="s">
        <v>31</v>
      </c>
      <c r="S1282" s="185" t="s">
        <v>4381</v>
      </c>
      <c r="T1282" s="89">
        <v>1</v>
      </c>
      <c r="U1282" s="89">
        <v>2500</v>
      </c>
      <c r="V1282" s="89" t="s">
        <v>41</v>
      </c>
      <c r="W1282" s="116"/>
      <c r="X1282" s="169">
        <v>41676</v>
      </c>
      <c r="Y1282" s="399">
        <v>2013</v>
      </c>
      <c r="Z1282" s="335"/>
      <c r="AA1282" s="373"/>
      <c r="AB1282" s="335"/>
      <c r="AC1282" s="335"/>
      <c r="AD1282" s="367"/>
      <c r="AF1282" s="371"/>
      <c r="EU1282" s="100"/>
    </row>
    <row r="1283" spans="1:153" ht="15" customHeight="1" x14ac:dyDescent="0.25">
      <c r="A1283" s="33" t="s">
        <v>7033</v>
      </c>
      <c r="B1283" s="93"/>
      <c r="C1283" s="23"/>
      <c r="D1283" s="360"/>
      <c r="E1283" s="35">
        <f t="shared" si="46"/>
        <v>0</v>
      </c>
      <c r="F1283" s="354">
        <v>6137</v>
      </c>
      <c r="G1283" s="333"/>
      <c r="H1283" s="44" t="s">
        <v>7034</v>
      </c>
      <c r="I1283" s="160"/>
      <c r="J1283" s="208">
        <v>7.57</v>
      </c>
      <c r="K1283" s="206">
        <f t="shared" si="47"/>
        <v>0</v>
      </c>
      <c r="L1283" s="40" t="s">
        <v>292</v>
      </c>
      <c r="M1283" s="41" t="s">
        <v>7035</v>
      </c>
      <c r="N1283" s="40" t="s">
        <v>7033</v>
      </c>
      <c r="O1283" s="40" t="s">
        <v>2278</v>
      </c>
      <c r="P1283" s="40" t="s">
        <v>116</v>
      </c>
      <c r="Q1283" s="42" t="s">
        <v>39</v>
      </c>
      <c r="R1283" s="42" t="s">
        <v>31</v>
      </c>
      <c r="S1283" s="185" t="s">
        <v>4381</v>
      </c>
      <c r="T1283" s="89">
        <v>1</v>
      </c>
      <c r="U1283" s="89">
        <v>2500</v>
      </c>
      <c r="V1283" s="89" t="s">
        <v>41</v>
      </c>
      <c r="W1283" s="116"/>
      <c r="X1283" s="169"/>
      <c r="Y1283" s="399">
        <v>2012</v>
      </c>
      <c r="Z1283" s="335"/>
      <c r="AA1283" s="373"/>
      <c r="AB1283" s="335"/>
      <c r="AC1283" s="335"/>
      <c r="AD1283" s="367"/>
      <c r="AF1283" s="371"/>
    </row>
    <row r="1284" spans="1:153" ht="15" customHeight="1" x14ac:dyDescent="0.25">
      <c r="A1284" s="33" t="s">
        <v>7036</v>
      </c>
      <c r="B1284" s="93"/>
      <c r="C1284" s="23"/>
      <c r="D1284" s="360"/>
      <c r="E1284" s="35">
        <f t="shared" si="46"/>
        <v>0</v>
      </c>
      <c r="F1284" s="354">
        <v>4729</v>
      </c>
      <c r="G1284" s="333"/>
      <c r="H1284" s="44" t="s">
        <v>7037</v>
      </c>
      <c r="I1284" s="160"/>
      <c r="J1284" s="208">
        <v>35.97</v>
      </c>
      <c r="K1284" s="206">
        <f t="shared" si="47"/>
        <v>0</v>
      </c>
      <c r="L1284" s="40" t="s">
        <v>262</v>
      </c>
      <c r="M1284" s="41" t="s">
        <v>7038</v>
      </c>
      <c r="N1284" s="40" t="s">
        <v>7036</v>
      </c>
      <c r="O1284" s="40" t="s">
        <v>56</v>
      </c>
      <c r="P1284" s="40" t="s">
        <v>38</v>
      </c>
      <c r="Q1284" s="42" t="s">
        <v>39</v>
      </c>
      <c r="R1284" s="42" t="s">
        <v>31</v>
      </c>
      <c r="S1284" s="185" t="s">
        <v>4381</v>
      </c>
      <c r="T1284" s="89">
        <v>1</v>
      </c>
      <c r="U1284" s="89">
        <v>500</v>
      </c>
      <c r="V1284" s="89" t="s">
        <v>41</v>
      </c>
      <c r="W1284" s="116"/>
      <c r="X1284" s="169">
        <v>41669</v>
      </c>
      <c r="Y1284" s="399">
        <v>2013</v>
      </c>
      <c r="Z1284" s="335"/>
      <c r="AA1284" s="373"/>
      <c r="AB1284" s="335"/>
      <c r="AC1284" s="335"/>
      <c r="AD1284" s="367"/>
      <c r="AF1284" s="371"/>
    </row>
    <row r="1285" spans="1:153" ht="15" customHeight="1" x14ac:dyDescent="0.25">
      <c r="A1285" s="33" t="s">
        <v>7039</v>
      </c>
      <c r="B1285" s="93"/>
      <c r="C1285" s="23"/>
      <c r="D1285" s="360"/>
      <c r="E1285" s="35">
        <f t="shared" si="46"/>
        <v>0</v>
      </c>
      <c r="F1285" s="354">
        <v>2412</v>
      </c>
      <c r="G1285" s="333"/>
      <c r="H1285" s="44" t="s">
        <v>7040</v>
      </c>
      <c r="I1285" s="160"/>
      <c r="J1285" s="208">
        <v>26.97</v>
      </c>
      <c r="K1285" s="206">
        <f t="shared" si="47"/>
        <v>0</v>
      </c>
      <c r="L1285" s="40" t="s">
        <v>262</v>
      </c>
      <c r="M1285" s="41" t="s">
        <v>7041</v>
      </c>
      <c r="N1285" s="40" t="s">
        <v>7039</v>
      </c>
      <c r="O1285" s="40" t="s">
        <v>56</v>
      </c>
      <c r="P1285" s="40" t="s">
        <v>38</v>
      </c>
      <c r="Q1285" s="42" t="s">
        <v>39</v>
      </c>
      <c r="R1285" s="42" t="s">
        <v>31</v>
      </c>
      <c r="S1285" s="185" t="s">
        <v>4381</v>
      </c>
      <c r="T1285" s="89">
        <v>1</v>
      </c>
      <c r="U1285" s="89">
        <v>500</v>
      </c>
      <c r="V1285" s="89" t="s">
        <v>41</v>
      </c>
      <c r="W1285" s="116"/>
      <c r="X1285" s="169">
        <v>41669</v>
      </c>
      <c r="Y1285" s="399">
        <v>2012</v>
      </c>
      <c r="Z1285" s="335"/>
      <c r="AA1285" s="373"/>
      <c r="AB1285" s="335"/>
      <c r="AC1285" s="335"/>
      <c r="AD1285" s="367"/>
      <c r="AF1285" s="371"/>
    </row>
    <row r="1286" spans="1:153" ht="15" customHeight="1" x14ac:dyDescent="0.25">
      <c r="A1286" s="33" t="s">
        <v>7042</v>
      </c>
      <c r="B1286" s="93"/>
      <c r="C1286" s="23"/>
      <c r="D1286" s="360"/>
      <c r="E1286" s="35">
        <f t="shared" si="46"/>
        <v>0</v>
      </c>
      <c r="F1286" s="354">
        <v>2116</v>
      </c>
      <c r="G1286" s="333"/>
      <c r="H1286" s="44" t="s">
        <v>7043</v>
      </c>
      <c r="I1286" s="160"/>
      <c r="J1286" s="208">
        <v>20.97</v>
      </c>
      <c r="K1286" s="206">
        <f t="shared" si="47"/>
        <v>0</v>
      </c>
      <c r="L1286" s="40" t="s">
        <v>262</v>
      </c>
      <c r="M1286" s="41" t="s">
        <v>7044</v>
      </c>
      <c r="N1286" s="40" t="s">
        <v>7042</v>
      </c>
      <c r="O1286" s="40" t="s">
        <v>977</v>
      </c>
      <c r="P1286" s="40" t="s">
        <v>38</v>
      </c>
      <c r="Q1286" s="42" t="s">
        <v>39</v>
      </c>
      <c r="R1286" s="42" t="s">
        <v>31</v>
      </c>
      <c r="S1286" s="185" t="s">
        <v>4381</v>
      </c>
      <c r="T1286" s="89">
        <v>1</v>
      </c>
      <c r="U1286" s="89">
        <v>500</v>
      </c>
      <c r="V1286" s="89" t="s">
        <v>41</v>
      </c>
      <c r="W1286" s="116"/>
      <c r="X1286" s="169">
        <v>41669</v>
      </c>
      <c r="Y1286" s="399">
        <v>2013</v>
      </c>
      <c r="Z1286" s="335"/>
      <c r="AA1286" s="373"/>
      <c r="AB1286" s="335"/>
      <c r="AC1286" s="335"/>
      <c r="AD1286" s="367"/>
      <c r="AF1286" s="371"/>
    </row>
    <row r="1287" spans="1:153" ht="15" customHeight="1" x14ac:dyDescent="0.25">
      <c r="A1287" s="33" t="s">
        <v>7045</v>
      </c>
      <c r="B1287" s="93"/>
      <c r="C1287" s="23"/>
      <c r="D1287" s="360"/>
      <c r="E1287" s="35">
        <f t="shared" si="46"/>
        <v>0</v>
      </c>
      <c r="F1287" s="354">
        <v>2335</v>
      </c>
      <c r="G1287" s="333"/>
      <c r="H1287" s="44" t="s">
        <v>7046</v>
      </c>
      <c r="I1287" s="160"/>
      <c r="J1287" s="208">
        <v>14.04</v>
      </c>
      <c r="K1287" s="206">
        <f t="shared" si="47"/>
        <v>0</v>
      </c>
      <c r="L1287" s="40" t="s">
        <v>236</v>
      </c>
      <c r="M1287" s="41" t="s">
        <v>7047</v>
      </c>
      <c r="N1287" s="40" t="s">
        <v>7045</v>
      </c>
      <c r="O1287" s="40" t="s">
        <v>977</v>
      </c>
      <c r="P1287" s="40" t="s">
        <v>116</v>
      </c>
      <c r="Q1287" s="42" t="s">
        <v>39</v>
      </c>
      <c r="R1287" s="42" t="s">
        <v>31</v>
      </c>
      <c r="S1287" s="185" t="s">
        <v>4381</v>
      </c>
      <c r="T1287" s="121">
        <v>1</v>
      </c>
      <c r="U1287" s="89">
        <v>2500</v>
      </c>
      <c r="V1287" s="89" t="s">
        <v>41</v>
      </c>
      <c r="W1287" s="116"/>
      <c r="X1287" s="169">
        <v>41662</v>
      </c>
      <c r="Y1287" s="399">
        <v>2013</v>
      </c>
      <c r="Z1287" s="335"/>
      <c r="AA1287" s="373"/>
      <c r="AB1287" s="335"/>
      <c r="AC1287" s="335"/>
      <c r="AD1287" s="367"/>
      <c r="AF1287" s="371"/>
      <c r="EU1287" s="140"/>
    </row>
    <row r="1288" spans="1:153" ht="15" customHeight="1" x14ac:dyDescent="0.25">
      <c r="A1288" s="33" t="s">
        <v>7048</v>
      </c>
      <c r="B1288" s="93"/>
      <c r="C1288" s="23"/>
      <c r="D1288" s="360"/>
      <c r="E1288" s="35">
        <f t="shared" si="46"/>
        <v>0</v>
      </c>
      <c r="F1288" s="354">
        <v>1940</v>
      </c>
      <c r="G1288" s="333"/>
      <c r="H1288" s="44" t="s">
        <v>7049</v>
      </c>
      <c r="I1288" s="160"/>
      <c r="J1288" s="208">
        <v>17.7</v>
      </c>
      <c r="K1288" s="206">
        <f t="shared" si="47"/>
        <v>0</v>
      </c>
      <c r="L1288" s="40" t="s">
        <v>2012</v>
      </c>
      <c r="M1288" s="41" t="s">
        <v>7050</v>
      </c>
      <c r="N1288" s="40" t="s">
        <v>7048</v>
      </c>
      <c r="O1288" s="40" t="s">
        <v>2719</v>
      </c>
      <c r="P1288" s="40" t="s">
        <v>97</v>
      </c>
      <c r="Q1288" s="42" t="s">
        <v>98</v>
      </c>
      <c r="R1288" s="42" t="s">
        <v>31</v>
      </c>
      <c r="S1288" s="185" t="s">
        <v>4381</v>
      </c>
      <c r="T1288" s="89">
        <v>1</v>
      </c>
      <c r="U1288" s="89">
        <v>2500</v>
      </c>
      <c r="V1288" s="89" t="s">
        <v>41</v>
      </c>
      <c r="W1288" s="116"/>
      <c r="X1288" s="169">
        <v>41904</v>
      </c>
      <c r="Y1288" s="399">
        <v>2013</v>
      </c>
      <c r="Z1288" s="335"/>
      <c r="AA1288" s="373"/>
      <c r="AB1288" s="335"/>
      <c r="AC1288" s="335"/>
      <c r="AD1288" s="367"/>
      <c r="AF1288" s="371"/>
    </row>
    <row r="1289" spans="1:153" ht="15" customHeight="1" x14ac:dyDescent="0.25">
      <c r="A1289" s="92" t="s">
        <v>9347</v>
      </c>
      <c r="B1289" s="93"/>
      <c r="C1289" s="93"/>
      <c r="D1289" s="360"/>
      <c r="E1289" s="35">
        <f t="shared" si="46"/>
        <v>0</v>
      </c>
      <c r="F1289" s="354">
        <v>31046</v>
      </c>
      <c r="G1289" s="333"/>
      <c r="H1289" s="101" t="s">
        <v>9380</v>
      </c>
      <c r="I1289" s="346"/>
      <c r="J1289" s="208">
        <v>29.97</v>
      </c>
      <c r="K1289" s="347">
        <f t="shared" si="47"/>
        <v>0</v>
      </c>
      <c r="L1289" s="107" t="s">
        <v>10819</v>
      </c>
      <c r="M1289" s="106" t="s">
        <v>9413</v>
      </c>
      <c r="N1289" s="107" t="s">
        <v>9347</v>
      </c>
      <c r="O1289" s="107" t="s">
        <v>9534</v>
      </c>
      <c r="P1289" s="107" t="s">
        <v>95</v>
      </c>
      <c r="Q1289" s="108" t="s">
        <v>39</v>
      </c>
      <c r="R1289" s="108" t="s">
        <v>31</v>
      </c>
      <c r="S1289" s="185" t="s">
        <v>4381</v>
      </c>
      <c r="T1289" s="105">
        <v>1</v>
      </c>
      <c r="U1289" s="105">
        <v>2500</v>
      </c>
      <c r="V1289" s="105" t="s">
        <v>41</v>
      </c>
      <c r="W1289" s="107"/>
      <c r="X1289" s="188" t="s">
        <v>9311</v>
      </c>
      <c r="Y1289" s="397">
        <v>2016</v>
      </c>
      <c r="Z1289" s="365"/>
      <c r="AA1289" s="365"/>
      <c r="AB1289" s="365"/>
      <c r="AC1289" s="365"/>
      <c r="AD1289" s="367"/>
      <c r="AF1289" s="371"/>
      <c r="AK1289" s="367"/>
      <c r="AL1289" s="367"/>
      <c r="AM1289" s="367"/>
      <c r="AN1289" s="367"/>
      <c r="AO1289" s="367"/>
      <c r="AP1289" s="367"/>
      <c r="AQ1289" s="367"/>
      <c r="AR1289" s="367"/>
      <c r="AS1289" s="367"/>
      <c r="AT1289" s="367"/>
      <c r="AU1289" s="367"/>
      <c r="AV1289" s="367"/>
      <c r="AW1289" s="367"/>
      <c r="AX1289" s="367"/>
      <c r="AY1289" s="367"/>
      <c r="AZ1289" s="367"/>
      <c r="BA1289" s="367"/>
      <c r="BB1289" s="367"/>
      <c r="BC1289" s="367"/>
      <c r="BD1289" s="367"/>
      <c r="BE1289" s="367"/>
      <c r="BF1289" s="367"/>
      <c r="BG1289" s="367"/>
      <c r="BH1289" s="367"/>
      <c r="BI1289" s="367"/>
      <c r="BJ1289" s="367"/>
      <c r="BK1289" s="367"/>
      <c r="BL1289" s="367"/>
      <c r="BM1289" s="367"/>
      <c r="BN1289" s="367"/>
      <c r="BO1289" s="367"/>
      <c r="BP1289" s="367"/>
      <c r="BQ1289" s="367"/>
      <c r="BR1289" s="367"/>
      <c r="BS1289" s="367"/>
      <c r="BT1289" s="367"/>
      <c r="BU1289" s="367"/>
      <c r="BV1289" s="367"/>
      <c r="BW1289" s="367"/>
      <c r="BX1289" s="367"/>
      <c r="BY1289" s="367"/>
      <c r="BZ1289" s="367"/>
      <c r="CA1289" s="367"/>
      <c r="CB1289" s="367"/>
      <c r="CC1289" s="367"/>
      <c r="CD1289" s="367"/>
      <c r="CE1289" s="367"/>
      <c r="CF1289" s="367"/>
      <c r="CG1289" s="367"/>
      <c r="CH1289" s="367"/>
      <c r="CI1289" s="367"/>
      <c r="CJ1289" s="367"/>
      <c r="CK1289" s="367"/>
      <c r="CL1289" s="367"/>
      <c r="CM1289" s="367"/>
      <c r="CN1289" s="367"/>
      <c r="CO1289" s="367"/>
      <c r="CP1289" s="367"/>
      <c r="CQ1289" s="367"/>
      <c r="CR1289" s="367"/>
      <c r="CS1289" s="367"/>
      <c r="CT1289" s="367"/>
      <c r="CU1289" s="367"/>
      <c r="CV1289" s="367"/>
      <c r="CW1289" s="367"/>
      <c r="CX1289" s="367"/>
      <c r="CY1289" s="367"/>
      <c r="CZ1289" s="367"/>
      <c r="DA1289" s="367"/>
      <c r="DB1289" s="367"/>
      <c r="DC1289" s="367"/>
      <c r="DD1289" s="367"/>
      <c r="DE1289" s="367"/>
      <c r="DF1289" s="367"/>
      <c r="DG1289" s="367"/>
      <c r="DH1289" s="367"/>
      <c r="DI1289" s="367"/>
      <c r="DJ1289" s="367"/>
      <c r="DK1289" s="367"/>
      <c r="DL1289" s="367"/>
      <c r="DM1289" s="367"/>
      <c r="DN1289" s="367"/>
      <c r="DO1289" s="367"/>
      <c r="DP1289" s="367"/>
      <c r="DQ1289" s="367"/>
      <c r="DR1289" s="367"/>
      <c r="DS1289" s="367"/>
      <c r="DT1289" s="367"/>
      <c r="DU1289" s="367"/>
      <c r="DV1289" s="367"/>
      <c r="DW1289" s="367"/>
      <c r="DX1289" s="367"/>
      <c r="DY1289" s="367"/>
      <c r="DZ1289" s="367"/>
      <c r="EA1289" s="367"/>
      <c r="EB1289" s="367"/>
      <c r="EC1289" s="367"/>
      <c r="ED1289" s="367"/>
      <c r="EE1289" s="367"/>
      <c r="EF1289" s="367"/>
      <c r="EG1289" s="367"/>
      <c r="EH1289" s="367"/>
      <c r="EI1289" s="367"/>
      <c r="EJ1289" s="367"/>
      <c r="EK1289" s="367"/>
      <c r="EL1289" s="367"/>
      <c r="EM1289" s="367"/>
      <c r="EN1289" s="367"/>
      <c r="EO1289" s="367"/>
      <c r="EP1289" s="367"/>
      <c r="EQ1289" s="367"/>
      <c r="ER1289" s="367"/>
      <c r="ES1289" s="367"/>
      <c r="ET1289" s="367"/>
      <c r="EU1289" s="100"/>
    </row>
    <row r="1290" spans="1:153" ht="15" customHeight="1" x14ac:dyDescent="0.25">
      <c r="A1290" s="22" t="s">
        <v>7051</v>
      </c>
      <c r="B1290" s="93"/>
      <c r="C1290" s="23"/>
      <c r="D1290" s="360"/>
      <c r="E1290" s="35">
        <f t="shared" si="46"/>
        <v>0</v>
      </c>
      <c r="F1290" s="354">
        <v>3626</v>
      </c>
      <c r="G1290" s="333"/>
      <c r="H1290" s="44" t="s">
        <v>7052</v>
      </c>
      <c r="I1290" s="162"/>
      <c r="J1290" s="208">
        <v>17.59</v>
      </c>
      <c r="K1290" s="206">
        <f t="shared" si="47"/>
        <v>0</v>
      </c>
      <c r="L1290" s="46" t="s">
        <v>3430</v>
      </c>
      <c r="M1290" s="45" t="s">
        <v>7053</v>
      </c>
      <c r="N1290" s="46" t="s">
        <v>7051</v>
      </c>
      <c r="O1290" s="40" t="s">
        <v>157</v>
      </c>
      <c r="P1290" s="46" t="s">
        <v>38</v>
      </c>
      <c r="Q1290" s="47" t="s">
        <v>39</v>
      </c>
      <c r="R1290" s="47" t="s">
        <v>31</v>
      </c>
      <c r="S1290" s="186" t="s">
        <v>4381</v>
      </c>
      <c r="T1290" s="117">
        <v>1</v>
      </c>
      <c r="U1290" s="117">
        <v>2500</v>
      </c>
      <c r="V1290" s="117" t="s">
        <v>41</v>
      </c>
      <c r="W1290" s="118"/>
      <c r="X1290" s="187" t="s">
        <v>141</v>
      </c>
      <c r="Y1290" s="401" t="s">
        <v>7054</v>
      </c>
      <c r="Z1290" s="364"/>
      <c r="AA1290" s="364"/>
      <c r="AB1290" s="364"/>
      <c r="AC1290" s="364"/>
      <c r="AD1290" s="367"/>
      <c r="AF1290" s="371"/>
    </row>
    <row r="1291" spans="1:153" ht="15" customHeight="1" x14ac:dyDescent="0.25">
      <c r="A1291" s="227" t="s">
        <v>9587</v>
      </c>
      <c r="B1291" s="93"/>
      <c r="C1291" s="93"/>
      <c r="D1291" s="360"/>
      <c r="E1291" s="35">
        <f t="shared" si="46"/>
        <v>0</v>
      </c>
      <c r="F1291" s="354">
        <v>32378</v>
      </c>
      <c r="G1291" s="333"/>
      <c r="H1291" s="243" t="s">
        <v>9627</v>
      </c>
      <c r="I1291" s="146"/>
      <c r="J1291" s="208">
        <v>28.7</v>
      </c>
      <c r="K1291" s="206">
        <f t="shared" si="47"/>
        <v>0</v>
      </c>
      <c r="L1291" s="107" t="s">
        <v>871</v>
      </c>
      <c r="M1291" s="106">
        <v>17070108</v>
      </c>
      <c r="N1291" s="254" t="s">
        <v>9587</v>
      </c>
      <c r="O1291" s="107" t="s">
        <v>9638</v>
      </c>
      <c r="P1291" s="107" t="s">
        <v>66</v>
      </c>
      <c r="Q1291" s="108" t="s">
        <v>67</v>
      </c>
      <c r="R1291" s="108" t="s">
        <v>31</v>
      </c>
      <c r="S1291" s="185" t="s">
        <v>4381</v>
      </c>
      <c r="T1291" s="105">
        <v>1</v>
      </c>
      <c r="U1291" s="288">
        <v>2500</v>
      </c>
      <c r="V1291" s="288" t="s">
        <v>41</v>
      </c>
      <c r="W1291" s="103"/>
      <c r="X1291" s="263" t="s">
        <v>9639</v>
      </c>
      <c r="Y1291" s="398">
        <v>2016</v>
      </c>
      <c r="Z1291" s="365"/>
      <c r="AA1291" s="365"/>
      <c r="AB1291" s="365"/>
      <c r="AC1291" s="365"/>
      <c r="AD1291" s="367"/>
      <c r="AE1291" s="367"/>
      <c r="AF1291" s="371"/>
      <c r="AG1291" s="367"/>
      <c r="AH1291" s="367"/>
      <c r="EV1291" s="100"/>
      <c r="EW1291" s="100"/>
    </row>
    <row r="1292" spans="1:153" ht="15" customHeight="1" x14ac:dyDescent="0.25">
      <c r="A1292" s="33" t="s">
        <v>2030</v>
      </c>
      <c r="B1292" s="93"/>
      <c r="C1292" s="23"/>
      <c r="D1292" s="23"/>
      <c r="E1292" s="35">
        <f t="shared" si="46"/>
        <v>0</v>
      </c>
      <c r="F1292" s="354">
        <v>6009</v>
      </c>
      <c r="G1292" s="324"/>
      <c r="H1292" s="36" t="s">
        <v>2031</v>
      </c>
      <c r="I1292" s="162"/>
      <c r="J1292" s="211">
        <v>19.95</v>
      </c>
      <c r="K1292" s="206">
        <f t="shared" si="47"/>
        <v>0</v>
      </c>
      <c r="L1292" s="40" t="s">
        <v>8966</v>
      </c>
      <c r="M1292" s="41" t="s">
        <v>2032</v>
      </c>
      <c r="N1292" s="40" t="s">
        <v>2030</v>
      </c>
      <c r="O1292" s="46" t="s">
        <v>56</v>
      </c>
      <c r="P1292" s="40" t="s">
        <v>95</v>
      </c>
      <c r="Q1292" s="42" t="s">
        <v>39</v>
      </c>
      <c r="R1292" s="42" t="s">
        <v>31</v>
      </c>
      <c r="S1292" s="185" t="s">
        <v>4381</v>
      </c>
      <c r="T1292" s="105">
        <v>1</v>
      </c>
      <c r="U1292" s="288">
        <v>2501</v>
      </c>
      <c r="V1292" s="288" t="s">
        <v>41</v>
      </c>
      <c r="W1292" s="290"/>
      <c r="X1292" s="412"/>
      <c r="Y1292" s="398">
        <v>2016</v>
      </c>
      <c r="Z1292" s="34"/>
      <c r="AA1292" s="34"/>
      <c r="AB1292" s="34"/>
      <c r="AC1292" s="34"/>
      <c r="AD1292" s="100"/>
      <c r="AE1292"/>
      <c r="AF1292" s="210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  <c r="DK1292"/>
      <c r="DL1292"/>
      <c r="DM1292"/>
      <c r="DN1292"/>
      <c r="DO1292"/>
      <c r="DP1292"/>
      <c r="DQ1292"/>
      <c r="DR1292"/>
      <c r="DS1292"/>
      <c r="DT1292"/>
      <c r="DU1292"/>
      <c r="DV1292"/>
      <c r="DW1292"/>
      <c r="DX1292"/>
      <c r="DY1292"/>
      <c r="DZ1292"/>
      <c r="EA1292"/>
      <c r="EB1292"/>
      <c r="EC1292"/>
      <c r="ED1292"/>
      <c r="EE1292"/>
      <c r="EF1292"/>
      <c r="EG1292"/>
      <c r="EH1292"/>
      <c r="EI1292"/>
      <c r="EJ1292"/>
      <c r="EK1292"/>
      <c r="EL1292"/>
      <c r="EM1292"/>
      <c r="EN1292"/>
      <c r="EO1292"/>
      <c r="EP1292"/>
      <c r="EQ1292"/>
      <c r="ER1292"/>
      <c r="ES1292"/>
      <c r="ET1292"/>
    </row>
    <row r="1293" spans="1:153" ht="15" customHeight="1" x14ac:dyDescent="0.25">
      <c r="A1293" s="33" t="s">
        <v>7055</v>
      </c>
      <c r="B1293" s="93"/>
      <c r="C1293" s="23"/>
      <c r="D1293" s="360"/>
      <c r="E1293" s="35">
        <f t="shared" si="46"/>
        <v>0</v>
      </c>
      <c r="F1293" s="354">
        <v>5437</v>
      </c>
      <c r="G1293" s="333"/>
      <c r="H1293" s="44" t="s">
        <v>7056</v>
      </c>
      <c r="I1293" s="160"/>
      <c r="J1293" s="208">
        <v>16.22</v>
      </c>
      <c r="K1293" s="206">
        <f t="shared" si="47"/>
        <v>0</v>
      </c>
      <c r="L1293" s="40" t="s">
        <v>171</v>
      </c>
      <c r="M1293" s="41" t="s">
        <v>7057</v>
      </c>
      <c r="N1293" s="40" t="s">
        <v>7055</v>
      </c>
      <c r="O1293" s="40" t="s">
        <v>157</v>
      </c>
      <c r="P1293" s="40" t="s">
        <v>38</v>
      </c>
      <c r="Q1293" s="42" t="s">
        <v>39</v>
      </c>
      <c r="R1293" s="42" t="s">
        <v>31</v>
      </c>
      <c r="S1293" s="185" t="s">
        <v>4381</v>
      </c>
      <c r="T1293" s="89">
        <v>1</v>
      </c>
      <c r="U1293" s="89">
        <v>2500</v>
      </c>
      <c r="V1293" s="89" t="s">
        <v>41</v>
      </c>
      <c r="W1293" s="116"/>
      <c r="X1293" s="169">
        <v>41676</v>
      </c>
      <c r="Y1293" s="399">
        <v>2011</v>
      </c>
      <c r="Z1293" s="335"/>
      <c r="AA1293" s="373"/>
      <c r="AB1293" s="335"/>
      <c r="AC1293" s="335"/>
      <c r="AD1293" s="367"/>
      <c r="AF1293" s="371"/>
      <c r="EU1293" s="100"/>
    </row>
    <row r="1294" spans="1:153" ht="15" customHeight="1" x14ac:dyDescent="0.25">
      <c r="A1294" s="33" t="s">
        <v>8389</v>
      </c>
      <c r="B1294" s="93"/>
      <c r="C1294" s="34"/>
      <c r="D1294" s="360"/>
      <c r="E1294" s="35">
        <f t="shared" si="46"/>
        <v>0</v>
      </c>
      <c r="F1294" s="354">
        <v>5438</v>
      </c>
      <c r="G1294" s="333"/>
      <c r="H1294" s="44" t="s">
        <v>8390</v>
      </c>
      <c r="I1294" s="162"/>
      <c r="J1294" s="208">
        <v>16.22</v>
      </c>
      <c r="K1294" s="206">
        <f t="shared" si="47"/>
        <v>0</v>
      </c>
      <c r="L1294" s="40" t="s">
        <v>171</v>
      </c>
      <c r="M1294" s="41" t="s">
        <v>8391</v>
      </c>
      <c r="N1294" s="40" t="s">
        <v>8389</v>
      </c>
      <c r="O1294" s="46" t="s">
        <v>977</v>
      </c>
      <c r="P1294" s="40" t="s">
        <v>38</v>
      </c>
      <c r="Q1294" s="42" t="s">
        <v>39</v>
      </c>
      <c r="R1294" s="42" t="s">
        <v>31</v>
      </c>
      <c r="S1294" s="185" t="s">
        <v>4381</v>
      </c>
      <c r="T1294" s="89">
        <v>1</v>
      </c>
      <c r="U1294" s="89">
        <v>2500</v>
      </c>
      <c r="V1294" s="89" t="s">
        <v>41</v>
      </c>
      <c r="W1294" s="116"/>
      <c r="X1294" s="171" t="s">
        <v>33</v>
      </c>
      <c r="Y1294" s="399">
        <v>2014</v>
      </c>
      <c r="Z1294" s="335"/>
      <c r="AA1294" s="335"/>
      <c r="AB1294" s="335"/>
      <c r="AC1294" s="335"/>
      <c r="AD1294" s="367"/>
      <c r="AF1294" s="371"/>
      <c r="EU1294" s="100"/>
    </row>
    <row r="1295" spans="1:153" ht="15" customHeight="1" x14ac:dyDescent="0.25">
      <c r="A1295" s="22" t="s">
        <v>7058</v>
      </c>
      <c r="B1295" s="93"/>
      <c r="C1295" s="23"/>
      <c r="D1295" s="360"/>
      <c r="E1295" s="35">
        <f t="shared" si="46"/>
        <v>0</v>
      </c>
      <c r="F1295" s="354">
        <v>2969</v>
      </c>
      <c r="G1295" s="333"/>
      <c r="H1295" s="44" t="s">
        <v>7059</v>
      </c>
      <c r="I1295" s="162"/>
      <c r="J1295" s="208">
        <v>22.79</v>
      </c>
      <c r="K1295" s="206">
        <f t="shared" si="47"/>
        <v>0</v>
      </c>
      <c r="L1295" s="46" t="s">
        <v>262</v>
      </c>
      <c r="M1295" s="45" t="s">
        <v>7060</v>
      </c>
      <c r="N1295" s="46" t="s">
        <v>7058</v>
      </c>
      <c r="O1295" s="40" t="s">
        <v>157</v>
      </c>
      <c r="P1295" s="46" t="s">
        <v>38</v>
      </c>
      <c r="Q1295" s="47" t="s">
        <v>39</v>
      </c>
      <c r="R1295" s="47" t="s">
        <v>31</v>
      </c>
      <c r="S1295" s="186" t="s">
        <v>4381</v>
      </c>
      <c r="T1295" s="117">
        <v>1</v>
      </c>
      <c r="U1295" s="117">
        <v>500</v>
      </c>
      <c r="V1295" s="117" t="s">
        <v>41</v>
      </c>
      <c r="W1295" s="118"/>
      <c r="X1295" s="187" t="s">
        <v>141</v>
      </c>
      <c r="Y1295" s="401" t="s">
        <v>4854</v>
      </c>
      <c r="Z1295" s="364"/>
      <c r="AA1295" s="364"/>
      <c r="AB1295" s="364"/>
      <c r="AC1295" s="364"/>
      <c r="AD1295" s="367"/>
      <c r="AF1295" s="371"/>
      <c r="EV1295" s="100"/>
      <c r="EW1295" s="100"/>
    </row>
    <row r="1296" spans="1:153" ht="15" customHeight="1" x14ac:dyDescent="0.25">
      <c r="A1296" s="22" t="s">
        <v>7061</v>
      </c>
      <c r="B1296" s="93"/>
      <c r="C1296" s="23"/>
      <c r="D1296" s="360"/>
      <c r="E1296" s="35">
        <f t="shared" si="46"/>
        <v>0</v>
      </c>
      <c r="F1296" s="354">
        <v>6371</v>
      </c>
      <c r="G1296" s="333"/>
      <c r="H1296" s="44" t="s">
        <v>7062</v>
      </c>
      <c r="I1296" s="162"/>
      <c r="J1296" s="208">
        <v>22.79</v>
      </c>
      <c r="K1296" s="206">
        <f t="shared" si="47"/>
        <v>0</v>
      </c>
      <c r="L1296" s="46" t="s">
        <v>262</v>
      </c>
      <c r="M1296" s="45" t="s">
        <v>7063</v>
      </c>
      <c r="N1296" s="46" t="s">
        <v>7061</v>
      </c>
      <c r="O1296" s="40" t="s">
        <v>157</v>
      </c>
      <c r="P1296" s="46" t="s">
        <v>38</v>
      </c>
      <c r="Q1296" s="47" t="s">
        <v>39</v>
      </c>
      <c r="R1296" s="47" t="s">
        <v>31</v>
      </c>
      <c r="S1296" s="186" t="s">
        <v>4381</v>
      </c>
      <c r="T1296" s="117">
        <v>1</v>
      </c>
      <c r="U1296" s="117">
        <v>500</v>
      </c>
      <c r="V1296" s="117" t="s">
        <v>41</v>
      </c>
      <c r="W1296" s="118"/>
      <c r="X1296" s="187" t="s">
        <v>141</v>
      </c>
      <c r="Y1296" s="401" t="s">
        <v>5661</v>
      </c>
      <c r="Z1296" s="364"/>
      <c r="AA1296" s="364"/>
      <c r="AB1296" s="364"/>
      <c r="AC1296" s="364"/>
      <c r="AD1296" s="367"/>
      <c r="AF1296" s="371"/>
      <c r="EV1296" s="100"/>
      <c r="EW1296" s="100"/>
    </row>
    <row r="1297" spans="1:153" ht="15" customHeight="1" x14ac:dyDescent="0.25">
      <c r="A1297" s="50" t="s">
        <v>7064</v>
      </c>
      <c r="B1297" s="93"/>
      <c r="C1297" s="23"/>
      <c r="D1297" s="360"/>
      <c r="E1297" s="35">
        <f t="shared" ref="E1297:E1360" si="48">I1297</f>
        <v>0</v>
      </c>
      <c r="F1297" s="354">
        <v>2118</v>
      </c>
      <c r="G1297" s="333"/>
      <c r="H1297" s="54" t="s">
        <v>7065</v>
      </c>
      <c r="I1297" s="162"/>
      <c r="J1297" s="208">
        <v>22.79</v>
      </c>
      <c r="K1297" s="206">
        <f t="shared" si="47"/>
        <v>0</v>
      </c>
      <c r="L1297" s="46" t="s">
        <v>262</v>
      </c>
      <c r="M1297" s="45" t="s">
        <v>7066</v>
      </c>
      <c r="N1297" s="46" t="s">
        <v>7064</v>
      </c>
      <c r="O1297" s="40" t="s">
        <v>157</v>
      </c>
      <c r="P1297" s="46" t="s">
        <v>38</v>
      </c>
      <c r="Q1297" s="47" t="s">
        <v>39</v>
      </c>
      <c r="R1297" s="47" t="s">
        <v>31</v>
      </c>
      <c r="S1297" s="185" t="s">
        <v>4381</v>
      </c>
      <c r="T1297" s="117">
        <v>1</v>
      </c>
      <c r="U1297" s="117">
        <v>500</v>
      </c>
      <c r="V1297" s="117" t="s">
        <v>41</v>
      </c>
      <c r="W1297" s="119"/>
      <c r="X1297" s="170">
        <v>42041</v>
      </c>
      <c r="Y1297" s="399">
        <v>2014</v>
      </c>
      <c r="Z1297" s="335"/>
      <c r="AA1297" s="373"/>
      <c r="AB1297" s="335"/>
      <c r="AC1297" s="335"/>
      <c r="AD1297" s="367"/>
      <c r="AF1297" s="371"/>
      <c r="EV1297" s="100"/>
      <c r="EW1297" s="100"/>
    </row>
    <row r="1298" spans="1:153" ht="15" customHeight="1" x14ac:dyDescent="0.25">
      <c r="A1298" s="22" t="s">
        <v>7067</v>
      </c>
      <c r="B1298" s="93"/>
      <c r="C1298" s="23"/>
      <c r="D1298" s="360"/>
      <c r="E1298" s="35">
        <f t="shared" si="48"/>
        <v>0</v>
      </c>
      <c r="F1298" s="354">
        <v>5818</v>
      </c>
      <c r="G1298" s="333"/>
      <c r="H1298" s="44" t="s">
        <v>7068</v>
      </c>
      <c r="I1298" s="162"/>
      <c r="J1298" s="208">
        <v>22.79</v>
      </c>
      <c r="K1298" s="206">
        <f t="shared" si="47"/>
        <v>0</v>
      </c>
      <c r="L1298" s="46" t="s">
        <v>262</v>
      </c>
      <c r="M1298" s="45" t="s">
        <v>7069</v>
      </c>
      <c r="N1298" s="46" t="s">
        <v>7067</v>
      </c>
      <c r="O1298" s="40" t="s">
        <v>157</v>
      </c>
      <c r="P1298" s="46" t="s">
        <v>38</v>
      </c>
      <c r="Q1298" s="47" t="s">
        <v>39</v>
      </c>
      <c r="R1298" s="47" t="s">
        <v>31</v>
      </c>
      <c r="S1298" s="186" t="s">
        <v>4381</v>
      </c>
      <c r="T1298" s="117">
        <v>1</v>
      </c>
      <c r="U1298" s="117">
        <v>500</v>
      </c>
      <c r="V1298" s="117" t="s">
        <v>41</v>
      </c>
      <c r="W1298" s="118"/>
      <c r="X1298" s="187" t="s">
        <v>141</v>
      </c>
      <c r="Y1298" s="401" t="s">
        <v>5377</v>
      </c>
      <c r="Z1298" s="364"/>
      <c r="AA1298" s="364"/>
      <c r="AB1298" s="364"/>
      <c r="AC1298" s="364"/>
      <c r="AD1298" s="367"/>
      <c r="AF1298" s="371"/>
      <c r="EV1298" s="100"/>
      <c r="EW1298" s="100"/>
    </row>
    <row r="1299" spans="1:153" ht="15" customHeight="1" x14ac:dyDescent="0.25">
      <c r="A1299" s="50" t="s">
        <v>7070</v>
      </c>
      <c r="B1299" s="93"/>
      <c r="C1299" s="23"/>
      <c r="D1299" s="360"/>
      <c r="E1299" s="35">
        <f t="shared" si="48"/>
        <v>0</v>
      </c>
      <c r="F1299" s="354">
        <v>3751</v>
      </c>
      <c r="G1299" s="333"/>
      <c r="H1299" s="37" t="s">
        <v>7071</v>
      </c>
      <c r="I1299" s="203"/>
      <c r="J1299" s="208">
        <v>22.79</v>
      </c>
      <c r="K1299" s="206">
        <f t="shared" si="47"/>
        <v>0</v>
      </c>
      <c r="L1299" s="46" t="s">
        <v>262</v>
      </c>
      <c r="M1299" s="45" t="s">
        <v>7072</v>
      </c>
      <c r="N1299" s="46" t="s">
        <v>7070</v>
      </c>
      <c r="O1299" s="40" t="s">
        <v>157</v>
      </c>
      <c r="P1299" s="46" t="s">
        <v>38</v>
      </c>
      <c r="Q1299" s="47" t="s">
        <v>39</v>
      </c>
      <c r="R1299" s="47" t="s">
        <v>31</v>
      </c>
      <c r="S1299" s="185" t="s">
        <v>4381</v>
      </c>
      <c r="T1299" s="117">
        <v>1</v>
      </c>
      <c r="U1299" s="117">
        <v>2500</v>
      </c>
      <c r="V1299" s="117" t="s">
        <v>41</v>
      </c>
      <c r="W1299" s="118"/>
      <c r="X1299" s="187">
        <v>42206</v>
      </c>
      <c r="Y1299" s="400">
        <v>2015</v>
      </c>
      <c r="Z1299" s="364"/>
      <c r="AA1299" s="335"/>
      <c r="AB1299" s="364"/>
      <c r="AC1299" s="364"/>
      <c r="AD1299" s="367"/>
      <c r="AF1299" s="371"/>
      <c r="EV1299" s="100"/>
      <c r="EW1299" s="100"/>
    </row>
    <row r="1300" spans="1:153" ht="15" customHeight="1" x14ac:dyDescent="0.25">
      <c r="A1300" s="50" t="s">
        <v>7073</v>
      </c>
      <c r="B1300" s="93"/>
      <c r="C1300" s="23"/>
      <c r="D1300" s="360"/>
      <c r="E1300" s="35">
        <f t="shared" si="48"/>
        <v>0</v>
      </c>
      <c r="F1300" s="354">
        <v>5819</v>
      </c>
      <c r="G1300" s="333"/>
      <c r="H1300" s="37" t="s">
        <v>7074</v>
      </c>
      <c r="I1300" s="203"/>
      <c r="J1300" s="208">
        <v>22.79</v>
      </c>
      <c r="K1300" s="206">
        <f t="shared" si="47"/>
        <v>0</v>
      </c>
      <c r="L1300" s="46" t="s">
        <v>262</v>
      </c>
      <c r="M1300" s="45" t="s">
        <v>7075</v>
      </c>
      <c r="N1300" s="46" t="s">
        <v>7073</v>
      </c>
      <c r="O1300" s="40" t="s">
        <v>157</v>
      </c>
      <c r="P1300" s="46" t="s">
        <v>38</v>
      </c>
      <c r="Q1300" s="47" t="s">
        <v>39</v>
      </c>
      <c r="R1300" s="47" t="s">
        <v>31</v>
      </c>
      <c r="S1300" s="185" t="s">
        <v>4381</v>
      </c>
      <c r="T1300" s="117">
        <v>1</v>
      </c>
      <c r="U1300" s="117">
        <v>2500</v>
      </c>
      <c r="V1300" s="117" t="s">
        <v>41</v>
      </c>
      <c r="W1300" s="118"/>
      <c r="X1300" s="187">
        <v>42206</v>
      </c>
      <c r="Y1300" s="400">
        <v>2015</v>
      </c>
      <c r="Z1300" s="364"/>
      <c r="AA1300" s="335"/>
      <c r="AB1300" s="364"/>
      <c r="AC1300" s="364"/>
      <c r="AD1300" s="367"/>
      <c r="AF1300" s="371"/>
      <c r="EV1300" s="100"/>
      <c r="EW1300" s="100"/>
    </row>
    <row r="1301" spans="1:153" ht="15" customHeight="1" x14ac:dyDescent="0.25">
      <c r="A1301" s="138" t="s">
        <v>9061</v>
      </c>
      <c r="B1301" s="93"/>
      <c r="C1301" s="23"/>
      <c r="D1301" s="360"/>
      <c r="E1301" s="35">
        <f t="shared" si="48"/>
        <v>0</v>
      </c>
      <c r="F1301" s="354">
        <v>31329</v>
      </c>
      <c r="G1301" s="333"/>
      <c r="H1301" s="109" t="s">
        <v>9019</v>
      </c>
      <c r="I1301" s="157"/>
      <c r="J1301" s="208">
        <v>22.79</v>
      </c>
      <c r="K1301" s="206">
        <f t="shared" si="47"/>
        <v>0</v>
      </c>
      <c r="L1301" s="40" t="s">
        <v>262</v>
      </c>
      <c r="M1301" s="41" t="s">
        <v>9097</v>
      </c>
      <c r="N1301" s="40" t="s">
        <v>9061</v>
      </c>
      <c r="O1301" s="46" t="s">
        <v>977</v>
      </c>
      <c r="P1301" s="40" t="s">
        <v>38</v>
      </c>
      <c r="Q1301" s="42" t="s">
        <v>39</v>
      </c>
      <c r="R1301" s="42" t="s">
        <v>31</v>
      </c>
      <c r="S1301" s="185" t="s">
        <v>4381</v>
      </c>
      <c r="T1301" s="89">
        <v>1</v>
      </c>
      <c r="U1301" s="89">
        <v>2500</v>
      </c>
      <c r="V1301" s="89" t="s">
        <v>41</v>
      </c>
      <c r="W1301" s="175"/>
      <c r="X1301" s="142" t="s">
        <v>8965</v>
      </c>
      <c r="Y1301" s="172">
        <v>2016</v>
      </c>
      <c r="Z1301" s="335"/>
      <c r="AA1301" s="335"/>
      <c r="AB1301" s="335"/>
      <c r="AC1301" s="335"/>
      <c r="AD1301" s="367"/>
      <c r="AF1301" s="371"/>
      <c r="EV1301" s="100"/>
      <c r="EW1301" s="100"/>
    </row>
    <row r="1302" spans="1:153" ht="15" customHeight="1" x14ac:dyDescent="0.25">
      <c r="A1302" s="92" t="s">
        <v>9774</v>
      </c>
      <c r="B1302" s="93"/>
      <c r="C1302" s="93"/>
      <c r="D1302" s="360"/>
      <c r="E1302" s="35">
        <f t="shared" si="48"/>
        <v>0</v>
      </c>
      <c r="F1302" s="354">
        <v>31281</v>
      </c>
      <c r="G1302" s="333"/>
      <c r="H1302" s="101" t="s">
        <v>9814</v>
      </c>
      <c r="I1302" s="146"/>
      <c r="J1302" s="281">
        <v>39.049999999999997</v>
      </c>
      <c r="K1302" s="206">
        <f t="shared" si="47"/>
        <v>0</v>
      </c>
      <c r="L1302" s="107" t="s">
        <v>262</v>
      </c>
      <c r="M1302" s="106" t="s">
        <v>9845</v>
      </c>
      <c r="N1302" s="107" t="s">
        <v>9774</v>
      </c>
      <c r="O1302" s="107" t="s">
        <v>1641</v>
      </c>
      <c r="P1302" s="107" t="s">
        <v>38</v>
      </c>
      <c r="Q1302" s="108" t="s">
        <v>39</v>
      </c>
      <c r="R1302" s="108" t="s">
        <v>31</v>
      </c>
      <c r="S1302" s="115" t="s">
        <v>4381</v>
      </c>
      <c r="T1302" s="105">
        <v>1</v>
      </c>
      <c r="U1302" s="105">
        <v>2500</v>
      </c>
      <c r="V1302" s="105" t="s">
        <v>41</v>
      </c>
      <c r="W1302" s="103"/>
      <c r="X1302" s="263" t="s">
        <v>9695</v>
      </c>
      <c r="Y1302" s="398">
        <v>2016</v>
      </c>
      <c r="Z1302" s="365"/>
      <c r="AA1302" s="365"/>
      <c r="AB1302" s="365"/>
      <c r="AC1302" s="365"/>
      <c r="AD1302" s="367"/>
      <c r="AE1302" s="367"/>
      <c r="AF1302" s="367"/>
      <c r="AG1302" s="367"/>
      <c r="AH1302" s="367"/>
      <c r="EU1302" s="370"/>
      <c r="EV1302" s="367"/>
      <c r="EW1302" s="367"/>
    </row>
    <row r="1303" spans="1:153" ht="15" customHeight="1" x14ac:dyDescent="0.25">
      <c r="A1303" s="197" t="s">
        <v>9487</v>
      </c>
      <c r="B1303" s="93"/>
      <c r="C1303" s="93"/>
      <c r="D1303" s="360"/>
      <c r="E1303" s="35">
        <f t="shared" si="48"/>
        <v>0</v>
      </c>
      <c r="F1303" s="354">
        <v>32460</v>
      </c>
      <c r="G1303" s="333"/>
      <c r="H1303" s="101" t="s">
        <v>9427</v>
      </c>
      <c r="I1303" s="157"/>
      <c r="J1303" s="208">
        <v>21.85</v>
      </c>
      <c r="K1303" s="206">
        <f t="shared" si="47"/>
        <v>0</v>
      </c>
      <c r="L1303" s="193" t="s">
        <v>262</v>
      </c>
      <c r="M1303" s="193" t="s">
        <v>9494</v>
      </c>
      <c r="N1303" s="193" t="s">
        <v>9487</v>
      </c>
      <c r="O1303" s="193" t="s">
        <v>9495</v>
      </c>
      <c r="P1303" s="193" t="s">
        <v>38</v>
      </c>
      <c r="Q1303" s="194" t="s">
        <v>39</v>
      </c>
      <c r="R1303" s="194" t="s">
        <v>31</v>
      </c>
      <c r="S1303" s="196" t="s">
        <v>4381</v>
      </c>
      <c r="T1303" s="192">
        <v>1</v>
      </c>
      <c r="U1303" s="192">
        <v>2500</v>
      </c>
      <c r="V1303" s="192" t="s">
        <v>41</v>
      </c>
      <c r="W1303" s="193"/>
      <c r="X1303" s="209" t="s">
        <v>9311</v>
      </c>
      <c r="Y1303" s="403">
        <v>2016</v>
      </c>
      <c r="Z1303" s="365"/>
      <c r="AA1303" s="365"/>
      <c r="AB1303" s="365"/>
      <c r="AC1303" s="365"/>
      <c r="AD1303" s="367"/>
      <c r="AF1303" s="371"/>
    </row>
    <row r="1304" spans="1:153" ht="15" customHeight="1" x14ac:dyDescent="0.25">
      <c r="A1304" s="33" t="s">
        <v>10249</v>
      </c>
      <c r="B1304" s="93"/>
      <c r="C1304" s="23"/>
      <c r="D1304" s="360"/>
      <c r="E1304" s="35">
        <f t="shared" si="48"/>
        <v>0</v>
      </c>
      <c r="F1304" s="354">
        <v>32879</v>
      </c>
      <c r="G1304" s="333"/>
      <c r="H1304" s="44" t="s">
        <v>10240</v>
      </c>
      <c r="I1304" s="160"/>
      <c r="J1304" s="208">
        <v>22.79</v>
      </c>
      <c r="K1304" s="206">
        <f t="shared" si="47"/>
        <v>0</v>
      </c>
      <c r="L1304" s="40" t="s">
        <v>262</v>
      </c>
      <c r="M1304" s="41" t="s">
        <v>10256</v>
      </c>
      <c r="N1304" s="40" t="s">
        <v>10249</v>
      </c>
      <c r="O1304" s="40" t="s">
        <v>9495</v>
      </c>
      <c r="P1304" s="40" t="s">
        <v>38</v>
      </c>
      <c r="Q1304" s="42" t="s">
        <v>39</v>
      </c>
      <c r="R1304" s="42" t="s">
        <v>31</v>
      </c>
      <c r="S1304" s="185" t="s">
        <v>4381</v>
      </c>
      <c r="T1304" s="105">
        <v>1</v>
      </c>
      <c r="U1304" s="89">
        <v>500</v>
      </c>
      <c r="V1304" s="89" t="s">
        <v>41</v>
      </c>
      <c r="W1304" s="116"/>
      <c r="X1304" s="169"/>
      <c r="Y1304" s="399">
        <v>2017</v>
      </c>
      <c r="Z1304" s="335"/>
      <c r="AA1304" s="373"/>
      <c r="AB1304" s="335"/>
      <c r="AC1304" s="335"/>
      <c r="AD1304" s="367"/>
      <c r="AF1304" s="371"/>
      <c r="AG1304" s="367"/>
      <c r="AH1304" s="367"/>
      <c r="AI1304" s="367"/>
      <c r="AJ1304" s="367"/>
      <c r="EV1304" s="100"/>
      <c r="EW1304" s="100"/>
    </row>
    <row r="1305" spans="1:153" ht="15" customHeight="1" x14ac:dyDescent="0.25">
      <c r="A1305" s="50" t="s">
        <v>7076</v>
      </c>
      <c r="B1305" s="93"/>
      <c r="C1305" s="23"/>
      <c r="D1305" s="360"/>
      <c r="E1305" s="35">
        <f t="shared" si="48"/>
        <v>0</v>
      </c>
      <c r="F1305" s="354">
        <v>2970</v>
      </c>
      <c r="G1305" s="333"/>
      <c r="H1305" s="54" t="s">
        <v>7077</v>
      </c>
      <c r="I1305" s="162"/>
      <c r="J1305" s="208">
        <v>21.85</v>
      </c>
      <c r="K1305" s="206">
        <f t="shared" si="47"/>
        <v>0</v>
      </c>
      <c r="L1305" s="46" t="s">
        <v>262</v>
      </c>
      <c r="M1305" s="45" t="s">
        <v>7078</v>
      </c>
      <c r="N1305" s="46" t="s">
        <v>7076</v>
      </c>
      <c r="O1305" s="40" t="s">
        <v>28</v>
      </c>
      <c r="P1305" s="46" t="s">
        <v>38</v>
      </c>
      <c r="Q1305" s="47" t="s">
        <v>39</v>
      </c>
      <c r="R1305" s="47" t="s">
        <v>31</v>
      </c>
      <c r="S1305" s="185" t="s">
        <v>4381</v>
      </c>
      <c r="T1305" s="117">
        <v>1</v>
      </c>
      <c r="U1305" s="117">
        <v>500</v>
      </c>
      <c r="V1305" s="117" t="s">
        <v>41</v>
      </c>
      <c r="W1305" s="119"/>
      <c r="X1305" s="170">
        <v>42156</v>
      </c>
      <c r="Y1305" s="400">
        <v>2015</v>
      </c>
      <c r="Z1305" s="335"/>
      <c r="AA1305" s="335"/>
      <c r="AB1305" s="335"/>
      <c r="AC1305" s="335"/>
      <c r="AD1305" s="367"/>
      <c r="AF1305" s="371"/>
    </row>
    <row r="1306" spans="1:153" ht="15" customHeight="1" x14ac:dyDescent="0.25">
      <c r="A1306" s="33" t="s">
        <v>7079</v>
      </c>
      <c r="B1306" s="93"/>
      <c r="C1306" s="23"/>
      <c r="D1306" s="360"/>
      <c r="E1306" s="35">
        <f t="shared" si="48"/>
        <v>0</v>
      </c>
      <c r="F1306" s="354">
        <v>6372</v>
      </c>
      <c r="G1306" s="333"/>
      <c r="H1306" s="44" t="s">
        <v>7080</v>
      </c>
      <c r="I1306" s="160"/>
      <c r="J1306" s="208">
        <v>29.97</v>
      </c>
      <c r="K1306" s="206">
        <f t="shared" si="47"/>
        <v>0</v>
      </c>
      <c r="L1306" s="40" t="s">
        <v>262</v>
      </c>
      <c r="M1306" s="41" t="s">
        <v>7081</v>
      </c>
      <c r="N1306" s="40" t="s">
        <v>7079</v>
      </c>
      <c r="O1306" s="40" t="s">
        <v>977</v>
      </c>
      <c r="P1306" s="40" t="s">
        <v>38</v>
      </c>
      <c r="Q1306" s="42" t="s">
        <v>39</v>
      </c>
      <c r="R1306" s="42" t="s">
        <v>31</v>
      </c>
      <c r="S1306" s="185" t="s">
        <v>4381</v>
      </c>
      <c r="T1306" s="89">
        <v>1</v>
      </c>
      <c r="U1306" s="89">
        <v>500</v>
      </c>
      <c r="V1306" s="89" t="s">
        <v>41</v>
      </c>
      <c r="W1306" s="116"/>
      <c r="X1306" s="169"/>
      <c r="Y1306" s="399">
        <v>2011</v>
      </c>
      <c r="Z1306" s="335"/>
      <c r="AA1306" s="373"/>
      <c r="AB1306" s="335"/>
      <c r="AC1306" s="335"/>
      <c r="AD1306" s="367"/>
      <c r="AF1306" s="371"/>
    </row>
    <row r="1307" spans="1:153" ht="15" customHeight="1" x14ac:dyDescent="0.25">
      <c r="A1307" s="33" t="s">
        <v>7082</v>
      </c>
      <c r="B1307" s="93"/>
      <c r="C1307" s="23"/>
      <c r="D1307" s="360"/>
      <c r="E1307" s="35">
        <f t="shared" si="48"/>
        <v>0</v>
      </c>
      <c r="F1307" s="354">
        <v>5837</v>
      </c>
      <c r="G1307" s="333"/>
      <c r="H1307" s="44" t="s">
        <v>7083</v>
      </c>
      <c r="I1307" s="160"/>
      <c r="J1307" s="208">
        <v>29.97</v>
      </c>
      <c r="K1307" s="206">
        <f t="shared" si="47"/>
        <v>0</v>
      </c>
      <c r="L1307" s="40" t="s">
        <v>262</v>
      </c>
      <c r="M1307" s="41" t="s">
        <v>7084</v>
      </c>
      <c r="N1307" s="40" t="s">
        <v>7082</v>
      </c>
      <c r="O1307" s="40" t="s">
        <v>977</v>
      </c>
      <c r="P1307" s="40" t="s">
        <v>38</v>
      </c>
      <c r="Q1307" s="42" t="s">
        <v>39</v>
      </c>
      <c r="R1307" s="42" t="s">
        <v>31</v>
      </c>
      <c r="S1307" s="185" t="s">
        <v>4381</v>
      </c>
      <c r="T1307" s="89">
        <v>1</v>
      </c>
      <c r="U1307" s="89">
        <v>500</v>
      </c>
      <c r="V1307" s="89" t="s">
        <v>41</v>
      </c>
      <c r="W1307" s="116"/>
      <c r="X1307" s="169">
        <v>41669</v>
      </c>
      <c r="Y1307" s="399">
        <v>2011</v>
      </c>
      <c r="Z1307" s="335"/>
      <c r="AA1307" s="373"/>
      <c r="AB1307" s="335"/>
      <c r="AC1307" s="335"/>
      <c r="AD1307" s="367"/>
      <c r="AF1307" s="371"/>
    </row>
    <row r="1308" spans="1:153" ht="15" customHeight="1" x14ac:dyDescent="0.25">
      <c r="A1308" s="22" t="s">
        <v>7085</v>
      </c>
      <c r="B1308" s="93"/>
      <c r="C1308" s="23"/>
      <c r="D1308" s="360"/>
      <c r="E1308" s="35">
        <f t="shared" si="48"/>
        <v>0</v>
      </c>
      <c r="F1308" s="354">
        <v>2971</v>
      </c>
      <c r="G1308" s="333"/>
      <c r="H1308" s="44" t="s">
        <v>7086</v>
      </c>
      <c r="I1308" s="162"/>
      <c r="J1308" s="208">
        <v>9.73</v>
      </c>
      <c r="K1308" s="206">
        <f t="shared" si="47"/>
        <v>0</v>
      </c>
      <c r="L1308" s="46" t="s">
        <v>262</v>
      </c>
      <c r="M1308" s="45" t="s">
        <v>7087</v>
      </c>
      <c r="N1308" s="46" t="s">
        <v>7085</v>
      </c>
      <c r="O1308" s="40" t="s">
        <v>37</v>
      </c>
      <c r="P1308" s="46" t="s">
        <v>38</v>
      </c>
      <c r="Q1308" s="47" t="s">
        <v>39</v>
      </c>
      <c r="R1308" s="47" t="s">
        <v>31</v>
      </c>
      <c r="S1308" s="186" t="s">
        <v>4381</v>
      </c>
      <c r="T1308" s="117">
        <v>1</v>
      </c>
      <c r="U1308" s="117">
        <v>500</v>
      </c>
      <c r="V1308" s="117" t="s">
        <v>41</v>
      </c>
      <c r="W1308" s="118"/>
      <c r="X1308" s="187" t="s">
        <v>141</v>
      </c>
      <c r="Y1308" s="401" t="s">
        <v>6051</v>
      </c>
      <c r="Z1308" s="364"/>
      <c r="AA1308" s="364"/>
      <c r="AB1308" s="364"/>
      <c r="AC1308" s="364"/>
      <c r="AD1308" s="367"/>
      <c r="AF1308" s="371"/>
    </row>
    <row r="1309" spans="1:153" ht="15" customHeight="1" x14ac:dyDescent="0.25">
      <c r="A1309" s="22" t="s">
        <v>7088</v>
      </c>
      <c r="B1309" s="93"/>
      <c r="C1309" s="23"/>
      <c r="D1309" s="360"/>
      <c r="E1309" s="35">
        <f t="shared" si="48"/>
        <v>0</v>
      </c>
      <c r="F1309" s="354">
        <v>30812</v>
      </c>
      <c r="G1309" s="333"/>
      <c r="H1309" s="44" t="s">
        <v>7089</v>
      </c>
      <c r="I1309" s="162"/>
      <c r="J1309" s="208">
        <v>35.97</v>
      </c>
      <c r="K1309" s="206">
        <f t="shared" si="47"/>
        <v>0</v>
      </c>
      <c r="L1309" s="46" t="s">
        <v>178</v>
      </c>
      <c r="M1309" s="45" t="s">
        <v>7090</v>
      </c>
      <c r="N1309" s="46" t="s">
        <v>7088</v>
      </c>
      <c r="O1309" s="40" t="s">
        <v>157</v>
      </c>
      <c r="P1309" s="46" t="s">
        <v>38</v>
      </c>
      <c r="Q1309" s="47" t="s">
        <v>39</v>
      </c>
      <c r="R1309" s="47" t="s">
        <v>31</v>
      </c>
      <c r="S1309" s="186" t="s">
        <v>4381</v>
      </c>
      <c r="T1309" s="117">
        <v>1</v>
      </c>
      <c r="U1309" s="117">
        <v>1000</v>
      </c>
      <c r="V1309" s="117" t="s">
        <v>41</v>
      </c>
      <c r="W1309" s="118"/>
      <c r="X1309" s="187" t="s">
        <v>141</v>
      </c>
      <c r="Y1309" s="401" t="s">
        <v>5592</v>
      </c>
      <c r="Z1309" s="364"/>
      <c r="AA1309" s="364"/>
      <c r="AB1309" s="364"/>
      <c r="AC1309" s="364"/>
      <c r="AD1309" s="367"/>
      <c r="AF1309" s="371"/>
    </row>
    <row r="1310" spans="1:153" ht="15" customHeight="1" x14ac:dyDescent="0.25">
      <c r="A1310" s="33" t="s">
        <v>7091</v>
      </c>
      <c r="B1310" s="93"/>
      <c r="C1310" s="23"/>
      <c r="D1310" s="360"/>
      <c r="E1310" s="35">
        <f t="shared" si="48"/>
        <v>0</v>
      </c>
      <c r="F1310" s="354">
        <v>8410</v>
      </c>
      <c r="G1310" s="333"/>
      <c r="H1310" s="44" t="s">
        <v>7092</v>
      </c>
      <c r="I1310" s="160"/>
      <c r="J1310" s="208">
        <v>35.97</v>
      </c>
      <c r="K1310" s="206">
        <f t="shared" si="47"/>
        <v>0</v>
      </c>
      <c r="L1310" s="40" t="s">
        <v>178</v>
      </c>
      <c r="M1310" s="41" t="s">
        <v>7093</v>
      </c>
      <c r="N1310" s="40" t="s">
        <v>7091</v>
      </c>
      <c r="O1310" s="40" t="s">
        <v>157</v>
      </c>
      <c r="P1310" s="40" t="s">
        <v>38</v>
      </c>
      <c r="Q1310" s="42" t="s">
        <v>39</v>
      </c>
      <c r="R1310" s="42" t="s">
        <v>31</v>
      </c>
      <c r="S1310" s="185" t="s">
        <v>4381</v>
      </c>
      <c r="T1310" s="89">
        <v>1</v>
      </c>
      <c r="U1310" s="89">
        <v>1000</v>
      </c>
      <c r="V1310" s="89" t="s">
        <v>41</v>
      </c>
      <c r="W1310" s="116"/>
      <c r="X1310" s="169">
        <v>41904</v>
      </c>
      <c r="Y1310" s="399">
        <v>2014</v>
      </c>
      <c r="Z1310" s="335"/>
      <c r="AA1310" s="373"/>
      <c r="AB1310" s="335"/>
      <c r="AC1310" s="335"/>
      <c r="AD1310" s="367"/>
      <c r="AF1310" s="371"/>
    </row>
    <row r="1311" spans="1:153" ht="15" customHeight="1" x14ac:dyDescent="0.25">
      <c r="A1311" s="33" t="s">
        <v>7094</v>
      </c>
      <c r="B1311" s="93"/>
      <c r="C1311" s="23"/>
      <c r="D1311" s="360"/>
      <c r="E1311" s="35">
        <f t="shared" si="48"/>
        <v>0</v>
      </c>
      <c r="F1311" s="354">
        <v>6490</v>
      </c>
      <c r="G1311" s="333"/>
      <c r="H1311" s="44" t="s">
        <v>7095</v>
      </c>
      <c r="I1311" s="160"/>
      <c r="J1311" s="208">
        <v>26.04</v>
      </c>
      <c r="K1311" s="206">
        <f t="shared" si="47"/>
        <v>0</v>
      </c>
      <c r="L1311" s="40" t="s">
        <v>178</v>
      </c>
      <c r="M1311" s="41" t="s">
        <v>7096</v>
      </c>
      <c r="N1311" s="40" t="s">
        <v>7094</v>
      </c>
      <c r="O1311" s="40" t="s">
        <v>977</v>
      </c>
      <c r="P1311" s="40" t="s">
        <v>38</v>
      </c>
      <c r="Q1311" s="42" t="s">
        <v>39</v>
      </c>
      <c r="R1311" s="42" t="s">
        <v>31</v>
      </c>
      <c r="S1311" s="185" t="s">
        <v>4381</v>
      </c>
      <c r="T1311" s="89">
        <v>1</v>
      </c>
      <c r="U1311" s="89">
        <v>1000</v>
      </c>
      <c r="V1311" s="89" t="s">
        <v>41</v>
      </c>
      <c r="W1311" s="116"/>
      <c r="X1311" s="169">
        <v>41904</v>
      </c>
      <c r="Y1311" s="399">
        <v>2012</v>
      </c>
      <c r="Z1311" s="335"/>
      <c r="AA1311" s="373"/>
      <c r="AB1311" s="335"/>
      <c r="AC1311" s="335"/>
      <c r="AD1311" s="367"/>
      <c r="AF1311" s="371"/>
      <c r="EV1311" s="100"/>
      <c r="EW1311" s="100"/>
    </row>
    <row r="1312" spans="1:153" ht="15" customHeight="1" x14ac:dyDescent="0.25">
      <c r="A1312" s="33" t="s">
        <v>7097</v>
      </c>
      <c r="B1312" s="93"/>
      <c r="C1312" s="23"/>
      <c r="D1312" s="360"/>
      <c r="E1312" s="35">
        <f t="shared" si="48"/>
        <v>0</v>
      </c>
      <c r="F1312" s="354">
        <v>2380</v>
      </c>
      <c r="G1312" s="333"/>
      <c r="H1312" s="44" t="s">
        <v>7098</v>
      </c>
      <c r="I1312" s="160"/>
      <c r="J1312" s="208">
        <v>22.47</v>
      </c>
      <c r="K1312" s="206">
        <f t="shared" si="47"/>
        <v>0</v>
      </c>
      <c r="L1312" s="40" t="s">
        <v>178</v>
      </c>
      <c r="M1312" s="41" t="s">
        <v>7099</v>
      </c>
      <c r="N1312" s="40" t="s">
        <v>7097</v>
      </c>
      <c r="O1312" s="40" t="s">
        <v>28</v>
      </c>
      <c r="P1312" s="40" t="s">
        <v>38</v>
      </c>
      <c r="Q1312" s="42" t="s">
        <v>39</v>
      </c>
      <c r="R1312" s="42" t="s">
        <v>31</v>
      </c>
      <c r="S1312" s="185" t="s">
        <v>4381</v>
      </c>
      <c r="T1312" s="89">
        <v>1</v>
      </c>
      <c r="U1312" s="89">
        <v>1000</v>
      </c>
      <c r="V1312" s="89" t="s">
        <v>41</v>
      </c>
      <c r="W1312" s="116"/>
      <c r="X1312" s="169">
        <v>41904</v>
      </c>
      <c r="Y1312" s="399">
        <v>2013</v>
      </c>
      <c r="Z1312" s="335"/>
      <c r="AA1312" s="373"/>
      <c r="AB1312" s="335"/>
      <c r="AC1312" s="335"/>
      <c r="AD1312" s="367"/>
      <c r="AF1312" s="371"/>
    </row>
    <row r="1313" spans="1:153" ht="15" customHeight="1" x14ac:dyDescent="0.25">
      <c r="A1313" s="33" t="s">
        <v>7100</v>
      </c>
      <c r="B1313" s="93"/>
      <c r="C1313" s="23"/>
      <c r="D1313" s="360"/>
      <c r="E1313" s="35">
        <f t="shared" si="48"/>
        <v>0</v>
      </c>
      <c r="F1313" s="354">
        <v>7453</v>
      </c>
      <c r="G1313" s="333"/>
      <c r="H1313" s="44" t="s">
        <v>7101</v>
      </c>
      <c r="I1313" s="160"/>
      <c r="J1313" s="208">
        <v>3.21</v>
      </c>
      <c r="K1313" s="206">
        <f t="shared" si="47"/>
        <v>0</v>
      </c>
      <c r="L1313" s="40" t="s">
        <v>187</v>
      </c>
      <c r="M1313" s="41" t="s">
        <v>7102</v>
      </c>
      <c r="N1313" s="40" t="s">
        <v>7100</v>
      </c>
      <c r="O1313" s="40" t="s">
        <v>45</v>
      </c>
      <c r="P1313" s="40" t="s">
        <v>38</v>
      </c>
      <c r="Q1313" s="42" t="s">
        <v>39</v>
      </c>
      <c r="R1313" s="42" t="s">
        <v>31</v>
      </c>
      <c r="S1313" s="185" t="s">
        <v>4381</v>
      </c>
      <c r="T1313" s="89">
        <v>1</v>
      </c>
      <c r="U1313" s="89">
        <v>2500</v>
      </c>
      <c r="V1313" s="89" t="s">
        <v>41</v>
      </c>
      <c r="W1313" s="116"/>
      <c r="X1313" s="169"/>
      <c r="Y1313" s="399">
        <v>2012</v>
      </c>
      <c r="Z1313" s="335"/>
      <c r="AA1313" s="373"/>
      <c r="AB1313" s="335"/>
      <c r="AC1313" s="335"/>
      <c r="AD1313" s="367"/>
      <c r="AF1313" s="371"/>
    </row>
    <row r="1314" spans="1:153" ht="15" customHeight="1" x14ac:dyDescent="0.25">
      <c r="A1314" s="50" t="s">
        <v>7103</v>
      </c>
      <c r="B1314" s="93"/>
      <c r="C1314" s="23"/>
      <c r="D1314" s="360"/>
      <c r="E1314" s="35">
        <f t="shared" si="48"/>
        <v>0</v>
      </c>
      <c r="F1314" s="354">
        <v>2972</v>
      </c>
      <c r="G1314" s="333"/>
      <c r="H1314" s="54" t="s">
        <v>7104</v>
      </c>
      <c r="I1314" s="162"/>
      <c r="J1314" s="208">
        <v>21.85</v>
      </c>
      <c r="K1314" s="206">
        <f t="shared" si="47"/>
        <v>0</v>
      </c>
      <c r="L1314" s="46" t="s">
        <v>262</v>
      </c>
      <c r="M1314" s="45" t="s">
        <v>7105</v>
      </c>
      <c r="N1314" s="46" t="s">
        <v>7103</v>
      </c>
      <c r="O1314" s="40" t="s">
        <v>28</v>
      </c>
      <c r="P1314" s="46" t="s">
        <v>38</v>
      </c>
      <c r="Q1314" s="47" t="s">
        <v>39</v>
      </c>
      <c r="R1314" s="47" t="s">
        <v>31</v>
      </c>
      <c r="S1314" s="185" t="s">
        <v>4381</v>
      </c>
      <c r="T1314" s="117">
        <v>1</v>
      </c>
      <c r="U1314" s="117">
        <v>500</v>
      </c>
      <c r="V1314" s="117" t="s">
        <v>41</v>
      </c>
      <c r="W1314" s="118"/>
      <c r="X1314" s="187">
        <v>42272</v>
      </c>
      <c r="Y1314" s="400">
        <v>2015</v>
      </c>
      <c r="Z1314" s="364"/>
      <c r="AA1314" s="335"/>
      <c r="AB1314" s="364"/>
      <c r="AC1314" s="364"/>
      <c r="AD1314" s="367"/>
      <c r="AF1314" s="371"/>
    </row>
    <row r="1315" spans="1:153" ht="15" customHeight="1" x14ac:dyDescent="0.25">
      <c r="A1315" s="33" t="s">
        <v>7106</v>
      </c>
      <c r="B1315" s="93"/>
      <c r="C1315" s="23"/>
      <c r="D1315" s="360"/>
      <c r="E1315" s="35">
        <f t="shared" si="48"/>
        <v>0</v>
      </c>
      <c r="F1315" s="354">
        <v>4672</v>
      </c>
      <c r="G1315" s="333"/>
      <c r="H1315" s="44" t="s">
        <v>7107</v>
      </c>
      <c r="I1315" s="160"/>
      <c r="J1315" s="208">
        <v>35.97</v>
      </c>
      <c r="K1315" s="206">
        <f t="shared" si="47"/>
        <v>0</v>
      </c>
      <c r="L1315" s="40" t="s">
        <v>178</v>
      </c>
      <c r="M1315" s="41" t="s">
        <v>7108</v>
      </c>
      <c r="N1315" s="40" t="s">
        <v>7106</v>
      </c>
      <c r="O1315" s="40" t="s">
        <v>977</v>
      </c>
      <c r="P1315" s="40" t="s">
        <v>38</v>
      </c>
      <c r="Q1315" s="42" t="s">
        <v>39</v>
      </c>
      <c r="R1315" s="42" t="s">
        <v>31</v>
      </c>
      <c r="S1315" s="185" t="s">
        <v>4381</v>
      </c>
      <c r="T1315" s="89">
        <v>1</v>
      </c>
      <c r="U1315" s="89">
        <v>1000</v>
      </c>
      <c r="V1315" s="89" t="s">
        <v>41</v>
      </c>
      <c r="W1315" s="116"/>
      <c r="X1315" s="169">
        <v>41904</v>
      </c>
      <c r="Y1315" s="399">
        <v>2014</v>
      </c>
      <c r="Z1315" s="335"/>
      <c r="AA1315" s="373"/>
      <c r="AB1315" s="335"/>
      <c r="AC1315" s="335"/>
      <c r="AD1315" s="367"/>
      <c r="AF1315" s="371"/>
    </row>
    <row r="1316" spans="1:153" ht="15" customHeight="1" x14ac:dyDescent="0.25">
      <c r="A1316" s="33" t="s">
        <v>7109</v>
      </c>
      <c r="B1316" s="93"/>
      <c r="C1316" s="23"/>
      <c r="D1316" s="360"/>
      <c r="E1316" s="35">
        <f t="shared" si="48"/>
        <v>0</v>
      </c>
      <c r="F1316" s="354">
        <v>6537</v>
      </c>
      <c r="G1316" s="333"/>
      <c r="H1316" s="44" t="s">
        <v>7110</v>
      </c>
      <c r="I1316" s="160"/>
      <c r="J1316" s="208">
        <v>46.87</v>
      </c>
      <c r="K1316" s="206">
        <f t="shared" si="47"/>
        <v>0</v>
      </c>
      <c r="L1316" s="40" t="s">
        <v>178</v>
      </c>
      <c r="M1316" s="41" t="s">
        <v>7111</v>
      </c>
      <c r="N1316" s="40" t="s">
        <v>7109</v>
      </c>
      <c r="O1316" s="40" t="s">
        <v>977</v>
      </c>
      <c r="P1316" s="40" t="s">
        <v>38</v>
      </c>
      <c r="Q1316" s="42" t="s">
        <v>39</v>
      </c>
      <c r="R1316" s="42" t="s">
        <v>31</v>
      </c>
      <c r="S1316" s="185" t="s">
        <v>4381</v>
      </c>
      <c r="T1316" s="89">
        <v>1</v>
      </c>
      <c r="U1316" s="89">
        <v>1000</v>
      </c>
      <c r="V1316" s="89" t="s">
        <v>41</v>
      </c>
      <c r="W1316" s="116"/>
      <c r="X1316" s="169">
        <v>41904</v>
      </c>
      <c r="Y1316" s="399">
        <v>2013</v>
      </c>
      <c r="Z1316" s="335"/>
      <c r="AA1316" s="373"/>
      <c r="AB1316" s="335"/>
      <c r="AC1316" s="335"/>
      <c r="AD1316" s="367"/>
      <c r="AF1316" s="371"/>
      <c r="EV1316" s="100"/>
      <c r="EW1316" s="100"/>
    </row>
    <row r="1317" spans="1:153" ht="15" customHeight="1" x14ac:dyDescent="0.25">
      <c r="A1317" s="92" t="s">
        <v>9766</v>
      </c>
      <c r="B1317" s="93"/>
      <c r="C1317" s="93"/>
      <c r="D1317" s="360"/>
      <c r="E1317" s="35">
        <f t="shared" si="48"/>
        <v>0</v>
      </c>
      <c r="F1317" s="354">
        <v>31078</v>
      </c>
      <c r="G1317" s="333"/>
      <c r="H1317" s="101" t="s">
        <v>9806</v>
      </c>
      <c r="I1317" s="146"/>
      <c r="J1317" s="281">
        <v>16.22</v>
      </c>
      <c r="K1317" s="206">
        <f t="shared" si="47"/>
        <v>0</v>
      </c>
      <c r="L1317" s="107" t="s">
        <v>171</v>
      </c>
      <c r="M1317" s="106">
        <v>155719102016</v>
      </c>
      <c r="N1317" s="107" t="s">
        <v>9766</v>
      </c>
      <c r="O1317" s="107" t="s">
        <v>977</v>
      </c>
      <c r="P1317" s="107" t="s">
        <v>38</v>
      </c>
      <c r="Q1317" s="108" t="s">
        <v>39</v>
      </c>
      <c r="R1317" s="108" t="s">
        <v>31</v>
      </c>
      <c r="S1317" s="115" t="s">
        <v>4381</v>
      </c>
      <c r="T1317" s="105">
        <v>1</v>
      </c>
      <c r="U1317" s="105">
        <v>2500</v>
      </c>
      <c r="V1317" s="105" t="s">
        <v>41</v>
      </c>
      <c r="W1317" s="103"/>
      <c r="X1317" s="263" t="s">
        <v>9695</v>
      </c>
      <c r="Y1317" s="398">
        <v>2016</v>
      </c>
      <c r="Z1317" s="365"/>
      <c r="AA1317" s="365"/>
      <c r="AB1317" s="365"/>
      <c r="AC1317" s="365"/>
      <c r="AD1317" s="367"/>
      <c r="AE1317" s="367"/>
      <c r="AF1317" s="367"/>
      <c r="AG1317" s="367"/>
      <c r="AH1317" s="367"/>
      <c r="EU1317" s="100"/>
    </row>
    <row r="1318" spans="1:153" ht="15" customHeight="1" x14ac:dyDescent="0.25">
      <c r="A1318" s="50" t="s">
        <v>7112</v>
      </c>
      <c r="B1318" s="93"/>
      <c r="C1318" s="23"/>
      <c r="D1318" s="360"/>
      <c r="E1318" s="35">
        <f t="shared" si="48"/>
        <v>0</v>
      </c>
      <c r="F1318" s="354">
        <v>6856</v>
      </c>
      <c r="G1318" s="333"/>
      <c r="H1318" s="54" t="s">
        <v>7113</v>
      </c>
      <c r="I1318" s="162"/>
      <c r="J1318" s="208">
        <v>26.97</v>
      </c>
      <c r="K1318" s="206">
        <f t="shared" si="47"/>
        <v>0</v>
      </c>
      <c r="L1318" s="46" t="s">
        <v>178</v>
      </c>
      <c r="M1318" s="45" t="s">
        <v>7114</v>
      </c>
      <c r="N1318" s="46" t="s">
        <v>7112</v>
      </c>
      <c r="O1318" s="40" t="s">
        <v>977</v>
      </c>
      <c r="P1318" s="46" t="s">
        <v>38</v>
      </c>
      <c r="Q1318" s="47" t="s">
        <v>39</v>
      </c>
      <c r="R1318" s="47" t="s">
        <v>31</v>
      </c>
      <c r="S1318" s="185" t="s">
        <v>4381</v>
      </c>
      <c r="T1318" s="117">
        <v>1</v>
      </c>
      <c r="U1318" s="117">
        <v>1000</v>
      </c>
      <c r="V1318" s="117" t="s">
        <v>41</v>
      </c>
      <c r="W1318" s="119"/>
      <c r="X1318" s="170">
        <v>42041</v>
      </c>
      <c r="Y1318" s="399">
        <v>2015</v>
      </c>
      <c r="Z1318" s="335"/>
      <c r="AA1318" s="373"/>
      <c r="AB1318" s="335"/>
      <c r="AC1318" s="335"/>
      <c r="AD1318" s="367"/>
      <c r="AF1318" s="371"/>
    </row>
    <row r="1319" spans="1:153" ht="15" customHeight="1" x14ac:dyDescent="0.25">
      <c r="A1319" s="33" t="s">
        <v>7115</v>
      </c>
      <c r="B1319" s="93"/>
      <c r="C1319" s="23"/>
      <c r="D1319" s="360"/>
      <c r="E1319" s="35">
        <f t="shared" si="48"/>
        <v>0</v>
      </c>
      <c r="F1319" s="354">
        <v>2381</v>
      </c>
      <c r="G1319" s="333"/>
      <c r="H1319" s="44" t="s">
        <v>7116</v>
      </c>
      <c r="I1319" s="160"/>
      <c r="J1319" s="208">
        <v>26.97</v>
      </c>
      <c r="K1319" s="206">
        <f t="shared" si="47"/>
        <v>0</v>
      </c>
      <c r="L1319" s="40" t="s">
        <v>178</v>
      </c>
      <c r="M1319" s="41" t="s">
        <v>7117</v>
      </c>
      <c r="N1319" s="40" t="s">
        <v>7115</v>
      </c>
      <c r="O1319" s="40" t="s">
        <v>977</v>
      </c>
      <c r="P1319" s="40" t="s">
        <v>38</v>
      </c>
      <c r="Q1319" s="42" t="s">
        <v>39</v>
      </c>
      <c r="R1319" s="42" t="s">
        <v>31</v>
      </c>
      <c r="S1319" s="185" t="s">
        <v>4381</v>
      </c>
      <c r="T1319" s="89">
        <v>1</v>
      </c>
      <c r="U1319" s="89">
        <v>1000</v>
      </c>
      <c r="V1319" s="89" t="s">
        <v>41</v>
      </c>
      <c r="W1319" s="116"/>
      <c r="X1319" s="169">
        <v>41904</v>
      </c>
      <c r="Y1319" s="399">
        <v>2014</v>
      </c>
      <c r="Z1319" s="335"/>
      <c r="AA1319" s="373"/>
      <c r="AB1319" s="335"/>
      <c r="AC1319" s="335"/>
      <c r="AD1319" s="367"/>
      <c r="AF1319" s="371"/>
    </row>
    <row r="1320" spans="1:153" ht="15" customHeight="1" x14ac:dyDescent="0.25">
      <c r="A1320" s="33" t="s">
        <v>7118</v>
      </c>
      <c r="B1320" s="93"/>
      <c r="C1320" s="23"/>
      <c r="D1320" s="360"/>
      <c r="E1320" s="35">
        <f t="shared" si="48"/>
        <v>0</v>
      </c>
      <c r="F1320" s="354">
        <v>4673</v>
      </c>
      <c r="G1320" s="333"/>
      <c r="H1320" s="44" t="s">
        <v>7119</v>
      </c>
      <c r="I1320" s="160"/>
      <c r="J1320" s="208">
        <v>26.97</v>
      </c>
      <c r="K1320" s="206">
        <f t="shared" si="47"/>
        <v>0</v>
      </c>
      <c r="L1320" s="40" t="s">
        <v>178</v>
      </c>
      <c r="M1320" s="41" t="s">
        <v>7120</v>
      </c>
      <c r="N1320" s="40" t="s">
        <v>7118</v>
      </c>
      <c r="O1320" s="40" t="s">
        <v>977</v>
      </c>
      <c r="P1320" s="40" t="s">
        <v>38</v>
      </c>
      <c r="Q1320" s="42" t="s">
        <v>39</v>
      </c>
      <c r="R1320" s="42" t="s">
        <v>31</v>
      </c>
      <c r="S1320" s="185" t="s">
        <v>4381</v>
      </c>
      <c r="T1320" s="89">
        <v>1</v>
      </c>
      <c r="U1320" s="89">
        <v>1000</v>
      </c>
      <c r="V1320" s="89" t="s">
        <v>41</v>
      </c>
      <c r="W1320" s="116"/>
      <c r="X1320" s="169">
        <v>41904</v>
      </c>
      <c r="Y1320" s="399">
        <v>2012</v>
      </c>
      <c r="Z1320" s="335"/>
      <c r="AA1320" s="373"/>
      <c r="AB1320" s="335"/>
      <c r="AC1320" s="335"/>
      <c r="AD1320" s="367"/>
      <c r="AF1320" s="371"/>
    </row>
    <row r="1321" spans="1:153" ht="15" customHeight="1" x14ac:dyDescent="0.25">
      <c r="A1321" s="50" t="s">
        <v>7121</v>
      </c>
      <c r="B1321" s="93"/>
      <c r="C1321" s="23"/>
      <c r="D1321" s="360"/>
      <c r="E1321" s="35">
        <f t="shared" si="48"/>
        <v>0</v>
      </c>
      <c r="F1321" s="354">
        <v>2382</v>
      </c>
      <c r="G1321" s="333"/>
      <c r="H1321" s="54" t="s">
        <v>7122</v>
      </c>
      <c r="I1321" s="162"/>
      <c r="J1321" s="208">
        <v>26.97</v>
      </c>
      <c r="K1321" s="206">
        <f t="shared" si="47"/>
        <v>0</v>
      </c>
      <c r="L1321" s="46" t="s">
        <v>178</v>
      </c>
      <c r="M1321" s="45" t="s">
        <v>7123</v>
      </c>
      <c r="N1321" s="46" t="s">
        <v>7121</v>
      </c>
      <c r="O1321" s="40" t="s">
        <v>977</v>
      </c>
      <c r="P1321" s="46" t="s">
        <v>38</v>
      </c>
      <c r="Q1321" s="47" t="s">
        <v>39</v>
      </c>
      <c r="R1321" s="47" t="s">
        <v>31</v>
      </c>
      <c r="S1321" s="185" t="s">
        <v>4381</v>
      </c>
      <c r="T1321" s="117">
        <v>1</v>
      </c>
      <c r="U1321" s="117">
        <v>1000</v>
      </c>
      <c r="V1321" s="117" t="s">
        <v>41</v>
      </c>
      <c r="W1321" s="119"/>
      <c r="X1321" s="170">
        <v>42138</v>
      </c>
      <c r="Y1321" s="400">
        <v>2015</v>
      </c>
      <c r="Z1321" s="335"/>
      <c r="AA1321" s="335"/>
      <c r="AB1321" s="335"/>
      <c r="AC1321" s="335"/>
      <c r="AD1321" s="367"/>
      <c r="AF1321" s="371"/>
    </row>
    <row r="1322" spans="1:153" ht="15" customHeight="1" x14ac:dyDescent="0.25">
      <c r="A1322" s="22" t="s">
        <v>7124</v>
      </c>
      <c r="B1322" s="93"/>
      <c r="C1322" s="23"/>
      <c r="D1322" s="360"/>
      <c r="E1322" s="35">
        <f t="shared" si="48"/>
        <v>0</v>
      </c>
      <c r="F1322" s="354">
        <v>30787</v>
      </c>
      <c r="G1322" s="333"/>
      <c r="H1322" s="44" t="s">
        <v>7125</v>
      </c>
      <c r="I1322" s="162"/>
      <c r="J1322" s="208">
        <v>26.97</v>
      </c>
      <c r="K1322" s="206">
        <f t="shared" si="47"/>
        <v>0</v>
      </c>
      <c r="L1322" s="46" t="s">
        <v>178</v>
      </c>
      <c r="M1322" s="45" t="s">
        <v>7126</v>
      </c>
      <c r="N1322" s="46" t="s">
        <v>7124</v>
      </c>
      <c r="O1322" s="40" t="s">
        <v>977</v>
      </c>
      <c r="P1322" s="46" t="s">
        <v>38</v>
      </c>
      <c r="Q1322" s="47" t="s">
        <v>39</v>
      </c>
      <c r="R1322" s="47" t="s">
        <v>31</v>
      </c>
      <c r="S1322" s="186" t="s">
        <v>4381</v>
      </c>
      <c r="T1322" s="117">
        <v>1</v>
      </c>
      <c r="U1322" s="117">
        <v>1000</v>
      </c>
      <c r="V1322" s="117" t="s">
        <v>41</v>
      </c>
      <c r="W1322" s="118"/>
      <c r="X1322" s="187" t="s">
        <v>141</v>
      </c>
      <c r="Y1322" s="401" t="s">
        <v>5021</v>
      </c>
      <c r="Z1322" s="364"/>
      <c r="AA1322" s="364"/>
      <c r="AB1322" s="364"/>
      <c r="AC1322" s="364"/>
      <c r="AD1322" s="367"/>
      <c r="AF1322" s="371"/>
    </row>
    <row r="1323" spans="1:153" ht="15" customHeight="1" x14ac:dyDescent="0.25">
      <c r="A1323" s="50" t="s">
        <v>7127</v>
      </c>
      <c r="B1323" s="93"/>
      <c r="C1323" s="23"/>
      <c r="D1323" s="360"/>
      <c r="E1323" s="35">
        <f t="shared" si="48"/>
        <v>0</v>
      </c>
      <c r="F1323" s="354">
        <v>2996</v>
      </c>
      <c r="G1323" s="333"/>
      <c r="H1323" s="54" t="s">
        <v>7128</v>
      </c>
      <c r="I1323" s="162"/>
      <c r="J1323" s="208">
        <v>32.56</v>
      </c>
      <c r="K1323" s="206">
        <f t="shared" si="47"/>
        <v>0</v>
      </c>
      <c r="L1323" s="46" t="s">
        <v>262</v>
      </c>
      <c r="M1323" s="45" t="s">
        <v>7129</v>
      </c>
      <c r="N1323" s="46" t="s">
        <v>7127</v>
      </c>
      <c r="O1323" s="40" t="s">
        <v>157</v>
      </c>
      <c r="P1323" s="46" t="s">
        <v>38</v>
      </c>
      <c r="Q1323" s="47" t="s">
        <v>39</v>
      </c>
      <c r="R1323" s="47" t="s">
        <v>31</v>
      </c>
      <c r="S1323" s="185" t="s">
        <v>4381</v>
      </c>
      <c r="T1323" s="117">
        <v>1</v>
      </c>
      <c r="U1323" s="117">
        <v>500</v>
      </c>
      <c r="V1323" s="117" t="s">
        <v>41</v>
      </c>
      <c r="W1323" s="118"/>
      <c r="X1323" s="187">
        <v>42272</v>
      </c>
      <c r="Y1323" s="400">
        <v>2015</v>
      </c>
      <c r="Z1323" s="364"/>
      <c r="AA1323" s="335"/>
      <c r="AB1323" s="364"/>
      <c r="AC1323" s="364"/>
      <c r="AD1323" s="367"/>
      <c r="AF1323" s="371"/>
      <c r="EV1323" s="100"/>
      <c r="EW1323" s="100"/>
    </row>
    <row r="1324" spans="1:153" ht="15" customHeight="1" x14ac:dyDescent="0.25">
      <c r="A1324" s="33" t="s">
        <v>7130</v>
      </c>
      <c r="B1324" s="93"/>
      <c r="C1324" s="23"/>
      <c r="D1324" s="360"/>
      <c r="E1324" s="35">
        <f t="shared" si="48"/>
        <v>0</v>
      </c>
      <c r="F1324" s="354">
        <v>4623</v>
      </c>
      <c r="G1324" s="333"/>
      <c r="H1324" s="44" t="s">
        <v>7131</v>
      </c>
      <c r="I1324" s="160"/>
      <c r="J1324" s="208">
        <v>19.510000000000002</v>
      </c>
      <c r="K1324" s="206">
        <f t="shared" si="47"/>
        <v>0</v>
      </c>
      <c r="L1324" s="40" t="s">
        <v>1034</v>
      </c>
      <c r="M1324" s="41" t="s">
        <v>7132</v>
      </c>
      <c r="N1324" s="40" t="s">
        <v>7130</v>
      </c>
      <c r="O1324" s="40" t="s">
        <v>157</v>
      </c>
      <c r="P1324" s="40" t="s">
        <v>38</v>
      </c>
      <c r="Q1324" s="42" t="s">
        <v>39</v>
      </c>
      <c r="R1324" s="42" t="s">
        <v>31</v>
      </c>
      <c r="S1324" s="185" t="s">
        <v>4381</v>
      </c>
      <c r="T1324" s="89">
        <v>1</v>
      </c>
      <c r="U1324" s="89">
        <v>2500</v>
      </c>
      <c r="V1324" s="89" t="s">
        <v>41</v>
      </c>
      <c r="W1324" s="116"/>
      <c r="X1324" s="169">
        <v>41702</v>
      </c>
      <c r="Y1324" s="399">
        <v>2011</v>
      </c>
      <c r="Z1324" s="335"/>
      <c r="AA1324" s="373"/>
      <c r="AB1324" s="335"/>
      <c r="AC1324" s="335"/>
      <c r="AD1324" s="367"/>
      <c r="AF1324" s="371"/>
    </row>
    <row r="1325" spans="1:153" ht="15" customHeight="1" x14ac:dyDescent="0.25">
      <c r="A1325" s="33" t="s">
        <v>7133</v>
      </c>
      <c r="B1325" s="93"/>
      <c r="C1325" s="23"/>
      <c r="D1325" s="360"/>
      <c r="E1325" s="35">
        <f t="shared" si="48"/>
        <v>0</v>
      </c>
      <c r="F1325" s="354">
        <v>2301</v>
      </c>
      <c r="G1325" s="333"/>
      <c r="H1325" s="44" t="s">
        <v>7134</v>
      </c>
      <c r="I1325" s="160"/>
      <c r="J1325" s="208">
        <v>13.02</v>
      </c>
      <c r="K1325" s="206">
        <f t="shared" si="47"/>
        <v>0</v>
      </c>
      <c r="L1325" s="40" t="s">
        <v>1034</v>
      </c>
      <c r="M1325" s="41" t="s">
        <v>7135</v>
      </c>
      <c r="N1325" s="40" t="s">
        <v>7133</v>
      </c>
      <c r="O1325" s="40" t="s">
        <v>157</v>
      </c>
      <c r="P1325" s="40" t="s">
        <v>38</v>
      </c>
      <c r="Q1325" s="42" t="s">
        <v>39</v>
      </c>
      <c r="R1325" s="42" t="s">
        <v>31</v>
      </c>
      <c r="S1325" s="185" t="s">
        <v>4381</v>
      </c>
      <c r="T1325" s="89">
        <v>1</v>
      </c>
      <c r="U1325" s="89">
        <v>2500</v>
      </c>
      <c r="V1325" s="89" t="s">
        <v>41</v>
      </c>
      <c r="W1325" s="116"/>
      <c r="X1325" s="169">
        <v>41702</v>
      </c>
      <c r="Y1325" s="399">
        <v>2011</v>
      </c>
      <c r="Z1325" s="335"/>
      <c r="AA1325" s="373"/>
      <c r="AB1325" s="335"/>
      <c r="AC1325" s="335"/>
      <c r="AD1325" s="367"/>
      <c r="AF1325" s="371"/>
    </row>
    <row r="1326" spans="1:153" ht="15" customHeight="1" x14ac:dyDescent="0.25">
      <c r="A1326" s="33" t="s">
        <v>7136</v>
      </c>
      <c r="B1326" s="93"/>
      <c r="C1326" s="23"/>
      <c r="D1326" s="360"/>
      <c r="E1326" s="35">
        <f t="shared" si="48"/>
        <v>0</v>
      </c>
      <c r="F1326" s="354">
        <v>4674</v>
      </c>
      <c r="G1326" s="333"/>
      <c r="H1326" s="44" t="s">
        <v>7137</v>
      </c>
      <c r="I1326" s="160"/>
      <c r="J1326" s="208">
        <v>26.97</v>
      </c>
      <c r="K1326" s="206">
        <f t="shared" si="47"/>
        <v>0</v>
      </c>
      <c r="L1326" s="40" t="s">
        <v>178</v>
      </c>
      <c r="M1326" s="41" t="s">
        <v>7138</v>
      </c>
      <c r="N1326" s="40" t="s">
        <v>7136</v>
      </c>
      <c r="O1326" s="40" t="s">
        <v>1641</v>
      </c>
      <c r="P1326" s="40" t="s">
        <v>38</v>
      </c>
      <c r="Q1326" s="42" t="s">
        <v>39</v>
      </c>
      <c r="R1326" s="42" t="s">
        <v>31</v>
      </c>
      <c r="S1326" s="185" t="s">
        <v>4381</v>
      </c>
      <c r="T1326" s="89">
        <v>1</v>
      </c>
      <c r="U1326" s="89">
        <v>1000</v>
      </c>
      <c r="V1326" s="89" t="s">
        <v>41</v>
      </c>
      <c r="W1326" s="116"/>
      <c r="X1326" s="169">
        <v>41904</v>
      </c>
      <c r="Y1326" s="399">
        <v>2012</v>
      </c>
      <c r="Z1326" s="335"/>
      <c r="AA1326" s="373"/>
      <c r="AB1326" s="335"/>
      <c r="AC1326" s="335"/>
      <c r="AD1326" s="367"/>
      <c r="AF1326" s="371"/>
    </row>
    <row r="1327" spans="1:153" ht="15" customHeight="1" x14ac:dyDescent="0.25">
      <c r="A1327" s="92" t="s">
        <v>9785</v>
      </c>
      <c r="B1327" s="93"/>
      <c r="C1327" s="93"/>
      <c r="D1327" s="360"/>
      <c r="E1327" s="35">
        <f t="shared" si="48"/>
        <v>0</v>
      </c>
      <c r="F1327" s="354">
        <v>30978</v>
      </c>
      <c r="G1327" s="333"/>
      <c r="H1327" s="101" t="s">
        <v>9825</v>
      </c>
      <c r="I1327" s="146"/>
      <c r="J1327" s="281">
        <v>22.79</v>
      </c>
      <c r="K1327" s="206">
        <f t="shared" si="47"/>
        <v>0</v>
      </c>
      <c r="L1327" s="107" t="s">
        <v>178</v>
      </c>
      <c r="M1327" s="106" t="s">
        <v>9854</v>
      </c>
      <c r="N1327" s="107" t="s">
        <v>9785</v>
      </c>
      <c r="O1327" s="107" t="s">
        <v>1232</v>
      </c>
      <c r="P1327" s="107" t="s">
        <v>38</v>
      </c>
      <c r="Q1327" s="108" t="s">
        <v>39</v>
      </c>
      <c r="R1327" s="108" t="s">
        <v>31</v>
      </c>
      <c r="S1327" s="115" t="s">
        <v>4381</v>
      </c>
      <c r="T1327" s="105">
        <v>1</v>
      </c>
      <c r="U1327" s="105">
        <v>2500</v>
      </c>
      <c r="V1327" s="105" t="s">
        <v>41</v>
      </c>
      <c r="W1327" s="103"/>
      <c r="X1327" s="263" t="s">
        <v>9695</v>
      </c>
      <c r="Y1327" s="398">
        <v>2016</v>
      </c>
      <c r="Z1327" s="365"/>
      <c r="AA1327" s="365"/>
      <c r="AB1327" s="365"/>
      <c r="AC1327" s="365"/>
      <c r="AD1327" s="367"/>
      <c r="AE1327" s="367"/>
      <c r="AF1327" s="367"/>
      <c r="AG1327" s="367"/>
      <c r="AH1327" s="367"/>
      <c r="EV1327" s="100"/>
      <c r="EW1327" s="100"/>
    </row>
    <row r="1328" spans="1:153" ht="15" customHeight="1" x14ac:dyDescent="0.25">
      <c r="A1328" s="33" t="s">
        <v>7139</v>
      </c>
      <c r="B1328" s="93"/>
      <c r="C1328" s="23"/>
      <c r="D1328" s="360"/>
      <c r="E1328" s="35">
        <f t="shared" si="48"/>
        <v>0</v>
      </c>
      <c r="F1328" s="354">
        <v>7401</v>
      </c>
      <c r="G1328" s="333"/>
      <c r="H1328" s="44" t="s">
        <v>7140</v>
      </c>
      <c r="I1328" s="160"/>
      <c r="J1328" s="208">
        <v>23.85</v>
      </c>
      <c r="K1328" s="206">
        <f t="shared" si="47"/>
        <v>0</v>
      </c>
      <c r="L1328" s="40" t="s">
        <v>637</v>
      </c>
      <c r="M1328" s="41" t="s">
        <v>7141</v>
      </c>
      <c r="N1328" s="40" t="s">
        <v>7139</v>
      </c>
      <c r="O1328" s="40" t="s">
        <v>1232</v>
      </c>
      <c r="P1328" s="40" t="s">
        <v>95</v>
      </c>
      <c r="Q1328" s="42" t="s">
        <v>39</v>
      </c>
      <c r="R1328" s="42" t="s">
        <v>31</v>
      </c>
      <c r="S1328" s="185" t="s">
        <v>4381</v>
      </c>
      <c r="T1328" s="89">
        <v>1</v>
      </c>
      <c r="U1328" s="89">
        <v>2500</v>
      </c>
      <c r="V1328" s="89" t="s">
        <v>41</v>
      </c>
      <c r="W1328" s="116"/>
      <c r="X1328" s="169"/>
      <c r="Y1328" s="399">
        <v>2012</v>
      </c>
      <c r="Z1328" s="335"/>
      <c r="AA1328" s="373"/>
      <c r="AB1328" s="335"/>
      <c r="AC1328" s="335"/>
      <c r="AD1328" s="367"/>
      <c r="AF1328" s="371"/>
      <c r="AK1328" s="367"/>
      <c r="AL1328" s="367"/>
      <c r="AM1328" s="367"/>
      <c r="AN1328" s="367"/>
      <c r="AO1328" s="367"/>
      <c r="AP1328" s="367"/>
      <c r="AQ1328" s="367"/>
      <c r="AR1328" s="367"/>
      <c r="AS1328" s="367"/>
      <c r="AT1328" s="367"/>
      <c r="AU1328" s="367"/>
      <c r="AV1328" s="367"/>
      <c r="AW1328" s="367"/>
      <c r="AX1328" s="367"/>
      <c r="AY1328" s="367"/>
      <c r="AZ1328" s="367"/>
      <c r="BA1328" s="367"/>
      <c r="BB1328" s="367"/>
      <c r="BC1328" s="367"/>
      <c r="BD1328" s="367"/>
      <c r="BE1328" s="367"/>
      <c r="BF1328" s="367"/>
      <c r="BG1328" s="367"/>
      <c r="BH1328" s="367"/>
      <c r="BI1328" s="367"/>
      <c r="BJ1328" s="367"/>
      <c r="BK1328" s="367"/>
      <c r="BL1328" s="367"/>
      <c r="BM1328" s="367"/>
      <c r="BN1328" s="367"/>
      <c r="BO1328" s="367"/>
      <c r="BP1328" s="367"/>
      <c r="BQ1328" s="367"/>
      <c r="BR1328" s="367"/>
      <c r="BS1328" s="367"/>
      <c r="BT1328" s="367"/>
      <c r="BU1328" s="367"/>
      <c r="BV1328" s="367"/>
      <c r="BW1328" s="367"/>
      <c r="BX1328" s="367"/>
      <c r="BY1328" s="367"/>
      <c r="BZ1328" s="367"/>
      <c r="CA1328" s="367"/>
      <c r="CB1328" s="367"/>
      <c r="CC1328" s="367"/>
      <c r="CD1328" s="367"/>
      <c r="CE1328" s="367"/>
      <c r="CF1328" s="367"/>
      <c r="CG1328" s="367"/>
      <c r="CH1328" s="367"/>
      <c r="CI1328" s="367"/>
      <c r="CJ1328" s="367"/>
      <c r="CK1328" s="367"/>
      <c r="CL1328" s="367"/>
      <c r="CM1328" s="367"/>
      <c r="CN1328" s="367"/>
      <c r="CO1328" s="367"/>
      <c r="CP1328" s="367"/>
      <c r="CQ1328" s="367"/>
      <c r="CR1328" s="367"/>
      <c r="CS1328" s="367"/>
      <c r="CT1328" s="367"/>
      <c r="CU1328" s="367"/>
      <c r="CV1328" s="367"/>
      <c r="CW1328" s="367"/>
      <c r="CX1328" s="367"/>
      <c r="CY1328" s="367"/>
      <c r="CZ1328" s="367"/>
      <c r="DA1328" s="367"/>
      <c r="DB1328" s="367"/>
      <c r="DC1328" s="367"/>
      <c r="DD1328" s="367"/>
      <c r="DE1328" s="367"/>
      <c r="DF1328" s="367"/>
      <c r="DG1328" s="367"/>
      <c r="DH1328" s="367"/>
      <c r="DI1328" s="367"/>
      <c r="DJ1328" s="367"/>
      <c r="DK1328" s="367"/>
      <c r="DL1328" s="367"/>
      <c r="DM1328" s="367"/>
      <c r="DN1328" s="367"/>
      <c r="DO1328" s="367"/>
      <c r="DP1328" s="367"/>
      <c r="DQ1328" s="367"/>
      <c r="DR1328" s="367"/>
      <c r="DS1328" s="367"/>
      <c r="DT1328" s="367"/>
      <c r="DU1328" s="367"/>
      <c r="DV1328" s="367"/>
      <c r="DW1328" s="367"/>
      <c r="DX1328" s="367"/>
      <c r="DY1328" s="367"/>
      <c r="DZ1328" s="367"/>
      <c r="EA1328" s="367"/>
      <c r="EB1328" s="367"/>
      <c r="EC1328" s="367"/>
      <c r="ED1328" s="367"/>
      <c r="EE1328" s="367"/>
      <c r="EF1328" s="367"/>
      <c r="EG1328" s="367"/>
      <c r="EH1328" s="367"/>
      <c r="EI1328" s="367"/>
      <c r="EJ1328" s="367"/>
      <c r="EK1328" s="367"/>
      <c r="EL1328" s="367"/>
      <c r="EM1328" s="367"/>
      <c r="EN1328" s="367"/>
      <c r="EO1328" s="367"/>
      <c r="EP1328" s="367"/>
      <c r="EQ1328" s="367"/>
      <c r="ER1328" s="367"/>
      <c r="ES1328" s="367"/>
      <c r="ET1328" s="367"/>
    </row>
    <row r="1329" spans="1:153" ht="15" customHeight="1" x14ac:dyDescent="0.25">
      <c r="A1329" s="33" t="s">
        <v>7142</v>
      </c>
      <c r="B1329" s="93"/>
      <c r="C1329" s="23"/>
      <c r="D1329" s="360"/>
      <c r="E1329" s="35">
        <f t="shared" si="48"/>
        <v>0</v>
      </c>
      <c r="F1329" s="354">
        <v>4472</v>
      </c>
      <c r="G1329" s="333"/>
      <c r="H1329" s="44" t="s">
        <v>7143</v>
      </c>
      <c r="I1329" s="204"/>
      <c r="J1329" s="208">
        <v>21.61</v>
      </c>
      <c r="K1329" s="206">
        <f t="shared" si="47"/>
        <v>0</v>
      </c>
      <c r="L1329" s="40" t="s">
        <v>7144</v>
      </c>
      <c r="M1329" s="41" t="s">
        <v>7145</v>
      </c>
      <c r="N1329" s="40" t="s">
        <v>7142</v>
      </c>
      <c r="O1329" s="40" t="s">
        <v>56</v>
      </c>
      <c r="P1329" s="40" t="s">
        <v>116</v>
      </c>
      <c r="Q1329" s="42" t="s">
        <v>39</v>
      </c>
      <c r="R1329" s="42" t="s">
        <v>31</v>
      </c>
      <c r="S1329" s="185" t="s">
        <v>4381</v>
      </c>
      <c r="T1329" s="89">
        <v>1</v>
      </c>
      <c r="U1329" s="89">
        <v>2500</v>
      </c>
      <c r="V1329" s="89" t="s">
        <v>41</v>
      </c>
      <c r="W1329" s="116"/>
      <c r="X1329" s="169"/>
      <c r="Y1329" s="399">
        <v>2011</v>
      </c>
      <c r="Z1329" s="335"/>
      <c r="AA1329" s="373"/>
      <c r="AB1329" s="335"/>
      <c r="AC1329" s="335"/>
      <c r="AD1329" s="367"/>
      <c r="AF1329" s="371"/>
    </row>
    <row r="1330" spans="1:153" ht="15" customHeight="1" x14ac:dyDescent="0.25">
      <c r="A1330" s="22" t="s">
        <v>7146</v>
      </c>
      <c r="B1330" s="93"/>
      <c r="C1330" s="23"/>
      <c r="D1330" s="360"/>
      <c r="E1330" s="35">
        <f t="shared" si="48"/>
        <v>0</v>
      </c>
      <c r="F1330" s="354">
        <v>2997</v>
      </c>
      <c r="G1330" s="333"/>
      <c r="H1330" s="44" t="s">
        <v>7147</v>
      </c>
      <c r="I1330" s="162"/>
      <c r="J1330" s="208">
        <v>19.510000000000002</v>
      </c>
      <c r="K1330" s="206">
        <f t="shared" si="47"/>
        <v>0</v>
      </c>
      <c r="L1330" s="46" t="s">
        <v>262</v>
      </c>
      <c r="M1330" s="45" t="s">
        <v>7148</v>
      </c>
      <c r="N1330" s="46" t="s">
        <v>7146</v>
      </c>
      <c r="O1330" s="40" t="s">
        <v>977</v>
      </c>
      <c r="P1330" s="46" t="s">
        <v>38</v>
      </c>
      <c r="Q1330" s="47" t="s">
        <v>39</v>
      </c>
      <c r="R1330" s="47" t="s">
        <v>31</v>
      </c>
      <c r="S1330" s="186" t="s">
        <v>4381</v>
      </c>
      <c r="T1330" s="117">
        <v>1</v>
      </c>
      <c r="U1330" s="117">
        <v>500</v>
      </c>
      <c r="V1330" s="117" t="s">
        <v>41</v>
      </c>
      <c r="W1330" s="118"/>
      <c r="X1330" s="187" t="s">
        <v>141</v>
      </c>
      <c r="Y1330" s="401" t="s">
        <v>4854</v>
      </c>
      <c r="Z1330" s="364"/>
      <c r="AA1330" s="364"/>
      <c r="AB1330" s="364"/>
      <c r="AC1330" s="364"/>
      <c r="AD1330" s="367"/>
      <c r="AF1330" s="371"/>
    </row>
    <row r="1331" spans="1:153" ht="15" customHeight="1" x14ac:dyDescent="0.25">
      <c r="A1331" s="33" t="s">
        <v>7149</v>
      </c>
      <c r="B1331" s="93"/>
      <c r="C1331" s="23"/>
      <c r="D1331" s="360"/>
      <c r="E1331" s="35">
        <f t="shared" si="48"/>
        <v>0</v>
      </c>
      <c r="F1331" s="354">
        <v>5439</v>
      </c>
      <c r="G1331" s="333"/>
      <c r="H1331" s="44" t="s">
        <v>7150</v>
      </c>
      <c r="I1331" s="160"/>
      <c r="J1331" s="208">
        <v>5.34</v>
      </c>
      <c r="K1331" s="206">
        <f t="shared" si="47"/>
        <v>0</v>
      </c>
      <c r="L1331" s="40" t="s">
        <v>171</v>
      </c>
      <c r="M1331" s="41" t="s">
        <v>7151</v>
      </c>
      <c r="N1331" s="40" t="s">
        <v>7149</v>
      </c>
      <c r="O1331" s="40" t="s">
        <v>3551</v>
      </c>
      <c r="P1331" s="40" t="s">
        <v>38</v>
      </c>
      <c r="Q1331" s="42" t="s">
        <v>39</v>
      </c>
      <c r="R1331" s="42" t="s">
        <v>31</v>
      </c>
      <c r="S1331" s="185" t="s">
        <v>4381</v>
      </c>
      <c r="T1331" s="89">
        <v>1</v>
      </c>
      <c r="U1331" s="89">
        <v>2500</v>
      </c>
      <c r="V1331" s="89" t="s">
        <v>41</v>
      </c>
      <c r="W1331" s="116"/>
      <c r="X1331" s="169"/>
      <c r="Y1331" s="399">
        <v>2012</v>
      </c>
      <c r="Z1331" s="335"/>
      <c r="AA1331" s="373"/>
      <c r="AB1331" s="335"/>
      <c r="AC1331" s="335"/>
      <c r="AD1331" s="367"/>
      <c r="AF1331" s="371"/>
      <c r="EU1331" s="100"/>
    </row>
    <row r="1332" spans="1:153" ht="15" customHeight="1" x14ac:dyDescent="0.25">
      <c r="A1332" s="110" t="s">
        <v>8814</v>
      </c>
      <c r="B1332" s="93"/>
      <c r="C1332" s="93"/>
      <c r="D1332" s="360"/>
      <c r="E1332" s="35">
        <f t="shared" si="48"/>
        <v>0</v>
      </c>
      <c r="F1332" s="354">
        <v>4006</v>
      </c>
      <c r="G1332" s="333"/>
      <c r="H1332" s="101" t="s">
        <v>8712</v>
      </c>
      <c r="I1332" s="157"/>
      <c r="J1332" s="208">
        <v>36.93</v>
      </c>
      <c r="K1332" s="206">
        <f t="shared" si="47"/>
        <v>0</v>
      </c>
      <c r="L1332" s="107" t="s">
        <v>8931</v>
      </c>
      <c r="M1332" s="106">
        <v>1556240314</v>
      </c>
      <c r="N1332" s="107" t="s">
        <v>8814</v>
      </c>
      <c r="O1332" s="107" t="s">
        <v>157</v>
      </c>
      <c r="P1332" s="107" t="s">
        <v>314</v>
      </c>
      <c r="Q1332" s="108" t="s">
        <v>30</v>
      </c>
      <c r="R1332" s="108" t="s">
        <v>31</v>
      </c>
      <c r="S1332" s="115" t="s">
        <v>4381</v>
      </c>
      <c r="T1332" s="105">
        <v>1</v>
      </c>
      <c r="U1332" s="105">
        <v>2500</v>
      </c>
      <c r="V1332" s="105" t="s">
        <v>41</v>
      </c>
      <c r="W1332" s="107"/>
      <c r="X1332" s="171" t="s">
        <v>42</v>
      </c>
      <c r="Y1332" s="402">
        <v>2014</v>
      </c>
      <c r="Z1332" s="367"/>
      <c r="AA1332" s="365"/>
      <c r="AB1332" s="365"/>
      <c r="AC1332" s="365"/>
      <c r="AD1332" s="367"/>
      <c r="AF1332" s="371"/>
      <c r="EV1332" s="140"/>
      <c r="EW1332" s="140"/>
    </row>
    <row r="1333" spans="1:153" ht="15" customHeight="1" x14ac:dyDescent="0.25">
      <c r="A1333" s="33" t="s">
        <v>8564</v>
      </c>
      <c r="B1333" s="93"/>
      <c r="C1333" s="34"/>
      <c r="D1333" s="360"/>
      <c r="E1333" s="35">
        <f t="shared" si="48"/>
        <v>0</v>
      </c>
      <c r="F1333" s="354">
        <v>30805</v>
      </c>
      <c r="G1333" s="333"/>
      <c r="H1333" s="44" t="s">
        <v>8565</v>
      </c>
      <c r="I1333" s="162"/>
      <c r="J1333" s="208">
        <v>19.510000000000002</v>
      </c>
      <c r="K1333" s="206">
        <f t="shared" si="47"/>
        <v>0</v>
      </c>
      <c r="L1333" s="40" t="s">
        <v>1655</v>
      </c>
      <c r="M1333" s="41" t="s">
        <v>8566</v>
      </c>
      <c r="N1333" s="40" t="s">
        <v>8564</v>
      </c>
      <c r="O1333" s="46" t="s">
        <v>2719</v>
      </c>
      <c r="P1333" s="40" t="s">
        <v>38</v>
      </c>
      <c r="Q1333" s="42" t="s">
        <v>39</v>
      </c>
      <c r="R1333" s="42" t="s">
        <v>31</v>
      </c>
      <c r="S1333" s="185" t="s">
        <v>4381</v>
      </c>
      <c r="T1333" s="89">
        <v>1</v>
      </c>
      <c r="U1333" s="89">
        <v>2500</v>
      </c>
      <c r="V1333" s="89" t="s">
        <v>41</v>
      </c>
      <c r="W1333" s="116"/>
      <c r="X1333" s="171" t="s">
        <v>33</v>
      </c>
      <c r="Y1333" s="399">
        <v>2015</v>
      </c>
      <c r="Z1333" s="335"/>
      <c r="AA1333" s="335"/>
      <c r="AB1333" s="335"/>
      <c r="AC1333" s="335"/>
      <c r="AD1333" s="367"/>
      <c r="AF1333" s="371"/>
    </row>
    <row r="1334" spans="1:153" ht="15" customHeight="1" x14ac:dyDescent="0.25">
      <c r="A1334" s="110" t="s">
        <v>9268</v>
      </c>
      <c r="B1334" s="93"/>
      <c r="C1334" s="156"/>
      <c r="D1334" s="360"/>
      <c r="E1334" s="35">
        <f t="shared" si="48"/>
        <v>0</v>
      </c>
      <c r="F1334" s="354">
        <v>30689</v>
      </c>
      <c r="G1334" s="333"/>
      <c r="H1334" s="101" t="s">
        <v>9210</v>
      </c>
      <c r="I1334" s="146"/>
      <c r="J1334" s="208">
        <v>48.8</v>
      </c>
      <c r="K1334" s="206">
        <f t="shared" si="47"/>
        <v>0</v>
      </c>
      <c r="L1334" s="107" t="s">
        <v>788</v>
      </c>
      <c r="M1334" s="106">
        <v>145819052016</v>
      </c>
      <c r="N1334" s="107" t="s">
        <v>9268</v>
      </c>
      <c r="O1334" s="107" t="s">
        <v>2169</v>
      </c>
      <c r="P1334" s="107" t="s">
        <v>38</v>
      </c>
      <c r="Q1334" s="108" t="s">
        <v>39</v>
      </c>
      <c r="R1334" s="108" t="s">
        <v>31</v>
      </c>
      <c r="S1334" s="185" t="s">
        <v>4381</v>
      </c>
      <c r="T1334" s="105">
        <v>1</v>
      </c>
      <c r="U1334" s="105">
        <v>2500</v>
      </c>
      <c r="V1334" s="105" t="s">
        <v>41</v>
      </c>
      <c r="W1334" s="105"/>
      <c r="X1334" s="188" t="s">
        <v>9149</v>
      </c>
      <c r="Y1334" s="402">
        <v>2016</v>
      </c>
      <c r="Z1334" s="366"/>
      <c r="AA1334" s="366"/>
      <c r="AB1334" s="366"/>
      <c r="AC1334" s="366"/>
      <c r="AD1334" s="367"/>
      <c r="AF1334" s="371"/>
      <c r="EV1334" s="100"/>
      <c r="EW1334" s="100"/>
    </row>
    <row r="1335" spans="1:153" ht="15" customHeight="1" x14ac:dyDescent="0.25">
      <c r="A1335" s="138" t="s">
        <v>9071</v>
      </c>
      <c r="B1335" s="93"/>
      <c r="C1335" s="23"/>
      <c r="D1335" s="360"/>
      <c r="E1335" s="35">
        <f t="shared" si="48"/>
        <v>0</v>
      </c>
      <c r="F1335" s="354">
        <v>30887</v>
      </c>
      <c r="G1335" s="333"/>
      <c r="H1335" s="109" t="s">
        <v>9029</v>
      </c>
      <c r="I1335" s="157"/>
      <c r="J1335" s="208">
        <v>43.39</v>
      </c>
      <c r="K1335" s="206">
        <f t="shared" si="47"/>
        <v>0</v>
      </c>
      <c r="L1335" s="40" t="s">
        <v>788</v>
      </c>
      <c r="M1335" s="41">
        <v>152421032016</v>
      </c>
      <c r="N1335" s="40" t="s">
        <v>9071</v>
      </c>
      <c r="O1335" s="46" t="s">
        <v>1616</v>
      </c>
      <c r="P1335" s="40" t="s">
        <v>38</v>
      </c>
      <c r="Q1335" s="42" t="s">
        <v>39</v>
      </c>
      <c r="R1335" s="42" t="s">
        <v>31</v>
      </c>
      <c r="S1335" s="185" t="s">
        <v>4381</v>
      </c>
      <c r="T1335" s="89">
        <v>1</v>
      </c>
      <c r="U1335" s="89">
        <v>2500</v>
      </c>
      <c r="V1335" s="89" t="s">
        <v>41</v>
      </c>
      <c r="W1335" s="175"/>
      <c r="X1335" s="142" t="s">
        <v>8965</v>
      </c>
      <c r="Y1335" s="172">
        <v>2016</v>
      </c>
      <c r="Z1335" s="335"/>
      <c r="AA1335" s="335"/>
      <c r="AB1335" s="335"/>
      <c r="AC1335" s="335"/>
      <c r="AD1335" s="367"/>
      <c r="AF1335" s="371"/>
      <c r="EU1335" s="370"/>
      <c r="EV1335" s="372"/>
      <c r="EW1335" s="372"/>
    </row>
    <row r="1336" spans="1:153" ht="15" customHeight="1" x14ac:dyDescent="0.25">
      <c r="A1336" s="92" t="s">
        <v>10188</v>
      </c>
      <c r="B1336" s="93"/>
      <c r="C1336" s="93"/>
      <c r="D1336" s="360"/>
      <c r="E1336" s="35">
        <f t="shared" si="48"/>
        <v>0</v>
      </c>
      <c r="F1336" s="354">
        <v>32854</v>
      </c>
      <c r="G1336" s="333"/>
      <c r="H1336" s="320" t="s">
        <v>10131</v>
      </c>
      <c r="I1336" s="146"/>
      <c r="J1336" s="284">
        <v>48.8</v>
      </c>
      <c r="K1336" s="206">
        <f t="shared" si="47"/>
        <v>0</v>
      </c>
      <c r="L1336" s="107" t="s">
        <v>788</v>
      </c>
      <c r="M1336" s="106">
        <v>160216022017</v>
      </c>
      <c r="N1336" s="107" t="s">
        <v>10188</v>
      </c>
      <c r="O1336" s="107" t="s">
        <v>1232</v>
      </c>
      <c r="P1336" s="40" t="s">
        <v>38</v>
      </c>
      <c r="Q1336" s="42" t="s">
        <v>39</v>
      </c>
      <c r="R1336" s="42" t="s">
        <v>31</v>
      </c>
      <c r="S1336" s="185" t="s">
        <v>4381</v>
      </c>
      <c r="T1336" s="105">
        <v>1</v>
      </c>
      <c r="U1336" s="105">
        <v>2500</v>
      </c>
      <c r="V1336" s="89" t="s">
        <v>41</v>
      </c>
      <c r="W1336" s="107"/>
      <c r="X1336" s="263" t="s">
        <v>10227</v>
      </c>
      <c r="Y1336" s="386">
        <v>2017</v>
      </c>
      <c r="Z1336" s="365"/>
      <c r="AA1336" s="365"/>
      <c r="AB1336" s="365"/>
      <c r="AC1336" s="365"/>
      <c r="AD1336" s="367"/>
      <c r="AE1336" s="367"/>
      <c r="AF1336" s="367"/>
      <c r="AG1336" s="367"/>
      <c r="AH1336" s="367"/>
      <c r="AI1336" s="367"/>
      <c r="AJ1336" s="367"/>
      <c r="EV1336" s="100"/>
      <c r="EW1336" s="100"/>
    </row>
    <row r="1337" spans="1:153" ht="15" customHeight="1" x14ac:dyDescent="0.25">
      <c r="A1337" s="33" t="s">
        <v>7152</v>
      </c>
      <c r="B1337" s="93"/>
      <c r="C1337" s="23"/>
      <c r="D1337" s="360"/>
      <c r="E1337" s="35">
        <f t="shared" si="48"/>
        <v>0</v>
      </c>
      <c r="F1337" s="354">
        <v>4675</v>
      </c>
      <c r="G1337" s="333"/>
      <c r="H1337" s="44" t="s">
        <v>7153</v>
      </c>
      <c r="I1337" s="160"/>
      <c r="J1337" s="208">
        <v>35.97</v>
      </c>
      <c r="K1337" s="206">
        <f t="shared" si="47"/>
        <v>0</v>
      </c>
      <c r="L1337" s="40" t="s">
        <v>178</v>
      </c>
      <c r="M1337" s="41" t="s">
        <v>7154</v>
      </c>
      <c r="N1337" s="40" t="s">
        <v>7152</v>
      </c>
      <c r="O1337" s="40" t="s">
        <v>157</v>
      </c>
      <c r="P1337" s="40" t="s">
        <v>38</v>
      </c>
      <c r="Q1337" s="42" t="s">
        <v>39</v>
      </c>
      <c r="R1337" s="42" t="s">
        <v>31</v>
      </c>
      <c r="S1337" s="185" t="s">
        <v>4381</v>
      </c>
      <c r="T1337" s="89">
        <v>1</v>
      </c>
      <c r="U1337" s="89">
        <v>1000</v>
      </c>
      <c r="V1337" s="89" t="s">
        <v>41</v>
      </c>
      <c r="W1337" s="116"/>
      <c r="X1337" s="169">
        <v>41904</v>
      </c>
      <c r="Y1337" s="399">
        <v>2013</v>
      </c>
      <c r="Z1337" s="335"/>
      <c r="AA1337" s="373"/>
      <c r="AB1337" s="335"/>
      <c r="AC1337" s="335"/>
      <c r="AD1337" s="367"/>
      <c r="AF1337" s="371"/>
    </row>
    <row r="1338" spans="1:153" ht="15" customHeight="1" x14ac:dyDescent="0.25">
      <c r="A1338" s="33" t="s">
        <v>7155</v>
      </c>
      <c r="B1338" s="93"/>
      <c r="C1338" s="23"/>
      <c r="D1338" s="360"/>
      <c r="E1338" s="35">
        <f t="shared" si="48"/>
        <v>0</v>
      </c>
      <c r="F1338" s="354">
        <v>6538</v>
      </c>
      <c r="G1338" s="333"/>
      <c r="H1338" s="44" t="s">
        <v>7156</v>
      </c>
      <c r="I1338" s="160"/>
      <c r="J1338" s="208">
        <v>35.97</v>
      </c>
      <c r="K1338" s="206">
        <f t="shared" si="47"/>
        <v>0</v>
      </c>
      <c r="L1338" s="40" t="s">
        <v>178</v>
      </c>
      <c r="M1338" s="41" t="s">
        <v>7157</v>
      </c>
      <c r="N1338" s="40" t="s">
        <v>7155</v>
      </c>
      <c r="O1338" s="40" t="s">
        <v>977</v>
      </c>
      <c r="P1338" s="40" t="s">
        <v>38</v>
      </c>
      <c r="Q1338" s="42" t="s">
        <v>39</v>
      </c>
      <c r="R1338" s="42" t="s">
        <v>31</v>
      </c>
      <c r="S1338" s="185" t="s">
        <v>4381</v>
      </c>
      <c r="T1338" s="89">
        <v>1</v>
      </c>
      <c r="U1338" s="89">
        <v>1000</v>
      </c>
      <c r="V1338" s="89" t="s">
        <v>41</v>
      </c>
      <c r="W1338" s="116"/>
      <c r="X1338" s="169">
        <v>41904</v>
      </c>
      <c r="Y1338" s="399">
        <v>2012</v>
      </c>
      <c r="Z1338" s="335"/>
      <c r="AA1338" s="373"/>
      <c r="AB1338" s="335"/>
      <c r="AC1338" s="335"/>
      <c r="AD1338" s="367"/>
      <c r="AF1338" s="371"/>
    </row>
    <row r="1339" spans="1:153" ht="15" customHeight="1" x14ac:dyDescent="0.25">
      <c r="A1339" s="33" t="s">
        <v>7158</v>
      </c>
      <c r="B1339" s="93"/>
      <c r="C1339" s="23"/>
      <c r="D1339" s="360"/>
      <c r="E1339" s="35">
        <f t="shared" si="48"/>
        <v>0</v>
      </c>
      <c r="F1339" s="354">
        <v>4676</v>
      </c>
      <c r="G1339" s="333"/>
      <c r="H1339" s="44" t="s">
        <v>7159</v>
      </c>
      <c r="I1339" s="160"/>
      <c r="J1339" s="208">
        <v>35.97</v>
      </c>
      <c r="K1339" s="206">
        <f t="shared" ref="K1339:K1401" si="49">I1339*J1339</f>
        <v>0</v>
      </c>
      <c r="L1339" s="40" t="s">
        <v>178</v>
      </c>
      <c r="M1339" s="41" t="s">
        <v>7160</v>
      </c>
      <c r="N1339" s="40" t="s">
        <v>7158</v>
      </c>
      <c r="O1339" s="40" t="s">
        <v>2217</v>
      </c>
      <c r="P1339" s="40" t="s">
        <v>38</v>
      </c>
      <c r="Q1339" s="42" t="s">
        <v>39</v>
      </c>
      <c r="R1339" s="42" t="s">
        <v>31</v>
      </c>
      <c r="S1339" s="185" t="s">
        <v>4381</v>
      </c>
      <c r="T1339" s="89">
        <v>1</v>
      </c>
      <c r="U1339" s="89">
        <v>1000</v>
      </c>
      <c r="V1339" s="89" t="s">
        <v>41</v>
      </c>
      <c r="W1339" s="116"/>
      <c r="X1339" s="169">
        <v>41904</v>
      </c>
      <c r="Y1339" s="399">
        <v>2012</v>
      </c>
      <c r="Z1339" s="335"/>
      <c r="AA1339" s="373"/>
      <c r="AB1339" s="335"/>
      <c r="AC1339" s="335"/>
      <c r="AD1339" s="367"/>
      <c r="AF1339" s="371"/>
    </row>
    <row r="1340" spans="1:153" ht="15" customHeight="1" x14ac:dyDescent="0.25">
      <c r="A1340" s="22" t="s">
        <v>7161</v>
      </c>
      <c r="B1340" s="93"/>
      <c r="C1340" s="23"/>
      <c r="D1340" s="360"/>
      <c r="E1340" s="35">
        <f t="shared" si="48"/>
        <v>0</v>
      </c>
      <c r="F1340" s="354">
        <v>5440</v>
      </c>
      <c r="G1340" s="333"/>
      <c r="H1340" s="44" t="s">
        <v>7162</v>
      </c>
      <c r="I1340" s="162"/>
      <c r="J1340" s="208">
        <v>16.22</v>
      </c>
      <c r="K1340" s="206">
        <f t="shared" si="49"/>
        <v>0</v>
      </c>
      <c r="L1340" s="46" t="s">
        <v>171</v>
      </c>
      <c r="M1340" s="45">
        <v>15724102014</v>
      </c>
      <c r="N1340" s="46" t="s">
        <v>7161</v>
      </c>
      <c r="O1340" s="40" t="s">
        <v>2094</v>
      </c>
      <c r="P1340" s="46" t="s">
        <v>38</v>
      </c>
      <c r="Q1340" s="47" t="s">
        <v>39</v>
      </c>
      <c r="R1340" s="47" t="s">
        <v>31</v>
      </c>
      <c r="S1340" s="186" t="s">
        <v>4381</v>
      </c>
      <c r="T1340" s="117">
        <v>1</v>
      </c>
      <c r="U1340" s="117">
        <v>2500</v>
      </c>
      <c r="V1340" s="117" t="s">
        <v>41</v>
      </c>
      <c r="W1340" s="118"/>
      <c r="X1340" s="187" t="s">
        <v>141</v>
      </c>
      <c r="Y1340" s="401" t="s">
        <v>5089</v>
      </c>
      <c r="Z1340" s="364"/>
      <c r="AA1340" s="364"/>
      <c r="AB1340" s="364"/>
      <c r="AC1340" s="364"/>
      <c r="AD1340" s="367"/>
      <c r="AF1340" s="371"/>
      <c r="EU1340" s="100"/>
    </row>
    <row r="1341" spans="1:153" ht="15" customHeight="1" x14ac:dyDescent="0.25">
      <c r="A1341" s="33" t="s">
        <v>7163</v>
      </c>
      <c r="B1341" s="93"/>
      <c r="C1341" s="23"/>
      <c r="D1341" s="360"/>
      <c r="E1341" s="35">
        <f t="shared" si="48"/>
        <v>0</v>
      </c>
      <c r="F1341" s="354">
        <v>3881</v>
      </c>
      <c r="G1341" s="333"/>
      <c r="H1341" s="44" t="s">
        <v>7164</v>
      </c>
      <c r="I1341" s="160"/>
      <c r="J1341" s="208">
        <v>35.97</v>
      </c>
      <c r="K1341" s="206">
        <f t="shared" si="49"/>
        <v>0</v>
      </c>
      <c r="L1341" s="40" t="s">
        <v>178</v>
      </c>
      <c r="M1341" s="41" t="s">
        <v>7165</v>
      </c>
      <c r="N1341" s="40" t="s">
        <v>7163</v>
      </c>
      <c r="O1341" s="40" t="s">
        <v>157</v>
      </c>
      <c r="P1341" s="40" t="s">
        <v>38</v>
      </c>
      <c r="Q1341" s="42" t="s">
        <v>39</v>
      </c>
      <c r="R1341" s="42" t="s">
        <v>31</v>
      </c>
      <c r="S1341" s="185" t="s">
        <v>4381</v>
      </c>
      <c r="T1341" s="89">
        <v>1</v>
      </c>
      <c r="U1341" s="89">
        <v>1000</v>
      </c>
      <c r="V1341" s="89" t="s">
        <v>41</v>
      </c>
      <c r="W1341" s="116"/>
      <c r="X1341" s="169">
        <v>41904</v>
      </c>
      <c r="Y1341" s="399">
        <v>2014</v>
      </c>
      <c r="Z1341" s="335"/>
      <c r="AA1341" s="373"/>
      <c r="AB1341" s="335"/>
      <c r="AC1341" s="335"/>
      <c r="AD1341" s="367"/>
      <c r="AF1341" s="371"/>
    </row>
    <row r="1342" spans="1:153" ht="15" customHeight="1" x14ac:dyDescent="0.25">
      <c r="A1342" s="22" t="s">
        <v>7166</v>
      </c>
      <c r="B1342" s="93"/>
      <c r="C1342" s="23"/>
      <c r="D1342" s="360"/>
      <c r="E1342" s="35">
        <f t="shared" si="48"/>
        <v>0</v>
      </c>
      <c r="F1342" s="354">
        <v>5441</v>
      </c>
      <c r="G1342" s="333"/>
      <c r="H1342" s="44" t="s">
        <v>7167</v>
      </c>
      <c r="I1342" s="162"/>
      <c r="J1342" s="208">
        <v>16.22</v>
      </c>
      <c r="K1342" s="206">
        <f t="shared" si="49"/>
        <v>0</v>
      </c>
      <c r="L1342" s="46" t="s">
        <v>171</v>
      </c>
      <c r="M1342" s="45" t="s">
        <v>7168</v>
      </c>
      <c r="N1342" s="46" t="s">
        <v>7166</v>
      </c>
      <c r="O1342" s="40" t="s">
        <v>157</v>
      </c>
      <c r="P1342" s="46" t="s">
        <v>38</v>
      </c>
      <c r="Q1342" s="47" t="s">
        <v>39</v>
      </c>
      <c r="R1342" s="47" t="s">
        <v>31</v>
      </c>
      <c r="S1342" s="186" t="s">
        <v>4381</v>
      </c>
      <c r="T1342" s="117">
        <v>1</v>
      </c>
      <c r="U1342" s="117">
        <v>2500</v>
      </c>
      <c r="V1342" s="117" t="s">
        <v>41</v>
      </c>
      <c r="W1342" s="118"/>
      <c r="X1342" s="187" t="s">
        <v>141</v>
      </c>
      <c r="Y1342" s="401" t="s">
        <v>5661</v>
      </c>
      <c r="Z1342" s="364"/>
      <c r="AA1342" s="364"/>
      <c r="AB1342" s="364"/>
      <c r="AC1342" s="364"/>
      <c r="AD1342" s="367"/>
      <c r="AF1342" s="371"/>
      <c r="EU1342" s="100"/>
    </row>
    <row r="1343" spans="1:153" ht="15" customHeight="1" x14ac:dyDescent="0.25">
      <c r="A1343" s="33" t="s">
        <v>7169</v>
      </c>
      <c r="B1343" s="93"/>
      <c r="C1343" s="23"/>
      <c r="D1343" s="360"/>
      <c r="E1343" s="35">
        <f t="shared" si="48"/>
        <v>0</v>
      </c>
      <c r="F1343" s="354">
        <v>6857</v>
      </c>
      <c r="G1343" s="333"/>
      <c r="H1343" s="44" t="s">
        <v>7170</v>
      </c>
      <c r="I1343" s="160"/>
      <c r="J1343" s="208">
        <v>35.97</v>
      </c>
      <c r="K1343" s="206">
        <f t="shared" si="49"/>
        <v>0</v>
      </c>
      <c r="L1343" s="40" t="s">
        <v>178</v>
      </c>
      <c r="M1343" s="41" t="s">
        <v>7171</v>
      </c>
      <c r="N1343" s="40" t="s">
        <v>7169</v>
      </c>
      <c r="O1343" s="40" t="s">
        <v>977</v>
      </c>
      <c r="P1343" s="40" t="s">
        <v>38</v>
      </c>
      <c r="Q1343" s="42" t="s">
        <v>39</v>
      </c>
      <c r="R1343" s="42" t="s">
        <v>31</v>
      </c>
      <c r="S1343" s="185" t="s">
        <v>4381</v>
      </c>
      <c r="T1343" s="89">
        <v>1</v>
      </c>
      <c r="U1343" s="89">
        <v>1000</v>
      </c>
      <c r="V1343" s="89" t="s">
        <v>41</v>
      </c>
      <c r="W1343" s="116"/>
      <c r="X1343" s="169">
        <v>41904</v>
      </c>
      <c r="Y1343" s="399">
        <v>2014</v>
      </c>
      <c r="Z1343" s="335"/>
      <c r="AA1343" s="373"/>
      <c r="AB1343" s="335"/>
      <c r="AC1343" s="335"/>
      <c r="AD1343" s="367"/>
      <c r="AF1343" s="371"/>
    </row>
    <row r="1344" spans="1:153" ht="15" customHeight="1" x14ac:dyDescent="0.25">
      <c r="A1344" s="50" t="s">
        <v>7172</v>
      </c>
      <c r="B1344" s="93"/>
      <c r="C1344" s="23"/>
      <c r="D1344" s="360"/>
      <c r="E1344" s="35">
        <f t="shared" si="48"/>
        <v>0</v>
      </c>
      <c r="F1344" s="354">
        <v>4677</v>
      </c>
      <c r="G1344" s="333"/>
      <c r="H1344" s="54" t="s">
        <v>7173</v>
      </c>
      <c r="I1344" s="162"/>
      <c r="J1344" s="208">
        <v>26.97</v>
      </c>
      <c r="K1344" s="206">
        <f t="shared" si="49"/>
        <v>0</v>
      </c>
      <c r="L1344" s="46" t="s">
        <v>178</v>
      </c>
      <c r="M1344" s="45" t="s">
        <v>7174</v>
      </c>
      <c r="N1344" s="46" t="s">
        <v>7172</v>
      </c>
      <c r="O1344" s="40" t="s">
        <v>1566</v>
      </c>
      <c r="P1344" s="46" t="s">
        <v>38</v>
      </c>
      <c r="Q1344" s="47" t="s">
        <v>39</v>
      </c>
      <c r="R1344" s="47" t="s">
        <v>31</v>
      </c>
      <c r="S1344" s="185" t="s">
        <v>4381</v>
      </c>
      <c r="T1344" s="117">
        <v>1</v>
      </c>
      <c r="U1344" s="117">
        <v>1000</v>
      </c>
      <c r="V1344" s="117" t="s">
        <v>41</v>
      </c>
      <c r="W1344" s="119"/>
      <c r="X1344" s="170">
        <v>42041</v>
      </c>
      <c r="Y1344" s="399">
        <v>2015</v>
      </c>
      <c r="Z1344" s="335"/>
      <c r="AA1344" s="373"/>
      <c r="AB1344" s="335"/>
      <c r="AC1344" s="335"/>
      <c r="AD1344" s="367"/>
      <c r="AF1344" s="371"/>
    </row>
    <row r="1345" spans="1:151" ht="15" customHeight="1" x14ac:dyDescent="0.25">
      <c r="A1345" s="33" t="s">
        <v>7175</v>
      </c>
      <c r="B1345" s="93"/>
      <c r="C1345" s="23"/>
      <c r="D1345" s="360"/>
      <c r="E1345" s="35">
        <f t="shared" si="48"/>
        <v>0</v>
      </c>
      <c r="F1345" s="354">
        <v>4624</v>
      </c>
      <c r="G1345" s="333"/>
      <c r="H1345" s="44" t="s">
        <v>7176</v>
      </c>
      <c r="I1345" s="160"/>
      <c r="J1345" s="208">
        <v>13.02</v>
      </c>
      <c r="K1345" s="206">
        <f t="shared" si="49"/>
        <v>0</v>
      </c>
      <c r="L1345" s="40" t="s">
        <v>1034</v>
      </c>
      <c r="M1345" s="41" t="s">
        <v>7177</v>
      </c>
      <c r="N1345" s="40" t="s">
        <v>7175</v>
      </c>
      <c r="O1345" s="40" t="s">
        <v>977</v>
      </c>
      <c r="P1345" s="40" t="s">
        <v>38</v>
      </c>
      <c r="Q1345" s="42" t="s">
        <v>39</v>
      </c>
      <c r="R1345" s="42" t="s">
        <v>31</v>
      </c>
      <c r="S1345" s="185" t="s">
        <v>4381</v>
      </c>
      <c r="T1345" s="89">
        <v>1</v>
      </c>
      <c r="U1345" s="89">
        <v>2500</v>
      </c>
      <c r="V1345" s="89" t="s">
        <v>41</v>
      </c>
      <c r="W1345" s="116"/>
      <c r="X1345" s="169">
        <v>41702</v>
      </c>
      <c r="Y1345" s="399">
        <v>2011</v>
      </c>
      <c r="Z1345" s="335"/>
      <c r="AA1345" s="373"/>
      <c r="AB1345" s="335"/>
      <c r="AC1345" s="335"/>
      <c r="AD1345" s="367"/>
      <c r="AF1345" s="371"/>
    </row>
    <row r="1346" spans="1:151" ht="15" customHeight="1" x14ac:dyDescent="0.25">
      <c r="A1346" s="33" t="s">
        <v>7178</v>
      </c>
      <c r="B1346" s="93"/>
      <c r="C1346" s="23"/>
      <c r="D1346" s="360"/>
      <c r="E1346" s="35">
        <f t="shared" si="48"/>
        <v>0</v>
      </c>
      <c r="F1346" s="354">
        <v>3919</v>
      </c>
      <c r="G1346" s="333"/>
      <c r="H1346" s="44" t="s">
        <v>7179</v>
      </c>
      <c r="I1346" s="160"/>
      <c r="J1346" s="208">
        <v>35.97</v>
      </c>
      <c r="K1346" s="206">
        <f t="shared" si="49"/>
        <v>0</v>
      </c>
      <c r="L1346" s="40" t="s">
        <v>178</v>
      </c>
      <c r="M1346" s="41" t="s">
        <v>7180</v>
      </c>
      <c r="N1346" s="40" t="s">
        <v>7178</v>
      </c>
      <c r="O1346" s="40" t="s">
        <v>157</v>
      </c>
      <c r="P1346" s="40" t="s">
        <v>38</v>
      </c>
      <c r="Q1346" s="42" t="s">
        <v>39</v>
      </c>
      <c r="R1346" s="42" t="s">
        <v>31</v>
      </c>
      <c r="S1346" s="185" t="s">
        <v>4381</v>
      </c>
      <c r="T1346" s="89">
        <v>1</v>
      </c>
      <c r="U1346" s="89">
        <v>1000</v>
      </c>
      <c r="V1346" s="89" t="s">
        <v>41</v>
      </c>
      <c r="W1346" s="116"/>
      <c r="X1346" s="169">
        <v>41904</v>
      </c>
      <c r="Y1346" s="399">
        <v>2012</v>
      </c>
      <c r="Z1346" s="335"/>
      <c r="AA1346" s="373"/>
      <c r="AB1346" s="335"/>
      <c r="AC1346" s="335"/>
      <c r="AD1346" s="367"/>
      <c r="AF1346" s="371"/>
    </row>
    <row r="1347" spans="1:151" ht="15" customHeight="1" x14ac:dyDescent="0.25">
      <c r="A1347" s="33" t="s">
        <v>7181</v>
      </c>
      <c r="B1347" s="93"/>
      <c r="C1347" s="23"/>
      <c r="D1347" s="360"/>
      <c r="E1347" s="35">
        <f t="shared" si="48"/>
        <v>0</v>
      </c>
      <c r="F1347" s="354">
        <v>2383</v>
      </c>
      <c r="G1347" s="333"/>
      <c r="H1347" s="44" t="s">
        <v>7182</v>
      </c>
      <c r="I1347" s="160"/>
      <c r="J1347" s="208">
        <v>35.97</v>
      </c>
      <c r="K1347" s="206">
        <f t="shared" si="49"/>
        <v>0</v>
      </c>
      <c r="L1347" s="40" t="s">
        <v>178</v>
      </c>
      <c r="M1347" s="41" t="s">
        <v>7183</v>
      </c>
      <c r="N1347" s="40" t="s">
        <v>7181</v>
      </c>
      <c r="O1347" s="40" t="s">
        <v>157</v>
      </c>
      <c r="P1347" s="40" t="s">
        <v>38</v>
      </c>
      <c r="Q1347" s="42" t="s">
        <v>39</v>
      </c>
      <c r="R1347" s="42" t="s">
        <v>31</v>
      </c>
      <c r="S1347" s="185" t="s">
        <v>4381</v>
      </c>
      <c r="T1347" s="89">
        <v>1</v>
      </c>
      <c r="U1347" s="89">
        <v>1000</v>
      </c>
      <c r="V1347" s="89" t="s">
        <v>41</v>
      </c>
      <c r="W1347" s="116"/>
      <c r="X1347" s="169">
        <v>41904</v>
      </c>
      <c r="Y1347" s="399">
        <v>2012</v>
      </c>
      <c r="Z1347" s="335"/>
      <c r="AA1347" s="373"/>
      <c r="AB1347" s="335"/>
      <c r="AC1347" s="335"/>
      <c r="AD1347" s="367"/>
      <c r="AF1347" s="371"/>
    </row>
    <row r="1348" spans="1:151" ht="15" customHeight="1" x14ac:dyDescent="0.25">
      <c r="A1348" s="33" t="s">
        <v>7184</v>
      </c>
      <c r="B1348" s="93"/>
      <c r="C1348" s="23"/>
      <c r="D1348" s="360"/>
      <c r="E1348" s="35">
        <f t="shared" si="48"/>
        <v>0</v>
      </c>
      <c r="F1348" s="354">
        <v>4678</v>
      </c>
      <c r="G1348" s="333"/>
      <c r="H1348" s="44" t="s">
        <v>7185</v>
      </c>
      <c r="I1348" s="160"/>
      <c r="J1348" s="208">
        <v>35.97</v>
      </c>
      <c r="K1348" s="206">
        <f t="shared" si="49"/>
        <v>0</v>
      </c>
      <c r="L1348" s="40" t="s">
        <v>178</v>
      </c>
      <c r="M1348" s="41" t="s">
        <v>7186</v>
      </c>
      <c r="N1348" s="40" t="s">
        <v>7184</v>
      </c>
      <c r="O1348" s="40" t="s">
        <v>157</v>
      </c>
      <c r="P1348" s="40" t="s">
        <v>38</v>
      </c>
      <c r="Q1348" s="42" t="s">
        <v>39</v>
      </c>
      <c r="R1348" s="42" t="s">
        <v>31</v>
      </c>
      <c r="S1348" s="185" t="s">
        <v>4381</v>
      </c>
      <c r="T1348" s="89">
        <v>1</v>
      </c>
      <c r="U1348" s="89">
        <v>1000</v>
      </c>
      <c r="V1348" s="89" t="s">
        <v>41</v>
      </c>
      <c r="W1348" s="116"/>
      <c r="X1348" s="169">
        <v>41904</v>
      </c>
      <c r="Y1348" s="399">
        <v>2012</v>
      </c>
      <c r="Z1348" s="335"/>
      <c r="AA1348" s="373"/>
      <c r="AB1348" s="335"/>
      <c r="AC1348" s="335"/>
      <c r="AD1348" s="367"/>
      <c r="AF1348" s="371"/>
    </row>
    <row r="1349" spans="1:151" ht="15" customHeight="1" x14ac:dyDescent="0.25">
      <c r="A1349" s="33" t="s">
        <v>7187</v>
      </c>
      <c r="B1349" s="93"/>
      <c r="C1349" s="23"/>
      <c r="D1349" s="360"/>
      <c r="E1349" s="35">
        <f t="shared" si="48"/>
        <v>0</v>
      </c>
      <c r="F1349" s="354">
        <v>1799</v>
      </c>
      <c r="G1349" s="333"/>
      <c r="H1349" s="44" t="s">
        <v>7188</v>
      </c>
      <c r="I1349" s="160"/>
      <c r="J1349" s="208">
        <v>16.22</v>
      </c>
      <c r="K1349" s="206">
        <f t="shared" si="49"/>
        <v>0</v>
      </c>
      <c r="L1349" s="40" t="s">
        <v>171</v>
      </c>
      <c r="M1349" s="41" t="s">
        <v>7189</v>
      </c>
      <c r="N1349" s="40" t="s">
        <v>7187</v>
      </c>
      <c r="O1349" s="40" t="s">
        <v>157</v>
      </c>
      <c r="P1349" s="40" t="s">
        <v>38</v>
      </c>
      <c r="Q1349" s="42" t="s">
        <v>39</v>
      </c>
      <c r="R1349" s="42" t="s">
        <v>31</v>
      </c>
      <c r="S1349" s="185" t="s">
        <v>4381</v>
      </c>
      <c r="T1349" s="89">
        <v>1</v>
      </c>
      <c r="U1349" s="89">
        <v>2500</v>
      </c>
      <c r="V1349" s="89" t="s">
        <v>41</v>
      </c>
      <c r="W1349" s="116"/>
      <c r="X1349" s="169">
        <v>41676</v>
      </c>
      <c r="Y1349" s="399">
        <v>2010</v>
      </c>
      <c r="Z1349" s="335"/>
      <c r="AA1349" s="373"/>
      <c r="AB1349" s="335"/>
      <c r="AC1349" s="335"/>
      <c r="AD1349" s="367"/>
      <c r="AF1349" s="371"/>
      <c r="EU1349" s="100"/>
    </row>
    <row r="1350" spans="1:151" ht="15" customHeight="1" x14ac:dyDescent="0.25">
      <c r="A1350" s="33" t="s">
        <v>7190</v>
      </c>
      <c r="B1350" s="93"/>
      <c r="C1350" s="23"/>
      <c r="D1350" s="360"/>
      <c r="E1350" s="35">
        <f t="shared" si="48"/>
        <v>0</v>
      </c>
      <c r="F1350" s="354">
        <v>3753</v>
      </c>
      <c r="G1350" s="333"/>
      <c r="H1350" s="44" t="s">
        <v>7191</v>
      </c>
      <c r="I1350" s="223"/>
      <c r="J1350" s="224">
        <v>7.47</v>
      </c>
      <c r="K1350" s="39">
        <f t="shared" si="49"/>
        <v>0</v>
      </c>
      <c r="L1350" s="40" t="s">
        <v>262</v>
      </c>
      <c r="M1350" s="41" t="s">
        <v>7192</v>
      </c>
      <c r="N1350" s="40" t="s">
        <v>7190</v>
      </c>
      <c r="O1350" s="40" t="s">
        <v>157</v>
      </c>
      <c r="P1350" s="40" t="s">
        <v>38</v>
      </c>
      <c r="Q1350" s="42" t="s">
        <v>39</v>
      </c>
      <c r="R1350" s="42" t="s">
        <v>31</v>
      </c>
      <c r="S1350" s="185" t="s">
        <v>4381</v>
      </c>
      <c r="T1350" s="89">
        <v>1</v>
      </c>
      <c r="U1350" s="89">
        <v>500</v>
      </c>
      <c r="V1350" s="89" t="s">
        <v>41</v>
      </c>
      <c r="W1350" s="116"/>
      <c r="X1350" s="173">
        <v>41669</v>
      </c>
      <c r="Y1350" s="399">
        <v>2012</v>
      </c>
      <c r="Z1350" s="335"/>
      <c r="AA1350" s="373"/>
      <c r="AB1350" s="335"/>
      <c r="AC1350" s="335"/>
      <c r="AD1350" s="367"/>
      <c r="AF1350" s="371"/>
    </row>
    <row r="1351" spans="1:151" ht="15" customHeight="1" x14ac:dyDescent="0.25">
      <c r="A1351" s="33" t="s">
        <v>7193</v>
      </c>
      <c r="B1351" s="93"/>
      <c r="C1351" s="23"/>
      <c r="D1351" s="360"/>
      <c r="E1351" s="35">
        <f t="shared" si="48"/>
        <v>0</v>
      </c>
      <c r="F1351" s="354">
        <v>5839</v>
      </c>
      <c r="G1351" s="333"/>
      <c r="H1351" s="44" t="s">
        <v>7194</v>
      </c>
      <c r="I1351" s="160"/>
      <c r="J1351" s="208">
        <v>20.97</v>
      </c>
      <c r="K1351" s="206">
        <f t="shared" si="49"/>
        <v>0</v>
      </c>
      <c r="L1351" s="40" t="s">
        <v>262</v>
      </c>
      <c r="M1351" s="41" t="s">
        <v>7195</v>
      </c>
      <c r="N1351" s="40" t="s">
        <v>7193</v>
      </c>
      <c r="O1351" s="40" t="s">
        <v>157</v>
      </c>
      <c r="P1351" s="40" t="s">
        <v>38</v>
      </c>
      <c r="Q1351" s="42" t="s">
        <v>39</v>
      </c>
      <c r="R1351" s="42" t="s">
        <v>31</v>
      </c>
      <c r="S1351" s="185" t="s">
        <v>4381</v>
      </c>
      <c r="T1351" s="89">
        <v>1</v>
      </c>
      <c r="U1351" s="89">
        <v>500</v>
      </c>
      <c r="V1351" s="89" t="s">
        <v>41</v>
      </c>
      <c r="W1351" s="116"/>
      <c r="X1351" s="169">
        <v>41669</v>
      </c>
      <c r="Y1351" s="399">
        <v>2013</v>
      </c>
      <c r="Z1351" s="335"/>
      <c r="AA1351" s="373"/>
      <c r="AB1351" s="335"/>
      <c r="AC1351" s="335"/>
      <c r="AD1351" s="367"/>
      <c r="AF1351" s="371"/>
    </row>
    <row r="1352" spans="1:151" ht="15" customHeight="1" x14ac:dyDescent="0.25">
      <c r="A1352" s="227" t="s">
        <v>9520</v>
      </c>
      <c r="B1352" s="93"/>
      <c r="C1352" s="93"/>
      <c r="D1352" s="360"/>
      <c r="E1352" s="35">
        <f t="shared" si="48"/>
        <v>0</v>
      </c>
      <c r="F1352" s="354">
        <v>31069</v>
      </c>
      <c r="G1352" s="333"/>
      <c r="H1352" s="243" t="s">
        <v>9521</v>
      </c>
      <c r="I1352" s="146"/>
      <c r="J1352" s="208">
        <v>19.510000000000002</v>
      </c>
      <c r="K1352" s="206">
        <f t="shared" si="49"/>
        <v>0</v>
      </c>
      <c r="L1352" s="107" t="s">
        <v>1034</v>
      </c>
      <c r="M1352" s="106">
        <v>112021072016</v>
      </c>
      <c r="N1352" s="254" t="s">
        <v>9520</v>
      </c>
      <c r="O1352" s="107" t="s">
        <v>1641</v>
      </c>
      <c r="P1352" s="107" t="s">
        <v>38</v>
      </c>
      <c r="Q1352" s="108" t="s">
        <v>39</v>
      </c>
      <c r="R1352" s="108" t="s">
        <v>31</v>
      </c>
      <c r="S1352" s="185" t="s">
        <v>4381</v>
      </c>
      <c r="T1352" s="105">
        <v>1</v>
      </c>
      <c r="U1352" s="288">
        <v>2500</v>
      </c>
      <c r="V1352" s="288" t="s">
        <v>41</v>
      </c>
      <c r="W1352" s="103"/>
      <c r="X1352" s="209" t="s">
        <v>9311</v>
      </c>
      <c r="Y1352" s="398">
        <v>2016</v>
      </c>
      <c r="Z1352" s="365"/>
      <c r="AA1352" s="365"/>
      <c r="AB1352" s="365"/>
      <c r="AC1352" s="365"/>
      <c r="AD1352" s="367"/>
      <c r="AE1352" s="367"/>
      <c r="AF1352" s="371"/>
      <c r="AG1352" s="367"/>
      <c r="AH1352" s="367"/>
      <c r="AK1352" s="367"/>
      <c r="AL1352" s="367"/>
      <c r="AM1352" s="367"/>
      <c r="AN1352" s="367"/>
      <c r="AO1352" s="367"/>
      <c r="AP1352" s="367"/>
      <c r="AQ1352" s="367"/>
      <c r="AR1352" s="367"/>
      <c r="AS1352" s="367"/>
      <c r="AT1352" s="367"/>
      <c r="AU1352" s="367"/>
      <c r="AV1352" s="367"/>
      <c r="AW1352" s="367"/>
      <c r="AX1352" s="367"/>
      <c r="AY1352" s="367"/>
      <c r="AZ1352" s="367"/>
      <c r="BA1352" s="367"/>
      <c r="BB1352" s="367"/>
      <c r="BC1352" s="367"/>
      <c r="BD1352" s="367"/>
      <c r="BE1352" s="367"/>
      <c r="BF1352" s="367"/>
      <c r="BG1352" s="367"/>
      <c r="BH1352" s="367"/>
      <c r="BI1352" s="367"/>
      <c r="BJ1352" s="367"/>
      <c r="BK1352" s="367"/>
      <c r="BL1352" s="367"/>
      <c r="BM1352" s="367"/>
      <c r="BN1352" s="367"/>
      <c r="BO1352" s="367"/>
      <c r="BP1352" s="367"/>
      <c r="BQ1352" s="367"/>
      <c r="BR1352" s="367"/>
      <c r="BS1352" s="367"/>
      <c r="BT1352" s="367"/>
      <c r="BU1352" s="367"/>
      <c r="BV1352" s="367"/>
      <c r="BW1352" s="367"/>
      <c r="BX1352" s="367"/>
      <c r="BY1352" s="367"/>
      <c r="BZ1352" s="367"/>
      <c r="CA1352" s="367"/>
      <c r="CB1352" s="367"/>
      <c r="CC1352" s="367"/>
      <c r="CD1352" s="367"/>
      <c r="CE1352" s="367"/>
      <c r="CF1352" s="367"/>
      <c r="CG1352" s="367"/>
      <c r="CH1352" s="367"/>
      <c r="CI1352" s="367"/>
      <c r="CJ1352" s="367"/>
      <c r="CK1352" s="367"/>
      <c r="CL1352" s="367"/>
      <c r="CM1352" s="367"/>
      <c r="CN1352" s="367"/>
      <c r="CO1352" s="367"/>
      <c r="CP1352" s="367"/>
      <c r="CQ1352" s="367"/>
      <c r="CR1352" s="367"/>
      <c r="CS1352" s="367"/>
      <c r="CT1352" s="367"/>
      <c r="CU1352" s="367"/>
      <c r="CV1352" s="367"/>
      <c r="CW1352" s="367"/>
      <c r="CX1352" s="367"/>
      <c r="CY1352" s="367"/>
      <c r="CZ1352" s="367"/>
      <c r="DA1352" s="367"/>
      <c r="DB1352" s="367"/>
      <c r="DC1352" s="367"/>
      <c r="DD1352" s="367"/>
      <c r="DE1352" s="367"/>
      <c r="DF1352" s="367"/>
      <c r="DG1352" s="367"/>
      <c r="DH1352" s="367"/>
      <c r="DI1352" s="367"/>
      <c r="DJ1352" s="367"/>
      <c r="DK1352" s="367"/>
      <c r="DL1352" s="367"/>
      <c r="DM1352" s="367"/>
      <c r="DN1352" s="367"/>
      <c r="DO1352" s="367"/>
      <c r="DP1352" s="367"/>
      <c r="DQ1352" s="367"/>
      <c r="DR1352" s="367"/>
      <c r="DS1352" s="367"/>
      <c r="DT1352" s="367"/>
      <c r="DU1352" s="367"/>
      <c r="DV1352" s="367"/>
      <c r="DW1352" s="367"/>
      <c r="DX1352" s="367"/>
      <c r="DY1352" s="367"/>
      <c r="DZ1352" s="367"/>
      <c r="EA1352" s="367"/>
      <c r="EB1352" s="367"/>
      <c r="EC1352" s="367"/>
      <c r="ED1352" s="367"/>
      <c r="EE1352" s="367"/>
      <c r="EF1352" s="367"/>
      <c r="EG1352" s="367"/>
      <c r="EH1352" s="367"/>
      <c r="EI1352" s="367"/>
      <c r="EJ1352" s="367"/>
      <c r="EK1352" s="367"/>
      <c r="EL1352" s="367"/>
      <c r="EM1352" s="367"/>
      <c r="EN1352" s="367"/>
      <c r="EO1352" s="367"/>
      <c r="EP1352" s="367"/>
      <c r="EQ1352" s="367"/>
      <c r="ER1352" s="367"/>
      <c r="ES1352" s="367"/>
      <c r="ET1352" s="367"/>
      <c r="EU1352" s="100"/>
    </row>
    <row r="1353" spans="1:151" ht="15" customHeight="1" x14ac:dyDescent="0.25">
      <c r="A1353" s="33" t="s">
        <v>7196</v>
      </c>
      <c r="B1353" s="93"/>
      <c r="C1353" s="23"/>
      <c r="D1353" s="360"/>
      <c r="E1353" s="35">
        <f t="shared" si="48"/>
        <v>0</v>
      </c>
      <c r="F1353" s="354">
        <v>3872</v>
      </c>
      <c r="G1353" s="333"/>
      <c r="H1353" s="44" t="s">
        <v>7197</v>
      </c>
      <c r="I1353" s="160"/>
      <c r="J1353" s="208">
        <v>9.73</v>
      </c>
      <c r="K1353" s="206">
        <f t="shared" si="49"/>
        <v>0</v>
      </c>
      <c r="L1353" s="40" t="s">
        <v>1034</v>
      </c>
      <c r="M1353" s="41" t="s">
        <v>7198</v>
      </c>
      <c r="N1353" s="40" t="s">
        <v>7196</v>
      </c>
      <c r="O1353" s="40" t="s">
        <v>977</v>
      </c>
      <c r="P1353" s="40" t="s">
        <v>38</v>
      </c>
      <c r="Q1353" s="42" t="s">
        <v>39</v>
      </c>
      <c r="R1353" s="42" t="s">
        <v>31</v>
      </c>
      <c r="S1353" s="185" t="s">
        <v>4381</v>
      </c>
      <c r="T1353" s="89">
        <v>1</v>
      </c>
      <c r="U1353" s="89">
        <v>2500</v>
      </c>
      <c r="V1353" s="89" t="s">
        <v>41</v>
      </c>
      <c r="W1353" s="116"/>
      <c r="X1353" s="169"/>
      <c r="Y1353" s="399">
        <v>2011</v>
      </c>
      <c r="Z1353" s="335"/>
      <c r="AA1353" s="373"/>
      <c r="AB1353" s="335"/>
      <c r="AC1353" s="335"/>
      <c r="AD1353" s="367"/>
      <c r="AF1353" s="371"/>
    </row>
    <row r="1354" spans="1:151" ht="15" customHeight="1" x14ac:dyDescent="0.25">
      <c r="A1354" s="33" t="s">
        <v>7199</v>
      </c>
      <c r="B1354" s="93"/>
      <c r="C1354" s="23"/>
      <c r="D1354" s="360"/>
      <c r="E1354" s="35">
        <f t="shared" si="48"/>
        <v>0</v>
      </c>
      <c r="F1354" s="354">
        <v>3873</v>
      </c>
      <c r="G1354" s="333"/>
      <c r="H1354" s="44" t="s">
        <v>7200</v>
      </c>
      <c r="I1354" s="160"/>
      <c r="J1354" s="208">
        <v>9.73</v>
      </c>
      <c r="K1354" s="206">
        <f t="shared" si="49"/>
        <v>0</v>
      </c>
      <c r="L1354" s="40" t="s">
        <v>1034</v>
      </c>
      <c r="M1354" s="41" t="s">
        <v>7201</v>
      </c>
      <c r="N1354" s="40" t="s">
        <v>7199</v>
      </c>
      <c r="O1354" s="40" t="s">
        <v>977</v>
      </c>
      <c r="P1354" s="40" t="s">
        <v>38</v>
      </c>
      <c r="Q1354" s="42" t="s">
        <v>39</v>
      </c>
      <c r="R1354" s="42" t="s">
        <v>31</v>
      </c>
      <c r="S1354" s="185" t="s">
        <v>4381</v>
      </c>
      <c r="T1354" s="89">
        <v>1</v>
      </c>
      <c r="U1354" s="89">
        <v>2500</v>
      </c>
      <c r="V1354" s="89" t="s">
        <v>41</v>
      </c>
      <c r="W1354" s="116"/>
      <c r="X1354" s="169">
        <v>41702</v>
      </c>
      <c r="Y1354" s="399">
        <v>2012</v>
      </c>
      <c r="Z1354" s="335"/>
      <c r="AA1354" s="373"/>
      <c r="AB1354" s="335"/>
      <c r="AC1354" s="335"/>
      <c r="AD1354" s="367"/>
      <c r="AF1354" s="371"/>
    </row>
    <row r="1355" spans="1:151" ht="15" customHeight="1" x14ac:dyDescent="0.25">
      <c r="A1355" s="33" t="s">
        <v>7202</v>
      </c>
      <c r="B1355" s="93"/>
      <c r="C1355" s="23"/>
      <c r="D1355" s="360"/>
      <c r="E1355" s="35">
        <f t="shared" si="48"/>
        <v>0</v>
      </c>
      <c r="F1355" s="354">
        <v>2299</v>
      </c>
      <c r="G1355" s="333"/>
      <c r="H1355" s="44" t="s">
        <v>7203</v>
      </c>
      <c r="I1355" s="160"/>
      <c r="J1355" s="208">
        <v>9.73</v>
      </c>
      <c r="K1355" s="206">
        <f t="shared" si="49"/>
        <v>0</v>
      </c>
      <c r="L1355" s="40" t="s">
        <v>1034</v>
      </c>
      <c r="M1355" s="41" t="s">
        <v>7204</v>
      </c>
      <c r="N1355" s="40" t="s">
        <v>7202</v>
      </c>
      <c r="O1355" s="40" t="s">
        <v>977</v>
      </c>
      <c r="P1355" s="40" t="s">
        <v>38</v>
      </c>
      <c r="Q1355" s="42" t="s">
        <v>39</v>
      </c>
      <c r="R1355" s="42" t="s">
        <v>31</v>
      </c>
      <c r="S1355" s="185" t="s">
        <v>4381</v>
      </c>
      <c r="T1355" s="89">
        <v>1</v>
      </c>
      <c r="U1355" s="89">
        <v>2500</v>
      </c>
      <c r="V1355" s="89" t="s">
        <v>41</v>
      </c>
      <c r="W1355" s="116"/>
      <c r="X1355" s="169"/>
      <c r="Y1355" s="399">
        <v>2013</v>
      </c>
      <c r="Z1355" s="335"/>
      <c r="AA1355" s="373"/>
      <c r="AB1355" s="335"/>
      <c r="AC1355" s="335"/>
      <c r="AD1355" s="367"/>
      <c r="AF1355" s="371"/>
    </row>
    <row r="1356" spans="1:151" ht="15" customHeight="1" x14ac:dyDescent="0.25">
      <c r="A1356" s="33" t="s">
        <v>7205</v>
      </c>
      <c r="B1356" s="93"/>
      <c r="C1356" s="23"/>
      <c r="D1356" s="360"/>
      <c r="E1356" s="35">
        <f t="shared" si="48"/>
        <v>0</v>
      </c>
      <c r="F1356" s="354">
        <v>6481</v>
      </c>
      <c r="G1356" s="333"/>
      <c r="H1356" s="44" t="s">
        <v>7206</v>
      </c>
      <c r="I1356" s="160"/>
      <c r="J1356" s="208">
        <v>13.02</v>
      </c>
      <c r="K1356" s="206">
        <f t="shared" si="49"/>
        <v>0</v>
      </c>
      <c r="L1356" s="40" t="s">
        <v>1034</v>
      </c>
      <c r="M1356" s="41" t="s">
        <v>7207</v>
      </c>
      <c r="N1356" s="40" t="s">
        <v>7205</v>
      </c>
      <c r="O1356" s="40" t="s">
        <v>977</v>
      </c>
      <c r="P1356" s="40" t="s">
        <v>38</v>
      </c>
      <c r="Q1356" s="42" t="s">
        <v>39</v>
      </c>
      <c r="R1356" s="42" t="s">
        <v>31</v>
      </c>
      <c r="S1356" s="185" t="s">
        <v>4381</v>
      </c>
      <c r="T1356" s="89">
        <v>1</v>
      </c>
      <c r="U1356" s="89">
        <v>2500</v>
      </c>
      <c r="V1356" s="89" t="s">
        <v>41</v>
      </c>
      <c r="W1356" s="116"/>
      <c r="X1356" s="169">
        <v>41702</v>
      </c>
      <c r="Y1356" s="399">
        <v>2013</v>
      </c>
      <c r="Z1356" s="335"/>
      <c r="AA1356" s="373"/>
      <c r="AB1356" s="335"/>
      <c r="AC1356" s="335"/>
      <c r="AD1356" s="367"/>
      <c r="AF1356" s="371"/>
    </row>
    <row r="1357" spans="1:151" ht="15" customHeight="1" x14ac:dyDescent="0.25">
      <c r="A1357" s="33" t="s">
        <v>7208</v>
      </c>
      <c r="B1357" s="93"/>
      <c r="C1357" s="23"/>
      <c r="D1357" s="360"/>
      <c r="E1357" s="35">
        <f t="shared" si="48"/>
        <v>0</v>
      </c>
      <c r="F1357" s="354">
        <v>2302</v>
      </c>
      <c r="G1357" s="333"/>
      <c r="H1357" s="44" t="s">
        <v>7209</v>
      </c>
      <c r="I1357" s="160"/>
      <c r="J1357" s="208">
        <v>6.49</v>
      </c>
      <c r="K1357" s="206">
        <f t="shared" si="49"/>
        <v>0</v>
      </c>
      <c r="L1357" s="40" t="s">
        <v>1034</v>
      </c>
      <c r="M1357" s="41" t="s">
        <v>7210</v>
      </c>
      <c r="N1357" s="40" t="s">
        <v>7208</v>
      </c>
      <c r="O1357" s="40" t="s">
        <v>977</v>
      </c>
      <c r="P1357" s="40" t="s">
        <v>38</v>
      </c>
      <c r="Q1357" s="42" t="s">
        <v>39</v>
      </c>
      <c r="R1357" s="42" t="s">
        <v>31</v>
      </c>
      <c r="S1357" s="185" t="s">
        <v>4381</v>
      </c>
      <c r="T1357" s="89">
        <v>1</v>
      </c>
      <c r="U1357" s="89">
        <v>2500</v>
      </c>
      <c r="V1357" s="89" t="s">
        <v>41</v>
      </c>
      <c r="W1357" s="116"/>
      <c r="X1357" s="169">
        <v>41702</v>
      </c>
      <c r="Y1357" s="399">
        <v>2012</v>
      </c>
      <c r="Z1357" s="335"/>
      <c r="AA1357" s="373"/>
      <c r="AB1357" s="335"/>
      <c r="AC1357" s="335"/>
      <c r="AD1357" s="367"/>
      <c r="AF1357" s="371"/>
    </row>
    <row r="1358" spans="1:151" ht="15" customHeight="1" x14ac:dyDescent="0.25">
      <c r="A1358" s="33" t="s">
        <v>7211</v>
      </c>
      <c r="B1358" s="93"/>
      <c r="C1358" s="23"/>
      <c r="D1358" s="360"/>
      <c r="E1358" s="35">
        <f t="shared" si="48"/>
        <v>0</v>
      </c>
      <c r="F1358" s="354">
        <v>8193</v>
      </c>
      <c r="G1358" s="333"/>
      <c r="H1358" s="44" t="s">
        <v>7212</v>
      </c>
      <c r="I1358" s="160"/>
      <c r="J1358" s="208">
        <v>13.02</v>
      </c>
      <c r="K1358" s="206">
        <f t="shared" si="49"/>
        <v>0</v>
      </c>
      <c r="L1358" s="40" t="s">
        <v>1034</v>
      </c>
      <c r="M1358" s="41" t="s">
        <v>7213</v>
      </c>
      <c r="N1358" s="40" t="s">
        <v>7211</v>
      </c>
      <c r="O1358" s="40" t="s">
        <v>977</v>
      </c>
      <c r="P1358" s="40" t="s">
        <v>38</v>
      </c>
      <c r="Q1358" s="42" t="s">
        <v>39</v>
      </c>
      <c r="R1358" s="42" t="s">
        <v>31</v>
      </c>
      <c r="S1358" s="185" t="s">
        <v>4381</v>
      </c>
      <c r="T1358" s="89">
        <v>1</v>
      </c>
      <c r="U1358" s="89">
        <v>2500</v>
      </c>
      <c r="V1358" s="89" t="s">
        <v>41</v>
      </c>
      <c r="W1358" s="116"/>
      <c r="X1358" s="169">
        <v>41702</v>
      </c>
      <c r="Y1358" s="399">
        <v>2013</v>
      </c>
      <c r="Z1358" s="335"/>
      <c r="AA1358" s="373"/>
      <c r="AB1358" s="335"/>
      <c r="AC1358" s="335"/>
      <c r="AD1358" s="367"/>
      <c r="AF1358" s="371"/>
    </row>
    <row r="1359" spans="1:151" ht="15" customHeight="1" x14ac:dyDescent="0.25">
      <c r="A1359" s="33" t="s">
        <v>7214</v>
      </c>
      <c r="B1359" s="93"/>
      <c r="C1359" s="23"/>
      <c r="D1359" s="360"/>
      <c r="E1359" s="35">
        <f t="shared" si="48"/>
        <v>0</v>
      </c>
      <c r="F1359" s="354">
        <v>6773</v>
      </c>
      <c r="G1359" s="333"/>
      <c r="H1359" s="44" t="s">
        <v>7215</v>
      </c>
      <c r="I1359" s="160"/>
      <c r="J1359" s="208">
        <v>3.24</v>
      </c>
      <c r="K1359" s="206">
        <f t="shared" si="49"/>
        <v>0</v>
      </c>
      <c r="L1359" s="40" t="s">
        <v>1034</v>
      </c>
      <c r="M1359" s="41" t="s">
        <v>7216</v>
      </c>
      <c r="N1359" s="40" t="s">
        <v>7214</v>
      </c>
      <c r="O1359" s="40" t="s">
        <v>977</v>
      </c>
      <c r="P1359" s="40" t="s">
        <v>38</v>
      </c>
      <c r="Q1359" s="42" t="s">
        <v>39</v>
      </c>
      <c r="R1359" s="42" t="s">
        <v>31</v>
      </c>
      <c r="S1359" s="185" t="s">
        <v>4381</v>
      </c>
      <c r="T1359" s="89">
        <v>1</v>
      </c>
      <c r="U1359" s="89">
        <v>2500</v>
      </c>
      <c r="V1359" s="89" t="s">
        <v>41</v>
      </c>
      <c r="W1359" s="116"/>
      <c r="X1359" s="169">
        <v>41702</v>
      </c>
      <c r="Y1359" s="399">
        <v>2011</v>
      </c>
      <c r="Z1359" s="335"/>
      <c r="AA1359" s="373"/>
      <c r="AB1359" s="335"/>
      <c r="AC1359" s="335"/>
      <c r="AD1359" s="367"/>
      <c r="AF1359" s="371"/>
    </row>
    <row r="1360" spans="1:151" ht="15" customHeight="1" x14ac:dyDescent="0.25">
      <c r="A1360" s="33" t="s">
        <v>7217</v>
      </c>
      <c r="B1360" s="93"/>
      <c r="C1360" s="23"/>
      <c r="D1360" s="360"/>
      <c r="E1360" s="35">
        <f t="shared" si="48"/>
        <v>0</v>
      </c>
      <c r="F1360" s="354">
        <v>4625</v>
      </c>
      <c r="G1360" s="333"/>
      <c r="H1360" s="44" t="s">
        <v>7218</v>
      </c>
      <c r="I1360" s="160"/>
      <c r="J1360" s="208">
        <v>3.24</v>
      </c>
      <c r="K1360" s="206">
        <f t="shared" si="49"/>
        <v>0</v>
      </c>
      <c r="L1360" s="40" t="s">
        <v>1034</v>
      </c>
      <c r="M1360" s="41" t="s">
        <v>7219</v>
      </c>
      <c r="N1360" s="40" t="s">
        <v>7217</v>
      </c>
      <c r="O1360" s="40" t="s">
        <v>977</v>
      </c>
      <c r="P1360" s="40" t="s">
        <v>38</v>
      </c>
      <c r="Q1360" s="42" t="s">
        <v>39</v>
      </c>
      <c r="R1360" s="42" t="s">
        <v>31</v>
      </c>
      <c r="S1360" s="185" t="s">
        <v>4381</v>
      </c>
      <c r="T1360" s="89">
        <v>1</v>
      </c>
      <c r="U1360" s="89">
        <v>2500</v>
      </c>
      <c r="V1360" s="89" t="s">
        <v>41</v>
      </c>
      <c r="W1360" s="116"/>
      <c r="X1360" s="169"/>
      <c r="Y1360" s="399">
        <v>2012</v>
      </c>
      <c r="Z1360" s="335"/>
      <c r="AA1360" s="373"/>
      <c r="AB1360" s="335"/>
      <c r="AC1360" s="335"/>
      <c r="AD1360" s="367"/>
      <c r="AF1360" s="371"/>
    </row>
    <row r="1361" spans="1:153" ht="15" customHeight="1" x14ac:dyDescent="0.25">
      <c r="A1361" s="33" t="s">
        <v>7220</v>
      </c>
      <c r="B1361" s="93"/>
      <c r="C1361" s="23"/>
      <c r="D1361" s="360"/>
      <c r="E1361" s="35">
        <f t="shared" ref="E1361:E1423" si="50">I1361</f>
        <v>0</v>
      </c>
      <c r="F1361" s="354">
        <v>4626</v>
      </c>
      <c r="G1361" s="333"/>
      <c r="H1361" s="44" t="s">
        <v>7221</v>
      </c>
      <c r="I1361" s="160"/>
      <c r="J1361" s="208">
        <v>15.64</v>
      </c>
      <c r="K1361" s="206">
        <f t="shared" si="49"/>
        <v>0</v>
      </c>
      <c r="L1361" s="40" t="s">
        <v>1034</v>
      </c>
      <c r="M1361" s="41" t="s">
        <v>7222</v>
      </c>
      <c r="N1361" s="40" t="s">
        <v>7220</v>
      </c>
      <c r="O1361" s="40" t="s">
        <v>977</v>
      </c>
      <c r="P1361" s="40" t="s">
        <v>38</v>
      </c>
      <c r="Q1361" s="42" t="s">
        <v>39</v>
      </c>
      <c r="R1361" s="42" t="s">
        <v>31</v>
      </c>
      <c r="S1361" s="185" t="s">
        <v>4381</v>
      </c>
      <c r="T1361" s="89">
        <v>1</v>
      </c>
      <c r="U1361" s="89">
        <v>2500</v>
      </c>
      <c r="V1361" s="89" t="s">
        <v>41</v>
      </c>
      <c r="W1361" s="116"/>
      <c r="X1361" s="169">
        <v>41702</v>
      </c>
      <c r="Y1361" s="399">
        <v>2013</v>
      </c>
      <c r="Z1361" s="335"/>
      <c r="AA1361" s="373"/>
      <c r="AB1361" s="335"/>
      <c r="AC1361" s="335"/>
      <c r="AD1361" s="367"/>
      <c r="AF1361" s="371"/>
    </row>
    <row r="1362" spans="1:153" ht="15" customHeight="1" x14ac:dyDescent="0.25">
      <c r="A1362" s="138" t="s">
        <v>9070</v>
      </c>
      <c r="B1362" s="93"/>
      <c r="C1362" s="23"/>
      <c r="D1362" s="360"/>
      <c r="E1362" s="35">
        <f t="shared" si="50"/>
        <v>0</v>
      </c>
      <c r="F1362" s="354">
        <v>30680</v>
      </c>
      <c r="G1362" s="333"/>
      <c r="H1362" s="109" t="s">
        <v>9028</v>
      </c>
      <c r="I1362" s="157"/>
      <c r="J1362" s="208">
        <v>43.39</v>
      </c>
      <c r="K1362" s="206">
        <f t="shared" si="49"/>
        <v>0</v>
      </c>
      <c r="L1362" s="40" t="s">
        <v>788</v>
      </c>
      <c r="M1362" s="41">
        <v>132321032016</v>
      </c>
      <c r="N1362" s="40" t="s">
        <v>9070</v>
      </c>
      <c r="O1362" s="46" t="s">
        <v>2094</v>
      </c>
      <c r="P1362" s="40" t="s">
        <v>38</v>
      </c>
      <c r="Q1362" s="42" t="s">
        <v>39</v>
      </c>
      <c r="R1362" s="42" t="s">
        <v>31</v>
      </c>
      <c r="S1362" s="185" t="s">
        <v>4381</v>
      </c>
      <c r="T1362" s="89">
        <v>1</v>
      </c>
      <c r="U1362" s="89">
        <v>2500</v>
      </c>
      <c r="V1362" s="89" t="s">
        <v>41</v>
      </c>
      <c r="W1362" s="175"/>
      <c r="X1362" s="142" t="s">
        <v>8965</v>
      </c>
      <c r="Y1362" s="172">
        <v>2016</v>
      </c>
      <c r="Z1362" s="335"/>
      <c r="AA1362" s="335"/>
      <c r="AB1362" s="335"/>
      <c r="AC1362" s="335"/>
      <c r="AD1362" s="367"/>
      <c r="AF1362" s="371"/>
      <c r="EU1362" s="370"/>
      <c r="EV1362" s="372"/>
      <c r="EW1362" s="372"/>
    </row>
    <row r="1363" spans="1:153" ht="15" customHeight="1" x14ac:dyDescent="0.25">
      <c r="A1363" s="33" t="s">
        <v>7223</v>
      </c>
      <c r="B1363" s="93"/>
      <c r="C1363" s="23"/>
      <c r="D1363" s="360"/>
      <c r="E1363" s="35">
        <f t="shared" si="50"/>
        <v>0</v>
      </c>
      <c r="F1363" s="354">
        <v>6482</v>
      </c>
      <c r="G1363" s="333"/>
      <c r="H1363" s="44" t="s">
        <v>7224</v>
      </c>
      <c r="I1363" s="160"/>
      <c r="J1363" s="208">
        <v>13.02</v>
      </c>
      <c r="K1363" s="206">
        <f t="shared" si="49"/>
        <v>0</v>
      </c>
      <c r="L1363" s="40" t="s">
        <v>1034</v>
      </c>
      <c r="M1363" s="41" t="s">
        <v>7225</v>
      </c>
      <c r="N1363" s="40" t="s">
        <v>7223</v>
      </c>
      <c r="O1363" s="40" t="s">
        <v>977</v>
      </c>
      <c r="P1363" s="40" t="s">
        <v>38</v>
      </c>
      <c r="Q1363" s="42" t="s">
        <v>39</v>
      </c>
      <c r="R1363" s="42" t="s">
        <v>31</v>
      </c>
      <c r="S1363" s="185" t="s">
        <v>4381</v>
      </c>
      <c r="T1363" s="89">
        <v>1</v>
      </c>
      <c r="U1363" s="89">
        <v>2500</v>
      </c>
      <c r="V1363" s="89" t="s">
        <v>41</v>
      </c>
      <c r="W1363" s="116"/>
      <c r="X1363" s="169">
        <v>41702</v>
      </c>
      <c r="Y1363" s="399">
        <v>2010</v>
      </c>
      <c r="Z1363" s="335"/>
      <c r="AA1363" s="373"/>
      <c r="AB1363" s="335"/>
      <c r="AC1363" s="335"/>
      <c r="AD1363" s="367"/>
      <c r="AF1363" s="371"/>
    </row>
    <row r="1364" spans="1:153" ht="15" customHeight="1" x14ac:dyDescent="0.25">
      <c r="A1364" s="33" t="s">
        <v>7226</v>
      </c>
      <c r="B1364" s="93"/>
      <c r="C1364" s="23"/>
      <c r="D1364" s="360"/>
      <c r="E1364" s="35">
        <f t="shared" si="50"/>
        <v>0</v>
      </c>
      <c r="F1364" s="354">
        <v>2303</v>
      </c>
      <c r="G1364" s="333"/>
      <c r="H1364" s="44" t="s">
        <v>7227</v>
      </c>
      <c r="I1364" s="160"/>
      <c r="J1364" s="208">
        <v>9.73</v>
      </c>
      <c r="K1364" s="206">
        <f t="shared" si="49"/>
        <v>0</v>
      </c>
      <c r="L1364" s="40" t="s">
        <v>1034</v>
      </c>
      <c r="M1364" s="41" t="s">
        <v>7228</v>
      </c>
      <c r="N1364" s="40" t="s">
        <v>7226</v>
      </c>
      <c r="O1364" s="40" t="s">
        <v>977</v>
      </c>
      <c r="P1364" s="40" t="s">
        <v>38</v>
      </c>
      <c r="Q1364" s="42" t="s">
        <v>39</v>
      </c>
      <c r="R1364" s="42" t="s">
        <v>31</v>
      </c>
      <c r="S1364" s="185" t="s">
        <v>4381</v>
      </c>
      <c r="T1364" s="89">
        <v>1</v>
      </c>
      <c r="U1364" s="89">
        <v>2500</v>
      </c>
      <c r="V1364" s="89" t="s">
        <v>41</v>
      </c>
      <c r="W1364" s="116"/>
      <c r="X1364" s="169">
        <v>41702</v>
      </c>
      <c r="Y1364" s="399">
        <v>2012</v>
      </c>
      <c r="Z1364" s="335"/>
      <c r="AA1364" s="373"/>
      <c r="AB1364" s="335"/>
      <c r="AC1364" s="335"/>
      <c r="AD1364" s="367"/>
      <c r="AF1364" s="371"/>
    </row>
    <row r="1365" spans="1:153" ht="15" customHeight="1" x14ac:dyDescent="0.25">
      <c r="A1365" s="33" t="s">
        <v>7229</v>
      </c>
      <c r="B1365" s="93"/>
      <c r="C1365" s="23"/>
      <c r="D1365" s="360"/>
      <c r="E1365" s="35">
        <f t="shared" si="50"/>
        <v>0</v>
      </c>
      <c r="F1365" s="354">
        <v>6631</v>
      </c>
      <c r="G1365" s="333"/>
      <c r="H1365" s="44" t="s">
        <v>7230</v>
      </c>
      <c r="I1365" s="160"/>
      <c r="J1365" s="208">
        <v>3.21</v>
      </c>
      <c r="K1365" s="206">
        <f t="shared" si="49"/>
        <v>0</v>
      </c>
      <c r="L1365" s="40" t="s">
        <v>187</v>
      </c>
      <c r="M1365" s="41" t="s">
        <v>7231</v>
      </c>
      <c r="N1365" s="40" t="s">
        <v>7229</v>
      </c>
      <c r="O1365" s="40" t="s">
        <v>3551</v>
      </c>
      <c r="P1365" s="40" t="s">
        <v>38</v>
      </c>
      <c r="Q1365" s="42" t="s">
        <v>39</v>
      </c>
      <c r="R1365" s="42" t="s">
        <v>31</v>
      </c>
      <c r="S1365" s="185" t="s">
        <v>4381</v>
      </c>
      <c r="T1365" s="89">
        <v>1</v>
      </c>
      <c r="U1365" s="89">
        <v>2500</v>
      </c>
      <c r="V1365" s="89" t="s">
        <v>41</v>
      </c>
      <c r="W1365" s="116"/>
      <c r="X1365" s="169">
        <v>41676</v>
      </c>
      <c r="Y1365" s="399">
        <v>2010</v>
      </c>
      <c r="Z1365" s="335"/>
      <c r="AA1365" s="373"/>
      <c r="AB1365" s="335"/>
      <c r="AC1365" s="335"/>
      <c r="AD1365" s="367"/>
      <c r="AF1365" s="371"/>
    </row>
    <row r="1366" spans="1:153" ht="15" customHeight="1" x14ac:dyDescent="0.25">
      <c r="A1366" s="22" t="s">
        <v>7232</v>
      </c>
      <c r="B1366" s="93"/>
      <c r="C1366" s="23"/>
      <c r="D1366" s="360"/>
      <c r="E1366" s="35">
        <f t="shared" si="50"/>
        <v>0</v>
      </c>
      <c r="F1366" s="354">
        <v>4733</v>
      </c>
      <c r="G1366" s="333"/>
      <c r="H1366" s="44" t="s">
        <v>7233</v>
      </c>
      <c r="I1366" s="162"/>
      <c r="J1366" s="208">
        <v>13.02</v>
      </c>
      <c r="K1366" s="206">
        <f t="shared" si="49"/>
        <v>0</v>
      </c>
      <c r="L1366" s="46" t="s">
        <v>680</v>
      </c>
      <c r="M1366" s="45" t="s">
        <v>7234</v>
      </c>
      <c r="N1366" s="46" t="s">
        <v>7232</v>
      </c>
      <c r="O1366" s="40" t="s">
        <v>3551</v>
      </c>
      <c r="P1366" s="46" t="s">
        <v>38</v>
      </c>
      <c r="Q1366" s="47" t="s">
        <v>39</v>
      </c>
      <c r="R1366" s="47" t="s">
        <v>31</v>
      </c>
      <c r="S1366" s="186" t="s">
        <v>4381</v>
      </c>
      <c r="T1366" s="117">
        <v>1</v>
      </c>
      <c r="U1366" s="117">
        <v>2500</v>
      </c>
      <c r="V1366" s="117" t="s">
        <v>41</v>
      </c>
      <c r="W1366" s="118"/>
      <c r="X1366" s="187" t="s">
        <v>141</v>
      </c>
      <c r="Y1366" s="401" t="s">
        <v>6967</v>
      </c>
      <c r="Z1366" s="364"/>
      <c r="AA1366" s="364"/>
      <c r="AB1366" s="364"/>
      <c r="AC1366" s="364"/>
      <c r="AD1366" s="367"/>
      <c r="AF1366" s="371"/>
    </row>
    <row r="1367" spans="1:153" ht="15" customHeight="1" x14ac:dyDescent="0.25">
      <c r="A1367" s="33" t="s">
        <v>7235</v>
      </c>
      <c r="B1367" s="93"/>
      <c r="C1367" s="23"/>
      <c r="D1367" s="360"/>
      <c r="E1367" s="35">
        <f t="shared" si="50"/>
        <v>0</v>
      </c>
      <c r="F1367" s="354">
        <v>5840</v>
      </c>
      <c r="G1367" s="333"/>
      <c r="H1367" s="44" t="s">
        <v>7236</v>
      </c>
      <c r="I1367" s="160"/>
      <c r="J1367" s="208">
        <v>29.97</v>
      </c>
      <c r="K1367" s="206">
        <f t="shared" si="49"/>
        <v>0</v>
      </c>
      <c r="L1367" s="40" t="s">
        <v>262</v>
      </c>
      <c r="M1367" s="41" t="s">
        <v>7237</v>
      </c>
      <c r="N1367" s="40" t="s">
        <v>7235</v>
      </c>
      <c r="O1367" s="40" t="s">
        <v>977</v>
      </c>
      <c r="P1367" s="40" t="s">
        <v>38</v>
      </c>
      <c r="Q1367" s="42" t="s">
        <v>39</v>
      </c>
      <c r="R1367" s="42" t="s">
        <v>31</v>
      </c>
      <c r="S1367" s="185" t="s">
        <v>4381</v>
      </c>
      <c r="T1367" s="89">
        <v>1</v>
      </c>
      <c r="U1367" s="89">
        <v>500</v>
      </c>
      <c r="V1367" s="89" t="s">
        <v>41</v>
      </c>
      <c r="W1367" s="116"/>
      <c r="X1367" s="169">
        <v>41669</v>
      </c>
      <c r="Y1367" s="399">
        <v>2013</v>
      </c>
      <c r="Z1367" s="335"/>
      <c r="AA1367" s="373"/>
      <c r="AB1367" s="335"/>
      <c r="AC1367" s="335"/>
      <c r="AD1367" s="367"/>
      <c r="AF1367" s="371"/>
    </row>
    <row r="1368" spans="1:153" ht="15" customHeight="1" x14ac:dyDescent="0.25">
      <c r="A1368" s="33" t="s">
        <v>7238</v>
      </c>
      <c r="B1368" s="93"/>
      <c r="C1368" s="23"/>
      <c r="D1368" s="360"/>
      <c r="E1368" s="35">
        <f t="shared" si="50"/>
        <v>0</v>
      </c>
      <c r="F1368" s="354">
        <v>5442</v>
      </c>
      <c r="G1368" s="333"/>
      <c r="H1368" s="44" t="s">
        <v>7239</v>
      </c>
      <c r="I1368" s="160"/>
      <c r="J1368" s="208">
        <v>16.22</v>
      </c>
      <c r="K1368" s="206">
        <f t="shared" si="49"/>
        <v>0</v>
      </c>
      <c r="L1368" s="40" t="s">
        <v>171</v>
      </c>
      <c r="M1368" s="41" t="s">
        <v>7240</v>
      </c>
      <c r="N1368" s="40" t="s">
        <v>7238</v>
      </c>
      <c r="O1368" s="40" t="s">
        <v>977</v>
      </c>
      <c r="P1368" s="40" t="s">
        <v>38</v>
      </c>
      <c r="Q1368" s="42" t="s">
        <v>39</v>
      </c>
      <c r="R1368" s="42" t="s">
        <v>31</v>
      </c>
      <c r="S1368" s="185" t="s">
        <v>4381</v>
      </c>
      <c r="T1368" s="89">
        <v>1</v>
      </c>
      <c r="U1368" s="89">
        <v>2500</v>
      </c>
      <c r="V1368" s="89" t="s">
        <v>41</v>
      </c>
      <c r="W1368" s="116"/>
      <c r="X1368" s="169">
        <v>41676</v>
      </c>
      <c r="Y1368" s="399">
        <v>2011</v>
      </c>
      <c r="Z1368" s="335"/>
      <c r="AA1368" s="373"/>
      <c r="AB1368" s="335"/>
      <c r="AC1368" s="335"/>
      <c r="AD1368" s="367"/>
      <c r="AF1368" s="371"/>
      <c r="EU1368" s="100"/>
    </row>
    <row r="1369" spans="1:153" ht="15" customHeight="1" x14ac:dyDescent="0.25">
      <c r="A1369" s="33" t="s">
        <v>7241</v>
      </c>
      <c r="B1369" s="93"/>
      <c r="C1369" s="23"/>
      <c r="D1369" s="360"/>
      <c r="E1369" s="35">
        <f t="shared" si="50"/>
        <v>0</v>
      </c>
      <c r="F1369" s="354">
        <v>8253</v>
      </c>
      <c r="G1369" s="333"/>
      <c r="H1369" s="44" t="s">
        <v>7242</v>
      </c>
      <c r="I1369" s="160"/>
      <c r="J1369" s="208">
        <v>35.97</v>
      </c>
      <c r="K1369" s="206">
        <f t="shared" si="49"/>
        <v>0</v>
      </c>
      <c r="L1369" s="40" t="s">
        <v>178</v>
      </c>
      <c r="M1369" s="41" t="s">
        <v>7243</v>
      </c>
      <c r="N1369" s="40" t="s">
        <v>7241</v>
      </c>
      <c r="O1369" s="40" t="s">
        <v>157</v>
      </c>
      <c r="P1369" s="40" t="s">
        <v>38</v>
      </c>
      <c r="Q1369" s="42" t="s">
        <v>39</v>
      </c>
      <c r="R1369" s="42" t="s">
        <v>31</v>
      </c>
      <c r="S1369" s="185" t="s">
        <v>4381</v>
      </c>
      <c r="T1369" s="89">
        <v>1</v>
      </c>
      <c r="U1369" s="89">
        <v>1000</v>
      </c>
      <c r="V1369" s="89" t="s">
        <v>41</v>
      </c>
      <c r="W1369" s="116"/>
      <c r="X1369" s="169">
        <v>41904</v>
      </c>
      <c r="Y1369" s="399">
        <v>2014</v>
      </c>
      <c r="Z1369" s="335"/>
      <c r="AA1369" s="373"/>
      <c r="AB1369" s="335"/>
      <c r="AC1369" s="335"/>
      <c r="AD1369" s="367"/>
      <c r="AF1369" s="371"/>
    </row>
    <row r="1370" spans="1:153" ht="15" customHeight="1" x14ac:dyDescent="0.25">
      <c r="A1370" s="227" t="s">
        <v>9576</v>
      </c>
      <c r="B1370" s="93"/>
      <c r="C1370" s="93"/>
      <c r="D1370" s="360"/>
      <c r="E1370" s="35">
        <f t="shared" si="50"/>
        <v>0</v>
      </c>
      <c r="F1370" s="354">
        <v>32464</v>
      </c>
      <c r="G1370" s="333"/>
      <c r="H1370" s="243" t="s">
        <v>9616</v>
      </c>
      <c r="I1370" s="146"/>
      <c r="J1370" s="208">
        <v>21.85</v>
      </c>
      <c r="K1370" s="206">
        <f t="shared" si="49"/>
        <v>0</v>
      </c>
      <c r="L1370" s="107" t="s">
        <v>262</v>
      </c>
      <c r="M1370" s="106" t="s">
        <v>9633</v>
      </c>
      <c r="N1370" s="254" t="s">
        <v>9576</v>
      </c>
      <c r="O1370" s="107" t="s">
        <v>28</v>
      </c>
      <c r="P1370" s="107" t="s">
        <v>38</v>
      </c>
      <c r="Q1370" s="108" t="s">
        <v>39</v>
      </c>
      <c r="R1370" s="108" t="s">
        <v>31</v>
      </c>
      <c r="S1370" s="185" t="s">
        <v>4381</v>
      </c>
      <c r="T1370" s="105">
        <v>1</v>
      </c>
      <c r="U1370" s="288">
        <v>2500</v>
      </c>
      <c r="V1370" s="288" t="s">
        <v>41</v>
      </c>
      <c r="W1370" s="103"/>
      <c r="X1370" s="263" t="s">
        <v>9639</v>
      </c>
      <c r="Y1370" s="398">
        <v>2016</v>
      </c>
      <c r="Z1370" s="365"/>
      <c r="AA1370" s="365"/>
      <c r="AB1370" s="365"/>
      <c r="AC1370" s="365"/>
      <c r="AD1370" s="367"/>
      <c r="AE1370" s="367"/>
      <c r="AF1370" s="371"/>
      <c r="AG1370" s="367"/>
      <c r="AH1370" s="367"/>
    </row>
    <row r="1371" spans="1:153" ht="15" customHeight="1" x14ac:dyDescent="0.25">
      <c r="A1371" s="33" t="s">
        <v>7244</v>
      </c>
      <c r="B1371" s="93"/>
      <c r="C1371" s="23"/>
      <c r="D1371" s="360"/>
      <c r="E1371" s="35">
        <f t="shared" si="50"/>
        <v>0</v>
      </c>
      <c r="F1371" s="354">
        <v>6375</v>
      </c>
      <c r="G1371" s="333"/>
      <c r="H1371" s="44" t="s">
        <v>7245</v>
      </c>
      <c r="I1371" s="160"/>
      <c r="J1371" s="208">
        <v>32.56</v>
      </c>
      <c r="K1371" s="206">
        <f t="shared" si="49"/>
        <v>0</v>
      </c>
      <c r="L1371" s="40" t="s">
        <v>262</v>
      </c>
      <c r="M1371" s="41" t="s">
        <v>7246</v>
      </c>
      <c r="N1371" s="40" t="s">
        <v>7244</v>
      </c>
      <c r="O1371" s="40" t="s">
        <v>977</v>
      </c>
      <c r="P1371" s="40" t="s">
        <v>38</v>
      </c>
      <c r="Q1371" s="42" t="s">
        <v>39</v>
      </c>
      <c r="R1371" s="42" t="s">
        <v>31</v>
      </c>
      <c r="S1371" s="185" t="s">
        <v>4381</v>
      </c>
      <c r="T1371" s="89">
        <v>1</v>
      </c>
      <c r="U1371" s="89">
        <v>500</v>
      </c>
      <c r="V1371" s="89" t="s">
        <v>41</v>
      </c>
      <c r="W1371" s="116"/>
      <c r="X1371" s="169">
        <v>41669</v>
      </c>
      <c r="Y1371" s="399">
        <v>2010</v>
      </c>
      <c r="Z1371" s="335"/>
      <c r="AA1371" s="373"/>
      <c r="AB1371" s="335"/>
      <c r="AC1371" s="335"/>
      <c r="AD1371" s="367"/>
      <c r="AF1371" s="371"/>
      <c r="EV1371" s="100"/>
      <c r="EW1371" s="100"/>
    </row>
    <row r="1372" spans="1:153" ht="15" customHeight="1" x14ac:dyDescent="0.25">
      <c r="A1372" s="33" t="s">
        <v>7247</v>
      </c>
      <c r="B1372" s="93"/>
      <c r="C1372" s="23"/>
      <c r="D1372" s="360"/>
      <c r="E1372" s="35">
        <f t="shared" si="50"/>
        <v>0</v>
      </c>
      <c r="F1372" s="354">
        <v>6376</v>
      </c>
      <c r="G1372" s="333"/>
      <c r="H1372" s="44" t="s">
        <v>7248</v>
      </c>
      <c r="I1372" s="160"/>
      <c r="J1372" s="208">
        <v>41.97</v>
      </c>
      <c r="K1372" s="206">
        <f t="shared" si="49"/>
        <v>0</v>
      </c>
      <c r="L1372" s="40" t="s">
        <v>262</v>
      </c>
      <c r="M1372" s="41" t="s">
        <v>7249</v>
      </c>
      <c r="N1372" s="40" t="s">
        <v>7247</v>
      </c>
      <c r="O1372" s="40" t="s">
        <v>977</v>
      </c>
      <c r="P1372" s="40" t="s">
        <v>38</v>
      </c>
      <c r="Q1372" s="42" t="s">
        <v>39</v>
      </c>
      <c r="R1372" s="42" t="s">
        <v>31</v>
      </c>
      <c r="S1372" s="185" t="s">
        <v>4381</v>
      </c>
      <c r="T1372" s="89">
        <v>1</v>
      </c>
      <c r="U1372" s="89">
        <v>500</v>
      </c>
      <c r="V1372" s="89" t="s">
        <v>41</v>
      </c>
      <c r="W1372" s="116"/>
      <c r="X1372" s="169">
        <v>41669</v>
      </c>
      <c r="Y1372" s="399">
        <v>2011</v>
      </c>
      <c r="Z1372" s="335"/>
      <c r="AA1372" s="373"/>
      <c r="AB1372" s="335"/>
      <c r="AC1372" s="335"/>
      <c r="AD1372" s="367"/>
      <c r="AF1372" s="371"/>
    </row>
    <row r="1373" spans="1:153" ht="15" customHeight="1" x14ac:dyDescent="0.25">
      <c r="A1373" s="110" t="s">
        <v>9248</v>
      </c>
      <c r="B1373" s="93"/>
      <c r="C1373" s="156"/>
      <c r="D1373" s="360"/>
      <c r="E1373" s="35">
        <f t="shared" si="50"/>
        <v>0</v>
      </c>
      <c r="F1373" s="354">
        <v>30692</v>
      </c>
      <c r="G1373" s="333"/>
      <c r="H1373" s="101" t="s">
        <v>9190</v>
      </c>
      <c r="I1373" s="146"/>
      <c r="J1373" s="208">
        <v>26.97</v>
      </c>
      <c r="K1373" s="206">
        <f t="shared" si="49"/>
        <v>0</v>
      </c>
      <c r="L1373" s="107" t="s">
        <v>178</v>
      </c>
      <c r="M1373" s="106" t="s">
        <v>9303</v>
      </c>
      <c r="N1373" s="107" t="s">
        <v>9248</v>
      </c>
      <c r="O1373" s="107" t="s">
        <v>2217</v>
      </c>
      <c r="P1373" s="107" t="s">
        <v>38</v>
      </c>
      <c r="Q1373" s="108" t="s">
        <v>39</v>
      </c>
      <c r="R1373" s="108" t="s">
        <v>31</v>
      </c>
      <c r="S1373" s="185" t="s">
        <v>4381</v>
      </c>
      <c r="T1373" s="105">
        <v>1</v>
      </c>
      <c r="U1373" s="105">
        <v>1000</v>
      </c>
      <c r="V1373" s="105" t="s">
        <v>41</v>
      </c>
      <c r="W1373" s="105"/>
      <c r="X1373" s="188" t="s">
        <v>9149</v>
      </c>
      <c r="Y1373" s="402">
        <v>2016</v>
      </c>
      <c r="Z1373" s="366"/>
      <c r="AA1373" s="366"/>
      <c r="AB1373" s="366"/>
      <c r="AC1373" s="366"/>
      <c r="AD1373" s="367"/>
      <c r="AF1373" s="371"/>
    </row>
    <row r="1374" spans="1:153" ht="15" customHeight="1" x14ac:dyDescent="0.25">
      <c r="A1374" s="50" t="s">
        <v>7250</v>
      </c>
      <c r="B1374" s="93"/>
      <c r="C1374" s="23"/>
      <c r="D1374" s="360"/>
      <c r="E1374" s="35">
        <f t="shared" si="50"/>
        <v>0</v>
      </c>
      <c r="F1374" s="354">
        <v>6539</v>
      </c>
      <c r="G1374" s="333"/>
      <c r="H1374" s="54" t="s">
        <v>7251</v>
      </c>
      <c r="I1374" s="162"/>
      <c r="J1374" s="208">
        <v>26.97</v>
      </c>
      <c r="K1374" s="206">
        <f t="shared" si="49"/>
        <v>0</v>
      </c>
      <c r="L1374" s="46" t="s">
        <v>178</v>
      </c>
      <c r="M1374" s="45" t="s">
        <v>7252</v>
      </c>
      <c r="N1374" s="46" t="s">
        <v>7250</v>
      </c>
      <c r="O1374" s="40" t="s">
        <v>56</v>
      </c>
      <c r="P1374" s="46" t="s">
        <v>38</v>
      </c>
      <c r="Q1374" s="47" t="s">
        <v>39</v>
      </c>
      <c r="R1374" s="47" t="s">
        <v>31</v>
      </c>
      <c r="S1374" s="185" t="s">
        <v>4381</v>
      </c>
      <c r="T1374" s="117">
        <v>1</v>
      </c>
      <c r="U1374" s="117">
        <v>1000</v>
      </c>
      <c r="V1374" s="117" t="s">
        <v>41</v>
      </c>
      <c r="W1374" s="119"/>
      <c r="X1374" s="170">
        <v>42138</v>
      </c>
      <c r="Y1374" s="400">
        <v>2015</v>
      </c>
      <c r="Z1374" s="335"/>
      <c r="AA1374" s="335"/>
      <c r="AB1374" s="335"/>
      <c r="AC1374" s="335"/>
      <c r="AD1374" s="367"/>
      <c r="AF1374" s="371"/>
    </row>
    <row r="1375" spans="1:153" ht="15" customHeight="1" x14ac:dyDescent="0.25">
      <c r="A1375" s="50" t="s">
        <v>7253</v>
      </c>
      <c r="B1375" s="93"/>
      <c r="C1375" s="23"/>
      <c r="D1375" s="360"/>
      <c r="E1375" s="35">
        <f t="shared" si="50"/>
        <v>0</v>
      </c>
      <c r="F1375" s="354">
        <v>2385</v>
      </c>
      <c r="G1375" s="333"/>
      <c r="H1375" s="54" t="s">
        <v>7254</v>
      </c>
      <c r="I1375" s="162"/>
      <c r="J1375" s="208">
        <v>26.97</v>
      </c>
      <c r="K1375" s="206">
        <f t="shared" si="49"/>
        <v>0</v>
      </c>
      <c r="L1375" s="46" t="s">
        <v>178</v>
      </c>
      <c r="M1375" s="45" t="s">
        <v>7255</v>
      </c>
      <c r="N1375" s="46" t="s">
        <v>7253</v>
      </c>
      <c r="O1375" s="40" t="s">
        <v>1232</v>
      </c>
      <c r="P1375" s="46" t="s">
        <v>38</v>
      </c>
      <c r="Q1375" s="47" t="s">
        <v>39</v>
      </c>
      <c r="R1375" s="47" t="s">
        <v>31</v>
      </c>
      <c r="S1375" s="185" t="s">
        <v>4381</v>
      </c>
      <c r="T1375" s="117">
        <v>1</v>
      </c>
      <c r="U1375" s="117">
        <v>1000</v>
      </c>
      <c r="V1375" s="117" t="s">
        <v>41</v>
      </c>
      <c r="W1375" s="119"/>
      <c r="X1375" s="170">
        <v>42041</v>
      </c>
      <c r="Y1375" s="399">
        <v>2015</v>
      </c>
      <c r="Z1375" s="335"/>
      <c r="AA1375" s="373"/>
      <c r="AB1375" s="335"/>
      <c r="AC1375" s="335"/>
      <c r="AD1375" s="367"/>
      <c r="AF1375" s="371"/>
    </row>
    <row r="1376" spans="1:153" ht="15" customHeight="1" x14ac:dyDescent="0.25">
      <c r="A1376" s="22" t="s">
        <v>7256</v>
      </c>
      <c r="B1376" s="93"/>
      <c r="C1376" s="23"/>
      <c r="D1376" s="360"/>
      <c r="E1376" s="35">
        <f t="shared" si="50"/>
        <v>0</v>
      </c>
      <c r="F1376" s="354">
        <v>6067</v>
      </c>
      <c r="G1376" s="333"/>
      <c r="H1376" s="44" t="s">
        <v>7257</v>
      </c>
      <c r="I1376" s="162"/>
      <c r="J1376" s="208">
        <v>24.71</v>
      </c>
      <c r="K1376" s="206">
        <f t="shared" si="49"/>
        <v>0</v>
      </c>
      <c r="L1376" s="46" t="s">
        <v>680</v>
      </c>
      <c r="M1376" s="45" t="s">
        <v>7258</v>
      </c>
      <c r="N1376" s="46" t="s">
        <v>7256</v>
      </c>
      <c r="O1376" s="40" t="s">
        <v>45</v>
      </c>
      <c r="P1376" s="46" t="s">
        <v>38</v>
      </c>
      <c r="Q1376" s="47" t="s">
        <v>39</v>
      </c>
      <c r="R1376" s="47" t="s">
        <v>31</v>
      </c>
      <c r="S1376" s="186" t="s">
        <v>4381</v>
      </c>
      <c r="T1376" s="117">
        <v>1</v>
      </c>
      <c r="U1376" s="117">
        <v>2500</v>
      </c>
      <c r="V1376" s="117" t="s">
        <v>41</v>
      </c>
      <c r="W1376" s="118"/>
      <c r="X1376" s="187" t="s">
        <v>141</v>
      </c>
      <c r="Y1376" s="401" t="s">
        <v>5661</v>
      </c>
      <c r="Z1376" s="364"/>
      <c r="AA1376" s="364"/>
      <c r="AB1376" s="364"/>
      <c r="AC1376" s="364"/>
      <c r="AD1376" s="367"/>
      <c r="AF1376" s="371"/>
      <c r="EV1376" s="100"/>
      <c r="EW1376" s="100"/>
    </row>
    <row r="1377" spans="1:153" ht="15" customHeight="1" x14ac:dyDescent="0.25">
      <c r="A1377" s="22" t="s">
        <v>7259</v>
      </c>
      <c r="B1377" s="93"/>
      <c r="C1377" s="23"/>
      <c r="D1377" s="360"/>
      <c r="E1377" s="35">
        <f t="shared" si="50"/>
        <v>0</v>
      </c>
      <c r="F1377" s="354">
        <v>1927</v>
      </c>
      <c r="G1377" s="333"/>
      <c r="H1377" s="44" t="s">
        <v>7260</v>
      </c>
      <c r="I1377" s="162"/>
      <c r="J1377" s="208">
        <v>16.22</v>
      </c>
      <c r="K1377" s="206">
        <f t="shared" si="49"/>
        <v>0</v>
      </c>
      <c r="L1377" s="46" t="s">
        <v>171</v>
      </c>
      <c r="M1377" s="45">
        <v>13461407</v>
      </c>
      <c r="N1377" s="46" t="s">
        <v>7259</v>
      </c>
      <c r="O1377" s="40" t="s">
        <v>977</v>
      </c>
      <c r="P1377" s="46" t="s">
        <v>38</v>
      </c>
      <c r="Q1377" s="47" t="s">
        <v>39</v>
      </c>
      <c r="R1377" s="47" t="s">
        <v>31</v>
      </c>
      <c r="S1377" s="186" t="s">
        <v>4381</v>
      </c>
      <c r="T1377" s="117">
        <v>1</v>
      </c>
      <c r="U1377" s="117">
        <v>2500</v>
      </c>
      <c r="V1377" s="117" t="s">
        <v>41</v>
      </c>
      <c r="W1377" s="118"/>
      <c r="X1377" s="187" t="s">
        <v>141</v>
      </c>
      <c r="Y1377" s="401" t="s">
        <v>4934</v>
      </c>
      <c r="Z1377" s="364"/>
      <c r="AA1377" s="364"/>
      <c r="AB1377" s="364"/>
      <c r="AC1377" s="364"/>
      <c r="AD1377" s="367"/>
      <c r="AF1377" s="371"/>
      <c r="EU1377" s="100"/>
    </row>
    <row r="1378" spans="1:153" ht="15" customHeight="1" x14ac:dyDescent="0.25">
      <c r="A1378" s="50" t="s">
        <v>7261</v>
      </c>
      <c r="B1378" s="93"/>
      <c r="C1378" s="23"/>
      <c r="D1378" s="360"/>
      <c r="E1378" s="35">
        <f t="shared" si="50"/>
        <v>0</v>
      </c>
      <c r="F1378" s="354">
        <v>3202</v>
      </c>
      <c r="G1378" s="333"/>
      <c r="H1378" s="37" t="s">
        <v>7262</v>
      </c>
      <c r="I1378" s="162"/>
      <c r="J1378" s="208">
        <v>16.22</v>
      </c>
      <c r="K1378" s="206">
        <f t="shared" si="49"/>
        <v>0</v>
      </c>
      <c r="L1378" s="51" t="s">
        <v>171</v>
      </c>
      <c r="M1378" s="52">
        <v>125926052015</v>
      </c>
      <c r="N1378" s="48" t="s">
        <v>7261</v>
      </c>
      <c r="O1378" s="40" t="s">
        <v>977</v>
      </c>
      <c r="P1378" s="40" t="s">
        <v>38</v>
      </c>
      <c r="Q1378" s="42" t="s">
        <v>39</v>
      </c>
      <c r="R1378" s="42" t="s">
        <v>31</v>
      </c>
      <c r="S1378" s="185" t="s">
        <v>4381</v>
      </c>
      <c r="T1378" s="120">
        <v>1</v>
      </c>
      <c r="U1378" s="120">
        <v>2500</v>
      </c>
      <c r="V1378" s="120" t="s">
        <v>41</v>
      </c>
      <c r="W1378" s="118"/>
      <c r="X1378" s="187">
        <v>42186</v>
      </c>
      <c r="Y1378" s="400">
        <v>2015</v>
      </c>
      <c r="Z1378" s="364"/>
      <c r="AA1378" s="335"/>
      <c r="AB1378" s="364"/>
      <c r="AC1378" s="364"/>
      <c r="AD1378" s="367"/>
      <c r="AF1378" s="371"/>
      <c r="EU1378" s="100"/>
    </row>
    <row r="1379" spans="1:153" ht="15" customHeight="1" x14ac:dyDescent="0.25">
      <c r="A1379" s="33" t="s">
        <v>8392</v>
      </c>
      <c r="B1379" s="93"/>
      <c r="C1379" s="34"/>
      <c r="D1379" s="360"/>
      <c r="E1379" s="35">
        <f t="shared" si="50"/>
        <v>0</v>
      </c>
      <c r="F1379" s="354">
        <v>1800</v>
      </c>
      <c r="G1379" s="333"/>
      <c r="H1379" s="44" t="s">
        <v>8393</v>
      </c>
      <c r="I1379" s="162"/>
      <c r="J1379" s="208">
        <v>16.22</v>
      </c>
      <c r="K1379" s="206">
        <f t="shared" si="49"/>
        <v>0</v>
      </c>
      <c r="L1379" s="40" t="s">
        <v>171</v>
      </c>
      <c r="M1379" s="41" t="s">
        <v>8394</v>
      </c>
      <c r="N1379" s="40" t="s">
        <v>8392</v>
      </c>
      <c r="O1379" s="46" t="s">
        <v>977</v>
      </c>
      <c r="P1379" s="40" t="s">
        <v>38</v>
      </c>
      <c r="Q1379" s="42" t="s">
        <v>39</v>
      </c>
      <c r="R1379" s="42" t="s">
        <v>31</v>
      </c>
      <c r="S1379" s="185" t="s">
        <v>4381</v>
      </c>
      <c r="T1379" s="89">
        <v>1</v>
      </c>
      <c r="U1379" s="89">
        <v>2500</v>
      </c>
      <c r="V1379" s="89" t="s">
        <v>41</v>
      </c>
      <c r="W1379" s="116"/>
      <c r="X1379" s="171" t="s">
        <v>33</v>
      </c>
      <c r="Y1379" s="399">
        <v>2014</v>
      </c>
      <c r="Z1379" s="335"/>
      <c r="AA1379" s="335"/>
      <c r="AB1379" s="335"/>
      <c r="AC1379" s="335"/>
      <c r="AD1379" s="367"/>
      <c r="AF1379" s="371"/>
      <c r="EU1379" s="100"/>
    </row>
    <row r="1380" spans="1:153" ht="15" customHeight="1" x14ac:dyDescent="0.25">
      <c r="A1380" s="33" t="s">
        <v>7263</v>
      </c>
      <c r="B1380" s="93"/>
      <c r="C1380" s="23"/>
      <c r="D1380" s="360"/>
      <c r="E1380" s="35">
        <f t="shared" si="50"/>
        <v>0</v>
      </c>
      <c r="F1380" s="354">
        <v>4679</v>
      </c>
      <c r="G1380" s="333"/>
      <c r="H1380" s="44" t="s">
        <v>7264</v>
      </c>
      <c r="I1380" s="160"/>
      <c r="J1380" s="208">
        <v>35.97</v>
      </c>
      <c r="K1380" s="206">
        <f t="shared" si="49"/>
        <v>0</v>
      </c>
      <c r="L1380" s="40" t="s">
        <v>178</v>
      </c>
      <c r="M1380" s="41" t="s">
        <v>7265</v>
      </c>
      <c r="N1380" s="40" t="s">
        <v>7263</v>
      </c>
      <c r="O1380" s="40" t="s">
        <v>157</v>
      </c>
      <c r="P1380" s="40" t="s">
        <v>38</v>
      </c>
      <c r="Q1380" s="42" t="s">
        <v>39</v>
      </c>
      <c r="R1380" s="42" t="s">
        <v>31</v>
      </c>
      <c r="S1380" s="185" t="s">
        <v>4381</v>
      </c>
      <c r="T1380" s="89">
        <v>1</v>
      </c>
      <c r="U1380" s="89">
        <v>1000</v>
      </c>
      <c r="V1380" s="89" t="s">
        <v>41</v>
      </c>
      <c r="W1380" s="116"/>
      <c r="X1380" s="169">
        <v>41904</v>
      </c>
      <c r="Y1380" s="399">
        <v>2014</v>
      </c>
      <c r="Z1380" s="335"/>
      <c r="AA1380" s="373"/>
      <c r="AB1380" s="335"/>
      <c r="AC1380" s="335"/>
      <c r="AD1380" s="367"/>
      <c r="AF1380" s="371"/>
    </row>
    <row r="1381" spans="1:153" ht="15" customHeight="1" x14ac:dyDescent="0.25">
      <c r="A1381" s="50" t="s">
        <v>7266</v>
      </c>
      <c r="B1381" s="93"/>
      <c r="C1381" s="23"/>
      <c r="D1381" s="360"/>
      <c r="E1381" s="35">
        <f t="shared" si="50"/>
        <v>0</v>
      </c>
      <c r="F1381" s="354">
        <v>6858</v>
      </c>
      <c r="G1381" s="333"/>
      <c r="H1381" s="54" t="s">
        <v>7267</v>
      </c>
      <c r="I1381" s="162"/>
      <c r="J1381" s="208">
        <v>26.97</v>
      </c>
      <c r="K1381" s="206">
        <f t="shared" si="49"/>
        <v>0</v>
      </c>
      <c r="L1381" s="46" t="s">
        <v>178</v>
      </c>
      <c r="M1381" s="45" t="s">
        <v>7268</v>
      </c>
      <c r="N1381" s="46" t="s">
        <v>7266</v>
      </c>
      <c r="O1381" s="40" t="s">
        <v>977</v>
      </c>
      <c r="P1381" s="46" t="s">
        <v>38</v>
      </c>
      <c r="Q1381" s="47" t="s">
        <v>39</v>
      </c>
      <c r="R1381" s="47" t="s">
        <v>31</v>
      </c>
      <c r="S1381" s="185" t="s">
        <v>4381</v>
      </c>
      <c r="T1381" s="117">
        <v>1</v>
      </c>
      <c r="U1381" s="117">
        <v>1000</v>
      </c>
      <c r="V1381" s="117" t="s">
        <v>41</v>
      </c>
      <c r="W1381" s="118"/>
      <c r="X1381" s="187">
        <v>42272</v>
      </c>
      <c r="Y1381" s="400">
        <v>2015</v>
      </c>
      <c r="Z1381" s="364"/>
      <c r="AA1381" s="335"/>
      <c r="AB1381" s="364"/>
      <c r="AC1381" s="364"/>
      <c r="AD1381" s="367"/>
      <c r="AF1381" s="371"/>
    </row>
    <row r="1382" spans="1:153" ht="15" customHeight="1" x14ac:dyDescent="0.25">
      <c r="A1382" s="33" t="s">
        <v>7269</v>
      </c>
      <c r="B1382" s="93"/>
      <c r="C1382" s="23"/>
      <c r="D1382" s="360"/>
      <c r="E1382" s="35">
        <f t="shared" si="50"/>
        <v>0</v>
      </c>
      <c r="F1382" s="354">
        <v>6540</v>
      </c>
      <c r="G1382" s="333"/>
      <c r="H1382" s="44" t="s">
        <v>7270</v>
      </c>
      <c r="I1382" s="160"/>
      <c r="J1382" s="208">
        <v>26.97</v>
      </c>
      <c r="K1382" s="206">
        <f t="shared" si="49"/>
        <v>0</v>
      </c>
      <c r="L1382" s="40" t="s">
        <v>178</v>
      </c>
      <c r="M1382" s="41" t="s">
        <v>7271</v>
      </c>
      <c r="N1382" s="40" t="s">
        <v>7269</v>
      </c>
      <c r="O1382" s="40" t="s">
        <v>2719</v>
      </c>
      <c r="P1382" s="40" t="s">
        <v>38</v>
      </c>
      <c r="Q1382" s="42" t="s">
        <v>39</v>
      </c>
      <c r="R1382" s="42" t="s">
        <v>31</v>
      </c>
      <c r="S1382" s="185" t="s">
        <v>4381</v>
      </c>
      <c r="T1382" s="89">
        <v>1</v>
      </c>
      <c r="U1382" s="89">
        <v>1000</v>
      </c>
      <c r="V1382" s="89" t="s">
        <v>41</v>
      </c>
      <c r="W1382" s="116"/>
      <c r="X1382" s="169">
        <v>41928</v>
      </c>
      <c r="Y1382" s="399">
        <v>2014</v>
      </c>
      <c r="Z1382" s="335"/>
      <c r="AA1382" s="373"/>
      <c r="AB1382" s="364"/>
      <c r="AC1382" s="364"/>
      <c r="AD1382" s="367"/>
      <c r="AF1382" s="371"/>
    </row>
    <row r="1383" spans="1:153" ht="15" customHeight="1" x14ac:dyDescent="0.25">
      <c r="A1383" s="33" t="s">
        <v>7272</v>
      </c>
      <c r="B1383" s="93"/>
      <c r="C1383" s="23"/>
      <c r="D1383" s="360"/>
      <c r="E1383" s="35">
        <f t="shared" si="50"/>
        <v>0</v>
      </c>
      <c r="F1383" s="354">
        <v>1608</v>
      </c>
      <c r="G1383" s="333"/>
      <c r="H1383" s="44" t="s">
        <v>7273</v>
      </c>
      <c r="I1383" s="160"/>
      <c r="J1383" s="208">
        <v>14.04</v>
      </c>
      <c r="K1383" s="206">
        <f t="shared" si="49"/>
        <v>0</v>
      </c>
      <c r="L1383" s="40" t="s">
        <v>236</v>
      </c>
      <c r="M1383" s="41" t="s">
        <v>7274</v>
      </c>
      <c r="N1383" s="40" t="s">
        <v>7272</v>
      </c>
      <c r="O1383" s="40" t="s">
        <v>977</v>
      </c>
      <c r="P1383" s="40" t="s">
        <v>116</v>
      </c>
      <c r="Q1383" s="42" t="s">
        <v>39</v>
      </c>
      <c r="R1383" s="42" t="s">
        <v>31</v>
      </c>
      <c r="S1383" s="185" t="s">
        <v>4381</v>
      </c>
      <c r="T1383" s="121">
        <v>1</v>
      </c>
      <c r="U1383" s="89">
        <v>2500</v>
      </c>
      <c r="V1383" s="89" t="s">
        <v>41</v>
      </c>
      <c r="W1383" s="116"/>
      <c r="X1383" s="169">
        <v>41662</v>
      </c>
      <c r="Y1383" s="399">
        <v>2013</v>
      </c>
      <c r="Z1383" s="335"/>
      <c r="AA1383" s="373"/>
      <c r="AB1383" s="335"/>
      <c r="AC1383" s="335"/>
      <c r="AD1383" s="367"/>
      <c r="AF1383" s="371"/>
      <c r="EU1383" s="140"/>
    </row>
    <row r="1384" spans="1:153" ht="15" customHeight="1" x14ac:dyDescent="0.25">
      <c r="A1384" s="33" t="s">
        <v>8332</v>
      </c>
      <c r="B1384" s="93"/>
      <c r="C1384" s="34"/>
      <c r="D1384" s="360"/>
      <c r="E1384" s="35">
        <f t="shared" si="50"/>
        <v>0</v>
      </c>
      <c r="F1384" s="354">
        <v>3203</v>
      </c>
      <c r="G1384" s="333"/>
      <c r="H1384" s="44" t="s">
        <v>8333</v>
      </c>
      <c r="I1384" s="162"/>
      <c r="J1384" s="208">
        <v>16.22</v>
      </c>
      <c r="K1384" s="206">
        <f t="shared" si="49"/>
        <v>0</v>
      </c>
      <c r="L1384" s="40" t="s">
        <v>171</v>
      </c>
      <c r="M1384" s="41" t="s">
        <v>8334</v>
      </c>
      <c r="N1384" s="40" t="s">
        <v>8332</v>
      </c>
      <c r="O1384" s="46" t="s">
        <v>157</v>
      </c>
      <c r="P1384" s="40" t="s">
        <v>38</v>
      </c>
      <c r="Q1384" s="42" t="s">
        <v>39</v>
      </c>
      <c r="R1384" s="42" t="s">
        <v>31</v>
      </c>
      <c r="S1384" s="185" t="s">
        <v>4381</v>
      </c>
      <c r="T1384" s="89">
        <v>1</v>
      </c>
      <c r="U1384" s="89">
        <v>2500</v>
      </c>
      <c r="V1384" s="89" t="s">
        <v>41</v>
      </c>
      <c r="W1384" s="116"/>
      <c r="X1384" s="171" t="s">
        <v>33</v>
      </c>
      <c r="Y1384" s="399">
        <v>2014</v>
      </c>
      <c r="Z1384" s="335"/>
      <c r="AA1384" s="335"/>
      <c r="AB1384" s="335"/>
      <c r="AC1384" s="335"/>
      <c r="AD1384" s="367"/>
      <c r="AF1384" s="371"/>
      <c r="EU1384" s="100"/>
    </row>
    <row r="1385" spans="1:153" ht="15" customHeight="1" x14ac:dyDescent="0.25">
      <c r="A1385" s="33" t="s">
        <v>8335</v>
      </c>
      <c r="B1385" s="93"/>
      <c r="C1385" s="34"/>
      <c r="D1385" s="360"/>
      <c r="E1385" s="35">
        <f t="shared" si="50"/>
        <v>0</v>
      </c>
      <c r="F1385" s="354">
        <v>1801</v>
      </c>
      <c r="G1385" s="333"/>
      <c r="H1385" s="44" t="s">
        <v>8336</v>
      </c>
      <c r="I1385" s="162"/>
      <c r="J1385" s="208">
        <v>16.22</v>
      </c>
      <c r="K1385" s="206">
        <f t="shared" si="49"/>
        <v>0</v>
      </c>
      <c r="L1385" s="40" t="s">
        <v>171</v>
      </c>
      <c r="M1385" s="41" t="s">
        <v>8337</v>
      </c>
      <c r="N1385" s="40" t="s">
        <v>8335</v>
      </c>
      <c r="O1385" s="46" t="s">
        <v>157</v>
      </c>
      <c r="P1385" s="40" t="s">
        <v>38</v>
      </c>
      <c r="Q1385" s="42" t="s">
        <v>39</v>
      </c>
      <c r="R1385" s="42" t="s">
        <v>31</v>
      </c>
      <c r="S1385" s="185" t="s">
        <v>4381</v>
      </c>
      <c r="T1385" s="89">
        <v>1</v>
      </c>
      <c r="U1385" s="89">
        <v>2500</v>
      </c>
      <c r="V1385" s="89" t="s">
        <v>41</v>
      </c>
      <c r="W1385" s="116"/>
      <c r="X1385" s="171" t="s">
        <v>33</v>
      </c>
      <c r="Y1385" s="399">
        <v>2015</v>
      </c>
      <c r="Z1385" s="335"/>
      <c r="AA1385" s="335"/>
      <c r="AB1385" s="335"/>
      <c r="AC1385" s="335"/>
      <c r="AD1385" s="367"/>
      <c r="AF1385" s="371"/>
      <c r="EU1385" s="100"/>
    </row>
    <row r="1386" spans="1:153" ht="15" customHeight="1" x14ac:dyDescent="0.25">
      <c r="A1386" s="33" t="s">
        <v>8338</v>
      </c>
      <c r="B1386" s="93"/>
      <c r="C1386" s="34"/>
      <c r="D1386" s="360"/>
      <c r="E1386" s="35">
        <f t="shared" si="50"/>
        <v>0</v>
      </c>
      <c r="F1386" s="354">
        <v>1928</v>
      </c>
      <c r="G1386" s="333"/>
      <c r="H1386" s="44" t="s">
        <v>8339</v>
      </c>
      <c r="I1386" s="162"/>
      <c r="J1386" s="208">
        <v>16.22</v>
      </c>
      <c r="K1386" s="206">
        <f t="shared" si="49"/>
        <v>0</v>
      </c>
      <c r="L1386" s="40" t="s">
        <v>171</v>
      </c>
      <c r="M1386" s="41" t="s">
        <v>8340</v>
      </c>
      <c r="N1386" s="40" t="s">
        <v>8338</v>
      </c>
      <c r="O1386" s="46" t="s">
        <v>157</v>
      </c>
      <c r="P1386" s="40" t="s">
        <v>38</v>
      </c>
      <c r="Q1386" s="42" t="s">
        <v>39</v>
      </c>
      <c r="R1386" s="42" t="s">
        <v>31</v>
      </c>
      <c r="S1386" s="185" t="s">
        <v>4381</v>
      </c>
      <c r="T1386" s="89">
        <v>1</v>
      </c>
      <c r="U1386" s="89">
        <v>2500</v>
      </c>
      <c r="V1386" s="89" t="s">
        <v>41</v>
      </c>
      <c r="W1386" s="116"/>
      <c r="X1386" s="171" t="s">
        <v>33</v>
      </c>
      <c r="Y1386" s="399">
        <v>2014</v>
      </c>
      <c r="Z1386" s="335"/>
      <c r="AA1386" s="335"/>
      <c r="AB1386" s="335"/>
      <c r="AC1386" s="335"/>
      <c r="AD1386" s="367"/>
      <c r="AF1386" s="371"/>
      <c r="EU1386" s="100"/>
    </row>
    <row r="1387" spans="1:153" ht="15" customHeight="1" x14ac:dyDescent="0.25">
      <c r="A1387" s="110" t="s">
        <v>9269</v>
      </c>
      <c r="B1387" s="93"/>
      <c r="C1387" s="156"/>
      <c r="D1387" s="360"/>
      <c r="E1387" s="35">
        <f t="shared" si="50"/>
        <v>0</v>
      </c>
      <c r="F1387" s="354">
        <v>32393</v>
      </c>
      <c r="G1387" s="333"/>
      <c r="H1387" s="101" t="s">
        <v>9211</v>
      </c>
      <c r="I1387" s="146"/>
      <c r="J1387" s="208">
        <v>54.27</v>
      </c>
      <c r="K1387" s="206">
        <f t="shared" si="49"/>
        <v>0</v>
      </c>
      <c r="L1387" s="107" t="s">
        <v>788</v>
      </c>
      <c r="M1387" s="106">
        <v>163824052016</v>
      </c>
      <c r="N1387" s="107" t="s">
        <v>9269</v>
      </c>
      <c r="O1387" s="107" t="s">
        <v>1852</v>
      </c>
      <c r="P1387" s="107" t="s">
        <v>38</v>
      </c>
      <c r="Q1387" s="108" t="s">
        <v>39</v>
      </c>
      <c r="R1387" s="108" t="s">
        <v>31</v>
      </c>
      <c r="S1387" s="185" t="s">
        <v>4381</v>
      </c>
      <c r="T1387" s="105">
        <v>1</v>
      </c>
      <c r="U1387" s="105">
        <v>2500</v>
      </c>
      <c r="V1387" s="105" t="s">
        <v>41</v>
      </c>
      <c r="W1387" s="105"/>
      <c r="X1387" s="188" t="s">
        <v>9149</v>
      </c>
      <c r="Y1387" s="402">
        <v>2016</v>
      </c>
      <c r="Z1387" s="366"/>
      <c r="AA1387" s="366"/>
      <c r="AB1387" s="366"/>
      <c r="AC1387" s="366"/>
      <c r="AD1387" s="367"/>
      <c r="AF1387" s="371"/>
      <c r="EV1387" s="100"/>
      <c r="EW1387" s="100"/>
    </row>
    <row r="1388" spans="1:153" ht="15" customHeight="1" x14ac:dyDescent="0.25">
      <c r="A1388" s="33" t="s">
        <v>7275</v>
      </c>
      <c r="B1388" s="93"/>
      <c r="C1388" s="23"/>
      <c r="D1388" s="360"/>
      <c r="E1388" s="35">
        <f t="shared" si="50"/>
        <v>0</v>
      </c>
      <c r="F1388" s="354">
        <v>1802</v>
      </c>
      <c r="G1388" s="333"/>
      <c r="H1388" s="44" t="s">
        <v>7276</v>
      </c>
      <c r="I1388" s="160"/>
      <c r="J1388" s="208">
        <v>16.22</v>
      </c>
      <c r="K1388" s="206">
        <f t="shared" si="49"/>
        <v>0</v>
      </c>
      <c r="L1388" s="40" t="s">
        <v>171</v>
      </c>
      <c r="M1388" s="41" t="s">
        <v>7277</v>
      </c>
      <c r="N1388" s="40" t="s">
        <v>7275</v>
      </c>
      <c r="O1388" s="40" t="s">
        <v>157</v>
      </c>
      <c r="P1388" s="40" t="s">
        <v>38</v>
      </c>
      <c r="Q1388" s="42" t="s">
        <v>39</v>
      </c>
      <c r="R1388" s="42" t="s">
        <v>31</v>
      </c>
      <c r="S1388" s="185" t="s">
        <v>4381</v>
      </c>
      <c r="T1388" s="89">
        <v>1</v>
      </c>
      <c r="U1388" s="89">
        <v>2500</v>
      </c>
      <c r="V1388" s="89" t="s">
        <v>41</v>
      </c>
      <c r="W1388" s="116"/>
      <c r="X1388" s="169">
        <v>41676</v>
      </c>
      <c r="Y1388" s="399">
        <v>2010</v>
      </c>
      <c r="Z1388" s="335"/>
      <c r="AA1388" s="373"/>
      <c r="AB1388" s="335"/>
      <c r="AC1388" s="335"/>
      <c r="AD1388" s="367"/>
      <c r="AF1388" s="371"/>
      <c r="EU1388" s="100"/>
    </row>
    <row r="1389" spans="1:153" ht="15" customHeight="1" x14ac:dyDescent="0.25">
      <c r="A1389" s="33" t="s">
        <v>7278</v>
      </c>
      <c r="B1389" s="93"/>
      <c r="C1389" s="23"/>
      <c r="D1389" s="360"/>
      <c r="E1389" s="35">
        <f t="shared" si="50"/>
        <v>0</v>
      </c>
      <c r="F1389" s="354">
        <v>1929</v>
      </c>
      <c r="G1389" s="333"/>
      <c r="H1389" s="44" t="s">
        <v>7279</v>
      </c>
      <c r="I1389" s="160"/>
      <c r="J1389" s="208">
        <v>16.22</v>
      </c>
      <c r="K1389" s="206">
        <f t="shared" si="49"/>
        <v>0</v>
      </c>
      <c r="L1389" s="40" t="s">
        <v>171</v>
      </c>
      <c r="M1389" s="41" t="s">
        <v>7280</v>
      </c>
      <c r="N1389" s="40" t="s">
        <v>7278</v>
      </c>
      <c r="O1389" s="40" t="s">
        <v>157</v>
      </c>
      <c r="P1389" s="40" t="s">
        <v>38</v>
      </c>
      <c r="Q1389" s="42" t="s">
        <v>39</v>
      </c>
      <c r="R1389" s="42" t="s">
        <v>31</v>
      </c>
      <c r="S1389" s="185" t="s">
        <v>4381</v>
      </c>
      <c r="T1389" s="89">
        <v>1</v>
      </c>
      <c r="U1389" s="89">
        <v>2500</v>
      </c>
      <c r="V1389" s="89" t="s">
        <v>41</v>
      </c>
      <c r="W1389" s="116"/>
      <c r="X1389" s="169">
        <v>41676</v>
      </c>
      <c r="Y1389" s="399">
        <v>2011</v>
      </c>
      <c r="Z1389" s="335"/>
      <c r="AA1389" s="373"/>
      <c r="AB1389" s="335"/>
      <c r="AC1389" s="335"/>
      <c r="AD1389" s="367"/>
      <c r="AF1389" s="371"/>
      <c r="EU1389" s="100"/>
    </row>
    <row r="1390" spans="1:153" ht="15" customHeight="1" x14ac:dyDescent="0.25">
      <c r="A1390" s="33" t="s">
        <v>7281</v>
      </c>
      <c r="B1390" s="93"/>
      <c r="C1390" s="23"/>
      <c r="D1390" s="360"/>
      <c r="E1390" s="35">
        <f t="shared" si="50"/>
        <v>0</v>
      </c>
      <c r="F1390" s="354">
        <v>5615</v>
      </c>
      <c r="G1390" s="333"/>
      <c r="H1390" s="44" t="s">
        <v>7282</v>
      </c>
      <c r="I1390" s="160"/>
      <c r="J1390" s="208">
        <v>16.22</v>
      </c>
      <c r="K1390" s="206">
        <f t="shared" si="49"/>
        <v>0</v>
      </c>
      <c r="L1390" s="40" t="s">
        <v>171</v>
      </c>
      <c r="M1390" s="41" t="s">
        <v>7283</v>
      </c>
      <c r="N1390" s="40" t="s">
        <v>7281</v>
      </c>
      <c r="O1390" s="40" t="s">
        <v>157</v>
      </c>
      <c r="P1390" s="40" t="s">
        <v>38</v>
      </c>
      <c r="Q1390" s="42" t="s">
        <v>39</v>
      </c>
      <c r="R1390" s="42" t="s">
        <v>31</v>
      </c>
      <c r="S1390" s="185" t="s">
        <v>4381</v>
      </c>
      <c r="T1390" s="89">
        <v>1</v>
      </c>
      <c r="U1390" s="89">
        <v>2500</v>
      </c>
      <c r="V1390" s="89" t="s">
        <v>41</v>
      </c>
      <c r="W1390" s="116"/>
      <c r="X1390" s="169">
        <v>41676</v>
      </c>
      <c r="Y1390" s="399">
        <v>2013</v>
      </c>
      <c r="Z1390" s="335"/>
      <c r="AA1390" s="373"/>
      <c r="AB1390" s="335"/>
      <c r="AC1390" s="335"/>
      <c r="AD1390" s="367"/>
      <c r="AF1390" s="371"/>
      <c r="EU1390" s="100"/>
    </row>
    <row r="1391" spans="1:153" ht="15" customHeight="1" x14ac:dyDescent="0.25">
      <c r="A1391" s="33" t="s">
        <v>7284</v>
      </c>
      <c r="B1391" s="93"/>
      <c r="C1391" s="23"/>
      <c r="D1391" s="360"/>
      <c r="E1391" s="35">
        <f t="shared" si="50"/>
        <v>0</v>
      </c>
      <c r="F1391" s="354">
        <v>8377</v>
      </c>
      <c r="G1391" s="333"/>
      <c r="H1391" s="44" t="s">
        <v>7285</v>
      </c>
      <c r="I1391" s="160"/>
      <c r="J1391" s="208">
        <v>16.22</v>
      </c>
      <c r="K1391" s="206">
        <f t="shared" si="49"/>
        <v>0</v>
      </c>
      <c r="L1391" s="40" t="s">
        <v>171</v>
      </c>
      <c r="M1391" s="41" t="s">
        <v>7286</v>
      </c>
      <c r="N1391" s="40" t="s">
        <v>7284</v>
      </c>
      <c r="O1391" s="40" t="s">
        <v>157</v>
      </c>
      <c r="P1391" s="40" t="s">
        <v>38</v>
      </c>
      <c r="Q1391" s="42" t="s">
        <v>39</v>
      </c>
      <c r="R1391" s="42" t="s">
        <v>31</v>
      </c>
      <c r="S1391" s="185" t="s">
        <v>4381</v>
      </c>
      <c r="T1391" s="89">
        <v>1</v>
      </c>
      <c r="U1391" s="89">
        <v>2500</v>
      </c>
      <c r="V1391" s="89" t="s">
        <v>41</v>
      </c>
      <c r="W1391" s="116"/>
      <c r="X1391" s="169">
        <v>41676</v>
      </c>
      <c r="Y1391" s="399">
        <v>2010</v>
      </c>
      <c r="Z1391" s="335"/>
      <c r="AA1391" s="373"/>
      <c r="AB1391" s="335"/>
      <c r="AC1391" s="335"/>
      <c r="AD1391" s="367"/>
      <c r="AF1391" s="371"/>
      <c r="EU1391" s="100"/>
    </row>
    <row r="1392" spans="1:153" ht="15" customHeight="1" x14ac:dyDescent="0.25">
      <c r="A1392" s="33" t="s">
        <v>7287</v>
      </c>
      <c r="B1392" s="93"/>
      <c r="C1392" s="23"/>
      <c r="D1392" s="360"/>
      <c r="E1392" s="35">
        <f t="shared" si="50"/>
        <v>0</v>
      </c>
      <c r="F1392" s="354">
        <v>1951</v>
      </c>
      <c r="G1392" s="333"/>
      <c r="H1392" s="44" t="s">
        <v>7288</v>
      </c>
      <c r="I1392" s="160"/>
      <c r="J1392" s="208">
        <v>16.22</v>
      </c>
      <c r="K1392" s="206">
        <f t="shared" si="49"/>
        <v>0</v>
      </c>
      <c r="L1392" s="40" t="s">
        <v>171</v>
      </c>
      <c r="M1392" s="41" t="s">
        <v>7289</v>
      </c>
      <c r="N1392" s="40" t="s">
        <v>7287</v>
      </c>
      <c r="O1392" s="40" t="s">
        <v>157</v>
      </c>
      <c r="P1392" s="40" t="s">
        <v>38</v>
      </c>
      <c r="Q1392" s="42" t="s">
        <v>39</v>
      </c>
      <c r="R1392" s="42" t="s">
        <v>31</v>
      </c>
      <c r="S1392" s="185" t="s">
        <v>4381</v>
      </c>
      <c r="T1392" s="89">
        <v>1</v>
      </c>
      <c r="U1392" s="89">
        <v>2500</v>
      </c>
      <c r="V1392" s="89" t="s">
        <v>41</v>
      </c>
      <c r="W1392" s="116"/>
      <c r="X1392" s="169">
        <v>41676</v>
      </c>
      <c r="Y1392" s="399">
        <v>2014</v>
      </c>
      <c r="Z1392" s="335"/>
      <c r="AA1392" s="373"/>
      <c r="AB1392" s="335"/>
      <c r="AC1392" s="335"/>
      <c r="AD1392" s="367"/>
      <c r="AF1392" s="371"/>
      <c r="EU1392" s="100"/>
    </row>
    <row r="1393" spans="1:153" ht="15" customHeight="1" x14ac:dyDescent="0.25">
      <c r="A1393" s="33" t="s">
        <v>7290</v>
      </c>
      <c r="B1393" s="93"/>
      <c r="C1393" s="23"/>
      <c r="D1393" s="360"/>
      <c r="E1393" s="35">
        <f t="shared" si="50"/>
        <v>0</v>
      </c>
      <c r="F1393" s="354">
        <v>1952</v>
      </c>
      <c r="G1393" s="333"/>
      <c r="H1393" s="44" t="s">
        <v>7291</v>
      </c>
      <c r="I1393" s="160"/>
      <c r="J1393" s="208">
        <v>16.22</v>
      </c>
      <c r="K1393" s="206">
        <f t="shared" si="49"/>
        <v>0</v>
      </c>
      <c r="L1393" s="40" t="s">
        <v>171</v>
      </c>
      <c r="M1393" s="41" t="s">
        <v>7292</v>
      </c>
      <c r="N1393" s="40" t="s">
        <v>7290</v>
      </c>
      <c r="O1393" s="40" t="s">
        <v>407</v>
      </c>
      <c r="P1393" s="40" t="s">
        <v>38</v>
      </c>
      <c r="Q1393" s="42" t="s">
        <v>39</v>
      </c>
      <c r="R1393" s="42" t="s">
        <v>31</v>
      </c>
      <c r="S1393" s="185" t="s">
        <v>4381</v>
      </c>
      <c r="T1393" s="89">
        <v>1</v>
      </c>
      <c r="U1393" s="89">
        <v>2500</v>
      </c>
      <c r="V1393" s="89" t="s">
        <v>41</v>
      </c>
      <c r="W1393" s="116"/>
      <c r="X1393" s="169">
        <v>41676</v>
      </c>
      <c r="Y1393" s="399">
        <v>2011</v>
      </c>
      <c r="Z1393" s="335"/>
      <c r="AA1393" s="373"/>
      <c r="AB1393" s="335"/>
      <c r="AC1393" s="335"/>
      <c r="AD1393" s="367"/>
      <c r="AF1393" s="371"/>
      <c r="EU1393" s="100"/>
    </row>
    <row r="1394" spans="1:153" ht="15" customHeight="1" x14ac:dyDescent="0.25">
      <c r="A1394" s="22" t="s">
        <v>7293</v>
      </c>
      <c r="B1394" s="93"/>
      <c r="C1394" s="23"/>
      <c r="D1394" s="360"/>
      <c r="E1394" s="35">
        <f t="shared" si="50"/>
        <v>0</v>
      </c>
      <c r="F1394" s="354">
        <v>3818</v>
      </c>
      <c r="G1394" s="333"/>
      <c r="H1394" s="44" t="s">
        <v>7294</v>
      </c>
      <c r="I1394" s="162"/>
      <c r="J1394" s="208">
        <v>54.27</v>
      </c>
      <c r="K1394" s="206">
        <f t="shared" si="49"/>
        <v>0</v>
      </c>
      <c r="L1394" s="46" t="s">
        <v>444</v>
      </c>
      <c r="M1394" s="45" t="s">
        <v>7295</v>
      </c>
      <c r="N1394" s="46" t="s">
        <v>7293</v>
      </c>
      <c r="O1394" s="40" t="s">
        <v>3551</v>
      </c>
      <c r="P1394" s="46" t="s">
        <v>38</v>
      </c>
      <c r="Q1394" s="47" t="s">
        <v>39</v>
      </c>
      <c r="R1394" s="47" t="s">
        <v>31</v>
      </c>
      <c r="S1394" s="186" t="s">
        <v>4381</v>
      </c>
      <c r="T1394" s="117">
        <v>1</v>
      </c>
      <c r="U1394" s="117">
        <v>1000</v>
      </c>
      <c r="V1394" s="117" t="s">
        <v>41</v>
      </c>
      <c r="W1394" s="118"/>
      <c r="X1394" s="187" t="s">
        <v>141</v>
      </c>
      <c r="Y1394" s="401" t="s">
        <v>7296</v>
      </c>
      <c r="Z1394" s="364"/>
      <c r="AA1394" s="364"/>
      <c r="AB1394" s="364"/>
      <c r="AC1394" s="364"/>
      <c r="AD1394" s="367"/>
      <c r="AF1394" s="371"/>
      <c r="EV1394" s="100"/>
      <c r="EW1394" s="100"/>
    </row>
    <row r="1395" spans="1:153" ht="15" customHeight="1" x14ac:dyDescent="0.25">
      <c r="A1395" s="22" t="s">
        <v>7297</v>
      </c>
      <c r="B1395" s="93"/>
      <c r="C1395" s="23"/>
      <c r="D1395" s="360"/>
      <c r="E1395" s="35">
        <f t="shared" si="50"/>
        <v>0</v>
      </c>
      <c r="F1395" s="354">
        <v>31057</v>
      </c>
      <c r="G1395" s="333"/>
      <c r="H1395" s="44" t="s">
        <v>7298</v>
      </c>
      <c r="I1395" s="162"/>
      <c r="J1395" s="208">
        <v>26.97</v>
      </c>
      <c r="K1395" s="206">
        <f t="shared" si="49"/>
        <v>0</v>
      </c>
      <c r="L1395" s="46" t="s">
        <v>178</v>
      </c>
      <c r="M1395" s="45" t="s">
        <v>7299</v>
      </c>
      <c r="N1395" s="46" t="s">
        <v>7297</v>
      </c>
      <c r="O1395" s="40" t="s">
        <v>2217</v>
      </c>
      <c r="P1395" s="46" t="s">
        <v>38</v>
      </c>
      <c r="Q1395" s="47" t="s">
        <v>39</v>
      </c>
      <c r="R1395" s="47" t="s">
        <v>31</v>
      </c>
      <c r="S1395" s="186" t="s">
        <v>4381</v>
      </c>
      <c r="T1395" s="117">
        <v>1</v>
      </c>
      <c r="U1395" s="117">
        <v>1000</v>
      </c>
      <c r="V1395" s="117" t="s">
        <v>41</v>
      </c>
      <c r="W1395" s="118"/>
      <c r="X1395" s="187" t="s">
        <v>141</v>
      </c>
      <c r="Y1395" s="401" t="s">
        <v>5592</v>
      </c>
      <c r="Z1395" s="364"/>
      <c r="AA1395" s="364"/>
      <c r="AB1395" s="364"/>
      <c r="AC1395" s="364"/>
      <c r="AD1395" s="367"/>
      <c r="AF1395" s="371"/>
    </row>
    <row r="1396" spans="1:153" ht="15" customHeight="1" x14ac:dyDescent="0.25">
      <c r="A1396" s="33" t="s">
        <v>7300</v>
      </c>
      <c r="B1396" s="93"/>
      <c r="C1396" s="23"/>
      <c r="D1396" s="360"/>
      <c r="E1396" s="35">
        <f t="shared" si="50"/>
        <v>0</v>
      </c>
      <c r="F1396" s="354">
        <v>6138</v>
      </c>
      <c r="G1396" s="333"/>
      <c r="H1396" s="44" t="s">
        <v>7301</v>
      </c>
      <c r="I1396" s="160"/>
      <c r="J1396" s="208">
        <v>7.57</v>
      </c>
      <c r="K1396" s="206">
        <f t="shared" si="49"/>
        <v>0</v>
      </c>
      <c r="L1396" s="40" t="s">
        <v>292</v>
      </c>
      <c r="M1396" s="41" t="s">
        <v>7302</v>
      </c>
      <c r="N1396" s="40" t="s">
        <v>7300</v>
      </c>
      <c r="O1396" s="40" t="s">
        <v>2094</v>
      </c>
      <c r="P1396" s="40" t="s">
        <v>116</v>
      </c>
      <c r="Q1396" s="42" t="s">
        <v>39</v>
      </c>
      <c r="R1396" s="42" t="s">
        <v>31</v>
      </c>
      <c r="S1396" s="185" t="s">
        <v>4381</v>
      </c>
      <c r="T1396" s="89">
        <v>1</v>
      </c>
      <c r="U1396" s="89">
        <v>2500</v>
      </c>
      <c r="V1396" s="89" t="s">
        <v>41</v>
      </c>
      <c r="W1396" s="116"/>
      <c r="X1396" s="169"/>
      <c r="Y1396" s="399">
        <v>2012</v>
      </c>
      <c r="Z1396" s="335"/>
      <c r="AA1396" s="373"/>
      <c r="AB1396" s="335"/>
      <c r="AC1396" s="335"/>
      <c r="AD1396" s="367"/>
      <c r="AF1396" s="371"/>
    </row>
    <row r="1397" spans="1:153" ht="15" customHeight="1" x14ac:dyDescent="0.25">
      <c r="A1397" s="33" t="s">
        <v>8418</v>
      </c>
      <c r="B1397" s="93"/>
      <c r="C1397" s="34"/>
      <c r="D1397" s="360"/>
      <c r="E1397" s="35">
        <f t="shared" si="50"/>
        <v>0</v>
      </c>
      <c r="F1397" s="354">
        <v>3953</v>
      </c>
      <c r="G1397" s="333"/>
      <c r="H1397" s="44" t="s">
        <v>8419</v>
      </c>
      <c r="I1397" s="162"/>
      <c r="J1397" s="208">
        <v>27.1</v>
      </c>
      <c r="K1397" s="206">
        <f t="shared" si="49"/>
        <v>0</v>
      </c>
      <c r="L1397" s="40" t="s">
        <v>788</v>
      </c>
      <c r="M1397" s="41" t="s">
        <v>8420</v>
      </c>
      <c r="N1397" s="40" t="s">
        <v>8418</v>
      </c>
      <c r="O1397" s="46" t="s">
        <v>1616</v>
      </c>
      <c r="P1397" s="40" t="s">
        <v>38</v>
      </c>
      <c r="Q1397" s="42" t="s">
        <v>39</v>
      </c>
      <c r="R1397" s="42" t="s">
        <v>31</v>
      </c>
      <c r="S1397" s="185" t="s">
        <v>4381</v>
      </c>
      <c r="T1397" s="89">
        <v>1</v>
      </c>
      <c r="U1397" s="89">
        <v>2500</v>
      </c>
      <c r="V1397" s="89" t="s">
        <v>41</v>
      </c>
      <c r="W1397" s="116"/>
      <c r="X1397" s="171" t="s">
        <v>33</v>
      </c>
      <c r="Y1397" s="399">
        <v>2014</v>
      </c>
      <c r="Z1397" s="335"/>
      <c r="AA1397" s="335"/>
      <c r="AB1397" s="335"/>
      <c r="AC1397" s="335"/>
      <c r="AD1397" s="367"/>
      <c r="AF1397" s="371"/>
      <c r="EV1397" s="100"/>
      <c r="EW1397" s="100"/>
    </row>
    <row r="1398" spans="1:153" ht="15" customHeight="1" x14ac:dyDescent="0.25">
      <c r="A1398" s="110" t="s">
        <v>8810</v>
      </c>
      <c r="B1398" s="93"/>
      <c r="C1398" s="93"/>
      <c r="D1398" s="360"/>
      <c r="E1398" s="35">
        <f t="shared" si="50"/>
        <v>0</v>
      </c>
      <c r="F1398" s="354">
        <v>2295</v>
      </c>
      <c r="G1398" s="333"/>
      <c r="H1398" s="101" t="s">
        <v>8708</v>
      </c>
      <c r="I1398" s="157"/>
      <c r="J1398" s="208">
        <v>30.92</v>
      </c>
      <c r="K1398" s="206">
        <f t="shared" si="49"/>
        <v>0</v>
      </c>
      <c r="L1398" s="107" t="s">
        <v>8930</v>
      </c>
      <c r="M1398" s="106" t="s">
        <v>8903</v>
      </c>
      <c r="N1398" s="107" t="s">
        <v>8810</v>
      </c>
      <c r="O1398" s="107" t="s">
        <v>157</v>
      </c>
      <c r="P1398" s="107" t="s">
        <v>314</v>
      </c>
      <c r="Q1398" s="108" t="s">
        <v>30</v>
      </c>
      <c r="R1398" s="108" t="s">
        <v>31</v>
      </c>
      <c r="S1398" s="115" t="s">
        <v>4381</v>
      </c>
      <c r="T1398" s="105">
        <v>1</v>
      </c>
      <c r="U1398" s="105">
        <v>2500</v>
      </c>
      <c r="V1398" s="105" t="s">
        <v>41</v>
      </c>
      <c r="W1398" s="107"/>
      <c r="X1398" s="171" t="s">
        <v>42</v>
      </c>
      <c r="Y1398" s="402">
        <v>2015</v>
      </c>
      <c r="Z1398" s="367"/>
      <c r="AA1398" s="365"/>
      <c r="AB1398" s="365"/>
      <c r="AC1398" s="365"/>
      <c r="AD1398" s="367"/>
      <c r="AF1398" s="371"/>
      <c r="EV1398" s="100"/>
      <c r="EW1398" s="100"/>
    </row>
    <row r="1399" spans="1:153" ht="15" customHeight="1" x14ac:dyDescent="0.25">
      <c r="A1399" s="197" t="s">
        <v>9489</v>
      </c>
      <c r="B1399" s="93"/>
      <c r="C1399" s="93"/>
      <c r="D1399" s="360"/>
      <c r="E1399" s="35">
        <f t="shared" si="50"/>
        <v>0</v>
      </c>
      <c r="F1399" s="354">
        <v>8802</v>
      </c>
      <c r="G1399" s="333"/>
      <c r="H1399" s="101" t="s">
        <v>9429</v>
      </c>
      <c r="I1399" s="157"/>
      <c r="J1399" s="208">
        <v>33.979999999999997</v>
      </c>
      <c r="K1399" s="206">
        <f t="shared" si="49"/>
        <v>0</v>
      </c>
      <c r="L1399" s="193" t="s">
        <v>8930</v>
      </c>
      <c r="M1399" s="193">
        <v>6174</v>
      </c>
      <c r="N1399" s="193" t="s">
        <v>9489</v>
      </c>
      <c r="O1399" s="193" t="s">
        <v>2719</v>
      </c>
      <c r="P1399" s="193" t="s">
        <v>314</v>
      </c>
      <c r="Q1399" s="194" t="s">
        <v>30</v>
      </c>
      <c r="R1399" s="194" t="s">
        <v>31</v>
      </c>
      <c r="S1399" s="196" t="s">
        <v>4381</v>
      </c>
      <c r="T1399" s="192">
        <v>1</v>
      </c>
      <c r="U1399" s="192">
        <v>2500</v>
      </c>
      <c r="V1399" s="192" t="s">
        <v>41</v>
      </c>
      <c r="W1399" s="193"/>
      <c r="X1399" s="209" t="s">
        <v>9311</v>
      </c>
      <c r="Y1399" s="403">
        <v>2016</v>
      </c>
      <c r="Z1399" s="365"/>
      <c r="AA1399" s="365"/>
      <c r="AB1399" s="365"/>
      <c r="AC1399" s="365"/>
      <c r="AD1399" s="367"/>
      <c r="AF1399" s="371"/>
      <c r="EV1399" s="140"/>
      <c r="EW1399" s="140"/>
    </row>
    <row r="1400" spans="1:153" ht="15" customHeight="1" x14ac:dyDescent="0.25">
      <c r="A1400" s="33" t="s">
        <v>7303</v>
      </c>
      <c r="B1400" s="93"/>
      <c r="C1400" s="23"/>
      <c r="D1400" s="360"/>
      <c r="E1400" s="35">
        <f t="shared" si="50"/>
        <v>0</v>
      </c>
      <c r="F1400" s="354">
        <v>5149</v>
      </c>
      <c r="G1400" s="333"/>
      <c r="H1400" s="44" t="s">
        <v>7304</v>
      </c>
      <c r="I1400" s="160"/>
      <c r="J1400" s="208">
        <v>5.28</v>
      </c>
      <c r="K1400" s="206">
        <f t="shared" si="49"/>
        <v>0</v>
      </c>
      <c r="L1400" s="40" t="s">
        <v>721</v>
      </c>
      <c r="M1400" s="41" t="s">
        <v>7305</v>
      </c>
      <c r="N1400" s="40" t="s">
        <v>7303</v>
      </c>
      <c r="O1400" s="40" t="s">
        <v>37</v>
      </c>
      <c r="P1400" s="40" t="s">
        <v>477</v>
      </c>
      <c r="Q1400" s="42" t="s">
        <v>39</v>
      </c>
      <c r="R1400" s="42" t="s">
        <v>31</v>
      </c>
      <c r="S1400" s="185" t="s">
        <v>4381</v>
      </c>
      <c r="T1400" s="89">
        <v>1</v>
      </c>
      <c r="U1400" s="89">
        <v>2500</v>
      </c>
      <c r="V1400" s="89" t="s">
        <v>41</v>
      </c>
      <c r="W1400" s="116"/>
      <c r="X1400" s="169">
        <v>41667</v>
      </c>
      <c r="Y1400" s="399">
        <v>2013</v>
      </c>
      <c r="Z1400" s="335"/>
      <c r="AA1400" s="373"/>
      <c r="AB1400" s="335"/>
      <c r="AC1400" s="335"/>
      <c r="AD1400" s="367"/>
      <c r="AF1400" s="371"/>
      <c r="AI1400" s="367"/>
      <c r="AJ1400" s="367"/>
      <c r="EU1400" s="100"/>
    </row>
    <row r="1401" spans="1:153" ht="15" customHeight="1" x14ac:dyDescent="0.25">
      <c r="A1401" s="227" t="s">
        <v>9557</v>
      </c>
      <c r="B1401" s="93"/>
      <c r="C1401" s="93"/>
      <c r="D1401" s="360"/>
      <c r="E1401" s="35">
        <f t="shared" si="50"/>
        <v>0</v>
      </c>
      <c r="F1401" s="354">
        <v>32521</v>
      </c>
      <c r="G1401" s="333"/>
      <c r="H1401" s="243" t="s">
        <v>9597</v>
      </c>
      <c r="I1401" s="146"/>
      <c r="J1401" s="208">
        <v>21.7</v>
      </c>
      <c r="K1401" s="206">
        <f t="shared" si="49"/>
        <v>0</v>
      </c>
      <c r="L1401" s="107" t="s">
        <v>264</v>
      </c>
      <c r="M1401" s="106">
        <v>180925072016</v>
      </c>
      <c r="N1401" s="254" t="s">
        <v>9557</v>
      </c>
      <c r="O1401" s="107" t="s">
        <v>74</v>
      </c>
      <c r="P1401" s="107" t="s">
        <v>38</v>
      </c>
      <c r="Q1401" s="108" t="s">
        <v>39</v>
      </c>
      <c r="R1401" s="108" t="s">
        <v>31</v>
      </c>
      <c r="S1401" s="185" t="s">
        <v>4381</v>
      </c>
      <c r="T1401" s="105">
        <v>1</v>
      </c>
      <c r="U1401" s="288">
        <v>500</v>
      </c>
      <c r="V1401" s="288" t="s">
        <v>41</v>
      </c>
      <c r="W1401" s="103"/>
      <c r="X1401" s="263" t="s">
        <v>9639</v>
      </c>
      <c r="Y1401" s="398">
        <v>2016</v>
      </c>
      <c r="Z1401" s="365"/>
      <c r="AA1401" s="365"/>
      <c r="AB1401" s="365"/>
      <c r="AC1401" s="365"/>
      <c r="AD1401" s="367"/>
      <c r="AE1401" s="367"/>
      <c r="AF1401" s="371"/>
      <c r="AG1401" s="367"/>
      <c r="AH1401" s="367"/>
      <c r="EU1401" s="100"/>
    </row>
    <row r="1402" spans="1:153" ht="15" customHeight="1" x14ac:dyDescent="0.25">
      <c r="A1402" s="33" t="s">
        <v>7306</v>
      </c>
      <c r="B1402" s="93"/>
      <c r="C1402" s="23"/>
      <c r="D1402" s="360"/>
      <c r="E1402" s="35">
        <f t="shared" si="50"/>
        <v>0</v>
      </c>
      <c r="F1402" s="354">
        <v>6541</v>
      </c>
      <c r="G1402" s="333"/>
      <c r="H1402" s="44" t="s">
        <v>7307</v>
      </c>
      <c r="I1402" s="160"/>
      <c r="J1402" s="208">
        <v>26.97</v>
      </c>
      <c r="K1402" s="206">
        <f t="shared" ref="K1402:K1465" si="51">I1402*J1402</f>
        <v>0</v>
      </c>
      <c r="L1402" s="40" t="s">
        <v>178</v>
      </c>
      <c r="M1402" s="41" t="s">
        <v>7308</v>
      </c>
      <c r="N1402" s="40" t="s">
        <v>7306</v>
      </c>
      <c r="O1402" s="40" t="s">
        <v>977</v>
      </c>
      <c r="P1402" s="40" t="s">
        <v>38</v>
      </c>
      <c r="Q1402" s="42" t="s">
        <v>39</v>
      </c>
      <c r="R1402" s="42" t="s">
        <v>31</v>
      </c>
      <c r="S1402" s="185" t="s">
        <v>4381</v>
      </c>
      <c r="T1402" s="89">
        <v>1</v>
      </c>
      <c r="U1402" s="89">
        <v>1000</v>
      </c>
      <c r="V1402" s="89" t="s">
        <v>41</v>
      </c>
      <c r="W1402" s="116"/>
      <c r="X1402" s="169">
        <v>41904</v>
      </c>
      <c r="Y1402" s="399">
        <v>2012</v>
      </c>
      <c r="Z1402" s="335"/>
      <c r="AA1402" s="373"/>
      <c r="AB1402" s="335"/>
      <c r="AC1402" s="335"/>
      <c r="AD1402" s="367"/>
      <c r="AF1402" s="371"/>
    </row>
    <row r="1403" spans="1:153" ht="15" customHeight="1" x14ac:dyDescent="0.25">
      <c r="A1403" s="33" t="s">
        <v>7309</v>
      </c>
      <c r="B1403" s="93"/>
      <c r="C1403" s="23"/>
      <c r="D1403" s="360"/>
      <c r="E1403" s="35">
        <f t="shared" si="50"/>
        <v>0</v>
      </c>
      <c r="F1403" s="354">
        <v>4680</v>
      </c>
      <c r="G1403" s="333"/>
      <c r="H1403" s="44" t="s">
        <v>7310</v>
      </c>
      <c r="I1403" s="160"/>
      <c r="J1403" s="208">
        <v>26.97</v>
      </c>
      <c r="K1403" s="206">
        <f t="shared" si="51"/>
        <v>0</v>
      </c>
      <c r="L1403" s="40" t="s">
        <v>178</v>
      </c>
      <c r="M1403" s="41" t="s">
        <v>7311</v>
      </c>
      <c r="N1403" s="40" t="s">
        <v>7309</v>
      </c>
      <c r="O1403" s="40" t="s">
        <v>28</v>
      </c>
      <c r="P1403" s="40" t="s">
        <v>38</v>
      </c>
      <c r="Q1403" s="42" t="s">
        <v>39</v>
      </c>
      <c r="R1403" s="42" t="s">
        <v>31</v>
      </c>
      <c r="S1403" s="185" t="s">
        <v>4381</v>
      </c>
      <c r="T1403" s="89">
        <v>1</v>
      </c>
      <c r="U1403" s="89">
        <v>1000</v>
      </c>
      <c r="V1403" s="89" t="s">
        <v>41</v>
      </c>
      <c r="W1403" s="116"/>
      <c r="X1403" s="169">
        <v>41904</v>
      </c>
      <c r="Y1403" s="399">
        <v>2012</v>
      </c>
      <c r="Z1403" s="335"/>
      <c r="AA1403" s="373"/>
      <c r="AB1403" s="335"/>
      <c r="AC1403" s="335"/>
      <c r="AD1403" s="367"/>
      <c r="AF1403" s="371"/>
    </row>
    <row r="1404" spans="1:153" ht="15" customHeight="1" x14ac:dyDescent="0.25">
      <c r="A1404" s="33" t="s">
        <v>7312</v>
      </c>
      <c r="B1404" s="93"/>
      <c r="C1404" s="23"/>
      <c r="D1404" s="360"/>
      <c r="E1404" s="35">
        <f t="shared" si="50"/>
        <v>0</v>
      </c>
      <c r="F1404" s="354">
        <v>6377</v>
      </c>
      <c r="G1404" s="333"/>
      <c r="H1404" s="44" t="s">
        <v>7313</v>
      </c>
      <c r="I1404" s="160"/>
      <c r="J1404" s="208">
        <v>41.97</v>
      </c>
      <c r="K1404" s="206">
        <f t="shared" si="51"/>
        <v>0</v>
      </c>
      <c r="L1404" s="40" t="s">
        <v>262</v>
      </c>
      <c r="M1404" s="41" t="s">
        <v>7314</v>
      </c>
      <c r="N1404" s="40" t="s">
        <v>7312</v>
      </c>
      <c r="O1404" s="40" t="s">
        <v>157</v>
      </c>
      <c r="P1404" s="40" t="s">
        <v>38</v>
      </c>
      <c r="Q1404" s="42" t="s">
        <v>39</v>
      </c>
      <c r="R1404" s="42" t="s">
        <v>31</v>
      </c>
      <c r="S1404" s="185" t="s">
        <v>4381</v>
      </c>
      <c r="T1404" s="89">
        <v>1</v>
      </c>
      <c r="U1404" s="89">
        <v>500</v>
      </c>
      <c r="V1404" s="89" t="s">
        <v>41</v>
      </c>
      <c r="W1404" s="116"/>
      <c r="X1404" s="169"/>
      <c r="Y1404" s="399">
        <v>2012</v>
      </c>
      <c r="Z1404" s="335"/>
      <c r="AA1404" s="373"/>
      <c r="AB1404" s="335"/>
      <c r="AC1404" s="335"/>
      <c r="AD1404" s="367"/>
      <c r="AF1404" s="371"/>
    </row>
    <row r="1405" spans="1:153" ht="15" customHeight="1" x14ac:dyDescent="0.25">
      <c r="A1405" s="22" t="s">
        <v>7315</v>
      </c>
      <c r="B1405" s="93"/>
      <c r="C1405" s="23"/>
      <c r="D1405" s="360"/>
      <c r="E1405" s="35">
        <f t="shared" si="50"/>
        <v>0</v>
      </c>
      <c r="F1405" s="354">
        <v>2998</v>
      </c>
      <c r="G1405" s="333"/>
      <c r="H1405" s="44" t="s">
        <v>7316</v>
      </c>
      <c r="I1405" s="162"/>
      <c r="J1405" s="208">
        <v>19.510000000000002</v>
      </c>
      <c r="K1405" s="206">
        <f t="shared" si="51"/>
        <v>0</v>
      </c>
      <c r="L1405" s="46" t="s">
        <v>262</v>
      </c>
      <c r="M1405" s="45" t="s">
        <v>7317</v>
      </c>
      <c r="N1405" s="46" t="s">
        <v>7315</v>
      </c>
      <c r="O1405" s="40" t="s">
        <v>977</v>
      </c>
      <c r="P1405" s="46" t="s">
        <v>38</v>
      </c>
      <c r="Q1405" s="47" t="s">
        <v>39</v>
      </c>
      <c r="R1405" s="47" t="s">
        <v>31</v>
      </c>
      <c r="S1405" s="186" t="s">
        <v>4381</v>
      </c>
      <c r="T1405" s="117">
        <v>1</v>
      </c>
      <c r="U1405" s="117">
        <v>500</v>
      </c>
      <c r="V1405" s="117" t="s">
        <v>41</v>
      </c>
      <c r="W1405" s="118"/>
      <c r="X1405" s="187" t="s">
        <v>141</v>
      </c>
      <c r="Y1405" s="401" t="s">
        <v>5089</v>
      </c>
      <c r="Z1405" s="364"/>
      <c r="AA1405" s="364"/>
      <c r="AB1405" s="364"/>
      <c r="AC1405" s="364"/>
      <c r="AD1405" s="367"/>
      <c r="AF1405" s="371"/>
    </row>
    <row r="1406" spans="1:153" ht="15" customHeight="1" x14ac:dyDescent="0.25">
      <c r="A1406" s="92" t="s">
        <v>10182</v>
      </c>
      <c r="B1406" s="93"/>
      <c r="C1406" s="93"/>
      <c r="D1406" s="360"/>
      <c r="E1406" s="35">
        <f t="shared" si="50"/>
        <v>0</v>
      </c>
      <c r="F1406" s="354">
        <v>32820</v>
      </c>
      <c r="G1406" s="333"/>
      <c r="H1406" s="320" t="s">
        <v>10125</v>
      </c>
      <c r="I1406" s="146"/>
      <c r="J1406" s="284">
        <v>22.79</v>
      </c>
      <c r="K1406" s="206">
        <f t="shared" si="51"/>
        <v>0</v>
      </c>
      <c r="L1406" s="107" t="s">
        <v>178</v>
      </c>
      <c r="M1406" s="106" t="s">
        <v>10224</v>
      </c>
      <c r="N1406" s="107" t="s">
        <v>10182</v>
      </c>
      <c r="O1406" s="107" t="s">
        <v>2217</v>
      </c>
      <c r="P1406" s="40" t="s">
        <v>38</v>
      </c>
      <c r="Q1406" s="42" t="s">
        <v>39</v>
      </c>
      <c r="R1406" s="42" t="s">
        <v>31</v>
      </c>
      <c r="S1406" s="185" t="s">
        <v>4381</v>
      </c>
      <c r="T1406" s="105">
        <v>1</v>
      </c>
      <c r="U1406" s="105">
        <v>2500</v>
      </c>
      <c r="V1406" s="89" t="s">
        <v>41</v>
      </c>
      <c r="W1406" s="107"/>
      <c r="X1406" s="263" t="s">
        <v>10227</v>
      </c>
      <c r="Y1406" s="386">
        <v>2017</v>
      </c>
      <c r="Z1406" s="365"/>
      <c r="AA1406" s="365"/>
      <c r="AB1406" s="365"/>
      <c r="AC1406" s="365"/>
      <c r="AD1406" s="367"/>
      <c r="AE1406" s="367"/>
      <c r="AF1406" s="367"/>
      <c r="AG1406" s="367"/>
      <c r="AH1406" s="367"/>
      <c r="AI1406" s="367"/>
      <c r="AJ1406" s="367"/>
      <c r="EV1406" s="100"/>
      <c r="EW1406" s="100"/>
    </row>
    <row r="1407" spans="1:153" ht="15" customHeight="1" x14ac:dyDescent="0.25">
      <c r="A1407" s="33" t="s">
        <v>7318</v>
      </c>
      <c r="B1407" s="93"/>
      <c r="C1407" s="23"/>
      <c r="D1407" s="360"/>
      <c r="E1407" s="35">
        <f t="shared" si="50"/>
        <v>0</v>
      </c>
      <c r="F1407" s="354">
        <v>2999</v>
      </c>
      <c r="G1407" s="333"/>
      <c r="H1407" s="44" t="s">
        <v>7319</v>
      </c>
      <c r="I1407" s="160"/>
      <c r="J1407" s="208">
        <v>20.97</v>
      </c>
      <c r="K1407" s="206">
        <f t="shared" si="51"/>
        <v>0</v>
      </c>
      <c r="L1407" s="40" t="s">
        <v>262</v>
      </c>
      <c r="M1407" s="41" t="s">
        <v>7320</v>
      </c>
      <c r="N1407" s="40" t="s">
        <v>7318</v>
      </c>
      <c r="O1407" s="40" t="s">
        <v>45</v>
      </c>
      <c r="P1407" s="40" t="s">
        <v>38</v>
      </c>
      <c r="Q1407" s="42" t="s">
        <v>39</v>
      </c>
      <c r="R1407" s="42" t="s">
        <v>31</v>
      </c>
      <c r="S1407" s="185" t="s">
        <v>4381</v>
      </c>
      <c r="T1407" s="89">
        <v>1</v>
      </c>
      <c r="U1407" s="89">
        <v>500</v>
      </c>
      <c r="V1407" s="89" t="s">
        <v>41</v>
      </c>
      <c r="W1407" s="116"/>
      <c r="X1407" s="169">
        <v>41669</v>
      </c>
      <c r="Y1407" s="399">
        <v>2011</v>
      </c>
      <c r="Z1407" s="335"/>
      <c r="AA1407" s="373"/>
      <c r="AB1407" s="335"/>
      <c r="AC1407" s="335"/>
      <c r="AD1407" s="367"/>
      <c r="AF1407" s="371"/>
    </row>
    <row r="1408" spans="1:153" ht="15" customHeight="1" x14ac:dyDescent="0.25">
      <c r="A1408" s="22" t="s">
        <v>7321</v>
      </c>
      <c r="B1408" s="93"/>
      <c r="C1408" s="23"/>
      <c r="D1408" s="360"/>
      <c r="E1408" s="35">
        <f t="shared" si="50"/>
        <v>0</v>
      </c>
      <c r="F1408" s="354">
        <v>6914</v>
      </c>
      <c r="G1408" s="333"/>
      <c r="H1408" s="44" t="s">
        <v>7322</v>
      </c>
      <c r="I1408" s="162"/>
      <c r="J1408" s="208">
        <v>27.1</v>
      </c>
      <c r="K1408" s="206">
        <f t="shared" si="51"/>
        <v>0</v>
      </c>
      <c r="L1408" s="46" t="s">
        <v>788</v>
      </c>
      <c r="M1408" s="45" t="s">
        <v>7323</v>
      </c>
      <c r="N1408" s="46" t="s">
        <v>7321</v>
      </c>
      <c r="O1408" s="40" t="s">
        <v>1566</v>
      </c>
      <c r="P1408" s="46" t="s">
        <v>38</v>
      </c>
      <c r="Q1408" s="47" t="s">
        <v>39</v>
      </c>
      <c r="R1408" s="47" t="s">
        <v>31</v>
      </c>
      <c r="S1408" s="186" t="s">
        <v>4381</v>
      </c>
      <c r="T1408" s="117">
        <v>1</v>
      </c>
      <c r="U1408" s="117">
        <v>2500</v>
      </c>
      <c r="V1408" s="117" t="s">
        <v>41</v>
      </c>
      <c r="W1408" s="118"/>
      <c r="X1408" s="187" t="s">
        <v>141</v>
      </c>
      <c r="Y1408" s="401" t="s">
        <v>6051</v>
      </c>
      <c r="Z1408" s="364"/>
      <c r="AA1408" s="364"/>
      <c r="AB1408" s="364"/>
      <c r="AC1408" s="364"/>
      <c r="AD1408" s="367"/>
      <c r="AF1408" s="371"/>
      <c r="EV1408" s="100"/>
      <c r="EW1408" s="100"/>
    </row>
    <row r="1409" spans="1:153" ht="15" customHeight="1" x14ac:dyDescent="0.25">
      <c r="A1409" s="33" t="s">
        <v>7324</v>
      </c>
      <c r="B1409" s="93"/>
      <c r="C1409" s="23"/>
      <c r="D1409" s="360"/>
      <c r="E1409" s="35">
        <f t="shared" si="50"/>
        <v>0</v>
      </c>
      <c r="F1409" s="354">
        <v>3418</v>
      </c>
      <c r="G1409" s="333"/>
      <c r="H1409" s="44" t="s">
        <v>7325</v>
      </c>
      <c r="I1409" s="160"/>
      <c r="J1409" s="208">
        <v>18.670000000000002</v>
      </c>
      <c r="K1409" s="206">
        <f t="shared" si="51"/>
        <v>0</v>
      </c>
      <c r="L1409" s="40" t="s">
        <v>10070</v>
      </c>
      <c r="M1409" s="41" t="s">
        <v>7326</v>
      </c>
      <c r="N1409" s="40" t="s">
        <v>7324</v>
      </c>
      <c r="O1409" s="40" t="s">
        <v>3551</v>
      </c>
      <c r="P1409" s="40" t="s">
        <v>29</v>
      </c>
      <c r="Q1409" s="42" t="s">
        <v>30</v>
      </c>
      <c r="R1409" s="42" t="s">
        <v>31</v>
      </c>
      <c r="S1409" s="185" t="s">
        <v>4381</v>
      </c>
      <c r="T1409" s="89">
        <v>1</v>
      </c>
      <c r="U1409" s="89">
        <v>2500</v>
      </c>
      <c r="V1409" s="89" t="s">
        <v>41</v>
      </c>
      <c r="W1409" s="116"/>
      <c r="X1409" s="169"/>
      <c r="Y1409" s="399">
        <v>2009</v>
      </c>
      <c r="Z1409" s="335"/>
      <c r="AA1409" s="373"/>
      <c r="AB1409" s="335"/>
      <c r="AC1409" s="335"/>
      <c r="AD1409" s="367"/>
      <c r="AF1409" s="371"/>
    </row>
    <row r="1410" spans="1:153" ht="15" customHeight="1" x14ac:dyDescent="0.25">
      <c r="A1410" s="33" t="s">
        <v>7327</v>
      </c>
      <c r="B1410" s="93"/>
      <c r="C1410" s="23"/>
      <c r="D1410" s="360"/>
      <c r="E1410" s="35">
        <f t="shared" si="50"/>
        <v>0</v>
      </c>
      <c r="F1410" s="354">
        <v>4681</v>
      </c>
      <c r="G1410" s="333"/>
      <c r="H1410" s="44" t="s">
        <v>7328</v>
      </c>
      <c r="I1410" s="160"/>
      <c r="J1410" s="208">
        <v>26.97</v>
      </c>
      <c r="K1410" s="206">
        <f t="shared" si="51"/>
        <v>0</v>
      </c>
      <c r="L1410" s="40" t="s">
        <v>178</v>
      </c>
      <c r="M1410" s="41" t="s">
        <v>7329</v>
      </c>
      <c r="N1410" s="40" t="s">
        <v>7327</v>
      </c>
      <c r="O1410" s="40" t="s">
        <v>977</v>
      </c>
      <c r="P1410" s="40" t="s">
        <v>38</v>
      </c>
      <c r="Q1410" s="42" t="s">
        <v>39</v>
      </c>
      <c r="R1410" s="42" t="s">
        <v>31</v>
      </c>
      <c r="S1410" s="185" t="s">
        <v>4381</v>
      </c>
      <c r="T1410" s="89">
        <v>1</v>
      </c>
      <c r="U1410" s="89">
        <v>1000</v>
      </c>
      <c r="V1410" s="89" t="s">
        <v>41</v>
      </c>
      <c r="W1410" s="116"/>
      <c r="X1410" s="169">
        <v>41904</v>
      </c>
      <c r="Y1410" s="399">
        <v>2013</v>
      </c>
      <c r="Z1410" s="335"/>
      <c r="AA1410" s="373"/>
      <c r="AB1410" s="335"/>
      <c r="AC1410" s="335"/>
      <c r="AD1410" s="367"/>
      <c r="AF1410" s="371"/>
    </row>
    <row r="1411" spans="1:153" ht="15" customHeight="1" x14ac:dyDescent="0.25">
      <c r="A1411" s="33" t="s">
        <v>7330</v>
      </c>
      <c r="B1411" s="93"/>
      <c r="C1411" s="23"/>
      <c r="D1411" s="360"/>
      <c r="E1411" s="35">
        <f t="shared" si="50"/>
        <v>0</v>
      </c>
      <c r="F1411" s="354">
        <v>5841</v>
      </c>
      <c r="G1411" s="333"/>
      <c r="H1411" s="44" t="s">
        <v>7331</v>
      </c>
      <c r="I1411" s="160"/>
      <c r="J1411" s="208">
        <v>20.97</v>
      </c>
      <c r="K1411" s="206">
        <f t="shared" si="51"/>
        <v>0</v>
      </c>
      <c r="L1411" s="40" t="s">
        <v>262</v>
      </c>
      <c r="M1411" s="41" t="s">
        <v>7332</v>
      </c>
      <c r="N1411" s="40" t="s">
        <v>7330</v>
      </c>
      <c r="O1411" s="40" t="s">
        <v>977</v>
      </c>
      <c r="P1411" s="40" t="s">
        <v>38</v>
      </c>
      <c r="Q1411" s="42" t="s">
        <v>39</v>
      </c>
      <c r="R1411" s="42" t="s">
        <v>31</v>
      </c>
      <c r="S1411" s="185" t="s">
        <v>4381</v>
      </c>
      <c r="T1411" s="89">
        <v>1</v>
      </c>
      <c r="U1411" s="89">
        <v>500</v>
      </c>
      <c r="V1411" s="89" t="s">
        <v>41</v>
      </c>
      <c r="W1411" s="116"/>
      <c r="X1411" s="169">
        <v>41669</v>
      </c>
      <c r="Y1411" s="399">
        <v>2011</v>
      </c>
      <c r="Z1411" s="335"/>
      <c r="AA1411" s="373"/>
      <c r="AB1411" s="335"/>
      <c r="AC1411" s="335"/>
      <c r="AD1411" s="367"/>
      <c r="AF1411" s="371"/>
    </row>
    <row r="1412" spans="1:153" ht="15" customHeight="1" x14ac:dyDescent="0.25">
      <c r="A1412" s="22" t="s">
        <v>7333</v>
      </c>
      <c r="B1412" s="93"/>
      <c r="C1412" s="23"/>
      <c r="D1412" s="360"/>
      <c r="E1412" s="35">
        <f t="shared" si="50"/>
        <v>0</v>
      </c>
      <c r="F1412" s="354">
        <v>3819</v>
      </c>
      <c r="G1412" s="333"/>
      <c r="H1412" s="44" t="s">
        <v>7334</v>
      </c>
      <c r="I1412" s="162"/>
      <c r="J1412" s="208">
        <v>20.78</v>
      </c>
      <c r="K1412" s="206">
        <f t="shared" si="51"/>
        <v>0</v>
      </c>
      <c r="L1412" s="46" t="s">
        <v>444</v>
      </c>
      <c r="M1412" s="45" t="s">
        <v>7335</v>
      </c>
      <c r="N1412" s="46" t="s">
        <v>7333</v>
      </c>
      <c r="O1412" s="40" t="s">
        <v>2169</v>
      </c>
      <c r="P1412" s="46" t="s">
        <v>38</v>
      </c>
      <c r="Q1412" s="47" t="s">
        <v>39</v>
      </c>
      <c r="R1412" s="47" t="s">
        <v>31</v>
      </c>
      <c r="S1412" s="186" t="s">
        <v>4381</v>
      </c>
      <c r="T1412" s="117">
        <v>1</v>
      </c>
      <c r="U1412" s="117">
        <v>1000</v>
      </c>
      <c r="V1412" s="117" t="s">
        <v>41</v>
      </c>
      <c r="W1412" s="118"/>
      <c r="X1412" s="187" t="s">
        <v>141</v>
      </c>
      <c r="Y1412" s="401" t="s">
        <v>7336</v>
      </c>
      <c r="Z1412" s="364"/>
      <c r="AA1412" s="364"/>
      <c r="AB1412" s="364"/>
      <c r="AC1412" s="364"/>
      <c r="AD1412" s="367"/>
      <c r="AF1412" s="371"/>
    </row>
    <row r="1413" spans="1:153" ht="15" customHeight="1" x14ac:dyDescent="0.25">
      <c r="A1413" s="22" t="s">
        <v>7337</v>
      </c>
      <c r="B1413" s="93"/>
      <c r="C1413" s="23"/>
      <c r="D1413" s="360"/>
      <c r="E1413" s="35">
        <f t="shared" si="50"/>
        <v>0</v>
      </c>
      <c r="F1413" s="354">
        <v>6428</v>
      </c>
      <c r="G1413" s="333"/>
      <c r="H1413" s="44" t="s">
        <v>7338</v>
      </c>
      <c r="I1413" s="162"/>
      <c r="J1413" s="208">
        <v>32.51</v>
      </c>
      <c r="K1413" s="206">
        <f t="shared" si="51"/>
        <v>0</v>
      </c>
      <c r="L1413" s="46" t="s">
        <v>444</v>
      </c>
      <c r="M1413" s="45">
        <v>860243702</v>
      </c>
      <c r="N1413" s="46" t="s">
        <v>7337</v>
      </c>
      <c r="O1413" s="40" t="s">
        <v>2169</v>
      </c>
      <c r="P1413" s="46" t="s">
        <v>38</v>
      </c>
      <c r="Q1413" s="47" t="s">
        <v>39</v>
      </c>
      <c r="R1413" s="47" t="s">
        <v>31</v>
      </c>
      <c r="S1413" s="186" t="s">
        <v>4381</v>
      </c>
      <c r="T1413" s="117">
        <v>1</v>
      </c>
      <c r="U1413" s="117">
        <v>1000</v>
      </c>
      <c r="V1413" s="117" t="s">
        <v>41</v>
      </c>
      <c r="W1413" s="118"/>
      <c r="X1413" s="187" t="s">
        <v>141</v>
      </c>
      <c r="Y1413" s="401" t="s">
        <v>7339</v>
      </c>
      <c r="Z1413" s="364"/>
      <c r="AA1413" s="364"/>
      <c r="AB1413" s="364"/>
      <c r="AC1413" s="364"/>
      <c r="AD1413" s="367"/>
      <c r="AF1413" s="371"/>
      <c r="EV1413" s="100"/>
      <c r="EW1413" s="100"/>
    </row>
    <row r="1414" spans="1:153" ht="15" customHeight="1" x14ac:dyDescent="0.25">
      <c r="A1414" s="33" t="s">
        <v>7340</v>
      </c>
      <c r="B1414" s="93"/>
      <c r="C1414" s="23"/>
      <c r="D1414" s="360"/>
      <c r="E1414" s="35">
        <f t="shared" si="50"/>
        <v>0</v>
      </c>
      <c r="F1414" s="354">
        <v>3144</v>
      </c>
      <c r="G1414" s="333"/>
      <c r="H1414" s="44" t="s">
        <v>7341</v>
      </c>
      <c r="I1414" s="160"/>
      <c r="J1414" s="208">
        <v>16.22</v>
      </c>
      <c r="K1414" s="206">
        <f t="shared" si="51"/>
        <v>0</v>
      </c>
      <c r="L1414" s="40" t="s">
        <v>171</v>
      </c>
      <c r="M1414" s="41" t="s">
        <v>7342</v>
      </c>
      <c r="N1414" s="40" t="s">
        <v>7340</v>
      </c>
      <c r="O1414" s="40" t="s">
        <v>28</v>
      </c>
      <c r="P1414" s="40" t="s">
        <v>38</v>
      </c>
      <c r="Q1414" s="42" t="s">
        <v>39</v>
      </c>
      <c r="R1414" s="42" t="s">
        <v>31</v>
      </c>
      <c r="S1414" s="185" t="s">
        <v>4381</v>
      </c>
      <c r="T1414" s="89">
        <v>1</v>
      </c>
      <c r="U1414" s="89">
        <v>2500</v>
      </c>
      <c r="V1414" s="89" t="s">
        <v>41</v>
      </c>
      <c r="W1414" s="116"/>
      <c r="X1414" s="169">
        <v>41676</v>
      </c>
      <c r="Y1414" s="399">
        <v>2009</v>
      </c>
      <c r="Z1414" s="335"/>
      <c r="AA1414" s="373"/>
      <c r="AB1414" s="335"/>
      <c r="AC1414" s="335"/>
      <c r="AD1414" s="367"/>
      <c r="AF1414" s="371"/>
      <c r="EU1414" s="100"/>
    </row>
    <row r="1415" spans="1:153" ht="15" customHeight="1" x14ac:dyDescent="0.25">
      <c r="A1415" s="33" t="s">
        <v>8433</v>
      </c>
      <c r="B1415" s="93"/>
      <c r="C1415" s="34"/>
      <c r="D1415" s="360"/>
      <c r="E1415" s="35">
        <f t="shared" si="50"/>
        <v>0</v>
      </c>
      <c r="F1415" s="354">
        <v>5443</v>
      </c>
      <c r="G1415" s="333"/>
      <c r="H1415" s="44" t="s">
        <v>8434</v>
      </c>
      <c r="I1415" s="162"/>
      <c r="J1415" s="208">
        <v>16.22</v>
      </c>
      <c r="K1415" s="206">
        <f t="shared" si="51"/>
        <v>0</v>
      </c>
      <c r="L1415" s="40" t="s">
        <v>171</v>
      </c>
      <c r="M1415" s="41" t="s">
        <v>8435</v>
      </c>
      <c r="N1415" s="40" t="s">
        <v>8433</v>
      </c>
      <c r="O1415" s="46" t="s">
        <v>28</v>
      </c>
      <c r="P1415" s="40" t="s">
        <v>38</v>
      </c>
      <c r="Q1415" s="42" t="s">
        <v>39</v>
      </c>
      <c r="R1415" s="42" t="s">
        <v>31</v>
      </c>
      <c r="S1415" s="185" t="s">
        <v>4381</v>
      </c>
      <c r="T1415" s="89">
        <v>1</v>
      </c>
      <c r="U1415" s="89">
        <v>2500</v>
      </c>
      <c r="V1415" s="89" t="s">
        <v>41</v>
      </c>
      <c r="W1415" s="116"/>
      <c r="X1415" s="171" t="s">
        <v>33</v>
      </c>
      <c r="Y1415" s="399">
        <v>2014</v>
      </c>
      <c r="Z1415" s="335"/>
      <c r="AA1415" s="335"/>
      <c r="AB1415" s="335"/>
      <c r="AC1415" s="335"/>
      <c r="AD1415" s="367"/>
      <c r="AF1415" s="371"/>
      <c r="EU1415" s="100"/>
    </row>
    <row r="1416" spans="1:153" ht="15" customHeight="1" x14ac:dyDescent="0.25">
      <c r="A1416" s="33" t="s">
        <v>7343</v>
      </c>
      <c r="B1416" s="93"/>
      <c r="C1416" s="23"/>
      <c r="D1416" s="360"/>
      <c r="E1416" s="35">
        <f t="shared" si="50"/>
        <v>0</v>
      </c>
      <c r="F1416" s="354">
        <v>5444</v>
      </c>
      <c r="G1416" s="333"/>
      <c r="H1416" s="44" t="s">
        <v>7344</v>
      </c>
      <c r="I1416" s="160"/>
      <c r="J1416" s="208">
        <v>5.34</v>
      </c>
      <c r="K1416" s="206">
        <f t="shared" si="51"/>
        <v>0</v>
      </c>
      <c r="L1416" s="40" t="s">
        <v>171</v>
      </c>
      <c r="M1416" s="41" t="s">
        <v>7345</v>
      </c>
      <c r="N1416" s="40" t="s">
        <v>7343</v>
      </c>
      <c r="O1416" s="40" t="s">
        <v>1641</v>
      </c>
      <c r="P1416" s="40" t="s">
        <v>38</v>
      </c>
      <c r="Q1416" s="42" t="s">
        <v>39</v>
      </c>
      <c r="R1416" s="42" t="s">
        <v>31</v>
      </c>
      <c r="S1416" s="185" t="s">
        <v>4381</v>
      </c>
      <c r="T1416" s="89">
        <v>1</v>
      </c>
      <c r="U1416" s="89">
        <v>2500</v>
      </c>
      <c r="V1416" s="89" t="s">
        <v>41</v>
      </c>
      <c r="W1416" s="116"/>
      <c r="X1416" s="169">
        <v>41676</v>
      </c>
      <c r="Y1416" s="399">
        <v>2013</v>
      </c>
      <c r="Z1416" s="335"/>
      <c r="AA1416" s="373"/>
      <c r="AB1416" s="335"/>
      <c r="AC1416" s="335"/>
      <c r="AD1416" s="367"/>
      <c r="AF1416" s="371"/>
      <c r="EU1416" s="100"/>
    </row>
    <row r="1417" spans="1:153" ht="15" customHeight="1" x14ac:dyDescent="0.25">
      <c r="A1417" s="33" t="s">
        <v>7346</v>
      </c>
      <c r="B1417" s="93"/>
      <c r="C1417" s="23"/>
      <c r="D1417" s="360"/>
      <c r="E1417" s="35">
        <f t="shared" si="50"/>
        <v>0</v>
      </c>
      <c r="F1417" s="354">
        <v>5445</v>
      </c>
      <c r="G1417" s="333"/>
      <c r="H1417" s="44" t="s">
        <v>7347</v>
      </c>
      <c r="I1417" s="160"/>
      <c r="J1417" s="208">
        <v>5.34</v>
      </c>
      <c r="K1417" s="206">
        <f t="shared" si="51"/>
        <v>0</v>
      </c>
      <c r="L1417" s="40" t="s">
        <v>171</v>
      </c>
      <c r="M1417" s="41" t="s">
        <v>7348</v>
      </c>
      <c r="N1417" s="40" t="s">
        <v>7346</v>
      </c>
      <c r="O1417" s="40" t="s">
        <v>977</v>
      </c>
      <c r="P1417" s="40" t="s">
        <v>38</v>
      </c>
      <c r="Q1417" s="42" t="s">
        <v>39</v>
      </c>
      <c r="R1417" s="42" t="s">
        <v>31</v>
      </c>
      <c r="S1417" s="185" t="s">
        <v>4381</v>
      </c>
      <c r="T1417" s="89">
        <v>1</v>
      </c>
      <c r="U1417" s="89">
        <v>2500</v>
      </c>
      <c r="V1417" s="89" t="s">
        <v>41</v>
      </c>
      <c r="W1417" s="116"/>
      <c r="X1417" s="169">
        <v>41676</v>
      </c>
      <c r="Y1417" s="399">
        <v>2013</v>
      </c>
      <c r="Z1417" s="335"/>
      <c r="AA1417" s="373"/>
      <c r="AB1417" s="335"/>
      <c r="AC1417" s="335"/>
      <c r="AD1417" s="367"/>
      <c r="AF1417" s="371"/>
      <c r="EU1417" s="100"/>
    </row>
    <row r="1418" spans="1:153" ht="15" customHeight="1" x14ac:dyDescent="0.25">
      <c r="A1418" s="33" t="s">
        <v>7349</v>
      </c>
      <c r="B1418" s="93"/>
      <c r="C1418" s="23"/>
      <c r="D1418" s="360"/>
      <c r="E1418" s="35">
        <f t="shared" si="50"/>
        <v>0</v>
      </c>
      <c r="F1418" s="354">
        <v>5472</v>
      </c>
      <c r="G1418" s="333"/>
      <c r="H1418" s="44" t="s">
        <v>7350</v>
      </c>
      <c r="I1418" s="160"/>
      <c r="J1418" s="208">
        <v>19.48</v>
      </c>
      <c r="K1418" s="206">
        <f t="shared" si="51"/>
        <v>0</v>
      </c>
      <c r="L1418" s="40" t="s">
        <v>171</v>
      </c>
      <c r="M1418" s="41" t="s">
        <v>7351</v>
      </c>
      <c r="N1418" s="40" t="s">
        <v>7349</v>
      </c>
      <c r="O1418" s="40" t="s">
        <v>977</v>
      </c>
      <c r="P1418" s="40" t="s">
        <v>38</v>
      </c>
      <c r="Q1418" s="42" t="s">
        <v>39</v>
      </c>
      <c r="R1418" s="42" t="s">
        <v>31</v>
      </c>
      <c r="S1418" s="185" t="s">
        <v>4381</v>
      </c>
      <c r="T1418" s="89">
        <v>1</v>
      </c>
      <c r="U1418" s="89">
        <v>2500</v>
      </c>
      <c r="V1418" s="89" t="s">
        <v>41</v>
      </c>
      <c r="W1418" s="116"/>
      <c r="X1418" s="169"/>
      <c r="Y1418" s="399">
        <v>2014</v>
      </c>
      <c r="Z1418" s="335"/>
      <c r="AA1418" s="373"/>
      <c r="AB1418" s="335"/>
      <c r="AC1418" s="335"/>
      <c r="AD1418" s="367"/>
      <c r="AF1418" s="371"/>
      <c r="EU1418" s="100"/>
    </row>
    <row r="1419" spans="1:153" ht="15" customHeight="1" x14ac:dyDescent="0.25">
      <c r="A1419" s="33" t="s">
        <v>7352</v>
      </c>
      <c r="B1419" s="93"/>
      <c r="C1419" s="23"/>
      <c r="D1419" s="360"/>
      <c r="E1419" s="35">
        <f t="shared" si="50"/>
        <v>0</v>
      </c>
      <c r="F1419" s="354">
        <v>5473</v>
      </c>
      <c r="G1419" s="333"/>
      <c r="H1419" s="44" t="s">
        <v>7353</v>
      </c>
      <c r="I1419" s="160"/>
      <c r="J1419" s="208">
        <v>19.48</v>
      </c>
      <c r="K1419" s="206">
        <f t="shared" si="51"/>
        <v>0</v>
      </c>
      <c r="L1419" s="40" t="s">
        <v>171</v>
      </c>
      <c r="M1419" s="41" t="s">
        <v>7354</v>
      </c>
      <c r="N1419" s="40" t="s">
        <v>7352</v>
      </c>
      <c r="O1419" s="40" t="s">
        <v>977</v>
      </c>
      <c r="P1419" s="40" t="s">
        <v>38</v>
      </c>
      <c r="Q1419" s="42" t="s">
        <v>39</v>
      </c>
      <c r="R1419" s="42" t="s">
        <v>31</v>
      </c>
      <c r="S1419" s="185" t="s">
        <v>4381</v>
      </c>
      <c r="T1419" s="89">
        <v>1</v>
      </c>
      <c r="U1419" s="89">
        <v>2500</v>
      </c>
      <c r="V1419" s="89" t="s">
        <v>41</v>
      </c>
      <c r="W1419" s="116"/>
      <c r="X1419" s="169">
        <v>41676</v>
      </c>
      <c r="Y1419" s="399">
        <v>2014</v>
      </c>
      <c r="Z1419" s="335"/>
      <c r="AA1419" s="373"/>
      <c r="AB1419" s="335"/>
      <c r="AC1419" s="335"/>
      <c r="AD1419" s="367"/>
      <c r="AF1419" s="371"/>
      <c r="EU1419" s="100"/>
    </row>
    <row r="1420" spans="1:153" ht="15" customHeight="1" x14ac:dyDescent="0.25">
      <c r="A1420" s="33" t="s">
        <v>7355</v>
      </c>
      <c r="B1420" s="93"/>
      <c r="C1420" s="23"/>
      <c r="D1420" s="360"/>
      <c r="E1420" s="35">
        <f t="shared" si="50"/>
        <v>0</v>
      </c>
      <c r="F1420" s="354">
        <v>1854</v>
      </c>
      <c r="G1420" s="333"/>
      <c r="H1420" s="44" t="s">
        <v>7356</v>
      </c>
      <c r="I1420" s="160"/>
      <c r="J1420" s="208">
        <v>19.48</v>
      </c>
      <c r="K1420" s="206">
        <f t="shared" si="51"/>
        <v>0</v>
      </c>
      <c r="L1420" s="40" t="s">
        <v>171</v>
      </c>
      <c r="M1420" s="41" t="s">
        <v>7357</v>
      </c>
      <c r="N1420" s="40" t="s">
        <v>7355</v>
      </c>
      <c r="O1420" s="40" t="s">
        <v>977</v>
      </c>
      <c r="P1420" s="40" t="s">
        <v>38</v>
      </c>
      <c r="Q1420" s="42" t="s">
        <v>39</v>
      </c>
      <c r="R1420" s="42" t="s">
        <v>31</v>
      </c>
      <c r="S1420" s="185" t="s">
        <v>4381</v>
      </c>
      <c r="T1420" s="89">
        <v>1</v>
      </c>
      <c r="U1420" s="89">
        <v>2500</v>
      </c>
      <c r="V1420" s="89" t="s">
        <v>41</v>
      </c>
      <c r="W1420" s="116"/>
      <c r="X1420" s="169">
        <v>41676</v>
      </c>
      <c r="Y1420" s="399">
        <v>2014</v>
      </c>
      <c r="Z1420" s="335"/>
      <c r="AA1420" s="373"/>
      <c r="AB1420" s="335"/>
      <c r="AC1420" s="335"/>
      <c r="AD1420" s="367"/>
      <c r="AF1420" s="371"/>
      <c r="EU1420" s="100"/>
    </row>
    <row r="1421" spans="1:153" ht="15" customHeight="1" x14ac:dyDescent="0.25">
      <c r="A1421" s="33" t="s">
        <v>7358</v>
      </c>
      <c r="B1421" s="93"/>
      <c r="C1421" s="23"/>
      <c r="D1421" s="360"/>
      <c r="E1421" s="35">
        <f t="shared" si="50"/>
        <v>0</v>
      </c>
      <c r="F1421" s="354">
        <v>1855</v>
      </c>
      <c r="G1421" s="333"/>
      <c r="H1421" s="44" t="s">
        <v>7359</v>
      </c>
      <c r="I1421" s="160"/>
      <c r="J1421" s="208">
        <v>19.48</v>
      </c>
      <c r="K1421" s="206">
        <f t="shared" si="51"/>
        <v>0</v>
      </c>
      <c r="L1421" s="40" t="s">
        <v>171</v>
      </c>
      <c r="M1421" s="41" t="s">
        <v>7360</v>
      </c>
      <c r="N1421" s="40" t="s">
        <v>7358</v>
      </c>
      <c r="O1421" s="40" t="s">
        <v>977</v>
      </c>
      <c r="P1421" s="40" t="s">
        <v>38</v>
      </c>
      <c r="Q1421" s="42" t="s">
        <v>39</v>
      </c>
      <c r="R1421" s="42" t="s">
        <v>31</v>
      </c>
      <c r="S1421" s="185" t="s">
        <v>4381</v>
      </c>
      <c r="T1421" s="89">
        <v>1</v>
      </c>
      <c r="U1421" s="89">
        <v>2500</v>
      </c>
      <c r="V1421" s="89" t="s">
        <v>41</v>
      </c>
      <c r="W1421" s="116"/>
      <c r="X1421" s="169">
        <v>41676</v>
      </c>
      <c r="Y1421" s="399">
        <v>2014</v>
      </c>
      <c r="Z1421" s="335"/>
      <c r="AA1421" s="373"/>
      <c r="AB1421" s="335"/>
      <c r="AC1421" s="335"/>
      <c r="AD1421" s="367"/>
      <c r="AF1421" s="371"/>
      <c r="EU1421" s="100"/>
    </row>
    <row r="1422" spans="1:153" ht="15" customHeight="1" x14ac:dyDescent="0.25">
      <c r="A1422" s="33" t="s">
        <v>7361</v>
      </c>
      <c r="B1422" s="93"/>
      <c r="C1422" s="23"/>
      <c r="D1422" s="360"/>
      <c r="E1422" s="35">
        <f t="shared" si="50"/>
        <v>0</v>
      </c>
      <c r="F1422" s="354">
        <v>6221</v>
      </c>
      <c r="G1422" s="333"/>
      <c r="H1422" s="44" t="s">
        <v>7362</v>
      </c>
      <c r="I1422" s="160"/>
      <c r="J1422" s="208">
        <v>5.34</v>
      </c>
      <c r="K1422" s="206">
        <f t="shared" si="51"/>
        <v>0</v>
      </c>
      <c r="L1422" s="40" t="s">
        <v>171</v>
      </c>
      <c r="M1422" s="41" t="s">
        <v>7363</v>
      </c>
      <c r="N1422" s="40" t="s">
        <v>7361</v>
      </c>
      <c r="O1422" s="40" t="s">
        <v>977</v>
      </c>
      <c r="P1422" s="40" t="s">
        <v>38</v>
      </c>
      <c r="Q1422" s="42" t="s">
        <v>39</v>
      </c>
      <c r="R1422" s="42" t="s">
        <v>31</v>
      </c>
      <c r="S1422" s="185" t="s">
        <v>4381</v>
      </c>
      <c r="T1422" s="89">
        <v>1</v>
      </c>
      <c r="U1422" s="89">
        <v>2500</v>
      </c>
      <c r="V1422" s="89" t="s">
        <v>41</v>
      </c>
      <c r="W1422" s="116"/>
      <c r="X1422" s="169">
        <v>41676</v>
      </c>
      <c r="Y1422" s="399">
        <v>2013</v>
      </c>
      <c r="Z1422" s="335"/>
      <c r="AA1422" s="373"/>
      <c r="AB1422" s="335"/>
      <c r="AC1422" s="335"/>
      <c r="AD1422" s="367"/>
      <c r="AF1422" s="371"/>
      <c r="EU1422" s="100"/>
    </row>
    <row r="1423" spans="1:153" ht="15" customHeight="1" x14ac:dyDescent="0.25">
      <c r="A1423" s="33" t="s">
        <v>8395</v>
      </c>
      <c r="B1423" s="93"/>
      <c r="C1423" s="34"/>
      <c r="D1423" s="360"/>
      <c r="E1423" s="35">
        <f t="shared" si="50"/>
        <v>0</v>
      </c>
      <c r="F1423" s="354">
        <v>3447</v>
      </c>
      <c r="G1423" s="333"/>
      <c r="H1423" s="44" t="s">
        <v>8396</v>
      </c>
      <c r="I1423" s="162"/>
      <c r="J1423" s="208">
        <v>16.22</v>
      </c>
      <c r="K1423" s="206">
        <f t="shared" si="51"/>
        <v>0</v>
      </c>
      <c r="L1423" s="40" t="s">
        <v>171</v>
      </c>
      <c r="M1423" s="41" t="s">
        <v>8397</v>
      </c>
      <c r="N1423" s="40" t="s">
        <v>8395</v>
      </c>
      <c r="O1423" s="46" t="s">
        <v>977</v>
      </c>
      <c r="P1423" s="40" t="s">
        <v>38</v>
      </c>
      <c r="Q1423" s="42" t="s">
        <v>39</v>
      </c>
      <c r="R1423" s="42" t="s">
        <v>31</v>
      </c>
      <c r="S1423" s="185" t="s">
        <v>4381</v>
      </c>
      <c r="T1423" s="89">
        <v>1</v>
      </c>
      <c r="U1423" s="89">
        <v>2500</v>
      </c>
      <c r="V1423" s="89" t="s">
        <v>41</v>
      </c>
      <c r="W1423" s="116"/>
      <c r="X1423" s="171" t="s">
        <v>33</v>
      </c>
      <c r="Y1423" s="399">
        <v>2014</v>
      </c>
      <c r="Z1423" s="335"/>
      <c r="AA1423" s="335"/>
      <c r="AB1423" s="335"/>
      <c r="AC1423" s="335"/>
      <c r="AD1423" s="367"/>
      <c r="AF1423" s="371"/>
      <c r="EU1423" s="100"/>
    </row>
    <row r="1424" spans="1:153" ht="15" customHeight="1" x14ac:dyDescent="0.25">
      <c r="A1424" s="33" t="s">
        <v>7364</v>
      </c>
      <c r="B1424" s="93"/>
      <c r="C1424" s="23"/>
      <c r="D1424" s="360"/>
      <c r="E1424" s="35">
        <f t="shared" ref="E1424:E1487" si="52">I1424</f>
        <v>0</v>
      </c>
      <c r="F1424" s="354">
        <v>1804</v>
      </c>
      <c r="G1424" s="333"/>
      <c r="H1424" s="44" t="s">
        <v>7365</v>
      </c>
      <c r="I1424" s="160"/>
      <c r="J1424" s="208">
        <v>16.22</v>
      </c>
      <c r="K1424" s="206">
        <f t="shared" si="51"/>
        <v>0</v>
      </c>
      <c r="L1424" s="40" t="s">
        <v>171</v>
      </c>
      <c r="M1424" s="41" t="s">
        <v>7366</v>
      </c>
      <c r="N1424" s="40" t="s">
        <v>7364</v>
      </c>
      <c r="O1424" s="40" t="s">
        <v>977</v>
      </c>
      <c r="P1424" s="40" t="s">
        <v>38</v>
      </c>
      <c r="Q1424" s="42" t="s">
        <v>39</v>
      </c>
      <c r="R1424" s="42" t="s">
        <v>31</v>
      </c>
      <c r="S1424" s="185" t="s">
        <v>4381</v>
      </c>
      <c r="T1424" s="89">
        <v>1</v>
      </c>
      <c r="U1424" s="89">
        <v>2500</v>
      </c>
      <c r="V1424" s="89" t="s">
        <v>41</v>
      </c>
      <c r="W1424" s="116"/>
      <c r="X1424" s="169">
        <v>41676</v>
      </c>
      <c r="Y1424" s="399">
        <v>2009</v>
      </c>
      <c r="Z1424" s="335"/>
      <c r="AA1424" s="373"/>
      <c r="AB1424" s="335"/>
      <c r="AC1424" s="335"/>
      <c r="AD1424" s="367"/>
      <c r="AF1424" s="371"/>
      <c r="EU1424" s="100"/>
    </row>
    <row r="1425" spans="1:153" ht="15" customHeight="1" x14ac:dyDescent="0.25">
      <c r="A1425" s="33" t="s">
        <v>7367</v>
      </c>
      <c r="B1425" s="93"/>
      <c r="C1425" s="23"/>
      <c r="D1425" s="360"/>
      <c r="E1425" s="35">
        <f t="shared" si="52"/>
        <v>0</v>
      </c>
      <c r="F1425" s="354">
        <v>6222</v>
      </c>
      <c r="G1425" s="333"/>
      <c r="H1425" s="44" t="s">
        <v>7368</v>
      </c>
      <c r="I1425" s="160"/>
      <c r="J1425" s="208">
        <v>16.22</v>
      </c>
      <c r="K1425" s="206">
        <f t="shared" si="51"/>
        <v>0</v>
      </c>
      <c r="L1425" s="40" t="s">
        <v>171</v>
      </c>
      <c r="M1425" s="41" t="s">
        <v>7369</v>
      </c>
      <c r="N1425" s="40" t="s">
        <v>7367</v>
      </c>
      <c r="O1425" s="40" t="s">
        <v>977</v>
      </c>
      <c r="P1425" s="40" t="s">
        <v>38</v>
      </c>
      <c r="Q1425" s="42" t="s">
        <v>39</v>
      </c>
      <c r="R1425" s="42" t="s">
        <v>31</v>
      </c>
      <c r="S1425" s="185" t="s">
        <v>4381</v>
      </c>
      <c r="T1425" s="89">
        <v>1</v>
      </c>
      <c r="U1425" s="89">
        <v>2500</v>
      </c>
      <c r="V1425" s="89" t="s">
        <v>41</v>
      </c>
      <c r="W1425" s="116"/>
      <c r="X1425" s="169">
        <v>41676</v>
      </c>
      <c r="Y1425" s="399">
        <v>2010</v>
      </c>
      <c r="Z1425" s="335"/>
      <c r="AA1425" s="373"/>
      <c r="AB1425" s="335"/>
      <c r="AC1425" s="335"/>
      <c r="AD1425" s="367"/>
      <c r="AF1425" s="371"/>
      <c r="EU1425" s="100"/>
    </row>
    <row r="1426" spans="1:153" ht="15" customHeight="1" x14ac:dyDescent="0.25">
      <c r="A1426" s="33" t="s">
        <v>7370</v>
      </c>
      <c r="B1426" s="93"/>
      <c r="C1426" s="23"/>
      <c r="D1426" s="360"/>
      <c r="E1426" s="35">
        <f t="shared" si="52"/>
        <v>0</v>
      </c>
      <c r="F1426" s="354">
        <v>1953</v>
      </c>
      <c r="G1426" s="333"/>
      <c r="H1426" s="44" t="s">
        <v>7371</v>
      </c>
      <c r="I1426" s="160"/>
      <c r="J1426" s="208">
        <v>16.22</v>
      </c>
      <c r="K1426" s="206">
        <f t="shared" si="51"/>
        <v>0</v>
      </c>
      <c r="L1426" s="40" t="s">
        <v>171</v>
      </c>
      <c r="M1426" s="41" t="s">
        <v>7372</v>
      </c>
      <c r="N1426" s="40" t="s">
        <v>7370</v>
      </c>
      <c r="O1426" s="40" t="s">
        <v>977</v>
      </c>
      <c r="P1426" s="40" t="s">
        <v>38</v>
      </c>
      <c r="Q1426" s="42" t="s">
        <v>39</v>
      </c>
      <c r="R1426" s="42" t="s">
        <v>31</v>
      </c>
      <c r="S1426" s="185" t="s">
        <v>4381</v>
      </c>
      <c r="T1426" s="89">
        <v>1</v>
      </c>
      <c r="U1426" s="89">
        <v>2500</v>
      </c>
      <c r="V1426" s="89" t="s">
        <v>41</v>
      </c>
      <c r="W1426" s="116"/>
      <c r="X1426" s="169">
        <v>41676</v>
      </c>
      <c r="Y1426" s="399">
        <v>2011</v>
      </c>
      <c r="Z1426" s="335"/>
      <c r="AA1426" s="373"/>
      <c r="AB1426" s="335"/>
      <c r="AC1426" s="335"/>
      <c r="AD1426" s="367"/>
      <c r="AF1426" s="371"/>
      <c r="EU1426" s="100"/>
    </row>
    <row r="1427" spans="1:153" ht="15" customHeight="1" x14ac:dyDescent="0.25">
      <c r="A1427" s="33" t="s">
        <v>8398</v>
      </c>
      <c r="B1427" s="93"/>
      <c r="C1427" s="34"/>
      <c r="D1427" s="360"/>
      <c r="E1427" s="35">
        <f t="shared" si="52"/>
        <v>0</v>
      </c>
      <c r="F1427" s="354">
        <v>5446</v>
      </c>
      <c r="G1427" s="333"/>
      <c r="H1427" s="44" t="s">
        <v>8399</v>
      </c>
      <c r="I1427" s="162"/>
      <c r="J1427" s="208">
        <v>16.22</v>
      </c>
      <c r="K1427" s="206">
        <f t="shared" si="51"/>
        <v>0</v>
      </c>
      <c r="L1427" s="40" t="s">
        <v>171</v>
      </c>
      <c r="M1427" s="41" t="s">
        <v>8400</v>
      </c>
      <c r="N1427" s="40" t="s">
        <v>8398</v>
      </c>
      <c r="O1427" s="46" t="s">
        <v>977</v>
      </c>
      <c r="P1427" s="40" t="s">
        <v>38</v>
      </c>
      <c r="Q1427" s="42" t="s">
        <v>39</v>
      </c>
      <c r="R1427" s="42" t="s">
        <v>31</v>
      </c>
      <c r="S1427" s="185" t="s">
        <v>4381</v>
      </c>
      <c r="T1427" s="89">
        <v>1</v>
      </c>
      <c r="U1427" s="89">
        <v>2500</v>
      </c>
      <c r="V1427" s="89" t="s">
        <v>41</v>
      </c>
      <c r="W1427" s="116"/>
      <c r="X1427" s="171" t="s">
        <v>33</v>
      </c>
      <c r="Y1427" s="399">
        <v>2014</v>
      </c>
      <c r="Z1427" s="335"/>
      <c r="AA1427" s="335"/>
      <c r="AB1427" s="335"/>
      <c r="AC1427" s="335"/>
      <c r="AD1427" s="367"/>
      <c r="AF1427" s="371"/>
      <c r="EU1427" s="100"/>
    </row>
    <row r="1428" spans="1:153" ht="15" customHeight="1" x14ac:dyDescent="0.25">
      <c r="A1428" s="33" t="s">
        <v>7373</v>
      </c>
      <c r="B1428" s="93"/>
      <c r="C1428" s="23"/>
      <c r="D1428" s="360"/>
      <c r="E1428" s="35">
        <f t="shared" si="52"/>
        <v>0</v>
      </c>
      <c r="F1428" s="354">
        <v>5448</v>
      </c>
      <c r="G1428" s="333"/>
      <c r="H1428" s="44" t="s">
        <v>7374</v>
      </c>
      <c r="I1428" s="160"/>
      <c r="J1428" s="208">
        <v>16.22</v>
      </c>
      <c r="K1428" s="206">
        <f t="shared" si="51"/>
        <v>0</v>
      </c>
      <c r="L1428" s="40" t="s">
        <v>171</v>
      </c>
      <c r="M1428" s="41" t="s">
        <v>7375</v>
      </c>
      <c r="N1428" s="40" t="s">
        <v>7373</v>
      </c>
      <c r="O1428" s="40" t="s">
        <v>977</v>
      </c>
      <c r="P1428" s="40" t="s">
        <v>38</v>
      </c>
      <c r="Q1428" s="42" t="s">
        <v>39</v>
      </c>
      <c r="R1428" s="42" t="s">
        <v>31</v>
      </c>
      <c r="S1428" s="185" t="s">
        <v>4381</v>
      </c>
      <c r="T1428" s="89">
        <v>1</v>
      </c>
      <c r="U1428" s="89">
        <v>2500</v>
      </c>
      <c r="V1428" s="89" t="s">
        <v>41</v>
      </c>
      <c r="W1428" s="116"/>
      <c r="X1428" s="169">
        <v>41676</v>
      </c>
      <c r="Y1428" s="399">
        <v>2009</v>
      </c>
      <c r="Z1428" s="335"/>
      <c r="AA1428" s="373"/>
      <c r="AB1428" s="335"/>
      <c r="AC1428" s="335"/>
      <c r="AD1428" s="367"/>
      <c r="AF1428" s="371"/>
      <c r="EU1428" s="100"/>
    </row>
    <row r="1429" spans="1:153" ht="15" customHeight="1" x14ac:dyDescent="0.25">
      <c r="A1429" s="33" t="s">
        <v>7376</v>
      </c>
      <c r="B1429" s="93"/>
      <c r="C1429" s="23"/>
      <c r="D1429" s="360"/>
      <c r="E1429" s="35">
        <f t="shared" si="52"/>
        <v>0</v>
      </c>
      <c r="F1429" s="354">
        <v>5447</v>
      </c>
      <c r="G1429" s="333"/>
      <c r="H1429" s="44" t="s">
        <v>7377</v>
      </c>
      <c r="I1429" s="160"/>
      <c r="J1429" s="208">
        <v>16.22</v>
      </c>
      <c r="K1429" s="206">
        <f t="shared" si="51"/>
        <v>0</v>
      </c>
      <c r="L1429" s="40" t="s">
        <v>171</v>
      </c>
      <c r="M1429" s="41" t="s">
        <v>7378</v>
      </c>
      <c r="N1429" s="40" t="s">
        <v>7376</v>
      </c>
      <c r="O1429" s="40" t="s">
        <v>977</v>
      </c>
      <c r="P1429" s="40" t="s">
        <v>38</v>
      </c>
      <c r="Q1429" s="42" t="s">
        <v>39</v>
      </c>
      <c r="R1429" s="42" t="s">
        <v>31</v>
      </c>
      <c r="S1429" s="185" t="s">
        <v>4381</v>
      </c>
      <c r="T1429" s="89">
        <v>1</v>
      </c>
      <c r="U1429" s="89">
        <v>2500</v>
      </c>
      <c r="V1429" s="89" t="s">
        <v>41</v>
      </c>
      <c r="W1429" s="116"/>
      <c r="X1429" s="169">
        <v>41676</v>
      </c>
      <c r="Y1429" s="399">
        <v>2011</v>
      </c>
      <c r="Z1429" s="335"/>
      <c r="AA1429" s="373"/>
      <c r="AB1429" s="335"/>
      <c r="AC1429" s="335"/>
      <c r="AD1429" s="367"/>
      <c r="AF1429" s="371"/>
      <c r="EU1429" s="100"/>
    </row>
    <row r="1430" spans="1:153" ht="15" customHeight="1" x14ac:dyDescent="0.25">
      <c r="A1430" s="33" t="s">
        <v>7379</v>
      </c>
      <c r="B1430" s="93"/>
      <c r="C1430" s="23"/>
      <c r="D1430" s="360"/>
      <c r="E1430" s="35">
        <f t="shared" si="52"/>
        <v>0</v>
      </c>
      <c r="F1430" s="354">
        <v>3920</v>
      </c>
      <c r="G1430" s="333"/>
      <c r="H1430" s="44" t="s">
        <v>7380</v>
      </c>
      <c r="I1430" s="160"/>
      <c r="J1430" s="208">
        <v>26.97</v>
      </c>
      <c r="K1430" s="206">
        <f t="shared" si="51"/>
        <v>0</v>
      </c>
      <c r="L1430" s="40" t="s">
        <v>178</v>
      </c>
      <c r="M1430" s="41" t="s">
        <v>7381</v>
      </c>
      <c r="N1430" s="40" t="s">
        <v>7379</v>
      </c>
      <c r="O1430" s="40" t="s">
        <v>977</v>
      </c>
      <c r="P1430" s="40" t="s">
        <v>38</v>
      </c>
      <c r="Q1430" s="42" t="s">
        <v>39</v>
      </c>
      <c r="R1430" s="42" t="s">
        <v>31</v>
      </c>
      <c r="S1430" s="185" t="s">
        <v>4381</v>
      </c>
      <c r="T1430" s="89">
        <v>1</v>
      </c>
      <c r="U1430" s="89">
        <v>1000</v>
      </c>
      <c r="V1430" s="89" t="s">
        <v>41</v>
      </c>
      <c r="W1430" s="116"/>
      <c r="X1430" s="169">
        <v>41904</v>
      </c>
      <c r="Y1430" s="399">
        <v>2014</v>
      </c>
      <c r="Z1430" s="335"/>
      <c r="AA1430" s="373"/>
      <c r="AB1430" s="335"/>
      <c r="AC1430" s="335"/>
      <c r="AD1430" s="367"/>
      <c r="AF1430" s="371"/>
    </row>
    <row r="1431" spans="1:153" ht="15" customHeight="1" x14ac:dyDescent="0.25">
      <c r="A1431" s="33" t="s">
        <v>7382</v>
      </c>
      <c r="B1431" s="93"/>
      <c r="C1431" s="23"/>
      <c r="D1431" s="360"/>
      <c r="E1431" s="35">
        <f t="shared" si="52"/>
        <v>0</v>
      </c>
      <c r="F1431" s="354">
        <v>2386</v>
      </c>
      <c r="G1431" s="333"/>
      <c r="H1431" s="44" t="s">
        <v>7383</v>
      </c>
      <c r="I1431" s="160"/>
      <c r="J1431" s="208">
        <v>26.97</v>
      </c>
      <c r="K1431" s="206">
        <f t="shared" si="51"/>
        <v>0</v>
      </c>
      <c r="L1431" s="40" t="s">
        <v>178</v>
      </c>
      <c r="M1431" s="41" t="s">
        <v>7384</v>
      </c>
      <c r="N1431" s="40" t="s">
        <v>7382</v>
      </c>
      <c r="O1431" s="40" t="s">
        <v>977</v>
      </c>
      <c r="P1431" s="40" t="s">
        <v>38</v>
      </c>
      <c r="Q1431" s="42" t="s">
        <v>39</v>
      </c>
      <c r="R1431" s="42" t="s">
        <v>31</v>
      </c>
      <c r="S1431" s="185" t="s">
        <v>4381</v>
      </c>
      <c r="T1431" s="89">
        <v>1</v>
      </c>
      <c r="U1431" s="89">
        <v>1000</v>
      </c>
      <c r="V1431" s="89" t="s">
        <v>41</v>
      </c>
      <c r="W1431" s="116"/>
      <c r="X1431" s="169">
        <v>41904</v>
      </c>
      <c r="Y1431" s="399">
        <v>2012</v>
      </c>
      <c r="Z1431" s="335"/>
      <c r="AA1431" s="373"/>
      <c r="AB1431" s="335"/>
      <c r="AC1431" s="335"/>
      <c r="AD1431" s="367"/>
      <c r="AF1431" s="371"/>
    </row>
    <row r="1432" spans="1:153" ht="15" customHeight="1" x14ac:dyDescent="0.25">
      <c r="A1432" s="33" t="s">
        <v>7385</v>
      </c>
      <c r="B1432" s="93"/>
      <c r="C1432" s="23"/>
      <c r="D1432" s="360"/>
      <c r="E1432" s="35">
        <f t="shared" si="52"/>
        <v>0</v>
      </c>
      <c r="F1432" s="354">
        <v>6542</v>
      </c>
      <c r="G1432" s="333"/>
      <c r="H1432" s="44" t="s">
        <v>7386</v>
      </c>
      <c r="I1432" s="160"/>
      <c r="J1432" s="208">
        <v>26.97</v>
      </c>
      <c r="K1432" s="206">
        <f t="shared" si="51"/>
        <v>0</v>
      </c>
      <c r="L1432" s="40" t="s">
        <v>178</v>
      </c>
      <c r="M1432" s="41" t="s">
        <v>7387</v>
      </c>
      <c r="N1432" s="40" t="s">
        <v>7385</v>
      </c>
      <c r="O1432" s="40" t="s">
        <v>977</v>
      </c>
      <c r="P1432" s="40" t="s">
        <v>38</v>
      </c>
      <c r="Q1432" s="42" t="s">
        <v>39</v>
      </c>
      <c r="R1432" s="42" t="s">
        <v>31</v>
      </c>
      <c r="S1432" s="185" t="s">
        <v>4381</v>
      </c>
      <c r="T1432" s="89">
        <v>1</v>
      </c>
      <c r="U1432" s="89">
        <v>1000</v>
      </c>
      <c r="V1432" s="89" t="s">
        <v>41</v>
      </c>
      <c r="W1432" s="116"/>
      <c r="X1432" s="169">
        <v>41904</v>
      </c>
      <c r="Y1432" s="399">
        <v>2012</v>
      </c>
      <c r="Z1432" s="335"/>
      <c r="AA1432" s="373"/>
      <c r="AB1432" s="335"/>
      <c r="AC1432" s="335"/>
      <c r="AD1432" s="367"/>
      <c r="AF1432" s="371"/>
    </row>
    <row r="1433" spans="1:153" ht="15" customHeight="1" x14ac:dyDescent="0.25">
      <c r="A1433" s="33" t="s">
        <v>7388</v>
      </c>
      <c r="B1433" s="93"/>
      <c r="C1433" s="23"/>
      <c r="D1433" s="360"/>
      <c r="E1433" s="35">
        <f t="shared" si="52"/>
        <v>0</v>
      </c>
      <c r="F1433" s="354">
        <v>6860</v>
      </c>
      <c r="G1433" s="333"/>
      <c r="H1433" s="44" t="s">
        <v>7389</v>
      </c>
      <c r="I1433" s="160"/>
      <c r="J1433" s="208">
        <v>26.97</v>
      </c>
      <c r="K1433" s="206">
        <f t="shared" si="51"/>
        <v>0</v>
      </c>
      <c r="L1433" s="40" t="s">
        <v>178</v>
      </c>
      <c r="M1433" s="41" t="s">
        <v>7390</v>
      </c>
      <c r="N1433" s="40" t="s">
        <v>7388</v>
      </c>
      <c r="O1433" s="40" t="s">
        <v>977</v>
      </c>
      <c r="P1433" s="40" t="s">
        <v>38</v>
      </c>
      <c r="Q1433" s="42" t="s">
        <v>39</v>
      </c>
      <c r="R1433" s="42" t="s">
        <v>31</v>
      </c>
      <c r="S1433" s="185" t="s">
        <v>4381</v>
      </c>
      <c r="T1433" s="89">
        <v>1</v>
      </c>
      <c r="U1433" s="89">
        <v>1000</v>
      </c>
      <c r="V1433" s="89" t="s">
        <v>41</v>
      </c>
      <c r="W1433" s="116"/>
      <c r="X1433" s="169">
        <v>41904</v>
      </c>
      <c r="Y1433" s="399">
        <v>2014</v>
      </c>
      <c r="Z1433" s="335"/>
      <c r="AA1433" s="373"/>
      <c r="AB1433" s="335"/>
      <c r="AC1433" s="335"/>
      <c r="AD1433" s="367"/>
      <c r="AF1433" s="371"/>
    </row>
    <row r="1434" spans="1:153" ht="15" customHeight="1" x14ac:dyDescent="0.25">
      <c r="A1434" s="33" t="s">
        <v>7391</v>
      </c>
      <c r="B1434" s="93"/>
      <c r="C1434" s="23"/>
      <c r="D1434" s="360"/>
      <c r="E1434" s="35">
        <f t="shared" si="52"/>
        <v>0</v>
      </c>
      <c r="F1434" s="354">
        <v>6859</v>
      </c>
      <c r="G1434" s="333"/>
      <c r="H1434" s="44" t="s">
        <v>7392</v>
      </c>
      <c r="I1434" s="160"/>
      <c r="J1434" s="208">
        <v>26.97</v>
      </c>
      <c r="K1434" s="206">
        <f t="shared" si="51"/>
        <v>0</v>
      </c>
      <c r="L1434" s="40" t="s">
        <v>178</v>
      </c>
      <c r="M1434" s="41" t="s">
        <v>7393</v>
      </c>
      <c r="N1434" s="40" t="s">
        <v>7391</v>
      </c>
      <c r="O1434" s="40" t="s">
        <v>977</v>
      </c>
      <c r="P1434" s="40" t="s">
        <v>38</v>
      </c>
      <c r="Q1434" s="42" t="s">
        <v>39</v>
      </c>
      <c r="R1434" s="42" t="s">
        <v>31</v>
      </c>
      <c r="S1434" s="185" t="s">
        <v>4381</v>
      </c>
      <c r="T1434" s="89">
        <v>1</v>
      </c>
      <c r="U1434" s="89">
        <v>1000</v>
      </c>
      <c r="V1434" s="89" t="s">
        <v>41</v>
      </c>
      <c r="W1434" s="116"/>
      <c r="X1434" s="169">
        <v>41904</v>
      </c>
      <c r="Y1434" s="399">
        <v>2012</v>
      </c>
      <c r="Z1434" s="335"/>
      <c r="AA1434" s="373"/>
      <c r="AB1434" s="335"/>
      <c r="AC1434" s="335"/>
      <c r="AD1434" s="367"/>
      <c r="AF1434" s="371"/>
    </row>
    <row r="1435" spans="1:153" ht="15" customHeight="1" x14ac:dyDescent="0.25">
      <c r="A1435" s="33" t="s">
        <v>7394</v>
      </c>
      <c r="B1435" s="93"/>
      <c r="C1435" s="23"/>
      <c r="D1435" s="360"/>
      <c r="E1435" s="35">
        <f t="shared" si="52"/>
        <v>0</v>
      </c>
      <c r="F1435" s="354">
        <v>2387</v>
      </c>
      <c r="G1435" s="333"/>
      <c r="H1435" s="44" t="s">
        <v>7395</v>
      </c>
      <c r="I1435" s="160"/>
      <c r="J1435" s="208">
        <v>26.97</v>
      </c>
      <c r="K1435" s="206">
        <f t="shared" si="51"/>
        <v>0</v>
      </c>
      <c r="L1435" s="40" t="s">
        <v>178</v>
      </c>
      <c r="M1435" s="41" t="s">
        <v>7396</v>
      </c>
      <c r="N1435" s="40" t="s">
        <v>7394</v>
      </c>
      <c r="O1435" s="40" t="s">
        <v>977</v>
      </c>
      <c r="P1435" s="40" t="s">
        <v>38</v>
      </c>
      <c r="Q1435" s="42" t="s">
        <v>39</v>
      </c>
      <c r="R1435" s="42" t="s">
        <v>31</v>
      </c>
      <c r="S1435" s="185" t="s">
        <v>4381</v>
      </c>
      <c r="T1435" s="89">
        <v>1</v>
      </c>
      <c r="U1435" s="89">
        <v>1000</v>
      </c>
      <c r="V1435" s="89" t="s">
        <v>41</v>
      </c>
      <c r="W1435" s="116"/>
      <c r="X1435" s="169">
        <v>41904</v>
      </c>
      <c r="Y1435" s="399">
        <v>2013</v>
      </c>
      <c r="Z1435" s="335"/>
      <c r="AA1435" s="373"/>
      <c r="AB1435" s="335"/>
      <c r="AC1435" s="335"/>
      <c r="AD1435" s="367"/>
      <c r="AF1435" s="371"/>
    </row>
    <row r="1436" spans="1:153" ht="15" customHeight="1" x14ac:dyDescent="0.25">
      <c r="A1436" s="33" t="s">
        <v>7397</v>
      </c>
      <c r="B1436" s="93"/>
      <c r="C1436" s="23"/>
      <c r="D1436" s="360"/>
      <c r="E1436" s="35">
        <f t="shared" si="52"/>
        <v>0</v>
      </c>
      <c r="F1436" s="354">
        <v>6565</v>
      </c>
      <c r="G1436" s="333"/>
      <c r="H1436" s="44" t="s">
        <v>7398</v>
      </c>
      <c r="I1436" s="160"/>
      <c r="J1436" s="208">
        <v>41.97</v>
      </c>
      <c r="K1436" s="206">
        <f t="shared" si="51"/>
        <v>0</v>
      </c>
      <c r="L1436" s="40" t="s">
        <v>262</v>
      </c>
      <c r="M1436" s="41" t="s">
        <v>7399</v>
      </c>
      <c r="N1436" s="40" t="s">
        <v>7397</v>
      </c>
      <c r="O1436" s="40" t="s">
        <v>1232</v>
      </c>
      <c r="P1436" s="40" t="s">
        <v>38</v>
      </c>
      <c r="Q1436" s="42" t="s">
        <v>39</v>
      </c>
      <c r="R1436" s="42" t="s">
        <v>31</v>
      </c>
      <c r="S1436" s="185" t="s">
        <v>4381</v>
      </c>
      <c r="T1436" s="89">
        <v>1</v>
      </c>
      <c r="U1436" s="89">
        <v>500</v>
      </c>
      <c r="V1436" s="89" t="s">
        <v>41</v>
      </c>
      <c r="W1436" s="116"/>
      <c r="X1436" s="169"/>
      <c r="Y1436" s="399">
        <v>2013</v>
      </c>
      <c r="Z1436" s="335"/>
      <c r="AA1436" s="373"/>
      <c r="AB1436" s="335"/>
      <c r="AC1436" s="335"/>
      <c r="AD1436" s="367"/>
      <c r="AF1436" s="371"/>
    </row>
    <row r="1437" spans="1:153" ht="15" customHeight="1" x14ac:dyDescent="0.25">
      <c r="A1437" s="92" t="s">
        <v>9787</v>
      </c>
      <c r="B1437" s="93"/>
      <c r="C1437" s="93"/>
      <c r="D1437" s="360"/>
      <c r="E1437" s="35">
        <f t="shared" si="52"/>
        <v>0</v>
      </c>
      <c r="F1437" s="354">
        <v>30977</v>
      </c>
      <c r="G1437" s="333"/>
      <c r="H1437" s="101" t="s">
        <v>9827</v>
      </c>
      <c r="I1437" s="146"/>
      <c r="J1437" s="281">
        <v>43.39</v>
      </c>
      <c r="K1437" s="206">
        <f t="shared" si="51"/>
        <v>0</v>
      </c>
      <c r="L1437" s="107" t="s">
        <v>788</v>
      </c>
      <c r="M1437" s="106">
        <v>173918102016</v>
      </c>
      <c r="N1437" s="107" t="s">
        <v>9787</v>
      </c>
      <c r="O1437" s="107" t="s">
        <v>1232</v>
      </c>
      <c r="P1437" s="107" t="s">
        <v>38</v>
      </c>
      <c r="Q1437" s="108" t="s">
        <v>39</v>
      </c>
      <c r="R1437" s="108" t="s">
        <v>31</v>
      </c>
      <c r="S1437" s="115" t="s">
        <v>4381</v>
      </c>
      <c r="T1437" s="105">
        <v>1</v>
      </c>
      <c r="U1437" s="105">
        <v>2500</v>
      </c>
      <c r="V1437" s="105" t="s">
        <v>41</v>
      </c>
      <c r="W1437" s="103"/>
      <c r="X1437" s="263" t="s">
        <v>9695</v>
      </c>
      <c r="Y1437" s="398">
        <v>2016</v>
      </c>
      <c r="Z1437" s="365"/>
      <c r="AA1437" s="365"/>
      <c r="AB1437" s="365"/>
      <c r="AC1437" s="365"/>
      <c r="AD1437" s="367"/>
      <c r="AE1437" s="367"/>
      <c r="AF1437" s="367"/>
      <c r="AG1437" s="367"/>
      <c r="AH1437" s="367"/>
      <c r="EU1437" s="370"/>
      <c r="EV1437" s="372"/>
      <c r="EW1437" s="372"/>
    </row>
    <row r="1438" spans="1:153" ht="15" customHeight="1" x14ac:dyDescent="0.25">
      <c r="A1438" s="33" t="s">
        <v>7400</v>
      </c>
      <c r="B1438" s="93"/>
      <c r="C1438" s="23"/>
      <c r="D1438" s="360"/>
      <c r="E1438" s="35">
        <f t="shared" si="52"/>
        <v>0</v>
      </c>
      <c r="F1438" s="354">
        <v>1805</v>
      </c>
      <c r="G1438" s="333"/>
      <c r="H1438" s="44" t="s">
        <v>7401</v>
      </c>
      <c r="I1438" s="160"/>
      <c r="J1438" s="208">
        <v>16.22</v>
      </c>
      <c r="K1438" s="206">
        <f t="shared" si="51"/>
        <v>0</v>
      </c>
      <c r="L1438" s="40" t="s">
        <v>171</v>
      </c>
      <c r="M1438" s="41" t="s">
        <v>7402</v>
      </c>
      <c r="N1438" s="40" t="s">
        <v>7400</v>
      </c>
      <c r="O1438" s="40" t="s">
        <v>3202</v>
      </c>
      <c r="P1438" s="40" t="s">
        <v>38</v>
      </c>
      <c r="Q1438" s="42" t="s">
        <v>39</v>
      </c>
      <c r="R1438" s="42" t="s">
        <v>31</v>
      </c>
      <c r="S1438" s="185" t="s">
        <v>4381</v>
      </c>
      <c r="T1438" s="89">
        <v>1</v>
      </c>
      <c r="U1438" s="89">
        <v>2500</v>
      </c>
      <c r="V1438" s="89" t="s">
        <v>41</v>
      </c>
      <c r="W1438" s="116"/>
      <c r="X1438" s="169"/>
      <c r="Y1438" s="399">
        <v>2010</v>
      </c>
      <c r="Z1438" s="335"/>
      <c r="AA1438" s="373"/>
      <c r="AB1438" s="335"/>
      <c r="AC1438" s="335"/>
      <c r="AD1438" s="367"/>
      <c r="AF1438" s="371"/>
      <c r="EU1438" s="100"/>
    </row>
    <row r="1439" spans="1:153" ht="15" customHeight="1" x14ac:dyDescent="0.25">
      <c r="A1439" s="110" t="s">
        <v>9270</v>
      </c>
      <c r="B1439" s="93"/>
      <c r="C1439" s="156"/>
      <c r="D1439" s="360"/>
      <c r="E1439" s="35">
        <f t="shared" si="52"/>
        <v>0</v>
      </c>
      <c r="F1439" s="354">
        <v>30820</v>
      </c>
      <c r="G1439" s="333"/>
      <c r="H1439" s="101" t="s">
        <v>9212</v>
      </c>
      <c r="I1439" s="146"/>
      <c r="J1439" s="208">
        <v>54.27</v>
      </c>
      <c r="K1439" s="206">
        <f t="shared" si="51"/>
        <v>0</v>
      </c>
      <c r="L1439" s="107" t="s">
        <v>788</v>
      </c>
      <c r="M1439" s="106">
        <v>175817052016</v>
      </c>
      <c r="N1439" s="107" t="s">
        <v>9270</v>
      </c>
      <c r="O1439" s="107" t="s">
        <v>2169</v>
      </c>
      <c r="P1439" s="107" t="s">
        <v>38</v>
      </c>
      <c r="Q1439" s="108" t="s">
        <v>39</v>
      </c>
      <c r="R1439" s="108" t="s">
        <v>31</v>
      </c>
      <c r="S1439" s="185" t="s">
        <v>4381</v>
      </c>
      <c r="T1439" s="105">
        <v>1</v>
      </c>
      <c r="U1439" s="105">
        <v>2500</v>
      </c>
      <c r="V1439" s="105" t="s">
        <v>41</v>
      </c>
      <c r="W1439" s="105"/>
      <c r="X1439" s="188" t="s">
        <v>9149</v>
      </c>
      <c r="Y1439" s="402">
        <v>2016</v>
      </c>
      <c r="Z1439" s="366"/>
      <c r="AA1439" s="366"/>
      <c r="AB1439" s="366"/>
      <c r="AC1439" s="366"/>
      <c r="AD1439" s="367"/>
      <c r="AF1439" s="371"/>
      <c r="EV1439" s="100"/>
      <c r="EW1439" s="100"/>
    </row>
    <row r="1440" spans="1:153" ht="15" customHeight="1" x14ac:dyDescent="0.25">
      <c r="A1440" s="33" t="s">
        <v>7403</v>
      </c>
      <c r="B1440" s="93"/>
      <c r="C1440" s="23"/>
      <c r="D1440" s="360"/>
      <c r="E1440" s="35">
        <f t="shared" si="52"/>
        <v>0</v>
      </c>
      <c r="F1440" s="354">
        <v>6543</v>
      </c>
      <c r="G1440" s="333"/>
      <c r="H1440" s="44" t="s">
        <v>7404</v>
      </c>
      <c r="I1440" s="160"/>
      <c r="J1440" s="208">
        <v>35.97</v>
      </c>
      <c r="K1440" s="206">
        <f t="shared" si="51"/>
        <v>0</v>
      </c>
      <c r="L1440" s="40" t="s">
        <v>178</v>
      </c>
      <c r="M1440" s="41" t="s">
        <v>7405</v>
      </c>
      <c r="N1440" s="40" t="s">
        <v>7403</v>
      </c>
      <c r="O1440" s="40" t="s">
        <v>977</v>
      </c>
      <c r="P1440" s="40" t="s">
        <v>38</v>
      </c>
      <c r="Q1440" s="42" t="s">
        <v>39</v>
      </c>
      <c r="R1440" s="42" t="s">
        <v>31</v>
      </c>
      <c r="S1440" s="185" t="s">
        <v>4381</v>
      </c>
      <c r="T1440" s="89">
        <v>1</v>
      </c>
      <c r="U1440" s="89">
        <v>1000</v>
      </c>
      <c r="V1440" s="89" t="s">
        <v>41</v>
      </c>
      <c r="W1440" s="116"/>
      <c r="X1440" s="169">
        <v>41904</v>
      </c>
      <c r="Y1440" s="399">
        <v>2014</v>
      </c>
      <c r="Z1440" s="335"/>
      <c r="AA1440" s="373"/>
      <c r="AB1440" s="335"/>
      <c r="AC1440" s="335"/>
      <c r="AD1440" s="367"/>
      <c r="AF1440" s="371"/>
    </row>
    <row r="1441" spans="1:153" ht="15" customHeight="1" x14ac:dyDescent="0.25">
      <c r="A1441" s="33" t="s">
        <v>7406</v>
      </c>
      <c r="B1441" s="93"/>
      <c r="C1441" s="23"/>
      <c r="D1441" s="360"/>
      <c r="E1441" s="35">
        <f t="shared" si="52"/>
        <v>0</v>
      </c>
      <c r="F1441" s="354">
        <v>6544</v>
      </c>
      <c r="G1441" s="333"/>
      <c r="H1441" s="44" t="s">
        <v>7407</v>
      </c>
      <c r="I1441" s="160"/>
      <c r="J1441" s="208">
        <v>35.97</v>
      </c>
      <c r="K1441" s="206">
        <f t="shared" si="51"/>
        <v>0</v>
      </c>
      <c r="L1441" s="40" t="s">
        <v>178</v>
      </c>
      <c r="M1441" s="41" t="s">
        <v>7408</v>
      </c>
      <c r="N1441" s="40" t="s">
        <v>7406</v>
      </c>
      <c r="O1441" s="40" t="s">
        <v>977</v>
      </c>
      <c r="P1441" s="40" t="s">
        <v>38</v>
      </c>
      <c r="Q1441" s="42" t="s">
        <v>39</v>
      </c>
      <c r="R1441" s="42" t="s">
        <v>31</v>
      </c>
      <c r="S1441" s="185" t="s">
        <v>4381</v>
      </c>
      <c r="T1441" s="89">
        <v>1</v>
      </c>
      <c r="U1441" s="89">
        <v>1000</v>
      </c>
      <c r="V1441" s="89" t="s">
        <v>41</v>
      </c>
      <c r="W1441" s="116"/>
      <c r="X1441" s="169">
        <v>41904</v>
      </c>
      <c r="Y1441" s="399">
        <v>2012</v>
      </c>
      <c r="Z1441" s="335"/>
      <c r="AA1441" s="373"/>
      <c r="AB1441" s="335"/>
      <c r="AC1441" s="335"/>
      <c r="AD1441" s="367"/>
      <c r="AF1441" s="371"/>
    </row>
    <row r="1442" spans="1:153" ht="15" customHeight="1" x14ac:dyDescent="0.25">
      <c r="A1442" s="33" t="s">
        <v>7409</v>
      </c>
      <c r="B1442" s="93"/>
      <c r="C1442" s="23"/>
      <c r="D1442" s="360"/>
      <c r="E1442" s="35">
        <f t="shared" si="52"/>
        <v>0</v>
      </c>
      <c r="F1442" s="354">
        <v>3879</v>
      </c>
      <c r="G1442" s="333"/>
      <c r="H1442" s="44" t="s">
        <v>7410</v>
      </c>
      <c r="I1442" s="160"/>
      <c r="J1442" s="208">
        <v>35.97</v>
      </c>
      <c r="K1442" s="206">
        <f t="shared" si="51"/>
        <v>0</v>
      </c>
      <c r="L1442" s="40" t="s">
        <v>178</v>
      </c>
      <c r="M1442" s="41" t="s">
        <v>7411</v>
      </c>
      <c r="N1442" s="40" t="s">
        <v>7409</v>
      </c>
      <c r="O1442" s="40" t="s">
        <v>977</v>
      </c>
      <c r="P1442" s="40" t="s">
        <v>38</v>
      </c>
      <c r="Q1442" s="42" t="s">
        <v>39</v>
      </c>
      <c r="R1442" s="42" t="s">
        <v>31</v>
      </c>
      <c r="S1442" s="185" t="s">
        <v>4381</v>
      </c>
      <c r="T1442" s="89">
        <v>1</v>
      </c>
      <c r="U1442" s="89">
        <v>1000</v>
      </c>
      <c r="V1442" s="89" t="s">
        <v>41</v>
      </c>
      <c r="W1442" s="116"/>
      <c r="X1442" s="169">
        <v>41904</v>
      </c>
      <c r="Y1442" s="399">
        <v>2012</v>
      </c>
      <c r="Z1442" s="335"/>
      <c r="AA1442" s="373"/>
      <c r="AB1442" s="335"/>
      <c r="AC1442" s="335"/>
      <c r="AD1442" s="367"/>
      <c r="AF1442" s="371"/>
    </row>
    <row r="1443" spans="1:153" ht="15" customHeight="1" x14ac:dyDescent="0.25">
      <c r="A1443" s="33" t="s">
        <v>7412</v>
      </c>
      <c r="B1443" s="93"/>
      <c r="C1443" s="23"/>
      <c r="D1443" s="360"/>
      <c r="E1443" s="35">
        <f t="shared" si="52"/>
        <v>0</v>
      </c>
      <c r="F1443" s="354">
        <v>6545</v>
      </c>
      <c r="G1443" s="333"/>
      <c r="H1443" s="44" t="s">
        <v>7413</v>
      </c>
      <c r="I1443" s="160"/>
      <c r="J1443" s="208">
        <v>35.97</v>
      </c>
      <c r="K1443" s="206">
        <f t="shared" si="51"/>
        <v>0</v>
      </c>
      <c r="L1443" s="40" t="s">
        <v>178</v>
      </c>
      <c r="M1443" s="41" t="s">
        <v>7414</v>
      </c>
      <c r="N1443" s="40" t="s">
        <v>7412</v>
      </c>
      <c r="O1443" s="40" t="s">
        <v>977</v>
      </c>
      <c r="P1443" s="40" t="s">
        <v>38</v>
      </c>
      <c r="Q1443" s="42" t="s">
        <v>39</v>
      </c>
      <c r="R1443" s="42" t="s">
        <v>31</v>
      </c>
      <c r="S1443" s="185" t="s">
        <v>4381</v>
      </c>
      <c r="T1443" s="89">
        <v>1</v>
      </c>
      <c r="U1443" s="89">
        <v>1000</v>
      </c>
      <c r="V1443" s="89" t="s">
        <v>41</v>
      </c>
      <c r="W1443" s="116"/>
      <c r="X1443" s="169">
        <v>41904</v>
      </c>
      <c r="Y1443" s="399">
        <v>2012</v>
      </c>
      <c r="Z1443" s="335"/>
      <c r="AA1443" s="373"/>
      <c r="AB1443" s="335"/>
      <c r="AC1443" s="335"/>
      <c r="AD1443" s="367"/>
      <c r="AF1443" s="371"/>
    </row>
    <row r="1444" spans="1:153" ht="15" customHeight="1" x14ac:dyDescent="0.25">
      <c r="A1444" s="33" t="s">
        <v>7415</v>
      </c>
      <c r="B1444" s="93"/>
      <c r="C1444" s="23"/>
      <c r="D1444" s="360"/>
      <c r="E1444" s="35">
        <f t="shared" si="52"/>
        <v>0</v>
      </c>
      <c r="F1444" s="354">
        <v>6546</v>
      </c>
      <c r="G1444" s="333"/>
      <c r="H1444" s="44" t="s">
        <v>7416</v>
      </c>
      <c r="I1444" s="160"/>
      <c r="J1444" s="208">
        <v>35.97</v>
      </c>
      <c r="K1444" s="206">
        <f t="shared" si="51"/>
        <v>0</v>
      </c>
      <c r="L1444" s="40" t="s">
        <v>178</v>
      </c>
      <c r="M1444" s="41" t="s">
        <v>7417</v>
      </c>
      <c r="N1444" s="40" t="s">
        <v>7415</v>
      </c>
      <c r="O1444" s="40" t="s">
        <v>977</v>
      </c>
      <c r="P1444" s="40" t="s">
        <v>38</v>
      </c>
      <c r="Q1444" s="42" t="s">
        <v>39</v>
      </c>
      <c r="R1444" s="42" t="s">
        <v>31</v>
      </c>
      <c r="S1444" s="185" t="s">
        <v>4381</v>
      </c>
      <c r="T1444" s="89">
        <v>1</v>
      </c>
      <c r="U1444" s="89">
        <v>1000</v>
      </c>
      <c r="V1444" s="89" t="s">
        <v>41</v>
      </c>
      <c r="W1444" s="116"/>
      <c r="X1444" s="169">
        <v>41904</v>
      </c>
      <c r="Y1444" s="399">
        <v>2012</v>
      </c>
      <c r="Z1444" s="335"/>
      <c r="AA1444" s="373"/>
      <c r="AB1444" s="335"/>
      <c r="AC1444" s="335"/>
      <c r="AD1444" s="367"/>
      <c r="AF1444" s="371"/>
    </row>
    <row r="1445" spans="1:153" ht="15" customHeight="1" x14ac:dyDescent="0.25">
      <c r="A1445" s="33" t="s">
        <v>7418</v>
      </c>
      <c r="B1445" s="93"/>
      <c r="C1445" s="23"/>
      <c r="D1445" s="360"/>
      <c r="E1445" s="35">
        <f t="shared" si="52"/>
        <v>0</v>
      </c>
      <c r="F1445" s="354">
        <v>6861</v>
      </c>
      <c r="G1445" s="333"/>
      <c r="H1445" s="44" t="s">
        <v>7419</v>
      </c>
      <c r="I1445" s="160"/>
      <c r="J1445" s="208">
        <v>35.97</v>
      </c>
      <c r="K1445" s="206">
        <f t="shared" si="51"/>
        <v>0</v>
      </c>
      <c r="L1445" s="40" t="s">
        <v>178</v>
      </c>
      <c r="M1445" s="41" t="s">
        <v>7420</v>
      </c>
      <c r="N1445" s="40" t="s">
        <v>7418</v>
      </c>
      <c r="O1445" s="40" t="s">
        <v>977</v>
      </c>
      <c r="P1445" s="40" t="s">
        <v>38</v>
      </c>
      <c r="Q1445" s="42" t="s">
        <v>39</v>
      </c>
      <c r="R1445" s="42" t="s">
        <v>31</v>
      </c>
      <c r="S1445" s="185" t="s">
        <v>4381</v>
      </c>
      <c r="T1445" s="89">
        <v>1</v>
      </c>
      <c r="U1445" s="89">
        <v>1000</v>
      </c>
      <c r="V1445" s="89" t="s">
        <v>41</v>
      </c>
      <c r="W1445" s="116"/>
      <c r="X1445" s="169">
        <v>41904</v>
      </c>
      <c r="Y1445" s="399">
        <v>2012</v>
      </c>
      <c r="Z1445" s="335"/>
      <c r="AA1445" s="373"/>
      <c r="AB1445" s="335"/>
      <c r="AC1445" s="335"/>
      <c r="AD1445" s="367"/>
      <c r="AF1445" s="371"/>
    </row>
    <row r="1446" spans="1:153" ht="15" customHeight="1" x14ac:dyDescent="0.25">
      <c r="A1446" s="33" t="s">
        <v>7421</v>
      </c>
      <c r="B1446" s="93"/>
      <c r="C1446" s="23"/>
      <c r="D1446" s="360"/>
      <c r="E1446" s="35">
        <f t="shared" si="52"/>
        <v>0</v>
      </c>
      <c r="F1446" s="354">
        <v>6547</v>
      </c>
      <c r="G1446" s="333"/>
      <c r="H1446" s="44" t="s">
        <v>7422</v>
      </c>
      <c r="I1446" s="160"/>
      <c r="J1446" s="208">
        <v>35.97</v>
      </c>
      <c r="K1446" s="206">
        <f t="shared" si="51"/>
        <v>0</v>
      </c>
      <c r="L1446" s="40" t="s">
        <v>178</v>
      </c>
      <c r="M1446" s="41" t="s">
        <v>7423</v>
      </c>
      <c r="N1446" s="40" t="s">
        <v>7421</v>
      </c>
      <c r="O1446" s="40" t="s">
        <v>977</v>
      </c>
      <c r="P1446" s="40" t="s">
        <v>38</v>
      </c>
      <c r="Q1446" s="40" t="s">
        <v>39</v>
      </c>
      <c r="R1446" s="40" t="s">
        <v>31</v>
      </c>
      <c r="S1446" s="185" t="s">
        <v>4381</v>
      </c>
      <c r="T1446" s="89">
        <v>1</v>
      </c>
      <c r="U1446" s="89">
        <v>1000</v>
      </c>
      <c r="V1446" s="89" t="s">
        <v>41</v>
      </c>
      <c r="W1446" s="116"/>
      <c r="X1446" s="169">
        <v>41904</v>
      </c>
      <c r="Y1446" s="399">
        <v>2012</v>
      </c>
      <c r="Z1446" s="335"/>
      <c r="AA1446" s="373"/>
      <c r="AB1446" s="335"/>
      <c r="AC1446" s="335"/>
      <c r="AD1446" s="367"/>
      <c r="AF1446" s="371"/>
    </row>
    <row r="1447" spans="1:153" ht="15" customHeight="1" x14ac:dyDescent="0.25">
      <c r="A1447" s="33" t="s">
        <v>7424</v>
      </c>
      <c r="B1447" s="93"/>
      <c r="C1447" s="23"/>
      <c r="D1447" s="360"/>
      <c r="E1447" s="35">
        <f t="shared" si="52"/>
        <v>0</v>
      </c>
      <c r="F1447" s="354">
        <v>4682</v>
      </c>
      <c r="G1447" s="333"/>
      <c r="H1447" s="44" t="s">
        <v>7425</v>
      </c>
      <c r="I1447" s="160"/>
      <c r="J1447" s="208">
        <v>35.97</v>
      </c>
      <c r="K1447" s="206">
        <f t="shared" si="51"/>
        <v>0</v>
      </c>
      <c r="L1447" s="40" t="s">
        <v>178</v>
      </c>
      <c r="M1447" s="41" t="s">
        <v>7426</v>
      </c>
      <c r="N1447" s="40" t="s">
        <v>7424</v>
      </c>
      <c r="O1447" s="40" t="s">
        <v>977</v>
      </c>
      <c r="P1447" s="40" t="s">
        <v>38</v>
      </c>
      <c r="Q1447" s="40" t="s">
        <v>39</v>
      </c>
      <c r="R1447" s="40" t="s">
        <v>31</v>
      </c>
      <c r="S1447" s="185" t="s">
        <v>4381</v>
      </c>
      <c r="T1447" s="89">
        <v>1</v>
      </c>
      <c r="U1447" s="89">
        <v>1000</v>
      </c>
      <c r="V1447" s="89" t="s">
        <v>41</v>
      </c>
      <c r="W1447" s="116"/>
      <c r="X1447" s="169">
        <v>41904</v>
      </c>
      <c r="Y1447" s="399">
        <v>2012</v>
      </c>
      <c r="Z1447" s="335"/>
      <c r="AA1447" s="373"/>
      <c r="AB1447" s="335"/>
      <c r="AC1447" s="335"/>
      <c r="AD1447" s="367"/>
      <c r="AF1447" s="371"/>
    </row>
    <row r="1448" spans="1:153" ht="15" customHeight="1" x14ac:dyDescent="0.25">
      <c r="A1448" s="33" t="s">
        <v>7427</v>
      </c>
      <c r="B1448" s="93"/>
      <c r="C1448" s="23"/>
      <c r="D1448" s="360"/>
      <c r="E1448" s="35">
        <f t="shared" si="52"/>
        <v>0</v>
      </c>
      <c r="F1448" s="354">
        <v>4282</v>
      </c>
      <c r="G1448" s="333"/>
      <c r="H1448" s="44" t="s">
        <v>7428</v>
      </c>
      <c r="I1448" s="160"/>
      <c r="J1448" s="208">
        <v>31.24</v>
      </c>
      <c r="K1448" s="206">
        <f t="shared" si="51"/>
        <v>0</v>
      </c>
      <c r="L1448" s="40" t="s">
        <v>1655</v>
      </c>
      <c r="M1448" s="41" t="s">
        <v>7429</v>
      </c>
      <c r="N1448" s="40" t="s">
        <v>7427</v>
      </c>
      <c r="O1448" s="40" t="s">
        <v>2094</v>
      </c>
      <c r="P1448" s="40" t="s">
        <v>38</v>
      </c>
      <c r="Q1448" s="40" t="s">
        <v>39</v>
      </c>
      <c r="R1448" s="40" t="s">
        <v>31</v>
      </c>
      <c r="S1448" s="185" t="s">
        <v>4381</v>
      </c>
      <c r="T1448" s="89">
        <v>1</v>
      </c>
      <c r="U1448" s="89">
        <v>2500</v>
      </c>
      <c r="V1448" s="89" t="s">
        <v>41</v>
      </c>
      <c r="W1448" s="116"/>
      <c r="X1448" s="169">
        <v>41682</v>
      </c>
      <c r="Y1448" s="399">
        <v>2011</v>
      </c>
      <c r="Z1448" s="335"/>
      <c r="AA1448" s="373"/>
      <c r="AB1448" s="335"/>
      <c r="AC1448" s="335"/>
      <c r="AD1448" s="367"/>
      <c r="AF1448" s="371"/>
      <c r="EV1448" s="100"/>
      <c r="EW1448" s="100"/>
    </row>
    <row r="1449" spans="1:153" ht="15" customHeight="1" x14ac:dyDescent="0.25">
      <c r="A1449" s="92" t="s">
        <v>9779</v>
      </c>
      <c r="B1449" s="93"/>
      <c r="C1449" s="93"/>
      <c r="D1449" s="360"/>
      <c r="E1449" s="35">
        <f t="shared" si="52"/>
        <v>0</v>
      </c>
      <c r="F1449" s="354">
        <v>30869</v>
      </c>
      <c r="G1449" s="333"/>
      <c r="H1449" s="101" t="s">
        <v>9819</v>
      </c>
      <c r="I1449" s="146"/>
      <c r="J1449" s="281">
        <v>22.79</v>
      </c>
      <c r="K1449" s="206">
        <f t="shared" si="51"/>
        <v>0</v>
      </c>
      <c r="L1449" s="107" t="s">
        <v>178</v>
      </c>
      <c r="M1449" s="106" t="s">
        <v>9849</v>
      </c>
      <c r="N1449" s="107" t="s">
        <v>9779</v>
      </c>
      <c r="O1449" s="107" t="s">
        <v>977</v>
      </c>
      <c r="P1449" s="107" t="s">
        <v>38</v>
      </c>
      <c r="Q1449" s="107" t="s">
        <v>39</v>
      </c>
      <c r="R1449" s="107" t="s">
        <v>31</v>
      </c>
      <c r="S1449" s="115" t="s">
        <v>4381</v>
      </c>
      <c r="T1449" s="105">
        <v>1</v>
      </c>
      <c r="U1449" s="105">
        <v>2500</v>
      </c>
      <c r="V1449" s="105" t="s">
        <v>41</v>
      </c>
      <c r="W1449" s="103"/>
      <c r="X1449" s="263" t="s">
        <v>9695</v>
      </c>
      <c r="Y1449" s="398">
        <v>2016</v>
      </c>
      <c r="Z1449" s="365"/>
      <c r="AA1449" s="365"/>
      <c r="AB1449" s="365"/>
      <c r="AC1449" s="365"/>
      <c r="AD1449" s="367"/>
      <c r="AE1449" s="367"/>
      <c r="AF1449" s="367"/>
      <c r="AG1449" s="367"/>
      <c r="AH1449" s="367"/>
      <c r="EV1449" s="100"/>
      <c r="EW1449" s="100"/>
    </row>
    <row r="1450" spans="1:153" ht="15" customHeight="1" x14ac:dyDescent="0.25">
      <c r="A1450" s="50" t="s">
        <v>7430</v>
      </c>
      <c r="B1450" s="93"/>
      <c r="C1450" s="23"/>
      <c r="D1450" s="360"/>
      <c r="E1450" s="35">
        <f t="shared" si="52"/>
        <v>0</v>
      </c>
      <c r="F1450" s="354">
        <v>2388</v>
      </c>
      <c r="G1450" s="333"/>
      <c r="H1450" s="54" t="s">
        <v>7431</v>
      </c>
      <c r="I1450" s="162"/>
      <c r="J1450" s="208">
        <v>26.97</v>
      </c>
      <c r="K1450" s="206">
        <f t="shared" si="51"/>
        <v>0</v>
      </c>
      <c r="L1450" s="46" t="s">
        <v>178</v>
      </c>
      <c r="M1450" s="45" t="s">
        <v>7432</v>
      </c>
      <c r="N1450" s="46" t="s">
        <v>7430</v>
      </c>
      <c r="O1450" s="40" t="s">
        <v>1641</v>
      </c>
      <c r="P1450" s="46" t="s">
        <v>38</v>
      </c>
      <c r="Q1450" s="46" t="s">
        <v>39</v>
      </c>
      <c r="R1450" s="46" t="s">
        <v>31</v>
      </c>
      <c r="S1450" s="185" t="s">
        <v>4381</v>
      </c>
      <c r="T1450" s="117">
        <v>1</v>
      </c>
      <c r="U1450" s="117">
        <v>1000</v>
      </c>
      <c r="V1450" s="117" t="s">
        <v>41</v>
      </c>
      <c r="W1450" s="119"/>
      <c r="X1450" s="170">
        <v>42142</v>
      </c>
      <c r="Y1450" s="400">
        <v>2015</v>
      </c>
      <c r="Z1450" s="335"/>
      <c r="AA1450" s="335"/>
      <c r="AB1450" s="335"/>
      <c r="AC1450" s="335"/>
      <c r="AD1450" s="367"/>
      <c r="AF1450" s="371"/>
    </row>
    <row r="1451" spans="1:153" ht="15" customHeight="1" x14ac:dyDescent="0.25">
      <c r="A1451" s="33" t="s">
        <v>7433</v>
      </c>
      <c r="B1451" s="93"/>
      <c r="C1451" s="23"/>
      <c r="D1451" s="360"/>
      <c r="E1451" s="35">
        <f t="shared" si="52"/>
        <v>0</v>
      </c>
      <c r="F1451" s="354">
        <v>2389</v>
      </c>
      <c r="G1451" s="333"/>
      <c r="H1451" s="44" t="s">
        <v>7434</v>
      </c>
      <c r="I1451" s="160"/>
      <c r="J1451" s="208">
        <v>26.97</v>
      </c>
      <c r="K1451" s="206">
        <f t="shared" si="51"/>
        <v>0</v>
      </c>
      <c r="L1451" s="40" t="s">
        <v>178</v>
      </c>
      <c r="M1451" s="41" t="s">
        <v>7435</v>
      </c>
      <c r="N1451" s="40" t="s">
        <v>7433</v>
      </c>
      <c r="O1451" s="40" t="s">
        <v>977</v>
      </c>
      <c r="P1451" s="40" t="s">
        <v>38</v>
      </c>
      <c r="Q1451" s="40" t="s">
        <v>39</v>
      </c>
      <c r="R1451" s="40" t="s">
        <v>31</v>
      </c>
      <c r="S1451" s="185" t="s">
        <v>4381</v>
      </c>
      <c r="T1451" s="89">
        <v>1</v>
      </c>
      <c r="U1451" s="89">
        <v>1000</v>
      </c>
      <c r="V1451" s="89" t="s">
        <v>41</v>
      </c>
      <c r="W1451" s="116"/>
      <c r="X1451" s="169">
        <v>41904</v>
      </c>
      <c r="Y1451" s="399">
        <v>2013</v>
      </c>
      <c r="Z1451" s="335"/>
      <c r="AA1451" s="373"/>
      <c r="AB1451" s="335"/>
      <c r="AC1451" s="335"/>
      <c r="AD1451" s="367"/>
      <c r="AF1451" s="371"/>
    </row>
    <row r="1452" spans="1:153" ht="15" customHeight="1" x14ac:dyDescent="0.25">
      <c r="A1452" s="227" t="s">
        <v>9580</v>
      </c>
      <c r="B1452" s="93"/>
      <c r="C1452" s="93"/>
      <c r="D1452" s="360"/>
      <c r="E1452" s="35">
        <f t="shared" si="52"/>
        <v>0</v>
      </c>
      <c r="F1452" s="354">
        <v>31169</v>
      </c>
      <c r="G1452" s="333"/>
      <c r="H1452" s="243" t="s">
        <v>9620</v>
      </c>
      <c r="I1452" s="146"/>
      <c r="J1452" s="208">
        <v>22.79</v>
      </c>
      <c r="K1452" s="206">
        <f t="shared" si="51"/>
        <v>0</v>
      </c>
      <c r="L1452" s="107" t="s">
        <v>178</v>
      </c>
      <c r="M1452" s="106" t="s">
        <v>9636</v>
      </c>
      <c r="N1452" s="254" t="s">
        <v>9580</v>
      </c>
      <c r="O1452" s="107" t="s">
        <v>3551</v>
      </c>
      <c r="P1452" s="107" t="s">
        <v>38</v>
      </c>
      <c r="Q1452" s="107" t="s">
        <v>39</v>
      </c>
      <c r="R1452" s="107" t="s">
        <v>31</v>
      </c>
      <c r="S1452" s="185" t="s">
        <v>4381</v>
      </c>
      <c r="T1452" s="105">
        <v>1</v>
      </c>
      <c r="U1452" s="288">
        <v>2500</v>
      </c>
      <c r="V1452" s="288" t="s">
        <v>41</v>
      </c>
      <c r="W1452" s="103"/>
      <c r="X1452" s="263" t="s">
        <v>9639</v>
      </c>
      <c r="Y1452" s="398">
        <v>2016</v>
      </c>
      <c r="Z1452" s="365"/>
      <c r="AA1452" s="365"/>
      <c r="AB1452" s="365"/>
      <c r="AC1452" s="365"/>
      <c r="AD1452" s="367"/>
      <c r="AE1452" s="367"/>
      <c r="AF1452" s="371"/>
      <c r="AG1452" s="367"/>
      <c r="AH1452" s="367"/>
      <c r="EV1452" s="100"/>
      <c r="EW1452" s="100"/>
    </row>
    <row r="1453" spans="1:153" ht="15" customHeight="1" x14ac:dyDescent="0.25">
      <c r="A1453" s="33" t="s">
        <v>7436</v>
      </c>
      <c r="B1453" s="93"/>
      <c r="C1453" s="23"/>
      <c r="D1453" s="360"/>
      <c r="E1453" s="35">
        <f t="shared" si="52"/>
        <v>0</v>
      </c>
      <c r="F1453" s="354">
        <v>6862</v>
      </c>
      <c r="G1453" s="333"/>
      <c r="H1453" s="44" t="s">
        <v>7437</v>
      </c>
      <c r="I1453" s="160"/>
      <c r="J1453" s="208">
        <v>26.04</v>
      </c>
      <c r="K1453" s="206">
        <f t="shared" si="51"/>
        <v>0</v>
      </c>
      <c r="L1453" s="40" t="s">
        <v>178</v>
      </c>
      <c r="M1453" s="41" t="s">
        <v>7438</v>
      </c>
      <c r="N1453" s="40" t="s">
        <v>7436</v>
      </c>
      <c r="O1453" s="40" t="s">
        <v>157</v>
      </c>
      <c r="P1453" s="40" t="s">
        <v>38</v>
      </c>
      <c r="Q1453" s="40" t="s">
        <v>39</v>
      </c>
      <c r="R1453" s="40" t="s">
        <v>31</v>
      </c>
      <c r="S1453" s="185" t="s">
        <v>4381</v>
      </c>
      <c r="T1453" s="89">
        <v>1</v>
      </c>
      <c r="U1453" s="89">
        <v>1000</v>
      </c>
      <c r="V1453" s="89" t="s">
        <v>41</v>
      </c>
      <c r="W1453" s="116"/>
      <c r="X1453" s="169">
        <v>41904</v>
      </c>
      <c r="Y1453" s="399">
        <v>2014</v>
      </c>
      <c r="Z1453" s="335"/>
      <c r="AA1453" s="373"/>
      <c r="AB1453" s="335"/>
      <c r="AC1453" s="335"/>
      <c r="AD1453" s="367"/>
      <c r="AF1453" s="371"/>
      <c r="EV1453" s="100"/>
      <c r="EW1453" s="100"/>
    </row>
    <row r="1454" spans="1:153" ht="15" customHeight="1" x14ac:dyDescent="0.25">
      <c r="A1454" s="22" t="s">
        <v>7439</v>
      </c>
      <c r="B1454" s="93"/>
      <c r="C1454" s="23"/>
      <c r="D1454" s="360"/>
      <c r="E1454" s="35">
        <f t="shared" si="52"/>
        <v>0</v>
      </c>
      <c r="F1454" s="354">
        <v>5449</v>
      </c>
      <c r="G1454" s="333"/>
      <c r="H1454" s="44" t="s">
        <v>7440</v>
      </c>
      <c r="I1454" s="162"/>
      <c r="J1454" s="208">
        <v>16.22</v>
      </c>
      <c r="K1454" s="206">
        <f t="shared" si="51"/>
        <v>0</v>
      </c>
      <c r="L1454" s="46" t="s">
        <v>171</v>
      </c>
      <c r="M1454" s="45" t="s">
        <v>7441</v>
      </c>
      <c r="N1454" s="46" t="s">
        <v>7439</v>
      </c>
      <c r="O1454" s="40" t="s">
        <v>157</v>
      </c>
      <c r="P1454" s="46" t="s">
        <v>38</v>
      </c>
      <c r="Q1454" s="46" t="s">
        <v>39</v>
      </c>
      <c r="R1454" s="46" t="s">
        <v>31</v>
      </c>
      <c r="S1454" s="186" t="s">
        <v>4381</v>
      </c>
      <c r="T1454" s="117">
        <v>1</v>
      </c>
      <c r="U1454" s="117">
        <v>2500</v>
      </c>
      <c r="V1454" s="117" t="s">
        <v>41</v>
      </c>
      <c r="W1454" s="118"/>
      <c r="X1454" s="187" t="s">
        <v>141</v>
      </c>
      <c r="Y1454" s="401" t="s">
        <v>5661</v>
      </c>
      <c r="Z1454" s="364"/>
      <c r="AA1454" s="364"/>
      <c r="AB1454" s="364"/>
      <c r="AC1454" s="364"/>
      <c r="AD1454" s="367"/>
      <c r="AF1454" s="371"/>
      <c r="EU1454" s="100"/>
    </row>
    <row r="1455" spans="1:153" ht="15" customHeight="1" x14ac:dyDescent="0.25">
      <c r="A1455" s="22" t="s">
        <v>7442</v>
      </c>
      <c r="B1455" s="93"/>
      <c r="C1455" s="23"/>
      <c r="D1455" s="360"/>
      <c r="E1455" s="35">
        <f t="shared" si="52"/>
        <v>0</v>
      </c>
      <c r="F1455" s="354">
        <v>2193</v>
      </c>
      <c r="G1455" s="333"/>
      <c r="H1455" s="44" t="s">
        <v>7443</v>
      </c>
      <c r="I1455" s="162"/>
      <c r="J1455" s="208">
        <v>9.73</v>
      </c>
      <c r="K1455" s="206">
        <f t="shared" si="51"/>
        <v>0</v>
      </c>
      <c r="L1455" s="46" t="s">
        <v>444</v>
      </c>
      <c r="M1455" s="45" t="s">
        <v>7444</v>
      </c>
      <c r="N1455" s="46" t="s">
        <v>7442</v>
      </c>
      <c r="O1455" s="40" t="s">
        <v>3551</v>
      </c>
      <c r="P1455" s="46" t="s">
        <v>38</v>
      </c>
      <c r="Q1455" s="46" t="s">
        <v>39</v>
      </c>
      <c r="R1455" s="46" t="s">
        <v>31</v>
      </c>
      <c r="S1455" s="186" t="s">
        <v>4381</v>
      </c>
      <c r="T1455" s="117">
        <v>1</v>
      </c>
      <c r="U1455" s="117">
        <v>2500</v>
      </c>
      <c r="V1455" s="117" t="s">
        <v>41</v>
      </c>
      <c r="W1455" s="118"/>
      <c r="X1455" s="187" t="s">
        <v>141</v>
      </c>
      <c r="Y1455" s="401" t="s">
        <v>7445</v>
      </c>
      <c r="Z1455" s="364"/>
      <c r="AA1455" s="364"/>
      <c r="AB1455" s="364"/>
      <c r="AC1455" s="364"/>
      <c r="AD1455" s="367"/>
      <c r="AF1455" s="371"/>
    </row>
    <row r="1456" spans="1:153" ht="15" customHeight="1" x14ac:dyDescent="0.25">
      <c r="A1456" s="22" t="s">
        <v>8634</v>
      </c>
      <c r="B1456" s="93"/>
      <c r="C1456" s="23"/>
      <c r="D1456" s="360"/>
      <c r="E1456" s="35">
        <f t="shared" si="52"/>
        <v>0</v>
      </c>
      <c r="F1456" s="354">
        <v>2194</v>
      </c>
      <c r="G1456" s="333"/>
      <c r="H1456" s="44" t="s">
        <v>8635</v>
      </c>
      <c r="I1456" s="162"/>
      <c r="J1456" s="208">
        <v>52.06</v>
      </c>
      <c r="K1456" s="206">
        <f t="shared" si="51"/>
        <v>0</v>
      </c>
      <c r="L1456" s="46" t="s">
        <v>444</v>
      </c>
      <c r="M1456" s="45" t="s">
        <v>8636</v>
      </c>
      <c r="N1456" s="46" t="s">
        <v>8634</v>
      </c>
      <c r="O1456" s="40" t="s">
        <v>3551</v>
      </c>
      <c r="P1456" s="46" t="s">
        <v>38</v>
      </c>
      <c r="Q1456" s="46" t="s">
        <v>39</v>
      </c>
      <c r="R1456" s="46" t="s">
        <v>31</v>
      </c>
      <c r="S1456" s="186" t="s">
        <v>4381</v>
      </c>
      <c r="T1456" s="117">
        <v>1</v>
      </c>
      <c r="U1456" s="117">
        <v>1000</v>
      </c>
      <c r="V1456" s="117" t="s">
        <v>41</v>
      </c>
      <c r="W1456" s="118"/>
      <c r="X1456" s="187" t="s">
        <v>141</v>
      </c>
      <c r="Y1456" s="401" t="s">
        <v>8637</v>
      </c>
      <c r="Z1456" s="364"/>
      <c r="AA1456" s="364"/>
      <c r="AB1456" s="364"/>
      <c r="AC1456" s="364"/>
      <c r="AD1456" s="367"/>
      <c r="AF1456" s="371"/>
      <c r="EV1456" s="100"/>
      <c r="EW1456" s="100"/>
    </row>
    <row r="1457" spans="1:153" ht="15" customHeight="1" x14ac:dyDescent="0.25">
      <c r="A1457" s="110" t="s">
        <v>9249</v>
      </c>
      <c r="B1457" s="93"/>
      <c r="C1457" s="156"/>
      <c r="D1457" s="360"/>
      <c r="E1457" s="35">
        <f t="shared" si="52"/>
        <v>0</v>
      </c>
      <c r="F1457" s="354">
        <v>30817</v>
      </c>
      <c r="G1457" s="333"/>
      <c r="H1457" s="101" t="s">
        <v>9191</v>
      </c>
      <c r="I1457" s="146"/>
      <c r="J1457" s="208">
        <v>22.79</v>
      </c>
      <c r="K1457" s="206">
        <f t="shared" si="51"/>
        <v>0</v>
      </c>
      <c r="L1457" s="107" t="s">
        <v>178</v>
      </c>
      <c r="M1457" s="106" t="s">
        <v>9304</v>
      </c>
      <c r="N1457" s="107" t="s">
        <v>9249</v>
      </c>
      <c r="O1457" s="107" t="s">
        <v>3551</v>
      </c>
      <c r="P1457" s="107" t="s">
        <v>38</v>
      </c>
      <c r="Q1457" s="107" t="s">
        <v>39</v>
      </c>
      <c r="R1457" s="107" t="s">
        <v>31</v>
      </c>
      <c r="S1457" s="185" t="s">
        <v>4381</v>
      </c>
      <c r="T1457" s="105">
        <v>1</v>
      </c>
      <c r="U1457" s="105">
        <v>1000</v>
      </c>
      <c r="V1457" s="105" t="s">
        <v>41</v>
      </c>
      <c r="W1457" s="105"/>
      <c r="X1457" s="188" t="s">
        <v>9149</v>
      </c>
      <c r="Y1457" s="402">
        <v>2016</v>
      </c>
      <c r="Z1457" s="366"/>
      <c r="AA1457" s="366"/>
      <c r="AB1457" s="366"/>
      <c r="AC1457" s="366"/>
      <c r="AD1457" s="367"/>
      <c r="AF1457" s="371"/>
      <c r="EV1457" s="100"/>
      <c r="EW1457" s="100"/>
    </row>
    <row r="1458" spans="1:153" ht="15" customHeight="1" x14ac:dyDescent="0.25">
      <c r="A1458" s="33" t="s">
        <v>7446</v>
      </c>
      <c r="B1458" s="93"/>
      <c r="C1458" s="23"/>
      <c r="D1458" s="360"/>
      <c r="E1458" s="35">
        <f t="shared" si="52"/>
        <v>0</v>
      </c>
      <c r="F1458" s="354">
        <v>2390</v>
      </c>
      <c r="G1458" s="333"/>
      <c r="H1458" s="44" t="s">
        <v>7447</v>
      </c>
      <c r="I1458" s="160"/>
      <c r="J1458" s="208">
        <v>35.97</v>
      </c>
      <c r="K1458" s="206">
        <f t="shared" si="51"/>
        <v>0</v>
      </c>
      <c r="L1458" s="40" t="s">
        <v>178</v>
      </c>
      <c r="M1458" s="41" t="s">
        <v>7448</v>
      </c>
      <c r="N1458" s="40" t="s">
        <v>7446</v>
      </c>
      <c r="O1458" s="40" t="s">
        <v>157</v>
      </c>
      <c r="P1458" s="40" t="s">
        <v>38</v>
      </c>
      <c r="Q1458" s="40" t="s">
        <v>39</v>
      </c>
      <c r="R1458" s="40" t="s">
        <v>31</v>
      </c>
      <c r="S1458" s="185" t="s">
        <v>4381</v>
      </c>
      <c r="T1458" s="89">
        <v>1</v>
      </c>
      <c r="U1458" s="89">
        <v>1000</v>
      </c>
      <c r="V1458" s="89" t="s">
        <v>41</v>
      </c>
      <c r="W1458" s="116"/>
      <c r="X1458" s="169">
        <v>41904</v>
      </c>
      <c r="Y1458" s="399">
        <v>2012</v>
      </c>
      <c r="Z1458" s="335"/>
      <c r="AA1458" s="373"/>
      <c r="AB1458" s="335"/>
      <c r="AC1458" s="335"/>
      <c r="AD1458" s="367"/>
      <c r="AF1458" s="371"/>
    </row>
    <row r="1459" spans="1:153" ht="15" customHeight="1" x14ac:dyDescent="0.25">
      <c r="A1459" s="33" t="s">
        <v>7449</v>
      </c>
      <c r="B1459" s="93"/>
      <c r="C1459" s="23"/>
      <c r="D1459" s="360"/>
      <c r="E1459" s="35">
        <f t="shared" si="52"/>
        <v>0</v>
      </c>
      <c r="F1459" s="354">
        <v>8399</v>
      </c>
      <c r="G1459" s="333"/>
      <c r="H1459" s="44" t="s">
        <v>7450</v>
      </c>
      <c r="I1459" s="160"/>
      <c r="J1459" s="208">
        <v>35.97</v>
      </c>
      <c r="K1459" s="206">
        <f t="shared" si="51"/>
        <v>0</v>
      </c>
      <c r="L1459" s="40" t="s">
        <v>178</v>
      </c>
      <c r="M1459" s="41" t="s">
        <v>7451</v>
      </c>
      <c r="N1459" s="40" t="s">
        <v>7449</v>
      </c>
      <c r="O1459" s="40" t="s">
        <v>157</v>
      </c>
      <c r="P1459" s="40" t="s">
        <v>38</v>
      </c>
      <c r="Q1459" s="40" t="s">
        <v>39</v>
      </c>
      <c r="R1459" s="40" t="s">
        <v>31</v>
      </c>
      <c r="S1459" s="185" t="s">
        <v>4381</v>
      </c>
      <c r="T1459" s="89">
        <v>1</v>
      </c>
      <c r="U1459" s="89">
        <v>1000</v>
      </c>
      <c r="V1459" s="89" t="s">
        <v>41</v>
      </c>
      <c r="W1459" s="116"/>
      <c r="X1459" s="169">
        <v>41904</v>
      </c>
      <c r="Y1459" s="399">
        <v>2013</v>
      </c>
      <c r="Z1459" s="335"/>
      <c r="AA1459" s="373"/>
      <c r="AB1459" s="335"/>
      <c r="AC1459" s="335"/>
      <c r="AD1459" s="367"/>
      <c r="AF1459" s="371"/>
    </row>
    <row r="1460" spans="1:153" ht="15" customHeight="1" x14ac:dyDescent="0.25">
      <c r="A1460" s="197" t="s">
        <v>9504</v>
      </c>
      <c r="B1460" s="93"/>
      <c r="C1460" s="93"/>
      <c r="D1460" s="360"/>
      <c r="E1460" s="35">
        <f t="shared" si="52"/>
        <v>0</v>
      </c>
      <c r="F1460" s="354">
        <v>31005</v>
      </c>
      <c r="G1460" s="333"/>
      <c r="H1460" s="101" t="s">
        <v>9434</v>
      </c>
      <c r="I1460" s="157"/>
      <c r="J1460" s="208">
        <v>22.79</v>
      </c>
      <c r="K1460" s="206">
        <f t="shared" si="51"/>
        <v>0</v>
      </c>
      <c r="L1460" s="193" t="s">
        <v>178</v>
      </c>
      <c r="M1460" s="193" t="s">
        <v>9503</v>
      </c>
      <c r="N1460" s="193" t="s">
        <v>9504</v>
      </c>
      <c r="O1460" s="193" t="s">
        <v>2217</v>
      </c>
      <c r="P1460" s="193" t="s">
        <v>38</v>
      </c>
      <c r="Q1460" s="193" t="s">
        <v>39</v>
      </c>
      <c r="R1460" s="193" t="s">
        <v>31</v>
      </c>
      <c r="S1460" s="196" t="s">
        <v>4381</v>
      </c>
      <c r="T1460" s="192">
        <v>1</v>
      </c>
      <c r="U1460" s="192">
        <v>2500</v>
      </c>
      <c r="V1460" s="192" t="s">
        <v>41</v>
      </c>
      <c r="W1460" s="193"/>
      <c r="X1460" s="209" t="s">
        <v>9311</v>
      </c>
      <c r="Y1460" s="403">
        <v>2016</v>
      </c>
      <c r="Z1460" s="365"/>
      <c r="AA1460" s="365"/>
      <c r="AB1460" s="365"/>
      <c r="AC1460" s="365"/>
      <c r="AD1460" s="367"/>
      <c r="AF1460" s="371"/>
      <c r="EV1460" s="100"/>
      <c r="EW1460" s="100"/>
    </row>
    <row r="1461" spans="1:153" ht="15" customHeight="1" x14ac:dyDescent="0.25">
      <c r="A1461" s="33" t="s">
        <v>8341</v>
      </c>
      <c r="B1461" s="93"/>
      <c r="C1461" s="34"/>
      <c r="D1461" s="360"/>
      <c r="E1461" s="35">
        <f t="shared" si="52"/>
        <v>0</v>
      </c>
      <c r="F1461" s="354">
        <v>1828</v>
      </c>
      <c r="G1461" s="333"/>
      <c r="H1461" s="44" t="s">
        <v>8342</v>
      </c>
      <c r="I1461" s="162"/>
      <c r="J1461" s="208">
        <v>16.22</v>
      </c>
      <c r="K1461" s="206">
        <f t="shared" si="51"/>
        <v>0</v>
      </c>
      <c r="L1461" s="40" t="s">
        <v>171</v>
      </c>
      <c r="M1461" s="41" t="s">
        <v>8343</v>
      </c>
      <c r="N1461" s="40" t="s">
        <v>8341</v>
      </c>
      <c r="O1461" s="46" t="s">
        <v>157</v>
      </c>
      <c r="P1461" s="40" t="s">
        <v>38</v>
      </c>
      <c r="Q1461" s="40" t="s">
        <v>39</v>
      </c>
      <c r="R1461" s="40" t="s">
        <v>31</v>
      </c>
      <c r="S1461" s="185" t="s">
        <v>4381</v>
      </c>
      <c r="T1461" s="89">
        <v>1</v>
      </c>
      <c r="U1461" s="89">
        <v>2500</v>
      </c>
      <c r="V1461" s="89" t="s">
        <v>41</v>
      </c>
      <c r="W1461" s="116"/>
      <c r="X1461" s="171" t="s">
        <v>33</v>
      </c>
      <c r="Y1461" s="399">
        <v>2014</v>
      </c>
      <c r="Z1461" s="335"/>
      <c r="AA1461" s="335"/>
      <c r="AB1461" s="335"/>
      <c r="AC1461" s="335"/>
      <c r="AD1461" s="367"/>
      <c r="AF1461" s="371"/>
      <c r="EU1461" s="100"/>
    </row>
    <row r="1462" spans="1:153" ht="15" customHeight="1" x14ac:dyDescent="0.25">
      <c r="A1462" s="33" t="s">
        <v>7452</v>
      </c>
      <c r="B1462" s="93"/>
      <c r="C1462" s="23"/>
      <c r="D1462" s="360"/>
      <c r="E1462" s="35">
        <f t="shared" si="52"/>
        <v>0</v>
      </c>
      <c r="F1462" s="354">
        <v>4684</v>
      </c>
      <c r="G1462" s="333"/>
      <c r="H1462" s="44" t="s">
        <v>7453</v>
      </c>
      <c r="I1462" s="160"/>
      <c r="J1462" s="208">
        <v>35.97</v>
      </c>
      <c r="K1462" s="206">
        <f t="shared" si="51"/>
        <v>0</v>
      </c>
      <c r="L1462" s="40" t="s">
        <v>178</v>
      </c>
      <c r="M1462" s="41" t="s">
        <v>7454</v>
      </c>
      <c r="N1462" s="40" t="s">
        <v>7452</v>
      </c>
      <c r="O1462" s="40" t="s">
        <v>977</v>
      </c>
      <c r="P1462" s="40" t="s">
        <v>38</v>
      </c>
      <c r="Q1462" s="40" t="s">
        <v>39</v>
      </c>
      <c r="R1462" s="40" t="s">
        <v>31</v>
      </c>
      <c r="S1462" s="185" t="s">
        <v>4381</v>
      </c>
      <c r="T1462" s="89">
        <v>1</v>
      </c>
      <c r="U1462" s="89">
        <v>1000</v>
      </c>
      <c r="V1462" s="89" t="s">
        <v>41</v>
      </c>
      <c r="W1462" s="116"/>
      <c r="X1462" s="169">
        <v>41904</v>
      </c>
      <c r="Y1462" s="399">
        <v>2014</v>
      </c>
      <c r="Z1462" s="335"/>
      <c r="AA1462" s="373"/>
      <c r="AB1462" s="335"/>
      <c r="AC1462" s="335"/>
      <c r="AD1462" s="367"/>
      <c r="AF1462" s="371"/>
    </row>
    <row r="1463" spans="1:153" ht="15" customHeight="1" x14ac:dyDescent="0.25">
      <c r="A1463" s="33" t="s">
        <v>7455</v>
      </c>
      <c r="B1463" s="93"/>
      <c r="C1463" s="23"/>
      <c r="D1463" s="360"/>
      <c r="E1463" s="35">
        <f t="shared" si="52"/>
        <v>0</v>
      </c>
      <c r="F1463" s="354">
        <v>6548</v>
      </c>
      <c r="G1463" s="333"/>
      <c r="H1463" s="44" t="s">
        <v>7456</v>
      </c>
      <c r="I1463" s="160"/>
      <c r="J1463" s="208">
        <v>35.97</v>
      </c>
      <c r="K1463" s="206">
        <f t="shared" si="51"/>
        <v>0</v>
      </c>
      <c r="L1463" s="40" t="s">
        <v>178</v>
      </c>
      <c r="M1463" s="41" t="s">
        <v>7457</v>
      </c>
      <c r="N1463" s="40" t="s">
        <v>7455</v>
      </c>
      <c r="O1463" s="40" t="s">
        <v>157</v>
      </c>
      <c r="P1463" s="40" t="s">
        <v>38</v>
      </c>
      <c r="Q1463" s="40" t="s">
        <v>39</v>
      </c>
      <c r="R1463" s="40" t="s">
        <v>31</v>
      </c>
      <c r="S1463" s="185" t="s">
        <v>4381</v>
      </c>
      <c r="T1463" s="89">
        <v>1</v>
      </c>
      <c r="U1463" s="89">
        <v>1000</v>
      </c>
      <c r="V1463" s="89" t="s">
        <v>41</v>
      </c>
      <c r="W1463" s="116"/>
      <c r="X1463" s="169">
        <v>41904</v>
      </c>
      <c r="Y1463" s="399">
        <v>2013</v>
      </c>
      <c r="Z1463" s="335"/>
      <c r="AA1463" s="373"/>
      <c r="AB1463" s="335"/>
      <c r="AC1463" s="335"/>
      <c r="AD1463" s="367"/>
      <c r="AF1463" s="371"/>
    </row>
    <row r="1464" spans="1:153" ht="15" customHeight="1" x14ac:dyDescent="0.25">
      <c r="A1464" s="33" t="s">
        <v>7458</v>
      </c>
      <c r="B1464" s="93"/>
      <c r="C1464" s="23"/>
      <c r="D1464" s="360"/>
      <c r="E1464" s="35">
        <f t="shared" si="52"/>
        <v>0</v>
      </c>
      <c r="F1464" s="354">
        <v>2391</v>
      </c>
      <c r="G1464" s="333"/>
      <c r="H1464" s="44" t="s">
        <v>7459</v>
      </c>
      <c r="I1464" s="160"/>
      <c r="J1464" s="208">
        <v>35.97</v>
      </c>
      <c r="K1464" s="206">
        <f t="shared" si="51"/>
        <v>0</v>
      </c>
      <c r="L1464" s="40" t="s">
        <v>178</v>
      </c>
      <c r="M1464" s="41" t="s">
        <v>7460</v>
      </c>
      <c r="N1464" s="40" t="s">
        <v>7458</v>
      </c>
      <c r="O1464" s="40" t="s">
        <v>157</v>
      </c>
      <c r="P1464" s="40" t="s">
        <v>38</v>
      </c>
      <c r="Q1464" s="40" t="s">
        <v>39</v>
      </c>
      <c r="R1464" s="40" t="s">
        <v>31</v>
      </c>
      <c r="S1464" s="185" t="s">
        <v>4381</v>
      </c>
      <c r="T1464" s="89">
        <v>1</v>
      </c>
      <c r="U1464" s="89">
        <v>1000</v>
      </c>
      <c r="V1464" s="89" t="s">
        <v>41</v>
      </c>
      <c r="W1464" s="116"/>
      <c r="X1464" s="169">
        <v>41904</v>
      </c>
      <c r="Y1464" s="399">
        <v>2014</v>
      </c>
      <c r="Z1464" s="335"/>
      <c r="AA1464" s="373"/>
      <c r="AB1464" s="335"/>
      <c r="AC1464" s="335"/>
      <c r="AD1464" s="367"/>
      <c r="AF1464" s="371"/>
    </row>
    <row r="1465" spans="1:153" ht="15" customHeight="1" x14ac:dyDescent="0.25">
      <c r="A1465" s="50" t="s">
        <v>7461</v>
      </c>
      <c r="B1465" s="93"/>
      <c r="C1465" s="23"/>
      <c r="D1465" s="360"/>
      <c r="E1465" s="35">
        <f t="shared" si="52"/>
        <v>0</v>
      </c>
      <c r="F1465" s="354">
        <v>30792</v>
      </c>
      <c r="G1465" s="333"/>
      <c r="H1465" s="54" t="s">
        <v>7462</v>
      </c>
      <c r="I1465" s="162"/>
      <c r="J1465" s="208">
        <v>26.97</v>
      </c>
      <c r="K1465" s="206">
        <f t="shared" si="51"/>
        <v>0</v>
      </c>
      <c r="L1465" s="46" t="s">
        <v>178</v>
      </c>
      <c r="M1465" s="45" t="s">
        <v>7463</v>
      </c>
      <c r="N1465" s="46" t="s">
        <v>7461</v>
      </c>
      <c r="O1465" s="40" t="s">
        <v>977</v>
      </c>
      <c r="P1465" s="46" t="s">
        <v>38</v>
      </c>
      <c r="Q1465" s="46" t="s">
        <v>39</v>
      </c>
      <c r="R1465" s="46" t="s">
        <v>31</v>
      </c>
      <c r="S1465" s="185" t="s">
        <v>4381</v>
      </c>
      <c r="T1465" s="117">
        <v>1</v>
      </c>
      <c r="U1465" s="117">
        <v>1000</v>
      </c>
      <c r="V1465" s="117" t="s">
        <v>41</v>
      </c>
      <c r="W1465" s="118"/>
      <c r="X1465" s="187">
        <v>42272</v>
      </c>
      <c r="Y1465" s="400">
        <v>2015</v>
      </c>
      <c r="Z1465" s="364"/>
      <c r="AA1465" s="335"/>
      <c r="AB1465" s="364"/>
      <c r="AC1465" s="364"/>
      <c r="AD1465" s="367"/>
      <c r="AF1465" s="371"/>
    </row>
    <row r="1466" spans="1:153" ht="15" customHeight="1" x14ac:dyDescent="0.25">
      <c r="A1466" s="33" t="s">
        <v>7464</v>
      </c>
      <c r="B1466" s="93"/>
      <c r="C1466" s="23"/>
      <c r="D1466" s="360"/>
      <c r="E1466" s="35">
        <f t="shared" si="52"/>
        <v>0</v>
      </c>
      <c r="F1466" s="354">
        <v>6223</v>
      </c>
      <c r="G1466" s="333"/>
      <c r="H1466" s="44" t="s">
        <v>7465</v>
      </c>
      <c r="I1466" s="160"/>
      <c r="J1466" s="208">
        <v>16.22</v>
      </c>
      <c r="K1466" s="206">
        <f t="shared" ref="K1466:K1529" si="53">I1466*J1466</f>
        <v>0</v>
      </c>
      <c r="L1466" s="40" t="s">
        <v>171</v>
      </c>
      <c r="M1466" s="41" t="s">
        <v>7466</v>
      </c>
      <c r="N1466" s="40" t="s">
        <v>7464</v>
      </c>
      <c r="O1466" s="40" t="s">
        <v>157</v>
      </c>
      <c r="P1466" s="40" t="s">
        <v>38</v>
      </c>
      <c r="Q1466" s="40" t="s">
        <v>39</v>
      </c>
      <c r="R1466" s="40" t="s">
        <v>31</v>
      </c>
      <c r="S1466" s="185" t="s">
        <v>4381</v>
      </c>
      <c r="T1466" s="89">
        <v>1</v>
      </c>
      <c r="U1466" s="89">
        <v>2500</v>
      </c>
      <c r="V1466" s="89" t="s">
        <v>41</v>
      </c>
      <c r="W1466" s="116"/>
      <c r="X1466" s="169">
        <v>41676</v>
      </c>
      <c r="Y1466" s="399">
        <v>2011</v>
      </c>
      <c r="Z1466" s="335"/>
      <c r="AA1466" s="373"/>
      <c r="AB1466" s="335"/>
      <c r="AC1466" s="335"/>
      <c r="AD1466" s="367"/>
      <c r="AF1466" s="371"/>
      <c r="EU1466" s="100"/>
    </row>
    <row r="1467" spans="1:153" ht="15" customHeight="1" x14ac:dyDescent="0.25">
      <c r="A1467" s="33" t="s">
        <v>7467</v>
      </c>
      <c r="B1467" s="93"/>
      <c r="C1467" s="23"/>
      <c r="D1467" s="360"/>
      <c r="E1467" s="35">
        <f t="shared" si="52"/>
        <v>0</v>
      </c>
      <c r="F1467" s="354">
        <v>6536</v>
      </c>
      <c r="G1467" s="333"/>
      <c r="H1467" s="44" t="s">
        <v>7468</v>
      </c>
      <c r="I1467" s="160"/>
      <c r="J1467" s="208">
        <v>26.97</v>
      </c>
      <c r="K1467" s="206">
        <f t="shared" si="53"/>
        <v>0</v>
      </c>
      <c r="L1467" s="40" t="s">
        <v>178</v>
      </c>
      <c r="M1467" s="41" t="s">
        <v>7469</v>
      </c>
      <c r="N1467" s="40" t="s">
        <v>7467</v>
      </c>
      <c r="O1467" s="40" t="s">
        <v>407</v>
      </c>
      <c r="P1467" s="40" t="s">
        <v>38</v>
      </c>
      <c r="Q1467" s="40" t="s">
        <v>39</v>
      </c>
      <c r="R1467" s="40" t="s">
        <v>31</v>
      </c>
      <c r="S1467" s="185" t="s">
        <v>4381</v>
      </c>
      <c r="T1467" s="89">
        <v>1</v>
      </c>
      <c r="U1467" s="89">
        <v>1000</v>
      </c>
      <c r="V1467" s="89" t="s">
        <v>41</v>
      </c>
      <c r="W1467" s="116"/>
      <c r="X1467" s="169">
        <v>41904</v>
      </c>
      <c r="Y1467" s="399">
        <v>2014</v>
      </c>
      <c r="Z1467" s="335"/>
      <c r="AA1467" s="373"/>
      <c r="AB1467" s="335"/>
      <c r="AC1467" s="335"/>
      <c r="AD1467" s="367"/>
      <c r="AF1467" s="371"/>
    </row>
    <row r="1468" spans="1:153" ht="15" customHeight="1" x14ac:dyDescent="0.25">
      <c r="A1468" s="33" t="s">
        <v>7470</v>
      </c>
      <c r="B1468" s="93"/>
      <c r="C1468" s="23"/>
      <c r="D1468" s="360"/>
      <c r="E1468" s="35">
        <f t="shared" si="52"/>
        <v>0</v>
      </c>
      <c r="F1468" s="354">
        <v>2393</v>
      </c>
      <c r="G1468" s="333"/>
      <c r="H1468" s="44" t="s">
        <v>7471</v>
      </c>
      <c r="I1468" s="160"/>
      <c r="J1468" s="208">
        <v>35.97</v>
      </c>
      <c r="K1468" s="206">
        <f t="shared" si="53"/>
        <v>0</v>
      </c>
      <c r="L1468" s="40" t="s">
        <v>178</v>
      </c>
      <c r="M1468" s="41" t="s">
        <v>7472</v>
      </c>
      <c r="N1468" s="40" t="s">
        <v>7470</v>
      </c>
      <c r="O1468" s="40" t="s">
        <v>157</v>
      </c>
      <c r="P1468" s="40" t="s">
        <v>38</v>
      </c>
      <c r="Q1468" s="40" t="s">
        <v>39</v>
      </c>
      <c r="R1468" s="40" t="s">
        <v>31</v>
      </c>
      <c r="S1468" s="185" t="s">
        <v>4381</v>
      </c>
      <c r="T1468" s="89">
        <v>1</v>
      </c>
      <c r="U1468" s="89">
        <v>1000</v>
      </c>
      <c r="V1468" s="89" t="s">
        <v>41</v>
      </c>
      <c r="W1468" s="116"/>
      <c r="X1468" s="169">
        <v>41904</v>
      </c>
      <c r="Y1468" s="399">
        <v>2014</v>
      </c>
      <c r="Z1468" s="335"/>
      <c r="AA1468" s="373"/>
      <c r="AB1468" s="335"/>
      <c r="AC1468" s="335"/>
      <c r="AD1468" s="367"/>
      <c r="AF1468" s="371"/>
    </row>
    <row r="1469" spans="1:153" ht="15" customHeight="1" x14ac:dyDescent="0.25">
      <c r="A1469" s="33" t="s">
        <v>7473</v>
      </c>
      <c r="B1469" s="93"/>
      <c r="C1469" s="23"/>
      <c r="D1469" s="360"/>
      <c r="E1469" s="35">
        <f t="shared" si="52"/>
        <v>0</v>
      </c>
      <c r="F1469" s="354">
        <v>4685</v>
      </c>
      <c r="G1469" s="333"/>
      <c r="H1469" s="44" t="s">
        <v>7474</v>
      </c>
      <c r="I1469" s="160"/>
      <c r="J1469" s="208">
        <v>35.97</v>
      </c>
      <c r="K1469" s="206">
        <f t="shared" si="53"/>
        <v>0</v>
      </c>
      <c r="L1469" s="40" t="s">
        <v>178</v>
      </c>
      <c r="M1469" s="41" t="s">
        <v>7475</v>
      </c>
      <c r="N1469" s="40" t="s">
        <v>7473</v>
      </c>
      <c r="O1469" s="40" t="s">
        <v>157</v>
      </c>
      <c r="P1469" s="40" t="s">
        <v>38</v>
      </c>
      <c r="Q1469" s="40" t="s">
        <v>39</v>
      </c>
      <c r="R1469" s="40" t="s">
        <v>31</v>
      </c>
      <c r="S1469" s="185" t="s">
        <v>4381</v>
      </c>
      <c r="T1469" s="89">
        <v>1</v>
      </c>
      <c r="U1469" s="89">
        <v>1000</v>
      </c>
      <c r="V1469" s="89" t="s">
        <v>41</v>
      </c>
      <c r="W1469" s="116"/>
      <c r="X1469" s="169">
        <v>41904</v>
      </c>
      <c r="Y1469" s="399">
        <v>2014</v>
      </c>
      <c r="Z1469" s="335"/>
      <c r="AA1469" s="373"/>
      <c r="AB1469" s="335"/>
      <c r="AC1469" s="335"/>
      <c r="AD1469" s="367"/>
      <c r="AF1469" s="371"/>
    </row>
    <row r="1470" spans="1:153" ht="15" customHeight="1" x14ac:dyDescent="0.25">
      <c r="A1470" s="50" t="s">
        <v>7476</v>
      </c>
      <c r="B1470" s="93"/>
      <c r="C1470" s="23"/>
      <c r="D1470" s="360"/>
      <c r="E1470" s="35">
        <f t="shared" si="52"/>
        <v>0</v>
      </c>
      <c r="F1470" s="354">
        <v>4686</v>
      </c>
      <c r="G1470" s="333"/>
      <c r="H1470" s="37" t="s">
        <v>7477</v>
      </c>
      <c r="I1470" s="203"/>
      <c r="J1470" s="208">
        <v>35.97</v>
      </c>
      <c r="K1470" s="206">
        <f t="shared" si="53"/>
        <v>0</v>
      </c>
      <c r="L1470" s="46" t="s">
        <v>178</v>
      </c>
      <c r="M1470" s="45" t="s">
        <v>7478</v>
      </c>
      <c r="N1470" s="46" t="s">
        <v>7476</v>
      </c>
      <c r="O1470" s="40" t="s">
        <v>977</v>
      </c>
      <c r="P1470" s="46" t="s">
        <v>38</v>
      </c>
      <c r="Q1470" s="46" t="s">
        <v>39</v>
      </c>
      <c r="R1470" s="46" t="s">
        <v>31</v>
      </c>
      <c r="S1470" s="185" t="s">
        <v>4381</v>
      </c>
      <c r="T1470" s="117">
        <v>1</v>
      </c>
      <c r="U1470" s="117">
        <v>2500</v>
      </c>
      <c r="V1470" s="117" t="s">
        <v>41</v>
      </c>
      <c r="W1470" s="118"/>
      <c r="X1470" s="187">
        <v>42206</v>
      </c>
      <c r="Y1470" s="400">
        <v>2015</v>
      </c>
      <c r="Z1470" s="364"/>
      <c r="AA1470" s="335"/>
      <c r="AB1470" s="364"/>
      <c r="AC1470" s="364"/>
      <c r="AD1470" s="367"/>
      <c r="AF1470" s="371"/>
    </row>
    <row r="1471" spans="1:153" ht="15" customHeight="1" x14ac:dyDescent="0.25">
      <c r="A1471" s="92" t="s">
        <v>10191</v>
      </c>
      <c r="B1471" s="93"/>
      <c r="C1471" s="93"/>
      <c r="D1471" s="360"/>
      <c r="E1471" s="35">
        <f t="shared" si="52"/>
        <v>0</v>
      </c>
      <c r="F1471" s="354">
        <v>32704</v>
      </c>
      <c r="G1471" s="333"/>
      <c r="H1471" s="320" t="s">
        <v>7480</v>
      </c>
      <c r="I1471" s="146"/>
      <c r="J1471" s="284">
        <v>54.27</v>
      </c>
      <c r="K1471" s="206">
        <f t="shared" si="53"/>
        <v>0</v>
      </c>
      <c r="L1471" s="107" t="s">
        <v>788</v>
      </c>
      <c r="M1471" s="106">
        <v>192415122016</v>
      </c>
      <c r="N1471" s="107" t="s">
        <v>10191</v>
      </c>
      <c r="O1471" s="107" t="s">
        <v>2169</v>
      </c>
      <c r="P1471" s="40" t="s">
        <v>38</v>
      </c>
      <c r="Q1471" s="40" t="s">
        <v>39</v>
      </c>
      <c r="R1471" s="40" t="s">
        <v>31</v>
      </c>
      <c r="S1471" s="185" t="s">
        <v>4381</v>
      </c>
      <c r="T1471" s="105">
        <v>1</v>
      </c>
      <c r="U1471" s="105">
        <v>2500</v>
      </c>
      <c r="V1471" s="89" t="s">
        <v>41</v>
      </c>
      <c r="W1471" s="107"/>
      <c r="X1471" s="263" t="s">
        <v>10227</v>
      </c>
      <c r="Y1471" s="386">
        <v>2017</v>
      </c>
      <c r="Z1471" s="365"/>
      <c r="AA1471" s="365"/>
      <c r="AB1471" s="365"/>
      <c r="AC1471" s="365"/>
      <c r="AD1471" s="367"/>
      <c r="AE1471" s="367"/>
      <c r="AF1471" s="367"/>
      <c r="AG1471" s="367"/>
      <c r="AH1471" s="367"/>
      <c r="AI1471" s="367"/>
      <c r="AJ1471" s="367"/>
      <c r="EV1471" s="100"/>
      <c r="EW1471" s="100"/>
    </row>
    <row r="1472" spans="1:153" ht="15" customHeight="1" x14ac:dyDescent="0.25">
      <c r="A1472" s="50" t="s">
        <v>7479</v>
      </c>
      <c r="B1472" s="93"/>
      <c r="C1472" s="23"/>
      <c r="D1472" s="360"/>
      <c r="E1472" s="35">
        <f t="shared" si="52"/>
        <v>0</v>
      </c>
      <c r="F1472" s="354">
        <v>30670</v>
      </c>
      <c r="G1472" s="333"/>
      <c r="H1472" s="54" t="s">
        <v>7480</v>
      </c>
      <c r="I1472" s="162"/>
      <c r="J1472" s="208">
        <v>16.22</v>
      </c>
      <c r="K1472" s="206">
        <f t="shared" si="53"/>
        <v>0</v>
      </c>
      <c r="L1472" s="46" t="s">
        <v>171</v>
      </c>
      <c r="M1472" s="45" t="s">
        <v>7481</v>
      </c>
      <c r="N1472" s="46" t="s">
        <v>7479</v>
      </c>
      <c r="O1472" s="40" t="s">
        <v>1325</v>
      </c>
      <c r="P1472" s="46" t="s">
        <v>38</v>
      </c>
      <c r="Q1472" s="46" t="s">
        <v>39</v>
      </c>
      <c r="R1472" s="46" t="s">
        <v>31</v>
      </c>
      <c r="S1472" s="185" t="s">
        <v>4381</v>
      </c>
      <c r="T1472" s="117">
        <v>1</v>
      </c>
      <c r="U1472" s="117">
        <v>2500</v>
      </c>
      <c r="V1472" s="117" t="s">
        <v>41</v>
      </c>
      <c r="W1472" s="118"/>
      <c r="X1472" s="187">
        <v>42272</v>
      </c>
      <c r="Y1472" s="400">
        <v>2015</v>
      </c>
      <c r="Z1472" s="364"/>
      <c r="AA1472" s="335"/>
      <c r="AB1472" s="364"/>
      <c r="AC1472" s="364"/>
      <c r="AD1472" s="367"/>
      <c r="AF1472" s="371"/>
      <c r="EU1472" s="100"/>
    </row>
    <row r="1473" spans="1:153" ht="15" customHeight="1" x14ac:dyDescent="0.25">
      <c r="A1473" s="92" t="s">
        <v>10174</v>
      </c>
      <c r="B1473" s="93"/>
      <c r="C1473" s="93"/>
      <c r="D1473" s="360"/>
      <c r="E1473" s="35">
        <f t="shared" si="52"/>
        <v>0</v>
      </c>
      <c r="F1473" s="354">
        <v>32755</v>
      </c>
      <c r="G1473" s="333"/>
      <c r="H1473" s="320" t="s">
        <v>10117</v>
      </c>
      <c r="I1473" s="146"/>
      <c r="J1473" s="284">
        <v>22.79</v>
      </c>
      <c r="K1473" s="206">
        <f t="shared" si="53"/>
        <v>0</v>
      </c>
      <c r="L1473" s="107" t="s">
        <v>262</v>
      </c>
      <c r="M1473" s="106" t="s">
        <v>10216</v>
      </c>
      <c r="N1473" s="107" t="s">
        <v>10174</v>
      </c>
      <c r="O1473" s="107" t="s">
        <v>2217</v>
      </c>
      <c r="P1473" s="40" t="s">
        <v>38</v>
      </c>
      <c r="Q1473" s="40" t="s">
        <v>39</v>
      </c>
      <c r="R1473" s="40" t="s">
        <v>31</v>
      </c>
      <c r="S1473" s="185" t="s">
        <v>4381</v>
      </c>
      <c r="T1473" s="105">
        <v>1</v>
      </c>
      <c r="U1473" s="105">
        <v>500</v>
      </c>
      <c r="V1473" s="89" t="s">
        <v>41</v>
      </c>
      <c r="W1473" s="107"/>
      <c r="X1473" s="263" t="s">
        <v>10227</v>
      </c>
      <c r="Y1473" s="386">
        <v>2017</v>
      </c>
      <c r="Z1473" s="365"/>
      <c r="AA1473" s="365"/>
      <c r="AB1473" s="365"/>
      <c r="AC1473" s="365"/>
      <c r="AD1473" s="367"/>
      <c r="AE1473" s="367"/>
      <c r="AF1473" s="367"/>
      <c r="AG1473" s="367"/>
      <c r="AH1473" s="367"/>
      <c r="AI1473" s="367"/>
      <c r="AJ1473" s="367"/>
      <c r="EV1473" s="100"/>
      <c r="EW1473" s="100"/>
    </row>
    <row r="1474" spans="1:153" ht="15" customHeight="1" x14ac:dyDescent="0.25">
      <c r="A1474" s="33" t="s">
        <v>7482</v>
      </c>
      <c r="B1474" s="93"/>
      <c r="C1474" s="23"/>
      <c r="D1474" s="360"/>
      <c r="E1474" s="35">
        <f t="shared" si="52"/>
        <v>0</v>
      </c>
      <c r="F1474" s="354">
        <v>1954</v>
      </c>
      <c r="G1474" s="333"/>
      <c r="H1474" s="44" t="s">
        <v>7483</v>
      </c>
      <c r="I1474" s="160"/>
      <c r="J1474" s="208">
        <v>5.34</v>
      </c>
      <c r="K1474" s="206">
        <f t="shared" si="53"/>
        <v>0</v>
      </c>
      <c r="L1474" s="40" t="s">
        <v>171</v>
      </c>
      <c r="M1474" s="41" t="s">
        <v>7484</v>
      </c>
      <c r="N1474" s="40" t="s">
        <v>7482</v>
      </c>
      <c r="O1474" s="40" t="s">
        <v>946</v>
      </c>
      <c r="P1474" s="40" t="s">
        <v>38</v>
      </c>
      <c r="Q1474" s="40" t="s">
        <v>39</v>
      </c>
      <c r="R1474" s="40" t="s">
        <v>31</v>
      </c>
      <c r="S1474" s="185" t="s">
        <v>4381</v>
      </c>
      <c r="T1474" s="89">
        <v>1</v>
      </c>
      <c r="U1474" s="89">
        <v>2500</v>
      </c>
      <c r="V1474" s="89" t="s">
        <v>41</v>
      </c>
      <c r="W1474" s="116"/>
      <c r="X1474" s="169">
        <v>41676</v>
      </c>
      <c r="Y1474" s="399">
        <v>2013</v>
      </c>
      <c r="Z1474" s="335"/>
      <c r="AA1474" s="373"/>
      <c r="AB1474" s="335"/>
      <c r="AC1474" s="335"/>
      <c r="AD1474" s="367"/>
      <c r="AF1474" s="371"/>
      <c r="EU1474" s="100"/>
    </row>
    <row r="1475" spans="1:153" ht="15" customHeight="1" x14ac:dyDescent="0.25">
      <c r="A1475" s="33" t="s">
        <v>7485</v>
      </c>
      <c r="B1475" s="93"/>
      <c r="C1475" s="23"/>
      <c r="D1475" s="360"/>
      <c r="E1475" s="35">
        <f t="shared" si="52"/>
        <v>0</v>
      </c>
      <c r="F1475" s="354">
        <v>4606</v>
      </c>
      <c r="G1475" s="333"/>
      <c r="H1475" s="44" t="s">
        <v>7486</v>
      </c>
      <c r="I1475" s="160"/>
      <c r="J1475" s="208">
        <v>0</v>
      </c>
      <c r="K1475" s="206">
        <f t="shared" si="53"/>
        <v>0</v>
      </c>
      <c r="L1475" s="40" t="s">
        <v>2985</v>
      </c>
      <c r="M1475" s="41" t="s">
        <v>7487</v>
      </c>
      <c r="N1475" s="40" t="s">
        <v>7485</v>
      </c>
      <c r="O1475" s="40" t="s">
        <v>2719</v>
      </c>
      <c r="P1475" s="40" t="s">
        <v>95</v>
      </c>
      <c r="Q1475" s="40" t="s">
        <v>39</v>
      </c>
      <c r="R1475" s="40" t="s">
        <v>31</v>
      </c>
      <c r="S1475" s="185" t="s">
        <v>4381</v>
      </c>
      <c r="T1475" s="89">
        <v>1</v>
      </c>
      <c r="U1475" s="89" t="s">
        <v>858</v>
      </c>
      <c r="V1475" s="89" t="s">
        <v>41</v>
      </c>
      <c r="W1475" s="116"/>
      <c r="X1475" s="169"/>
      <c r="Y1475" s="399">
        <v>2012</v>
      </c>
      <c r="Z1475" s="335"/>
      <c r="AA1475" s="373"/>
      <c r="AB1475" s="335"/>
      <c r="AC1475" s="335"/>
      <c r="AD1475" s="367"/>
      <c r="AF1475" s="371"/>
    </row>
    <row r="1476" spans="1:153" ht="15" customHeight="1" x14ac:dyDescent="0.25">
      <c r="A1476" s="33" t="s">
        <v>7488</v>
      </c>
      <c r="B1476" s="93"/>
      <c r="C1476" s="23"/>
      <c r="D1476" s="360"/>
      <c r="E1476" s="35">
        <f t="shared" si="52"/>
        <v>0</v>
      </c>
      <c r="F1476" s="354">
        <v>2119</v>
      </c>
      <c r="G1476" s="333"/>
      <c r="H1476" s="44" t="s">
        <v>7489</v>
      </c>
      <c r="I1476" s="160"/>
      <c r="J1476" s="208">
        <v>41.97</v>
      </c>
      <c r="K1476" s="206">
        <f t="shared" si="53"/>
        <v>0</v>
      </c>
      <c r="L1476" s="40" t="s">
        <v>262</v>
      </c>
      <c r="M1476" s="41" t="s">
        <v>7490</v>
      </c>
      <c r="N1476" s="40" t="s">
        <v>7488</v>
      </c>
      <c r="O1476" s="40" t="s">
        <v>977</v>
      </c>
      <c r="P1476" s="40" t="s">
        <v>38</v>
      </c>
      <c r="Q1476" s="40" t="s">
        <v>39</v>
      </c>
      <c r="R1476" s="40" t="s">
        <v>31</v>
      </c>
      <c r="S1476" s="185" t="s">
        <v>4381</v>
      </c>
      <c r="T1476" s="89">
        <v>1</v>
      </c>
      <c r="U1476" s="89">
        <v>500</v>
      </c>
      <c r="V1476" s="89" t="s">
        <v>41</v>
      </c>
      <c r="W1476" s="116"/>
      <c r="X1476" s="169">
        <v>41669</v>
      </c>
      <c r="Y1476" s="399">
        <v>2013</v>
      </c>
      <c r="Z1476" s="335"/>
      <c r="AA1476" s="373"/>
      <c r="AB1476" s="335"/>
      <c r="AC1476" s="335"/>
      <c r="AD1476" s="367"/>
      <c r="AF1476" s="371"/>
    </row>
    <row r="1477" spans="1:153" ht="15" customHeight="1" x14ac:dyDescent="0.25">
      <c r="A1477" s="22" t="s">
        <v>7491</v>
      </c>
      <c r="B1477" s="93"/>
      <c r="C1477" s="23"/>
      <c r="D1477" s="360"/>
      <c r="E1477" s="35">
        <f t="shared" si="52"/>
        <v>0</v>
      </c>
      <c r="F1477" s="354">
        <v>3487</v>
      </c>
      <c r="G1477" s="333"/>
      <c r="H1477" s="44" t="s">
        <v>7492</v>
      </c>
      <c r="I1477" s="162"/>
      <c r="J1477" s="208">
        <v>3.21</v>
      </c>
      <c r="K1477" s="206">
        <f t="shared" si="53"/>
        <v>0</v>
      </c>
      <c r="L1477" s="46" t="s">
        <v>680</v>
      </c>
      <c r="M1477" s="45" t="s">
        <v>7493</v>
      </c>
      <c r="N1477" s="46" t="s">
        <v>7491</v>
      </c>
      <c r="O1477" s="40" t="s">
        <v>45</v>
      </c>
      <c r="P1477" s="46" t="s">
        <v>38</v>
      </c>
      <c r="Q1477" s="46" t="s">
        <v>39</v>
      </c>
      <c r="R1477" s="46" t="s">
        <v>31</v>
      </c>
      <c r="S1477" s="186" t="s">
        <v>4381</v>
      </c>
      <c r="T1477" s="117">
        <v>1</v>
      </c>
      <c r="U1477" s="117">
        <v>2500</v>
      </c>
      <c r="V1477" s="117" t="s">
        <v>41</v>
      </c>
      <c r="W1477" s="118"/>
      <c r="X1477" s="187" t="s">
        <v>141</v>
      </c>
      <c r="Y1477" s="401" t="s">
        <v>5181</v>
      </c>
      <c r="Z1477" s="364"/>
      <c r="AA1477" s="364"/>
      <c r="AB1477" s="364"/>
      <c r="AC1477" s="364"/>
      <c r="AD1477" s="367"/>
      <c r="AF1477" s="371"/>
    </row>
    <row r="1478" spans="1:153" ht="15" customHeight="1" x14ac:dyDescent="0.25">
      <c r="A1478" s="33" t="s">
        <v>7494</v>
      </c>
      <c r="B1478" s="93"/>
      <c r="C1478" s="23"/>
      <c r="D1478" s="360"/>
      <c r="E1478" s="35">
        <f t="shared" si="52"/>
        <v>0</v>
      </c>
      <c r="F1478" s="354">
        <v>5450</v>
      </c>
      <c r="G1478" s="333"/>
      <c r="H1478" s="44" t="s">
        <v>7495</v>
      </c>
      <c r="I1478" s="160"/>
      <c r="J1478" s="208">
        <v>16.22</v>
      </c>
      <c r="K1478" s="206">
        <f t="shared" si="53"/>
        <v>0</v>
      </c>
      <c r="L1478" s="40" t="s">
        <v>171</v>
      </c>
      <c r="M1478" s="41" t="s">
        <v>7496</v>
      </c>
      <c r="N1478" s="40" t="s">
        <v>7494</v>
      </c>
      <c r="O1478" s="40" t="s">
        <v>28</v>
      </c>
      <c r="P1478" s="40" t="s">
        <v>38</v>
      </c>
      <c r="Q1478" s="40" t="s">
        <v>39</v>
      </c>
      <c r="R1478" s="40" t="s">
        <v>31</v>
      </c>
      <c r="S1478" s="185" t="s">
        <v>4381</v>
      </c>
      <c r="T1478" s="89">
        <v>1</v>
      </c>
      <c r="U1478" s="89">
        <v>2500</v>
      </c>
      <c r="V1478" s="89" t="s">
        <v>41</v>
      </c>
      <c r="W1478" s="116"/>
      <c r="X1478" s="169">
        <v>41676</v>
      </c>
      <c r="Y1478" s="399">
        <v>2013</v>
      </c>
      <c r="Z1478" s="335"/>
      <c r="AA1478" s="373"/>
      <c r="AB1478" s="335"/>
      <c r="AC1478" s="335"/>
      <c r="AD1478" s="367"/>
      <c r="AF1478" s="371"/>
      <c r="EU1478" s="100"/>
    </row>
    <row r="1479" spans="1:153" ht="15" customHeight="1" x14ac:dyDescent="0.25">
      <c r="A1479" s="50" t="s">
        <v>7497</v>
      </c>
      <c r="B1479" s="93"/>
      <c r="C1479" s="23"/>
      <c r="D1479" s="360"/>
      <c r="E1479" s="35">
        <f t="shared" si="52"/>
        <v>0</v>
      </c>
      <c r="F1479" s="354">
        <v>8305</v>
      </c>
      <c r="G1479" s="333"/>
      <c r="H1479" s="37" t="s">
        <v>7498</v>
      </c>
      <c r="I1479" s="162"/>
      <c r="J1479" s="208">
        <v>16.22</v>
      </c>
      <c r="K1479" s="206">
        <f t="shared" si="53"/>
        <v>0</v>
      </c>
      <c r="L1479" s="51" t="s">
        <v>171</v>
      </c>
      <c r="M1479" s="52">
        <v>124926052015</v>
      </c>
      <c r="N1479" s="48" t="s">
        <v>7497</v>
      </c>
      <c r="O1479" s="40" t="s">
        <v>28</v>
      </c>
      <c r="P1479" s="40" t="s">
        <v>38</v>
      </c>
      <c r="Q1479" s="40" t="s">
        <v>39</v>
      </c>
      <c r="R1479" s="40" t="s">
        <v>31</v>
      </c>
      <c r="S1479" s="185" t="s">
        <v>4381</v>
      </c>
      <c r="T1479" s="120">
        <v>1</v>
      </c>
      <c r="U1479" s="120">
        <v>2500</v>
      </c>
      <c r="V1479" s="120" t="s">
        <v>41</v>
      </c>
      <c r="W1479" s="118"/>
      <c r="X1479" s="187">
        <v>42186</v>
      </c>
      <c r="Y1479" s="400">
        <v>2015</v>
      </c>
      <c r="Z1479" s="364"/>
      <c r="AA1479" s="335"/>
      <c r="AB1479" s="364"/>
      <c r="AC1479" s="364"/>
      <c r="AD1479" s="367"/>
      <c r="AF1479" s="371"/>
      <c r="EU1479" s="100"/>
    </row>
    <row r="1480" spans="1:153" ht="15" customHeight="1" x14ac:dyDescent="0.25">
      <c r="A1480" s="33" t="s">
        <v>8489</v>
      </c>
      <c r="B1480" s="93"/>
      <c r="C1480" s="34"/>
      <c r="D1480" s="360"/>
      <c r="E1480" s="35">
        <f t="shared" si="52"/>
        <v>0</v>
      </c>
      <c r="F1480" s="354">
        <v>30737</v>
      </c>
      <c r="G1480" s="333"/>
      <c r="H1480" s="44" t="s">
        <v>8490</v>
      </c>
      <c r="I1480" s="162"/>
      <c r="J1480" s="208">
        <v>16.22</v>
      </c>
      <c r="K1480" s="206">
        <f t="shared" si="53"/>
        <v>0</v>
      </c>
      <c r="L1480" s="40" t="s">
        <v>171</v>
      </c>
      <c r="M1480" s="41" t="s">
        <v>8491</v>
      </c>
      <c r="N1480" s="40" t="s">
        <v>8489</v>
      </c>
      <c r="O1480" s="46" t="s">
        <v>2094</v>
      </c>
      <c r="P1480" s="40" t="s">
        <v>38</v>
      </c>
      <c r="Q1480" s="40" t="s">
        <v>39</v>
      </c>
      <c r="R1480" s="40" t="s">
        <v>31</v>
      </c>
      <c r="S1480" s="185" t="s">
        <v>4381</v>
      </c>
      <c r="T1480" s="89">
        <v>1</v>
      </c>
      <c r="U1480" s="89">
        <v>2500</v>
      </c>
      <c r="V1480" s="89" t="s">
        <v>41</v>
      </c>
      <c r="W1480" s="116"/>
      <c r="X1480" s="171" t="s">
        <v>33</v>
      </c>
      <c r="Y1480" s="399">
        <v>2015</v>
      </c>
      <c r="Z1480" s="335"/>
      <c r="AA1480" s="335"/>
      <c r="AB1480" s="335"/>
      <c r="AC1480" s="335"/>
      <c r="AD1480" s="367"/>
      <c r="AF1480" s="371"/>
      <c r="EU1480" s="100"/>
    </row>
    <row r="1481" spans="1:153" ht="15" customHeight="1" x14ac:dyDescent="0.25">
      <c r="A1481" s="22" t="s">
        <v>7499</v>
      </c>
      <c r="B1481" s="93"/>
      <c r="C1481" s="23"/>
      <c r="D1481" s="360"/>
      <c r="E1481" s="35">
        <f t="shared" si="52"/>
        <v>0</v>
      </c>
      <c r="F1481" s="354">
        <v>2698</v>
      </c>
      <c r="G1481" s="333"/>
      <c r="H1481" s="44" t="s">
        <v>7500</v>
      </c>
      <c r="I1481" s="162"/>
      <c r="J1481" s="208">
        <v>6.34</v>
      </c>
      <c r="K1481" s="206">
        <f t="shared" si="53"/>
        <v>0</v>
      </c>
      <c r="L1481" s="46" t="s">
        <v>657</v>
      </c>
      <c r="M1481" s="45">
        <v>201408011422</v>
      </c>
      <c r="N1481" s="46" t="s">
        <v>7499</v>
      </c>
      <c r="O1481" s="40" t="s">
        <v>2094</v>
      </c>
      <c r="P1481" s="46" t="s">
        <v>477</v>
      </c>
      <c r="Q1481" s="46" t="s">
        <v>39</v>
      </c>
      <c r="R1481" s="46" t="s">
        <v>31</v>
      </c>
      <c r="S1481" s="186" t="s">
        <v>4381</v>
      </c>
      <c r="T1481" s="117">
        <v>1</v>
      </c>
      <c r="U1481" s="117">
        <v>2500</v>
      </c>
      <c r="V1481" s="117" t="s">
        <v>41</v>
      </c>
      <c r="W1481" s="118"/>
      <c r="X1481" s="187" t="s">
        <v>141</v>
      </c>
      <c r="Y1481" s="401">
        <v>2014</v>
      </c>
      <c r="Z1481" s="364"/>
      <c r="AA1481" s="364"/>
      <c r="AB1481" s="364"/>
      <c r="AC1481" s="364"/>
      <c r="AD1481" s="367"/>
      <c r="AF1481" s="371"/>
      <c r="AI1481" s="367"/>
      <c r="AJ1481" s="367"/>
    </row>
    <row r="1482" spans="1:153" ht="15" customHeight="1" x14ac:dyDescent="0.25">
      <c r="A1482" s="33" t="s">
        <v>7501</v>
      </c>
      <c r="B1482" s="93"/>
      <c r="C1482" s="23"/>
      <c r="D1482" s="360"/>
      <c r="E1482" s="35">
        <f t="shared" si="52"/>
        <v>0</v>
      </c>
      <c r="F1482" s="354">
        <v>4687</v>
      </c>
      <c r="G1482" s="333"/>
      <c r="H1482" s="44" t="s">
        <v>7502</v>
      </c>
      <c r="I1482" s="160"/>
      <c r="J1482" s="208">
        <v>26.97</v>
      </c>
      <c r="K1482" s="206">
        <f t="shared" si="53"/>
        <v>0</v>
      </c>
      <c r="L1482" s="40" t="s">
        <v>178</v>
      </c>
      <c r="M1482" s="41" t="s">
        <v>7503</v>
      </c>
      <c r="N1482" s="40" t="s">
        <v>7501</v>
      </c>
      <c r="O1482" s="40" t="s">
        <v>977</v>
      </c>
      <c r="P1482" s="40" t="s">
        <v>38</v>
      </c>
      <c r="Q1482" s="40" t="s">
        <v>39</v>
      </c>
      <c r="R1482" s="40" t="s">
        <v>31</v>
      </c>
      <c r="S1482" s="185" t="s">
        <v>4381</v>
      </c>
      <c r="T1482" s="89">
        <v>1</v>
      </c>
      <c r="U1482" s="89">
        <v>1000</v>
      </c>
      <c r="V1482" s="89" t="s">
        <v>41</v>
      </c>
      <c r="W1482" s="116"/>
      <c r="X1482" s="169">
        <v>41904</v>
      </c>
      <c r="Y1482" s="399">
        <v>2013</v>
      </c>
      <c r="Z1482" s="335"/>
      <c r="AA1482" s="373"/>
      <c r="AB1482" s="335"/>
      <c r="AC1482" s="335"/>
      <c r="AD1482" s="367"/>
      <c r="AF1482" s="371"/>
    </row>
    <row r="1483" spans="1:153" ht="15" customHeight="1" x14ac:dyDescent="0.25">
      <c r="A1483" s="33" t="s">
        <v>7504</v>
      </c>
      <c r="B1483" s="93"/>
      <c r="C1483" s="23"/>
      <c r="D1483" s="360"/>
      <c r="E1483" s="35">
        <f t="shared" si="52"/>
        <v>0</v>
      </c>
      <c r="F1483" s="354">
        <v>4688</v>
      </c>
      <c r="G1483" s="333"/>
      <c r="H1483" s="44" t="s">
        <v>7505</v>
      </c>
      <c r="I1483" s="160"/>
      <c r="J1483" s="208">
        <v>26.97</v>
      </c>
      <c r="K1483" s="206">
        <f t="shared" si="53"/>
        <v>0</v>
      </c>
      <c r="L1483" s="40" t="s">
        <v>178</v>
      </c>
      <c r="M1483" s="41" t="s">
        <v>7506</v>
      </c>
      <c r="N1483" s="40" t="s">
        <v>7504</v>
      </c>
      <c r="O1483" s="40" t="s">
        <v>977</v>
      </c>
      <c r="P1483" s="40" t="s">
        <v>38</v>
      </c>
      <c r="Q1483" s="40" t="s">
        <v>39</v>
      </c>
      <c r="R1483" s="40" t="s">
        <v>31</v>
      </c>
      <c r="S1483" s="185" t="s">
        <v>4381</v>
      </c>
      <c r="T1483" s="89">
        <v>1</v>
      </c>
      <c r="U1483" s="89">
        <v>1000</v>
      </c>
      <c r="V1483" s="89" t="s">
        <v>41</v>
      </c>
      <c r="W1483" s="116"/>
      <c r="X1483" s="169">
        <v>41904</v>
      </c>
      <c r="Y1483" s="399">
        <v>2014</v>
      </c>
      <c r="Z1483" s="335"/>
      <c r="AA1483" s="373"/>
      <c r="AB1483" s="335"/>
      <c r="AC1483" s="335"/>
      <c r="AD1483" s="367"/>
      <c r="AF1483" s="371"/>
    </row>
    <row r="1484" spans="1:153" ht="15" customHeight="1" x14ac:dyDescent="0.25">
      <c r="A1484" s="33" t="s">
        <v>7507</v>
      </c>
      <c r="B1484" s="93"/>
      <c r="C1484" s="23"/>
      <c r="D1484" s="360"/>
      <c r="E1484" s="35">
        <f t="shared" si="52"/>
        <v>0</v>
      </c>
      <c r="F1484" s="354">
        <v>3880</v>
      </c>
      <c r="G1484" s="333"/>
      <c r="H1484" s="44" t="s">
        <v>7508</v>
      </c>
      <c r="I1484" s="160"/>
      <c r="J1484" s="208">
        <v>26.97</v>
      </c>
      <c r="K1484" s="206">
        <f t="shared" si="53"/>
        <v>0</v>
      </c>
      <c r="L1484" s="40" t="s">
        <v>178</v>
      </c>
      <c r="M1484" s="41" t="s">
        <v>7509</v>
      </c>
      <c r="N1484" s="40" t="s">
        <v>7507</v>
      </c>
      <c r="O1484" s="40" t="s">
        <v>977</v>
      </c>
      <c r="P1484" s="40" t="s">
        <v>38</v>
      </c>
      <c r="Q1484" s="40" t="s">
        <v>39</v>
      </c>
      <c r="R1484" s="40" t="s">
        <v>31</v>
      </c>
      <c r="S1484" s="185" t="s">
        <v>4381</v>
      </c>
      <c r="T1484" s="89">
        <v>1</v>
      </c>
      <c r="U1484" s="89">
        <v>1000</v>
      </c>
      <c r="V1484" s="89" t="s">
        <v>41</v>
      </c>
      <c r="W1484" s="116"/>
      <c r="X1484" s="169">
        <v>41904</v>
      </c>
      <c r="Y1484" s="399">
        <v>2014</v>
      </c>
      <c r="Z1484" s="335"/>
      <c r="AA1484" s="373"/>
      <c r="AB1484" s="335"/>
      <c r="AC1484" s="335"/>
      <c r="AD1484" s="367"/>
      <c r="AF1484" s="371"/>
    </row>
    <row r="1485" spans="1:153" ht="15" customHeight="1" x14ac:dyDescent="0.25">
      <c r="A1485" s="33" t="s">
        <v>7510</v>
      </c>
      <c r="B1485" s="93"/>
      <c r="C1485" s="23"/>
      <c r="D1485" s="360"/>
      <c r="E1485" s="35">
        <f t="shared" si="52"/>
        <v>0</v>
      </c>
      <c r="F1485" s="354">
        <v>6549</v>
      </c>
      <c r="G1485" s="333"/>
      <c r="H1485" s="44" t="s">
        <v>7511</v>
      </c>
      <c r="I1485" s="160"/>
      <c r="J1485" s="208">
        <v>26.97</v>
      </c>
      <c r="K1485" s="206">
        <f t="shared" si="53"/>
        <v>0</v>
      </c>
      <c r="L1485" s="40" t="s">
        <v>178</v>
      </c>
      <c r="M1485" s="41" t="s">
        <v>7512</v>
      </c>
      <c r="N1485" s="40" t="s">
        <v>7510</v>
      </c>
      <c r="O1485" s="40" t="s">
        <v>157</v>
      </c>
      <c r="P1485" s="40" t="s">
        <v>38</v>
      </c>
      <c r="Q1485" s="40" t="s">
        <v>39</v>
      </c>
      <c r="R1485" s="40" t="s">
        <v>31</v>
      </c>
      <c r="S1485" s="185" t="s">
        <v>4381</v>
      </c>
      <c r="T1485" s="89">
        <v>1</v>
      </c>
      <c r="U1485" s="89">
        <v>1000</v>
      </c>
      <c r="V1485" s="89" t="s">
        <v>41</v>
      </c>
      <c r="W1485" s="116"/>
      <c r="X1485" s="169">
        <v>41904</v>
      </c>
      <c r="Y1485" s="399">
        <v>2013</v>
      </c>
      <c r="Z1485" s="335"/>
      <c r="AA1485" s="373"/>
      <c r="AB1485" s="335"/>
      <c r="AC1485" s="335"/>
      <c r="AD1485" s="367"/>
      <c r="AF1485" s="371"/>
    </row>
    <row r="1486" spans="1:153" ht="15" customHeight="1" x14ac:dyDescent="0.25">
      <c r="A1486" s="110" t="s">
        <v>9271</v>
      </c>
      <c r="B1486" s="93"/>
      <c r="C1486" s="156"/>
      <c r="D1486" s="360"/>
      <c r="E1486" s="35">
        <f t="shared" si="52"/>
        <v>0</v>
      </c>
      <c r="F1486" s="354">
        <v>32572</v>
      </c>
      <c r="G1486" s="333"/>
      <c r="H1486" s="101" t="s">
        <v>9213</v>
      </c>
      <c r="I1486" s="146"/>
      <c r="J1486" s="208">
        <v>54.27</v>
      </c>
      <c r="K1486" s="206">
        <f t="shared" si="53"/>
        <v>0</v>
      </c>
      <c r="L1486" s="107" t="s">
        <v>788</v>
      </c>
      <c r="M1486" s="106">
        <v>155712052016</v>
      </c>
      <c r="N1486" s="107" t="s">
        <v>9271</v>
      </c>
      <c r="O1486" s="107" t="s">
        <v>2169</v>
      </c>
      <c r="P1486" s="107" t="s">
        <v>38</v>
      </c>
      <c r="Q1486" s="107" t="s">
        <v>39</v>
      </c>
      <c r="R1486" s="107" t="s">
        <v>31</v>
      </c>
      <c r="S1486" s="185" t="s">
        <v>4381</v>
      </c>
      <c r="T1486" s="105">
        <v>1</v>
      </c>
      <c r="U1486" s="105">
        <v>2500</v>
      </c>
      <c r="V1486" s="105" t="s">
        <v>41</v>
      </c>
      <c r="W1486" s="105"/>
      <c r="X1486" s="188" t="s">
        <v>9149</v>
      </c>
      <c r="Y1486" s="402">
        <v>2016</v>
      </c>
      <c r="Z1486" s="366"/>
      <c r="AA1486" s="366"/>
      <c r="AB1486" s="366"/>
      <c r="AC1486" s="366"/>
      <c r="AD1486" s="367"/>
      <c r="AF1486" s="371"/>
      <c r="EV1486" s="100"/>
      <c r="EW1486" s="100"/>
    </row>
    <row r="1487" spans="1:153" ht="15" customHeight="1" x14ac:dyDescent="0.25">
      <c r="A1487" s="92" t="s">
        <v>10192</v>
      </c>
      <c r="B1487" s="93"/>
      <c r="C1487" s="93"/>
      <c r="D1487" s="360"/>
      <c r="E1487" s="35">
        <f t="shared" si="52"/>
        <v>0</v>
      </c>
      <c r="F1487" s="354">
        <v>32702</v>
      </c>
      <c r="G1487" s="333"/>
      <c r="H1487" s="320" t="s">
        <v>10134</v>
      </c>
      <c r="I1487" s="146"/>
      <c r="J1487" s="284">
        <v>54.27</v>
      </c>
      <c r="K1487" s="206">
        <f t="shared" si="53"/>
        <v>0</v>
      </c>
      <c r="L1487" s="107" t="s">
        <v>788</v>
      </c>
      <c r="M1487" s="106">
        <v>15122016</v>
      </c>
      <c r="N1487" s="107" t="s">
        <v>10192</v>
      </c>
      <c r="O1487" s="107" t="s">
        <v>2094</v>
      </c>
      <c r="P1487" s="40" t="s">
        <v>38</v>
      </c>
      <c r="Q1487" s="40" t="s">
        <v>39</v>
      </c>
      <c r="R1487" s="40" t="s">
        <v>31</v>
      </c>
      <c r="S1487" s="185" t="s">
        <v>4381</v>
      </c>
      <c r="T1487" s="105">
        <v>1</v>
      </c>
      <c r="U1487" s="105">
        <v>2500</v>
      </c>
      <c r="V1487" s="89" t="s">
        <v>41</v>
      </c>
      <c r="W1487" s="107"/>
      <c r="X1487" s="263" t="s">
        <v>10227</v>
      </c>
      <c r="Y1487" s="386">
        <v>2017</v>
      </c>
      <c r="Z1487" s="365"/>
      <c r="AA1487" s="365"/>
      <c r="AB1487" s="365"/>
      <c r="AC1487" s="365"/>
      <c r="AD1487" s="367"/>
      <c r="AE1487" s="367"/>
      <c r="AF1487" s="367"/>
      <c r="AG1487" s="367"/>
      <c r="AH1487" s="367"/>
      <c r="AI1487" s="367"/>
      <c r="AJ1487" s="367"/>
      <c r="EV1487" s="100"/>
      <c r="EW1487" s="100"/>
    </row>
    <row r="1488" spans="1:153" ht="15" customHeight="1" x14ac:dyDescent="0.25">
      <c r="A1488" s="110" t="s">
        <v>9250</v>
      </c>
      <c r="B1488" s="93"/>
      <c r="C1488" s="156"/>
      <c r="D1488" s="360"/>
      <c r="E1488" s="35">
        <f t="shared" ref="E1488:E1551" si="54">I1488</f>
        <v>0</v>
      </c>
      <c r="F1488" s="354">
        <v>31131</v>
      </c>
      <c r="G1488" s="333"/>
      <c r="H1488" s="101" t="s">
        <v>9192</v>
      </c>
      <c r="I1488" s="146"/>
      <c r="J1488" s="208">
        <v>26.97</v>
      </c>
      <c r="K1488" s="206">
        <f t="shared" si="53"/>
        <v>0</v>
      </c>
      <c r="L1488" s="107" t="s">
        <v>178</v>
      </c>
      <c r="M1488" s="106">
        <v>131218042016</v>
      </c>
      <c r="N1488" s="107" t="s">
        <v>9250</v>
      </c>
      <c r="O1488" s="107" t="s">
        <v>28</v>
      </c>
      <c r="P1488" s="107" t="s">
        <v>38</v>
      </c>
      <c r="Q1488" s="108" t="s">
        <v>39</v>
      </c>
      <c r="R1488" s="108" t="s">
        <v>31</v>
      </c>
      <c r="S1488" s="185" t="s">
        <v>4381</v>
      </c>
      <c r="T1488" s="105">
        <v>1</v>
      </c>
      <c r="U1488" s="105">
        <v>1000</v>
      </c>
      <c r="V1488" s="105" t="s">
        <v>41</v>
      </c>
      <c r="W1488" s="105"/>
      <c r="X1488" s="188" t="s">
        <v>9149</v>
      </c>
      <c r="Y1488" s="402">
        <v>2016</v>
      </c>
      <c r="Z1488" s="366"/>
      <c r="AA1488" s="366"/>
      <c r="AB1488" s="366"/>
      <c r="AC1488" s="366"/>
      <c r="AD1488" s="367"/>
      <c r="AF1488" s="371"/>
    </row>
    <row r="1489" spans="1:153" ht="15" customHeight="1" x14ac:dyDescent="0.25">
      <c r="A1489" s="22" t="s">
        <v>7513</v>
      </c>
      <c r="B1489" s="93"/>
      <c r="C1489" s="23"/>
      <c r="D1489" s="360"/>
      <c r="E1489" s="35">
        <f t="shared" si="54"/>
        <v>0</v>
      </c>
      <c r="F1489" s="354">
        <v>2516</v>
      </c>
      <c r="G1489" s="333"/>
      <c r="H1489" s="44" t="s">
        <v>7514</v>
      </c>
      <c r="I1489" s="162"/>
      <c r="J1489" s="208">
        <v>22.79</v>
      </c>
      <c r="K1489" s="206">
        <f t="shared" si="53"/>
        <v>0</v>
      </c>
      <c r="L1489" s="46" t="s">
        <v>680</v>
      </c>
      <c r="M1489" s="45" t="s">
        <v>7515</v>
      </c>
      <c r="N1489" s="46" t="s">
        <v>7513</v>
      </c>
      <c r="O1489" s="40" t="s">
        <v>45</v>
      </c>
      <c r="P1489" s="46" t="s">
        <v>38</v>
      </c>
      <c r="Q1489" s="47" t="s">
        <v>39</v>
      </c>
      <c r="R1489" s="47" t="s">
        <v>31</v>
      </c>
      <c r="S1489" s="186" t="s">
        <v>4381</v>
      </c>
      <c r="T1489" s="117">
        <v>1</v>
      </c>
      <c r="U1489" s="117">
        <v>2500</v>
      </c>
      <c r="V1489" s="117" t="s">
        <v>41</v>
      </c>
      <c r="W1489" s="118"/>
      <c r="X1489" s="187" t="s">
        <v>141</v>
      </c>
      <c r="Y1489" s="401" t="s">
        <v>7516</v>
      </c>
      <c r="Z1489" s="364"/>
      <c r="AA1489" s="364"/>
      <c r="AB1489" s="364"/>
      <c r="AC1489" s="364"/>
      <c r="AD1489" s="367"/>
      <c r="AF1489" s="371"/>
      <c r="EV1489" s="100"/>
      <c r="EW1489" s="100"/>
    </row>
    <row r="1490" spans="1:153" ht="15" customHeight="1" x14ac:dyDescent="0.25">
      <c r="A1490" s="33" t="s">
        <v>10413</v>
      </c>
      <c r="B1490" s="93"/>
      <c r="C1490" s="23"/>
      <c r="D1490" s="360"/>
      <c r="E1490" s="35">
        <f t="shared" si="54"/>
        <v>0</v>
      </c>
      <c r="F1490" s="354">
        <v>33039</v>
      </c>
      <c r="G1490" s="333"/>
      <c r="H1490" s="36" t="s">
        <v>10452</v>
      </c>
      <c r="I1490" s="157"/>
      <c r="J1490" s="211">
        <v>54.27</v>
      </c>
      <c r="K1490" s="206">
        <f t="shared" si="53"/>
        <v>0</v>
      </c>
      <c r="L1490" s="40" t="s">
        <v>788</v>
      </c>
      <c r="M1490" s="41">
        <v>163727042017</v>
      </c>
      <c r="N1490" s="40" t="s">
        <v>10413</v>
      </c>
      <c r="O1490" s="46" t="s">
        <v>2169</v>
      </c>
      <c r="P1490" s="40" t="s">
        <v>38</v>
      </c>
      <c r="Q1490" s="42" t="s">
        <v>39</v>
      </c>
      <c r="R1490" s="42" t="s">
        <v>31</v>
      </c>
      <c r="S1490" s="89" t="s">
        <v>4381</v>
      </c>
      <c r="T1490" s="89">
        <v>1</v>
      </c>
      <c r="U1490" s="89">
        <v>2500</v>
      </c>
      <c r="V1490" s="89" t="s">
        <v>41</v>
      </c>
      <c r="W1490" s="326"/>
      <c r="X1490" s="384" t="s">
        <v>10471</v>
      </c>
      <c r="Y1490" s="172">
        <v>2017</v>
      </c>
      <c r="Z1490" s="335"/>
      <c r="AA1490" s="335"/>
      <c r="AB1490" s="335"/>
      <c r="AC1490" s="335"/>
      <c r="AD1490" s="367"/>
      <c r="AE1490" s="372"/>
      <c r="AF1490" s="371"/>
      <c r="AG1490" s="372"/>
      <c r="AH1490" s="367"/>
      <c r="AI1490" s="367"/>
      <c r="AJ1490" s="367"/>
      <c r="EV1490" s="100"/>
      <c r="EW1490" s="100"/>
    </row>
    <row r="1491" spans="1:153" ht="15" customHeight="1" x14ac:dyDescent="0.25">
      <c r="A1491" s="33" t="s">
        <v>10412</v>
      </c>
      <c r="B1491" s="93"/>
      <c r="C1491" s="23"/>
      <c r="D1491" s="360"/>
      <c r="E1491" s="35">
        <f t="shared" si="54"/>
        <v>0</v>
      </c>
      <c r="F1491" s="354">
        <v>33045</v>
      </c>
      <c r="G1491" s="333"/>
      <c r="H1491" s="36" t="s">
        <v>10451</v>
      </c>
      <c r="I1491" s="157"/>
      <c r="J1491" s="211">
        <v>54.27</v>
      </c>
      <c r="K1491" s="206">
        <f t="shared" si="53"/>
        <v>0</v>
      </c>
      <c r="L1491" s="40" t="s">
        <v>788</v>
      </c>
      <c r="M1491" s="41">
        <v>160418042017</v>
      </c>
      <c r="N1491" s="40" t="s">
        <v>10412</v>
      </c>
      <c r="O1491" s="46" t="s">
        <v>2169</v>
      </c>
      <c r="P1491" s="40" t="s">
        <v>38</v>
      </c>
      <c r="Q1491" s="42" t="s">
        <v>39</v>
      </c>
      <c r="R1491" s="42" t="s">
        <v>31</v>
      </c>
      <c r="S1491" s="89" t="s">
        <v>4381</v>
      </c>
      <c r="T1491" s="89">
        <v>1</v>
      </c>
      <c r="U1491" s="89">
        <v>2500</v>
      </c>
      <c r="V1491" s="89" t="s">
        <v>41</v>
      </c>
      <c r="W1491" s="326"/>
      <c r="X1491" s="384" t="s">
        <v>10471</v>
      </c>
      <c r="Y1491" s="172">
        <v>2017</v>
      </c>
      <c r="Z1491" s="335"/>
      <c r="AA1491" s="335"/>
      <c r="AB1491" s="335"/>
      <c r="AC1491" s="335"/>
      <c r="AD1491" s="367"/>
      <c r="AE1491" s="372"/>
      <c r="AF1491" s="371"/>
      <c r="AG1491" s="372"/>
      <c r="AH1491" s="367"/>
      <c r="AI1491" s="367"/>
      <c r="AJ1491" s="367"/>
      <c r="EV1491" s="100"/>
      <c r="EW1491" s="100"/>
    </row>
    <row r="1492" spans="1:153" ht="15" customHeight="1" x14ac:dyDescent="0.25">
      <c r="A1492" s="110" t="s">
        <v>9272</v>
      </c>
      <c r="B1492" s="93"/>
      <c r="C1492" s="156"/>
      <c r="D1492" s="360"/>
      <c r="E1492" s="35">
        <f t="shared" si="54"/>
        <v>0</v>
      </c>
      <c r="F1492" s="354">
        <v>32590</v>
      </c>
      <c r="G1492" s="333"/>
      <c r="H1492" s="101" t="s">
        <v>9214</v>
      </c>
      <c r="I1492" s="146"/>
      <c r="J1492" s="208">
        <v>54.27</v>
      </c>
      <c r="K1492" s="206">
        <f t="shared" si="53"/>
        <v>0</v>
      </c>
      <c r="L1492" s="107" t="s">
        <v>788</v>
      </c>
      <c r="M1492" s="106">
        <v>160107062016</v>
      </c>
      <c r="N1492" s="107" t="s">
        <v>9272</v>
      </c>
      <c r="O1492" s="107" t="s">
        <v>2169</v>
      </c>
      <c r="P1492" s="107" t="s">
        <v>38</v>
      </c>
      <c r="Q1492" s="108" t="s">
        <v>39</v>
      </c>
      <c r="R1492" s="108" t="s">
        <v>31</v>
      </c>
      <c r="S1492" s="185" t="s">
        <v>4381</v>
      </c>
      <c r="T1492" s="105">
        <v>1</v>
      </c>
      <c r="U1492" s="105">
        <v>2500</v>
      </c>
      <c r="V1492" s="105" t="s">
        <v>41</v>
      </c>
      <c r="W1492" s="105"/>
      <c r="X1492" s="188" t="s">
        <v>9149</v>
      </c>
      <c r="Y1492" s="402">
        <v>2016</v>
      </c>
      <c r="Z1492" s="366"/>
      <c r="AA1492" s="366"/>
      <c r="AB1492" s="366"/>
      <c r="AC1492" s="366"/>
      <c r="AD1492" s="367"/>
      <c r="AF1492" s="371"/>
      <c r="EV1492" s="100"/>
      <c r="EW1492" s="100"/>
    </row>
    <row r="1493" spans="1:153" ht="15" customHeight="1" x14ac:dyDescent="0.25">
      <c r="A1493" s="33" t="s">
        <v>7517</v>
      </c>
      <c r="B1493" s="93"/>
      <c r="C1493" s="23"/>
      <c r="D1493" s="360"/>
      <c r="E1493" s="35">
        <f t="shared" si="54"/>
        <v>0</v>
      </c>
      <c r="F1493" s="354">
        <v>2307</v>
      </c>
      <c r="G1493" s="333"/>
      <c r="H1493" s="44" t="s">
        <v>7518</v>
      </c>
      <c r="I1493" s="160"/>
      <c r="J1493" s="208">
        <v>26.97</v>
      </c>
      <c r="K1493" s="206">
        <f t="shared" si="53"/>
        <v>0</v>
      </c>
      <c r="L1493" s="40" t="s">
        <v>178</v>
      </c>
      <c r="M1493" s="41" t="s">
        <v>7519</v>
      </c>
      <c r="N1493" s="40" t="s">
        <v>7517</v>
      </c>
      <c r="O1493" s="40" t="s">
        <v>45</v>
      </c>
      <c r="P1493" s="40" t="s">
        <v>38</v>
      </c>
      <c r="Q1493" s="42" t="s">
        <v>39</v>
      </c>
      <c r="R1493" s="42" t="s">
        <v>31</v>
      </c>
      <c r="S1493" s="185" t="s">
        <v>4381</v>
      </c>
      <c r="T1493" s="89">
        <v>1</v>
      </c>
      <c r="U1493" s="89">
        <v>1000</v>
      </c>
      <c r="V1493" s="89" t="s">
        <v>41</v>
      </c>
      <c r="W1493" s="116"/>
      <c r="X1493" s="169">
        <v>41904</v>
      </c>
      <c r="Y1493" s="399">
        <v>2014</v>
      </c>
      <c r="Z1493" s="335"/>
      <c r="AA1493" s="373"/>
      <c r="AB1493" s="335"/>
      <c r="AC1493" s="335"/>
      <c r="AD1493" s="367"/>
      <c r="AF1493" s="371"/>
    </row>
    <row r="1494" spans="1:153" ht="15" customHeight="1" x14ac:dyDescent="0.25">
      <c r="A1494" s="110" t="s">
        <v>9273</v>
      </c>
      <c r="B1494" s="93"/>
      <c r="C1494" s="156"/>
      <c r="D1494" s="360"/>
      <c r="E1494" s="35">
        <f t="shared" si="54"/>
        <v>0</v>
      </c>
      <c r="F1494" s="354">
        <v>32428</v>
      </c>
      <c r="G1494" s="333"/>
      <c r="H1494" s="101" t="s">
        <v>9215</v>
      </c>
      <c r="I1494" s="146"/>
      <c r="J1494" s="208">
        <v>54.27</v>
      </c>
      <c r="K1494" s="206">
        <f t="shared" si="53"/>
        <v>0</v>
      </c>
      <c r="L1494" s="107" t="s">
        <v>788</v>
      </c>
      <c r="M1494" s="106">
        <v>121124052016</v>
      </c>
      <c r="N1494" s="107" t="s">
        <v>9273</v>
      </c>
      <c r="O1494" s="107" t="s">
        <v>2169</v>
      </c>
      <c r="P1494" s="107" t="s">
        <v>38</v>
      </c>
      <c r="Q1494" s="108" t="s">
        <v>39</v>
      </c>
      <c r="R1494" s="108" t="s">
        <v>31</v>
      </c>
      <c r="S1494" s="185" t="s">
        <v>4381</v>
      </c>
      <c r="T1494" s="105">
        <v>1</v>
      </c>
      <c r="U1494" s="105">
        <v>2500</v>
      </c>
      <c r="V1494" s="105" t="s">
        <v>41</v>
      </c>
      <c r="W1494" s="105"/>
      <c r="X1494" s="188" t="s">
        <v>9149</v>
      </c>
      <c r="Y1494" s="402">
        <v>2016</v>
      </c>
      <c r="Z1494" s="366"/>
      <c r="AA1494" s="366"/>
      <c r="AB1494" s="366"/>
      <c r="AC1494" s="366"/>
      <c r="AD1494" s="367"/>
      <c r="AF1494" s="371"/>
      <c r="EV1494" s="100"/>
      <c r="EW1494" s="100"/>
    </row>
    <row r="1495" spans="1:153" ht="15" customHeight="1" x14ac:dyDescent="0.25">
      <c r="A1495" s="92" t="s">
        <v>9791</v>
      </c>
      <c r="B1495" s="93"/>
      <c r="C1495" s="93"/>
      <c r="D1495" s="360"/>
      <c r="E1495" s="35">
        <f t="shared" si="54"/>
        <v>0</v>
      </c>
      <c r="F1495" s="354">
        <v>32388</v>
      </c>
      <c r="G1495" s="333"/>
      <c r="H1495" s="101" t="s">
        <v>9831</v>
      </c>
      <c r="I1495" s="146"/>
      <c r="J1495" s="281">
        <v>54.27</v>
      </c>
      <c r="K1495" s="206">
        <f t="shared" si="53"/>
        <v>0</v>
      </c>
      <c r="L1495" s="107" t="s">
        <v>788</v>
      </c>
      <c r="M1495" s="106">
        <v>1651080920126</v>
      </c>
      <c r="N1495" s="107" t="s">
        <v>9791</v>
      </c>
      <c r="O1495" s="107" t="s">
        <v>2169</v>
      </c>
      <c r="P1495" s="107" t="s">
        <v>38</v>
      </c>
      <c r="Q1495" s="108" t="s">
        <v>39</v>
      </c>
      <c r="R1495" s="108" t="s">
        <v>31</v>
      </c>
      <c r="S1495" s="115" t="s">
        <v>4381</v>
      </c>
      <c r="T1495" s="105">
        <v>1</v>
      </c>
      <c r="U1495" s="105">
        <v>2500</v>
      </c>
      <c r="V1495" s="105" t="s">
        <v>41</v>
      </c>
      <c r="W1495" s="103"/>
      <c r="X1495" s="263" t="s">
        <v>9695</v>
      </c>
      <c r="Y1495" s="398">
        <v>2016</v>
      </c>
      <c r="Z1495" s="365"/>
      <c r="AA1495" s="365"/>
      <c r="AB1495" s="365"/>
      <c r="AC1495" s="365"/>
      <c r="AD1495" s="367"/>
      <c r="AE1495" s="367"/>
      <c r="AF1495" s="367"/>
      <c r="AG1495" s="367"/>
      <c r="AH1495" s="367"/>
      <c r="EV1495" s="100"/>
      <c r="EW1495" s="100"/>
    </row>
    <row r="1496" spans="1:153" ht="15" customHeight="1" x14ac:dyDescent="0.25">
      <c r="A1496" s="33" t="s">
        <v>8421</v>
      </c>
      <c r="B1496" s="93"/>
      <c r="C1496" s="34"/>
      <c r="D1496" s="360"/>
      <c r="E1496" s="35">
        <f t="shared" si="54"/>
        <v>0</v>
      </c>
      <c r="F1496" s="354">
        <v>6553</v>
      </c>
      <c r="G1496" s="333"/>
      <c r="H1496" s="44" t="s">
        <v>8422</v>
      </c>
      <c r="I1496" s="162"/>
      <c r="J1496" s="208">
        <v>54.27</v>
      </c>
      <c r="K1496" s="206">
        <f t="shared" si="53"/>
        <v>0</v>
      </c>
      <c r="L1496" s="40" t="s">
        <v>788</v>
      </c>
      <c r="M1496" s="41" t="s">
        <v>8423</v>
      </c>
      <c r="N1496" s="40" t="s">
        <v>8421</v>
      </c>
      <c r="O1496" s="46" t="s">
        <v>1616</v>
      </c>
      <c r="P1496" s="40" t="s">
        <v>38</v>
      </c>
      <c r="Q1496" s="42" t="s">
        <v>39</v>
      </c>
      <c r="R1496" s="42" t="s">
        <v>31</v>
      </c>
      <c r="S1496" s="185" t="s">
        <v>4381</v>
      </c>
      <c r="T1496" s="89">
        <v>1</v>
      </c>
      <c r="U1496" s="89">
        <v>2500</v>
      </c>
      <c r="V1496" s="89" t="s">
        <v>41</v>
      </c>
      <c r="W1496" s="116"/>
      <c r="X1496" s="171" t="s">
        <v>33</v>
      </c>
      <c r="Y1496" s="399">
        <v>2014</v>
      </c>
      <c r="Z1496" s="335"/>
      <c r="AA1496" s="335"/>
      <c r="AB1496" s="335"/>
      <c r="AC1496" s="335"/>
      <c r="AD1496" s="367"/>
      <c r="AF1496" s="371"/>
      <c r="EV1496" s="100"/>
      <c r="EW1496" s="100"/>
    </row>
    <row r="1497" spans="1:153" ht="15" customHeight="1" x14ac:dyDescent="0.25">
      <c r="A1497" s="92" t="s">
        <v>10193</v>
      </c>
      <c r="B1497" s="93"/>
      <c r="C1497" s="93"/>
      <c r="D1497" s="360"/>
      <c r="E1497" s="35">
        <f t="shared" si="54"/>
        <v>0</v>
      </c>
      <c r="F1497" s="354">
        <v>32705</v>
      </c>
      <c r="G1497" s="333"/>
      <c r="H1497" s="320" t="s">
        <v>10135</v>
      </c>
      <c r="I1497" s="146"/>
      <c r="J1497" s="284">
        <v>54.27</v>
      </c>
      <c r="K1497" s="206">
        <f t="shared" si="53"/>
        <v>0</v>
      </c>
      <c r="L1497" s="107" t="s">
        <v>788</v>
      </c>
      <c r="M1497" s="106">
        <v>193615122016</v>
      </c>
      <c r="N1497" s="107" t="s">
        <v>10193</v>
      </c>
      <c r="O1497" s="107" t="s">
        <v>2169</v>
      </c>
      <c r="P1497" s="40" t="s">
        <v>38</v>
      </c>
      <c r="Q1497" s="42" t="s">
        <v>39</v>
      </c>
      <c r="R1497" s="42" t="s">
        <v>31</v>
      </c>
      <c r="S1497" s="185" t="s">
        <v>4381</v>
      </c>
      <c r="T1497" s="105">
        <v>1</v>
      </c>
      <c r="U1497" s="105">
        <v>2500</v>
      </c>
      <c r="V1497" s="89" t="s">
        <v>41</v>
      </c>
      <c r="W1497" s="107"/>
      <c r="X1497" s="263" t="s">
        <v>10227</v>
      </c>
      <c r="Y1497" s="386">
        <v>2017</v>
      </c>
      <c r="Z1497" s="365"/>
      <c r="AA1497" s="365"/>
      <c r="AB1497" s="365"/>
      <c r="AC1497" s="365"/>
      <c r="AD1497" s="367"/>
      <c r="AE1497" s="367"/>
      <c r="AF1497" s="367"/>
      <c r="AG1497" s="367"/>
      <c r="AH1497" s="367"/>
      <c r="AI1497" s="367"/>
      <c r="AJ1497" s="367"/>
      <c r="EV1497" s="100"/>
      <c r="EW1497" s="100"/>
    </row>
    <row r="1498" spans="1:153" ht="15" customHeight="1" x14ac:dyDescent="0.25">
      <c r="A1498" s="138" t="s">
        <v>9072</v>
      </c>
      <c r="B1498" s="93"/>
      <c r="C1498" s="23"/>
      <c r="D1498" s="360"/>
      <c r="E1498" s="35">
        <f t="shared" si="54"/>
        <v>0</v>
      </c>
      <c r="F1498" s="354">
        <v>32581</v>
      </c>
      <c r="G1498" s="333"/>
      <c r="H1498" s="109" t="s">
        <v>9030</v>
      </c>
      <c r="I1498" s="157"/>
      <c r="J1498" s="208">
        <v>43.39</v>
      </c>
      <c r="K1498" s="206">
        <f t="shared" si="53"/>
        <v>0</v>
      </c>
      <c r="L1498" s="40" t="s">
        <v>788</v>
      </c>
      <c r="M1498" s="41">
        <v>145621032016</v>
      </c>
      <c r="N1498" s="40" t="s">
        <v>9072</v>
      </c>
      <c r="O1498" s="46" t="s">
        <v>2169</v>
      </c>
      <c r="P1498" s="40" t="s">
        <v>38</v>
      </c>
      <c r="Q1498" s="42" t="s">
        <v>39</v>
      </c>
      <c r="R1498" s="42" t="s">
        <v>31</v>
      </c>
      <c r="S1498" s="185" t="s">
        <v>4381</v>
      </c>
      <c r="T1498" s="89">
        <v>1</v>
      </c>
      <c r="U1498" s="89">
        <v>2500</v>
      </c>
      <c r="V1498" s="89" t="s">
        <v>41</v>
      </c>
      <c r="W1498" s="175"/>
      <c r="X1498" s="142" t="s">
        <v>8965</v>
      </c>
      <c r="Y1498" s="172">
        <v>2016</v>
      </c>
      <c r="Z1498" s="335"/>
      <c r="AA1498" s="335"/>
      <c r="AB1498" s="335"/>
      <c r="AC1498" s="335"/>
      <c r="AD1498" s="367"/>
      <c r="AF1498" s="371"/>
      <c r="EU1498" s="370"/>
      <c r="EV1498" s="372"/>
      <c r="EW1498" s="372"/>
    </row>
    <row r="1499" spans="1:153" ht="15" customHeight="1" x14ac:dyDescent="0.25">
      <c r="A1499" s="33" t="s">
        <v>7520</v>
      </c>
      <c r="B1499" s="93"/>
      <c r="C1499" s="23"/>
      <c r="D1499" s="360"/>
      <c r="E1499" s="35">
        <f t="shared" si="54"/>
        <v>0</v>
      </c>
      <c r="F1499" s="354">
        <v>6224</v>
      </c>
      <c r="G1499" s="333"/>
      <c r="H1499" s="44" t="s">
        <v>7521</v>
      </c>
      <c r="I1499" s="160"/>
      <c r="J1499" s="208">
        <v>16.22</v>
      </c>
      <c r="K1499" s="206">
        <f t="shared" si="53"/>
        <v>0</v>
      </c>
      <c r="L1499" s="40" t="s">
        <v>171</v>
      </c>
      <c r="M1499" s="41" t="s">
        <v>7522</v>
      </c>
      <c r="N1499" s="40" t="s">
        <v>7520</v>
      </c>
      <c r="O1499" s="40" t="s">
        <v>28</v>
      </c>
      <c r="P1499" s="40" t="s">
        <v>38</v>
      </c>
      <c r="Q1499" s="42" t="s">
        <v>39</v>
      </c>
      <c r="R1499" s="42" t="s">
        <v>31</v>
      </c>
      <c r="S1499" s="185" t="s">
        <v>4381</v>
      </c>
      <c r="T1499" s="89">
        <v>1</v>
      </c>
      <c r="U1499" s="89">
        <v>2500</v>
      </c>
      <c r="V1499" s="89" t="s">
        <v>41</v>
      </c>
      <c r="W1499" s="116"/>
      <c r="X1499" s="169"/>
      <c r="Y1499" s="399">
        <v>2011</v>
      </c>
      <c r="Z1499" s="335"/>
      <c r="AA1499" s="373"/>
      <c r="AB1499" s="335"/>
      <c r="AC1499" s="335"/>
      <c r="AD1499" s="367"/>
      <c r="AF1499" s="371"/>
      <c r="EU1499" s="100"/>
    </row>
    <row r="1500" spans="1:153" ht="15" customHeight="1" x14ac:dyDescent="0.25">
      <c r="A1500" s="33" t="s">
        <v>7523</v>
      </c>
      <c r="B1500" s="93"/>
      <c r="C1500" s="23"/>
      <c r="D1500" s="360"/>
      <c r="E1500" s="35">
        <f t="shared" si="54"/>
        <v>0</v>
      </c>
      <c r="F1500" s="354">
        <v>3448</v>
      </c>
      <c r="G1500" s="333"/>
      <c r="H1500" s="44" t="s">
        <v>7524</v>
      </c>
      <c r="I1500" s="160"/>
      <c r="J1500" s="208">
        <v>16.22</v>
      </c>
      <c r="K1500" s="206">
        <f t="shared" si="53"/>
        <v>0</v>
      </c>
      <c r="L1500" s="40" t="s">
        <v>171</v>
      </c>
      <c r="M1500" s="41" t="s">
        <v>7525</v>
      </c>
      <c r="N1500" s="40" t="s">
        <v>7523</v>
      </c>
      <c r="O1500" s="40" t="s">
        <v>28</v>
      </c>
      <c r="P1500" s="40" t="s">
        <v>38</v>
      </c>
      <c r="Q1500" s="42" t="s">
        <v>39</v>
      </c>
      <c r="R1500" s="42" t="s">
        <v>31</v>
      </c>
      <c r="S1500" s="185" t="s">
        <v>4381</v>
      </c>
      <c r="T1500" s="89">
        <v>1</v>
      </c>
      <c r="U1500" s="89">
        <v>2500</v>
      </c>
      <c r="V1500" s="89" t="s">
        <v>41</v>
      </c>
      <c r="W1500" s="116"/>
      <c r="X1500" s="169">
        <v>41676</v>
      </c>
      <c r="Y1500" s="399">
        <v>2013</v>
      </c>
      <c r="Z1500" s="335"/>
      <c r="AA1500" s="373"/>
      <c r="AB1500" s="335"/>
      <c r="AC1500" s="335"/>
      <c r="AD1500" s="367"/>
      <c r="AF1500" s="371"/>
      <c r="EU1500" s="100"/>
    </row>
    <row r="1501" spans="1:153" ht="15" customHeight="1" x14ac:dyDescent="0.25">
      <c r="A1501" s="33" t="s">
        <v>7526</v>
      </c>
      <c r="B1501" s="93"/>
      <c r="C1501" s="23"/>
      <c r="D1501" s="360"/>
      <c r="E1501" s="35">
        <f t="shared" si="54"/>
        <v>0</v>
      </c>
      <c r="F1501" s="354">
        <v>5842</v>
      </c>
      <c r="G1501" s="333"/>
      <c r="H1501" s="44" t="s">
        <v>7527</v>
      </c>
      <c r="I1501" s="160"/>
      <c r="J1501" s="208">
        <v>29.97</v>
      </c>
      <c r="K1501" s="206">
        <f t="shared" si="53"/>
        <v>0</v>
      </c>
      <c r="L1501" s="40" t="s">
        <v>262</v>
      </c>
      <c r="M1501" s="41" t="s">
        <v>7528</v>
      </c>
      <c r="N1501" s="40" t="s">
        <v>7526</v>
      </c>
      <c r="O1501" s="40" t="s">
        <v>977</v>
      </c>
      <c r="P1501" s="40" t="s">
        <v>38</v>
      </c>
      <c r="Q1501" s="42" t="s">
        <v>39</v>
      </c>
      <c r="R1501" s="42" t="s">
        <v>31</v>
      </c>
      <c r="S1501" s="185" t="s">
        <v>4381</v>
      </c>
      <c r="T1501" s="89">
        <v>1</v>
      </c>
      <c r="U1501" s="89">
        <v>500</v>
      </c>
      <c r="V1501" s="89" t="s">
        <v>41</v>
      </c>
      <c r="W1501" s="116"/>
      <c r="X1501" s="169"/>
      <c r="Y1501" s="399">
        <v>2011</v>
      </c>
      <c r="Z1501" s="335"/>
      <c r="AA1501" s="373"/>
      <c r="AB1501" s="335"/>
      <c r="AC1501" s="335"/>
      <c r="AD1501" s="367"/>
      <c r="AF1501" s="371"/>
    </row>
    <row r="1502" spans="1:153" ht="15" customHeight="1" x14ac:dyDescent="0.25">
      <c r="A1502" s="33" t="s">
        <v>7529</v>
      </c>
      <c r="B1502" s="93"/>
      <c r="C1502" s="23"/>
      <c r="D1502" s="360"/>
      <c r="E1502" s="35">
        <f t="shared" si="54"/>
        <v>0</v>
      </c>
      <c r="F1502" s="354">
        <v>2120</v>
      </c>
      <c r="G1502" s="333"/>
      <c r="H1502" s="44" t="s">
        <v>7530</v>
      </c>
      <c r="I1502" s="160"/>
      <c r="J1502" s="208">
        <v>22.79</v>
      </c>
      <c r="K1502" s="206">
        <f t="shared" si="53"/>
        <v>0</v>
      </c>
      <c r="L1502" s="40" t="s">
        <v>262</v>
      </c>
      <c r="M1502" s="41" t="s">
        <v>7531</v>
      </c>
      <c r="N1502" s="40" t="s">
        <v>7529</v>
      </c>
      <c r="O1502" s="40" t="s">
        <v>977</v>
      </c>
      <c r="P1502" s="40" t="s">
        <v>38</v>
      </c>
      <c r="Q1502" s="42" t="s">
        <v>39</v>
      </c>
      <c r="R1502" s="42" t="s">
        <v>31</v>
      </c>
      <c r="S1502" s="185" t="s">
        <v>4381</v>
      </c>
      <c r="T1502" s="89">
        <v>1</v>
      </c>
      <c r="U1502" s="89">
        <v>500</v>
      </c>
      <c r="V1502" s="89" t="s">
        <v>41</v>
      </c>
      <c r="W1502" s="116"/>
      <c r="X1502" s="169"/>
      <c r="Y1502" s="399">
        <v>2011</v>
      </c>
      <c r="Z1502" s="335"/>
      <c r="AA1502" s="373"/>
      <c r="AB1502" s="335"/>
      <c r="AC1502" s="335"/>
      <c r="AD1502" s="367"/>
      <c r="AF1502" s="371"/>
      <c r="EV1502" s="100"/>
      <c r="EW1502" s="100"/>
    </row>
    <row r="1503" spans="1:153" ht="15" customHeight="1" x14ac:dyDescent="0.25">
      <c r="A1503" s="33" t="s">
        <v>7532</v>
      </c>
      <c r="B1503" s="93"/>
      <c r="C1503" s="23"/>
      <c r="D1503" s="360"/>
      <c r="E1503" s="35">
        <f t="shared" si="54"/>
        <v>0</v>
      </c>
      <c r="F1503" s="354">
        <v>2121</v>
      </c>
      <c r="G1503" s="333"/>
      <c r="H1503" s="44" t="s">
        <v>7533</v>
      </c>
      <c r="I1503" s="160"/>
      <c r="J1503" s="208">
        <v>22.79</v>
      </c>
      <c r="K1503" s="206">
        <f t="shared" si="53"/>
        <v>0</v>
      </c>
      <c r="L1503" s="40" t="s">
        <v>262</v>
      </c>
      <c r="M1503" s="41" t="s">
        <v>7534</v>
      </c>
      <c r="N1503" s="40" t="s">
        <v>7532</v>
      </c>
      <c r="O1503" s="40" t="s">
        <v>977</v>
      </c>
      <c r="P1503" s="40" t="s">
        <v>38</v>
      </c>
      <c r="Q1503" s="42" t="s">
        <v>39</v>
      </c>
      <c r="R1503" s="42" t="s">
        <v>31</v>
      </c>
      <c r="S1503" s="185" t="s">
        <v>4381</v>
      </c>
      <c r="T1503" s="89">
        <v>1</v>
      </c>
      <c r="U1503" s="89">
        <v>500</v>
      </c>
      <c r="V1503" s="89" t="s">
        <v>41</v>
      </c>
      <c r="W1503" s="116"/>
      <c r="X1503" s="169">
        <v>41669</v>
      </c>
      <c r="Y1503" s="399">
        <v>2011</v>
      </c>
      <c r="Z1503" s="335"/>
      <c r="AA1503" s="373"/>
      <c r="AB1503" s="335"/>
      <c r="AC1503" s="335"/>
      <c r="AD1503" s="367"/>
      <c r="AF1503" s="371"/>
      <c r="EV1503" s="100"/>
      <c r="EW1503" s="100"/>
    </row>
    <row r="1504" spans="1:153" ht="15" customHeight="1" x14ac:dyDescent="0.25">
      <c r="A1504" s="33" t="s">
        <v>7535</v>
      </c>
      <c r="B1504" s="93"/>
      <c r="C1504" s="23"/>
      <c r="D1504" s="360"/>
      <c r="E1504" s="35">
        <f t="shared" si="54"/>
        <v>0</v>
      </c>
      <c r="F1504" s="354">
        <v>6378</v>
      </c>
      <c r="G1504" s="333"/>
      <c r="H1504" s="44" t="s">
        <v>7536</v>
      </c>
      <c r="I1504" s="160"/>
      <c r="J1504" s="208">
        <v>22.79</v>
      </c>
      <c r="K1504" s="206">
        <f t="shared" si="53"/>
        <v>0</v>
      </c>
      <c r="L1504" s="40" t="s">
        <v>262</v>
      </c>
      <c r="M1504" s="41" t="s">
        <v>7537</v>
      </c>
      <c r="N1504" s="40" t="s">
        <v>7535</v>
      </c>
      <c r="O1504" s="40" t="s">
        <v>977</v>
      </c>
      <c r="P1504" s="40" t="s">
        <v>38</v>
      </c>
      <c r="Q1504" s="42" t="s">
        <v>39</v>
      </c>
      <c r="R1504" s="42" t="s">
        <v>31</v>
      </c>
      <c r="S1504" s="185" t="s">
        <v>4381</v>
      </c>
      <c r="T1504" s="89">
        <v>1</v>
      </c>
      <c r="U1504" s="89">
        <v>500</v>
      </c>
      <c r="V1504" s="89" t="s">
        <v>41</v>
      </c>
      <c r="W1504" s="116"/>
      <c r="X1504" s="169">
        <v>41669</v>
      </c>
      <c r="Y1504" s="399">
        <v>2011</v>
      </c>
      <c r="Z1504" s="335"/>
      <c r="AA1504" s="373"/>
      <c r="AB1504" s="335"/>
      <c r="AC1504" s="335"/>
      <c r="AD1504" s="367"/>
      <c r="AF1504" s="371"/>
      <c r="EV1504" s="100"/>
      <c r="EW1504" s="100"/>
    </row>
    <row r="1505" spans="1:153" ht="15" customHeight="1" x14ac:dyDescent="0.25">
      <c r="A1505" s="92" t="s">
        <v>10190</v>
      </c>
      <c r="B1505" s="93"/>
      <c r="C1505" s="93"/>
      <c r="D1505" s="360"/>
      <c r="E1505" s="35">
        <f t="shared" si="54"/>
        <v>0</v>
      </c>
      <c r="F1505" s="354">
        <v>32652</v>
      </c>
      <c r="G1505" s="333"/>
      <c r="H1505" s="320" t="s">
        <v>10133</v>
      </c>
      <c r="I1505" s="146"/>
      <c r="J1505" s="284">
        <v>54.27</v>
      </c>
      <c r="K1505" s="206">
        <f t="shared" si="53"/>
        <v>0</v>
      </c>
      <c r="L1505" s="107" t="s">
        <v>788</v>
      </c>
      <c r="M1505" s="106">
        <v>123501122016</v>
      </c>
      <c r="N1505" s="107" t="s">
        <v>10190</v>
      </c>
      <c r="O1505" s="107" t="s">
        <v>3496</v>
      </c>
      <c r="P1505" s="40" t="s">
        <v>38</v>
      </c>
      <c r="Q1505" s="42" t="s">
        <v>39</v>
      </c>
      <c r="R1505" s="42" t="s">
        <v>31</v>
      </c>
      <c r="S1505" s="185" t="s">
        <v>4381</v>
      </c>
      <c r="T1505" s="105">
        <v>1</v>
      </c>
      <c r="U1505" s="105">
        <v>2500</v>
      </c>
      <c r="V1505" s="89" t="s">
        <v>41</v>
      </c>
      <c r="W1505" s="107"/>
      <c r="X1505" s="263" t="s">
        <v>10227</v>
      </c>
      <c r="Y1505" s="386">
        <v>2017</v>
      </c>
      <c r="Z1505" s="365"/>
      <c r="AA1505" s="365"/>
      <c r="AB1505" s="365"/>
      <c r="AC1505" s="365"/>
      <c r="AD1505" s="367"/>
      <c r="AE1505" s="367"/>
      <c r="AF1505" s="367"/>
      <c r="AG1505" s="367"/>
      <c r="AH1505" s="367"/>
      <c r="AI1505" s="367"/>
      <c r="AJ1505" s="367"/>
      <c r="EV1505" s="100"/>
      <c r="EW1505" s="100"/>
    </row>
    <row r="1506" spans="1:153" ht="15" customHeight="1" x14ac:dyDescent="0.25">
      <c r="A1506" s="33" t="s">
        <v>7538</v>
      </c>
      <c r="B1506" s="93"/>
      <c r="C1506" s="23"/>
      <c r="D1506" s="360"/>
      <c r="E1506" s="35">
        <f t="shared" si="54"/>
        <v>0</v>
      </c>
      <c r="F1506" s="354">
        <v>3921</v>
      </c>
      <c r="G1506" s="333"/>
      <c r="H1506" s="44" t="s">
        <v>7539</v>
      </c>
      <c r="I1506" s="160"/>
      <c r="J1506" s="208">
        <v>26.97</v>
      </c>
      <c r="K1506" s="206">
        <f t="shared" si="53"/>
        <v>0</v>
      </c>
      <c r="L1506" s="40" t="s">
        <v>178</v>
      </c>
      <c r="M1506" s="41" t="s">
        <v>7540</v>
      </c>
      <c r="N1506" s="40" t="s">
        <v>7538</v>
      </c>
      <c r="O1506" s="40" t="s">
        <v>407</v>
      </c>
      <c r="P1506" s="40" t="s">
        <v>38</v>
      </c>
      <c r="Q1506" s="42" t="s">
        <v>39</v>
      </c>
      <c r="R1506" s="42" t="s">
        <v>31</v>
      </c>
      <c r="S1506" s="185" t="s">
        <v>4381</v>
      </c>
      <c r="T1506" s="89">
        <v>1</v>
      </c>
      <c r="U1506" s="89">
        <v>1000</v>
      </c>
      <c r="V1506" s="89" t="s">
        <v>41</v>
      </c>
      <c r="W1506" s="116"/>
      <c r="X1506" s="169">
        <v>41904</v>
      </c>
      <c r="Y1506" s="399">
        <v>2014</v>
      </c>
      <c r="Z1506" s="335"/>
      <c r="AA1506" s="373"/>
      <c r="AB1506" s="335"/>
      <c r="AC1506" s="335"/>
      <c r="AD1506" s="367"/>
      <c r="AF1506" s="371"/>
    </row>
    <row r="1507" spans="1:153" ht="15" customHeight="1" x14ac:dyDescent="0.25">
      <c r="A1507" s="33" t="s">
        <v>7541</v>
      </c>
      <c r="B1507" s="93"/>
      <c r="C1507" s="23"/>
      <c r="D1507" s="360"/>
      <c r="E1507" s="35">
        <f t="shared" si="54"/>
        <v>0</v>
      </c>
      <c r="F1507" s="354">
        <v>6550</v>
      </c>
      <c r="G1507" s="333"/>
      <c r="H1507" s="44" t="s">
        <v>7542</v>
      </c>
      <c r="I1507" s="160"/>
      <c r="J1507" s="208">
        <v>20.97</v>
      </c>
      <c r="K1507" s="206">
        <f t="shared" si="53"/>
        <v>0</v>
      </c>
      <c r="L1507" s="40" t="s">
        <v>178</v>
      </c>
      <c r="M1507" s="41" t="s">
        <v>7543</v>
      </c>
      <c r="N1507" s="40" t="s">
        <v>7541</v>
      </c>
      <c r="O1507" s="40" t="s">
        <v>2094</v>
      </c>
      <c r="P1507" s="40" t="s">
        <v>38</v>
      </c>
      <c r="Q1507" s="42" t="s">
        <v>39</v>
      </c>
      <c r="R1507" s="42" t="s">
        <v>31</v>
      </c>
      <c r="S1507" s="185" t="s">
        <v>4381</v>
      </c>
      <c r="T1507" s="89">
        <v>1</v>
      </c>
      <c r="U1507" s="89">
        <v>1000</v>
      </c>
      <c r="V1507" s="89" t="s">
        <v>41</v>
      </c>
      <c r="W1507" s="116"/>
      <c r="X1507" s="169">
        <v>41904</v>
      </c>
      <c r="Y1507" s="399">
        <v>2014</v>
      </c>
      <c r="Z1507" s="335"/>
      <c r="AA1507" s="373"/>
      <c r="AB1507" s="335"/>
      <c r="AC1507" s="335"/>
      <c r="AD1507" s="367"/>
      <c r="AF1507" s="371"/>
    </row>
    <row r="1508" spans="1:153" ht="15" customHeight="1" x14ac:dyDescent="0.25">
      <c r="A1508" s="33" t="s">
        <v>7544</v>
      </c>
      <c r="B1508" s="93"/>
      <c r="C1508" s="23"/>
      <c r="D1508" s="360"/>
      <c r="E1508" s="35">
        <f t="shared" si="54"/>
        <v>0</v>
      </c>
      <c r="F1508" s="354">
        <v>6863</v>
      </c>
      <c r="G1508" s="333"/>
      <c r="H1508" s="44" t="s">
        <v>7545</v>
      </c>
      <c r="I1508" s="160"/>
      <c r="J1508" s="208">
        <v>35.97</v>
      </c>
      <c r="K1508" s="206">
        <f t="shared" si="53"/>
        <v>0</v>
      </c>
      <c r="L1508" s="40" t="s">
        <v>178</v>
      </c>
      <c r="M1508" s="41" t="s">
        <v>7546</v>
      </c>
      <c r="N1508" s="40" t="s">
        <v>7544</v>
      </c>
      <c r="O1508" s="40" t="s">
        <v>157</v>
      </c>
      <c r="P1508" s="40" t="s">
        <v>38</v>
      </c>
      <c r="Q1508" s="42" t="s">
        <v>39</v>
      </c>
      <c r="R1508" s="42" t="s">
        <v>31</v>
      </c>
      <c r="S1508" s="185" t="s">
        <v>4381</v>
      </c>
      <c r="T1508" s="89">
        <v>1</v>
      </c>
      <c r="U1508" s="89">
        <v>1000</v>
      </c>
      <c r="V1508" s="89" t="s">
        <v>41</v>
      </c>
      <c r="W1508" s="116"/>
      <c r="X1508" s="169">
        <v>41904</v>
      </c>
      <c r="Y1508" s="399">
        <v>2013</v>
      </c>
      <c r="Z1508" s="335"/>
      <c r="AA1508" s="373"/>
      <c r="AB1508" s="335"/>
      <c r="AC1508" s="335"/>
      <c r="AD1508" s="367"/>
      <c r="AF1508" s="371"/>
    </row>
    <row r="1509" spans="1:153" ht="15" customHeight="1" x14ac:dyDescent="0.25">
      <c r="A1509" s="110" t="s">
        <v>9251</v>
      </c>
      <c r="B1509" s="93"/>
      <c r="C1509" s="156"/>
      <c r="D1509" s="360"/>
      <c r="E1509" s="35">
        <f t="shared" si="54"/>
        <v>0</v>
      </c>
      <c r="F1509" s="354">
        <v>30687</v>
      </c>
      <c r="G1509" s="333"/>
      <c r="H1509" s="101" t="s">
        <v>9193</v>
      </c>
      <c r="I1509" s="146"/>
      <c r="J1509" s="208">
        <v>35.97</v>
      </c>
      <c r="K1509" s="206">
        <f t="shared" si="53"/>
        <v>0</v>
      </c>
      <c r="L1509" s="107" t="s">
        <v>178</v>
      </c>
      <c r="M1509" s="106" t="s">
        <v>9305</v>
      </c>
      <c r="N1509" s="107" t="s">
        <v>9251</v>
      </c>
      <c r="O1509" s="107" t="s">
        <v>977</v>
      </c>
      <c r="P1509" s="107" t="s">
        <v>38</v>
      </c>
      <c r="Q1509" s="108" t="s">
        <v>39</v>
      </c>
      <c r="R1509" s="108" t="s">
        <v>31</v>
      </c>
      <c r="S1509" s="185" t="s">
        <v>4381</v>
      </c>
      <c r="T1509" s="105">
        <v>1</v>
      </c>
      <c r="U1509" s="105">
        <v>1000</v>
      </c>
      <c r="V1509" s="105" t="s">
        <v>41</v>
      </c>
      <c r="W1509" s="105"/>
      <c r="X1509" s="188" t="s">
        <v>9149</v>
      </c>
      <c r="Y1509" s="402">
        <v>2016</v>
      </c>
      <c r="Z1509" s="366"/>
      <c r="AA1509" s="366"/>
      <c r="AB1509" s="366"/>
      <c r="AC1509" s="366"/>
      <c r="AD1509" s="367"/>
      <c r="AF1509" s="371"/>
    </row>
    <row r="1510" spans="1:153" ht="15" customHeight="1" x14ac:dyDescent="0.25">
      <c r="A1510" s="33" t="s">
        <v>8492</v>
      </c>
      <c r="B1510" s="93"/>
      <c r="C1510" s="34"/>
      <c r="D1510" s="360"/>
      <c r="E1510" s="35">
        <f t="shared" si="54"/>
        <v>0</v>
      </c>
      <c r="F1510" s="354">
        <v>1955</v>
      </c>
      <c r="G1510" s="333"/>
      <c r="H1510" s="44" t="s">
        <v>8493</v>
      </c>
      <c r="I1510" s="162"/>
      <c r="J1510" s="208">
        <v>27.04</v>
      </c>
      <c r="K1510" s="206">
        <f t="shared" si="53"/>
        <v>0</v>
      </c>
      <c r="L1510" s="40" t="s">
        <v>171</v>
      </c>
      <c r="M1510" s="41" t="s">
        <v>8494</v>
      </c>
      <c r="N1510" s="40" t="s">
        <v>8492</v>
      </c>
      <c r="O1510" s="46" t="s">
        <v>2094</v>
      </c>
      <c r="P1510" s="40" t="s">
        <v>38</v>
      </c>
      <c r="Q1510" s="42" t="s">
        <v>39</v>
      </c>
      <c r="R1510" s="42" t="s">
        <v>31</v>
      </c>
      <c r="S1510" s="185" t="s">
        <v>4381</v>
      </c>
      <c r="T1510" s="89">
        <v>1</v>
      </c>
      <c r="U1510" s="89">
        <v>2500</v>
      </c>
      <c r="V1510" s="89" t="s">
        <v>41</v>
      </c>
      <c r="W1510" s="116"/>
      <c r="X1510" s="171" t="s">
        <v>33</v>
      </c>
      <c r="Y1510" s="399">
        <v>2013</v>
      </c>
      <c r="Z1510" s="335"/>
      <c r="AA1510" s="335"/>
      <c r="AB1510" s="335"/>
      <c r="AC1510" s="335"/>
      <c r="AD1510" s="367"/>
      <c r="AF1510" s="371"/>
      <c r="EU1510" s="100"/>
      <c r="EV1510" s="100"/>
      <c r="EW1510" s="100"/>
    </row>
    <row r="1511" spans="1:153" ht="15" customHeight="1" x14ac:dyDescent="0.25">
      <c r="A1511" s="22" t="s">
        <v>7547</v>
      </c>
      <c r="B1511" s="93"/>
      <c r="C1511" s="23"/>
      <c r="D1511" s="360"/>
      <c r="E1511" s="35">
        <f t="shared" si="54"/>
        <v>0</v>
      </c>
      <c r="F1511" s="354">
        <v>3755</v>
      </c>
      <c r="G1511" s="333"/>
      <c r="H1511" s="44" t="s">
        <v>7548</v>
      </c>
      <c r="I1511" s="162"/>
      <c r="J1511" s="208">
        <v>26.04</v>
      </c>
      <c r="K1511" s="206">
        <f t="shared" si="53"/>
        <v>0</v>
      </c>
      <c r="L1511" s="46" t="s">
        <v>262</v>
      </c>
      <c r="M1511" s="45" t="s">
        <v>7549</v>
      </c>
      <c r="N1511" s="46" t="s">
        <v>7547</v>
      </c>
      <c r="O1511" s="40" t="s">
        <v>2217</v>
      </c>
      <c r="P1511" s="46" t="s">
        <v>38</v>
      </c>
      <c r="Q1511" s="47" t="s">
        <v>39</v>
      </c>
      <c r="R1511" s="47" t="s">
        <v>31</v>
      </c>
      <c r="S1511" s="186" t="s">
        <v>4381</v>
      </c>
      <c r="T1511" s="117">
        <v>1</v>
      </c>
      <c r="U1511" s="117">
        <v>500</v>
      </c>
      <c r="V1511" s="117" t="s">
        <v>41</v>
      </c>
      <c r="W1511" s="118"/>
      <c r="X1511" s="187" t="s">
        <v>141</v>
      </c>
      <c r="Y1511" s="401" t="s">
        <v>4854</v>
      </c>
      <c r="Z1511" s="364"/>
      <c r="AA1511" s="364"/>
      <c r="AB1511" s="364"/>
      <c r="AC1511" s="364"/>
      <c r="AD1511" s="367"/>
      <c r="AF1511" s="371"/>
      <c r="EV1511" s="100"/>
      <c r="EW1511" s="100"/>
    </row>
    <row r="1512" spans="1:153" ht="15" customHeight="1" x14ac:dyDescent="0.25">
      <c r="A1512" s="22" t="s">
        <v>7550</v>
      </c>
      <c r="B1512" s="93"/>
      <c r="C1512" s="23"/>
      <c r="D1512" s="360"/>
      <c r="E1512" s="35">
        <f t="shared" si="54"/>
        <v>0</v>
      </c>
      <c r="F1512" s="354">
        <v>30712</v>
      </c>
      <c r="G1512" s="333"/>
      <c r="H1512" s="44" t="s">
        <v>7551</v>
      </c>
      <c r="I1512" s="162"/>
      <c r="J1512" s="208">
        <v>22.79</v>
      </c>
      <c r="K1512" s="206">
        <f t="shared" si="53"/>
        <v>0</v>
      </c>
      <c r="L1512" s="46" t="s">
        <v>262</v>
      </c>
      <c r="M1512" s="45" t="s">
        <v>7552</v>
      </c>
      <c r="N1512" s="46" t="s">
        <v>7550</v>
      </c>
      <c r="O1512" s="40" t="s">
        <v>977</v>
      </c>
      <c r="P1512" s="46" t="s">
        <v>38</v>
      </c>
      <c r="Q1512" s="47" t="s">
        <v>39</v>
      </c>
      <c r="R1512" s="47" t="s">
        <v>31</v>
      </c>
      <c r="S1512" s="186" t="s">
        <v>4381</v>
      </c>
      <c r="T1512" s="117">
        <v>1</v>
      </c>
      <c r="U1512" s="117">
        <v>500</v>
      </c>
      <c r="V1512" s="117" t="s">
        <v>41</v>
      </c>
      <c r="W1512" s="118"/>
      <c r="X1512" s="187" t="s">
        <v>141</v>
      </c>
      <c r="Y1512" s="401" t="s">
        <v>5021</v>
      </c>
      <c r="Z1512" s="364"/>
      <c r="AA1512" s="364"/>
      <c r="AB1512" s="364"/>
      <c r="AC1512" s="364"/>
      <c r="AD1512" s="367"/>
      <c r="AF1512" s="371"/>
      <c r="EV1512" s="100"/>
      <c r="EW1512" s="100"/>
    </row>
    <row r="1513" spans="1:153" ht="15" customHeight="1" x14ac:dyDescent="0.25">
      <c r="A1513" s="33" t="s">
        <v>7553</v>
      </c>
      <c r="B1513" s="93"/>
      <c r="C1513" s="23"/>
      <c r="D1513" s="360"/>
      <c r="E1513" s="35">
        <f t="shared" si="54"/>
        <v>0</v>
      </c>
      <c r="F1513" s="354">
        <v>6225</v>
      </c>
      <c r="G1513" s="333"/>
      <c r="H1513" s="44" t="s">
        <v>7554</v>
      </c>
      <c r="I1513" s="160"/>
      <c r="J1513" s="208">
        <v>16.22</v>
      </c>
      <c r="K1513" s="206">
        <f t="shared" si="53"/>
        <v>0</v>
      </c>
      <c r="L1513" s="40" t="s">
        <v>171</v>
      </c>
      <c r="M1513" s="41" t="s">
        <v>7555</v>
      </c>
      <c r="N1513" s="40" t="s">
        <v>7553</v>
      </c>
      <c r="O1513" s="40" t="s">
        <v>977</v>
      </c>
      <c r="P1513" s="40" t="s">
        <v>38</v>
      </c>
      <c r="Q1513" s="42" t="s">
        <v>39</v>
      </c>
      <c r="R1513" s="42" t="s">
        <v>31</v>
      </c>
      <c r="S1513" s="185" t="s">
        <v>4381</v>
      </c>
      <c r="T1513" s="89">
        <v>1</v>
      </c>
      <c r="U1513" s="89">
        <v>2500</v>
      </c>
      <c r="V1513" s="89" t="s">
        <v>41</v>
      </c>
      <c r="W1513" s="116"/>
      <c r="X1513" s="169">
        <v>41676</v>
      </c>
      <c r="Y1513" s="399">
        <v>2010</v>
      </c>
      <c r="Z1513" s="335"/>
      <c r="AA1513" s="373"/>
      <c r="AB1513" s="335"/>
      <c r="AC1513" s="335"/>
      <c r="AD1513" s="367"/>
      <c r="AF1513" s="371"/>
      <c r="EU1513" s="100"/>
    </row>
    <row r="1514" spans="1:153" ht="15" customHeight="1" x14ac:dyDescent="0.25">
      <c r="A1514" s="22" t="s">
        <v>7556</v>
      </c>
      <c r="B1514" s="93"/>
      <c r="C1514" s="23"/>
      <c r="D1514" s="360"/>
      <c r="E1514" s="35">
        <f t="shared" si="54"/>
        <v>0</v>
      </c>
      <c r="F1514" s="354">
        <v>3000</v>
      </c>
      <c r="G1514" s="333"/>
      <c r="H1514" s="44" t="s">
        <v>7557</v>
      </c>
      <c r="I1514" s="162"/>
      <c r="J1514" s="208">
        <v>26.04</v>
      </c>
      <c r="K1514" s="206">
        <f t="shared" si="53"/>
        <v>0</v>
      </c>
      <c r="L1514" s="46" t="s">
        <v>262</v>
      </c>
      <c r="M1514" s="45" t="s">
        <v>7558</v>
      </c>
      <c r="N1514" s="46" t="s">
        <v>7556</v>
      </c>
      <c r="O1514" s="40" t="s">
        <v>2217</v>
      </c>
      <c r="P1514" s="46" t="s">
        <v>38</v>
      </c>
      <c r="Q1514" s="47" t="s">
        <v>39</v>
      </c>
      <c r="R1514" s="47" t="s">
        <v>31</v>
      </c>
      <c r="S1514" s="186" t="s">
        <v>4381</v>
      </c>
      <c r="T1514" s="117">
        <v>1</v>
      </c>
      <c r="U1514" s="117">
        <v>500</v>
      </c>
      <c r="V1514" s="117" t="s">
        <v>41</v>
      </c>
      <c r="W1514" s="118"/>
      <c r="X1514" s="187" t="s">
        <v>141</v>
      </c>
      <c r="Y1514" s="401" t="s">
        <v>5089</v>
      </c>
      <c r="Z1514" s="364"/>
      <c r="AA1514" s="364"/>
      <c r="AB1514" s="364"/>
      <c r="AC1514" s="364"/>
      <c r="AD1514" s="367"/>
      <c r="AF1514" s="371"/>
      <c r="EV1514" s="100"/>
      <c r="EW1514" s="100"/>
    </row>
    <row r="1515" spans="1:153" ht="15" customHeight="1" x14ac:dyDescent="0.25">
      <c r="A1515" s="22" t="s">
        <v>7559</v>
      </c>
      <c r="B1515" s="93"/>
      <c r="C1515" s="23"/>
      <c r="D1515" s="360"/>
      <c r="E1515" s="35">
        <f t="shared" si="54"/>
        <v>0</v>
      </c>
      <c r="F1515" s="354">
        <v>8346</v>
      </c>
      <c r="G1515" s="333"/>
      <c r="H1515" s="44" t="s">
        <v>7557</v>
      </c>
      <c r="I1515" s="162"/>
      <c r="J1515" s="208">
        <v>26.04</v>
      </c>
      <c r="K1515" s="206">
        <f t="shared" si="53"/>
        <v>0</v>
      </c>
      <c r="L1515" s="46" t="s">
        <v>262</v>
      </c>
      <c r="M1515" s="45" t="s">
        <v>7560</v>
      </c>
      <c r="N1515" s="46" t="s">
        <v>7559</v>
      </c>
      <c r="O1515" s="40" t="s">
        <v>2217</v>
      </c>
      <c r="P1515" s="46" t="s">
        <v>38</v>
      </c>
      <c r="Q1515" s="47" t="s">
        <v>39</v>
      </c>
      <c r="R1515" s="47" t="s">
        <v>31</v>
      </c>
      <c r="S1515" s="186" t="s">
        <v>4381</v>
      </c>
      <c r="T1515" s="117">
        <v>1</v>
      </c>
      <c r="U1515" s="117">
        <v>500</v>
      </c>
      <c r="V1515" s="117" t="s">
        <v>41</v>
      </c>
      <c r="W1515" s="118"/>
      <c r="X1515" s="187" t="s">
        <v>141</v>
      </c>
      <c r="Y1515" s="401" t="s">
        <v>5523</v>
      </c>
      <c r="Z1515" s="364"/>
      <c r="AA1515" s="364"/>
      <c r="AB1515" s="364"/>
      <c r="AC1515" s="364"/>
      <c r="AD1515" s="367"/>
      <c r="AF1515" s="371"/>
      <c r="EV1515" s="100"/>
      <c r="EW1515" s="100"/>
    </row>
    <row r="1516" spans="1:153" ht="15" customHeight="1" x14ac:dyDescent="0.25">
      <c r="A1516" s="138" t="s">
        <v>9059</v>
      </c>
      <c r="B1516" s="93"/>
      <c r="C1516" s="23"/>
      <c r="D1516" s="360"/>
      <c r="E1516" s="35">
        <f t="shared" si="54"/>
        <v>0</v>
      </c>
      <c r="F1516" s="354">
        <v>30972</v>
      </c>
      <c r="G1516" s="333"/>
      <c r="H1516" s="109" t="s">
        <v>9017</v>
      </c>
      <c r="I1516" s="157"/>
      <c r="J1516" s="208">
        <v>22.79</v>
      </c>
      <c r="K1516" s="206">
        <f t="shared" si="53"/>
        <v>0</v>
      </c>
      <c r="L1516" s="40" t="s">
        <v>262</v>
      </c>
      <c r="M1516" s="41" t="s">
        <v>9095</v>
      </c>
      <c r="N1516" s="40" t="s">
        <v>9059</v>
      </c>
      <c r="O1516" s="46" t="s">
        <v>977</v>
      </c>
      <c r="P1516" s="40" t="s">
        <v>38</v>
      </c>
      <c r="Q1516" s="42" t="s">
        <v>39</v>
      </c>
      <c r="R1516" s="42" t="s">
        <v>31</v>
      </c>
      <c r="S1516" s="185" t="s">
        <v>4381</v>
      </c>
      <c r="T1516" s="89">
        <v>1</v>
      </c>
      <c r="U1516" s="89">
        <v>2500</v>
      </c>
      <c r="V1516" s="89" t="s">
        <v>41</v>
      </c>
      <c r="W1516" s="175"/>
      <c r="X1516" s="142" t="s">
        <v>8965</v>
      </c>
      <c r="Y1516" s="172">
        <v>2016</v>
      </c>
      <c r="Z1516" s="335"/>
      <c r="AA1516" s="335"/>
      <c r="AB1516" s="335"/>
      <c r="AC1516" s="335"/>
      <c r="AD1516" s="367"/>
      <c r="AF1516" s="371"/>
      <c r="EV1516" s="100"/>
      <c r="EW1516" s="100"/>
    </row>
    <row r="1517" spans="1:153" ht="15" customHeight="1" x14ac:dyDescent="0.25">
      <c r="A1517" s="22" t="s">
        <v>7561</v>
      </c>
      <c r="B1517" s="93"/>
      <c r="C1517" s="23"/>
      <c r="D1517" s="360"/>
      <c r="E1517" s="35">
        <f t="shared" si="54"/>
        <v>0</v>
      </c>
      <c r="F1517" s="354">
        <v>3756</v>
      </c>
      <c r="G1517" s="333"/>
      <c r="H1517" s="44" t="s">
        <v>7562</v>
      </c>
      <c r="I1517" s="162"/>
      <c r="J1517" s="208">
        <v>26.04</v>
      </c>
      <c r="K1517" s="206">
        <f t="shared" si="53"/>
        <v>0</v>
      </c>
      <c r="L1517" s="46" t="s">
        <v>262</v>
      </c>
      <c r="M1517" s="45" t="s">
        <v>7563</v>
      </c>
      <c r="N1517" s="46" t="s">
        <v>7561</v>
      </c>
      <c r="O1517" s="40" t="s">
        <v>2217</v>
      </c>
      <c r="P1517" s="46" t="s">
        <v>38</v>
      </c>
      <c r="Q1517" s="47" t="s">
        <v>39</v>
      </c>
      <c r="R1517" s="47" t="s">
        <v>31</v>
      </c>
      <c r="S1517" s="186" t="s">
        <v>4381</v>
      </c>
      <c r="T1517" s="117">
        <v>1</v>
      </c>
      <c r="U1517" s="117">
        <v>500</v>
      </c>
      <c r="V1517" s="117" t="s">
        <v>41</v>
      </c>
      <c r="W1517" s="118"/>
      <c r="X1517" s="187" t="s">
        <v>141</v>
      </c>
      <c r="Y1517" s="401" t="s">
        <v>5377</v>
      </c>
      <c r="Z1517" s="364"/>
      <c r="AA1517" s="364"/>
      <c r="AB1517" s="364"/>
      <c r="AC1517" s="364"/>
      <c r="AD1517" s="367"/>
      <c r="AF1517" s="371"/>
      <c r="EV1517" s="100"/>
      <c r="EW1517" s="100"/>
    </row>
    <row r="1518" spans="1:153" ht="15" customHeight="1" x14ac:dyDescent="0.25">
      <c r="A1518" s="33" t="s">
        <v>7564</v>
      </c>
      <c r="B1518" s="93"/>
      <c r="C1518" s="23"/>
      <c r="D1518" s="360"/>
      <c r="E1518" s="35">
        <f t="shared" si="54"/>
        <v>0</v>
      </c>
      <c r="F1518" s="354">
        <v>4730</v>
      </c>
      <c r="G1518" s="333"/>
      <c r="H1518" s="44" t="s">
        <v>7565</v>
      </c>
      <c r="I1518" s="160"/>
      <c r="J1518" s="208">
        <v>37.99</v>
      </c>
      <c r="K1518" s="206">
        <f t="shared" si="53"/>
        <v>0</v>
      </c>
      <c r="L1518" s="40" t="s">
        <v>262</v>
      </c>
      <c r="M1518" s="41" t="s">
        <v>7566</v>
      </c>
      <c r="N1518" s="40" t="s">
        <v>7564</v>
      </c>
      <c r="O1518" s="40" t="s">
        <v>1232</v>
      </c>
      <c r="P1518" s="40" t="s">
        <v>38</v>
      </c>
      <c r="Q1518" s="42" t="s">
        <v>39</v>
      </c>
      <c r="R1518" s="42" t="s">
        <v>31</v>
      </c>
      <c r="S1518" s="185" t="s">
        <v>4381</v>
      </c>
      <c r="T1518" s="89">
        <v>1</v>
      </c>
      <c r="U1518" s="89">
        <v>500</v>
      </c>
      <c r="V1518" s="89" t="s">
        <v>41</v>
      </c>
      <c r="W1518" s="116"/>
      <c r="X1518" s="169">
        <v>41669</v>
      </c>
      <c r="Y1518" s="399">
        <v>2013</v>
      </c>
      <c r="Z1518" s="335"/>
      <c r="AA1518" s="373"/>
      <c r="AB1518" s="335"/>
      <c r="AC1518" s="335"/>
      <c r="AD1518" s="367"/>
      <c r="AF1518" s="371"/>
      <c r="EV1518" s="100"/>
      <c r="EW1518" s="100"/>
    </row>
    <row r="1519" spans="1:153" ht="15" customHeight="1" x14ac:dyDescent="0.25">
      <c r="A1519" s="22" t="s">
        <v>7567</v>
      </c>
      <c r="B1519" s="93"/>
      <c r="C1519" s="23"/>
      <c r="D1519" s="360"/>
      <c r="E1519" s="35">
        <f t="shared" si="54"/>
        <v>0</v>
      </c>
      <c r="F1519" s="354">
        <v>3449</v>
      </c>
      <c r="G1519" s="333"/>
      <c r="H1519" s="44" t="s">
        <v>7568</v>
      </c>
      <c r="I1519" s="162"/>
      <c r="J1519" s="208">
        <v>16.22</v>
      </c>
      <c r="K1519" s="206">
        <f t="shared" si="53"/>
        <v>0</v>
      </c>
      <c r="L1519" s="46" t="s">
        <v>171</v>
      </c>
      <c r="M1519" s="45" t="s">
        <v>7569</v>
      </c>
      <c r="N1519" s="46" t="s">
        <v>7567</v>
      </c>
      <c r="O1519" s="40" t="s">
        <v>977</v>
      </c>
      <c r="P1519" s="46" t="s">
        <v>38</v>
      </c>
      <c r="Q1519" s="47" t="s">
        <v>39</v>
      </c>
      <c r="R1519" s="47" t="s">
        <v>31</v>
      </c>
      <c r="S1519" s="186" t="s">
        <v>4381</v>
      </c>
      <c r="T1519" s="117">
        <v>1</v>
      </c>
      <c r="U1519" s="117">
        <v>2500</v>
      </c>
      <c r="V1519" s="117" t="s">
        <v>41</v>
      </c>
      <c r="W1519" s="118"/>
      <c r="X1519" s="187" t="s">
        <v>141</v>
      </c>
      <c r="Y1519" s="401" t="s">
        <v>4997</v>
      </c>
      <c r="Z1519" s="364"/>
      <c r="AA1519" s="364"/>
      <c r="AB1519" s="364"/>
      <c r="AC1519" s="364"/>
      <c r="AD1519" s="367"/>
      <c r="AF1519" s="371"/>
      <c r="EU1519" s="140"/>
    </row>
    <row r="1520" spans="1:153" ht="15" customHeight="1" x14ac:dyDescent="0.25">
      <c r="A1520" s="33" t="s">
        <v>7570</v>
      </c>
      <c r="B1520" s="93"/>
      <c r="C1520" s="23"/>
      <c r="D1520" s="360"/>
      <c r="E1520" s="35">
        <f t="shared" si="54"/>
        <v>0</v>
      </c>
      <c r="F1520" s="354">
        <v>2122</v>
      </c>
      <c r="G1520" s="333"/>
      <c r="H1520" s="44" t="s">
        <v>7571</v>
      </c>
      <c r="I1520" s="160"/>
      <c r="J1520" s="208">
        <v>29.97</v>
      </c>
      <c r="K1520" s="206">
        <f t="shared" si="53"/>
        <v>0</v>
      </c>
      <c r="L1520" s="40" t="s">
        <v>262</v>
      </c>
      <c r="M1520" s="41" t="s">
        <v>7572</v>
      </c>
      <c r="N1520" s="40" t="s">
        <v>7570</v>
      </c>
      <c r="O1520" s="40" t="s">
        <v>45</v>
      </c>
      <c r="P1520" s="40" t="s">
        <v>38</v>
      </c>
      <c r="Q1520" s="42" t="s">
        <v>39</v>
      </c>
      <c r="R1520" s="42" t="s">
        <v>31</v>
      </c>
      <c r="S1520" s="185" t="s">
        <v>4381</v>
      </c>
      <c r="T1520" s="89">
        <v>1</v>
      </c>
      <c r="U1520" s="89">
        <v>500</v>
      </c>
      <c r="V1520" s="89" t="s">
        <v>41</v>
      </c>
      <c r="W1520" s="116"/>
      <c r="X1520" s="169">
        <v>41669</v>
      </c>
      <c r="Y1520" s="399">
        <v>2011</v>
      </c>
      <c r="Z1520" s="335"/>
      <c r="AA1520" s="373"/>
      <c r="AB1520" s="335"/>
      <c r="AC1520" s="335"/>
      <c r="AD1520" s="367"/>
      <c r="AF1520" s="371"/>
    </row>
    <row r="1521" spans="1:153" ht="15" customHeight="1" x14ac:dyDescent="0.25">
      <c r="A1521" s="33" t="s">
        <v>7573</v>
      </c>
      <c r="B1521" s="93"/>
      <c r="C1521" s="23"/>
      <c r="D1521" s="360"/>
      <c r="E1521" s="35">
        <f t="shared" si="54"/>
        <v>0</v>
      </c>
      <c r="F1521" s="354">
        <v>1760</v>
      </c>
      <c r="G1521" s="333"/>
      <c r="H1521" s="44" t="s">
        <v>7574</v>
      </c>
      <c r="I1521" s="160"/>
      <c r="J1521" s="208">
        <v>19.48</v>
      </c>
      <c r="K1521" s="206">
        <f t="shared" si="53"/>
        <v>0</v>
      </c>
      <c r="L1521" s="40" t="s">
        <v>171</v>
      </c>
      <c r="M1521" s="41" t="s">
        <v>7575</v>
      </c>
      <c r="N1521" s="40" t="s">
        <v>7573</v>
      </c>
      <c r="O1521" s="40" t="s">
        <v>977</v>
      </c>
      <c r="P1521" s="40" t="s">
        <v>38</v>
      </c>
      <c r="Q1521" s="42" t="s">
        <v>39</v>
      </c>
      <c r="R1521" s="42" t="s">
        <v>31</v>
      </c>
      <c r="S1521" s="185" t="s">
        <v>4381</v>
      </c>
      <c r="T1521" s="89">
        <v>1</v>
      </c>
      <c r="U1521" s="89">
        <v>2500</v>
      </c>
      <c r="V1521" s="89" t="s">
        <v>41</v>
      </c>
      <c r="W1521" s="116"/>
      <c r="X1521" s="169"/>
      <c r="Y1521" s="399">
        <v>2014</v>
      </c>
      <c r="Z1521" s="335"/>
      <c r="AA1521" s="373"/>
      <c r="AB1521" s="335"/>
      <c r="AC1521" s="335"/>
      <c r="AD1521" s="367"/>
      <c r="AF1521" s="371"/>
      <c r="EU1521" s="140"/>
    </row>
    <row r="1522" spans="1:153" ht="15" customHeight="1" x14ac:dyDescent="0.25">
      <c r="A1522" s="33" t="s">
        <v>7576</v>
      </c>
      <c r="B1522" s="93"/>
      <c r="C1522" s="23"/>
      <c r="D1522" s="360"/>
      <c r="E1522" s="35">
        <f t="shared" si="54"/>
        <v>0</v>
      </c>
      <c r="F1522" s="354">
        <v>1762</v>
      </c>
      <c r="G1522" s="333"/>
      <c r="H1522" s="44" t="s">
        <v>7577</v>
      </c>
      <c r="I1522" s="160"/>
      <c r="J1522" s="208">
        <v>5.34</v>
      </c>
      <c r="K1522" s="206">
        <f t="shared" si="53"/>
        <v>0</v>
      </c>
      <c r="L1522" s="40" t="s">
        <v>171</v>
      </c>
      <c r="M1522" s="41" t="s">
        <v>7578</v>
      </c>
      <c r="N1522" s="40" t="s">
        <v>7576</v>
      </c>
      <c r="O1522" s="40" t="s">
        <v>1566</v>
      </c>
      <c r="P1522" s="40" t="s">
        <v>38</v>
      </c>
      <c r="Q1522" s="42" t="s">
        <v>39</v>
      </c>
      <c r="R1522" s="42" t="s">
        <v>31</v>
      </c>
      <c r="S1522" s="185" t="s">
        <v>4381</v>
      </c>
      <c r="T1522" s="89">
        <v>1</v>
      </c>
      <c r="U1522" s="89">
        <v>2500</v>
      </c>
      <c r="V1522" s="89" t="s">
        <v>41</v>
      </c>
      <c r="W1522" s="116"/>
      <c r="X1522" s="169">
        <v>41676</v>
      </c>
      <c r="Y1522" s="399">
        <v>2010</v>
      </c>
      <c r="Z1522" s="335"/>
      <c r="AA1522" s="373"/>
      <c r="AB1522" s="335"/>
      <c r="AC1522" s="335"/>
      <c r="AD1522" s="367"/>
      <c r="AF1522" s="371"/>
      <c r="EU1522" s="140"/>
    </row>
    <row r="1523" spans="1:153" ht="15" customHeight="1" x14ac:dyDescent="0.25">
      <c r="A1523" s="22" t="s">
        <v>7579</v>
      </c>
      <c r="B1523" s="93"/>
      <c r="C1523" s="23"/>
      <c r="D1523" s="360"/>
      <c r="E1523" s="35">
        <f t="shared" si="54"/>
        <v>0</v>
      </c>
      <c r="F1523" s="354">
        <v>3450</v>
      </c>
      <c r="G1523" s="333"/>
      <c r="H1523" s="44" t="s">
        <v>7580</v>
      </c>
      <c r="I1523" s="162"/>
      <c r="J1523" s="208">
        <v>16.22</v>
      </c>
      <c r="K1523" s="206">
        <f t="shared" si="53"/>
        <v>0</v>
      </c>
      <c r="L1523" s="46" t="s">
        <v>171</v>
      </c>
      <c r="M1523" s="45" t="s">
        <v>7581</v>
      </c>
      <c r="N1523" s="46" t="s">
        <v>7579</v>
      </c>
      <c r="O1523" s="40" t="s">
        <v>977</v>
      </c>
      <c r="P1523" s="46" t="s">
        <v>38</v>
      </c>
      <c r="Q1523" s="47" t="s">
        <v>39</v>
      </c>
      <c r="R1523" s="47" t="s">
        <v>31</v>
      </c>
      <c r="S1523" s="186" t="s">
        <v>4381</v>
      </c>
      <c r="T1523" s="117">
        <v>1</v>
      </c>
      <c r="U1523" s="117">
        <v>2500</v>
      </c>
      <c r="V1523" s="117" t="s">
        <v>41</v>
      </c>
      <c r="W1523" s="118"/>
      <c r="X1523" s="187" t="s">
        <v>141</v>
      </c>
      <c r="Y1523" s="401" t="s">
        <v>7582</v>
      </c>
      <c r="Z1523" s="364"/>
      <c r="AA1523" s="364"/>
      <c r="AB1523" s="364"/>
      <c r="AC1523" s="364"/>
      <c r="AD1523" s="367"/>
      <c r="AF1523" s="371"/>
      <c r="EU1523" s="140"/>
    </row>
    <row r="1524" spans="1:153" ht="15" customHeight="1" x14ac:dyDescent="0.25">
      <c r="A1524" s="33" t="s">
        <v>7583</v>
      </c>
      <c r="B1524" s="93"/>
      <c r="C1524" s="23"/>
      <c r="D1524" s="360"/>
      <c r="E1524" s="35">
        <f t="shared" si="54"/>
        <v>0</v>
      </c>
      <c r="F1524" s="354">
        <v>1956</v>
      </c>
      <c r="G1524" s="333"/>
      <c r="H1524" s="44" t="s">
        <v>7584</v>
      </c>
      <c r="I1524" s="160"/>
      <c r="J1524" s="208">
        <v>5.34</v>
      </c>
      <c r="K1524" s="206">
        <f t="shared" si="53"/>
        <v>0</v>
      </c>
      <c r="L1524" s="40" t="s">
        <v>171</v>
      </c>
      <c r="M1524" s="41" t="s">
        <v>7585</v>
      </c>
      <c r="N1524" s="40" t="s">
        <v>7583</v>
      </c>
      <c r="O1524" s="40" t="s">
        <v>977</v>
      </c>
      <c r="P1524" s="40" t="s">
        <v>38</v>
      </c>
      <c r="Q1524" s="42" t="s">
        <v>39</v>
      </c>
      <c r="R1524" s="42" t="s">
        <v>31</v>
      </c>
      <c r="S1524" s="185" t="s">
        <v>4381</v>
      </c>
      <c r="T1524" s="89">
        <v>1</v>
      </c>
      <c r="U1524" s="89">
        <v>2500</v>
      </c>
      <c r="V1524" s="89" t="s">
        <v>41</v>
      </c>
      <c r="W1524" s="116"/>
      <c r="X1524" s="169">
        <v>41676</v>
      </c>
      <c r="Y1524" s="399">
        <v>2013</v>
      </c>
      <c r="Z1524" s="335"/>
      <c r="AA1524" s="373"/>
      <c r="AB1524" s="335"/>
      <c r="AC1524" s="335"/>
      <c r="AD1524" s="367"/>
      <c r="AF1524" s="371"/>
      <c r="EU1524" s="140"/>
    </row>
    <row r="1525" spans="1:153" ht="15" customHeight="1" x14ac:dyDescent="0.25">
      <c r="A1525" s="33" t="s">
        <v>7586</v>
      </c>
      <c r="B1525" s="93"/>
      <c r="C1525" s="23"/>
      <c r="D1525" s="360"/>
      <c r="E1525" s="35">
        <f t="shared" si="54"/>
        <v>0</v>
      </c>
      <c r="F1525" s="354">
        <v>6226</v>
      </c>
      <c r="G1525" s="333"/>
      <c r="H1525" s="44" t="s">
        <v>7587</v>
      </c>
      <c r="I1525" s="160"/>
      <c r="J1525" s="208">
        <v>5.34</v>
      </c>
      <c r="K1525" s="206">
        <f t="shared" si="53"/>
        <v>0</v>
      </c>
      <c r="L1525" s="40" t="s">
        <v>171</v>
      </c>
      <c r="M1525" s="41" t="s">
        <v>7588</v>
      </c>
      <c r="N1525" s="40" t="s">
        <v>7586</v>
      </c>
      <c r="O1525" s="40" t="s">
        <v>1566</v>
      </c>
      <c r="P1525" s="40" t="s">
        <v>38</v>
      </c>
      <c r="Q1525" s="42" t="s">
        <v>39</v>
      </c>
      <c r="R1525" s="42" t="s">
        <v>31</v>
      </c>
      <c r="S1525" s="185" t="s">
        <v>4381</v>
      </c>
      <c r="T1525" s="89">
        <v>1</v>
      </c>
      <c r="U1525" s="89">
        <v>2500</v>
      </c>
      <c r="V1525" s="89" t="s">
        <v>41</v>
      </c>
      <c r="W1525" s="116"/>
      <c r="X1525" s="169">
        <v>41676</v>
      </c>
      <c r="Y1525" s="399">
        <v>2012</v>
      </c>
      <c r="Z1525" s="335"/>
      <c r="AA1525" s="373"/>
      <c r="AB1525" s="335"/>
      <c r="AC1525" s="335"/>
      <c r="AD1525" s="367"/>
      <c r="AF1525" s="371"/>
      <c r="EU1525" s="140"/>
    </row>
    <row r="1526" spans="1:153" ht="15" customHeight="1" x14ac:dyDescent="0.25">
      <c r="A1526" s="33" t="s">
        <v>7589</v>
      </c>
      <c r="B1526" s="93"/>
      <c r="C1526" s="23"/>
      <c r="D1526" s="360"/>
      <c r="E1526" s="35">
        <f t="shared" si="54"/>
        <v>0</v>
      </c>
      <c r="F1526" s="354">
        <v>1829</v>
      </c>
      <c r="G1526" s="333"/>
      <c r="H1526" s="44" t="s">
        <v>7590</v>
      </c>
      <c r="I1526" s="160"/>
      <c r="J1526" s="208">
        <v>16.22</v>
      </c>
      <c r="K1526" s="206">
        <f t="shared" si="53"/>
        <v>0</v>
      </c>
      <c r="L1526" s="40" t="s">
        <v>171</v>
      </c>
      <c r="M1526" s="41" t="s">
        <v>7591</v>
      </c>
      <c r="N1526" s="40" t="s">
        <v>7589</v>
      </c>
      <c r="O1526" s="40" t="s">
        <v>977</v>
      </c>
      <c r="P1526" s="40" t="s">
        <v>38</v>
      </c>
      <c r="Q1526" s="42" t="s">
        <v>39</v>
      </c>
      <c r="R1526" s="42" t="s">
        <v>31</v>
      </c>
      <c r="S1526" s="185" t="s">
        <v>4381</v>
      </c>
      <c r="T1526" s="89">
        <v>1</v>
      </c>
      <c r="U1526" s="89">
        <v>2500</v>
      </c>
      <c r="V1526" s="89" t="s">
        <v>41</v>
      </c>
      <c r="W1526" s="116"/>
      <c r="X1526" s="169">
        <v>41676</v>
      </c>
      <c r="Y1526" s="399">
        <v>2010</v>
      </c>
      <c r="Z1526" s="335"/>
      <c r="AA1526" s="373"/>
      <c r="AB1526" s="335"/>
      <c r="AC1526" s="335"/>
      <c r="AD1526" s="367"/>
      <c r="AF1526" s="371"/>
      <c r="EU1526" s="140"/>
    </row>
    <row r="1527" spans="1:153" ht="15" customHeight="1" x14ac:dyDescent="0.25">
      <c r="A1527" s="50" t="s">
        <v>7592</v>
      </c>
      <c r="B1527" s="93"/>
      <c r="C1527" s="23"/>
      <c r="D1527" s="360"/>
      <c r="E1527" s="35">
        <f t="shared" si="54"/>
        <v>0</v>
      </c>
      <c r="F1527" s="354">
        <v>2123</v>
      </c>
      <c r="G1527" s="333"/>
      <c r="H1527" s="54" t="s">
        <v>7593</v>
      </c>
      <c r="I1527" s="162"/>
      <c r="J1527" s="208">
        <v>21.85</v>
      </c>
      <c r="K1527" s="206">
        <f t="shared" si="53"/>
        <v>0</v>
      </c>
      <c r="L1527" s="46" t="s">
        <v>262</v>
      </c>
      <c r="M1527" s="45" t="s">
        <v>7594</v>
      </c>
      <c r="N1527" s="46" t="s">
        <v>7592</v>
      </c>
      <c r="O1527" s="40" t="s">
        <v>28</v>
      </c>
      <c r="P1527" s="46" t="s">
        <v>38</v>
      </c>
      <c r="Q1527" s="47" t="s">
        <v>39</v>
      </c>
      <c r="R1527" s="47" t="s">
        <v>31</v>
      </c>
      <c r="S1527" s="185" t="s">
        <v>4381</v>
      </c>
      <c r="T1527" s="117">
        <v>1</v>
      </c>
      <c r="U1527" s="117">
        <v>500</v>
      </c>
      <c r="V1527" s="117" t="s">
        <v>41</v>
      </c>
      <c r="W1527" s="119"/>
      <c r="X1527" s="170">
        <v>42138</v>
      </c>
      <c r="Y1527" s="400">
        <v>2015</v>
      </c>
      <c r="Z1527" s="335"/>
      <c r="AA1527" s="335"/>
      <c r="AB1527" s="335"/>
      <c r="AC1527" s="335"/>
      <c r="AD1527" s="367"/>
      <c r="AF1527" s="371"/>
    </row>
    <row r="1528" spans="1:153" ht="15" customHeight="1" x14ac:dyDescent="0.25">
      <c r="A1528" s="33" t="s">
        <v>7595</v>
      </c>
      <c r="B1528" s="93"/>
      <c r="C1528" s="23"/>
      <c r="D1528" s="360"/>
      <c r="E1528" s="35">
        <f t="shared" si="54"/>
        <v>0</v>
      </c>
      <c r="F1528" s="354">
        <v>1830</v>
      </c>
      <c r="G1528" s="333"/>
      <c r="H1528" s="44" t="s">
        <v>7596</v>
      </c>
      <c r="I1528" s="160"/>
      <c r="J1528" s="208">
        <v>5.34</v>
      </c>
      <c r="K1528" s="206">
        <f t="shared" si="53"/>
        <v>0</v>
      </c>
      <c r="L1528" s="40" t="s">
        <v>171</v>
      </c>
      <c r="M1528" s="41" t="s">
        <v>7597</v>
      </c>
      <c r="N1528" s="40" t="s">
        <v>7595</v>
      </c>
      <c r="O1528" s="40" t="s">
        <v>2094</v>
      </c>
      <c r="P1528" s="40" t="s">
        <v>38</v>
      </c>
      <c r="Q1528" s="42" t="s">
        <v>39</v>
      </c>
      <c r="R1528" s="42" t="s">
        <v>31</v>
      </c>
      <c r="S1528" s="185" t="s">
        <v>4381</v>
      </c>
      <c r="T1528" s="89">
        <v>1</v>
      </c>
      <c r="U1528" s="89">
        <v>2500</v>
      </c>
      <c r="V1528" s="89" t="s">
        <v>41</v>
      </c>
      <c r="W1528" s="116"/>
      <c r="X1528" s="169">
        <v>41676</v>
      </c>
      <c r="Y1528" s="399">
        <v>2013</v>
      </c>
      <c r="Z1528" s="335"/>
      <c r="AA1528" s="373"/>
      <c r="AB1528" s="335"/>
      <c r="AC1528" s="335"/>
      <c r="AD1528" s="367"/>
      <c r="AF1528" s="371"/>
      <c r="EU1528" s="140"/>
    </row>
    <row r="1529" spans="1:153" ht="15" customHeight="1" x14ac:dyDescent="0.25">
      <c r="A1529" s="33" t="s">
        <v>7598</v>
      </c>
      <c r="B1529" s="93"/>
      <c r="C1529" s="23"/>
      <c r="D1529" s="360"/>
      <c r="E1529" s="35">
        <f t="shared" si="54"/>
        <v>0</v>
      </c>
      <c r="F1529" s="354">
        <v>5843</v>
      </c>
      <c r="G1529" s="333"/>
      <c r="H1529" s="44" t="s">
        <v>7599</v>
      </c>
      <c r="I1529" s="160"/>
      <c r="J1529" s="208">
        <v>17.97</v>
      </c>
      <c r="K1529" s="206">
        <f t="shared" si="53"/>
        <v>0</v>
      </c>
      <c r="L1529" s="40" t="s">
        <v>262</v>
      </c>
      <c r="M1529" s="41" t="s">
        <v>7600</v>
      </c>
      <c r="N1529" s="40" t="s">
        <v>7598</v>
      </c>
      <c r="O1529" s="40" t="s">
        <v>977</v>
      </c>
      <c r="P1529" s="40" t="s">
        <v>38</v>
      </c>
      <c r="Q1529" s="42" t="s">
        <v>39</v>
      </c>
      <c r="R1529" s="42" t="s">
        <v>31</v>
      </c>
      <c r="S1529" s="185" t="s">
        <v>4381</v>
      </c>
      <c r="T1529" s="89">
        <v>1</v>
      </c>
      <c r="U1529" s="89">
        <v>500</v>
      </c>
      <c r="V1529" s="89" t="s">
        <v>41</v>
      </c>
      <c r="W1529" s="116"/>
      <c r="X1529" s="169">
        <v>41669</v>
      </c>
      <c r="Y1529" s="399">
        <v>2013</v>
      </c>
      <c r="Z1529" s="335"/>
      <c r="AA1529" s="373"/>
      <c r="AB1529" s="335"/>
      <c r="AC1529" s="335"/>
      <c r="AD1529" s="367"/>
      <c r="AF1529" s="371"/>
    </row>
    <row r="1530" spans="1:153" ht="15" customHeight="1" x14ac:dyDescent="0.25">
      <c r="A1530" s="33" t="s">
        <v>7601</v>
      </c>
      <c r="B1530" s="93"/>
      <c r="C1530" s="23"/>
      <c r="D1530" s="360"/>
      <c r="E1530" s="35">
        <f t="shared" si="54"/>
        <v>0</v>
      </c>
      <c r="F1530" s="354">
        <v>6227</v>
      </c>
      <c r="G1530" s="333"/>
      <c r="H1530" s="44" t="s">
        <v>7602</v>
      </c>
      <c r="I1530" s="160"/>
      <c r="J1530" s="208">
        <v>16.22</v>
      </c>
      <c r="K1530" s="206">
        <f t="shared" ref="K1530:K1593" si="55">I1530*J1530</f>
        <v>0</v>
      </c>
      <c r="L1530" s="40" t="s">
        <v>171</v>
      </c>
      <c r="M1530" s="41" t="s">
        <v>7603</v>
      </c>
      <c r="N1530" s="40" t="s">
        <v>7601</v>
      </c>
      <c r="O1530" s="40" t="s">
        <v>977</v>
      </c>
      <c r="P1530" s="40" t="s">
        <v>38</v>
      </c>
      <c r="Q1530" s="42" t="s">
        <v>39</v>
      </c>
      <c r="R1530" s="42" t="s">
        <v>31</v>
      </c>
      <c r="S1530" s="185" t="s">
        <v>4381</v>
      </c>
      <c r="T1530" s="89">
        <v>1</v>
      </c>
      <c r="U1530" s="89">
        <v>2500</v>
      </c>
      <c r="V1530" s="89" t="s">
        <v>41</v>
      </c>
      <c r="W1530" s="116"/>
      <c r="X1530" s="169">
        <v>41676</v>
      </c>
      <c r="Y1530" s="399">
        <v>2010</v>
      </c>
      <c r="Z1530" s="335"/>
      <c r="AA1530" s="373"/>
      <c r="AB1530" s="335"/>
      <c r="AC1530" s="335"/>
      <c r="AD1530" s="367"/>
      <c r="AF1530" s="371"/>
      <c r="EU1530" s="140"/>
    </row>
    <row r="1531" spans="1:153" ht="15" customHeight="1" x14ac:dyDescent="0.25">
      <c r="A1531" s="22" t="s">
        <v>7604</v>
      </c>
      <c r="B1531" s="93"/>
      <c r="C1531" s="23"/>
      <c r="D1531" s="360"/>
      <c r="E1531" s="35">
        <f t="shared" si="54"/>
        <v>0</v>
      </c>
      <c r="F1531" s="354">
        <v>6379</v>
      </c>
      <c r="G1531" s="333"/>
      <c r="H1531" s="44" t="s">
        <v>7605</v>
      </c>
      <c r="I1531" s="162"/>
      <c r="J1531" s="208">
        <v>22.79</v>
      </c>
      <c r="K1531" s="206">
        <f t="shared" si="55"/>
        <v>0</v>
      </c>
      <c r="L1531" s="46" t="s">
        <v>262</v>
      </c>
      <c r="M1531" s="45" t="s">
        <v>7606</v>
      </c>
      <c r="N1531" s="46" t="s">
        <v>7604</v>
      </c>
      <c r="O1531" s="40" t="s">
        <v>1641</v>
      </c>
      <c r="P1531" s="46" t="s">
        <v>38</v>
      </c>
      <c r="Q1531" s="47" t="s">
        <v>39</v>
      </c>
      <c r="R1531" s="47" t="s">
        <v>31</v>
      </c>
      <c r="S1531" s="186" t="s">
        <v>4381</v>
      </c>
      <c r="T1531" s="117">
        <v>1</v>
      </c>
      <c r="U1531" s="117">
        <v>500</v>
      </c>
      <c r="V1531" s="117" t="s">
        <v>41</v>
      </c>
      <c r="W1531" s="118"/>
      <c r="X1531" s="187" t="s">
        <v>141</v>
      </c>
      <c r="Y1531" s="401" t="s">
        <v>6051</v>
      </c>
      <c r="Z1531" s="364"/>
      <c r="AA1531" s="364"/>
      <c r="AB1531" s="364"/>
      <c r="AC1531" s="364"/>
      <c r="AD1531" s="367"/>
      <c r="AF1531" s="371"/>
      <c r="EV1531" s="100"/>
      <c r="EW1531" s="100"/>
    </row>
    <row r="1532" spans="1:153" ht="15" customHeight="1" x14ac:dyDescent="0.25">
      <c r="A1532" s="22" t="s">
        <v>7607</v>
      </c>
      <c r="B1532" s="93"/>
      <c r="C1532" s="23"/>
      <c r="D1532" s="360"/>
      <c r="E1532" s="35">
        <f t="shared" si="54"/>
        <v>0</v>
      </c>
      <c r="F1532" s="354">
        <v>6380</v>
      </c>
      <c r="G1532" s="333"/>
      <c r="H1532" s="44" t="s">
        <v>7608</v>
      </c>
      <c r="I1532" s="162"/>
      <c r="J1532" s="208">
        <v>16.260000000000002</v>
      </c>
      <c r="K1532" s="206">
        <f t="shared" si="55"/>
        <v>0</v>
      </c>
      <c r="L1532" s="46" t="s">
        <v>262</v>
      </c>
      <c r="M1532" s="45" t="s">
        <v>7609</v>
      </c>
      <c r="N1532" s="46" t="s">
        <v>7607</v>
      </c>
      <c r="O1532" s="40" t="s">
        <v>977</v>
      </c>
      <c r="P1532" s="46" t="s">
        <v>38</v>
      </c>
      <c r="Q1532" s="47" t="s">
        <v>39</v>
      </c>
      <c r="R1532" s="47" t="s">
        <v>31</v>
      </c>
      <c r="S1532" s="186" t="s">
        <v>4381</v>
      </c>
      <c r="T1532" s="117">
        <v>1</v>
      </c>
      <c r="U1532" s="117">
        <v>500</v>
      </c>
      <c r="V1532" s="117" t="s">
        <v>41</v>
      </c>
      <c r="W1532" s="118"/>
      <c r="X1532" s="187" t="s">
        <v>141</v>
      </c>
      <c r="Y1532" s="401" t="s">
        <v>4997</v>
      </c>
      <c r="Z1532" s="364"/>
      <c r="AA1532" s="364"/>
      <c r="AB1532" s="364"/>
      <c r="AC1532" s="364"/>
      <c r="AD1532" s="367"/>
      <c r="AF1532" s="371"/>
    </row>
    <row r="1533" spans="1:153" ht="15" customHeight="1" x14ac:dyDescent="0.25">
      <c r="A1533" s="22" t="s">
        <v>8401</v>
      </c>
      <c r="B1533" s="93"/>
      <c r="C1533" s="23"/>
      <c r="D1533" s="360"/>
      <c r="E1533" s="35">
        <f t="shared" si="54"/>
        <v>0</v>
      </c>
      <c r="F1533" s="354">
        <v>3757</v>
      </c>
      <c r="G1533" s="333"/>
      <c r="H1533" s="44" t="s">
        <v>8402</v>
      </c>
      <c r="I1533" s="162"/>
      <c r="J1533" s="208">
        <v>14.97</v>
      </c>
      <c r="K1533" s="206">
        <f t="shared" si="55"/>
        <v>0</v>
      </c>
      <c r="L1533" s="46" t="s">
        <v>262</v>
      </c>
      <c r="M1533" s="45" t="s">
        <v>8403</v>
      </c>
      <c r="N1533" s="46" t="s">
        <v>8401</v>
      </c>
      <c r="O1533" s="40" t="s">
        <v>977</v>
      </c>
      <c r="P1533" s="46" t="s">
        <v>38</v>
      </c>
      <c r="Q1533" s="47" t="s">
        <v>39</v>
      </c>
      <c r="R1533" s="47" t="s">
        <v>31</v>
      </c>
      <c r="S1533" s="186" t="s">
        <v>4381</v>
      </c>
      <c r="T1533" s="117">
        <v>1</v>
      </c>
      <c r="U1533" s="117">
        <v>500</v>
      </c>
      <c r="V1533" s="117" t="s">
        <v>41</v>
      </c>
      <c r="W1533" s="118"/>
      <c r="X1533" s="187" t="s">
        <v>141</v>
      </c>
      <c r="Y1533" s="401" t="s">
        <v>5338</v>
      </c>
      <c r="Z1533" s="364"/>
      <c r="AA1533" s="364"/>
      <c r="AB1533" s="364"/>
      <c r="AC1533" s="364"/>
      <c r="AD1533" s="367"/>
      <c r="AF1533" s="371"/>
    </row>
    <row r="1534" spans="1:153" ht="15" customHeight="1" x14ac:dyDescent="0.25">
      <c r="A1534" s="33" t="s">
        <v>7610</v>
      </c>
      <c r="B1534" s="93"/>
      <c r="C1534" s="23"/>
      <c r="D1534" s="360"/>
      <c r="E1534" s="35">
        <f t="shared" si="54"/>
        <v>0</v>
      </c>
      <c r="F1534" s="354">
        <v>1957</v>
      </c>
      <c r="G1534" s="333"/>
      <c r="H1534" s="44" t="s">
        <v>7611</v>
      </c>
      <c r="I1534" s="160"/>
      <c r="J1534" s="208">
        <v>16.22</v>
      </c>
      <c r="K1534" s="206">
        <f t="shared" si="55"/>
        <v>0</v>
      </c>
      <c r="L1534" s="40" t="s">
        <v>171</v>
      </c>
      <c r="M1534" s="41" t="s">
        <v>7612</v>
      </c>
      <c r="N1534" s="40" t="s">
        <v>7610</v>
      </c>
      <c r="O1534" s="40" t="s">
        <v>977</v>
      </c>
      <c r="P1534" s="40" t="s">
        <v>38</v>
      </c>
      <c r="Q1534" s="42" t="s">
        <v>39</v>
      </c>
      <c r="R1534" s="42" t="s">
        <v>31</v>
      </c>
      <c r="S1534" s="185" t="s">
        <v>4381</v>
      </c>
      <c r="T1534" s="89">
        <v>1</v>
      </c>
      <c r="U1534" s="89">
        <v>2500</v>
      </c>
      <c r="V1534" s="89" t="s">
        <v>41</v>
      </c>
      <c r="W1534" s="116"/>
      <c r="X1534" s="169"/>
      <c r="Y1534" s="399">
        <v>2013</v>
      </c>
      <c r="Z1534" s="335"/>
      <c r="AA1534" s="373"/>
      <c r="AB1534" s="335"/>
      <c r="AC1534" s="335"/>
      <c r="AD1534" s="367"/>
      <c r="AF1534" s="371"/>
      <c r="EU1534" s="140"/>
    </row>
    <row r="1535" spans="1:153" ht="15" customHeight="1" x14ac:dyDescent="0.25">
      <c r="A1535" s="50" t="s">
        <v>7613</v>
      </c>
      <c r="B1535" s="93"/>
      <c r="C1535" s="23"/>
      <c r="D1535" s="360"/>
      <c r="E1535" s="35">
        <f t="shared" si="54"/>
        <v>0</v>
      </c>
      <c r="F1535" s="354">
        <v>6381</v>
      </c>
      <c r="G1535" s="333"/>
      <c r="H1535" s="54" t="s">
        <v>7614</v>
      </c>
      <c r="I1535" s="162"/>
      <c r="J1535" s="208">
        <v>22.79</v>
      </c>
      <c r="K1535" s="206">
        <f t="shared" si="55"/>
        <v>0</v>
      </c>
      <c r="L1535" s="46" t="s">
        <v>262</v>
      </c>
      <c r="M1535" s="45" t="s">
        <v>7615</v>
      </c>
      <c r="N1535" s="46" t="s">
        <v>7613</v>
      </c>
      <c r="O1535" s="40" t="s">
        <v>977</v>
      </c>
      <c r="P1535" s="46" t="s">
        <v>38</v>
      </c>
      <c r="Q1535" s="47" t="s">
        <v>39</v>
      </c>
      <c r="R1535" s="47" t="s">
        <v>31</v>
      </c>
      <c r="S1535" s="185" t="s">
        <v>4381</v>
      </c>
      <c r="T1535" s="117">
        <v>1</v>
      </c>
      <c r="U1535" s="117">
        <v>500</v>
      </c>
      <c r="V1535" s="117" t="s">
        <v>41</v>
      </c>
      <c r="W1535" s="119"/>
      <c r="X1535" s="170">
        <v>42156</v>
      </c>
      <c r="Y1535" s="400">
        <v>2015</v>
      </c>
      <c r="Z1535" s="335"/>
      <c r="AA1535" s="335"/>
      <c r="AB1535" s="335"/>
      <c r="AC1535" s="335"/>
      <c r="AD1535" s="367"/>
      <c r="AF1535" s="371"/>
      <c r="EV1535" s="100"/>
      <c r="EW1535" s="100"/>
    </row>
    <row r="1536" spans="1:153" ht="15" customHeight="1" x14ac:dyDescent="0.25">
      <c r="A1536" s="33" t="s">
        <v>7616</v>
      </c>
      <c r="B1536" s="93"/>
      <c r="C1536" s="23"/>
      <c r="D1536" s="360"/>
      <c r="E1536" s="35">
        <f t="shared" si="54"/>
        <v>0</v>
      </c>
      <c r="F1536" s="354">
        <v>6229</v>
      </c>
      <c r="G1536" s="333"/>
      <c r="H1536" s="44" t="s">
        <v>7617</v>
      </c>
      <c r="I1536" s="160"/>
      <c r="J1536" s="208">
        <v>5.34</v>
      </c>
      <c r="K1536" s="206">
        <f t="shared" si="55"/>
        <v>0</v>
      </c>
      <c r="L1536" s="40" t="s">
        <v>171</v>
      </c>
      <c r="M1536" s="41" t="s">
        <v>7618</v>
      </c>
      <c r="N1536" s="40" t="s">
        <v>7616</v>
      </c>
      <c r="O1536" s="40" t="s">
        <v>2094</v>
      </c>
      <c r="P1536" s="40" t="s">
        <v>38</v>
      </c>
      <c r="Q1536" s="42" t="s">
        <v>39</v>
      </c>
      <c r="R1536" s="42" t="s">
        <v>31</v>
      </c>
      <c r="S1536" s="185" t="s">
        <v>4381</v>
      </c>
      <c r="T1536" s="89">
        <v>1</v>
      </c>
      <c r="U1536" s="89">
        <v>2500</v>
      </c>
      <c r="V1536" s="89" t="s">
        <v>41</v>
      </c>
      <c r="W1536" s="116"/>
      <c r="X1536" s="169">
        <v>41676</v>
      </c>
      <c r="Y1536" s="399">
        <v>2010</v>
      </c>
      <c r="Z1536" s="335"/>
      <c r="AA1536" s="373"/>
      <c r="AB1536" s="335"/>
      <c r="AC1536" s="335"/>
      <c r="AD1536" s="367"/>
      <c r="AF1536" s="371"/>
      <c r="EU1536" s="140"/>
    </row>
    <row r="1537" spans="1:153" ht="15" customHeight="1" x14ac:dyDescent="0.25">
      <c r="A1537" s="33" t="s">
        <v>7619</v>
      </c>
      <c r="B1537" s="93"/>
      <c r="C1537" s="23"/>
      <c r="D1537" s="360"/>
      <c r="E1537" s="35">
        <f t="shared" si="54"/>
        <v>0</v>
      </c>
      <c r="F1537" s="354">
        <v>6228</v>
      </c>
      <c r="G1537" s="333"/>
      <c r="H1537" s="44" t="s">
        <v>7620</v>
      </c>
      <c r="I1537" s="160"/>
      <c r="J1537" s="208">
        <v>16.22</v>
      </c>
      <c r="K1537" s="206">
        <f t="shared" si="55"/>
        <v>0</v>
      </c>
      <c r="L1537" s="40" t="s">
        <v>171</v>
      </c>
      <c r="M1537" s="41" t="s">
        <v>7621</v>
      </c>
      <c r="N1537" s="40" t="s">
        <v>7619</v>
      </c>
      <c r="O1537" s="40" t="s">
        <v>2094</v>
      </c>
      <c r="P1537" s="40" t="s">
        <v>38</v>
      </c>
      <c r="Q1537" s="42" t="s">
        <v>39</v>
      </c>
      <c r="R1537" s="42" t="s">
        <v>31</v>
      </c>
      <c r="S1537" s="185" t="s">
        <v>4381</v>
      </c>
      <c r="T1537" s="89">
        <v>1</v>
      </c>
      <c r="U1537" s="89">
        <v>2500</v>
      </c>
      <c r="V1537" s="89" t="s">
        <v>41</v>
      </c>
      <c r="W1537" s="116"/>
      <c r="X1537" s="169"/>
      <c r="Y1537" s="399">
        <v>2010</v>
      </c>
      <c r="Z1537" s="335"/>
      <c r="AA1537" s="373"/>
      <c r="AB1537" s="335"/>
      <c r="AC1537" s="335"/>
      <c r="AD1537" s="367"/>
      <c r="AF1537" s="371"/>
      <c r="EU1537" s="140"/>
    </row>
    <row r="1538" spans="1:153" ht="15" customHeight="1" x14ac:dyDescent="0.25">
      <c r="A1538" s="33" t="s">
        <v>7622</v>
      </c>
      <c r="B1538" s="93"/>
      <c r="C1538" s="23"/>
      <c r="D1538" s="360"/>
      <c r="E1538" s="35">
        <f t="shared" si="54"/>
        <v>0</v>
      </c>
      <c r="F1538" s="354">
        <v>3451</v>
      </c>
      <c r="G1538" s="333"/>
      <c r="H1538" s="44" t="s">
        <v>7623</v>
      </c>
      <c r="I1538" s="160"/>
      <c r="J1538" s="208">
        <v>5.34</v>
      </c>
      <c r="K1538" s="206">
        <f t="shared" si="55"/>
        <v>0</v>
      </c>
      <c r="L1538" s="40" t="s">
        <v>171</v>
      </c>
      <c r="M1538" s="41" t="s">
        <v>7624</v>
      </c>
      <c r="N1538" s="40" t="s">
        <v>7622</v>
      </c>
      <c r="O1538" s="40" t="s">
        <v>2094</v>
      </c>
      <c r="P1538" s="40" t="s">
        <v>38</v>
      </c>
      <c r="Q1538" s="42" t="s">
        <v>39</v>
      </c>
      <c r="R1538" s="42" t="s">
        <v>31</v>
      </c>
      <c r="S1538" s="185" t="s">
        <v>4381</v>
      </c>
      <c r="T1538" s="89">
        <v>1</v>
      </c>
      <c r="U1538" s="89">
        <v>2500</v>
      </c>
      <c r="V1538" s="89" t="s">
        <v>41</v>
      </c>
      <c r="W1538" s="116"/>
      <c r="X1538" s="169"/>
      <c r="Y1538" s="399">
        <v>2013</v>
      </c>
      <c r="Z1538" s="335"/>
      <c r="AA1538" s="373"/>
      <c r="AB1538" s="335"/>
      <c r="AC1538" s="335"/>
      <c r="AD1538" s="367"/>
      <c r="AF1538" s="371"/>
      <c r="EU1538" s="140"/>
    </row>
    <row r="1539" spans="1:153" ht="15" customHeight="1" x14ac:dyDescent="0.25">
      <c r="A1539" s="33" t="s">
        <v>7625</v>
      </c>
      <c r="B1539" s="93"/>
      <c r="C1539" s="23"/>
      <c r="D1539" s="360"/>
      <c r="E1539" s="35">
        <f t="shared" si="54"/>
        <v>0</v>
      </c>
      <c r="F1539" s="354">
        <v>5381</v>
      </c>
      <c r="G1539" s="333"/>
      <c r="H1539" s="44" t="s">
        <v>7626</v>
      </c>
      <c r="I1539" s="160"/>
      <c r="J1539" s="208">
        <v>19.48</v>
      </c>
      <c r="K1539" s="206">
        <f t="shared" si="55"/>
        <v>0</v>
      </c>
      <c r="L1539" s="40" t="s">
        <v>171</v>
      </c>
      <c r="M1539" s="41" t="s">
        <v>7627</v>
      </c>
      <c r="N1539" s="40" t="s">
        <v>7625</v>
      </c>
      <c r="O1539" s="40" t="s">
        <v>2094</v>
      </c>
      <c r="P1539" s="40" t="s">
        <v>38</v>
      </c>
      <c r="Q1539" s="42" t="s">
        <v>39</v>
      </c>
      <c r="R1539" s="42" t="s">
        <v>31</v>
      </c>
      <c r="S1539" s="185" t="s">
        <v>4381</v>
      </c>
      <c r="T1539" s="89">
        <v>1</v>
      </c>
      <c r="U1539" s="89">
        <v>2500</v>
      </c>
      <c r="V1539" s="89" t="s">
        <v>41</v>
      </c>
      <c r="W1539" s="116"/>
      <c r="X1539" s="169"/>
      <c r="Y1539" s="399">
        <v>2014</v>
      </c>
      <c r="Z1539" s="335"/>
      <c r="AA1539" s="373"/>
      <c r="AB1539" s="335"/>
      <c r="AC1539" s="335"/>
      <c r="AD1539" s="367"/>
      <c r="AF1539" s="371"/>
      <c r="EU1539" s="140"/>
    </row>
    <row r="1540" spans="1:153" ht="15" customHeight="1" x14ac:dyDescent="0.25">
      <c r="A1540" s="22" t="s">
        <v>7628</v>
      </c>
      <c r="B1540" s="93"/>
      <c r="C1540" s="23"/>
      <c r="D1540" s="360"/>
      <c r="E1540" s="35">
        <f t="shared" si="54"/>
        <v>0</v>
      </c>
      <c r="F1540" s="354">
        <v>3001</v>
      </c>
      <c r="G1540" s="333"/>
      <c r="H1540" s="44" t="s">
        <v>7629</v>
      </c>
      <c r="I1540" s="162"/>
      <c r="J1540" s="208">
        <v>22.79</v>
      </c>
      <c r="K1540" s="206">
        <f t="shared" si="55"/>
        <v>0</v>
      </c>
      <c r="L1540" s="46" t="s">
        <v>262</v>
      </c>
      <c r="M1540" s="45" t="s">
        <v>7630</v>
      </c>
      <c r="N1540" s="46" t="s">
        <v>7628</v>
      </c>
      <c r="O1540" s="40" t="s">
        <v>1641</v>
      </c>
      <c r="P1540" s="46" t="s">
        <v>38</v>
      </c>
      <c r="Q1540" s="47" t="s">
        <v>39</v>
      </c>
      <c r="R1540" s="47" t="s">
        <v>31</v>
      </c>
      <c r="S1540" s="186" t="s">
        <v>4381</v>
      </c>
      <c r="T1540" s="331">
        <v>1</v>
      </c>
      <c r="U1540" s="117">
        <v>500</v>
      </c>
      <c r="V1540" s="117" t="s">
        <v>41</v>
      </c>
      <c r="W1540" s="118"/>
      <c r="X1540" s="187" t="s">
        <v>141</v>
      </c>
      <c r="Y1540" s="401" t="s">
        <v>4997</v>
      </c>
      <c r="Z1540" s="364"/>
      <c r="AA1540" s="364"/>
      <c r="AB1540" s="364"/>
      <c r="AC1540" s="364"/>
      <c r="AD1540" s="367"/>
      <c r="AF1540" s="371"/>
    </row>
    <row r="1541" spans="1:153" ht="15" customHeight="1" x14ac:dyDescent="0.25">
      <c r="A1541" s="50" t="s">
        <v>7631</v>
      </c>
      <c r="B1541" s="93"/>
      <c r="C1541" s="23"/>
      <c r="D1541" s="360"/>
      <c r="E1541" s="35">
        <f t="shared" si="54"/>
        <v>0</v>
      </c>
      <c r="F1541" s="354">
        <v>8390</v>
      </c>
      <c r="G1541" s="333"/>
      <c r="H1541" s="54" t="s">
        <v>7632</v>
      </c>
      <c r="I1541" s="162"/>
      <c r="J1541" s="208">
        <v>15.6</v>
      </c>
      <c r="K1541" s="206">
        <f t="shared" si="55"/>
        <v>0</v>
      </c>
      <c r="L1541" s="46" t="s">
        <v>262</v>
      </c>
      <c r="M1541" s="45" t="s">
        <v>7633</v>
      </c>
      <c r="N1541" s="46" t="s">
        <v>7631</v>
      </c>
      <c r="O1541" s="40" t="s">
        <v>1641</v>
      </c>
      <c r="P1541" s="46" t="s">
        <v>38</v>
      </c>
      <c r="Q1541" s="47" t="s">
        <v>39</v>
      </c>
      <c r="R1541" s="47" t="s">
        <v>31</v>
      </c>
      <c r="S1541" s="185" t="s">
        <v>4381</v>
      </c>
      <c r="T1541" s="117">
        <v>1</v>
      </c>
      <c r="U1541" s="117">
        <v>500</v>
      </c>
      <c r="V1541" s="117" t="s">
        <v>41</v>
      </c>
      <c r="W1541" s="119"/>
      <c r="X1541" s="170">
        <v>42142</v>
      </c>
      <c r="Y1541" s="400">
        <v>2015</v>
      </c>
      <c r="Z1541" s="335"/>
      <c r="AA1541" s="335"/>
      <c r="AB1541" s="335"/>
      <c r="AC1541" s="335"/>
      <c r="AD1541" s="367"/>
      <c r="AF1541" s="371"/>
    </row>
    <row r="1542" spans="1:153" ht="15" customHeight="1" x14ac:dyDescent="0.25">
      <c r="A1542" s="33" t="s">
        <v>7634</v>
      </c>
      <c r="B1542" s="93"/>
      <c r="C1542" s="23"/>
      <c r="D1542" s="360"/>
      <c r="E1542" s="35">
        <f t="shared" si="54"/>
        <v>0</v>
      </c>
      <c r="F1542" s="354">
        <v>2124</v>
      </c>
      <c r="G1542" s="333"/>
      <c r="H1542" s="44" t="s">
        <v>7635</v>
      </c>
      <c r="I1542" s="160"/>
      <c r="J1542" s="208">
        <v>29.97</v>
      </c>
      <c r="K1542" s="206">
        <f t="shared" si="55"/>
        <v>0</v>
      </c>
      <c r="L1542" s="40" t="s">
        <v>262</v>
      </c>
      <c r="M1542" s="41" t="s">
        <v>7636</v>
      </c>
      <c r="N1542" s="40" t="s">
        <v>7634</v>
      </c>
      <c r="O1542" s="40" t="s">
        <v>45</v>
      </c>
      <c r="P1542" s="40" t="s">
        <v>38</v>
      </c>
      <c r="Q1542" s="42" t="s">
        <v>39</v>
      </c>
      <c r="R1542" s="42" t="s">
        <v>31</v>
      </c>
      <c r="S1542" s="185" t="s">
        <v>4381</v>
      </c>
      <c r="T1542" s="124">
        <v>1</v>
      </c>
      <c r="U1542" s="89">
        <v>500</v>
      </c>
      <c r="V1542" s="89" t="s">
        <v>41</v>
      </c>
      <c r="W1542" s="116"/>
      <c r="X1542" s="169">
        <v>41669</v>
      </c>
      <c r="Y1542" s="399">
        <v>2011</v>
      </c>
      <c r="Z1542" s="335"/>
      <c r="AA1542" s="373"/>
      <c r="AB1542" s="335"/>
      <c r="AC1542" s="335"/>
      <c r="AD1542" s="367"/>
      <c r="AF1542" s="371"/>
    </row>
    <row r="1543" spans="1:153" ht="15" customHeight="1" x14ac:dyDescent="0.25">
      <c r="A1543" s="33" t="s">
        <v>7637</v>
      </c>
      <c r="B1543" s="93"/>
      <c r="C1543" s="23"/>
      <c r="D1543" s="360"/>
      <c r="E1543" s="35">
        <f t="shared" si="54"/>
        <v>0</v>
      </c>
      <c r="F1543" s="354">
        <v>5452</v>
      </c>
      <c r="G1543" s="333"/>
      <c r="H1543" s="44" t="s">
        <v>7638</v>
      </c>
      <c r="I1543" s="160"/>
      <c r="J1543" s="208">
        <v>16.22</v>
      </c>
      <c r="K1543" s="206">
        <f t="shared" si="55"/>
        <v>0</v>
      </c>
      <c r="L1543" s="40" t="s">
        <v>171</v>
      </c>
      <c r="M1543" s="41" t="s">
        <v>7639</v>
      </c>
      <c r="N1543" s="40" t="s">
        <v>7637</v>
      </c>
      <c r="O1543" s="40" t="s">
        <v>977</v>
      </c>
      <c r="P1543" s="40" t="s">
        <v>38</v>
      </c>
      <c r="Q1543" s="42" t="s">
        <v>39</v>
      </c>
      <c r="R1543" s="42" t="s">
        <v>31</v>
      </c>
      <c r="S1543" s="185" t="s">
        <v>4381</v>
      </c>
      <c r="T1543" s="89">
        <v>1</v>
      </c>
      <c r="U1543" s="89">
        <v>2500</v>
      </c>
      <c r="V1543" s="89" t="s">
        <v>41</v>
      </c>
      <c r="W1543" s="116"/>
      <c r="X1543" s="169">
        <v>41676</v>
      </c>
      <c r="Y1543" s="399">
        <v>2010</v>
      </c>
      <c r="Z1543" s="335"/>
      <c r="AA1543" s="373"/>
      <c r="AB1543" s="335"/>
      <c r="AC1543" s="335"/>
      <c r="AD1543" s="367"/>
      <c r="AF1543" s="371"/>
      <c r="EU1543" s="140"/>
    </row>
    <row r="1544" spans="1:153" ht="15" customHeight="1" x14ac:dyDescent="0.25">
      <c r="A1544" s="33" t="s">
        <v>7640</v>
      </c>
      <c r="B1544" s="93"/>
      <c r="C1544" s="23"/>
      <c r="D1544" s="360"/>
      <c r="E1544" s="35">
        <f t="shared" si="54"/>
        <v>0</v>
      </c>
      <c r="F1544" s="354">
        <v>6374</v>
      </c>
      <c r="G1544" s="333"/>
      <c r="H1544" s="44" t="s">
        <v>7641</v>
      </c>
      <c r="I1544" s="160"/>
      <c r="J1544" s="208">
        <v>22.79</v>
      </c>
      <c r="K1544" s="206">
        <f t="shared" si="55"/>
        <v>0</v>
      </c>
      <c r="L1544" s="40" t="s">
        <v>262</v>
      </c>
      <c r="M1544" s="41" t="s">
        <v>7642</v>
      </c>
      <c r="N1544" s="40" t="s">
        <v>7640</v>
      </c>
      <c r="O1544" s="40" t="s">
        <v>977</v>
      </c>
      <c r="P1544" s="40" t="s">
        <v>38</v>
      </c>
      <c r="Q1544" s="42" t="s">
        <v>39</v>
      </c>
      <c r="R1544" s="42" t="s">
        <v>31</v>
      </c>
      <c r="S1544" s="185" t="s">
        <v>4381</v>
      </c>
      <c r="T1544" s="89">
        <v>1</v>
      </c>
      <c r="U1544" s="89">
        <v>2500</v>
      </c>
      <c r="V1544" s="89" t="s">
        <v>41</v>
      </c>
      <c r="W1544" s="116"/>
      <c r="X1544" s="169">
        <v>41669</v>
      </c>
      <c r="Y1544" s="399">
        <v>2014</v>
      </c>
      <c r="Z1544" s="335"/>
      <c r="AA1544" s="373"/>
      <c r="AB1544" s="335"/>
      <c r="AC1544" s="335"/>
      <c r="AD1544" s="367"/>
      <c r="AF1544" s="371"/>
      <c r="EV1544" s="100"/>
      <c r="EW1544" s="100"/>
    </row>
    <row r="1545" spans="1:153" ht="15" customHeight="1" x14ac:dyDescent="0.25">
      <c r="A1545" s="50" t="s">
        <v>7643</v>
      </c>
      <c r="B1545" s="93"/>
      <c r="C1545" s="23"/>
      <c r="D1545" s="360"/>
      <c r="E1545" s="35">
        <f t="shared" si="54"/>
        <v>0</v>
      </c>
      <c r="F1545" s="354">
        <v>3758</v>
      </c>
      <c r="G1545" s="333"/>
      <c r="H1545" s="54" t="s">
        <v>7644</v>
      </c>
      <c r="I1545" s="162"/>
      <c r="J1545" s="208">
        <v>19.510000000000002</v>
      </c>
      <c r="K1545" s="206">
        <f t="shared" si="55"/>
        <v>0</v>
      </c>
      <c r="L1545" s="46" t="s">
        <v>262</v>
      </c>
      <c r="M1545" s="45" t="s">
        <v>7645</v>
      </c>
      <c r="N1545" s="46" t="s">
        <v>7643</v>
      </c>
      <c r="O1545" s="40" t="s">
        <v>28</v>
      </c>
      <c r="P1545" s="46" t="s">
        <v>38</v>
      </c>
      <c r="Q1545" s="47" t="s">
        <v>39</v>
      </c>
      <c r="R1545" s="47" t="s">
        <v>31</v>
      </c>
      <c r="S1545" s="185" t="s">
        <v>4381</v>
      </c>
      <c r="T1545" s="331">
        <v>1</v>
      </c>
      <c r="U1545" s="117">
        <v>500</v>
      </c>
      <c r="V1545" s="117" t="s">
        <v>41</v>
      </c>
      <c r="W1545" s="119"/>
      <c r="X1545" s="170">
        <v>42041</v>
      </c>
      <c r="Y1545" s="399">
        <v>2014</v>
      </c>
      <c r="Z1545" s="335"/>
      <c r="AA1545" s="373"/>
      <c r="AB1545" s="335"/>
      <c r="AC1545" s="335"/>
      <c r="AD1545" s="367"/>
      <c r="AF1545" s="371"/>
    </row>
    <row r="1546" spans="1:153" ht="15" customHeight="1" x14ac:dyDescent="0.25">
      <c r="A1546" s="92" t="s">
        <v>10194</v>
      </c>
      <c r="B1546" s="93"/>
      <c r="C1546" s="93"/>
      <c r="D1546" s="360"/>
      <c r="E1546" s="35">
        <f t="shared" si="54"/>
        <v>0</v>
      </c>
      <c r="F1546" s="354">
        <v>32816</v>
      </c>
      <c r="G1546" s="333"/>
      <c r="H1546" s="320" t="s">
        <v>10136</v>
      </c>
      <c r="I1546" s="146"/>
      <c r="J1546" s="284">
        <v>54.27</v>
      </c>
      <c r="K1546" s="206">
        <f t="shared" si="55"/>
        <v>0</v>
      </c>
      <c r="L1546" s="107" t="s">
        <v>788</v>
      </c>
      <c r="M1546" s="106">
        <v>163024012017</v>
      </c>
      <c r="N1546" s="107" t="s">
        <v>10194</v>
      </c>
      <c r="O1546" s="107" t="s">
        <v>3496</v>
      </c>
      <c r="P1546" s="40" t="s">
        <v>38</v>
      </c>
      <c r="Q1546" s="42" t="s">
        <v>39</v>
      </c>
      <c r="R1546" s="42" t="s">
        <v>31</v>
      </c>
      <c r="S1546" s="185" t="s">
        <v>4381</v>
      </c>
      <c r="T1546" s="502">
        <v>1</v>
      </c>
      <c r="U1546" s="105">
        <v>2500</v>
      </c>
      <c r="V1546" s="89" t="s">
        <v>41</v>
      </c>
      <c r="W1546" s="107"/>
      <c r="X1546" s="263" t="s">
        <v>10227</v>
      </c>
      <c r="Y1546" s="386">
        <v>2017</v>
      </c>
      <c r="Z1546" s="365"/>
      <c r="AA1546" s="365"/>
      <c r="AB1546" s="365"/>
      <c r="AC1546" s="365"/>
      <c r="AD1546" s="367"/>
      <c r="AE1546" s="367"/>
      <c r="AF1546" s="367"/>
      <c r="AG1546" s="367"/>
      <c r="AH1546" s="367"/>
      <c r="AI1546" s="367"/>
      <c r="AJ1546" s="367"/>
      <c r="EV1546" s="100"/>
      <c r="EW1546" s="100"/>
    </row>
    <row r="1547" spans="1:153" ht="15" customHeight="1" x14ac:dyDescent="0.25">
      <c r="A1547" s="33" t="s">
        <v>8404</v>
      </c>
      <c r="B1547" s="93"/>
      <c r="C1547" s="34"/>
      <c r="D1547" s="360"/>
      <c r="E1547" s="35">
        <f t="shared" si="54"/>
        <v>0</v>
      </c>
      <c r="F1547" s="354">
        <v>1958</v>
      </c>
      <c r="G1547" s="333"/>
      <c r="H1547" s="44" t="s">
        <v>8405</v>
      </c>
      <c r="I1547" s="162"/>
      <c r="J1547" s="208">
        <v>5.34</v>
      </c>
      <c r="K1547" s="206">
        <f t="shared" si="55"/>
        <v>0</v>
      </c>
      <c r="L1547" s="40" t="s">
        <v>171</v>
      </c>
      <c r="M1547" s="41" t="s">
        <v>8406</v>
      </c>
      <c r="N1547" s="40" t="s">
        <v>8404</v>
      </c>
      <c r="O1547" s="46" t="s">
        <v>977</v>
      </c>
      <c r="P1547" s="40" t="s">
        <v>38</v>
      </c>
      <c r="Q1547" s="42" t="s">
        <v>39</v>
      </c>
      <c r="R1547" s="42" t="s">
        <v>31</v>
      </c>
      <c r="S1547" s="185" t="s">
        <v>4381</v>
      </c>
      <c r="T1547" s="89">
        <v>1</v>
      </c>
      <c r="U1547" s="89">
        <v>2500</v>
      </c>
      <c r="V1547" s="89" t="s">
        <v>41</v>
      </c>
      <c r="W1547" s="116"/>
      <c r="X1547" s="171" t="s">
        <v>33</v>
      </c>
      <c r="Y1547" s="399">
        <v>2013</v>
      </c>
      <c r="Z1547" s="335"/>
      <c r="AA1547" s="335"/>
      <c r="AB1547" s="335"/>
      <c r="AC1547" s="335"/>
      <c r="AD1547" s="367"/>
      <c r="AF1547" s="371"/>
      <c r="EU1547" s="140"/>
    </row>
    <row r="1548" spans="1:153" ht="15" customHeight="1" x14ac:dyDescent="0.25">
      <c r="A1548" s="33" t="s">
        <v>8628</v>
      </c>
      <c r="B1548" s="93"/>
      <c r="C1548" s="34"/>
      <c r="D1548" s="360"/>
      <c r="E1548" s="35">
        <f t="shared" si="54"/>
        <v>0</v>
      </c>
      <c r="F1548" s="354">
        <v>6915</v>
      </c>
      <c r="G1548" s="333"/>
      <c r="H1548" s="44" t="s">
        <v>8629</v>
      </c>
      <c r="I1548" s="162"/>
      <c r="J1548" s="208">
        <v>27.1</v>
      </c>
      <c r="K1548" s="206">
        <f t="shared" si="55"/>
        <v>0</v>
      </c>
      <c r="L1548" s="40" t="s">
        <v>788</v>
      </c>
      <c r="M1548" s="41" t="s">
        <v>8630</v>
      </c>
      <c r="N1548" s="40" t="s">
        <v>8628</v>
      </c>
      <c r="O1548" s="46" t="s">
        <v>3496</v>
      </c>
      <c r="P1548" s="40" t="s">
        <v>38</v>
      </c>
      <c r="Q1548" s="42" t="s">
        <v>39</v>
      </c>
      <c r="R1548" s="42" t="s">
        <v>31</v>
      </c>
      <c r="S1548" s="185" t="s">
        <v>4381</v>
      </c>
      <c r="T1548" s="89">
        <v>1</v>
      </c>
      <c r="U1548" s="89">
        <v>2500</v>
      </c>
      <c r="V1548" s="89" t="s">
        <v>41</v>
      </c>
      <c r="W1548" s="116"/>
      <c r="X1548" s="171" t="s">
        <v>33</v>
      </c>
      <c r="Y1548" s="399">
        <v>2014</v>
      </c>
      <c r="Z1548" s="335"/>
      <c r="AA1548" s="335"/>
      <c r="AB1548" s="335"/>
      <c r="AC1548" s="335"/>
      <c r="AD1548" s="367"/>
      <c r="AF1548" s="371"/>
      <c r="EV1548" s="100"/>
      <c r="EW1548" s="100"/>
    </row>
    <row r="1549" spans="1:153" ht="15" customHeight="1" x14ac:dyDescent="0.25">
      <c r="A1549" s="22" t="s">
        <v>7646</v>
      </c>
      <c r="B1549" s="93"/>
      <c r="C1549" s="23"/>
      <c r="D1549" s="360"/>
      <c r="E1549" s="35">
        <f t="shared" si="54"/>
        <v>0</v>
      </c>
      <c r="F1549" s="354">
        <v>6382</v>
      </c>
      <c r="G1549" s="333"/>
      <c r="H1549" s="44" t="s">
        <v>7647</v>
      </c>
      <c r="I1549" s="162"/>
      <c r="J1549" s="208">
        <v>48.83</v>
      </c>
      <c r="K1549" s="206">
        <f t="shared" si="55"/>
        <v>0</v>
      </c>
      <c r="L1549" s="46" t="s">
        <v>262</v>
      </c>
      <c r="M1549" s="45" t="s">
        <v>7648</v>
      </c>
      <c r="N1549" s="46" t="s">
        <v>7646</v>
      </c>
      <c r="O1549" s="40" t="s">
        <v>977</v>
      </c>
      <c r="P1549" s="46" t="s">
        <v>38</v>
      </c>
      <c r="Q1549" s="47" t="s">
        <v>39</v>
      </c>
      <c r="R1549" s="47" t="s">
        <v>31</v>
      </c>
      <c r="S1549" s="186" t="s">
        <v>4381</v>
      </c>
      <c r="T1549" s="117">
        <v>1</v>
      </c>
      <c r="U1549" s="117">
        <v>500</v>
      </c>
      <c r="V1549" s="117" t="s">
        <v>41</v>
      </c>
      <c r="W1549" s="118"/>
      <c r="X1549" s="187" t="s">
        <v>141</v>
      </c>
      <c r="Y1549" s="401" t="s">
        <v>5523</v>
      </c>
      <c r="Z1549" s="364"/>
      <c r="AA1549" s="364"/>
      <c r="AB1549" s="364"/>
      <c r="AC1549" s="364"/>
      <c r="AD1549" s="367"/>
      <c r="AF1549" s="371"/>
      <c r="EV1549" s="100"/>
      <c r="EW1549" s="100"/>
    </row>
    <row r="1550" spans="1:153" ht="15" customHeight="1" x14ac:dyDescent="0.25">
      <c r="A1550" s="33" t="s">
        <v>7649</v>
      </c>
      <c r="B1550" s="93"/>
      <c r="C1550" s="23"/>
      <c r="D1550" s="360"/>
      <c r="E1550" s="35">
        <f t="shared" si="54"/>
        <v>0</v>
      </c>
      <c r="F1550" s="354">
        <v>6231</v>
      </c>
      <c r="G1550" s="333"/>
      <c r="H1550" s="44" t="s">
        <v>7650</v>
      </c>
      <c r="I1550" s="160"/>
      <c r="J1550" s="208">
        <v>16.22</v>
      </c>
      <c r="K1550" s="206">
        <f t="shared" si="55"/>
        <v>0</v>
      </c>
      <c r="L1550" s="40" t="s">
        <v>171</v>
      </c>
      <c r="M1550" s="41" t="s">
        <v>7651</v>
      </c>
      <c r="N1550" s="40" t="s">
        <v>7649</v>
      </c>
      <c r="O1550" s="40" t="s">
        <v>977</v>
      </c>
      <c r="P1550" s="40" t="s">
        <v>38</v>
      </c>
      <c r="Q1550" s="42" t="s">
        <v>39</v>
      </c>
      <c r="R1550" s="42" t="s">
        <v>31</v>
      </c>
      <c r="S1550" s="185" t="s">
        <v>4381</v>
      </c>
      <c r="T1550" s="89">
        <v>1</v>
      </c>
      <c r="U1550" s="89">
        <v>2500</v>
      </c>
      <c r="V1550" s="89" t="s">
        <v>41</v>
      </c>
      <c r="W1550" s="116"/>
      <c r="X1550" s="169">
        <v>41676</v>
      </c>
      <c r="Y1550" s="399">
        <v>2011</v>
      </c>
      <c r="Z1550" s="335"/>
      <c r="AA1550" s="373"/>
      <c r="AB1550" s="335"/>
      <c r="AC1550" s="335"/>
      <c r="AD1550" s="367"/>
      <c r="AF1550" s="371"/>
      <c r="EU1550" s="140"/>
    </row>
    <row r="1551" spans="1:153" ht="15" customHeight="1" x14ac:dyDescent="0.25">
      <c r="A1551" s="33" t="s">
        <v>7652</v>
      </c>
      <c r="B1551" s="93"/>
      <c r="C1551" s="23"/>
      <c r="D1551" s="360"/>
      <c r="E1551" s="35">
        <f t="shared" si="54"/>
        <v>0</v>
      </c>
      <c r="F1551" s="354">
        <v>1831</v>
      </c>
      <c r="G1551" s="333"/>
      <c r="H1551" s="44" t="s">
        <v>7653</v>
      </c>
      <c r="I1551" s="160"/>
      <c r="J1551" s="208">
        <v>16.22</v>
      </c>
      <c r="K1551" s="206">
        <f t="shared" si="55"/>
        <v>0</v>
      </c>
      <c r="L1551" s="40" t="s">
        <v>171</v>
      </c>
      <c r="M1551" s="41" t="s">
        <v>7654</v>
      </c>
      <c r="N1551" s="40" t="s">
        <v>7652</v>
      </c>
      <c r="O1551" s="40" t="s">
        <v>977</v>
      </c>
      <c r="P1551" s="40" t="s">
        <v>38</v>
      </c>
      <c r="Q1551" s="42" t="s">
        <v>39</v>
      </c>
      <c r="R1551" s="42" t="s">
        <v>31</v>
      </c>
      <c r="S1551" s="185" t="s">
        <v>4381</v>
      </c>
      <c r="T1551" s="89">
        <v>1</v>
      </c>
      <c r="U1551" s="89">
        <v>2500</v>
      </c>
      <c r="V1551" s="89" t="s">
        <v>41</v>
      </c>
      <c r="W1551" s="116"/>
      <c r="X1551" s="169">
        <v>41676</v>
      </c>
      <c r="Y1551" s="399">
        <v>2011</v>
      </c>
      <c r="Z1551" s="335"/>
      <c r="AA1551" s="373"/>
      <c r="AB1551" s="335"/>
      <c r="AC1551" s="335"/>
      <c r="AD1551" s="367"/>
      <c r="AF1551" s="371"/>
      <c r="EU1551" s="140"/>
    </row>
    <row r="1552" spans="1:153" ht="15" customHeight="1" x14ac:dyDescent="0.25">
      <c r="A1552" s="50" t="s">
        <v>7655</v>
      </c>
      <c r="B1552" s="93"/>
      <c r="C1552" s="23"/>
      <c r="D1552" s="360"/>
      <c r="E1552" s="35">
        <f t="shared" ref="E1552:E1615" si="56">I1552</f>
        <v>0</v>
      </c>
      <c r="F1552" s="354">
        <v>30779</v>
      </c>
      <c r="G1552" s="333"/>
      <c r="H1552" s="54" t="s">
        <v>7656</v>
      </c>
      <c r="I1552" s="162"/>
      <c r="J1552" s="208">
        <v>22.79</v>
      </c>
      <c r="K1552" s="206">
        <f t="shared" si="55"/>
        <v>0</v>
      </c>
      <c r="L1552" s="46" t="s">
        <v>262</v>
      </c>
      <c r="M1552" s="45" t="s">
        <v>7657</v>
      </c>
      <c r="N1552" s="46" t="s">
        <v>7655</v>
      </c>
      <c r="O1552" s="40" t="s">
        <v>977</v>
      </c>
      <c r="P1552" s="46" t="s">
        <v>38</v>
      </c>
      <c r="Q1552" s="47" t="s">
        <v>39</v>
      </c>
      <c r="R1552" s="47" t="s">
        <v>31</v>
      </c>
      <c r="S1552" s="185" t="s">
        <v>4381</v>
      </c>
      <c r="T1552" s="117">
        <v>1</v>
      </c>
      <c r="U1552" s="117">
        <v>500</v>
      </c>
      <c r="V1552" s="117" t="s">
        <v>41</v>
      </c>
      <c r="W1552" s="118"/>
      <c r="X1552" s="187">
        <v>42272</v>
      </c>
      <c r="Y1552" s="400">
        <v>2015</v>
      </c>
      <c r="Z1552" s="364"/>
      <c r="AA1552" s="335"/>
      <c r="AB1552" s="364"/>
      <c r="AC1552" s="364"/>
      <c r="AD1552" s="367"/>
      <c r="AF1552" s="371"/>
      <c r="EV1552" s="100"/>
      <c r="EW1552" s="100"/>
    </row>
    <row r="1553" spans="1:153" ht="15" customHeight="1" x14ac:dyDescent="0.25">
      <c r="A1553" s="33" t="s">
        <v>7658</v>
      </c>
      <c r="B1553" s="93"/>
      <c r="C1553" s="23"/>
      <c r="D1553" s="360"/>
      <c r="E1553" s="35">
        <f t="shared" si="56"/>
        <v>0</v>
      </c>
      <c r="F1553" s="354">
        <v>5844</v>
      </c>
      <c r="G1553" s="333"/>
      <c r="H1553" s="44" t="s">
        <v>7659</v>
      </c>
      <c r="I1553" s="160"/>
      <c r="J1553" s="208">
        <v>22.79</v>
      </c>
      <c r="K1553" s="206">
        <f t="shared" si="55"/>
        <v>0</v>
      </c>
      <c r="L1553" s="40" t="s">
        <v>262</v>
      </c>
      <c r="M1553" s="41" t="s">
        <v>7660</v>
      </c>
      <c r="N1553" s="40" t="s">
        <v>7658</v>
      </c>
      <c r="O1553" s="40" t="s">
        <v>977</v>
      </c>
      <c r="P1553" s="40" t="s">
        <v>38</v>
      </c>
      <c r="Q1553" s="42" t="s">
        <v>39</v>
      </c>
      <c r="R1553" s="42" t="s">
        <v>31</v>
      </c>
      <c r="S1553" s="185" t="s">
        <v>4381</v>
      </c>
      <c r="T1553" s="89">
        <v>1</v>
      </c>
      <c r="U1553" s="89">
        <v>2500</v>
      </c>
      <c r="V1553" s="89" t="s">
        <v>41</v>
      </c>
      <c r="W1553" s="116"/>
      <c r="X1553" s="169">
        <v>41782</v>
      </c>
      <c r="Y1553" s="399">
        <v>2014</v>
      </c>
      <c r="Z1553" s="335"/>
      <c r="AA1553" s="373"/>
      <c r="AB1553" s="335"/>
      <c r="AC1553" s="335"/>
      <c r="AD1553" s="367"/>
      <c r="AF1553" s="371"/>
      <c r="EV1553" s="100"/>
      <c r="EW1553" s="100"/>
    </row>
    <row r="1554" spans="1:153" ht="15" customHeight="1" x14ac:dyDescent="0.25">
      <c r="A1554" s="50" t="s">
        <v>7661</v>
      </c>
      <c r="B1554" s="93"/>
      <c r="C1554" s="23"/>
      <c r="D1554" s="360"/>
      <c r="E1554" s="35">
        <f t="shared" si="56"/>
        <v>0</v>
      </c>
      <c r="F1554" s="354">
        <v>31084</v>
      </c>
      <c r="G1554" s="333"/>
      <c r="H1554" s="54" t="s">
        <v>7662</v>
      </c>
      <c r="I1554" s="162"/>
      <c r="J1554" s="208">
        <v>22.79</v>
      </c>
      <c r="K1554" s="206">
        <f t="shared" si="55"/>
        <v>0</v>
      </c>
      <c r="L1554" s="46" t="s">
        <v>262</v>
      </c>
      <c r="M1554" s="45" t="s">
        <v>7663</v>
      </c>
      <c r="N1554" s="46" t="s">
        <v>7661</v>
      </c>
      <c r="O1554" s="40" t="s">
        <v>977</v>
      </c>
      <c r="P1554" s="46" t="s">
        <v>38</v>
      </c>
      <c r="Q1554" s="47" t="s">
        <v>39</v>
      </c>
      <c r="R1554" s="47" t="s">
        <v>31</v>
      </c>
      <c r="S1554" s="185" t="s">
        <v>4381</v>
      </c>
      <c r="T1554" s="117">
        <v>1</v>
      </c>
      <c r="U1554" s="117">
        <v>500</v>
      </c>
      <c r="V1554" s="117" t="s">
        <v>41</v>
      </c>
      <c r="W1554" s="118"/>
      <c r="X1554" s="187">
        <v>42272</v>
      </c>
      <c r="Y1554" s="400">
        <v>2015</v>
      </c>
      <c r="Z1554" s="364"/>
      <c r="AA1554" s="335"/>
      <c r="AB1554" s="364"/>
      <c r="AC1554" s="364"/>
      <c r="AD1554" s="367"/>
      <c r="AF1554" s="371"/>
    </row>
    <row r="1555" spans="1:153" ht="15" customHeight="1" x14ac:dyDescent="0.25">
      <c r="A1555" s="22" t="s">
        <v>7664</v>
      </c>
      <c r="B1555" s="93"/>
      <c r="C1555" s="23"/>
      <c r="D1555" s="360"/>
      <c r="E1555" s="35">
        <f t="shared" si="56"/>
        <v>0</v>
      </c>
      <c r="F1555" s="354">
        <v>30756</v>
      </c>
      <c r="G1555" s="333"/>
      <c r="H1555" s="44" t="s">
        <v>7665</v>
      </c>
      <c r="I1555" s="162"/>
      <c r="J1555" s="208">
        <v>42.34</v>
      </c>
      <c r="K1555" s="206">
        <f t="shared" si="55"/>
        <v>0</v>
      </c>
      <c r="L1555" s="46" t="s">
        <v>262</v>
      </c>
      <c r="M1555" s="45" t="s">
        <v>7666</v>
      </c>
      <c r="N1555" s="46" t="s">
        <v>7664</v>
      </c>
      <c r="O1555" s="40" t="s">
        <v>977</v>
      </c>
      <c r="P1555" s="46" t="s">
        <v>38</v>
      </c>
      <c r="Q1555" s="47" t="s">
        <v>39</v>
      </c>
      <c r="R1555" s="47" t="s">
        <v>31</v>
      </c>
      <c r="S1555" s="186" t="s">
        <v>4381</v>
      </c>
      <c r="T1555" s="117">
        <v>1</v>
      </c>
      <c r="U1555" s="117">
        <v>500</v>
      </c>
      <c r="V1555" s="117" t="s">
        <v>41</v>
      </c>
      <c r="W1555" s="118"/>
      <c r="X1555" s="187" t="s">
        <v>141</v>
      </c>
      <c r="Y1555" s="401" t="s">
        <v>6836</v>
      </c>
      <c r="Z1555" s="364"/>
      <c r="AA1555" s="364"/>
      <c r="AB1555" s="364"/>
      <c r="AC1555" s="364"/>
      <c r="AD1555" s="367"/>
      <c r="AF1555" s="371"/>
      <c r="EV1555" s="140"/>
      <c r="EW1555" s="140"/>
    </row>
    <row r="1556" spans="1:153" ht="15" customHeight="1" x14ac:dyDescent="0.25">
      <c r="A1556" s="50" t="s">
        <v>7667</v>
      </c>
      <c r="B1556" s="93"/>
      <c r="C1556" s="23"/>
      <c r="D1556" s="360"/>
      <c r="E1556" s="35">
        <f t="shared" si="56"/>
        <v>0</v>
      </c>
      <c r="F1556" s="354">
        <v>3002</v>
      </c>
      <c r="G1556" s="333"/>
      <c r="H1556" s="54" t="s">
        <v>7668</v>
      </c>
      <c r="I1556" s="162"/>
      <c r="J1556" s="208">
        <v>22.79</v>
      </c>
      <c r="K1556" s="206">
        <f t="shared" si="55"/>
        <v>0</v>
      </c>
      <c r="L1556" s="46" t="s">
        <v>262</v>
      </c>
      <c r="M1556" s="45" t="s">
        <v>7669</v>
      </c>
      <c r="N1556" s="46" t="s">
        <v>7667</v>
      </c>
      <c r="O1556" s="40" t="s">
        <v>977</v>
      </c>
      <c r="P1556" s="46" t="s">
        <v>38</v>
      </c>
      <c r="Q1556" s="47" t="s">
        <v>39</v>
      </c>
      <c r="R1556" s="47" t="s">
        <v>31</v>
      </c>
      <c r="S1556" s="185" t="s">
        <v>4381</v>
      </c>
      <c r="T1556" s="117">
        <v>1</v>
      </c>
      <c r="U1556" s="117">
        <v>500</v>
      </c>
      <c r="V1556" s="117" t="s">
        <v>41</v>
      </c>
      <c r="W1556" s="118"/>
      <c r="X1556" s="187">
        <v>42272</v>
      </c>
      <c r="Y1556" s="400">
        <v>2015</v>
      </c>
      <c r="Z1556" s="364"/>
      <c r="AA1556" s="335"/>
      <c r="AB1556" s="364"/>
      <c r="AC1556" s="364"/>
      <c r="AD1556" s="367"/>
      <c r="AF1556" s="371"/>
    </row>
    <row r="1557" spans="1:153" ht="15" customHeight="1" x14ac:dyDescent="0.25">
      <c r="A1557" s="33" t="s">
        <v>7670</v>
      </c>
      <c r="B1557" s="93"/>
      <c r="C1557" s="23"/>
      <c r="D1557" s="360"/>
      <c r="E1557" s="35">
        <f t="shared" si="56"/>
        <v>0</v>
      </c>
      <c r="F1557" s="354">
        <v>6232</v>
      </c>
      <c r="G1557" s="333"/>
      <c r="H1557" s="44" t="s">
        <v>7671</v>
      </c>
      <c r="I1557" s="160"/>
      <c r="J1557" s="208">
        <v>16.22</v>
      </c>
      <c r="K1557" s="206">
        <f t="shared" si="55"/>
        <v>0</v>
      </c>
      <c r="L1557" s="40" t="s">
        <v>171</v>
      </c>
      <c r="M1557" s="41" t="s">
        <v>7672</v>
      </c>
      <c r="N1557" s="40" t="s">
        <v>7670</v>
      </c>
      <c r="O1557" s="40" t="s">
        <v>977</v>
      </c>
      <c r="P1557" s="40" t="s">
        <v>38</v>
      </c>
      <c r="Q1557" s="42" t="s">
        <v>39</v>
      </c>
      <c r="R1557" s="42" t="s">
        <v>31</v>
      </c>
      <c r="S1557" s="185" t="s">
        <v>4381</v>
      </c>
      <c r="T1557" s="89">
        <v>1</v>
      </c>
      <c r="U1557" s="89">
        <v>2500</v>
      </c>
      <c r="V1557" s="89" t="s">
        <v>41</v>
      </c>
      <c r="W1557" s="116"/>
      <c r="X1557" s="169">
        <v>41676</v>
      </c>
      <c r="Y1557" s="399">
        <v>2010</v>
      </c>
      <c r="Z1557" s="335"/>
      <c r="AA1557" s="373"/>
      <c r="AB1557" s="335"/>
      <c r="AC1557" s="335"/>
      <c r="AD1557" s="367"/>
      <c r="AF1557" s="371"/>
      <c r="EU1557" s="140"/>
    </row>
    <row r="1558" spans="1:153" ht="15" customHeight="1" x14ac:dyDescent="0.25">
      <c r="A1558" s="110" t="s">
        <v>9237</v>
      </c>
      <c r="B1558" s="93"/>
      <c r="C1558" s="156"/>
      <c r="D1558" s="360"/>
      <c r="E1558" s="35">
        <f t="shared" si="56"/>
        <v>0</v>
      </c>
      <c r="F1558" s="354">
        <v>31038</v>
      </c>
      <c r="G1558" s="333"/>
      <c r="H1558" s="101" t="s">
        <v>9179</v>
      </c>
      <c r="I1558" s="146"/>
      <c r="J1558" s="208">
        <v>22.79</v>
      </c>
      <c r="K1558" s="206">
        <f t="shared" si="55"/>
        <v>0</v>
      </c>
      <c r="L1558" s="107" t="s">
        <v>262</v>
      </c>
      <c r="M1558" s="106" t="s">
        <v>9297</v>
      </c>
      <c r="N1558" s="107" t="s">
        <v>9237</v>
      </c>
      <c r="O1558" s="107" t="s">
        <v>977</v>
      </c>
      <c r="P1558" s="107" t="s">
        <v>38</v>
      </c>
      <c r="Q1558" s="108" t="s">
        <v>39</v>
      </c>
      <c r="R1558" s="108" t="s">
        <v>31</v>
      </c>
      <c r="S1558" s="185" t="s">
        <v>4381</v>
      </c>
      <c r="T1558" s="105">
        <v>1</v>
      </c>
      <c r="U1558" s="105">
        <v>500</v>
      </c>
      <c r="V1558" s="105" t="s">
        <v>41</v>
      </c>
      <c r="W1558" s="105"/>
      <c r="X1558" s="188" t="s">
        <v>9149</v>
      </c>
      <c r="Y1558" s="402">
        <v>2016</v>
      </c>
      <c r="Z1558" s="366"/>
      <c r="AA1558" s="366"/>
      <c r="AB1558" s="366"/>
      <c r="AC1558" s="366"/>
      <c r="AD1558" s="367"/>
      <c r="AF1558" s="371"/>
    </row>
    <row r="1559" spans="1:153" ht="15" customHeight="1" x14ac:dyDescent="0.25">
      <c r="A1559" s="22" t="s">
        <v>7673</v>
      </c>
      <c r="B1559" s="93"/>
      <c r="C1559" s="23"/>
      <c r="D1559" s="360"/>
      <c r="E1559" s="35">
        <f t="shared" si="56"/>
        <v>0</v>
      </c>
      <c r="F1559" s="354">
        <v>30681</v>
      </c>
      <c r="G1559" s="333"/>
      <c r="H1559" s="44" t="s">
        <v>7674</v>
      </c>
      <c r="I1559" s="162"/>
      <c r="J1559" s="208">
        <v>21.85</v>
      </c>
      <c r="K1559" s="206">
        <f t="shared" si="55"/>
        <v>0</v>
      </c>
      <c r="L1559" s="46" t="s">
        <v>262</v>
      </c>
      <c r="M1559" s="45" t="s">
        <v>7675</v>
      </c>
      <c r="N1559" s="46" t="s">
        <v>7673</v>
      </c>
      <c r="O1559" s="40" t="s">
        <v>28</v>
      </c>
      <c r="P1559" s="46" t="s">
        <v>38</v>
      </c>
      <c r="Q1559" s="47" t="s">
        <v>39</v>
      </c>
      <c r="R1559" s="47" t="s">
        <v>31</v>
      </c>
      <c r="S1559" s="186" t="s">
        <v>4381</v>
      </c>
      <c r="T1559" s="117">
        <v>1</v>
      </c>
      <c r="U1559" s="117">
        <v>500</v>
      </c>
      <c r="V1559" s="117" t="s">
        <v>41</v>
      </c>
      <c r="W1559" s="118"/>
      <c r="X1559" s="187" t="s">
        <v>141</v>
      </c>
      <c r="Y1559" s="401" t="s">
        <v>5592</v>
      </c>
      <c r="Z1559" s="364"/>
      <c r="AA1559" s="364"/>
      <c r="AB1559" s="364"/>
      <c r="AC1559" s="364"/>
      <c r="AD1559" s="367"/>
      <c r="AF1559" s="371"/>
    </row>
    <row r="1560" spans="1:153" ht="15" customHeight="1" x14ac:dyDescent="0.25">
      <c r="A1560" s="22" t="s">
        <v>7676</v>
      </c>
      <c r="B1560" s="93"/>
      <c r="C1560" s="23"/>
      <c r="D1560" s="360"/>
      <c r="E1560" s="35">
        <f t="shared" si="56"/>
        <v>0</v>
      </c>
      <c r="F1560" s="354">
        <v>6068</v>
      </c>
      <c r="G1560" s="333"/>
      <c r="H1560" s="44" t="s">
        <v>7677</v>
      </c>
      <c r="I1560" s="162"/>
      <c r="J1560" s="208">
        <v>27.33</v>
      </c>
      <c r="K1560" s="206">
        <f t="shared" si="55"/>
        <v>0</v>
      </c>
      <c r="L1560" s="46" t="s">
        <v>680</v>
      </c>
      <c r="M1560" s="45" t="s">
        <v>7678</v>
      </c>
      <c r="N1560" s="46" t="s">
        <v>7676</v>
      </c>
      <c r="O1560" s="40" t="s">
        <v>45</v>
      </c>
      <c r="P1560" s="46" t="s">
        <v>38</v>
      </c>
      <c r="Q1560" s="47" t="s">
        <v>39</v>
      </c>
      <c r="R1560" s="47" t="s">
        <v>31</v>
      </c>
      <c r="S1560" s="186" t="s">
        <v>4381</v>
      </c>
      <c r="T1560" s="117">
        <v>1</v>
      </c>
      <c r="U1560" s="117">
        <v>2500</v>
      </c>
      <c r="V1560" s="117" t="s">
        <v>41</v>
      </c>
      <c r="W1560" s="118"/>
      <c r="X1560" s="187" t="s">
        <v>141</v>
      </c>
      <c r="Y1560" s="401" t="s">
        <v>5654</v>
      </c>
      <c r="Z1560" s="364"/>
      <c r="AA1560" s="364"/>
      <c r="AB1560" s="364"/>
      <c r="AC1560" s="364"/>
      <c r="AD1560" s="367"/>
      <c r="AF1560" s="371"/>
      <c r="EV1560" s="100"/>
      <c r="EW1560" s="100"/>
    </row>
    <row r="1561" spans="1:153" ht="15" customHeight="1" x14ac:dyDescent="0.25">
      <c r="A1561" s="22" t="s">
        <v>7679</v>
      </c>
      <c r="B1561" s="93"/>
      <c r="C1561" s="23"/>
      <c r="D1561" s="360"/>
      <c r="E1561" s="35">
        <f t="shared" si="56"/>
        <v>0</v>
      </c>
      <c r="F1561" s="354">
        <v>7455</v>
      </c>
      <c r="G1561" s="333"/>
      <c r="H1561" s="44" t="s">
        <v>7680</v>
      </c>
      <c r="I1561" s="162"/>
      <c r="J1561" s="208">
        <v>3.21</v>
      </c>
      <c r="K1561" s="206">
        <f t="shared" si="55"/>
        <v>0</v>
      </c>
      <c r="L1561" s="46" t="s">
        <v>680</v>
      </c>
      <c r="M1561" s="45" t="s">
        <v>7681</v>
      </c>
      <c r="N1561" s="46" t="s">
        <v>7679</v>
      </c>
      <c r="O1561" s="40" t="s">
        <v>45</v>
      </c>
      <c r="P1561" s="46" t="s">
        <v>38</v>
      </c>
      <c r="Q1561" s="47" t="s">
        <v>39</v>
      </c>
      <c r="R1561" s="47" t="s">
        <v>31</v>
      </c>
      <c r="S1561" s="186" t="s">
        <v>4381</v>
      </c>
      <c r="T1561" s="117">
        <v>1</v>
      </c>
      <c r="U1561" s="117">
        <v>2500</v>
      </c>
      <c r="V1561" s="117" t="s">
        <v>41</v>
      </c>
      <c r="W1561" s="118"/>
      <c r="X1561" s="187" t="s">
        <v>141</v>
      </c>
      <c r="Y1561" s="401" t="s">
        <v>6556</v>
      </c>
      <c r="Z1561" s="364"/>
      <c r="AA1561" s="364"/>
      <c r="AB1561" s="364"/>
      <c r="AC1561" s="364"/>
      <c r="AD1561" s="367"/>
      <c r="AF1561" s="371"/>
    </row>
    <row r="1562" spans="1:153" ht="15" customHeight="1" x14ac:dyDescent="0.25">
      <c r="A1562" s="22" t="s">
        <v>7682</v>
      </c>
      <c r="B1562" s="93"/>
      <c r="C1562" s="23"/>
      <c r="D1562" s="360"/>
      <c r="E1562" s="35">
        <f t="shared" si="56"/>
        <v>0</v>
      </c>
      <c r="F1562" s="354">
        <v>7456</v>
      </c>
      <c r="G1562" s="333"/>
      <c r="H1562" s="44" t="s">
        <v>7683</v>
      </c>
      <c r="I1562" s="162"/>
      <c r="J1562" s="208">
        <v>3.21</v>
      </c>
      <c r="K1562" s="206">
        <f t="shared" si="55"/>
        <v>0</v>
      </c>
      <c r="L1562" s="46" t="s">
        <v>680</v>
      </c>
      <c r="M1562" s="45" t="s">
        <v>7684</v>
      </c>
      <c r="N1562" s="46" t="s">
        <v>7682</v>
      </c>
      <c r="O1562" s="40" t="s">
        <v>45</v>
      </c>
      <c r="P1562" s="46" t="s">
        <v>38</v>
      </c>
      <c r="Q1562" s="47" t="s">
        <v>39</v>
      </c>
      <c r="R1562" s="47" t="s">
        <v>31</v>
      </c>
      <c r="S1562" s="186" t="s">
        <v>4381</v>
      </c>
      <c r="T1562" s="117">
        <v>1</v>
      </c>
      <c r="U1562" s="117">
        <v>2500</v>
      </c>
      <c r="V1562" s="117" t="s">
        <v>41</v>
      </c>
      <c r="W1562" s="118"/>
      <c r="X1562" s="187" t="s">
        <v>141</v>
      </c>
      <c r="Y1562" s="401" t="s">
        <v>6556</v>
      </c>
      <c r="Z1562" s="364"/>
      <c r="AA1562" s="364"/>
      <c r="AB1562" s="364"/>
      <c r="AC1562" s="364"/>
      <c r="AD1562" s="367"/>
      <c r="AF1562" s="371"/>
    </row>
    <row r="1563" spans="1:153" ht="15" customHeight="1" x14ac:dyDescent="0.25">
      <c r="A1563" s="33" t="s">
        <v>8436</v>
      </c>
      <c r="B1563" s="93"/>
      <c r="C1563" s="34"/>
      <c r="D1563" s="360"/>
      <c r="E1563" s="35">
        <f t="shared" si="56"/>
        <v>0</v>
      </c>
      <c r="F1563" s="354">
        <v>30717</v>
      </c>
      <c r="G1563" s="333"/>
      <c r="H1563" s="44" t="s">
        <v>8437</v>
      </c>
      <c r="I1563" s="162"/>
      <c r="J1563" s="208">
        <v>42.34</v>
      </c>
      <c r="K1563" s="206">
        <f t="shared" si="55"/>
        <v>0</v>
      </c>
      <c r="L1563" s="40" t="s">
        <v>262</v>
      </c>
      <c r="M1563" s="41" t="s">
        <v>8438</v>
      </c>
      <c r="N1563" s="40" t="s">
        <v>8436</v>
      </c>
      <c r="O1563" s="46" t="s">
        <v>28</v>
      </c>
      <c r="P1563" s="40" t="s">
        <v>38</v>
      </c>
      <c r="Q1563" s="42" t="s">
        <v>39</v>
      </c>
      <c r="R1563" s="42" t="s">
        <v>31</v>
      </c>
      <c r="S1563" s="185" t="s">
        <v>4381</v>
      </c>
      <c r="T1563" s="89">
        <v>1</v>
      </c>
      <c r="U1563" s="89">
        <v>2500</v>
      </c>
      <c r="V1563" s="89" t="s">
        <v>41</v>
      </c>
      <c r="W1563" s="116"/>
      <c r="X1563" s="171" t="s">
        <v>33</v>
      </c>
      <c r="Y1563" s="399">
        <v>2015</v>
      </c>
      <c r="Z1563" s="335"/>
      <c r="AA1563" s="335"/>
      <c r="AB1563" s="335"/>
      <c r="AC1563" s="335"/>
      <c r="AD1563" s="367"/>
      <c r="AF1563" s="371"/>
      <c r="EV1563" s="140"/>
      <c r="EW1563" s="140"/>
    </row>
    <row r="1564" spans="1:153" ht="15" customHeight="1" x14ac:dyDescent="0.25">
      <c r="A1564" s="50" t="s">
        <v>7685</v>
      </c>
      <c r="B1564" s="93"/>
      <c r="C1564" s="23"/>
      <c r="D1564" s="360"/>
      <c r="E1564" s="35">
        <f t="shared" si="56"/>
        <v>0</v>
      </c>
      <c r="F1564" s="354">
        <v>3003</v>
      </c>
      <c r="G1564" s="333"/>
      <c r="H1564" s="54" t="s">
        <v>7686</v>
      </c>
      <c r="I1564" s="162"/>
      <c r="J1564" s="208">
        <v>22.79</v>
      </c>
      <c r="K1564" s="206">
        <f t="shared" si="55"/>
        <v>0</v>
      </c>
      <c r="L1564" s="46" t="s">
        <v>262</v>
      </c>
      <c r="M1564" s="45" t="s">
        <v>7687</v>
      </c>
      <c r="N1564" s="46" t="s">
        <v>7685</v>
      </c>
      <c r="O1564" s="40" t="s">
        <v>977</v>
      </c>
      <c r="P1564" s="46" t="s">
        <v>38</v>
      </c>
      <c r="Q1564" s="47" t="s">
        <v>39</v>
      </c>
      <c r="R1564" s="47" t="s">
        <v>31</v>
      </c>
      <c r="S1564" s="185" t="s">
        <v>4381</v>
      </c>
      <c r="T1564" s="117">
        <v>1</v>
      </c>
      <c r="U1564" s="117">
        <v>500</v>
      </c>
      <c r="V1564" s="117" t="s">
        <v>41</v>
      </c>
      <c r="W1564" s="119"/>
      <c r="X1564" s="170">
        <v>42138</v>
      </c>
      <c r="Y1564" s="400">
        <v>2015</v>
      </c>
      <c r="Z1564" s="335"/>
      <c r="AA1564" s="335"/>
      <c r="AB1564" s="335"/>
      <c r="AC1564" s="335"/>
      <c r="AD1564" s="367"/>
      <c r="AF1564" s="371"/>
    </row>
    <row r="1565" spans="1:153" ht="15" customHeight="1" x14ac:dyDescent="0.25">
      <c r="A1565" s="50" t="s">
        <v>7688</v>
      </c>
      <c r="B1565" s="93"/>
      <c r="C1565" s="23"/>
      <c r="D1565" s="360"/>
      <c r="E1565" s="35">
        <f t="shared" si="56"/>
        <v>0</v>
      </c>
      <c r="F1565" s="354">
        <v>3759</v>
      </c>
      <c r="G1565" s="333"/>
      <c r="H1565" s="54" t="s">
        <v>7689</v>
      </c>
      <c r="I1565" s="162"/>
      <c r="J1565" s="208">
        <v>22.79</v>
      </c>
      <c r="K1565" s="206">
        <f t="shared" si="55"/>
        <v>0</v>
      </c>
      <c r="L1565" s="46" t="s">
        <v>262</v>
      </c>
      <c r="M1565" s="45" t="s">
        <v>7690</v>
      </c>
      <c r="N1565" s="46" t="s">
        <v>7688</v>
      </c>
      <c r="O1565" s="40" t="s">
        <v>977</v>
      </c>
      <c r="P1565" s="46" t="s">
        <v>38</v>
      </c>
      <c r="Q1565" s="47" t="s">
        <v>39</v>
      </c>
      <c r="R1565" s="47" t="s">
        <v>31</v>
      </c>
      <c r="S1565" s="185" t="s">
        <v>4381</v>
      </c>
      <c r="T1565" s="117">
        <v>1</v>
      </c>
      <c r="U1565" s="117">
        <v>500</v>
      </c>
      <c r="V1565" s="117" t="s">
        <v>41</v>
      </c>
      <c r="W1565" s="119"/>
      <c r="X1565" s="170">
        <v>42142</v>
      </c>
      <c r="Y1565" s="400">
        <v>2015</v>
      </c>
      <c r="Z1565" s="335"/>
      <c r="AA1565" s="335"/>
      <c r="AB1565" s="364"/>
      <c r="AC1565" s="364"/>
      <c r="AD1565" s="367"/>
      <c r="AF1565" s="371"/>
    </row>
    <row r="1566" spans="1:153" ht="15" customHeight="1" x14ac:dyDescent="0.25">
      <c r="A1566" s="33" t="s">
        <v>7691</v>
      </c>
      <c r="B1566" s="93"/>
      <c r="C1566" s="23"/>
      <c r="D1566" s="360"/>
      <c r="E1566" s="35">
        <f t="shared" si="56"/>
        <v>0</v>
      </c>
      <c r="F1566" s="354">
        <v>6383</v>
      </c>
      <c r="G1566" s="333"/>
      <c r="H1566" s="44" t="s">
        <v>7692</v>
      </c>
      <c r="I1566" s="160"/>
      <c r="J1566" s="208">
        <v>22.79</v>
      </c>
      <c r="K1566" s="206">
        <f t="shared" si="55"/>
        <v>0</v>
      </c>
      <c r="L1566" s="40" t="s">
        <v>262</v>
      </c>
      <c r="M1566" s="41" t="s">
        <v>7693</v>
      </c>
      <c r="N1566" s="40" t="s">
        <v>7691</v>
      </c>
      <c r="O1566" s="40" t="s">
        <v>977</v>
      </c>
      <c r="P1566" s="40" t="s">
        <v>38</v>
      </c>
      <c r="Q1566" s="42" t="s">
        <v>39</v>
      </c>
      <c r="R1566" s="42" t="s">
        <v>31</v>
      </c>
      <c r="S1566" s="185" t="s">
        <v>4381</v>
      </c>
      <c r="T1566" s="89">
        <v>1</v>
      </c>
      <c r="U1566" s="89">
        <v>2500</v>
      </c>
      <c r="V1566" s="89" t="s">
        <v>41</v>
      </c>
      <c r="W1566" s="116"/>
      <c r="X1566" s="169"/>
      <c r="Y1566" s="399">
        <v>2014</v>
      </c>
      <c r="Z1566" s="335"/>
      <c r="AA1566" s="373"/>
      <c r="AB1566" s="335"/>
      <c r="AC1566" s="335"/>
      <c r="AD1566" s="367"/>
      <c r="AF1566" s="371"/>
    </row>
    <row r="1567" spans="1:153" ht="15" customHeight="1" x14ac:dyDescent="0.25">
      <c r="A1567" s="227" t="s">
        <v>9582</v>
      </c>
      <c r="B1567" s="93"/>
      <c r="C1567" s="93"/>
      <c r="D1567" s="360"/>
      <c r="E1567" s="35">
        <f t="shared" si="56"/>
        <v>0</v>
      </c>
      <c r="F1567" s="354">
        <v>31199</v>
      </c>
      <c r="G1567" s="333"/>
      <c r="H1567" s="243" t="s">
        <v>9622</v>
      </c>
      <c r="I1567" s="146"/>
      <c r="J1567" s="208">
        <v>43.39</v>
      </c>
      <c r="K1567" s="206">
        <f t="shared" si="55"/>
        <v>0</v>
      </c>
      <c r="L1567" s="107" t="s">
        <v>788</v>
      </c>
      <c r="M1567" s="106">
        <v>173627072016</v>
      </c>
      <c r="N1567" s="254" t="s">
        <v>9582</v>
      </c>
      <c r="O1567" s="107" t="s">
        <v>1232</v>
      </c>
      <c r="P1567" s="107" t="s">
        <v>38</v>
      </c>
      <c r="Q1567" s="108" t="s">
        <v>39</v>
      </c>
      <c r="R1567" s="108" t="s">
        <v>31</v>
      </c>
      <c r="S1567" s="185" t="s">
        <v>4381</v>
      </c>
      <c r="T1567" s="105">
        <v>1</v>
      </c>
      <c r="U1567" s="288">
        <v>2500</v>
      </c>
      <c r="V1567" s="288" t="s">
        <v>41</v>
      </c>
      <c r="W1567" s="103"/>
      <c r="X1567" s="263" t="s">
        <v>9639</v>
      </c>
      <c r="Y1567" s="398">
        <v>2016</v>
      </c>
      <c r="Z1567" s="365"/>
      <c r="AA1567" s="365"/>
      <c r="AB1567" s="365"/>
      <c r="AC1567" s="365"/>
      <c r="AD1567" s="367"/>
      <c r="AE1567" s="367"/>
      <c r="AF1567" s="371"/>
      <c r="AG1567" s="367"/>
      <c r="AH1567" s="367"/>
      <c r="EU1567" s="370"/>
      <c r="EV1567" s="372"/>
      <c r="EW1567" s="372"/>
    </row>
    <row r="1568" spans="1:153" ht="15" customHeight="1" x14ac:dyDescent="0.25">
      <c r="A1568" s="22" t="s">
        <v>7694</v>
      </c>
      <c r="B1568" s="93"/>
      <c r="C1568" s="23"/>
      <c r="D1568" s="360"/>
      <c r="E1568" s="35">
        <f t="shared" si="56"/>
        <v>0</v>
      </c>
      <c r="F1568" s="354">
        <v>1832</v>
      </c>
      <c r="G1568" s="333"/>
      <c r="H1568" s="44" t="s">
        <v>7695</v>
      </c>
      <c r="I1568" s="162"/>
      <c r="J1568" s="208">
        <v>16.22</v>
      </c>
      <c r="K1568" s="206">
        <f t="shared" si="55"/>
        <v>0</v>
      </c>
      <c r="L1568" s="46" t="s">
        <v>171</v>
      </c>
      <c r="M1568" s="45" t="s">
        <v>7696</v>
      </c>
      <c r="N1568" s="46" t="s">
        <v>7694</v>
      </c>
      <c r="O1568" s="40" t="s">
        <v>1566</v>
      </c>
      <c r="P1568" s="46" t="s">
        <v>38</v>
      </c>
      <c r="Q1568" s="47" t="s">
        <v>39</v>
      </c>
      <c r="R1568" s="47" t="s">
        <v>31</v>
      </c>
      <c r="S1568" s="186" t="s">
        <v>4381</v>
      </c>
      <c r="T1568" s="117">
        <v>1</v>
      </c>
      <c r="U1568" s="117">
        <v>2500</v>
      </c>
      <c r="V1568" s="117" t="s">
        <v>41</v>
      </c>
      <c r="W1568" s="118"/>
      <c r="X1568" s="187" t="s">
        <v>141</v>
      </c>
      <c r="Y1568" s="401" t="s">
        <v>5661</v>
      </c>
      <c r="Z1568" s="364"/>
      <c r="AA1568" s="364"/>
      <c r="AB1568" s="364"/>
      <c r="AC1568" s="364"/>
      <c r="AD1568" s="367"/>
      <c r="AF1568" s="371"/>
      <c r="EU1568" s="140"/>
    </row>
    <row r="1569" spans="1:153" ht="15" customHeight="1" x14ac:dyDescent="0.25">
      <c r="A1569" s="33" t="s">
        <v>7697</v>
      </c>
      <c r="B1569" s="93"/>
      <c r="C1569" s="23"/>
      <c r="D1569" s="360"/>
      <c r="E1569" s="35">
        <f t="shared" si="56"/>
        <v>0</v>
      </c>
      <c r="F1569" s="354">
        <v>3452</v>
      </c>
      <c r="G1569" s="333"/>
      <c r="H1569" s="44" t="s">
        <v>7698</v>
      </c>
      <c r="I1569" s="160"/>
      <c r="J1569" s="208">
        <v>16.22</v>
      </c>
      <c r="K1569" s="206">
        <f t="shared" si="55"/>
        <v>0</v>
      </c>
      <c r="L1569" s="40" t="s">
        <v>171</v>
      </c>
      <c r="M1569" s="41" t="s">
        <v>7699</v>
      </c>
      <c r="N1569" s="40" t="s">
        <v>7697</v>
      </c>
      <c r="O1569" s="40" t="s">
        <v>3551</v>
      </c>
      <c r="P1569" s="40" t="s">
        <v>38</v>
      </c>
      <c r="Q1569" s="42" t="s">
        <v>39</v>
      </c>
      <c r="R1569" s="42" t="s">
        <v>31</v>
      </c>
      <c r="S1569" s="185" t="s">
        <v>4381</v>
      </c>
      <c r="T1569" s="89">
        <v>1</v>
      </c>
      <c r="U1569" s="89">
        <v>2500</v>
      </c>
      <c r="V1569" s="89" t="s">
        <v>41</v>
      </c>
      <c r="W1569" s="116"/>
      <c r="X1569" s="169">
        <v>41676</v>
      </c>
      <c r="Y1569" s="399">
        <v>2010</v>
      </c>
      <c r="Z1569" s="335"/>
      <c r="AA1569" s="373"/>
      <c r="AB1569" s="335"/>
      <c r="AC1569" s="335"/>
      <c r="AD1569" s="367"/>
      <c r="AF1569" s="371"/>
      <c r="EU1569" s="140"/>
    </row>
    <row r="1570" spans="1:153" ht="15" customHeight="1" x14ac:dyDescent="0.25">
      <c r="A1570" s="33" t="s">
        <v>7700</v>
      </c>
      <c r="B1570" s="93"/>
      <c r="C1570" s="23"/>
      <c r="D1570" s="360"/>
      <c r="E1570" s="35">
        <f t="shared" si="56"/>
        <v>0</v>
      </c>
      <c r="F1570" s="354">
        <v>3760</v>
      </c>
      <c r="G1570" s="333"/>
      <c r="H1570" s="44" t="s">
        <v>7701</v>
      </c>
      <c r="I1570" s="160"/>
      <c r="J1570" s="208">
        <v>11.97</v>
      </c>
      <c r="K1570" s="206">
        <f t="shared" si="55"/>
        <v>0</v>
      </c>
      <c r="L1570" s="40" t="s">
        <v>262</v>
      </c>
      <c r="M1570" s="41" t="s">
        <v>7702</v>
      </c>
      <c r="N1570" s="40" t="s">
        <v>7700</v>
      </c>
      <c r="O1570" s="40" t="s">
        <v>977</v>
      </c>
      <c r="P1570" s="40" t="s">
        <v>38</v>
      </c>
      <c r="Q1570" s="42" t="s">
        <v>39</v>
      </c>
      <c r="R1570" s="42" t="s">
        <v>31</v>
      </c>
      <c r="S1570" s="185" t="s">
        <v>4381</v>
      </c>
      <c r="T1570" s="89">
        <v>1</v>
      </c>
      <c r="U1570" s="89">
        <v>500</v>
      </c>
      <c r="V1570" s="89" t="s">
        <v>41</v>
      </c>
      <c r="W1570" s="116"/>
      <c r="X1570" s="169"/>
      <c r="Y1570" s="399">
        <v>2013</v>
      </c>
      <c r="Z1570" s="335"/>
      <c r="AA1570" s="373"/>
      <c r="AB1570" s="335"/>
      <c r="AC1570" s="335"/>
      <c r="AD1570" s="367"/>
      <c r="AF1570" s="371"/>
    </row>
    <row r="1571" spans="1:153" ht="15" customHeight="1" x14ac:dyDescent="0.25">
      <c r="A1571" s="110" t="s">
        <v>9274</v>
      </c>
      <c r="B1571" s="93"/>
      <c r="C1571" s="156"/>
      <c r="D1571" s="360"/>
      <c r="E1571" s="35">
        <f t="shared" si="56"/>
        <v>0</v>
      </c>
      <c r="F1571" s="354">
        <v>30840</v>
      </c>
      <c r="G1571" s="333"/>
      <c r="H1571" s="101" t="s">
        <v>9216</v>
      </c>
      <c r="I1571" s="146"/>
      <c r="J1571" s="208">
        <v>43.39</v>
      </c>
      <c r="K1571" s="206">
        <f t="shared" si="55"/>
        <v>0</v>
      </c>
      <c r="L1571" s="107" t="s">
        <v>788</v>
      </c>
      <c r="M1571" s="106">
        <v>181810052016</v>
      </c>
      <c r="N1571" s="107" t="s">
        <v>9274</v>
      </c>
      <c r="O1571" s="107" t="s">
        <v>3496</v>
      </c>
      <c r="P1571" s="107" t="s">
        <v>38</v>
      </c>
      <c r="Q1571" s="108" t="s">
        <v>39</v>
      </c>
      <c r="R1571" s="108" t="s">
        <v>31</v>
      </c>
      <c r="S1571" s="185" t="s">
        <v>4381</v>
      </c>
      <c r="T1571" s="105">
        <v>1</v>
      </c>
      <c r="U1571" s="105">
        <v>2500</v>
      </c>
      <c r="V1571" s="105" t="s">
        <v>41</v>
      </c>
      <c r="W1571" s="105"/>
      <c r="X1571" s="188" t="s">
        <v>9149</v>
      </c>
      <c r="Y1571" s="402">
        <v>2016</v>
      </c>
      <c r="Z1571" s="366"/>
      <c r="AA1571" s="366"/>
      <c r="AB1571" s="366"/>
      <c r="AC1571" s="366"/>
      <c r="AD1571" s="367"/>
      <c r="AF1571" s="371"/>
      <c r="EU1571" s="370"/>
      <c r="EV1571" s="372"/>
      <c r="EW1571" s="372"/>
    </row>
    <row r="1572" spans="1:153" ht="15" customHeight="1" x14ac:dyDescent="0.25">
      <c r="A1572" s="110" t="s">
        <v>9275</v>
      </c>
      <c r="B1572" s="93"/>
      <c r="C1572" s="156"/>
      <c r="D1572" s="360"/>
      <c r="E1572" s="35">
        <f t="shared" si="56"/>
        <v>0</v>
      </c>
      <c r="F1572" s="354">
        <v>31048</v>
      </c>
      <c r="G1572" s="333"/>
      <c r="H1572" s="101" t="s">
        <v>9217</v>
      </c>
      <c r="I1572" s="146"/>
      <c r="J1572" s="208">
        <v>54.27</v>
      </c>
      <c r="K1572" s="206">
        <f t="shared" si="55"/>
        <v>0</v>
      </c>
      <c r="L1572" s="107" t="s">
        <v>788</v>
      </c>
      <c r="M1572" s="106">
        <v>162019052016</v>
      </c>
      <c r="N1572" s="107" t="s">
        <v>9275</v>
      </c>
      <c r="O1572" s="107" t="s">
        <v>3496</v>
      </c>
      <c r="P1572" s="107" t="s">
        <v>38</v>
      </c>
      <c r="Q1572" s="108" t="s">
        <v>39</v>
      </c>
      <c r="R1572" s="108" t="s">
        <v>31</v>
      </c>
      <c r="S1572" s="185" t="s">
        <v>4381</v>
      </c>
      <c r="T1572" s="105">
        <v>1</v>
      </c>
      <c r="U1572" s="105">
        <v>2500</v>
      </c>
      <c r="V1572" s="105" t="s">
        <v>41</v>
      </c>
      <c r="W1572" s="105"/>
      <c r="X1572" s="188" t="s">
        <v>9149</v>
      </c>
      <c r="Y1572" s="402">
        <v>2016</v>
      </c>
      <c r="Z1572" s="366"/>
      <c r="AA1572" s="366"/>
      <c r="AB1572" s="366"/>
      <c r="AC1572" s="366"/>
      <c r="AD1572" s="367"/>
      <c r="AF1572" s="371"/>
      <c r="EV1572" s="100"/>
      <c r="EW1572" s="100"/>
    </row>
    <row r="1573" spans="1:153" ht="15" customHeight="1" x14ac:dyDescent="0.25">
      <c r="A1573" s="92" t="s">
        <v>10158</v>
      </c>
      <c r="B1573" s="93"/>
      <c r="C1573" s="93"/>
      <c r="D1573" s="360"/>
      <c r="E1573" s="35">
        <f t="shared" si="56"/>
        <v>0</v>
      </c>
      <c r="F1573" s="354">
        <v>32806</v>
      </c>
      <c r="G1573" s="333"/>
      <c r="H1573" s="320" t="s">
        <v>10102</v>
      </c>
      <c r="I1573" s="146"/>
      <c r="J1573" s="284">
        <v>10.36</v>
      </c>
      <c r="K1573" s="206">
        <f t="shared" si="55"/>
        <v>0</v>
      </c>
      <c r="L1573" s="107" t="s">
        <v>657</v>
      </c>
      <c r="M1573" s="106">
        <v>171201149</v>
      </c>
      <c r="N1573" s="107" t="s">
        <v>10158</v>
      </c>
      <c r="O1573" s="107" t="s">
        <v>56</v>
      </c>
      <c r="P1573" s="40" t="s">
        <v>477</v>
      </c>
      <c r="Q1573" s="42" t="s">
        <v>39</v>
      </c>
      <c r="R1573" s="42" t="s">
        <v>31</v>
      </c>
      <c r="S1573" s="185" t="s">
        <v>4381</v>
      </c>
      <c r="T1573" s="105">
        <v>1</v>
      </c>
      <c r="U1573" s="105">
        <v>2500</v>
      </c>
      <c r="V1573" s="89" t="s">
        <v>41</v>
      </c>
      <c r="W1573" s="107"/>
      <c r="X1573" s="263" t="s">
        <v>10227</v>
      </c>
      <c r="Y1573" s="386">
        <v>2017</v>
      </c>
      <c r="Z1573" s="365"/>
      <c r="AA1573" s="365"/>
      <c r="AB1573" s="365"/>
      <c r="AC1573" s="365"/>
      <c r="AD1573" s="367"/>
      <c r="AE1573" s="367"/>
      <c r="AF1573" s="367"/>
      <c r="AG1573" s="367"/>
      <c r="AH1573" s="367"/>
      <c r="AI1573" s="367"/>
      <c r="AJ1573" s="367"/>
    </row>
    <row r="1574" spans="1:153" ht="15" customHeight="1" x14ac:dyDescent="0.25">
      <c r="A1574" s="22" t="s">
        <v>7703</v>
      </c>
      <c r="B1574" s="93"/>
      <c r="C1574" s="23"/>
      <c r="D1574" s="360"/>
      <c r="E1574" s="35">
        <f t="shared" si="56"/>
        <v>0</v>
      </c>
      <c r="F1574" s="354">
        <v>30947</v>
      </c>
      <c r="G1574" s="333"/>
      <c r="H1574" s="44" t="s">
        <v>7704</v>
      </c>
      <c r="I1574" s="162"/>
      <c r="J1574" s="208">
        <v>26.97</v>
      </c>
      <c r="K1574" s="206">
        <f t="shared" si="55"/>
        <v>0</v>
      </c>
      <c r="L1574" s="46" t="s">
        <v>178</v>
      </c>
      <c r="M1574" s="45" t="s">
        <v>7705</v>
      </c>
      <c r="N1574" s="46" t="s">
        <v>7703</v>
      </c>
      <c r="O1574" s="40" t="s">
        <v>2217</v>
      </c>
      <c r="P1574" s="46" t="s">
        <v>38</v>
      </c>
      <c r="Q1574" s="47" t="s">
        <v>39</v>
      </c>
      <c r="R1574" s="47" t="s">
        <v>31</v>
      </c>
      <c r="S1574" s="186" t="s">
        <v>4381</v>
      </c>
      <c r="T1574" s="117">
        <v>1</v>
      </c>
      <c r="U1574" s="117">
        <v>1000</v>
      </c>
      <c r="V1574" s="117" t="s">
        <v>41</v>
      </c>
      <c r="W1574" s="118"/>
      <c r="X1574" s="187" t="s">
        <v>141</v>
      </c>
      <c r="Y1574" s="401" t="s">
        <v>4847</v>
      </c>
      <c r="Z1574" s="364"/>
      <c r="AA1574" s="364"/>
      <c r="AB1574" s="364"/>
      <c r="AC1574" s="364"/>
      <c r="AD1574" s="367"/>
      <c r="AF1574" s="371"/>
    </row>
    <row r="1575" spans="1:153" ht="15" customHeight="1" x14ac:dyDescent="0.25">
      <c r="A1575" s="138" t="s">
        <v>9067</v>
      </c>
      <c r="B1575" s="93"/>
      <c r="C1575" s="23"/>
      <c r="D1575" s="360"/>
      <c r="E1575" s="35">
        <f t="shared" si="56"/>
        <v>0</v>
      </c>
      <c r="F1575" s="354">
        <v>30899</v>
      </c>
      <c r="G1575" s="333"/>
      <c r="H1575" s="109" t="s">
        <v>9025</v>
      </c>
      <c r="I1575" s="157"/>
      <c r="J1575" s="208">
        <v>26.97</v>
      </c>
      <c r="K1575" s="206">
        <f t="shared" si="55"/>
        <v>0</v>
      </c>
      <c r="L1575" s="40" t="s">
        <v>178</v>
      </c>
      <c r="M1575" s="41" t="s">
        <v>9102</v>
      </c>
      <c r="N1575" s="40" t="s">
        <v>9067</v>
      </c>
      <c r="O1575" s="46" t="s">
        <v>767</v>
      </c>
      <c r="P1575" s="40" t="s">
        <v>38</v>
      </c>
      <c r="Q1575" s="42" t="s">
        <v>39</v>
      </c>
      <c r="R1575" s="42" t="s">
        <v>31</v>
      </c>
      <c r="S1575" s="185" t="s">
        <v>4381</v>
      </c>
      <c r="T1575" s="89">
        <v>1</v>
      </c>
      <c r="U1575" s="89">
        <v>2500</v>
      </c>
      <c r="V1575" s="89" t="s">
        <v>41</v>
      </c>
      <c r="W1575" s="175"/>
      <c r="X1575" s="142" t="s">
        <v>8965</v>
      </c>
      <c r="Y1575" s="172">
        <v>2016</v>
      </c>
      <c r="Z1575" s="335"/>
      <c r="AA1575" s="335"/>
      <c r="AB1575" s="335"/>
      <c r="AC1575" s="335"/>
      <c r="AD1575" s="367"/>
      <c r="AF1575" s="371"/>
    </row>
    <row r="1576" spans="1:153" ht="15" customHeight="1" x14ac:dyDescent="0.25">
      <c r="A1576" s="22" t="s">
        <v>7706</v>
      </c>
      <c r="B1576" s="93"/>
      <c r="C1576" s="23"/>
      <c r="D1576" s="360"/>
      <c r="E1576" s="35">
        <f t="shared" si="56"/>
        <v>0</v>
      </c>
      <c r="F1576" s="354">
        <v>3088</v>
      </c>
      <c r="G1576" s="333"/>
      <c r="H1576" s="44" t="s">
        <v>7707</v>
      </c>
      <c r="I1576" s="162"/>
      <c r="J1576" s="208">
        <v>32.51</v>
      </c>
      <c r="K1576" s="206">
        <f t="shared" si="55"/>
        <v>0</v>
      </c>
      <c r="L1576" s="46" t="s">
        <v>444</v>
      </c>
      <c r="M1576" s="45" t="s">
        <v>7708</v>
      </c>
      <c r="N1576" s="46" t="s">
        <v>7706</v>
      </c>
      <c r="O1576" s="40" t="s">
        <v>3496</v>
      </c>
      <c r="P1576" s="46" t="s">
        <v>38</v>
      </c>
      <c r="Q1576" s="47" t="s">
        <v>39</v>
      </c>
      <c r="R1576" s="47" t="s">
        <v>31</v>
      </c>
      <c r="S1576" s="186" t="s">
        <v>4381</v>
      </c>
      <c r="T1576" s="117">
        <v>1</v>
      </c>
      <c r="U1576" s="117">
        <v>1000</v>
      </c>
      <c r="V1576" s="117" t="s">
        <v>41</v>
      </c>
      <c r="W1576" s="118"/>
      <c r="X1576" s="187" t="s">
        <v>141</v>
      </c>
      <c r="Y1576" s="401" t="s">
        <v>6740</v>
      </c>
      <c r="Z1576" s="364"/>
      <c r="AA1576" s="364"/>
      <c r="AB1576" s="364"/>
      <c r="AC1576" s="364"/>
      <c r="AD1576" s="367"/>
      <c r="AF1576" s="371"/>
      <c r="EV1576" s="100"/>
      <c r="EW1576" s="100"/>
    </row>
    <row r="1577" spans="1:153" ht="15" customHeight="1" x14ac:dyDescent="0.25">
      <c r="A1577" s="22" t="s">
        <v>7709</v>
      </c>
      <c r="B1577" s="93"/>
      <c r="C1577" s="23"/>
      <c r="D1577" s="360"/>
      <c r="E1577" s="35">
        <f t="shared" si="56"/>
        <v>0</v>
      </c>
      <c r="F1577" s="354">
        <v>30769</v>
      </c>
      <c r="G1577" s="333"/>
      <c r="H1577" s="44" t="s">
        <v>7710</v>
      </c>
      <c r="I1577" s="162"/>
      <c r="J1577" s="208">
        <v>35.97</v>
      </c>
      <c r="K1577" s="206">
        <f t="shared" si="55"/>
        <v>0</v>
      </c>
      <c r="L1577" s="46" t="s">
        <v>178</v>
      </c>
      <c r="M1577" s="45" t="s">
        <v>7711</v>
      </c>
      <c r="N1577" s="46" t="s">
        <v>7709</v>
      </c>
      <c r="O1577" s="40" t="s">
        <v>977</v>
      </c>
      <c r="P1577" s="46" t="s">
        <v>38</v>
      </c>
      <c r="Q1577" s="47" t="s">
        <v>39</v>
      </c>
      <c r="R1577" s="47" t="s">
        <v>31</v>
      </c>
      <c r="S1577" s="186" t="s">
        <v>4381</v>
      </c>
      <c r="T1577" s="117">
        <v>1</v>
      </c>
      <c r="U1577" s="117">
        <v>1000</v>
      </c>
      <c r="V1577" s="117" t="s">
        <v>41</v>
      </c>
      <c r="W1577" s="118"/>
      <c r="X1577" s="187" t="s">
        <v>141</v>
      </c>
      <c r="Y1577" s="401" t="s">
        <v>5592</v>
      </c>
      <c r="Z1577" s="364"/>
      <c r="AA1577" s="364"/>
      <c r="AB1577" s="364"/>
      <c r="AC1577" s="364"/>
      <c r="AD1577" s="367"/>
      <c r="AF1577" s="371"/>
    </row>
    <row r="1578" spans="1:153" ht="15" customHeight="1" x14ac:dyDescent="0.25">
      <c r="A1578" s="33" t="s">
        <v>7712</v>
      </c>
      <c r="B1578" s="93"/>
      <c r="C1578" s="23"/>
      <c r="D1578" s="360"/>
      <c r="E1578" s="35">
        <f t="shared" si="56"/>
        <v>0</v>
      </c>
      <c r="F1578" s="354">
        <v>4689</v>
      </c>
      <c r="G1578" s="333"/>
      <c r="H1578" s="44" t="s">
        <v>7713</v>
      </c>
      <c r="I1578" s="160"/>
      <c r="J1578" s="208">
        <v>35.97</v>
      </c>
      <c r="K1578" s="206">
        <f t="shared" si="55"/>
        <v>0</v>
      </c>
      <c r="L1578" s="40" t="s">
        <v>178</v>
      </c>
      <c r="M1578" s="41" t="s">
        <v>7714</v>
      </c>
      <c r="N1578" s="40" t="s">
        <v>7712</v>
      </c>
      <c r="O1578" s="40" t="s">
        <v>977</v>
      </c>
      <c r="P1578" s="40" t="s">
        <v>38</v>
      </c>
      <c r="Q1578" s="42" t="s">
        <v>39</v>
      </c>
      <c r="R1578" s="42" t="s">
        <v>31</v>
      </c>
      <c r="S1578" s="185" t="s">
        <v>4381</v>
      </c>
      <c r="T1578" s="89">
        <v>1</v>
      </c>
      <c r="U1578" s="89">
        <v>1000</v>
      </c>
      <c r="V1578" s="89" t="s">
        <v>41</v>
      </c>
      <c r="W1578" s="116"/>
      <c r="X1578" s="169">
        <v>41904</v>
      </c>
      <c r="Y1578" s="399">
        <v>2014</v>
      </c>
      <c r="Z1578" s="335"/>
      <c r="AA1578" s="373"/>
      <c r="AB1578" s="335"/>
      <c r="AC1578" s="335"/>
      <c r="AD1578" s="367"/>
      <c r="AF1578" s="371"/>
    </row>
    <row r="1579" spans="1:153" ht="15" customHeight="1" x14ac:dyDescent="0.25">
      <c r="A1579" s="92" t="s">
        <v>9767</v>
      </c>
      <c r="B1579" s="93"/>
      <c r="C1579" s="93"/>
      <c r="D1579" s="360"/>
      <c r="E1579" s="35">
        <f t="shared" si="56"/>
        <v>0</v>
      </c>
      <c r="F1579" s="354">
        <v>31103</v>
      </c>
      <c r="G1579" s="333"/>
      <c r="H1579" s="101" t="s">
        <v>9807</v>
      </c>
      <c r="I1579" s="146"/>
      <c r="J1579" s="281">
        <v>16.22</v>
      </c>
      <c r="K1579" s="206">
        <f t="shared" si="55"/>
        <v>0</v>
      </c>
      <c r="L1579" s="107" t="s">
        <v>171</v>
      </c>
      <c r="M1579" s="106">
        <v>183419102016</v>
      </c>
      <c r="N1579" s="107" t="s">
        <v>9767</v>
      </c>
      <c r="O1579" s="107" t="s">
        <v>946</v>
      </c>
      <c r="P1579" s="107" t="s">
        <v>38</v>
      </c>
      <c r="Q1579" s="108" t="s">
        <v>39</v>
      </c>
      <c r="R1579" s="108" t="s">
        <v>31</v>
      </c>
      <c r="S1579" s="115" t="s">
        <v>4381</v>
      </c>
      <c r="T1579" s="105">
        <v>1</v>
      </c>
      <c r="U1579" s="105">
        <v>2500</v>
      </c>
      <c r="V1579" s="105" t="s">
        <v>41</v>
      </c>
      <c r="W1579" s="103"/>
      <c r="X1579" s="263" t="s">
        <v>9695</v>
      </c>
      <c r="Y1579" s="398">
        <v>2016</v>
      </c>
      <c r="Z1579" s="365"/>
      <c r="AA1579" s="365"/>
      <c r="AB1579" s="365"/>
      <c r="AC1579" s="365"/>
      <c r="AD1579" s="367"/>
      <c r="AE1579" s="367"/>
      <c r="AF1579" s="367"/>
      <c r="AG1579" s="367"/>
      <c r="AH1579" s="367"/>
      <c r="EU1579" s="140"/>
    </row>
    <row r="1580" spans="1:153" ht="15" customHeight="1" x14ac:dyDescent="0.25">
      <c r="A1580" s="22" t="s">
        <v>7715</v>
      </c>
      <c r="B1580" s="93"/>
      <c r="C1580" s="23"/>
      <c r="D1580" s="360"/>
      <c r="E1580" s="35">
        <f t="shared" si="56"/>
        <v>0</v>
      </c>
      <c r="F1580" s="354">
        <v>4889</v>
      </c>
      <c r="G1580" s="333"/>
      <c r="H1580" s="44" t="s">
        <v>7716</v>
      </c>
      <c r="I1580" s="162"/>
      <c r="J1580" s="208">
        <v>18.39</v>
      </c>
      <c r="K1580" s="206">
        <f t="shared" si="55"/>
        <v>0</v>
      </c>
      <c r="L1580" s="46" t="s">
        <v>292</v>
      </c>
      <c r="M1580" s="45" t="s">
        <v>7717</v>
      </c>
      <c r="N1580" s="46" t="s">
        <v>7715</v>
      </c>
      <c r="O1580" s="40" t="s">
        <v>767</v>
      </c>
      <c r="P1580" s="46" t="s">
        <v>116</v>
      </c>
      <c r="Q1580" s="47" t="s">
        <v>39</v>
      </c>
      <c r="R1580" s="47" t="s">
        <v>31</v>
      </c>
      <c r="S1580" s="186" t="s">
        <v>4381</v>
      </c>
      <c r="T1580" s="117">
        <v>1</v>
      </c>
      <c r="U1580" s="117">
        <v>2500</v>
      </c>
      <c r="V1580" s="117" t="s">
        <v>41</v>
      </c>
      <c r="W1580" s="118"/>
      <c r="X1580" s="187" t="s">
        <v>141</v>
      </c>
      <c r="Y1580" s="401">
        <v>2014</v>
      </c>
      <c r="Z1580" s="364"/>
      <c r="AA1580" s="364"/>
      <c r="AB1580" s="364"/>
      <c r="AC1580" s="364"/>
      <c r="AD1580" s="367"/>
      <c r="AF1580" s="371"/>
    </row>
    <row r="1581" spans="1:153" ht="15" customHeight="1" x14ac:dyDescent="0.25">
      <c r="A1581" s="138" t="s">
        <v>9069</v>
      </c>
      <c r="B1581" s="93"/>
      <c r="C1581" s="23"/>
      <c r="D1581" s="360"/>
      <c r="E1581" s="35">
        <f t="shared" si="56"/>
        <v>0</v>
      </c>
      <c r="F1581" s="354">
        <v>30850</v>
      </c>
      <c r="G1581" s="333"/>
      <c r="H1581" s="109" t="s">
        <v>9027</v>
      </c>
      <c r="I1581" s="157"/>
      <c r="J1581" s="208">
        <v>26.97</v>
      </c>
      <c r="K1581" s="206">
        <f t="shared" si="55"/>
        <v>0</v>
      </c>
      <c r="L1581" s="40" t="s">
        <v>178</v>
      </c>
      <c r="M1581" s="41" t="s">
        <v>9104</v>
      </c>
      <c r="N1581" s="40" t="s">
        <v>9069</v>
      </c>
      <c r="O1581" s="46" t="s">
        <v>977</v>
      </c>
      <c r="P1581" s="40" t="s">
        <v>38</v>
      </c>
      <c r="Q1581" s="42" t="s">
        <v>39</v>
      </c>
      <c r="R1581" s="42" t="s">
        <v>31</v>
      </c>
      <c r="S1581" s="185" t="s">
        <v>4381</v>
      </c>
      <c r="T1581" s="89">
        <v>1</v>
      </c>
      <c r="U1581" s="89">
        <v>2500</v>
      </c>
      <c r="V1581" s="89" t="s">
        <v>41</v>
      </c>
      <c r="W1581" s="175"/>
      <c r="X1581" s="142" t="s">
        <v>8965</v>
      </c>
      <c r="Y1581" s="172">
        <v>2016</v>
      </c>
      <c r="Z1581" s="335"/>
      <c r="AA1581" s="335"/>
      <c r="AB1581" s="335"/>
      <c r="AC1581" s="335"/>
      <c r="AD1581" s="367"/>
      <c r="AF1581" s="371"/>
      <c r="AI1581" s="367"/>
      <c r="AJ1581" s="367"/>
      <c r="AK1581" s="367"/>
      <c r="AL1581" s="367"/>
      <c r="AM1581" s="367"/>
      <c r="AN1581" s="367"/>
      <c r="AO1581" s="367"/>
      <c r="AP1581" s="367"/>
      <c r="AQ1581" s="367"/>
      <c r="AR1581" s="367"/>
      <c r="AS1581" s="367"/>
      <c r="AT1581" s="367"/>
      <c r="AU1581" s="367"/>
      <c r="AV1581" s="367"/>
      <c r="AW1581" s="367"/>
      <c r="AX1581" s="367"/>
      <c r="AY1581" s="367"/>
      <c r="AZ1581" s="367"/>
      <c r="BA1581" s="367"/>
      <c r="BB1581" s="367"/>
      <c r="BC1581" s="367"/>
      <c r="BD1581" s="367"/>
      <c r="BE1581" s="367"/>
      <c r="BF1581" s="367"/>
      <c r="BG1581" s="367"/>
      <c r="BH1581" s="367"/>
      <c r="BI1581" s="367"/>
      <c r="BJ1581" s="367"/>
      <c r="BK1581" s="367"/>
      <c r="BL1581" s="367"/>
      <c r="BM1581" s="367"/>
      <c r="BN1581" s="367"/>
      <c r="BO1581" s="367"/>
      <c r="BP1581" s="367"/>
      <c r="BQ1581" s="367"/>
      <c r="BR1581" s="367"/>
      <c r="BS1581" s="367"/>
      <c r="BT1581" s="367"/>
      <c r="BU1581" s="367"/>
      <c r="BV1581" s="367"/>
      <c r="BW1581" s="367"/>
      <c r="BX1581" s="367"/>
      <c r="BY1581" s="367"/>
      <c r="BZ1581" s="367"/>
      <c r="CA1581" s="367"/>
      <c r="CB1581" s="367"/>
      <c r="CC1581" s="367"/>
      <c r="CD1581" s="367"/>
      <c r="CE1581" s="367"/>
      <c r="CF1581" s="367"/>
      <c r="CG1581" s="367"/>
      <c r="CH1581" s="367"/>
      <c r="CI1581" s="367"/>
      <c r="CJ1581" s="367"/>
      <c r="CK1581" s="367"/>
      <c r="CL1581" s="367"/>
      <c r="CM1581" s="367"/>
      <c r="CN1581" s="367"/>
      <c r="CO1581" s="367"/>
      <c r="CP1581" s="367"/>
      <c r="CQ1581" s="367"/>
      <c r="CR1581" s="367"/>
      <c r="CS1581" s="367"/>
      <c r="CT1581" s="367"/>
      <c r="CU1581" s="367"/>
      <c r="CV1581" s="367"/>
      <c r="CW1581" s="367"/>
      <c r="CX1581" s="367"/>
      <c r="CY1581" s="367"/>
      <c r="CZ1581" s="367"/>
      <c r="DA1581" s="367"/>
      <c r="DB1581" s="367"/>
      <c r="DC1581" s="367"/>
      <c r="DD1581" s="367"/>
      <c r="DE1581" s="367"/>
      <c r="DF1581" s="367"/>
      <c r="DG1581" s="367"/>
      <c r="DH1581" s="367"/>
      <c r="DI1581" s="367"/>
      <c r="DJ1581" s="367"/>
      <c r="DK1581" s="367"/>
      <c r="DL1581" s="367"/>
      <c r="DM1581" s="367"/>
      <c r="DN1581" s="367"/>
      <c r="DO1581" s="367"/>
      <c r="DP1581" s="367"/>
      <c r="DQ1581" s="367"/>
      <c r="DR1581" s="367"/>
      <c r="DS1581" s="367"/>
      <c r="DT1581" s="367"/>
      <c r="DU1581" s="367"/>
      <c r="DV1581" s="367"/>
      <c r="DW1581" s="367"/>
      <c r="DX1581" s="367"/>
      <c r="DY1581" s="367"/>
      <c r="DZ1581" s="367"/>
      <c r="EA1581" s="367"/>
      <c r="EB1581" s="367"/>
      <c r="EC1581" s="367"/>
      <c r="ED1581" s="367"/>
      <c r="EE1581" s="367"/>
      <c r="EF1581" s="367"/>
      <c r="EG1581" s="367"/>
      <c r="EH1581" s="367"/>
      <c r="EI1581" s="367"/>
      <c r="EJ1581" s="367"/>
      <c r="EK1581" s="367"/>
      <c r="EL1581" s="367"/>
      <c r="EM1581" s="367"/>
      <c r="EN1581" s="367"/>
      <c r="EO1581" s="367"/>
      <c r="EP1581" s="367"/>
      <c r="EQ1581" s="367"/>
      <c r="ER1581" s="367"/>
      <c r="ES1581" s="367"/>
      <c r="ET1581" s="367"/>
    </row>
    <row r="1582" spans="1:153" ht="15" customHeight="1" x14ac:dyDescent="0.25">
      <c r="A1582" s="33" t="s">
        <v>7718</v>
      </c>
      <c r="B1582" s="93"/>
      <c r="C1582" s="23"/>
      <c r="D1582" s="360"/>
      <c r="E1582" s="35">
        <f t="shared" si="56"/>
        <v>0</v>
      </c>
      <c r="F1582" s="354">
        <v>3922</v>
      </c>
      <c r="G1582" s="333"/>
      <c r="H1582" s="44" t="s">
        <v>7719</v>
      </c>
      <c r="I1582" s="160"/>
      <c r="J1582" s="208">
        <v>35.97</v>
      </c>
      <c r="K1582" s="206">
        <f t="shared" si="55"/>
        <v>0</v>
      </c>
      <c r="L1582" s="40" t="s">
        <v>178</v>
      </c>
      <c r="M1582" s="41" t="s">
        <v>7720</v>
      </c>
      <c r="N1582" s="40" t="s">
        <v>7718</v>
      </c>
      <c r="O1582" s="40" t="s">
        <v>977</v>
      </c>
      <c r="P1582" s="40" t="s">
        <v>38</v>
      </c>
      <c r="Q1582" s="42" t="s">
        <v>39</v>
      </c>
      <c r="R1582" s="42" t="s">
        <v>31</v>
      </c>
      <c r="S1582" s="185" t="s">
        <v>4381</v>
      </c>
      <c r="T1582" s="89">
        <v>1</v>
      </c>
      <c r="U1582" s="89">
        <v>1000</v>
      </c>
      <c r="V1582" s="89" t="s">
        <v>41</v>
      </c>
      <c r="W1582" s="116"/>
      <c r="X1582" s="169">
        <v>41904</v>
      </c>
      <c r="Y1582" s="399">
        <v>2012</v>
      </c>
      <c r="Z1582" s="335"/>
      <c r="AA1582" s="373"/>
      <c r="AB1582" s="335"/>
      <c r="AC1582" s="335"/>
      <c r="AD1582" s="367"/>
      <c r="AF1582" s="371"/>
    </row>
    <row r="1583" spans="1:153" ht="15" customHeight="1" x14ac:dyDescent="0.25">
      <c r="A1583" s="33" t="s">
        <v>7721</v>
      </c>
      <c r="B1583" s="93"/>
      <c r="C1583" s="23"/>
      <c r="D1583" s="360"/>
      <c r="E1583" s="35">
        <f t="shared" si="56"/>
        <v>0</v>
      </c>
      <c r="F1583" s="354">
        <v>6864</v>
      </c>
      <c r="G1583" s="333"/>
      <c r="H1583" s="44" t="s">
        <v>7722</v>
      </c>
      <c r="I1583" s="160"/>
      <c r="J1583" s="208">
        <v>26.97</v>
      </c>
      <c r="K1583" s="206">
        <f t="shared" si="55"/>
        <v>0</v>
      </c>
      <c r="L1583" s="40" t="s">
        <v>178</v>
      </c>
      <c r="M1583" s="41" t="s">
        <v>7723</v>
      </c>
      <c r="N1583" s="40" t="s">
        <v>7721</v>
      </c>
      <c r="O1583" s="40" t="s">
        <v>977</v>
      </c>
      <c r="P1583" s="40" t="s">
        <v>38</v>
      </c>
      <c r="Q1583" s="42" t="s">
        <v>39</v>
      </c>
      <c r="R1583" s="42" t="s">
        <v>31</v>
      </c>
      <c r="S1583" s="185" t="s">
        <v>4381</v>
      </c>
      <c r="T1583" s="89">
        <v>1</v>
      </c>
      <c r="U1583" s="89">
        <v>1000</v>
      </c>
      <c r="V1583" s="89" t="s">
        <v>41</v>
      </c>
      <c r="W1583" s="116"/>
      <c r="X1583" s="169">
        <v>41928</v>
      </c>
      <c r="Y1583" s="399">
        <v>2014</v>
      </c>
      <c r="Z1583" s="335"/>
      <c r="AA1583" s="373"/>
      <c r="AB1583" s="335"/>
      <c r="AC1583" s="335"/>
      <c r="AD1583" s="367"/>
      <c r="AF1583" s="371"/>
    </row>
    <row r="1584" spans="1:153" ht="15" customHeight="1" x14ac:dyDescent="0.25">
      <c r="A1584" s="92" t="s">
        <v>9760</v>
      </c>
      <c r="B1584" s="93"/>
      <c r="C1584" s="93"/>
      <c r="D1584" s="360"/>
      <c r="E1584" s="35">
        <f t="shared" si="56"/>
        <v>0</v>
      </c>
      <c r="F1584" s="354">
        <v>32342</v>
      </c>
      <c r="G1584" s="333"/>
      <c r="H1584" s="101" t="s">
        <v>9800</v>
      </c>
      <c r="I1584" s="146"/>
      <c r="J1584" s="281">
        <v>23.42</v>
      </c>
      <c r="K1584" s="206">
        <f t="shared" si="55"/>
        <v>0</v>
      </c>
      <c r="L1584" s="107" t="s">
        <v>831</v>
      </c>
      <c r="M1584" s="106" t="s">
        <v>9840</v>
      </c>
      <c r="N1584" s="107" t="s">
        <v>9760</v>
      </c>
      <c r="O1584" s="107" t="s">
        <v>3322</v>
      </c>
      <c r="P1584" s="107" t="s">
        <v>38</v>
      </c>
      <c r="Q1584" s="108" t="s">
        <v>39</v>
      </c>
      <c r="R1584" s="108" t="s">
        <v>31</v>
      </c>
      <c r="S1584" s="115" t="s">
        <v>4381</v>
      </c>
      <c r="T1584" s="105">
        <v>1</v>
      </c>
      <c r="U1584" s="105">
        <v>2500</v>
      </c>
      <c r="V1584" s="105" t="s">
        <v>41</v>
      </c>
      <c r="W1584" s="103"/>
      <c r="X1584" s="263" t="s">
        <v>9695</v>
      </c>
      <c r="Y1584" s="398">
        <v>2016</v>
      </c>
      <c r="Z1584" s="365"/>
      <c r="AA1584" s="365"/>
      <c r="AB1584" s="365"/>
      <c r="AC1584" s="365"/>
      <c r="AD1584" s="367"/>
      <c r="AE1584" s="367"/>
      <c r="AF1584" s="367"/>
      <c r="AG1584" s="367"/>
      <c r="AH1584" s="367"/>
      <c r="EV1584" s="100"/>
      <c r="EW1584" s="100"/>
    </row>
    <row r="1585" spans="1:153" ht="15" customHeight="1" x14ac:dyDescent="0.25">
      <c r="A1585" s="110" t="s">
        <v>9276</v>
      </c>
      <c r="B1585" s="93"/>
      <c r="C1585" s="156"/>
      <c r="D1585" s="360"/>
      <c r="E1585" s="35">
        <f t="shared" si="56"/>
        <v>0</v>
      </c>
      <c r="F1585" s="354">
        <v>30904</v>
      </c>
      <c r="G1585" s="333"/>
      <c r="H1585" s="101" t="s">
        <v>9218</v>
      </c>
      <c r="I1585" s="146"/>
      <c r="J1585" s="208">
        <v>54.27</v>
      </c>
      <c r="K1585" s="206">
        <f t="shared" si="55"/>
        <v>0</v>
      </c>
      <c r="L1585" s="107" t="s">
        <v>788</v>
      </c>
      <c r="M1585" s="106">
        <v>182809052016</v>
      </c>
      <c r="N1585" s="107" t="s">
        <v>9276</v>
      </c>
      <c r="O1585" s="107" t="s">
        <v>2169</v>
      </c>
      <c r="P1585" s="107" t="s">
        <v>38</v>
      </c>
      <c r="Q1585" s="108" t="s">
        <v>39</v>
      </c>
      <c r="R1585" s="108" t="s">
        <v>31</v>
      </c>
      <c r="S1585" s="185" t="s">
        <v>4381</v>
      </c>
      <c r="T1585" s="105">
        <v>1</v>
      </c>
      <c r="U1585" s="105">
        <v>2500</v>
      </c>
      <c r="V1585" s="105" t="s">
        <v>41</v>
      </c>
      <c r="W1585" s="105"/>
      <c r="X1585" s="188" t="s">
        <v>9149</v>
      </c>
      <c r="Y1585" s="402">
        <v>2016</v>
      </c>
      <c r="Z1585" s="366"/>
      <c r="AA1585" s="366"/>
      <c r="AB1585" s="366"/>
      <c r="AC1585" s="366"/>
      <c r="AD1585" s="367"/>
      <c r="AF1585" s="371"/>
      <c r="EV1585" s="100"/>
      <c r="EW1585" s="100"/>
    </row>
    <row r="1586" spans="1:153" ht="15" customHeight="1" x14ac:dyDescent="0.25">
      <c r="A1586" s="92" t="s">
        <v>9788</v>
      </c>
      <c r="B1586" s="93"/>
      <c r="C1586" s="93"/>
      <c r="D1586" s="360"/>
      <c r="E1586" s="35">
        <f t="shared" si="56"/>
        <v>0</v>
      </c>
      <c r="F1586" s="354">
        <v>30884</v>
      </c>
      <c r="G1586" s="333"/>
      <c r="H1586" s="101" t="s">
        <v>9828</v>
      </c>
      <c r="I1586" s="146"/>
      <c r="J1586" s="281">
        <v>54.27</v>
      </c>
      <c r="K1586" s="206">
        <f t="shared" si="55"/>
        <v>0</v>
      </c>
      <c r="L1586" s="107" t="s">
        <v>788</v>
      </c>
      <c r="M1586" s="106">
        <v>180818102016</v>
      </c>
      <c r="N1586" s="107" t="s">
        <v>9788</v>
      </c>
      <c r="O1586" s="107" t="s">
        <v>2169</v>
      </c>
      <c r="P1586" s="107" t="s">
        <v>38</v>
      </c>
      <c r="Q1586" s="108" t="s">
        <v>39</v>
      </c>
      <c r="R1586" s="108" t="s">
        <v>31</v>
      </c>
      <c r="S1586" s="115" t="s">
        <v>4381</v>
      </c>
      <c r="T1586" s="105">
        <v>1</v>
      </c>
      <c r="U1586" s="105">
        <v>2500</v>
      </c>
      <c r="V1586" s="105" t="s">
        <v>41</v>
      </c>
      <c r="W1586" s="103"/>
      <c r="X1586" s="263" t="s">
        <v>9695</v>
      </c>
      <c r="Y1586" s="398">
        <v>2016</v>
      </c>
      <c r="Z1586" s="365"/>
      <c r="AA1586" s="365"/>
      <c r="AB1586" s="365"/>
      <c r="AC1586" s="365"/>
      <c r="AD1586" s="367"/>
      <c r="AE1586" s="367"/>
      <c r="AF1586" s="367"/>
      <c r="AG1586" s="367"/>
      <c r="AH1586" s="367"/>
      <c r="EV1586" s="100"/>
      <c r="EW1586" s="100"/>
    </row>
    <row r="1587" spans="1:153" ht="15" customHeight="1" x14ac:dyDescent="0.25">
      <c r="A1587" s="33" t="s">
        <v>7724</v>
      </c>
      <c r="B1587" s="93"/>
      <c r="C1587" s="23"/>
      <c r="D1587" s="360"/>
      <c r="E1587" s="35">
        <f t="shared" si="56"/>
        <v>0</v>
      </c>
      <c r="F1587" s="354">
        <v>5535</v>
      </c>
      <c r="G1587" s="333"/>
      <c r="H1587" s="44" t="s">
        <v>7725</v>
      </c>
      <c r="I1587" s="160"/>
      <c r="J1587" s="208">
        <v>19.48</v>
      </c>
      <c r="K1587" s="206">
        <f t="shared" si="55"/>
        <v>0</v>
      </c>
      <c r="L1587" s="40" t="s">
        <v>171</v>
      </c>
      <c r="M1587" s="41" t="s">
        <v>7726</v>
      </c>
      <c r="N1587" s="40" t="s">
        <v>7724</v>
      </c>
      <c r="O1587" s="40" t="s">
        <v>2719</v>
      </c>
      <c r="P1587" s="40" t="s">
        <v>38</v>
      </c>
      <c r="Q1587" s="42" t="s">
        <v>39</v>
      </c>
      <c r="R1587" s="42" t="s">
        <v>31</v>
      </c>
      <c r="S1587" s="185" t="s">
        <v>4381</v>
      </c>
      <c r="T1587" s="89">
        <v>1</v>
      </c>
      <c r="U1587" s="89">
        <v>2500</v>
      </c>
      <c r="V1587" s="89" t="s">
        <v>41</v>
      </c>
      <c r="W1587" s="116"/>
      <c r="X1587" s="169">
        <v>41676</v>
      </c>
      <c r="Y1587" s="399">
        <v>2014</v>
      </c>
      <c r="Z1587" s="335"/>
      <c r="AA1587" s="373"/>
      <c r="AB1587" s="364"/>
      <c r="AC1587" s="364"/>
      <c r="AD1587" s="367"/>
      <c r="AF1587" s="371"/>
      <c r="EU1587" s="140"/>
    </row>
    <row r="1588" spans="1:153" ht="15" customHeight="1" x14ac:dyDescent="0.25">
      <c r="A1588" s="33" t="s">
        <v>7727</v>
      </c>
      <c r="B1588" s="93"/>
      <c r="C1588" s="23"/>
      <c r="D1588" s="360"/>
      <c r="E1588" s="35">
        <f t="shared" si="56"/>
        <v>0</v>
      </c>
      <c r="F1588" s="354">
        <v>3454</v>
      </c>
      <c r="G1588" s="333"/>
      <c r="H1588" s="44" t="s">
        <v>7728</v>
      </c>
      <c r="I1588" s="160"/>
      <c r="J1588" s="208">
        <v>16.22</v>
      </c>
      <c r="K1588" s="206">
        <f t="shared" si="55"/>
        <v>0</v>
      </c>
      <c r="L1588" s="40" t="s">
        <v>171</v>
      </c>
      <c r="M1588" s="41" t="s">
        <v>7729</v>
      </c>
      <c r="N1588" s="40" t="s">
        <v>7727</v>
      </c>
      <c r="O1588" s="40" t="s">
        <v>157</v>
      </c>
      <c r="P1588" s="40" t="s">
        <v>38</v>
      </c>
      <c r="Q1588" s="42" t="s">
        <v>39</v>
      </c>
      <c r="R1588" s="42" t="s">
        <v>31</v>
      </c>
      <c r="S1588" s="185" t="s">
        <v>4381</v>
      </c>
      <c r="T1588" s="123">
        <v>1</v>
      </c>
      <c r="U1588" s="89">
        <v>2500</v>
      </c>
      <c r="V1588" s="89" t="s">
        <v>41</v>
      </c>
      <c r="W1588" s="116"/>
      <c r="X1588" s="169">
        <v>41676</v>
      </c>
      <c r="Y1588" s="399">
        <v>2011</v>
      </c>
      <c r="Z1588" s="335"/>
      <c r="AA1588" s="373"/>
      <c r="AB1588" s="335"/>
      <c r="AC1588" s="335"/>
      <c r="AD1588" s="367"/>
      <c r="AF1588" s="371"/>
      <c r="EU1588" s="140"/>
    </row>
    <row r="1589" spans="1:153" ht="15" customHeight="1" x14ac:dyDescent="0.25">
      <c r="A1589" s="33" t="s">
        <v>7730</v>
      </c>
      <c r="B1589" s="93"/>
      <c r="C1589" s="23"/>
      <c r="D1589" s="360"/>
      <c r="E1589" s="35">
        <f t="shared" si="56"/>
        <v>0</v>
      </c>
      <c r="F1589" s="354">
        <v>1959</v>
      </c>
      <c r="G1589" s="333"/>
      <c r="H1589" s="44" t="s">
        <v>7731</v>
      </c>
      <c r="I1589" s="160"/>
      <c r="J1589" s="208">
        <v>16.22</v>
      </c>
      <c r="K1589" s="206">
        <f t="shared" si="55"/>
        <v>0</v>
      </c>
      <c r="L1589" s="40" t="s">
        <v>171</v>
      </c>
      <c r="M1589" s="41" t="s">
        <v>7732</v>
      </c>
      <c r="N1589" s="40" t="s">
        <v>7730</v>
      </c>
      <c r="O1589" s="40" t="s">
        <v>1325</v>
      </c>
      <c r="P1589" s="40" t="s">
        <v>38</v>
      </c>
      <c r="Q1589" s="42" t="s">
        <v>39</v>
      </c>
      <c r="R1589" s="42" t="s">
        <v>31</v>
      </c>
      <c r="S1589" s="185" t="s">
        <v>4381</v>
      </c>
      <c r="T1589" s="89">
        <v>1</v>
      </c>
      <c r="U1589" s="89">
        <v>2500</v>
      </c>
      <c r="V1589" s="89" t="s">
        <v>41</v>
      </c>
      <c r="W1589" s="116"/>
      <c r="X1589" s="169"/>
      <c r="Y1589" s="399">
        <v>2011</v>
      </c>
      <c r="Z1589" s="335"/>
      <c r="AA1589" s="373"/>
      <c r="AB1589" s="335"/>
      <c r="AC1589" s="335"/>
      <c r="AD1589" s="367"/>
      <c r="AF1589" s="371"/>
      <c r="EU1589" s="140"/>
    </row>
    <row r="1590" spans="1:153" ht="15" customHeight="1" x14ac:dyDescent="0.25">
      <c r="A1590" s="33" t="s">
        <v>7733</v>
      </c>
      <c r="B1590" s="93"/>
      <c r="C1590" s="23"/>
      <c r="D1590" s="360"/>
      <c r="E1590" s="35">
        <f t="shared" si="56"/>
        <v>0</v>
      </c>
      <c r="F1590" s="354">
        <v>2395</v>
      </c>
      <c r="G1590" s="333"/>
      <c r="H1590" s="44" t="s">
        <v>7734</v>
      </c>
      <c r="I1590" s="160"/>
      <c r="J1590" s="208">
        <v>26.97</v>
      </c>
      <c r="K1590" s="206">
        <f t="shared" si="55"/>
        <v>0</v>
      </c>
      <c r="L1590" s="40" t="s">
        <v>178</v>
      </c>
      <c r="M1590" s="41" t="s">
        <v>7735</v>
      </c>
      <c r="N1590" s="40" t="s">
        <v>7733</v>
      </c>
      <c r="O1590" s="40" t="s">
        <v>977</v>
      </c>
      <c r="P1590" s="40" t="s">
        <v>38</v>
      </c>
      <c r="Q1590" s="42" t="s">
        <v>39</v>
      </c>
      <c r="R1590" s="42" t="s">
        <v>31</v>
      </c>
      <c r="S1590" s="185" t="s">
        <v>4381</v>
      </c>
      <c r="T1590" s="125">
        <v>1</v>
      </c>
      <c r="U1590" s="89">
        <v>1000</v>
      </c>
      <c r="V1590" s="89" t="s">
        <v>41</v>
      </c>
      <c r="W1590" s="116"/>
      <c r="X1590" s="169">
        <v>41904</v>
      </c>
      <c r="Y1590" s="399">
        <v>2012</v>
      </c>
      <c r="Z1590" s="335"/>
      <c r="AA1590" s="373"/>
      <c r="AB1590" s="335"/>
      <c r="AC1590" s="335"/>
      <c r="AD1590" s="367"/>
      <c r="AF1590" s="371"/>
    </row>
    <row r="1591" spans="1:153" ht="15" customHeight="1" x14ac:dyDescent="0.25">
      <c r="A1591" s="33" t="s">
        <v>7736</v>
      </c>
      <c r="B1591" s="93"/>
      <c r="C1591" s="23"/>
      <c r="D1591" s="360"/>
      <c r="E1591" s="35">
        <f t="shared" si="56"/>
        <v>0</v>
      </c>
      <c r="F1591" s="354">
        <v>3131</v>
      </c>
      <c r="G1591" s="333"/>
      <c r="H1591" s="44" t="s">
        <v>7737</v>
      </c>
      <c r="I1591" s="160"/>
      <c r="J1591" s="208">
        <v>7.78</v>
      </c>
      <c r="K1591" s="206">
        <f t="shared" si="55"/>
        <v>0</v>
      </c>
      <c r="L1591" s="40" t="s">
        <v>1655</v>
      </c>
      <c r="M1591" s="41" t="s">
        <v>7738</v>
      </c>
      <c r="N1591" s="40" t="s">
        <v>7736</v>
      </c>
      <c r="O1591" s="40" t="s">
        <v>2719</v>
      </c>
      <c r="P1591" s="40" t="s">
        <v>38</v>
      </c>
      <c r="Q1591" s="42" t="s">
        <v>39</v>
      </c>
      <c r="R1591" s="42" t="s">
        <v>31</v>
      </c>
      <c r="S1591" s="185" t="s">
        <v>4381</v>
      </c>
      <c r="T1591" s="123">
        <v>1</v>
      </c>
      <c r="U1591" s="89">
        <v>2500</v>
      </c>
      <c r="V1591" s="89" t="s">
        <v>41</v>
      </c>
      <c r="W1591" s="116"/>
      <c r="X1591" s="169">
        <v>41682</v>
      </c>
      <c r="Y1591" s="399">
        <v>2013</v>
      </c>
      <c r="Z1591" s="335"/>
      <c r="AA1591" s="373"/>
      <c r="AB1591" s="364"/>
      <c r="AC1591" s="364"/>
      <c r="AD1591" s="367"/>
      <c r="AF1591" s="371"/>
    </row>
    <row r="1592" spans="1:153" ht="15" customHeight="1" x14ac:dyDescent="0.25">
      <c r="A1592" s="33" t="s">
        <v>8597</v>
      </c>
      <c r="B1592" s="93"/>
      <c r="C1592" s="34"/>
      <c r="D1592" s="360"/>
      <c r="E1592" s="35">
        <f t="shared" si="56"/>
        <v>0</v>
      </c>
      <c r="F1592" s="354">
        <v>8054</v>
      </c>
      <c r="G1592" s="333"/>
      <c r="H1592" s="44" t="s">
        <v>8598</v>
      </c>
      <c r="I1592" s="162"/>
      <c r="J1592" s="208">
        <v>16.260000000000002</v>
      </c>
      <c r="K1592" s="206">
        <f t="shared" si="55"/>
        <v>0</v>
      </c>
      <c r="L1592" s="40" t="s">
        <v>680</v>
      </c>
      <c r="M1592" s="41" t="s">
        <v>8599</v>
      </c>
      <c r="N1592" s="40" t="s">
        <v>8597</v>
      </c>
      <c r="O1592" s="46" t="s">
        <v>4382</v>
      </c>
      <c r="P1592" s="40" t="s">
        <v>38</v>
      </c>
      <c r="Q1592" s="42" t="s">
        <v>39</v>
      </c>
      <c r="R1592" s="42" t="s">
        <v>31</v>
      </c>
      <c r="S1592" s="185" t="s">
        <v>4381</v>
      </c>
      <c r="T1592" s="89">
        <v>1</v>
      </c>
      <c r="U1592" s="89">
        <v>2500</v>
      </c>
      <c r="V1592" s="89" t="s">
        <v>41</v>
      </c>
      <c r="W1592" s="116"/>
      <c r="X1592" s="171" t="s">
        <v>33</v>
      </c>
      <c r="Y1592" s="399">
        <v>2014</v>
      </c>
      <c r="Z1592" s="335"/>
      <c r="AA1592" s="335"/>
      <c r="AB1592" s="335"/>
      <c r="AC1592" s="335"/>
      <c r="AD1592" s="367"/>
      <c r="AF1592" s="371"/>
    </row>
    <row r="1593" spans="1:153" ht="15" customHeight="1" x14ac:dyDescent="0.25">
      <c r="A1593" s="33" t="s">
        <v>7739</v>
      </c>
      <c r="B1593" s="93"/>
      <c r="C1593" s="23"/>
      <c r="D1593" s="360"/>
      <c r="E1593" s="35">
        <f t="shared" si="56"/>
        <v>0</v>
      </c>
      <c r="F1593" s="354">
        <v>1960</v>
      </c>
      <c r="G1593" s="333"/>
      <c r="H1593" s="44" t="s">
        <v>7740</v>
      </c>
      <c r="I1593" s="160"/>
      <c r="J1593" s="208">
        <v>5.34</v>
      </c>
      <c r="K1593" s="206">
        <f t="shared" si="55"/>
        <v>0</v>
      </c>
      <c r="L1593" s="40" t="s">
        <v>171</v>
      </c>
      <c r="M1593" s="41" t="s">
        <v>7741</v>
      </c>
      <c r="N1593" s="40" t="s">
        <v>7739</v>
      </c>
      <c r="O1593" s="40" t="s">
        <v>2094</v>
      </c>
      <c r="P1593" s="40" t="s">
        <v>38</v>
      </c>
      <c r="Q1593" s="42" t="s">
        <v>39</v>
      </c>
      <c r="R1593" s="42" t="s">
        <v>31</v>
      </c>
      <c r="S1593" s="185" t="s">
        <v>4381</v>
      </c>
      <c r="T1593" s="124">
        <v>1</v>
      </c>
      <c r="U1593" s="89">
        <v>2500</v>
      </c>
      <c r="V1593" s="89" t="s">
        <v>41</v>
      </c>
      <c r="W1593" s="116"/>
      <c r="X1593" s="169">
        <v>41676</v>
      </c>
      <c r="Y1593" s="399">
        <v>2013</v>
      </c>
      <c r="Z1593" s="335"/>
      <c r="AA1593" s="373"/>
      <c r="AB1593" s="335"/>
      <c r="AC1593" s="335"/>
      <c r="AD1593" s="367"/>
      <c r="AF1593" s="371"/>
      <c r="EU1593" s="100"/>
    </row>
    <row r="1594" spans="1:153" ht="15" customHeight="1" x14ac:dyDescent="0.25">
      <c r="A1594" s="33" t="s">
        <v>7742</v>
      </c>
      <c r="B1594" s="93"/>
      <c r="C1594" s="23"/>
      <c r="D1594" s="360"/>
      <c r="E1594" s="35">
        <f t="shared" si="56"/>
        <v>0</v>
      </c>
      <c r="F1594" s="354">
        <v>1468</v>
      </c>
      <c r="G1594" s="333"/>
      <c r="H1594" s="44" t="s">
        <v>7743</v>
      </c>
      <c r="I1594" s="160"/>
      <c r="J1594" s="208">
        <v>10.82</v>
      </c>
      <c r="K1594" s="206">
        <f t="shared" ref="K1594:K1657" si="57">I1594*J1594</f>
        <v>0</v>
      </c>
      <c r="L1594" s="40" t="s">
        <v>788</v>
      </c>
      <c r="M1594" s="41" t="s">
        <v>7744</v>
      </c>
      <c r="N1594" s="40" t="s">
        <v>7742</v>
      </c>
      <c r="O1594" s="40" t="s">
        <v>45</v>
      </c>
      <c r="P1594" s="40" t="s">
        <v>38</v>
      </c>
      <c r="Q1594" s="42" t="s">
        <v>39</v>
      </c>
      <c r="R1594" s="42" t="s">
        <v>31</v>
      </c>
      <c r="S1594" s="185" t="s">
        <v>4381</v>
      </c>
      <c r="T1594" s="89">
        <v>1</v>
      </c>
      <c r="U1594" s="89">
        <v>2500</v>
      </c>
      <c r="V1594" s="89" t="s">
        <v>41</v>
      </c>
      <c r="W1594" s="116"/>
      <c r="X1594" s="169">
        <v>41904</v>
      </c>
      <c r="Y1594" s="399">
        <v>2012</v>
      </c>
      <c r="Z1594" s="335"/>
      <c r="AA1594" s="373"/>
      <c r="AB1594" s="335"/>
      <c r="AC1594" s="335"/>
      <c r="AD1594" s="367"/>
      <c r="AF1594" s="371"/>
    </row>
    <row r="1595" spans="1:153" ht="15" customHeight="1" x14ac:dyDescent="0.25">
      <c r="A1595" s="33" t="s">
        <v>7745</v>
      </c>
      <c r="B1595" s="93"/>
      <c r="C1595" s="23"/>
      <c r="D1595" s="360"/>
      <c r="E1595" s="35">
        <f t="shared" si="56"/>
        <v>0</v>
      </c>
      <c r="F1595" s="354">
        <v>1984</v>
      </c>
      <c r="G1595" s="333"/>
      <c r="H1595" s="44" t="s">
        <v>7746</v>
      </c>
      <c r="I1595" s="160"/>
      <c r="J1595" s="208">
        <v>10.82</v>
      </c>
      <c r="K1595" s="206">
        <f t="shared" si="57"/>
        <v>0</v>
      </c>
      <c r="L1595" s="40" t="s">
        <v>788</v>
      </c>
      <c r="M1595" s="41" t="s">
        <v>7747</v>
      </c>
      <c r="N1595" s="40" t="s">
        <v>7745</v>
      </c>
      <c r="O1595" s="40" t="s">
        <v>45</v>
      </c>
      <c r="P1595" s="40" t="s">
        <v>38</v>
      </c>
      <c r="Q1595" s="42" t="s">
        <v>39</v>
      </c>
      <c r="R1595" s="42" t="s">
        <v>31</v>
      </c>
      <c r="S1595" s="185" t="s">
        <v>4381</v>
      </c>
      <c r="T1595" s="123">
        <v>1</v>
      </c>
      <c r="U1595" s="89">
        <v>2500</v>
      </c>
      <c r="V1595" s="89" t="s">
        <v>41</v>
      </c>
      <c r="W1595" s="116"/>
      <c r="X1595" s="169">
        <v>41904</v>
      </c>
      <c r="Y1595" s="399">
        <v>2012</v>
      </c>
      <c r="Z1595" s="335"/>
      <c r="AA1595" s="373"/>
      <c r="AB1595" s="335"/>
      <c r="AC1595" s="335"/>
      <c r="AD1595" s="367"/>
      <c r="AF1595" s="371"/>
    </row>
    <row r="1596" spans="1:153" ht="15" customHeight="1" x14ac:dyDescent="0.25">
      <c r="A1596" s="33" t="s">
        <v>7748</v>
      </c>
      <c r="B1596" s="93"/>
      <c r="C1596" s="23"/>
      <c r="D1596" s="360"/>
      <c r="E1596" s="35">
        <f t="shared" si="56"/>
        <v>0</v>
      </c>
      <c r="F1596" s="354">
        <v>1985</v>
      </c>
      <c r="G1596" s="333"/>
      <c r="H1596" s="44" t="s">
        <v>7749</v>
      </c>
      <c r="I1596" s="160"/>
      <c r="J1596" s="208">
        <v>10.82</v>
      </c>
      <c r="K1596" s="206">
        <f t="shared" si="57"/>
        <v>0</v>
      </c>
      <c r="L1596" s="40" t="s">
        <v>788</v>
      </c>
      <c r="M1596" s="41" t="s">
        <v>7750</v>
      </c>
      <c r="N1596" s="40" t="s">
        <v>7748</v>
      </c>
      <c r="O1596" s="40" t="s">
        <v>45</v>
      </c>
      <c r="P1596" s="40" t="s">
        <v>38</v>
      </c>
      <c r="Q1596" s="42" t="s">
        <v>39</v>
      </c>
      <c r="R1596" s="42" t="s">
        <v>31</v>
      </c>
      <c r="S1596" s="185" t="s">
        <v>4381</v>
      </c>
      <c r="T1596" s="89">
        <v>1</v>
      </c>
      <c r="U1596" s="89">
        <v>2500</v>
      </c>
      <c r="V1596" s="89" t="s">
        <v>41</v>
      </c>
      <c r="W1596" s="116"/>
      <c r="X1596" s="169">
        <v>41904</v>
      </c>
      <c r="Y1596" s="399">
        <v>2012</v>
      </c>
      <c r="Z1596" s="335"/>
      <c r="AA1596" s="373"/>
      <c r="AB1596" s="335"/>
      <c r="AC1596" s="335"/>
      <c r="AD1596" s="367"/>
      <c r="AF1596" s="371"/>
    </row>
    <row r="1597" spans="1:153" ht="15" customHeight="1" x14ac:dyDescent="0.25">
      <c r="A1597" s="50" t="s">
        <v>7751</v>
      </c>
      <c r="B1597" s="93"/>
      <c r="C1597" s="23"/>
      <c r="D1597" s="360"/>
      <c r="E1597" s="35">
        <f t="shared" si="56"/>
        <v>0</v>
      </c>
      <c r="F1597" s="354">
        <v>6935</v>
      </c>
      <c r="G1597" s="333"/>
      <c r="H1597" s="54" t="s">
        <v>7752</v>
      </c>
      <c r="I1597" s="162"/>
      <c r="J1597" s="208">
        <v>5.28</v>
      </c>
      <c r="K1597" s="206">
        <f t="shared" si="57"/>
        <v>0</v>
      </c>
      <c r="L1597" s="46" t="s">
        <v>657</v>
      </c>
      <c r="M1597" s="45">
        <v>15430441</v>
      </c>
      <c r="N1597" s="46" t="s">
        <v>7751</v>
      </c>
      <c r="O1597" s="40" t="s">
        <v>407</v>
      </c>
      <c r="P1597" s="46" t="s">
        <v>477</v>
      </c>
      <c r="Q1597" s="47" t="s">
        <v>39</v>
      </c>
      <c r="R1597" s="47" t="s">
        <v>31</v>
      </c>
      <c r="S1597" s="185" t="s">
        <v>4381</v>
      </c>
      <c r="T1597" s="459">
        <v>1</v>
      </c>
      <c r="U1597" s="117">
        <v>2500</v>
      </c>
      <c r="V1597" s="117" t="s">
        <v>41</v>
      </c>
      <c r="W1597" s="119"/>
      <c r="X1597" s="170">
        <v>42138</v>
      </c>
      <c r="Y1597" s="400">
        <v>2015</v>
      </c>
      <c r="Z1597" s="335"/>
      <c r="AA1597" s="335"/>
      <c r="AB1597" s="335"/>
      <c r="AC1597" s="335"/>
      <c r="AD1597" s="367"/>
      <c r="AF1597" s="371"/>
      <c r="AI1597" s="367"/>
      <c r="AJ1597" s="367"/>
    </row>
    <row r="1598" spans="1:153" ht="15" customHeight="1" x14ac:dyDescent="0.25">
      <c r="A1598" s="50" t="s">
        <v>7753</v>
      </c>
      <c r="B1598" s="93"/>
      <c r="C1598" s="23"/>
      <c r="D1598" s="360"/>
      <c r="E1598" s="35">
        <f t="shared" si="56"/>
        <v>0</v>
      </c>
      <c r="F1598" s="354">
        <v>5335</v>
      </c>
      <c r="G1598" s="333"/>
      <c r="H1598" s="54" t="s">
        <v>7754</v>
      </c>
      <c r="I1598" s="162"/>
      <c r="J1598" s="208">
        <v>5.28</v>
      </c>
      <c r="K1598" s="206">
        <f t="shared" si="57"/>
        <v>0</v>
      </c>
      <c r="L1598" s="46" t="s">
        <v>657</v>
      </c>
      <c r="M1598" s="45">
        <v>15430540</v>
      </c>
      <c r="N1598" s="46" t="s">
        <v>7753</v>
      </c>
      <c r="O1598" s="40" t="s">
        <v>407</v>
      </c>
      <c r="P1598" s="46" t="s">
        <v>477</v>
      </c>
      <c r="Q1598" s="47" t="s">
        <v>39</v>
      </c>
      <c r="R1598" s="47" t="s">
        <v>31</v>
      </c>
      <c r="S1598" s="185" t="s">
        <v>4381</v>
      </c>
      <c r="T1598" s="117">
        <v>1</v>
      </c>
      <c r="U1598" s="117">
        <v>2500</v>
      </c>
      <c r="V1598" s="117" t="s">
        <v>41</v>
      </c>
      <c r="W1598" s="119"/>
      <c r="X1598" s="170">
        <v>42138</v>
      </c>
      <c r="Y1598" s="400">
        <v>2015</v>
      </c>
      <c r="Z1598" s="335"/>
      <c r="AA1598" s="335"/>
      <c r="AB1598" s="335"/>
      <c r="AC1598" s="335"/>
      <c r="AD1598" s="367"/>
      <c r="AF1598" s="371"/>
      <c r="AI1598" s="367"/>
      <c r="AJ1598" s="367"/>
    </row>
    <row r="1599" spans="1:153" ht="15" customHeight="1" x14ac:dyDescent="0.25">
      <c r="A1599" s="110" t="s">
        <v>9285</v>
      </c>
      <c r="B1599" s="93"/>
      <c r="C1599" s="156"/>
      <c r="D1599" s="360"/>
      <c r="E1599" s="35">
        <f t="shared" si="56"/>
        <v>0</v>
      </c>
      <c r="F1599" s="354">
        <v>32531</v>
      </c>
      <c r="G1599" s="333"/>
      <c r="H1599" s="101" t="s">
        <v>9227</v>
      </c>
      <c r="I1599" s="146"/>
      <c r="J1599" s="208">
        <v>10.57</v>
      </c>
      <c r="K1599" s="206">
        <f t="shared" si="57"/>
        <v>0</v>
      </c>
      <c r="L1599" s="107" t="s">
        <v>657</v>
      </c>
      <c r="M1599" s="106">
        <v>16561330</v>
      </c>
      <c r="N1599" s="107" t="s">
        <v>9285</v>
      </c>
      <c r="O1599" s="107" t="s">
        <v>407</v>
      </c>
      <c r="P1599" s="107" t="s">
        <v>477</v>
      </c>
      <c r="Q1599" s="108" t="s">
        <v>39</v>
      </c>
      <c r="R1599" s="108" t="s">
        <v>31</v>
      </c>
      <c r="S1599" s="185" t="s">
        <v>4381</v>
      </c>
      <c r="T1599" s="257">
        <v>1</v>
      </c>
      <c r="U1599" s="105">
        <v>2500</v>
      </c>
      <c r="V1599" s="105" t="s">
        <v>41</v>
      </c>
      <c r="W1599" s="105"/>
      <c r="X1599" s="188" t="s">
        <v>9149</v>
      </c>
      <c r="Y1599" s="402">
        <v>2016</v>
      </c>
      <c r="Z1599" s="366"/>
      <c r="AA1599" s="366"/>
      <c r="AB1599" s="366"/>
      <c r="AC1599" s="366"/>
      <c r="AD1599" s="367"/>
      <c r="AF1599" s="371"/>
      <c r="AI1599" s="367"/>
      <c r="AJ1599" s="367"/>
    </row>
    <row r="1600" spans="1:153" ht="15" customHeight="1" x14ac:dyDescent="0.25">
      <c r="A1600" s="33" t="s">
        <v>7755</v>
      </c>
      <c r="B1600" s="93"/>
      <c r="C1600" s="23"/>
      <c r="D1600" s="360"/>
      <c r="E1600" s="35">
        <f t="shared" si="56"/>
        <v>0</v>
      </c>
      <c r="F1600" s="354">
        <v>2413</v>
      </c>
      <c r="G1600" s="333"/>
      <c r="H1600" s="44" t="s">
        <v>7756</v>
      </c>
      <c r="I1600" s="160"/>
      <c r="J1600" s="208">
        <v>22.79</v>
      </c>
      <c r="K1600" s="206">
        <f t="shared" si="57"/>
        <v>0</v>
      </c>
      <c r="L1600" s="40" t="s">
        <v>262</v>
      </c>
      <c r="M1600" s="41" t="s">
        <v>7757</v>
      </c>
      <c r="N1600" s="40" t="s">
        <v>7755</v>
      </c>
      <c r="O1600" s="40" t="s">
        <v>1566</v>
      </c>
      <c r="P1600" s="40" t="s">
        <v>38</v>
      </c>
      <c r="Q1600" s="42" t="s">
        <v>39</v>
      </c>
      <c r="R1600" s="42" t="s">
        <v>31</v>
      </c>
      <c r="S1600" s="185" t="s">
        <v>4381</v>
      </c>
      <c r="T1600" s="89">
        <v>1</v>
      </c>
      <c r="U1600" s="89">
        <v>500</v>
      </c>
      <c r="V1600" s="89" t="s">
        <v>41</v>
      </c>
      <c r="W1600" s="116"/>
      <c r="X1600" s="169">
        <v>41669</v>
      </c>
      <c r="Y1600" s="399">
        <v>2010</v>
      </c>
      <c r="Z1600" s="335"/>
      <c r="AA1600" s="373"/>
      <c r="AB1600" s="335"/>
      <c r="AC1600" s="335"/>
      <c r="AD1600" s="367"/>
      <c r="AF1600" s="371"/>
    </row>
    <row r="1601" spans="1:151" ht="15" customHeight="1" x14ac:dyDescent="0.25">
      <c r="A1601" s="33" t="s">
        <v>7758</v>
      </c>
      <c r="B1601" s="93"/>
      <c r="C1601" s="23"/>
      <c r="D1601" s="360"/>
      <c r="E1601" s="35">
        <f t="shared" si="56"/>
        <v>0</v>
      </c>
      <c r="F1601" s="354">
        <v>5453</v>
      </c>
      <c r="G1601" s="333"/>
      <c r="H1601" s="44" t="s">
        <v>7759</v>
      </c>
      <c r="I1601" s="160"/>
      <c r="J1601" s="208">
        <v>5.34</v>
      </c>
      <c r="K1601" s="206">
        <f t="shared" si="57"/>
        <v>0</v>
      </c>
      <c r="L1601" s="40" t="s">
        <v>171</v>
      </c>
      <c r="M1601" s="41" t="s">
        <v>7760</v>
      </c>
      <c r="N1601" s="40" t="s">
        <v>7758</v>
      </c>
      <c r="O1601" s="40" t="s">
        <v>2094</v>
      </c>
      <c r="P1601" s="40" t="s">
        <v>38</v>
      </c>
      <c r="Q1601" s="42" t="s">
        <v>39</v>
      </c>
      <c r="R1601" s="42" t="s">
        <v>31</v>
      </c>
      <c r="S1601" s="185" t="s">
        <v>4381</v>
      </c>
      <c r="T1601" s="89">
        <v>1</v>
      </c>
      <c r="U1601" s="89">
        <v>2500</v>
      </c>
      <c r="V1601" s="89" t="s">
        <v>41</v>
      </c>
      <c r="W1601" s="116"/>
      <c r="X1601" s="169">
        <v>41676</v>
      </c>
      <c r="Y1601" s="399">
        <v>2011</v>
      </c>
      <c r="Z1601" s="335"/>
      <c r="AA1601" s="373"/>
      <c r="AB1601" s="335"/>
      <c r="AC1601" s="335"/>
      <c r="AD1601" s="367"/>
      <c r="AF1601" s="371"/>
      <c r="EU1601" s="100"/>
    </row>
    <row r="1602" spans="1:151" ht="15" customHeight="1" x14ac:dyDescent="0.25">
      <c r="A1602" s="50" t="s">
        <v>7761</v>
      </c>
      <c r="B1602" s="93"/>
      <c r="C1602" s="23"/>
      <c r="D1602" s="360"/>
      <c r="E1602" s="35">
        <f t="shared" si="56"/>
        <v>0</v>
      </c>
      <c r="F1602" s="354">
        <v>5845</v>
      </c>
      <c r="G1602" s="333"/>
      <c r="H1602" s="54" t="s">
        <v>7762</v>
      </c>
      <c r="I1602" s="162"/>
      <c r="J1602" s="208">
        <v>21.85</v>
      </c>
      <c r="K1602" s="206">
        <f t="shared" si="57"/>
        <v>0</v>
      </c>
      <c r="L1602" s="46" t="s">
        <v>262</v>
      </c>
      <c r="M1602" s="45" t="s">
        <v>7763</v>
      </c>
      <c r="N1602" s="46" t="s">
        <v>7761</v>
      </c>
      <c r="O1602" s="40" t="s">
        <v>28</v>
      </c>
      <c r="P1602" s="46" t="s">
        <v>38</v>
      </c>
      <c r="Q1602" s="47" t="s">
        <v>39</v>
      </c>
      <c r="R1602" s="47" t="s">
        <v>31</v>
      </c>
      <c r="S1602" s="185" t="s">
        <v>4381</v>
      </c>
      <c r="T1602" s="117">
        <v>1</v>
      </c>
      <c r="U1602" s="117">
        <v>500</v>
      </c>
      <c r="V1602" s="117" t="s">
        <v>41</v>
      </c>
      <c r="W1602" s="118"/>
      <c r="X1602" s="187">
        <v>42272</v>
      </c>
      <c r="Y1602" s="400">
        <v>2015</v>
      </c>
      <c r="Z1602" s="364"/>
      <c r="AA1602" s="335"/>
      <c r="AB1602" s="364"/>
      <c r="AC1602" s="364"/>
      <c r="AD1602" s="367"/>
      <c r="AF1602" s="371"/>
    </row>
    <row r="1603" spans="1:151" ht="15" customHeight="1" x14ac:dyDescent="0.25">
      <c r="A1603" s="33" t="s">
        <v>7764</v>
      </c>
      <c r="B1603" s="93"/>
      <c r="C1603" s="23"/>
      <c r="D1603" s="360"/>
      <c r="E1603" s="35">
        <f t="shared" si="56"/>
        <v>0</v>
      </c>
      <c r="F1603" s="354">
        <v>1833</v>
      </c>
      <c r="G1603" s="333"/>
      <c r="H1603" s="44" t="s">
        <v>7765</v>
      </c>
      <c r="I1603" s="160"/>
      <c r="J1603" s="208">
        <v>5.34</v>
      </c>
      <c r="K1603" s="206">
        <f t="shared" si="57"/>
        <v>0</v>
      </c>
      <c r="L1603" s="40" t="s">
        <v>171</v>
      </c>
      <c r="M1603" s="41" t="s">
        <v>7766</v>
      </c>
      <c r="N1603" s="40" t="s">
        <v>7764</v>
      </c>
      <c r="O1603" s="40" t="s">
        <v>2094</v>
      </c>
      <c r="P1603" s="40" t="s">
        <v>38</v>
      </c>
      <c r="Q1603" s="42" t="s">
        <v>39</v>
      </c>
      <c r="R1603" s="42" t="s">
        <v>31</v>
      </c>
      <c r="S1603" s="185" t="s">
        <v>4381</v>
      </c>
      <c r="T1603" s="123">
        <v>1</v>
      </c>
      <c r="U1603" s="89">
        <v>2500</v>
      </c>
      <c r="V1603" s="89" t="s">
        <v>41</v>
      </c>
      <c r="W1603" s="116"/>
      <c r="X1603" s="169">
        <v>41676</v>
      </c>
      <c r="Y1603" s="399">
        <v>2013</v>
      </c>
      <c r="Z1603" s="335"/>
      <c r="AA1603" s="373"/>
      <c r="AB1603" s="335"/>
      <c r="AC1603" s="335"/>
      <c r="AD1603" s="367"/>
      <c r="AF1603" s="371"/>
      <c r="EU1603" s="100"/>
    </row>
    <row r="1604" spans="1:151" ht="15" customHeight="1" x14ac:dyDescent="0.25">
      <c r="A1604" s="22" t="s">
        <v>7767</v>
      </c>
      <c r="B1604" s="93"/>
      <c r="C1604" s="23"/>
      <c r="D1604" s="360"/>
      <c r="E1604" s="35">
        <f t="shared" si="56"/>
        <v>0</v>
      </c>
      <c r="F1604" s="354">
        <v>3488</v>
      </c>
      <c r="G1604" s="333"/>
      <c r="H1604" s="44" t="s">
        <v>7768</v>
      </c>
      <c r="I1604" s="162"/>
      <c r="J1604" s="208">
        <v>3.21</v>
      </c>
      <c r="K1604" s="206">
        <f t="shared" si="57"/>
        <v>0</v>
      </c>
      <c r="L1604" s="46" t="s">
        <v>680</v>
      </c>
      <c r="M1604" s="45" t="s">
        <v>7769</v>
      </c>
      <c r="N1604" s="46" t="s">
        <v>7767</v>
      </c>
      <c r="O1604" s="40" t="s">
        <v>941</v>
      </c>
      <c r="P1604" s="46" t="s">
        <v>38</v>
      </c>
      <c r="Q1604" s="47" t="s">
        <v>39</v>
      </c>
      <c r="R1604" s="47" t="s">
        <v>31</v>
      </c>
      <c r="S1604" s="186" t="s">
        <v>4381</v>
      </c>
      <c r="T1604" s="117">
        <v>1</v>
      </c>
      <c r="U1604" s="117">
        <v>2500</v>
      </c>
      <c r="V1604" s="117" t="s">
        <v>41</v>
      </c>
      <c r="W1604" s="118"/>
      <c r="X1604" s="187" t="s">
        <v>141</v>
      </c>
      <c r="Y1604" s="401" t="s">
        <v>5181</v>
      </c>
      <c r="Z1604" s="364"/>
      <c r="AA1604" s="364"/>
      <c r="AB1604" s="364"/>
      <c r="AC1604" s="364"/>
      <c r="AD1604" s="367"/>
      <c r="AF1604" s="371"/>
    </row>
    <row r="1605" spans="1:151" ht="15" customHeight="1" x14ac:dyDescent="0.25">
      <c r="A1605" s="33" t="s">
        <v>7770</v>
      </c>
      <c r="B1605" s="93"/>
      <c r="C1605" s="23"/>
      <c r="D1605" s="360"/>
      <c r="E1605" s="35">
        <f t="shared" si="56"/>
        <v>0</v>
      </c>
      <c r="F1605" s="354">
        <v>6632</v>
      </c>
      <c r="G1605" s="333"/>
      <c r="H1605" s="44" t="s">
        <v>7771</v>
      </c>
      <c r="I1605" s="160"/>
      <c r="J1605" s="208">
        <v>3.21</v>
      </c>
      <c r="K1605" s="206">
        <f t="shared" si="57"/>
        <v>0</v>
      </c>
      <c r="L1605" s="40" t="s">
        <v>187</v>
      </c>
      <c r="M1605" s="41" t="s">
        <v>7772</v>
      </c>
      <c r="N1605" s="40" t="s">
        <v>7770</v>
      </c>
      <c r="O1605" s="40" t="s">
        <v>1566</v>
      </c>
      <c r="P1605" s="40" t="s">
        <v>38</v>
      </c>
      <c r="Q1605" s="42" t="s">
        <v>39</v>
      </c>
      <c r="R1605" s="42" t="s">
        <v>31</v>
      </c>
      <c r="S1605" s="185" t="s">
        <v>4381</v>
      </c>
      <c r="T1605" s="89">
        <v>1</v>
      </c>
      <c r="U1605" s="89">
        <v>2500</v>
      </c>
      <c r="V1605" s="89" t="s">
        <v>41</v>
      </c>
      <c r="W1605" s="116"/>
      <c r="X1605" s="169"/>
      <c r="Y1605" s="399">
        <v>2012</v>
      </c>
      <c r="Z1605" s="335"/>
      <c r="AA1605" s="373"/>
      <c r="AB1605" s="335"/>
      <c r="AC1605" s="335"/>
      <c r="AD1605" s="367"/>
      <c r="AF1605" s="371"/>
    </row>
    <row r="1606" spans="1:151" ht="15" customHeight="1" x14ac:dyDescent="0.25">
      <c r="A1606" s="22" t="s">
        <v>7773</v>
      </c>
      <c r="B1606" s="93"/>
      <c r="C1606" s="23"/>
      <c r="D1606" s="360"/>
      <c r="E1606" s="35">
        <f t="shared" si="56"/>
        <v>0</v>
      </c>
      <c r="F1606" s="354">
        <v>6385</v>
      </c>
      <c r="G1606" s="333"/>
      <c r="H1606" s="44" t="s">
        <v>7774</v>
      </c>
      <c r="I1606" s="162"/>
      <c r="J1606" s="208">
        <v>9.73</v>
      </c>
      <c r="K1606" s="206">
        <f t="shared" si="57"/>
        <v>0</v>
      </c>
      <c r="L1606" s="46" t="s">
        <v>262</v>
      </c>
      <c r="M1606" s="45" t="s">
        <v>7775</v>
      </c>
      <c r="N1606" s="46" t="s">
        <v>7773</v>
      </c>
      <c r="O1606" s="40" t="s">
        <v>1566</v>
      </c>
      <c r="P1606" s="46" t="s">
        <v>38</v>
      </c>
      <c r="Q1606" s="47" t="s">
        <v>39</v>
      </c>
      <c r="R1606" s="47" t="s">
        <v>31</v>
      </c>
      <c r="S1606" s="186" t="s">
        <v>4381</v>
      </c>
      <c r="T1606" s="275">
        <v>1</v>
      </c>
      <c r="U1606" s="117">
        <v>500</v>
      </c>
      <c r="V1606" s="117" t="s">
        <v>41</v>
      </c>
      <c r="W1606" s="118"/>
      <c r="X1606" s="187" t="s">
        <v>141</v>
      </c>
      <c r="Y1606" s="401" t="s">
        <v>4854</v>
      </c>
      <c r="Z1606" s="364"/>
      <c r="AA1606" s="364"/>
      <c r="AB1606" s="364"/>
      <c r="AC1606" s="364"/>
      <c r="AD1606" s="367"/>
      <c r="AF1606" s="371"/>
    </row>
    <row r="1607" spans="1:151" ht="15" customHeight="1" x14ac:dyDescent="0.25">
      <c r="A1607" s="33" t="s">
        <v>7776</v>
      </c>
      <c r="B1607" s="93"/>
      <c r="C1607" s="23"/>
      <c r="D1607" s="360"/>
      <c r="E1607" s="35">
        <f t="shared" si="56"/>
        <v>0</v>
      </c>
      <c r="F1607" s="354">
        <v>6069</v>
      </c>
      <c r="G1607" s="333"/>
      <c r="H1607" s="44" t="s">
        <v>7777</v>
      </c>
      <c r="I1607" s="160"/>
      <c r="J1607" s="208">
        <v>3.21</v>
      </c>
      <c r="K1607" s="206">
        <f t="shared" si="57"/>
        <v>0</v>
      </c>
      <c r="L1607" s="40" t="s">
        <v>187</v>
      </c>
      <c r="M1607" s="41" t="s">
        <v>7778</v>
      </c>
      <c r="N1607" s="40" t="s">
        <v>7776</v>
      </c>
      <c r="O1607" s="40" t="s">
        <v>3352</v>
      </c>
      <c r="P1607" s="40" t="s">
        <v>38</v>
      </c>
      <c r="Q1607" s="42" t="s">
        <v>39</v>
      </c>
      <c r="R1607" s="42" t="s">
        <v>31</v>
      </c>
      <c r="S1607" s="185" t="s">
        <v>4381</v>
      </c>
      <c r="T1607" s="123">
        <v>1</v>
      </c>
      <c r="U1607" s="89">
        <v>2500</v>
      </c>
      <c r="V1607" s="89" t="s">
        <v>41</v>
      </c>
      <c r="W1607" s="116"/>
      <c r="X1607" s="169">
        <v>41676</v>
      </c>
      <c r="Y1607" s="399">
        <v>2011</v>
      </c>
      <c r="Z1607" s="335"/>
      <c r="AA1607" s="373"/>
      <c r="AB1607" s="335"/>
      <c r="AC1607" s="335"/>
      <c r="AD1607" s="367"/>
      <c r="AF1607" s="371"/>
    </row>
    <row r="1608" spans="1:151" ht="15" customHeight="1" x14ac:dyDescent="0.25">
      <c r="A1608" s="33" t="s">
        <v>7779</v>
      </c>
      <c r="B1608" s="93"/>
      <c r="C1608" s="23"/>
      <c r="D1608" s="360"/>
      <c r="E1608" s="35">
        <f t="shared" si="56"/>
        <v>0</v>
      </c>
      <c r="F1608" s="354">
        <v>5378</v>
      </c>
      <c r="G1608" s="333"/>
      <c r="H1608" s="44" t="s">
        <v>7780</v>
      </c>
      <c r="I1608" s="160"/>
      <c r="J1608" s="208">
        <v>5.34</v>
      </c>
      <c r="K1608" s="206">
        <f t="shared" si="57"/>
        <v>0</v>
      </c>
      <c r="L1608" s="40" t="s">
        <v>171</v>
      </c>
      <c r="M1608" s="41" t="s">
        <v>7781</v>
      </c>
      <c r="N1608" s="40" t="s">
        <v>7779</v>
      </c>
      <c r="O1608" s="40" t="s">
        <v>2094</v>
      </c>
      <c r="P1608" s="40" t="s">
        <v>38</v>
      </c>
      <c r="Q1608" s="42" t="s">
        <v>39</v>
      </c>
      <c r="R1608" s="42" t="s">
        <v>31</v>
      </c>
      <c r="S1608" s="185" t="s">
        <v>4381</v>
      </c>
      <c r="T1608" s="89">
        <v>1</v>
      </c>
      <c r="U1608" s="89">
        <v>2500</v>
      </c>
      <c r="V1608" s="89" t="s">
        <v>41</v>
      </c>
      <c r="W1608" s="116"/>
      <c r="X1608" s="169"/>
      <c r="Y1608" s="399">
        <v>2012</v>
      </c>
      <c r="Z1608" s="335"/>
      <c r="AA1608" s="373"/>
      <c r="AB1608" s="335"/>
      <c r="AC1608" s="335"/>
      <c r="AD1608" s="367"/>
      <c r="AF1608" s="371"/>
      <c r="EU1608" s="100"/>
    </row>
    <row r="1609" spans="1:151" ht="15" customHeight="1" x14ac:dyDescent="0.25">
      <c r="A1609" s="33" t="s">
        <v>7782</v>
      </c>
      <c r="B1609" s="93"/>
      <c r="C1609" s="23"/>
      <c r="D1609" s="360"/>
      <c r="E1609" s="35">
        <f t="shared" si="56"/>
        <v>0</v>
      </c>
      <c r="F1609" s="354">
        <v>8347</v>
      </c>
      <c r="G1609" s="333"/>
      <c r="H1609" s="44" t="s">
        <v>7783</v>
      </c>
      <c r="I1609" s="160"/>
      <c r="J1609" s="208">
        <v>41.97</v>
      </c>
      <c r="K1609" s="206">
        <f t="shared" si="57"/>
        <v>0</v>
      </c>
      <c r="L1609" s="40" t="s">
        <v>262</v>
      </c>
      <c r="M1609" s="41" t="s">
        <v>7784</v>
      </c>
      <c r="N1609" s="40" t="s">
        <v>7782</v>
      </c>
      <c r="O1609" s="40" t="s">
        <v>157</v>
      </c>
      <c r="P1609" s="40" t="s">
        <v>38</v>
      </c>
      <c r="Q1609" s="42" t="s">
        <v>39</v>
      </c>
      <c r="R1609" s="42" t="s">
        <v>31</v>
      </c>
      <c r="S1609" s="185" t="s">
        <v>4381</v>
      </c>
      <c r="T1609" s="124">
        <v>1</v>
      </c>
      <c r="U1609" s="89">
        <v>500</v>
      </c>
      <c r="V1609" s="89" t="s">
        <v>41</v>
      </c>
      <c r="W1609" s="116"/>
      <c r="X1609" s="169">
        <v>41669</v>
      </c>
      <c r="Y1609" s="399">
        <v>2011</v>
      </c>
      <c r="Z1609" s="335"/>
      <c r="AA1609" s="373"/>
      <c r="AB1609" s="335"/>
      <c r="AC1609" s="335"/>
      <c r="AD1609" s="367"/>
      <c r="AF1609" s="371"/>
    </row>
    <row r="1610" spans="1:151" ht="15" customHeight="1" x14ac:dyDescent="0.25">
      <c r="A1610" s="22" t="s">
        <v>7785</v>
      </c>
      <c r="B1610" s="93"/>
      <c r="C1610" s="23"/>
      <c r="D1610" s="360"/>
      <c r="E1610" s="35">
        <f t="shared" si="56"/>
        <v>0</v>
      </c>
      <c r="F1610" s="354">
        <v>4734</v>
      </c>
      <c r="G1610" s="333"/>
      <c r="H1610" s="44" t="s">
        <v>7786</v>
      </c>
      <c r="I1610" s="162"/>
      <c r="J1610" s="208">
        <v>2.27</v>
      </c>
      <c r="K1610" s="206">
        <f t="shared" si="57"/>
        <v>0</v>
      </c>
      <c r="L1610" s="46" t="s">
        <v>680</v>
      </c>
      <c r="M1610" s="45" t="s">
        <v>7787</v>
      </c>
      <c r="N1610" s="46" t="s">
        <v>7785</v>
      </c>
      <c r="O1610" s="40" t="s">
        <v>2278</v>
      </c>
      <c r="P1610" s="46" t="s">
        <v>38</v>
      </c>
      <c r="Q1610" s="47" t="s">
        <v>39</v>
      </c>
      <c r="R1610" s="47" t="s">
        <v>31</v>
      </c>
      <c r="S1610" s="186" t="s">
        <v>4381</v>
      </c>
      <c r="T1610" s="117">
        <v>1</v>
      </c>
      <c r="U1610" s="117">
        <v>2500</v>
      </c>
      <c r="V1610" s="117" t="s">
        <v>41</v>
      </c>
      <c r="W1610" s="118"/>
      <c r="X1610" s="187" t="s">
        <v>141</v>
      </c>
      <c r="Y1610" s="401" t="s">
        <v>4997</v>
      </c>
      <c r="Z1610" s="364"/>
      <c r="AA1610" s="364"/>
      <c r="AB1610" s="364"/>
      <c r="AC1610" s="364"/>
      <c r="AD1610" s="367"/>
      <c r="AF1610" s="371"/>
    </row>
    <row r="1611" spans="1:151" ht="15" customHeight="1" x14ac:dyDescent="0.25">
      <c r="A1611" s="33" t="s">
        <v>10745</v>
      </c>
      <c r="B1611" s="93"/>
      <c r="C1611" s="34"/>
      <c r="D1611" s="360"/>
      <c r="E1611" s="35">
        <f t="shared" si="56"/>
        <v>0</v>
      </c>
      <c r="F1611" s="354">
        <v>4989</v>
      </c>
      <c r="G1611" s="333"/>
      <c r="H1611" s="44" t="s">
        <v>8600</v>
      </c>
      <c r="I1611" s="162"/>
      <c r="J1611" s="208">
        <v>23.78</v>
      </c>
      <c r="K1611" s="206">
        <f t="shared" si="57"/>
        <v>0</v>
      </c>
      <c r="L1611" s="40" t="s">
        <v>2308</v>
      </c>
      <c r="M1611" s="41" t="s">
        <v>8601</v>
      </c>
      <c r="N1611" s="40" t="s">
        <v>10745</v>
      </c>
      <c r="O1611" s="46" t="s">
        <v>28</v>
      </c>
      <c r="P1611" s="40" t="s">
        <v>116</v>
      </c>
      <c r="Q1611" s="42" t="s">
        <v>39</v>
      </c>
      <c r="R1611" s="42" t="s">
        <v>31</v>
      </c>
      <c r="S1611" s="185" t="s">
        <v>4381</v>
      </c>
      <c r="T1611" s="125">
        <v>1</v>
      </c>
      <c r="U1611" s="89">
        <v>2500</v>
      </c>
      <c r="V1611" s="89" t="s">
        <v>41</v>
      </c>
      <c r="W1611" s="116"/>
      <c r="X1611" s="171" t="s">
        <v>33</v>
      </c>
      <c r="Y1611" s="399">
        <v>2014</v>
      </c>
      <c r="Z1611" s="335"/>
      <c r="AA1611" s="335"/>
      <c r="AB1611" s="335"/>
      <c r="AC1611" s="335"/>
      <c r="AD1611" s="367"/>
      <c r="AF1611" s="371"/>
      <c r="EU1611" s="100"/>
    </row>
    <row r="1612" spans="1:151" ht="15" customHeight="1" x14ac:dyDescent="0.25">
      <c r="A1612" s="33" t="s">
        <v>7788</v>
      </c>
      <c r="B1612" s="93"/>
      <c r="C1612" s="23"/>
      <c r="D1612" s="360"/>
      <c r="E1612" s="35">
        <f t="shared" si="56"/>
        <v>0</v>
      </c>
      <c r="F1612" s="354">
        <v>7696</v>
      </c>
      <c r="G1612" s="333"/>
      <c r="H1612" s="44" t="s">
        <v>7789</v>
      </c>
      <c r="I1612" s="160"/>
      <c r="J1612" s="208">
        <v>15.85</v>
      </c>
      <c r="K1612" s="206">
        <f t="shared" si="57"/>
        <v>0</v>
      </c>
      <c r="L1612" s="40" t="s">
        <v>657</v>
      </c>
      <c r="M1612" s="41" t="s">
        <v>7790</v>
      </c>
      <c r="N1612" s="40" t="s">
        <v>7788</v>
      </c>
      <c r="O1612" s="40" t="s">
        <v>65</v>
      </c>
      <c r="P1612" s="40" t="s">
        <v>477</v>
      </c>
      <c r="Q1612" s="42" t="s">
        <v>820</v>
      </c>
      <c r="R1612" s="42" t="s">
        <v>31</v>
      </c>
      <c r="S1612" s="185" t="s">
        <v>4381</v>
      </c>
      <c r="T1612" s="503">
        <v>1</v>
      </c>
      <c r="U1612" s="89">
        <v>2500</v>
      </c>
      <c r="V1612" s="89" t="s">
        <v>41</v>
      </c>
      <c r="W1612" s="116"/>
      <c r="X1612" s="169">
        <v>41662</v>
      </c>
      <c r="Y1612" s="399">
        <v>2013</v>
      </c>
      <c r="Z1612" s="335"/>
      <c r="AA1612" s="373"/>
      <c r="AB1612" s="335"/>
      <c r="AC1612" s="335"/>
      <c r="AD1612" s="367"/>
      <c r="AF1612" s="371"/>
      <c r="AI1612" s="367"/>
      <c r="AJ1612" s="367"/>
    </row>
    <row r="1613" spans="1:151" ht="15" customHeight="1" x14ac:dyDescent="0.25">
      <c r="A1613" s="50" t="s">
        <v>7791</v>
      </c>
      <c r="B1613" s="93"/>
      <c r="C1613" s="23"/>
      <c r="D1613" s="360"/>
      <c r="E1613" s="35">
        <f t="shared" si="56"/>
        <v>0</v>
      </c>
      <c r="F1613" s="354">
        <v>4690</v>
      </c>
      <c r="G1613" s="333"/>
      <c r="H1613" s="37" t="s">
        <v>7792</v>
      </c>
      <c r="I1613" s="203"/>
      <c r="J1613" s="208">
        <v>26.97</v>
      </c>
      <c r="K1613" s="206">
        <f t="shared" si="57"/>
        <v>0</v>
      </c>
      <c r="L1613" s="46" t="s">
        <v>178</v>
      </c>
      <c r="M1613" s="45" t="s">
        <v>7793</v>
      </c>
      <c r="N1613" s="46" t="s">
        <v>7791</v>
      </c>
      <c r="O1613" s="40" t="s">
        <v>2169</v>
      </c>
      <c r="P1613" s="46" t="s">
        <v>38</v>
      </c>
      <c r="Q1613" s="47" t="s">
        <v>39</v>
      </c>
      <c r="R1613" s="47" t="s">
        <v>31</v>
      </c>
      <c r="S1613" s="185" t="s">
        <v>4381</v>
      </c>
      <c r="T1613" s="117">
        <v>1</v>
      </c>
      <c r="U1613" s="117">
        <v>2500</v>
      </c>
      <c r="V1613" s="117" t="s">
        <v>41</v>
      </c>
      <c r="W1613" s="118"/>
      <c r="X1613" s="187">
        <v>42206</v>
      </c>
      <c r="Y1613" s="400">
        <v>2015</v>
      </c>
      <c r="Z1613" s="364"/>
      <c r="AA1613" s="335"/>
      <c r="AB1613" s="364"/>
      <c r="AC1613" s="364"/>
      <c r="AD1613" s="367"/>
      <c r="AF1613" s="371"/>
    </row>
    <row r="1614" spans="1:151" ht="15" customHeight="1" x14ac:dyDescent="0.25">
      <c r="A1614" s="33" t="s">
        <v>7794</v>
      </c>
      <c r="B1614" s="93"/>
      <c r="C1614" s="23"/>
      <c r="D1614" s="360"/>
      <c r="E1614" s="35">
        <f t="shared" si="56"/>
        <v>0</v>
      </c>
      <c r="F1614" s="354">
        <v>4735</v>
      </c>
      <c r="G1614" s="333"/>
      <c r="H1614" s="44" t="s">
        <v>7795</v>
      </c>
      <c r="I1614" s="160"/>
      <c r="J1614" s="208">
        <v>3.21</v>
      </c>
      <c r="K1614" s="206">
        <f t="shared" si="57"/>
        <v>0</v>
      </c>
      <c r="L1614" s="40" t="s">
        <v>187</v>
      </c>
      <c r="M1614" s="41" t="s">
        <v>7796</v>
      </c>
      <c r="N1614" s="40" t="s">
        <v>7794</v>
      </c>
      <c r="O1614" s="40" t="s">
        <v>157</v>
      </c>
      <c r="P1614" s="40" t="s">
        <v>38</v>
      </c>
      <c r="Q1614" s="42" t="s">
        <v>39</v>
      </c>
      <c r="R1614" s="42" t="s">
        <v>31</v>
      </c>
      <c r="S1614" s="185" t="s">
        <v>4381</v>
      </c>
      <c r="T1614" s="89">
        <v>1</v>
      </c>
      <c r="U1614" s="89">
        <v>2500</v>
      </c>
      <c r="V1614" s="89" t="s">
        <v>41</v>
      </c>
      <c r="W1614" s="116"/>
      <c r="X1614" s="169"/>
      <c r="Y1614" s="399">
        <v>2011</v>
      </c>
      <c r="Z1614" s="335"/>
      <c r="AA1614" s="373"/>
      <c r="AB1614" s="335"/>
      <c r="AC1614" s="335"/>
      <c r="AD1614" s="367"/>
      <c r="AF1614" s="371"/>
    </row>
    <row r="1615" spans="1:151" ht="15" customHeight="1" x14ac:dyDescent="0.25">
      <c r="A1615" s="33" t="s">
        <v>7797</v>
      </c>
      <c r="B1615" s="93"/>
      <c r="C1615" s="23"/>
      <c r="D1615" s="360"/>
      <c r="E1615" s="35">
        <f t="shared" si="56"/>
        <v>0</v>
      </c>
      <c r="F1615" s="354">
        <v>4200</v>
      </c>
      <c r="G1615" s="333"/>
      <c r="H1615" s="44" t="s">
        <v>7798</v>
      </c>
      <c r="I1615" s="160"/>
      <c r="J1615" s="208">
        <v>8.4499999999999993</v>
      </c>
      <c r="K1615" s="206">
        <f t="shared" si="57"/>
        <v>0</v>
      </c>
      <c r="L1615" s="40" t="s">
        <v>657</v>
      </c>
      <c r="M1615" s="41" t="s">
        <v>7799</v>
      </c>
      <c r="N1615" s="40" t="s">
        <v>7797</v>
      </c>
      <c r="O1615" s="40" t="s">
        <v>2278</v>
      </c>
      <c r="P1615" s="40" t="s">
        <v>477</v>
      </c>
      <c r="Q1615" s="42" t="s">
        <v>820</v>
      </c>
      <c r="R1615" s="42" t="s">
        <v>31</v>
      </c>
      <c r="S1615" s="185" t="s">
        <v>4381</v>
      </c>
      <c r="T1615" s="503">
        <v>1</v>
      </c>
      <c r="U1615" s="89">
        <v>2500</v>
      </c>
      <c r="V1615" s="89" t="s">
        <v>41</v>
      </c>
      <c r="W1615" s="116"/>
      <c r="X1615" s="169">
        <v>41662</v>
      </c>
      <c r="Y1615" s="399">
        <v>2011</v>
      </c>
      <c r="Z1615" s="335"/>
      <c r="AA1615" s="373"/>
      <c r="AB1615" s="335"/>
      <c r="AC1615" s="335"/>
      <c r="AD1615" s="367"/>
      <c r="AF1615" s="371"/>
      <c r="AI1615" s="367"/>
      <c r="AJ1615" s="367"/>
    </row>
    <row r="1616" spans="1:151" ht="15" customHeight="1" x14ac:dyDescent="0.25">
      <c r="A1616" s="138" t="s">
        <v>9055</v>
      </c>
      <c r="B1616" s="93"/>
      <c r="C1616" s="23"/>
      <c r="D1616" s="360"/>
      <c r="E1616" s="35">
        <f t="shared" ref="E1616:E1679" si="58">I1616</f>
        <v>0</v>
      </c>
      <c r="F1616" s="354">
        <v>32532</v>
      </c>
      <c r="G1616" s="333"/>
      <c r="H1616" s="109" t="s">
        <v>9013</v>
      </c>
      <c r="I1616" s="157"/>
      <c r="J1616" s="208">
        <v>9.51</v>
      </c>
      <c r="K1616" s="206">
        <f t="shared" si="57"/>
        <v>0</v>
      </c>
      <c r="L1616" s="40" t="s">
        <v>657</v>
      </c>
      <c r="M1616" s="41">
        <v>16381810</v>
      </c>
      <c r="N1616" s="40" t="s">
        <v>9055</v>
      </c>
      <c r="O1616" s="46" t="s">
        <v>2278</v>
      </c>
      <c r="P1616" s="40" t="s">
        <v>477</v>
      </c>
      <c r="Q1616" s="42" t="s">
        <v>820</v>
      </c>
      <c r="R1616" s="42" t="s">
        <v>31</v>
      </c>
      <c r="S1616" s="185" t="s">
        <v>4381</v>
      </c>
      <c r="T1616" s="89">
        <v>1</v>
      </c>
      <c r="U1616" s="89">
        <v>2500</v>
      </c>
      <c r="V1616" s="89" t="s">
        <v>41</v>
      </c>
      <c r="W1616" s="175"/>
      <c r="X1616" s="142" t="s">
        <v>8965</v>
      </c>
      <c r="Y1616" s="172">
        <v>2016</v>
      </c>
      <c r="Z1616" s="335"/>
      <c r="AA1616" s="335"/>
      <c r="AB1616" s="335"/>
      <c r="AC1616" s="335"/>
      <c r="AD1616" s="367"/>
      <c r="AF1616" s="371"/>
      <c r="AI1616" s="367"/>
      <c r="AJ1616" s="367"/>
    </row>
    <row r="1617" spans="1:153" ht="15" customHeight="1" x14ac:dyDescent="0.25">
      <c r="A1617" s="33" t="s">
        <v>7800</v>
      </c>
      <c r="B1617" s="93"/>
      <c r="C1617" s="23"/>
      <c r="D1617" s="360"/>
      <c r="E1617" s="35">
        <f t="shared" si="58"/>
        <v>0</v>
      </c>
      <c r="F1617" s="354">
        <v>6937</v>
      </c>
      <c r="G1617" s="333"/>
      <c r="H1617" s="44" t="s">
        <v>7801</v>
      </c>
      <c r="I1617" s="160"/>
      <c r="J1617" s="208">
        <v>8.4499999999999993</v>
      </c>
      <c r="K1617" s="206">
        <f t="shared" si="57"/>
        <v>0</v>
      </c>
      <c r="L1617" s="40" t="s">
        <v>657</v>
      </c>
      <c r="M1617" s="41" t="s">
        <v>7802</v>
      </c>
      <c r="N1617" s="40" t="s">
        <v>7800</v>
      </c>
      <c r="O1617" s="40" t="s">
        <v>2278</v>
      </c>
      <c r="P1617" s="40" t="s">
        <v>477</v>
      </c>
      <c r="Q1617" s="42" t="s">
        <v>820</v>
      </c>
      <c r="R1617" s="42" t="s">
        <v>31</v>
      </c>
      <c r="S1617" s="185" t="s">
        <v>4381</v>
      </c>
      <c r="T1617" s="504">
        <v>1</v>
      </c>
      <c r="U1617" s="89">
        <v>2500</v>
      </c>
      <c r="V1617" s="89" t="s">
        <v>41</v>
      </c>
      <c r="W1617" s="116"/>
      <c r="X1617" s="169">
        <v>41662</v>
      </c>
      <c r="Y1617" s="399">
        <v>2011</v>
      </c>
      <c r="Z1617" s="335"/>
      <c r="AA1617" s="373"/>
      <c r="AB1617" s="335"/>
      <c r="AC1617" s="335"/>
      <c r="AD1617" s="367"/>
      <c r="AF1617" s="371"/>
      <c r="AI1617" s="367"/>
      <c r="AJ1617" s="367"/>
    </row>
    <row r="1618" spans="1:153" ht="15" customHeight="1" x14ac:dyDescent="0.25">
      <c r="A1618" s="33" t="s">
        <v>7803</v>
      </c>
      <c r="B1618" s="93"/>
      <c r="C1618" s="23"/>
      <c r="D1618" s="360"/>
      <c r="E1618" s="35">
        <f t="shared" si="58"/>
        <v>0</v>
      </c>
      <c r="F1618" s="354">
        <v>5337</v>
      </c>
      <c r="G1618" s="333"/>
      <c r="H1618" s="44" t="s">
        <v>7804</v>
      </c>
      <c r="I1618" s="160"/>
      <c r="J1618" s="208">
        <v>8.8800000000000008</v>
      </c>
      <c r="K1618" s="206">
        <f t="shared" si="57"/>
        <v>0</v>
      </c>
      <c r="L1618" s="40" t="s">
        <v>657</v>
      </c>
      <c r="M1618" s="41" t="s">
        <v>7805</v>
      </c>
      <c r="N1618" s="40" t="s">
        <v>7803</v>
      </c>
      <c r="O1618" s="40" t="s">
        <v>2278</v>
      </c>
      <c r="P1618" s="40" t="s">
        <v>477</v>
      </c>
      <c r="Q1618" s="42" t="s">
        <v>820</v>
      </c>
      <c r="R1618" s="42" t="s">
        <v>31</v>
      </c>
      <c r="S1618" s="185" t="s">
        <v>4381</v>
      </c>
      <c r="T1618" s="121">
        <v>1</v>
      </c>
      <c r="U1618" s="89">
        <v>2500</v>
      </c>
      <c r="V1618" s="89" t="s">
        <v>41</v>
      </c>
      <c r="W1618" s="116"/>
      <c r="X1618" s="169">
        <v>41662</v>
      </c>
      <c r="Y1618" s="399">
        <v>2013</v>
      </c>
      <c r="Z1618" s="335"/>
      <c r="AA1618" s="373"/>
      <c r="AB1618" s="335"/>
      <c r="AC1618" s="335"/>
      <c r="AD1618" s="367"/>
      <c r="AF1618" s="371"/>
      <c r="AI1618" s="367"/>
      <c r="AJ1618" s="367"/>
    </row>
    <row r="1619" spans="1:153" ht="15" customHeight="1" x14ac:dyDescent="0.25">
      <c r="A1619" s="50" t="s">
        <v>7806</v>
      </c>
      <c r="B1619" s="93"/>
      <c r="C1619" s="23"/>
      <c r="D1619" s="360"/>
      <c r="E1619" s="35">
        <f t="shared" si="58"/>
        <v>0</v>
      </c>
      <c r="F1619" s="354">
        <v>5338</v>
      </c>
      <c r="G1619" s="333"/>
      <c r="H1619" s="54" t="s">
        <v>7807</v>
      </c>
      <c r="I1619" s="162"/>
      <c r="J1619" s="208">
        <v>9.51</v>
      </c>
      <c r="K1619" s="206">
        <f t="shared" si="57"/>
        <v>0</v>
      </c>
      <c r="L1619" s="46" t="s">
        <v>657</v>
      </c>
      <c r="M1619" s="45">
        <v>15413347</v>
      </c>
      <c r="N1619" s="46" t="s">
        <v>7806</v>
      </c>
      <c r="O1619" s="40" t="s">
        <v>2278</v>
      </c>
      <c r="P1619" s="46" t="s">
        <v>477</v>
      </c>
      <c r="Q1619" s="47" t="s">
        <v>820</v>
      </c>
      <c r="R1619" s="47" t="s">
        <v>31</v>
      </c>
      <c r="S1619" s="185" t="s">
        <v>4381</v>
      </c>
      <c r="T1619" s="117">
        <v>1</v>
      </c>
      <c r="U1619" s="117">
        <v>2500</v>
      </c>
      <c r="V1619" s="117" t="s">
        <v>41</v>
      </c>
      <c r="W1619" s="119"/>
      <c r="X1619" s="170">
        <v>42138</v>
      </c>
      <c r="Y1619" s="400">
        <v>2015</v>
      </c>
      <c r="Z1619" s="335"/>
      <c r="AA1619" s="335"/>
      <c r="AB1619" s="335"/>
      <c r="AC1619" s="335"/>
      <c r="AD1619" s="367"/>
      <c r="AF1619" s="371"/>
      <c r="AI1619" s="367"/>
      <c r="AJ1619" s="367"/>
    </row>
    <row r="1620" spans="1:153" ht="15" customHeight="1" x14ac:dyDescent="0.25">
      <c r="A1620" s="227" t="s">
        <v>9577</v>
      </c>
      <c r="B1620" s="93"/>
      <c r="C1620" s="93"/>
      <c r="D1620" s="360"/>
      <c r="E1620" s="35">
        <f t="shared" si="58"/>
        <v>0</v>
      </c>
      <c r="F1620" s="354">
        <v>32394</v>
      </c>
      <c r="G1620" s="333"/>
      <c r="H1620" s="243" t="s">
        <v>9617</v>
      </c>
      <c r="I1620" s="146"/>
      <c r="J1620" s="208">
        <v>32.56</v>
      </c>
      <c r="K1620" s="206">
        <f t="shared" si="57"/>
        <v>0</v>
      </c>
      <c r="L1620" s="107" t="s">
        <v>1655</v>
      </c>
      <c r="M1620" s="106">
        <v>125224082016</v>
      </c>
      <c r="N1620" s="254" t="s">
        <v>9577</v>
      </c>
      <c r="O1620" s="107" t="s">
        <v>1232</v>
      </c>
      <c r="P1620" s="107" t="s">
        <v>38</v>
      </c>
      <c r="Q1620" s="108" t="s">
        <v>39</v>
      </c>
      <c r="R1620" s="108" t="s">
        <v>31</v>
      </c>
      <c r="S1620" s="185" t="s">
        <v>4381</v>
      </c>
      <c r="T1620" s="105">
        <v>1</v>
      </c>
      <c r="U1620" s="288">
        <v>2500</v>
      </c>
      <c r="V1620" s="288" t="s">
        <v>41</v>
      </c>
      <c r="W1620" s="103"/>
      <c r="X1620" s="263" t="s">
        <v>9639</v>
      </c>
      <c r="Y1620" s="398">
        <v>2016</v>
      </c>
      <c r="Z1620" s="365"/>
      <c r="AA1620" s="365"/>
      <c r="AB1620" s="365"/>
      <c r="AC1620" s="365"/>
      <c r="AD1620" s="367"/>
      <c r="AE1620" s="367"/>
      <c r="AF1620" s="371"/>
      <c r="AG1620" s="367"/>
      <c r="AH1620" s="367"/>
      <c r="EV1620" s="100"/>
      <c r="EW1620" s="100"/>
    </row>
    <row r="1621" spans="1:153" ht="15" customHeight="1" x14ac:dyDescent="0.25">
      <c r="A1621" s="50" t="s">
        <v>7808</v>
      </c>
      <c r="B1621" s="93"/>
      <c r="C1621" s="23"/>
      <c r="D1621" s="360"/>
      <c r="E1621" s="35">
        <f t="shared" si="58"/>
        <v>0</v>
      </c>
      <c r="F1621" s="354">
        <v>3134</v>
      </c>
      <c r="G1621" s="333"/>
      <c r="H1621" s="54" t="s">
        <v>7809</v>
      </c>
      <c r="I1621" s="162"/>
      <c r="J1621" s="208">
        <v>26.04</v>
      </c>
      <c r="K1621" s="206">
        <f t="shared" si="57"/>
        <v>0</v>
      </c>
      <c r="L1621" s="46" t="s">
        <v>1655</v>
      </c>
      <c r="M1621" s="45">
        <v>125702032015</v>
      </c>
      <c r="N1621" s="46" t="s">
        <v>7808</v>
      </c>
      <c r="O1621" s="40" t="s">
        <v>825</v>
      </c>
      <c r="P1621" s="46" t="s">
        <v>38</v>
      </c>
      <c r="Q1621" s="47" t="s">
        <v>39</v>
      </c>
      <c r="R1621" s="47" t="s">
        <v>31</v>
      </c>
      <c r="S1621" s="185" t="s">
        <v>4381</v>
      </c>
      <c r="T1621" s="117">
        <v>1</v>
      </c>
      <c r="U1621" s="117">
        <v>2500</v>
      </c>
      <c r="V1621" s="117" t="s">
        <v>41</v>
      </c>
      <c r="W1621" s="119"/>
      <c r="X1621" s="170">
        <v>42138</v>
      </c>
      <c r="Y1621" s="400">
        <v>2015</v>
      </c>
      <c r="Z1621" s="335"/>
      <c r="AA1621" s="335"/>
      <c r="AB1621" s="335"/>
      <c r="AC1621" s="335"/>
      <c r="AD1621" s="367"/>
      <c r="AF1621" s="371"/>
      <c r="EV1621" s="100"/>
      <c r="EW1621" s="100"/>
    </row>
    <row r="1622" spans="1:153" ht="15" customHeight="1" x14ac:dyDescent="0.25">
      <c r="A1622" s="22" t="s">
        <v>7810</v>
      </c>
      <c r="B1622" s="93"/>
      <c r="C1622" s="23"/>
      <c r="D1622" s="360"/>
      <c r="E1622" s="35">
        <f t="shared" si="58"/>
        <v>0</v>
      </c>
      <c r="F1622" s="354">
        <v>7792</v>
      </c>
      <c r="G1622" s="333"/>
      <c r="H1622" s="44" t="s">
        <v>7811</v>
      </c>
      <c r="I1622" s="162"/>
      <c r="J1622" s="208">
        <v>9.39</v>
      </c>
      <c r="K1622" s="206">
        <f t="shared" si="57"/>
        <v>0</v>
      </c>
      <c r="L1622" s="46" t="s">
        <v>1820</v>
      </c>
      <c r="M1622" s="45" t="s">
        <v>7812</v>
      </c>
      <c r="N1622" s="46" t="s">
        <v>7810</v>
      </c>
      <c r="O1622" s="40" t="s">
        <v>28</v>
      </c>
      <c r="P1622" s="46" t="s">
        <v>111</v>
      </c>
      <c r="Q1622" s="47" t="s">
        <v>67</v>
      </c>
      <c r="R1622" s="47" t="s">
        <v>31</v>
      </c>
      <c r="S1622" s="186" t="s">
        <v>4381</v>
      </c>
      <c r="T1622" s="117">
        <v>1</v>
      </c>
      <c r="U1622" s="117">
        <v>2500</v>
      </c>
      <c r="V1622" s="117" t="s">
        <v>41</v>
      </c>
      <c r="W1622" s="118"/>
      <c r="X1622" s="187" t="s">
        <v>141</v>
      </c>
      <c r="Y1622" s="401">
        <v>2014</v>
      </c>
      <c r="Z1622" s="364"/>
      <c r="AA1622" s="364"/>
      <c r="AB1622" s="364"/>
      <c r="AC1622" s="364"/>
      <c r="AD1622" s="367"/>
      <c r="AF1622" s="371"/>
    </row>
    <row r="1623" spans="1:153" ht="15" customHeight="1" x14ac:dyDescent="0.25">
      <c r="A1623" s="50" t="s">
        <v>7813</v>
      </c>
      <c r="B1623" s="93"/>
      <c r="C1623" s="23"/>
      <c r="D1623" s="360"/>
      <c r="E1623" s="35">
        <f t="shared" si="58"/>
        <v>0</v>
      </c>
      <c r="F1623" s="354">
        <v>4752</v>
      </c>
      <c r="G1623" s="333"/>
      <c r="H1623" s="54" t="s">
        <v>7814</v>
      </c>
      <c r="I1623" s="162"/>
      <c r="J1623" s="208">
        <v>26.04</v>
      </c>
      <c r="K1623" s="206">
        <f t="shared" si="57"/>
        <v>0</v>
      </c>
      <c r="L1623" s="46" t="s">
        <v>262</v>
      </c>
      <c r="M1623" s="45" t="s">
        <v>7815</v>
      </c>
      <c r="N1623" s="46" t="s">
        <v>7813</v>
      </c>
      <c r="O1623" s="40" t="s">
        <v>2217</v>
      </c>
      <c r="P1623" s="46" t="s">
        <v>38</v>
      </c>
      <c r="Q1623" s="47" t="s">
        <v>39</v>
      </c>
      <c r="R1623" s="47" t="s">
        <v>31</v>
      </c>
      <c r="S1623" s="185" t="s">
        <v>4381</v>
      </c>
      <c r="T1623" s="117">
        <v>1</v>
      </c>
      <c r="U1623" s="117">
        <v>500</v>
      </c>
      <c r="V1623" s="117" t="s">
        <v>41</v>
      </c>
      <c r="W1623" s="119"/>
      <c r="X1623" s="170">
        <v>42041</v>
      </c>
      <c r="Y1623" s="399">
        <v>2014</v>
      </c>
      <c r="Z1623" s="335"/>
      <c r="AA1623" s="373"/>
      <c r="AB1623" s="335"/>
      <c r="AC1623" s="335"/>
      <c r="AD1623" s="367"/>
      <c r="AF1623" s="371"/>
      <c r="EV1623" s="100"/>
      <c r="EW1623" s="100"/>
    </row>
    <row r="1624" spans="1:153" ht="15" customHeight="1" x14ac:dyDescent="0.25">
      <c r="A1624" s="92" t="s">
        <v>9782</v>
      </c>
      <c r="B1624" s="93"/>
      <c r="C1624" s="93"/>
      <c r="D1624" s="360"/>
      <c r="E1624" s="35">
        <f t="shared" si="58"/>
        <v>0</v>
      </c>
      <c r="F1624" s="354">
        <v>31031</v>
      </c>
      <c r="G1624" s="333"/>
      <c r="H1624" s="101" t="s">
        <v>9822</v>
      </c>
      <c r="I1624" s="146"/>
      <c r="J1624" s="281">
        <v>16.260000000000002</v>
      </c>
      <c r="K1624" s="206">
        <f t="shared" si="57"/>
        <v>0</v>
      </c>
      <c r="L1624" s="107" t="s">
        <v>178</v>
      </c>
      <c r="M1624" s="106" t="s">
        <v>9852</v>
      </c>
      <c r="N1624" s="107" t="s">
        <v>9782</v>
      </c>
      <c r="O1624" s="107" t="s">
        <v>9855</v>
      </c>
      <c r="P1624" s="107" t="s">
        <v>38</v>
      </c>
      <c r="Q1624" s="108" t="s">
        <v>39</v>
      </c>
      <c r="R1624" s="108" t="s">
        <v>31</v>
      </c>
      <c r="S1624" s="115" t="s">
        <v>4381</v>
      </c>
      <c r="T1624" s="105">
        <v>1</v>
      </c>
      <c r="U1624" s="105">
        <v>2500</v>
      </c>
      <c r="V1624" s="105" t="s">
        <v>41</v>
      </c>
      <c r="W1624" s="103"/>
      <c r="X1624" s="263" t="s">
        <v>9695</v>
      </c>
      <c r="Y1624" s="398">
        <v>2016</v>
      </c>
      <c r="Z1624" s="365"/>
      <c r="AA1624" s="365"/>
      <c r="AB1624" s="365"/>
      <c r="AC1624" s="365"/>
      <c r="AD1624" s="367"/>
      <c r="AE1624" s="367"/>
      <c r="AF1624" s="367"/>
      <c r="AG1624" s="367"/>
      <c r="AH1624" s="367"/>
    </row>
    <row r="1625" spans="1:153" ht="15" customHeight="1" x14ac:dyDescent="0.25">
      <c r="A1625" s="22" t="s">
        <v>7816</v>
      </c>
      <c r="B1625" s="93"/>
      <c r="C1625" s="23"/>
      <c r="D1625" s="360"/>
      <c r="E1625" s="35">
        <f t="shared" si="58"/>
        <v>0</v>
      </c>
      <c r="F1625" s="354">
        <v>3089</v>
      </c>
      <c r="G1625" s="333"/>
      <c r="H1625" s="44" t="s">
        <v>7817</v>
      </c>
      <c r="I1625" s="162"/>
      <c r="J1625" s="208">
        <v>32.51</v>
      </c>
      <c r="K1625" s="206">
        <f t="shared" si="57"/>
        <v>0</v>
      </c>
      <c r="L1625" s="46" t="s">
        <v>444</v>
      </c>
      <c r="M1625" s="45" t="s">
        <v>7818</v>
      </c>
      <c r="N1625" s="46" t="s">
        <v>7816</v>
      </c>
      <c r="O1625" s="40" t="s">
        <v>3551</v>
      </c>
      <c r="P1625" s="46" t="s">
        <v>38</v>
      </c>
      <c r="Q1625" s="47" t="s">
        <v>39</v>
      </c>
      <c r="R1625" s="47" t="s">
        <v>31</v>
      </c>
      <c r="S1625" s="186" t="s">
        <v>4381</v>
      </c>
      <c r="T1625" s="117">
        <v>1</v>
      </c>
      <c r="U1625" s="117">
        <v>1000</v>
      </c>
      <c r="V1625" s="117" t="s">
        <v>41</v>
      </c>
      <c r="W1625" s="118"/>
      <c r="X1625" s="187" t="s">
        <v>141</v>
      </c>
      <c r="Y1625" s="401" t="s">
        <v>5233</v>
      </c>
      <c r="Z1625" s="364"/>
      <c r="AA1625" s="364"/>
      <c r="AB1625" s="364"/>
      <c r="AC1625" s="364"/>
      <c r="AD1625" s="367"/>
      <c r="AF1625" s="371"/>
      <c r="EV1625" s="100"/>
      <c r="EW1625" s="100"/>
    </row>
    <row r="1626" spans="1:153" ht="15" customHeight="1" x14ac:dyDescent="0.25">
      <c r="A1626" s="22" t="s">
        <v>7819</v>
      </c>
      <c r="B1626" s="93"/>
      <c r="C1626" s="23"/>
      <c r="D1626" s="360"/>
      <c r="E1626" s="35">
        <f t="shared" si="58"/>
        <v>0</v>
      </c>
      <c r="F1626" s="354">
        <v>6429</v>
      </c>
      <c r="G1626" s="333"/>
      <c r="H1626" s="44" t="s">
        <v>7820</v>
      </c>
      <c r="I1626" s="162"/>
      <c r="J1626" s="208">
        <v>32.58</v>
      </c>
      <c r="K1626" s="206">
        <f t="shared" si="57"/>
        <v>0</v>
      </c>
      <c r="L1626" s="46" t="s">
        <v>444</v>
      </c>
      <c r="M1626" s="45" t="s">
        <v>7821</v>
      </c>
      <c r="N1626" s="46" t="s">
        <v>7819</v>
      </c>
      <c r="O1626" s="40" t="s">
        <v>3551</v>
      </c>
      <c r="P1626" s="46" t="s">
        <v>38</v>
      </c>
      <c r="Q1626" s="47" t="s">
        <v>39</v>
      </c>
      <c r="R1626" s="47" t="s">
        <v>31</v>
      </c>
      <c r="S1626" s="186" t="s">
        <v>4381</v>
      </c>
      <c r="T1626" s="117">
        <v>1</v>
      </c>
      <c r="U1626" s="117">
        <v>1000</v>
      </c>
      <c r="V1626" s="117" t="s">
        <v>41</v>
      </c>
      <c r="W1626" s="118"/>
      <c r="X1626" s="187" t="s">
        <v>141</v>
      </c>
      <c r="Y1626" s="401" t="s">
        <v>7296</v>
      </c>
      <c r="Z1626" s="364"/>
      <c r="AA1626" s="364"/>
      <c r="AB1626" s="364"/>
      <c r="AC1626" s="364"/>
      <c r="AD1626" s="367"/>
      <c r="AF1626" s="371"/>
      <c r="EV1626" s="100"/>
      <c r="EW1626" s="100"/>
    </row>
    <row r="1627" spans="1:153" ht="15" customHeight="1" x14ac:dyDescent="0.25">
      <c r="A1627" s="22" t="s">
        <v>7822</v>
      </c>
      <c r="B1627" s="93"/>
      <c r="C1627" s="23"/>
      <c r="D1627" s="360"/>
      <c r="E1627" s="35">
        <f t="shared" si="58"/>
        <v>0</v>
      </c>
      <c r="F1627" s="354">
        <v>3080</v>
      </c>
      <c r="G1627" s="333"/>
      <c r="H1627" s="44" t="s">
        <v>7823</v>
      </c>
      <c r="I1627" s="162"/>
      <c r="J1627" s="208">
        <v>19.48</v>
      </c>
      <c r="K1627" s="206">
        <f t="shared" si="57"/>
        <v>0</v>
      </c>
      <c r="L1627" s="46" t="s">
        <v>444</v>
      </c>
      <c r="M1627" s="45" t="s">
        <v>7824</v>
      </c>
      <c r="N1627" s="46" t="s">
        <v>7822</v>
      </c>
      <c r="O1627" s="40" t="s">
        <v>3551</v>
      </c>
      <c r="P1627" s="46" t="s">
        <v>38</v>
      </c>
      <c r="Q1627" s="47" t="s">
        <v>39</v>
      </c>
      <c r="R1627" s="47" t="s">
        <v>31</v>
      </c>
      <c r="S1627" s="186" t="s">
        <v>4381</v>
      </c>
      <c r="T1627" s="117">
        <v>1</v>
      </c>
      <c r="U1627" s="117">
        <v>1000</v>
      </c>
      <c r="V1627" s="117" t="s">
        <v>41</v>
      </c>
      <c r="W1627" s="118"/>
      <c r="X1627" s="187" t="s">
        <v>141</v>
      </c>
      <c r="Y1627" s="401" t="s">
        <v>5233</v>
      </c>
      <c r="Z1627" s="364"/>
      <c r="AA1627" s="364"/>
      <c r="AB1627" s="364"/>
      <c r="AC1627" s="364"/>
      <c r="AD1627" s="367"/>
      <c r="AF1627" s="371"/>
    </row>
    <row r="1628" spans="1:153" ht="15" customHeight="1" x14ac:dyDescent="0.25">
      <c r="A1628" s="33" t="s">
        <v>8638</v>
      </c>
      <c r="B1628" s="93"/>
      <c r="C1628" s="34"/>
      <c r="D1628" s="360"/>
      <c r="E1628" s="35">
        <f t="shared" si="58"/>
        <v>0</v>
      </c>
      <c r="F1628" s="354">
        <v>3090</v>
      </c>
      <c r="G1628" s="333"/>
      <c r="H1628" s="44" t="s">
        <v>8639</v>
      </c>
      <c r="I1628" s="162"/>
      <c r="J1628" s="208">
        <v>39.03</v>
      </c>
      <c r="K1628" s="206">
        <f t="shared" si="57"/>
        <v>0</v>
      </c>
      <c r="L1628" s="40" t="s">
        <v>444</v>
      </c>
      <c r="M1628" s="41" t="s">
        <v>8640</v>
      </c>
      <c r="N1628" s="40" t="s">
        <v>8638</v>
      </c>
      <c r="O1628" s="46" t="s">
        <v>3551</v>
      </c>
      <c r="P1628" s="40" t="s">
        <v>38</v>
      </c>
      <c r="Q1628" s="42" t="s">
        <v>39</v>
      </c>
      <c r="R1628" s="42" t="s">
        <v>31</v>
      </c>
      <c r="S1628" s="185" t="s">
        <v>4381</v>
      </c>
      <c r="T1628" s="89">
        <v>1</v>
      </c>
      <c r="U1628" s="89">
        <v>1000</v>
      </c>
      <c r="V1628" s="89" t="s">
        <v>41</v>
      </c>
      <c r="W1628" s="116"/>
      <c r="X1628" s="171" t="s">
        <v>33</v>
      </c>
      <c r="Y1628" s="399">
        <v>2011</v>
      </c>
      <c r="Z1628" s="335"/>
      <c r="AA1628" s="335"/>
      <c r="AB1628" s="335"/>
      <c r="AC1628" s="335"/>
      <c r="AD1628" s="367"/>
      <c r="AF1628" s="371"/>
      <c r="EU1628" s="370"/>
      <c r="EV1628" s="367"/>
      <c r="EW1628" s="367"/>
    </row>
    <row r="1629" spans="1:153" ht="15" customHeight="1" x14ac:dyDescent="0.25">
      <c r="A1629" s="50" t="s">
        <v>7825</v>
      </c>
      <c r="B1629" s="93"/>
      <c r="C1629" s="23"/>
      <c r="D1629" s="360"/>
      <c r="E1629" s="35">
        <f t="shared" si="58"/>
        <v>0</v>
      </c>
      <c r="F1629" s="354">
        <v>1961</v>
      </c>
      <c r="G1629" s="333"/>
      <c r="H1629" s="37" t="s">
        <v>7826</v>
      </c>
      <c r="I1629" s="162"/>
      <c r="J1629" s="208">
        <v>16.22</v>
      </c>
      <c r="K1629" s="206">
        <f t="shared" si="57"/>
        <v>0</v>
      </c>
      <c r="L1629" s="51" t="s">
        <v>171</v>
      </c>
      <c r="M1629" s="52">
        <v>150722052015</v>
      </c>
      <c r="N1629" s="48" t="s">
        <v>7825</v>
      </c>
      <c r="O1629" s="40" t="s">
        <v>1566</v>
      </c>
      <c r="P1629" s="40" t="s">
        <v>38</v>
      </c>
      <c r="Q1629" s="42" t="s">
        <v>39</v>
      </c>
      <c r="R1629" s="42" t="s">
        <v>31</v>
      </c>
      <c r="S1629" s="185" t="s">
        <v>4381</v>
      </c>
      <c r="T1629" s="120">
        <v>1</v>
      </c>
      <c r="U1629" s="120">
        <v>2500</v>
      </c>
      <c r="V1629" s="120" t="s">
        <v>41</v>
      </c>
      <c r="W1629" s="118"/>
      <c r="X1629" s="187">
        <v>42186</v>
      </c>
      <c r="Y1629" s="400">
        <v>2015</v>
      </c>
      <c r="Z1629" s="364"/>
      <c r="AA1629" s="335"/>
      <c r="AB1629" s="364"/>
      <c r="AC1629" s="364"/>
      <c r="AD1629" s="367"/>
      <c r="AF1629" s="371"/>
      <c r="EU1629" s="100"/>
    </row>
    <row r="1630" spans="1:153" ht="15" customHeight="1" x14ac:dyDescent="0.25">
      <c r="A1630" s="50" t="s">
        <v>7827</v>
      </c>
      <c r="B1630" s="93"/>
      <c r="C1630" s="23"/>
      <c r="D1630" s="360"/>
      <c r="E1630" s="35">
        <f t="shared" si="58"/>
        <v>0</v>
      </c>
      <c r="F1630" s="354">
        <v>4691</v>
      </c>
      <c r="G1630" s="333"/>
      <c r="H1630" s="54" t="s">
        <v>7828</v>
      </c>
      <c r="I1630" s="162"/>
      <c r="J1630" s="208">
        <v>26.97</v>
      </c>
      <c r="K1630" s="206">
        <f t="shared" si="57"/>
        <v>0</v>
      </c>
      <c r="L1630" s="46" t="s">
        <v>178</v>
      </c>
      <c r="M1630" s="45" t="s">
        <v>7829</v>
      </c>
      <c r="N1630" s="46" t="s">
        <v>7827</v>
      </c>
      <c r="O1630" s="40" t="s">
        <v>2217</v>
      </c>
      <c r="P1630" s="46" t="s">
        <v>38</v>
      </c>
      <c r="Q1630" s="47" t="s">
        <v>39</v>
      </c>
      <c r="R1630" s="47" t="s">
        <v>31</v>
      </c>
      <c r="S1630" s="185" t="s">
        <v>4381</v>
      </c>
      <c r="T1630" s="117">
        <v>1</v>
      </c>
      <c r="U1630" s="117">
        <v>1000</v>
      </c>
      <c r="V1630" s="117" t="s">
        <v>41</v>
      </c>
      <c r="W1630" s="118"/>
      <c r="X1630" s="187">
        <v>42272</v>
      </c>
      <c r="Y1630" s="400">
        <v>2015</v>
      </c>
      <c r="Z1630" s="364"/>
      <c r="AA1630" s="335"/>
      <c r="AB1630" s="364"/>
      <c r="AC1630" s="364"/>
      <c r="AD1630" s="367"/>
      <c r="AF1630" s="371"/>
    </row>
    <row r="1631" spans="1:153" ht="15" customHeight="1" x14ac:dyDescent="0.25">
      <c r="A1631" s="33" t="s">
        <v>7830</v>
      </c>
      <c r="B1631" s="93"/>
      <c r="C1631" s="23"/>
      <c r="D1631" s="360"/>
      <c r="E1631" s="35">
        <f t="shared" si="58"/>
        <v>0</v>
      </c>
      <c r="F1631" s="354">
        <v>1962</v>
      </c>
      <c r="G1631" s="333"/>
      <c r="H1631" s="44" t="s">
        <v>7831</v>
      </c>
      <c r="I1631" s="160"/>
      <c r="J1631" s="208">
        <v>16.22</v>
      </c>
      <c r="K1631" s="206">
        <f t="shared" si="57"/>
        <v>0</v>
      </c>
      <c r="L1631" s="40" t="s">
        <v>171</v>
      </c>
      <c r="M1631" s="41" t="s">
        <v>7832</v>
      </c>
      <c r="N1631" s="40" t="s">
        <v>7830</v>
      </c>
      <c r="O1631" s="40" t="s">
        <v>3551</v>
      </c>
      <c r="P1631" s="40" t="s">
        <v>38</v>
      </c>
      <c r="Q1631" s="42" t="s">
        <v>39</v>
      </c>
      <c r="R1631" s="42" t="s">
        <v>31</v>
      </c>
      <c r="S1631" s="185" t="s">
        <v>4381</v>
      </c>
      <c r="T1631" s="89">
        <v>1</v>
      </c>
      <c r="U1631" s="89">
        <v>2500</v>
      </c>
      <c r="V1631" s="89" t="s">
        <v>41</v>
      </c>
      <c r="W1631" s="116"/>
      <c r="X1631" s="169"/>
      <c r="Y1631" s="399">
        <v>2012</v>
      </c>
      <c r="Z1631" s="335"/>
      <c r="AA1631" s="373"/>
      <c r="AB1631" s="335"/>
      <c r="AC1631" s="335"/>
      <c r="AD1631" s="367"/>
      <c r="AF1631" s="371"/>
      <c r="EU1631" s="100"/>
    </row>
    <row r="1632" spans="1:153" ht="15" customHeight="1" x14ac:dyDescent="0.25">
      <c r="A1632" s="33" t="s">
        <v>7833</v>
      </c>
      <c r="B1632" s="93"/>
      <c r="C1632" s="23"/>
      <c r="D1632" s="360"/>
      <c r="E1632" s="35">
        <f t="shared" si="58"/>
        <v>0</v>
      </c>
      <c r="F1632" s="354">
        <v>8090</v>
      </c>
      <c r="G1632" s="333"/>
      <c r="H1632" s="44" t="s">
        <v>7834</v>
      </c>
      <c r="I1632" s="160"/>
      <c r="J1632" s="208">
        <v>17.97</v>
      </c>
      <c r="K1632" s="206">
        <f t="shared" si="57"/>
        <v>0</v>
      </c>
      <c r="L1632" s="40" t="s">
        <v>3033</v>
      </c>
      <c r="M1632" s="41" t="s">
        <v>7835</v>
      </c>
      <c r="N1632" s="40" t="s">
        <v>7833</v>
      </c>
      <c r="O1632" s="40" t="s">
        <v>1325</v>
      </c>
      <c r="P1632" s="40" t="s">
        <v>95</v>
      </c>
      <c r="Q1632" s="42" t="s">
        <v>39</v>
      </c>
      <c r="R1632" s="42" t="s">
        <v>31</v>
      </c>
      <c r="S1632" s="185" t="s">
        <v>4381</v>
      </c>
      <c r="T1632" s="89">
        <v>1</v>
      </c>
      <c r="U1632" s="89">
        <v>2500</v>
      </c>
      <c r="V1632" s="89" t="s">
        <v>41</v>
      </c>
      <c r="W1632" s="116"/>
      <c r="X1632" s="169"/>
      <c r="Y1632" s="399">
        <v>2012</v>
      </c>
      <c r="Z1632" s="335"/>
      <c r="AA1632" s="373"/>
      <c r="AB1632" s="335"/>
      <c r="AC1632" s="335"/>
      <c r="AD1632" s="367"/>
      <c r="AF1632" s="371"/>
      <c r="AK1632" s="367"/>
      <c r="AL1632" s="367"/>
      <c r="AM1632" s="367"/>
      <c r="AN1632" s="367"/>
      <c r="AO1632" s="367"/>
      <c r="AP1632" s="367"/>
      <c r="AQ1632" s="367"/>
      <c r="AR1632" s="367"/>
      <c r="AS1632" s="367"/>
      <c r="AT1632" s="367"/>
      <c r="AU1632" s="367"/>
      <c r="AV1632" s="367"/>
      <c r="AW1632" s="367"/>
      <c r="AX1632" s="367"/>
      <c r="AY1632" s="367"/>
      <c r="AZ1632" s="367"/>
      <c r="BA1632" s="367"/>
      <c r="BB1632" s="367"/>
      <c r="BC1632" s="367"/>
      <c r="BD1632" s="367"/>
      <c r="BE1632" s="367"/>
      <c r="BF1632" s="367"/>
      <c r="BG1632" s="367"/>
      <c r="BH1632" s="367"/>
      <c r="BI1632" s="367"/>
      <c r="BJ1632" s="367"/>
      <c r="BK1632" s="367"/>
      <c r="BL1632" s="367"/>
      <c r="BM1632" s="367"/>
      <c r="BN1632" s="367"/>
      <c r="BO1632" s="367"/>
      <c r="BP1632" s="367"/>
      <c r="BQ1632" s="367"/>
      <c r="BR1632" s="367"/>
      <c r="BS1632" s="367"/>
      <c r="BT1632" s="367"/>
      <c r="BU1632" s="367"/>
      <c r="BV1632" s="367"/>
      <c r="BW1632" s="367"/>
      <c r="BX1632" s="367"/>
      <c r="BY1632" s="367"/>
      <c r="BZ1632" s="367"/>
      <c r="CA1632" s="367"/>
      <c r="CB1632" s="367"/>
      <c r="CC1632" s="367"/>
      <c r="CD1632" s="367"/>
      <c r="CE1632" s="367"/>
      <c r="CF1632" s="367"/>
      <c r="CG1632" s="367"/>
      <c r="CH1632" s="367"/>
      <c r="CI1632" s="367"/>
      <c r="CJ1632" s="367"/>
      <c r="CK1632" s="367"/>
      <c r="CL1632" s="367"/>
      <c r="CM1632" s="367"/>
      <c r="CN1632" s="367"/>
      <c r="CO1632" s="367"/>
      <c r="CP1632" s="367"/>
      <c r="CQ1632" s="367"/>
      <c r="CR1632" s="367"/>
      <c r="CS1632" s="367"/>
      <c r="CT1632" s="367"/>
      <c r="CU1632" s="367"/>
      <c r="CV1632" s="367"/>
      <c r="CW1632" s="367"/>
      <c r="CX1632" s="367"/>
      <c r="CY1632" s="367"/>
      <c r="CZ1632" s="367"/>
      <c r="DA1632" s="367"/>
      <c r="DB1632" s="367"/>
      <c r="DC1632" s="367"/>
      <c r="DD1632" s="367"/>
      <c r="DE1632" s="367"/>
      <c r="DF1632" s="367"/>
      <c r="DG1632" s="367"/>
      <c r="DH1632" s="367"/>
      <c r="DI1632" s="367"/>
      <c r="DJ1632" s="367"/>
      <c r="DK1632" s="367"/>
      <c r="DL1632" s="367"/>
      <c r="DM1632" s="367"/>
      <c r="DN1632" s="367"/>
      <c r="DO1632" s="367"/>
      <c r="DP1632" s="367"/>
      <c r="DQ1632" s="367"/>
      <c r="DR1632" s="367"/>
      <c r="DS1632" s="367"/>
      <c r="DT1632" s="367"/>
      <c r="DU1632" s="367"/>
      <c r="DV1632" s="367"/>
      <c r="DW1632" s="367"/>
      <c r="DX1632" s="367"/>
      <c r="DY1632" s="367"/>
      <c r="DZ1632" s="367"/>
      <c r="EA1632" s="367"/>
      <c r="EB1632" s="367"/>
      <c r="EC1632" s="367"/>
      <c r="ED1632" s="367"/>
      <c r="EE1632" s="367"/>
      <c r="EF1632" s="367"/>
      <c r="EG1632" s="367"/>
      <c r="EH1632" s="367"/>
      <c r="EI1632" s="367"/>
      <c r="EJ1632" s="367"/>
      <c r="EK1632" s="367"/>
      <c r="EL1632" s="367"/>
      <c r="EM1632" s="367"/>
      <c r="EN1632" s="367"/>
      <c r="EO1632" s="367"/>
      <c r="EP1632" s="367"/>
      <c r="EQ1632" s="367"/>
      <c r="ER1632" s="367"/>
      <c r="ES1632" s="367"/>
      <c r="ET1632" s="367"/>
    </row>
    <row r="1633" spans="1:153" ht="15" customHeight="1" x14ac:dyDescent="0.25">
      <c r="A1633" s="33" t="s">
        <v>7836</v>
      </c>
      <c r="B1633" s="93"/>
      <c r="C1633" s="23"/>
      <c r="D1633" s="360"/>
      <c r="E1633" s="35">
        <f t="shared" si="58"/>
        <v>0</v>
      </c>
      <c r="F1633" s="354">
        <v>6233</v>
      </c>
      <c r="G1633" s="333"/>
      <c r="H1633" s="44" t="s">
        <v>7837</v>
      </c>
      <c r="I1633" s="160"/>
      <c r="J1633" s="208">
        <v>16.22</v>
      </c>
      <c r="K1633" s="206">
        <f t="shared" si="57"/>
        <v>0</v>
      </c>
      <c r="L1633" s="40" t="s">
        <v>171</v>
      </c>
      <c r="M1633" s="41" t="s">
        <v>7838</v>
      </c>
      <c r="N1633" s="40" t="s">
        <v>7836</v>
      </c>
      <c r="O1633" s="40" t="s">
        <v>977</v>
      </c>
      <c r="P1633" s="40" t="s">
        <v>38</v>
      </c>
      <c r="Q1633" s="42" t="s">
        <v>39</v>
      </c>
      <c r="R1633" s="42" t="s">
        <v>31</v>
      </c>
      <c r="S1633" s="185" t="s">
        <v>4381</v>
      </c>
      <c r="T1633" s="89">
        <v>1</v>
      </c>
      <c r="U1633" s="89">
        <v>2500</v>
      </c>
      <c r="V1633" s="89" t="s">
        <v>41</v>
      </c>
      <c r="W1633" s="116"/>
      <c r="X1633" s="169">
        <v>41676</v>
      </c>
      <c r="Y1633" s="399">
        <v>2011</v>
      </c>
      <c r="Z1633" s="335"/>
      <c r="AA1633" s="373"/>
      <c r="AB1633" s="335"/>
      <c r="AC1633" s="335"/>
      <c r="AD1633" s="367"/>
      <c r="AF1633" s="371"/>
      <c r="EU1633" s="100"/>
    </row>
    <row r="1634" spans="1:153" ht="15" customHeight="1" x14ac:dyDescent="0.25">
      <c r="A1634" s="22" t="s">
        <v>7839</v>
      </c>
      <c r="B1634" s="93"/>
      <c r="C1634" s="23"/>
      <c r="D1634" s="360"/>
      <c r="E1634" s="35">
        <f t="shared" si="58"/>
        <v>0</v>
      </c>
      <c r="F1634" s="354">
        <v>5846</v>
      </c>
      <c r="G1634" s="333"/>
      <c r="H1634" s="44" t="s">
        <v>7840</v>
      </c>
      <c r="I1634" s="162"/>
      <c r="J1634" s="208">
        <v>22.79</v>
      </c>
      <c r="K1634" s="206">
        <f t="shared" si="57"/>
        <v>0</v>
      </c>
      <c r="L1634" s="46" t="s">
        <v>262</v>
      </c>
      <c r="M1634" s="45" t="s">
        <v>7841</v>
      </c>
      <c r="N1634" s="46" t="s">
        <v>7839</v>
      </c>
      <c r="O1634" s="40" t="s">
        <v>157</v>
      </c>
      <c r="P1634" s="46" t="s">
        <v>38</v>
      </c>
      <c r="Q1634" s="47" t="s">
        <v>39</v>
      </c>
      <c r="R1634" s="47" t="s">
        <v>31</v>
      </c>
      <c r="S1634" s="186" t="s">
        <v>4381</v>
      </c>
      <c r="T1634" s="117">
        <v>1</v>
      </c>
      <c r="U1634" s="117">
        <v>500</v>
      </c>
      <c r="V1634" s="117" t="s">
        <v>41</v>
      </c>
      <c r="W1634" s="118"/>
      <c r="X1634" s="187" t="s">
        <v>141</v>
      </c>
      <c r="Y1634" s="401" t="s">
        <v>5377</v>
      </c>
      <c r="Z1634" s="364"/>
      <c r="AA1634" s="364"/>
      <c r="AB1634" s="364"/>
      <c r="AC1634" s="364"/>
      <c r="AD1634" s="367"/>
      <c r="AF1634" s="371"/>
    </row>
    <row r="1635" spans="1:153" ht="15" customHeight="1" x14ac:dyDescent="0.25">
      <c r="A1635" s="50" t="s">
        <v>7842</v>
      </c>
      <c r="B1635" s="93"/>
      <c r="C1635" s="23"/>
      <c r="D1635" s="360"/>
      <c r="E1635" s="35">
        <f t="shared" si="58"/>
        <v>0</v>
      </c>
      <c r="F1635" s="354">
        <v>5847</v>
      </c>
      <c r="G1635" s="333"/>
      <c r="H1635" s="54" t="s">
        <v>7843</v>
      </c>
      <c r="I1635" s="162"/>
      <c r="J1635" s="208">
        <v>22.79</v>
      </c>
      <c r="K1635" s="206">
        <f t="shared" si="57"/>
        <v>0</v>
      </c>
      <c r="L1635" s="46" t="s">
        <v>262</v>
      </c>
      <c r="M1635" s="45">
        <v>164215052015</v>
      </c>
      <c r="N1635" s="46" t="s">
        <v>7842</v>
      </c>
      <c r="O1635" s="40" t="s">
        <v>157</v>
      </c>
      <c r="P1635" s="46" t="s">
        <v>38</v>
      </c>
      <c r="Q1635" s="47" t="s">
        <v>39</v>
      </c>
      <c r="R1635" s="47" t="s">
        <v>31</v>
      </c>
      <c r="S1635" s="185" t="s">
        <v>4381</v>
      </c>
      <c r="T1635" s="117">
        <v>1</v>
      </c>
      <c r="U1635" s="117">
        <v>500</v>
      </c>
      <c r="V1635" s="117" t="s">
        <v>41</v>
      </c>
      <c r="W1635" s="119"/>
      <c r="X1635" s="170">
        <v>42165</v>
      </c>
      <c r="Y1635" s="400">
        <v>2015</v>
      </c>
      <c r="Z1635" s="335"/>
      <c r="AA1635" s="335"/>
      <c r="AB1635" s="335"/>
      <c r="AC1635" s="335"/>
      <c r="AD1635" s="367"/>
      <c r="AF1635" s="371"/>
    </row>
    <row r="1636" spans="1:153" ht="15" customHeight="1" x14ac:dyDescent="0.25">
      <c r="A1636" s="50" t="s">
        <v>7844</v>
      </c>
      <c r="B1636" s="93"/>
      <c r="C1636" s="23"/>
      <c r="D1636" s="360"/>
      <c r="E1636" s="35">
        <f t="shared" si="58"/>
        <v>0</v>
      </c>
      <c r="F1636" s="354">
        <v>5848</v>
      </c>
      <c r="G1636" s="333"/>
      <c r="H1636" s="54" t="s">
        <v>7845</v>
      </c>
      <c r="I1636" s="162"/>
      <c r="J1636" s="208">
        <v>22.79</v>
      </c>
      <c r="K1636" s="206">
        <f t="shared" si="57"/>
        <v>0</v>
      </c>
      <c r="L1636" s="46" t="s">
        <v>262</v>
      </c>
      <c r="M1636" s="45">
        <v>164815052015</v>
      </c>
      <c r="N1636" s="46" t="s">
        <v>7844</v>
      </c>
      <c r="O1636" s="40" t="s">
        <v>157</v>
      </c>
      <c r="P1636" s="46" t="s">
        <v>38</v>
      </c>
      <c r="Q1636" s="47" t="s">
        <v>39</v>
      </c>
      <c r="R1636" s="47" t="s">
        <v>31</v>
      </c>
      <c r="S1636" s="185" t="s">
        <v>4381</v>
      </c>
      <c r="T1636" s="117">
        <v>1</v>
      </c>
      <c r="U1636" s="117">
        <v>500</v>
      </c>
      <c r="V1636" s="117" t="s">
        <v>41</v>
      </c>
      <c r="W1636" s="119"/>
      <c r="X1636" s="170">
        <v>42165</v>
      </c>
      <c r="Y1636" s="400">
        <v>2015</v>
      </c>
      <c r="Z1636" s="335"/>
      <c r="AA1636" s="335"/>
      <c r="AB1636" s="335"/>
      <c r="AC1636" s="335"/>
      <c r="AD1636" s="367"/>
      <c r="AF1636" s="371"/>
    </row>
    <row r="1637" spans="1:153" ht="15" customHeight="1" x14ac:dyDescent="0.25">
      <c r="A1637" s="33" t="s">
        <v>10351</v>
      </c>
      <c r="B1637" s="93"/>
      <c r="C1637" s="23"/>
      <c r="D1637" s="360"/>
      <c r="E1637" s="35">
        <f t="shared" si="58"/>
        <v>0</v>
      </c>
      <c r="F1637" s="354">
        <v>32909</v>
      </c>
      <c r="G1637" s="333"/>
      <c r="H1637" s="44" t="s">
        <v>10341</v>
      </c>
      <c r="I1637" s="160"/>
      <c r="J1637" s="208">
        <v>48.8</v>
      </c>
      <c r="K1637" s="206">
        <f t="shared" si="57"/>
        <v>0</v>
      </c>
      <c r="L1637" s="40" t="s">
        <v>788</v>
      </c>
      <c r="M1637" s="41">
        <v>174914032017</v>
      </c>
      <c r="N1637" s="40" t="s">
        <v>10351</v>
      </c>
      <c r="O1637" s="40" t="s">
        <v>1232</v>
      </c>
      <c r="P1637" s="40" t="s">
        <v>38</v>
      </c>
      <c r="Q1637" s="42" t="s">
        <v>39</v>
      </c>
      <c r="R1637" s="42" t="s">
        <v>31</v>
      </c>
      <c r="S1637" s="185" t="s">
        <v>4381</v>
      </c>
      <c r="T1637" s="105">
        <v>1</v>
      </c>
      <c r="U1637" s="89">
        <v>2500</v>
      </c>
      <c r="V1637" s="89" t="s">
        <v>41</v>
      </c>
      <c r="W1637" s="116"/>
      <c r="X1637" s="332" t="s">
        <v>10331</v>
      </c>
      <c r="Y1637" s="399">
        <v>2017</v>
      </c>
      <c r="Z1637" s="335"/>
      <c r="AA1637" s="373"/>
      <c r="AB1637" s="335"/>
      <c r="AC1637" s="335"/>
      <c r="AD1637" s="367"/>
      <c r="AF1637" s="371"/>
      <c r="AG1637" s="367"/>
      <c r="AH1637" s="367"/>
      <c r="AI1637" s="367"/>
      <c r="AJ1637" s="367"/>
      <c r="EV1637" s="100"/>
      <c r="EW1637" s="100"/>
    </row>
    <row r="1638" spans="1:153" ht="15" customHeight="1" x14ac:dyDescent="0.25">
      <c r="A1638" s="92" t="s">
        <v>9790</v>
      </c>
      <c r="B1638" s="93"/>
      <c r="C1638" s="93"/>
      <c r="D1638" s="360"/>
      <c r="E1638" s="35">
        <f t="shared" si="58"/>
        <v>0</v>
      </c>
      <c r="F1638" s="354">
        <v>31234</v>
      </c>
      <c r="G1638" s="333"/>
      <c r="H1638" s="101" t="s">
        <v>9830</v>
      </c>
      <c r="I1638" s="146"/>
      <c r="J1638" s="281">
        <v>48.8</v>
      </c>
      <c r="K1638" s="206">
        <f t="shared" si="57"/>
        <v>0</v>
      </c>
      <c r="L1638" s="107" t="s">
        <v>788</v>
      </c>
      <c r="M1638" s="106">
        <v>1508071020126</v>
      </c>
      <c r="N1638" s="107" t="s">
        <v>9790</v>
      </c>
      <c r="O1638" s="107" t="s">
        <v>1232</v>
      </c>
      <c r="P1638" s="107" t="s">
        <v>38</v>
      </c>
      <c r="Q1638" s="107" t="s">
        <v>39</v>
      </c>
      <c r="R1638" s="107" t="s">
        <v>31</v>
      </c>
      <c r="S1638" s="115" t="s">
        <v>4381</v>
      </c>
      <c r="T1638" s="105">
        <v>1</v>
      </c>
      <c r="U1638" s="105">
        <v>2500</v>
      </c>
      <c r="V1638" s="105" t="s">
        <v>41</v>
      </c>
      <c r="W1638" s="103"/>
      <c r="X1638" s="263" t="s">
        <v>9695</v>
      </c>
      <c r="Y1638" s="398">
        <v>2016</v>
      </c>
      <c r="Z1638" s="365"/>
      <c r="AA1638" s="365"/>
      <c r="AB1638" s="365"/>
      <c r="AC1638" s="365"/>
      <c r="AD1638" s="367"/>
      <c r="AE1638" s="367"/>
      <c r="AF1638" s="367"/>
      <c r="AG1638" s="367"/>
      <c r="AH1638" s="367"/>
      <c r="EV1638" s="100"/>
      <c r="EW1638" s="100"/>
    </row>
    <row r="1639" spans="1:153" ht="15" customHeight="1" x14ac:dyDescent="0.25">
      <c r="A1639" s="110" t="s">
        <v>9277</v>
      </c>
      <c r="B1639" s="93"/>
      <c r="C1639" s="156"/>
      <c r="D1639" s="360"/>
      <c r="E1639" s="35">
        <f t="shared" si="58"/>
        <v>0</v>
      </c>
      <c r="F1639" s="354">
        <v>30819</v>
      </c>
      <c r="G1639" s="333"/>
      <c r="H1639" s="101" t="s">
        <v>9219</v>
      </c>
      <c r="I1639" s="146"/>
      <c r="J1639" s="208">
        <v>43.39</v>
      </c>
      <c r="K1639" s="206">
        <f t="shared" si="57"/>
        <v>0</v>
      </c>
      <c r="L1639" s="107" t="s">
        <v>788</v>
      </c>
      <c r="M1639" s="106">
        <v>155613052016</v>
      </c>
      <c r="N1639" s="107" t="s">
        <v>9277</v>
      </c>
      <c r="O1639" s="107" t="s">
        <v>1232</v>
      </c>
      <c r="P1639" s="107" t="s">
        <v>38</v>
      </c>
      <c r="Q1639" s="107" t="s">
        <v>39</v>
      </c>
      <c r="R1639" s="107" t="s">
        <v>31</v>
      </c>
      <c r="S1639" s="185" t="s">
        <v>4381</v>
      </c>
      <c r="T1639" s="105">
        <v>1</v>
      </c>
      <c r="U1639" s="105">
        <v>2500</v>
      </c>
      <c r="V1639" s="105" t="s">
        <v>41</v>
      </c>
      <c r="W1639" s="105"/>
      <c r="X1639" s="188" t="s">
        <v>9149</v>
      </c>
      <c r="Y1639" s="402">
        <v>2016</v>
      </c>
      <c r="Z1639" s="366"/>
      <c r="AA1639" s="366"/>
      <c r="AB1639" s="366"/>
      <c r="AC1639" s="366"/>
      <c r="AD1639" s="367"/>
      <c r="AF1639" s="371"/>
      <c r="EU1639" s="370"/>
      <c r="EV1639" s="372"/>
      <c r="EW1639" s="372"/>
    </row>
    <row r="1640" spans="1:153" ht="15" customHeight="1" x14ac:dyDescent="0.25">
      <c r="A1640" s="92" t="s">
        <v>10189</v>
      </c>
      <c r="B1640" s="93"/>
      <c r="C1640" s="93"/>
      <c r="D1640" s="360"/>
      <c r="E1640" s="35">
        <f t="shared" si="58"/>
        <v>0</v>
      </c>
      <c r="F1640" s="354">
        <v>32819</v>
      </c>
      <c r="G1640" s="333"/>
      <c r="H1640" s="320" t="s">
        <v>10132</v>
      </c>
      <c r="I1640" s="146"/>
      <c r="J1640" s="284">
        <v>48.8</v>
      </c>
      <c r="K1640" s="206">
        <f t="shared" si="57"/>
        <v>0</v>
      </c>
      <c r="L1640" s="107" t="s">
        <v>788</v>
      </c>
      <c r="M1640" s="106">
        <v>172224012017</v>
      </c>
      <c r="N1640" s="107" t="s">
        <v>10189</v>
      </c>
      <c r="O1640" s="107" t="s">
        <v>2217</v>
      </c>
      <c r="P1640" s="40" t="s">
        <v>38</v>
      </c>
      <c r="Q1640" s="40" t="s">
        <v>39</v>
      </c>
      <c r="R1640" s="40" t="s">
        <v>31</v>
      </c>
      <c r="S1640" s="185" t="s">
        <v>4381</v>
      </c>
      <c r="T1640" s="105">
        <v>1</v>
      </c>
      <c r="U1640" s="105">
        <v>2500</v>
      </c>
      <c r="V1640" s="89" t="s">
        <v>41</v>
      </c>
      <c r="W1640" s="107"/>
      <c r="X1640" s="263" t="s">
        <v>10227</v>
      </c>
      <c r="Y1640" s="386">
        <v>2017</v>
      </c>
      <c r="Z1640" s="365"/>
      <c r="AA1640" s="365"/>
      <c r="AB1640" s="365"/>
      <c r="AC1640" s="365"/>
      <c r="AD1640" s="367"/>
      <c r="AE1640" s="367"/>
      <c r="AF1640" s="367"/>
      <c r="AG1640" s="367"/>
      <c r="AH1640" s="367"/>
      <c r="AI1640" s="367"/>
      <c r="AJ1640" s="367"/>
      <c r="EV1640" s="100"/>
      <c r="EW1640" s="100"/>
    </row>
    <row r="1641" spans="1:153" ht="15" customHeight="1" x14ac:dyDescent="0.25">
      <c r="A1641" s="359" t="s">
        <v>10649</v>
      </c>
      <c r="B1641" s="93"/>
      <c r="C1641" s="360"/>
      <c r="D1641" s="360"/>
      <c r="E1641" s="35">
        <f t="shared" si="58"/>
        <v>0</v>
      </c>
      <c r="F1641" s="354">
        <v>33336</v>
      </c>
      <c r="G1641" s="95"/>
      <c r="H1641" s="101" t="s">
        <v>10632</v>
      </c>
      <c r="I1641" s="146"/>
      <c r="J1641" s="208">
        <v>48.8</v>
      </c>
      <c r="K1641" s="347">
        <f t="shared" si="57"/>
        <v>0</v>
      </c>
      <c r="L1641" s="128" t="s">
        <v>788</v>
      </c>
      <c r="M1641" s="378">
        <v>185112062017</v>
      </c>
      <c r="N1641" s="105" t="s">
        <v>10649</v>
      </c>
      <c r="O1641" s="128" t="s">
        <v>2217</v>
      </c>
      <c r="P1641" s="128" t="s">
        <v>38</v>
      </c>
      <c r="Q1641" s="128" t="s">
        <v>39</v>
      </c>
      <c r="R1641" s="128" t="s">
        <v>31</v>
      </c>
      <c r="S1641" s="380" t="s">
        <v>4381</v>
      </c>
      <c r="T1641" s="381">
        <v>1</v>
      </c>
      <c r="U1641" s="105">
        <v>2500</v>
      </c>
      <c r="V1641" s="105" t="s">
        <v>41</v>
      </c>
      <c r="W1641" s="96"/>
      <c r="X1641" s="263" t="s">
        <v>10661</v>
      </c>
      <c r="Y1641" s="386">
        <v>2017</v>
      </c>
      <c r="Z1641" s="365"/>
      <c r="AA1641" s="365"/>
      <c r="AB1641" s="365"/>
      <c r="AC1641" s="365"/>
      <c r="AD1641" s="367"/>
      <c r="AE1641" s="367"/>
      <c r="AF1641" s="367"/>
      <c r="AG1641" s="367"/>
      <c r="AH1641" s="367"/>
      <c r="AI1641" s="367"/>
      <c r="AJ1641" s="367"/>
      <c r="AK1641" s="367"/>
      <c r="AL1641" s="367"/>
      <c r="AM1641" s="367"/>
      <c r="AN1641" s="367"/>
      <c r="AO1641" s="367"/>
      <c r="AP1641" s="367"/>
      <c r="AQ1641" s="367"/>
      <c r="AR1641" s="367"/>
      <c r="AS1641" s="367"/>
      <c r="AT1641" s="367"/>
      <c r="AU1641" s="367"/>
      <c r="AV1641" s="367"/>
      <c r="AW1641" s="367"/>
      <c r="AX1641" s="367"/>
      <c r="AY1641" s="367"/>
      <c r="AZ1641" s="367"/>
      <c r="BA1641" s="367"/>
      <c r="BB1641" s="367"/>
      <c r="BC1641" s="367"/>
      <c r="BD1641" s="367"/>
      <c r="BE1641" s="367"/>
      <c r="BF1641" s="367"/>
      <c r="BG1641" s="367"/>
      <c r="BH1641" s="367"/>
      <c r="BI1641" s="367"/>
      <c r="BJ1641" s="367"/>
      <c r="BK1641" s="367"/>
      <c r="BL1641" s="367"/>
      <c r="BM1641" s="367"/>
      <c r="BN1641" s="367"/>
      <c r="BO1641" s="367"/>
      <c r="BP1641" s="367"/>
      <c r="BQ1641" s="367"/>
      <c r="BR1641" s="367"/>
      <c r="BS1641" s="367"/>
      <c r="BT1641" s="367"/>
      <c r="BU1641" s="367"/>
      <c r="BV1641" s="367"/>
      <c r="BW1641" s="367"/>
      <c r="BX1641" s="367"/>
      <c r="BY1641" s="367"/>
      <c r="BZ1641" s="367"/>
      <c r="CA1641" s="367"/>
      <c r="CB1641" s="367"/>
      <c r="CC1641" s="367"/>
      <c r="CD1641" s="367"/>
      <c r="CE1641" s="367"/>
      <c r="CF1641" s="367"/>
      <c r="CG1641" s="367"/>
      <c r="CH1641" s="367"/>
      <c r="CI1641" s="367"/>
      <c r="CJ1641" s="367"/>
      <c r="CK1641" s="367"/>
      <c r="CL1641" s="367"/>
      <c r="CM1641" s="367"/>
      <c r="CN1641" s="367"/>
      <c r="CO1641" s="367"/>
      <c r="CP1641" s="367"/>
      <c r="CQ1641" s="367"/>
      <c r="CR1641" s="367"/>
      <c r="CS1641" s="367"/>
      <c r="CT1641" s="367"/>
      <c r="CU1641" s="367"/>
      <c r="CV1641" s="367"/>
      <c r="CW1641" s="367"/>
      <c r="CX1641" s="367"/>
      <c r="CY1641" s="367"/>
      <c r="CZ1641" s="367"/>
      <c r="DA1641" s="367"/>
      <c r="DB1641" s="367"/>
      <c r="DC1641" s="367"/>
      <c r="DD1641" s="367"/>
      <c r="DE1641" s="367"/>
      <c r="DF1641" s="367"/>
      <c r="DG1641" s="367"/>
      <c r="DH1641" s="367"/>
      <c r="DI1641" s="367"/>
      <c r="DJ1641" s="367"/>
      <c r="DK1641" s="367"/>
      <c r="DL1641" s="367"/>
      <c r="DM1641" s="367"/>
      <c r="DN1641" s="367"/>
      <c r="DO1641" s="367"/>
      <c r="DP1641" s="367"/>
      <c r="DQ1641" s="367"/>
      <c r="DR1641" s="367"/>
      <c r="DS1641" s="367"/>
      <c r="DT1641" s="367"/>
      <c r="DU1641" s="367"/>
      <c r="DV1641" s="367"/>
      <c r="DW1641" s="367"/>
      <c r="DX1641" s="367"/>
      <c r="DY1641" s="367"/>
      <c r="DZ1641" s="367"/>
      <c r="EA1641" s="367"/>
      <c r="EB1641" s="367"/>
      <c r="EC1641" s="367"/>
      <c r="ED1641" s="367"/>
      <c r="EE1641" s="367"/>
      <c r="EF1641" s="367"/>
      <c r="EG1641" s="367"/>
      <c r="EH1641" s="367"/>
      <c r="EI1641" s="367"/>
      <c r="EJ1641" s="367"/>
      <c r="EK1641" s="367"/>
      <c r="EL1641" s="367"/>
      <c r="EM1641" s="367"/>
      <c r="EN1641" s="367"/>
      <c r="EO1641" s="367"/>
      <c r="EP1641" s="367"/>
      <c r="EQ1641" s="367"/>
      <c r="ER1641" s="367"/>
      <c r="ES1641" s="367"/>
      <c r="ET1641" s="367"/>
      <c r="EV1641" s="100"/>
      <c r="EW1641" s="100"/>
    </row>
    <row r="1642" spans="1:153" ht="15" customHeight="1" x14ac:dyDescent="0.25">
      <c r="A1642" s="110" t="s">
        <v>9278</v>
      </c>
      <c r="B1642" s="93"/>
      <c r="C1642" s="156"/>
      <c r="D1642" s="360"/>
      <c r="E1642" s="35">
        <f t="shared" si="58"/>
        <v>0</v>
      </c>
      <c r="F1642" s="354">
        <v>30925</v>
      </c>
      <c r="G1642" s="333"/>
      <c r="H1642" s="101" t="s">
        <v>9220</v>
      </c>
      <c r="I1642" s="146"/>
      <c r="J1642" s="208">
        <v>48.8</v>
      </c>
      <c r="K1642" s="206">
        <f t="shared" si="57"/>
        <v>0</v>
      </c>
      <c r="L1642" s="107" t="s">
        <v>788</v>
      </c>
      <c r="M1642" s="106">
        <v>161613152016</v>
      </c>
      <c r="N1642" s="107" t="s">
        <v>9278</v>
      </c>
      <c r="O1642" s="107" t="s">
        <v>1232</v>
      </c>
      <c r="P1642" s="107" t="s">
        <v>38</v>
      </c>
      <c r="Q1642" s="107" t="s">
        <v>39</v>
      </c>
      <c r="R1642" s="107" t="s">
        <v>31</v>
      </c>
      <c r="S1642" s="185" t="s">
        <v>4381</v>
      </c>
      <c r="T1642" s="105">
        <v>1</v>
      </c>
      <c r="U1642" s="105">
        <v>2500</v>
      </c>
      <c r="V1642" s="105" t="s">
        <v>41</v>
      </c>
      <c r="W1642" s="105"/>
      <c r="X1642" s="188" t="s">
        <v>9149</v>
      </c>
      <c r="Y1642" s="402">
        <v>2016</v>
      </c>
      <c r="Z1642" s="366"/>
      <c r="AA1642" s="366"/>
      <c r="AB1642" s="366"/>
      <c r="AC1642" s="366"/>
      <c r="AD1642" s="367"/>
      <c r="AF1642" s="371"/>
      <c r="EV1642" s="100"/>
      <c r="EW1642" s="100"/>
    </row>
    <row r="1643" spans="1:153" ht="15" customHeight="1" x14ac:dyDescent="0.25">
      <c r="A1643" s="197" t="s">
        <v>9509</v>
      </c>
      <c r="B1643" s="93"/>
      <c r="C1643" s="93"/>
      <c r="D1643" s="360"/>
      <c r="E1643" s="35">
        <f t="shared" si="58"/>
        <v>0</v>
      </c>
      <c r="F1643" s="354">
        <v>31117</v>
      </c>
      <c r="G1643" s="333"/>
      <c r="H1643" s="101" t="s">
        <v>9439</v>
      </c>
      <c r="I1643" s="157"/>
      <c r="J1643" s="208">
        <v>48.8</v>
      </c>
      <c r="K1643" s="206">
        <f t="shared" si="57"/>
        <v>0</v>
      </c>
      <c r="L1643" s="193" t="s">
        <v>788</v>
      </c>
      <c r="M1643" s="193">
        <v>121413062016</v>
      </c>
      <c r="N1643" s="193" t="s">
        <v>9509</v>
      </c>
      <c r="O1643" s="193" t="s">
        <v>2217</v>
      </c>
      <c r="P1643" s="193" t="s">
        <v>38</v>
      </c>
      <c r="Q1643" s="193" t="s">
        <v>39</v>
      </c>
      <c r="R1643" s="193" t="s">
        <v>31</v>
      </c>
      <c r="S1643" s="196" t="s">
        <v>4381</v>
      </c>
      <c r="T1643" s="192">
        <v>1</v>
      </c>
      <c r="U1643" s="192">
        <v>2500</v>
      </c>
      <c r="V1643" s="192" t="s">
        <v>41</v>
      </c>
      <c r="W1643" s="193"/>
      <c r="X1643" s="209" t="s">
        <v>9311</v>
      </c>
      <c r="Y1643" s="403">
        <v>2016</v>
      </c>
      <c r="Z1643" s="365"/>
      <c r="AA1643" s="365"/>
      <c r="AB1643" s="365"/>
      <c r="AC1643" s="365"/>
      <c r="AD1643" s="367"/>
      <c r="AF1643" s="371"/>
      <c r="EV1643" s="100"/>
      <c r="EW1643" s="100"/>
    </row>
    <row r="1644" spans="1:153" ht="15" customHeight="1" x14ac:dyDescent="0.25">
      <c r="A1644" s="33" t="s">
        <v>8567</v>
      </c>
      <c r="B1644" s="93"/>
      <c r="C1644" s="34"/>
      <c r="D1644" s="360"/>
      <c r="E1644" s="35">
        <f t="shared" si="58"/>
        <v>0</v>
      </c>
      <c r="F1644" s="354">
        <v>30701</v>
      </c>
      <c r="G1644" s="333"/>
      <c r="H1644" s="44" t="s">
        <v>8568</v>
      </c>
      <c r="I1644" s="162"/>
      <c r="J1644" s="208">
        <v>22.79</v>
      </c>
      <c r="K1644" s="206">
        <f t="shared" si="57"/>
        <v>0</v>
      </c>
      <c r="L1644" s="40" t="s">
        <v>262</v>
      </c>
      <c r="M1644" s="41" t="s">
        <v>8569</v>
      </c>
      <c r="N1644" s="40" t="s">
        <v>8567</v>
      </c>
      <c r="O1644" s="46" t="s">
        <v>2719</v>
      </c>
      <c r="P1644" s="40" t="s">
        <v>38</v>
      </c>
      <c r="Q1644" s="40" t="s">
        <v>39</v>
      </c>
      <c r="R1644" s="40" t="s">
        <v>31</v>
      </c>
      <c r="S1644" s="185" t="s">
        <v>4381</v>
      </c>
      <c r="T1644" s="89">
        <v>1</v>
      </c>
      <c r="U1644" s="89">
        <v>2500</v>
      </c>
      <c r="V1644" s="89" t="s">
        <v>41</v>
      </c>
      <c r="W1644" s="116"/>
      <c r="X1644" s="171" t="s">
        <v>33</v>
      </c>
      <c r="Y1644" s="399">
        <v>2015</v>
      </c>
      <c r="Z1644" s="335"/>
      <c r="AA1644" s="335"/>
      <c r="AB1644" s="335"/>
      <c r="AC1644" s="335"/>
      <c r="AD1644" s="367"/>
      <c r="AF1644" s="371"/>
    </row>
    <row r="1645" spans="1:153" ht="15" customHeight="1" x14ac:dyDescent="0.25">
      <c r="A1645" s="33" t="s">
        <v>7846</v>
      </c>
      <c r="B1645" s="93"/>
      <c r="C1645" s="23"/>
      <c r="D1645" s="360"/>
      <c r="E1645" s="35">
        <f t="shared" si="58"/>
        <v>0</v>
      </c>
      <c r="F1645" s="354">
        <v>1963</v>
      </c>
      <c r="G1645" s="333"/>
      <c r="H1645" s="44" t="s">
        <v>7847</v>
      </c>
      <c r="I1645" s="160"/>
      <c r="J1645" s="208">
        <v>16.22</v>
      </c>
      <c r="K1645" s="206">
        <f t="shared" si="57"/>
        <v>0</v>
      </c>
      <c r="L1645" s="40" t="s">
        <v>171</v>
      </c>
      <c r="M1645" s="41" t="s">
        <v>7848</v>
      </c>
      <c r="N1645" s="40" t="s">
        <v>7846</v>
      </c>
      <c r="O1645" s="40" t="s">
        <v>3551</v>
      </c>
      <c r="P1645" s="40" t="s">
        <v>38</v>
      </c>
      <c r="Q1645" s="42" t="s">
        <v>39</v>
      </c>
      <c r="R1645" s="42" t="s">
        <v>31</v>
      </c>
      <c r="S1645" s="185" t="s">
        <v>4381</v>
      </c>
      <c r="T1645" s="89">
        <v>1</v>
      </c>
      <c r="U1645" s="89">
        <v>2500</v>
      </c>
      <c r="V1645" s="89" t="s">
        <v>41</v>
      </c>
      <c r="W1645" s="116"/>
      <c r="X1645" s="169"/>
      <c r="Y1645" s="399">
        <v>2012</v>
      </c>
      <c r="Z1645" s="335"/>
      <c r="AA1645" s="373"/>
      <c r="AB1645" s="335"/>
      <c r="AC1645" s="335"/>
      <c r="AD1645" s="367"/>
      <c r="AF1645" s="371"/>
      <c r="EU1645" s="100"/>
    </row>
    <row r="1646" spans="1:153" ht="15" customHeight="1" x14ac:dyDescent="0.25">
      <c r="A1646" s="33" t="s">
        <v>7849</v>
      </c>
      <c r="B1646" s="93"/>
      <c r="C1646" s="23"/>
      <c r="D1646" s="360"/>
      <c r="E1646" s="35">
        <f t="shared" si="58"/>
        <v>0</v>
      </c>
      <c r="F1646" s="354">
        <v>3954</v>
      </c>
      <c r="G1646" s="333"/>
      <c r="H1646" s="44" t="s">
        <v>7850</v>
      </c>
      <c r="I1646" s="160"/>
      <c r="J1646" s="208">
        <v>32.51</v>
      </c>
      <c r="K1646" s="206">
        <f t="shared" si="57"/>
        <v>0</v>
      </c>
      <c r="L1646" s="40" t="s">
        <v>788</v>
      </c>
      <c r="M1646" s="41" t="s">
        <v>7851</v>
      </c>
      <c r="N1646" s="40" t="s">
        <v>7849</v>
      </c>
      <c r="O1646" s="40" t="s">
        <v>977</v>
      </c>
      <c r="P1646" s="40" t="s">
        <v>38</v>
      </c>
      <c r="Q1646" s="42" t="s">
        <v>39</v>
      </c>
      <c r="R1646" s="42" t="s">
        <v>31</v>
      </c>
      <c r="S1646" s="185" t="s">
        <v>4381</v>
      </c>
      <c r="T1646" s="89">
        <v>1</v>
      </c>
      <c r="U1646" s="89">
        <v>2500</v>
      </c>
      <c r="V1646" s="89" t="s">
        <v>41</v>
      </c>
      <c r="W1646" s="116"/>
      <c r="X1646" s="169">
        <v>41904</v>
      </c>
      <c r="Y1646" s="399">
        <v>2011</v>
      </c>
      <c r="Z1646" s="335"/>
      <c r="AA1646" s="373"/>
      <c r="AB1646" s="335"/>
      <c r="AC1646" s="335"/>
      <c r="AD1646" s="367"/>
      <c r="AF1646" s="371"/>
      <c r="EV1646" s="100"/>
      <c r="EW1646" s="100"/>
    </row>
    <row r="1647" spans="1:153" ht="15" customHeight="1" x14ac:dyDescent="0.25">
      <c r="A1647" s="22" t="s">
        <v>7852</v>
      </c>
      <c r="B1647" s="93"/>
      <c r="C1647" s="23"/>
      <c r="D1647" s="360"/>
      <c r="E1647" s="35">
        <f t="shared" si="58"/>
        <v>0</v>
      </c>
      <c r="F1647" s="354">
        <v>4736</v>
      </c>
      <c r="G1647" s="333"/>
      <c r="H1647" s="44" t="s">
        <v>7853</v>
      </c>
      <c r="I1647" s="162"/>
      <c r="J1647" s="208">
        <v>6.49</v>
      </c>
      <c r="K1647" s="206">
        <f t="shared" si="57"/>
        <v>0</v>
      </c>
      <c r="L1647" s="46" t="s">
        <v>680</v>
      </c>
      <c r="M1647" s="45" t="s">
        <v>7854</v>
      </c>
      <c r="N1647" s="46" t="s">
        <v>7852</v>
      </c>
      <c r="O1647" s="40" t="s">
        <v>3551</v>
      </c>
      <c r="P1647" s="46" t="s">
        <v>38</v>
      </c>
      <c r="Q1647" s="47" t="s">
        <v>39</v>
      </c>
      <c r="R1647" s="47" t="s">
        <v>31</v>
      </c>
      <c r="S1647" s="186" t="s">
        <v>4381</v>
      </c>
      <c r="T1647" s="117">
        <v>1</v>
      </c>
      <c r="U1647" s="117">
        <v>2500</v>
      </c>
      <c r="V1647" s="117" t="s">
        <v>41</v>
      </c>
      <c r="W1647" s="118"/>
      <c r="X1647" s="187" t="s">
        <v>141</v>
      </c>
      <c r="Y1647" s="401" t="s">
        <v>6051</v>
      </c>
      <c r="Z1647" s="364"/>
      <c r="AA1647" s="364"/>
      <c r="AB1647" s="364"/>
      <c r="AC1647" s="364"/>
      <c r="AD1647" s="367"/>
      <c r="AF1647" s="371"/>
    </row>
    <row r="1648" spans="1:153" ht="15" customHeight="1" x14ac:dyDescent="0.25">
      <c r="A1648" s="22" t="s">
        <v>7855</v>
      </c>
      <c r="B1648" s="93"/>
      <c r="C1648" s="23"/>
      <c r="D1648" s="360"/>
      <c r="E1648" s="35">
        <f t="shared" si="58"/>
        <v>0</v>
      </c>
      <c r="F1648" s="354">
        <v>30714</v>
      </c>
      <c r="G1648" s="333"/>
      <c r="H1648" s="44" t="s">
        <v>7856</v>
      </c>
      <c r="I1648" s="162"/>
      <c r="J1648" s="208">
        <v>22.79</v>
      </c>
      <c r="K1648" s="206">
        <f t="shared" si="57"/>
        <v>0</v>
      </c>
      <c r="L1648" s="46" t="s">
        <v>262</v>
      </c>
      <c r="M1648" s="45" t="s">
        <v>7857</v>
      </c>
      <c r="N1648" s="46" t="s">
        <v>7855</v>
      </c>
      <c r="O1648" s="40" t="s">
        <v>977</v>
      </c>
      <c r="P1648" s="46" t="s">
        <v>38</v>
      </c>
      <c r="Q1648" s="47" t="s">
        <v>39</v>
      </c>
      <c r="R1648" s="47" t="s">
        <v>31</v>
      </c>
      <c r="S1648" s="186" t="s">
        <v>4381</v>
      </c>
      <c r="T1648" s="117">
        <v>1</v>
      </c>
      <c r="U1648" s="117">
        <v>500</v>
      </c>
      <c r="V1648" s="117" t="s">
        <v>41</v>
      </c>
      <c r="W1648" s="118"/>
      <c r="X1648" s="187" t="s">
        <v>141</v>
      </c>
      <c r="Y1648" s="401" t="s">
        <v>4847</v>
      </c>
      <c r="Z1648" s="364"/>
      <c r="AA1648" s="364"/>
      <c r="AB1648" s="364"/>
      <c r="AC1648" s="364"/>
      <c r="AD1648" s="367"/>
      <c r="AF1648" s="371"/>
    </row>
    <row r="1649" spans="1:151" ht="15" customHeight="1" x14ac:dyDescent="0.25">
      <c r="A1649" s="33" t="s">
        <v>7858</v>
      </c>
      <c r="B1649" s="93"/>
      <c r="C1649" s="23"/>
      <c r="D1649" s="360"/>
      <c r="E1649" s="35">
        <f t="shared" si="58"/>
        <v>0</v>
      </c>
      <c r="F1649" s="354">
        <v>8228</v>
      </c>
      <c r="G1649" s="333"/>
      <c r="H1649" s="44" t="s">
        <v>7859</v>
      </c>
      <c r="I1649" s="160"/>
      <c r="J1649" s="208">
        <v>16.22</v>
      </c>
      <c r="K1649" s="206">
        <f t="shared" si="57"/>
        <v>0</v>
      </c>
      <c r="L1649" s="40" t="s">
        <v>171</v>
      </c>
      <c r="M1649" s="41" t="s">
        <v>7860</v>
      </c>
      <c r="N1649" s="40" t="s">
        <v>7858</v>
      </c>
      <c r="O1649" s="40" t="s">
        <v>977</v>
      </c>
      <c r="P1649" s="40" t="s">
        <v>38</v>
      </c>
      <c r="Q1649" s="42" t="s">
        <v>39</v>
      </c>
      <c r="R1649" s="42" t="s">
        <v>31</v>
      </c>
      <c r="S1649" s="185" t="s">
        <v>4381</v>
      </c>
      <c r="T1649" s="89">
        <v>1</v>
      </c>
      <c r="U1649" s="89">
        <v>2500</v>
      </c>
      <c r="V1649" s="89" t="s">
        <v>41</v>
      </c>
      <c r="W1649" s="116"/>
      <c r="X1649" s="169"/>
      <c r="Y1649" s="399">
        <v>2013</v>
      </c>
      <c r="Z1649" s="335"/>
      <c r="AA1649" s="373"/>
      <c r="AB1649" s="335"/>
      <c r="AC1649" s="335"/>
      <c r="AD1649" s="367"/>
      <c r="AF1649" s="371"/>
      <c r="EU1649" s="100"/>
    </row>
    <row r="1650" spans="1:151" ht="15" customHeight="1" x14ac:dyDescent="0.25">
      <c r="A1650" s="33" t="s">
        <v>7861</v>
      </c>
      <c r="B1650" s="93"/>
      <c r="C1650" s="23"/>
      <c r="D1650" s="360"/>
      <c r="E1650" s="35">
        <f t="shared" si="58"/>
        <v>0</v>
      </c>
      <c r="F1650" s="354">
        <v>1761</v>
      </c>
      <c r="G1650" s="333"/>
      <c r="H1650" s="44" t="s">
        <v>7862</v>
      </c>
      <c r="I1650" s="160"/>
      <c r="J1650" s="208">
        <v>19.48</v>
      </c>
      <c r="K1650" s="206">
        <f t="shared" si="57"/>
        <v>0</v>
      </c>
      <c r="L1650" s="40" t="s">
        <v>171</v>
      </c>
      <c r="M1650" s="41" t="s">
        <v>7863</v>
      </c>
      <c r="N1650" s="40" t="s">
        <v>7861</v>
      </c>
      <c r="O1650" s="40" t="s">
        <v>977</v>
      </c>
      <c r="P1650" s="40" t="s">
        <v>38</v>
      </c>
      <c r="Q1650" s="42" t="s">
        <v>39</v>
      </c>
      <c r="R1650" s="42" t="s">
        <v>31</v>
      </c>
      <c r="S1650" s="185" t="s">
        <v>4381</v>
      </c>
      <c r="T1650" s="89">
        <v>1</v>
      </c>
      <c r="U1650" s="89">
        <v>2500</v>
      </c>
      <c r="V1650" s="89" t="s">
        <v>41</v>
      </c>
      <c r="W1650" s="116"/>
      <c r="X1650" s="169"/>
      <c r="Y1650" s="399">
        <v>2014</v>
      </c>
      <c r="Z1650" s="335"/>
      <c r="AA1650" s="373"/>
      <c r="AB1650" s="335"/>
      <c r="AC1650" s="335"/>
      <c r="AD1650" s="367"/>
      <c r="AF1650" s="371"/>
      <c r="EU1650" s="100"/>
    </row>
    <row r="1651" spans="1:151" ht="15" customHeight="1" x14ac:dyDescent="0.25">
      <c r="A1651" s="33" t="s">
        <v>7864</v>
      </c>
      <c r="B1651" s="93"/>
      <c r="C1651" s="23"/>
      <c r="D1651" s="360"/>
      <c r="E1651" s="35">
        <f t="shared" si="58"/>
        <v>0</v>
      </c>
      <c r="F1651" s="354">
        <v>1834</v>
      </c>
      <c r="G1651" s="333"/>
      <c r="H1651" s="44" t="s">
        <v>7865</v>
      </c>
      <c r="I1651" s="160"/>
      <c r="J1651" s="208">
        <v>16.22</v>
      </c>
      <c r="K1651" s="206">
        <f t="shared" si="57"/>
        <v>0</v>
      </c>
      <c r="L1651" s="40" t="s">
        <v>171</v>
      </c>
      <c r="M1651" s="41" t="s">
        <v>7866</v>
      </c>
      <c r="N1651" s="40" t="s">
        <v>7864</v>
      </c>
      <c r="O1651" s="40" t="s">
        <v>977</v>
      </c>
      <c r="P1651" s="40" t="s">
        <v>38</v>
      </c>
      <c r="Q1651" s="42" t="s">
        <v>39</v>
      </c>
      <c r="R1651" s="42" t="s">
        <v>31</v>
      </c>
      <c r="S1651" s="185" t="s">
        <v>4381</v>
      </c>
      <c r="T1651" s="89">
        <v>1</v>
      </c>
      <c r="U1651" s="89">
        <v>2500</v>
      </c>
      <c r="V1651" s="89" t="s">
        <v>41</v>
      </c>
      <c r="W1651" s="116"/>
      <c r="X1651" s="169"/>
      <c r="Y1651" s="399">
        <v>2011</v>
      </c>
      <c r="Z1651" s="335"/>
      <c r="AA1651" s="373"/>
      <c r="AB1651" s="335"/>
      <c r="AC1651" s="335"/>
      <c r="AD1651" s="367"/>
      <c r="AF1651" s="371"/>
    </row>
    <row r="1652" spans="1:151" ht="15" customHeight="1" x14ac:dyDescent="0.25">
      <c r="A1652" s="33" t="s">
        <v>7867</v>
      </c>
      <c r="B1652" s="93"/>
      <c r="C1652" s="23"/>
      <c r="D1652" s="360"/>
      <c r="E1652" s="35">
        <f t="shared" si="58"/>
        <v>0</v>
      </c>
      <c r="F1652" s="354">
        <v>6234</v>
      </c>
      <c r="G1652" s="333"/>
      <c r="H1652" s="44" t="s">
        <v>7868</v>
      </c>
      <c r="I1652" s="160"/>
      <c r="J1652" s="208">
        <v>16.22</v>
      </c>
      <c r="K1652" s="206">
        <f t="shared" si="57"/>
        <v>0</v>
      </c>
      <c r="L1652" s="40" t="s">
        <v>171</v>
      </c>
      <c r="M1652" s="41" t="s">
        <v>7869</v>
      </c>
      <c r="N1652" s="40" t="s">
        <v>7867</v>
      </c>
      <c r="O1652" s="40" t="s">
        <v>1566</v>
      </c>
      <c r="P1652" s="40" t="s">
        <v>38</v>
      </c>
      <c r="Q1652" s="42" t="s">
        <v>39</v>
      </c>
      <c r="R1652" s="42" t="s">
        <v>31</v>
      </c>
      <c r="S1652" s="185" t="s">
        <v>4381</v>
      </c>
      <c r="T1652" s="89">
        <v>1</v>
      </c>
      <c r="U1652" s="89">
        <v>2500</v>
      </c>
      <c r="V1652" s="89" t="s">
        <v>41</v>
      </c>
      <c r="W1652" s="116"/>
      <c r="X1652" s="169">
        <v>41676</v>
      </c>
      <c r="Y1652" s="399">
        <v>2012</v>
      </c>
      <c r="Z1652" s="335"/>
      <c r="AA1652" s="373"/>
      <c r="AB1652" s="335"/>
      <c r="AC1652" s="335"/>
      <c r="AD1652" s="367"/>
      <c r="AF1652" s="371"/>
      <c r="EU1652" s="100"/>
    </row>
    <row r="1653" spans="1:151" ht="15" customHeight="1" x14ac:dyDescent="0.25">
      <c r="A1653" s="33" t="s">
        <v>10910</v>
      </c>
      <c r="B1653" s="93"/>
      <c r="C1653" s="23"/>
      <c r="D1653" s="360"/>
      <c r="E1653" s="35">
        <f t="shared" si="58"/>
        <v>0</v>
      </c>
      <c r="F1653" s="354">
        <v>33601</v>
      </c>
      <c r="G1653" s="442"/>
      <c r="H1653" s="44" t="s">
        <v>10919</v>
      </c>
      <c r="I1653" s="160"/>
      <c r="J1653" s="208">
        <v>23.97</v>
      </c>
      <c r="K1653" s="206">
        <f t="shared" si="57"/>
        <v>0</v>
      </c>
      <c r="L1653" s="40" t="s">
        <v>1741</v>
      </c>
      <c r="M1653" s="41" t="s">
        <v>10927</v>
      </c>
      <c r="N1653" s="40" t="s">
        <v>10910</v>
      </c>
      <c r="O1653" s="40" t="s">
        <v>2217</v>
      </c>
      <c r="P1653" s="40" t="s">
        <v>95</v>
      </c>
      <c r="Q1653" s="42" t="s">
        <v>39</v>
      </c>
      <c r="R1653" s="42" t="s">
        <v>958</v>
      </c>
      <c r="S1653" s="185" t="s">
        <v>4381</v>
      </c>
      <c r="T1653" s="121">
        <v>1</v>
      </c>
      <c r="U1653" s="89">
        <v>2500</v>
      </c>
      <c r="V1653" s="89" t="s">
        <v>41</v>
      </c>
      <c r="W1653" s="116"/>
      <c r="X1653" s="332" t="s">
        <v>10929</v>
      </c>
      <c r="Y1653" s="399"/>
      <c r="Z1653" s="335"/>
      <c r="AA1653" s="373"/>
      <c r="AB1653" s="335"/>
      <c r="AC1653" s="335"/>
      <c r="AD1653" s="367"/>
      <c r="AF1653" s="371"/>
      <c r="AI1653" s="367"/>
      <c r="AJ1653" s="367"/>
      <c r="AK1653" s="372"/>
      <c r="AL1653" s="372"/>
      <c r="AM1653" s="372"/>
      <c r="AN1653" s="372"/>
      <c r="AO1653" s="372"/>
      <c r="AP1653" s="372"/>
      <c r="AQ1653" s="372"/>
      <c r="AR1653" s="372"/>
      <c r="AS1653" s="372"/>
      <c r="AT1653" s="372"/>
      <c r="AU1653" s="372"/>
      <c r="AV1653" s="372"/>
      <c r="AW1653" s="372"/>
      <c r="AX1653" s="372"/>
      <c r="AY1653" s="372"/>
      <c r="AZ1653" s="372"/>
      <c r="BA1653" s="372"/>
      <c r="BB1653" s="372"/>
      <c r="BC1653" s="372"/>
      <c r="BD1653" s="372"/>
      <c r="BE1653" s="372"/>
      <c r="BF1653" s="372"/>
      <c r="BG1653" s="372"/>
      <c r="BH1653" s="372"/>
      <c r="BI1653" s="372"/>
      <c r="BJ1653" s="372"/>
      <c r="BK1653" s="372"/>
      <c r="BL1653" s="372"/>
      <c r="BM1653" s="372"/>
      <c r="BN1653" s="372"/>
      <c r="BO1653" s="372"/>
      <c r="BP1653" s="372"/>
      <c r="BQ1653" s="372"/>
      <c r="BR1653" s="372"/>
      <c r="BS1653" s="372"/>
      <c r="BT1653" s="372"/>
      <c r="BU1653" s="372"/>
      <c r="BV1653" s="372"/>
      <c r="BW1653" s="372"/>
      <c r="BX1653" s="372"/>
      <c r="BY1653" s="372"/>
      <c r="BZ1653" s="372"/>
      <c r="CA1653" s="372"/>
      <c r="CB1653" s="372"/>
      <c r="CC1653" s="372"/>
      <c r="CD1653" s="372"/>
      <c r="CE1653" s="372"/>
      <c r="CF1653" s="372"/>
      <c r="CG1653" s="372"/>
      <c r="CH1653" s="372"/>
      <c r="CI1653" s="372"/>
      <c r="CJ1653" s="372"/>
      <c r="CK1653" s="372"/>
      <c r="CL1653" s="372"/>
      <c r="CM1653" s="372"/>
      <c r="CN1653" s="372"/>
      <c r="CO1653" s="372"/>
      <c r="CP1653" s="372"/>
      <c r="CQ1653" s="372"/>
      <c r="CR1653" s="372"/>
      <c r="CS1653" s="372"/>
      <c r="CT1653" s="372"/>
      <c r="CU1653" s="372"/>
      <c r="CV1653" s="372"/>
      <c r="CW1653" s="372"/>
      <c r="CX1653" s="372"/>
      <c r="CY1653" s="372"/>
      <c r="CZ1653" s="372"/>
      <c r="DA1653" s="372"/>
      <c r="DB1653" s="372"/>
      <c r="DC1653" s="372"/>
      <c r="DD1653" s="372"/>
      <c r="DE1653" s="372"/>
      <c r="DF1653" s="372"/>
      <c r="DG1653" s="372"/>
      <c r="DH1653" s="372"/>
      <c r="DI1653" s="372"/>
      <c r="DJ1653" s="372"/>
      <c r="DK1653" s="372"/>
      <c r="DL1653" s="372"/>
      <c r="DM1653" s="372"/>
      <c r="DN1653" s="372"/>
      <c r="DO1653" s="372"/>
      <c r="DP1653" s="372"/>
      <c r="DQ1653" s="372"/>
      <c r="DR1653" s="372"/>
      <c r="DS1653" s="372"/>
      <c r="DT1653" s="372"/>
      <c r="DU1653" s="372"/>
      <c r="DV1653" s="372"/>
      <c r="DW1653" s="372"/>
      <c r="DX1653" s="372"/>
      <c r="DY1653" s="372"/>
      <c r="DZ1653" s="372"/>
      <c r="EA1653" s="372"/>
      <c r="EB1653" s="372"/>
      <c r="EC1653" s="372"/>
      <c r="ED1653" s="372"/>
      <c r="EE1653" s="372"/>
      <c r="EF1653" s="372"/>
      <c r="EG1653" s="372"/>
      <c r="EH1653" s="372"/>
      <c r="EI1653" s="372"/>
      <c r="EJ1653" s="372"/>
      <c r="EK1653" s="372"/>
      <c r="EL1653" s="372"/>
      <c r="EM1653" s="372"/>
      <c r="EN1653" s="372"/>
      <c r="EO1653" s="372"/>
      <c r="EP1653" s="372"/>
      <c r="EQ1653" s="372"/>
      <c r="ER1653" s="372"/>
      <c r="ES1653" s="372"/>
      <c r="ET1653" s="372"/>
    </row>
    <row r="1654" spans="1:151" ht="15" customHeight="1" x14ac:dyDescent="0.25">
      <c r="A1654" s="33" t="s">
        <v>7870</v>
      </c>
      <c r="B1654" s="93"/>
      <c r="C1654" s="23"/>
      <c r="D1654" s="360"/>
      <c r="E1654" s="35">
        <f t="shared" si="58"/>
        <v>0</v>
      </c>
      <c r="F1654" s="354">
        <v>1835</v>
      </c>
      <c r="G1654" s="333"/>
      <c r="H1654" s="44" t="s">
        <v>7871</v>
      </c>
      <c r="I1654" s="160"/>
      <c r="J1654" s="208">
        <v>16.22</v>
      </c>
      <c r="K1654" s="206">
        <f t="shared" si="57"/>
        <v>0</v>
      </c>
      <c r="L1654" s="40" t="s">
        <v>171</v>
      </c>
      <c r="M1654" s="41" t="s">
        <v>7872</v>
      </c>
      <c r="N1654" s="40" t="s">
        <v>7870</v>
      </c>
      <c r="O1654" s="40" t="s">
        <v>977</v>
      </c>
      <c r="P1654" s="40" t="s">
        <v>38</v>
      </c>
      <c r="Q1654" s="42" t="s">
        <v>39</v>
      </c>
      <c r="R1654" s="42" t="s">
        <v>31</v>
      </c>
      <c r="S1654" s="185" t="s">
        <v>4381</v>
      </c>
      <c r="T1654" s="89">
        <v>1</v>
      </c>
      <c r="U1654" s="89">
        <v>2500</v>
      </c>
      <c r="V1654" s="89" t="s">
        <v>41</v>
      </c>
      <c r="W1654" s="116"/>
      <c r="X1654" s="169">
        <v>41676</v>
      </c>
      <c r="Y1654" s="399">
        <v>2011</v>
      </c>
      <c r="Z1654" s="335"/>
      <c r="AA1654" s="373"/>
      <c r="AB1654" s="335"/>
      <c r="AC1654" s="335"/>
      <c r="AD1654" s="367"/>
      <c r="AF1654" s="371"/>
      <c r="EU1654" s="100"/>
    </row>
    <row r="1655" spans="1:151" ht="15" customHeight="1" x14ac:dyDescent="0.25">
      <c r="A1655" s="33" t="s">
        <v>10911</v>
      </c>
      <c r="B1655" s="93"/>
      <c r="C1655" s="23"/>
      <c r="D1655" s="360"/>
      <c r="E1655" s="35">
        <f t="shared" si="58"/>
        <v>0</v>
      </c>
      <c r="F1655" s="354">
        <v>33602</v>
      </c>
      <c r="G1655" s="442"/>
      <c r="H1655" s="44" t="s">
        <v>10920</v>
      </c>
      <c r="I1655" s="160"/>
      <c r="J1655" s="208">
        <v>23.97</v>
      </c>
      <c r="K1655" s="206">
        <f t="shared" si="57"/>
        <v>0</v>
      </c>
      <c r="L1655" s="40" t="s">
        <v>1741</v>
      </c>
      <c r="M1655" s="41" t="s">
        <v>10928</v>
      </c>
      <c r="N1655" s="40" t="s">
        <v>10911</v>
      </c>
      <c r="O1655" s="40" t="s">
        <v>2094</v>
      </c>
      <c r="P1655" s="40" t="s">
        <v>95</v>
      </c>
      <c r="Q1655" s="42" t="s">
        <v>39</v>
      </c>
      <c r="R1655" s="42" t="s">
        <v>958</v>
      </c>
      <c r="S1655" s="185" t="s">
        <v>4381</v>
      </c>
      <c r="T1655" s="121">
        <v>1</v>
      </c>
      <c r="U1655" s="89">
        <v>2500</v>
      </c>
      <c r="V1655" s="89" t="s">
        <v>41</v>
      </c>
      <c r="W1655" s="116"/>
      <c r="X1655" s="332" t="s">
        <v>10929</v>
      </c>
      <c r="Y1655" s="399"/>
      <c r="Z1655" s="335"/>
      <c r="AA1655" s="373"/>
      <c r="AB1655" s="335"/>
      <c r="AC1655" s="335"/>
      <c r="AD1655" s="367"/>
      <c r="AF1655" s="371"/>
      <c r="AI1655" s="367"/>
      <c r="AJ1655" s="367"/>
      <c r="AK1655" s="372"/>
      <c r="AL1655" s="372"/>
      <c r="AM1655" s="372"/>
      <c r="AN1655" s="372"/>
      <c r="AO1655" s="372"/>
      <c r="AP1655" s="372"/>
      <c r="AQ1655" s="372"/>
      <c r="AR1655" s="372"/>
      <c r="AS1655" s="372"/>
      <c r="AT1655" s="372"/>
      <c r="AU1655" s="372"/>
      <c r="AV1655" s="372"/>
      <c r="AW1655" s="372"/>
      <c r="AX1655" s="372"/>
      <c r="AY1655" s="372"/>
      <c r="AZ1655" s="372"/>
      <c r="BA1655" s="372"/>
      <c r="BB1655" s="372"/>
      <c r="BC1655" s="372"/>
      <c r="BD1655" s="372"/>
      <c r="BE1655" s="372"/>
      <c r="BF1655" s="372"/>
      <c r="BG1655" s="372"/>
      <c r="BH1655" s="372"/>
      <c r="BI1655" s="372"/>
      <c r="BJ1655" s="372"/>
      <c r="BK1655" s="372"/>
      <c r="BL1655" s="372"/>
      <c r="BM1655" s="372"/>
      <c r="BN1655" s="372"/>
      <c r="BO1655" s="372"/>
      <c r="BP1655" s="372"/>
      <c r="BQ1655" s="372"/>
      <c r="BR1655" s="372"/>
      <c r="BS1655" s="372"/>
      <c r="BT1655" s="372"/>
      <c r="BU1655" s="372"/>
      <c r="BV1655" s="372"/>
      <c r="BW1655" s="372"/>
      <c r="BX1655" s="372"/>
      <c r="BY1655" s="372"/>
      <c r="BZ1655" s="372"/>
      <c r="CA1655" s="372"/>
      <c r="CB1655" s="372"/>
      <c r="CC1655" s="372"/>
      <c r="CD1655" s="372"/>
      <c r="CE1655" s="372"/>
      <c r="CF1655" s="372"/>
      <c r="CG1655" s="372"/>
      <c r="CH1655" s="372"/>
      <c r="CI1655" s="372"/>
      <c r="CJ1655" s="372"/>
      <c r="CK1655" s="372"/>
      <c r="CL1655" s="372"/>
      <c r="CM1655" s="372"/>
      <c r="CN1655" s="372"/>
      <c r="CO1655" s="372"/>
      <c r="CP1655" s="372"/>
      <c r="CQ1655" s="372"/>
      <c r="CR1655" s="372"/>
      <c r="CS1655" s="372"/>
      <c r="CT1655" s="372"/>
      <c r="CU1655" s="372"/>
      <c r="CV1655" s="372"/>
      <c r="CW1655" s="372"/>
      <c r="CX1655" s="372"/>
      <c r="CY1655" s="372"/>
      <c r="CZ1655" s="372"/>
      <c r="DA1655" s="372"/>
      <c r="DB1655" s="372"/>
      <c r="DC1655" s="372"/>
      <c r="DD1655" s="372"/>
      <c r="DE1655" s="372"/>
      <c r="DF1655" s="372"/>
      <c r="DG1655" s="372"/>
      <c r="DH1655" s="372"/>
      <c r="DI1655" s="372"/>
      <c r="DJ1655" s="372"/>
      <c r="DK1655" s="372"/>
      <c r="DL1655" s="372"/>
      <c r="DM1655" s="372"/>
      <c r="DN1655" s="372"/>
      <c r="DO1655" s="372"/>
      <c r="DP1655" s="372"/>
      <c r="DQ1655" s="372"/>
      <c r="DR1655" s="372"/>
      <c r="DS1655" s="372"/>
      <c r="DT1655" s="372"/>
      <c r="DU1655" s="372"/>
      <c r="DV1655" s="372"/>
      <c r="DW1655" s="372"/>
      <c r="DX1655" s="372"/>
      <c r="DY1655" s="372"/>
      <c r="DZ1655" s="372"/>
      <c r="EA1655" s="372"/>
      <c r="EB1655" s="372"/>
      <c r="EC1655" s="372"/>
      <c r="ED1655" s="372"/>
      <c r="EE1655" s="372"/>
      <c r="EF1655" s="372"/>
      <c r="EG1655" s="372"/>
      <c r="EH1655" s="372"/>
      <c r="EI1655" s="372"/>
      <c r="EJ1655" s="372"/>
      <c r="EK1655" s="372"/>
      <c r="EL1655" s="372"/>
      <c r="EM1655" s="372"/>
      <c r="EN1655" s="372"/>
      <c r="EO1655" s="372"/>
      <c r="EP1655" s="372"/>
      <c r="EQ1655" s="372"/>
      <c r="ER1655" s="372"/>
      <c r="ES1655" s="372"/>
      <c r="ET1655" s="372"/>
    </row>
    <row r="1656" spans="1:151" ht="15" customHeight="1" x14ac:dyDescent="0.25">
      <c r="A1656" s="33" t="s">
        <v>7873</v>
      </c>
      <c r="B1656" s="93"/>
      <c r="C1656" s="23"/>
      <c r="D1656" s="360"/>
      <c r="E1656" s="35">
        <f t="shared" si="58"/>
        <v>0</v>
      </c>
      <c r="F1656" s="354">
        <v>3455</v>
      </c>
      <c r="G1656" s="333"/>
      <c r="H1656" s="44" t="s">
        <v>7874</v>
      </c>
      <c r="I1656" s="160"/>
      <c r="J1656" s="208">
        <v>5.34</v>
      </c>
      <c r="K1656" s="206">
        <f t="shared" si="57"/>
        <v>0</v>
      </c>
      <c r="L1656" s="40" t="s">
        <v>171</v>
      </c>
      <c r="M1656" s="41" t="s">
        <v>7875</v>
      </c>
      <c r="N1656" s="40" t="s">
        <v>7873</v>
      </c>
      <c r="O1656" s="40" t="s">
        <v>977</v>
      </c>
      <c r="P1656" s="40" t="s">
        <v>38</v>
      </c>
      <c r="Q1656" s="42" t="s">
        <v>39</v>
      </c>
      <c r="R1656" s="42" t="s">
        <v>31</v>
      </c>
      <c r="S1656" s="185" t="s">
        <v>4381</v>
      </c>
      <c r="T1656" s="89">
        <v>1</v>
      </c>
      <c r="U1656" s="89">
        <v>2500</v>
      </c>
      <c r="V1656" s="89" t="s">
        <v>41</v>
      </c>
      <c r="W1656" s="116"/>
      <c r="X1656" s="169">
        <v>41676</v>
      </c>
      <c r="Y1656" s="399">
        <v>2013</v>
      </c>
      <c r="Z1656" s="335"/>
      <c r="AA1656" s="373"/>
      <c r="AB1656" s="335"/>
      <c r="AC1656" s="335"/>
      <c r="AD1656" s="367"/>
      <c r="AF1656" s="371"/>
      <c r="AK1656" s="367"/>
      <c r="AL1656" s="367"/>
      <c r="AM1656" s="367"/>
      <c r="AN1656" s="367"/>
      <c r="AO1656" s="367"/>
      <c r="AP1656" s="367"/>
      <c r="AQ1656" s="367"/>
      <c r="AR1656" s="367"/>
      <c r="AS1656" s="367"/>
      <c r="AT1656" s="367"/>
      <c r="AU1656" s="367"/>
      <c r="AV1656" s="367"/>
      <c r="AW1656" s="367"/>
      <c r="AX1656" s="367"/>
      <c r="AY1656" s="367"/>
      <c r="AZ1656" s="367"/>
      <c r="BA1656" s="367"/>
      <c r="BB1656" s="367"/>
      <c r="BC1656" s="367"/>
      <c r="BD1656" s="367"/>
      <c r="BE1656" s="367"/>
      <c r="BF1656" s="367"/>
      <c r="BG1656" s="367"/>
      <c r="BH1656" s="367"/>
      <c r="BI1656" s="367"/>
      <c r="BJ1656" s="367"/>
      <c r="BK1656" s="367"/>
      <c r="BL1656" s="367"/>
      <c r="BM1656" s="367"/>
      <c r="BN1656" s="367"/>
      <c r="BO1656" s="367"/>
      <c r="BP1656" s="367"/>
      <c r="BQ1656" s="367"/>
      <c r="BR1656" s="367"/>
      <c r="BS1656" s="367"/>
      <c r="BT1656" s="367"/>
      <c r="BU1656" s="367"/>
      <c r="BV1656" s="367"/>
      <c r="BW1656" s="367"/>
      <c r="BX1656" s="367"/>
      <c r="BY1656" s="367"/>
      <c r="BZ1656" s="367"/>
      <c r="CA1656" s="367"/>
      <c r="CB1656" s="367"/>
      <c r="CC1656" s="367"/>
      <c r="CD1656" s="367"/>
      <c r="CE1656" s="367"/>
      <c r="CF1656" s="367"/>
      <c r="CG1656" s="367"/>
      <c r="CH1656" s="367"/>
      <c r="CI1656" s="367"/>
      <c r="CJ1656" s="367"/>
      <c r="CK1656" s="367"/>
      <c r="CL1656" s="367"/>
      <c r="CM1656" s="367"/>
      <c r="CN1656" s="367"/>
      <c r="CO1656" s="367"/>
      <c r="CP1656" s="367"/>
      <c r="CQ1656" s="367"/>
      <c r="CR1656" s="367"/>
      <c r="CS1656" s="367"/>
      <c r="CT1656" s="367"/>
      <c r="CU1656" s="367"/>
      <c r="CV1656" s="367"/>
      <c r="CW1656" s="367"/>
      <c r="CX1656" s="367"/>
      <c r="CY1656" s="367"/>
      <c r="CZ1656" s="367"/>
      <c r="DA1656" s="367"/>
      <c r="DB1656" s="367"/>
      <c r="DC1656" s="367"/>
      <c r="DD1656" s="367"/>
      <c r="DE1656" s="367"/>
      <c r="DF1656" s="367"/>
      <c r="DG1656" s="367"/>
      <c r="DH1656" s="367"/>
      <c r="DI1656" s="367"/>
      <c r="DJ1656" s="367"/>
      <c r="DK1656" s="367"/>
      <c r="DL1656" s="367"/>
      <c r="DM1656" s="367"/>
      <c r="DN1656" s="367"/>
      <c r="DO1656" s="367"/>
      <c r="DP1656" s="367"/>
      <c r="DQ1656" s="367"/>
      <c r="DR1656" s="367"/>
      <c r="DS1656" s="367"/>
      <c r="DT1656" s="367"/>
      <c r="DU1656" s="367"/>
      <c r="DV1656" s="367"/>
      <c r="DW1656" s="367"/>
      <c r="DX1656" s="367"/>
      <c r="DY1656" s="367"/>
      <c r="DZ1656" s="367"/>
      <c r="EA1656" s="367"/>
      <c r="EB1656" s="367"/>
      <c r="EC1656" s="367"/>
      <c r="ED1656" s="367"/>
      <c r="EE1656" s="367"/>
      <c r="EF1656" s="367"/>
      <c r="EG1656" s="367"/>
      <c r="EH1656" s="367"/>
      <c r="EI1656" s="367"/>
      <c r="EJ1656" s="367"/>
      <c r="EK1656" s="367"/>
      <c r="EL1656" s="367"/>
      <c r="EM1656" s="367"/>
      <c r="EN1656" s="367"/>
      <c r="EO1656" s="367"/>
      <c r="EP1656" s="367"/>
      <c r="EQ1656" s="367"/>
      <c r="ER1656" s="367"/>
      <c r="ES1656" s="367"/>
      <c r="ET1656" s="367"/>
      <c r="EU1656" s="140"/>
    </row>
    <row r="1657" spans="1:151" ht="15" customHeight="1" x14ac:dyDescent="0.25">
      <c r="A1657" s="33" t="s">
        <v>7876</v>
      </c>
      <c r="B1657" s="93"/>
      <c r="C1657" s="23"/>
      <c r="D1657" s="360"/>
      <c r="E1657" s="35">
        <f t="shared" si="58"/>
        <v>0</v>
      </c>
      <c r="F1657" s="354">
        <v>6235</v>
      </c>
      <c r="G1657" s="333"/>
      <c r="H1657" s="44" t="s">
        <v>7877</v>
      </c>
      <c r="I1657" s="160"/>
      <c r="J1657" s="208">
        <v>16.22</v>
      </c>
      <c r="K1657" s="206">
        <f t="shared" si="57"/>
        <v>0</v>
      </c>
      <c r="L1657" s="40" t="s">
        <v>171</v>
      </c>
      <c r="M1657" s="41" t="s">
        <v>7878</v>
      </c>
      <c r="N1657" s="40" t="s">
        <v>7876</v>
      </c>
      <c r="O1657" s="40" t="s">
        <v>977</v>
      </c>
      <c r="P1657" s="40" t="s">
        <v>38</v>
      </c>
      <c r="Q1657" s="42" t="s">
        <v>39</v>
      </c>
      <c r="R1657" s="42" t="s">
        <v>31</v>
      </c>
      <c r="S1657" s="185" t="s">
        <v>4381</v>
      </c>
      <c r="T1657" s="89">
        <v>1</v>
      </c>
      <c r="U1657" s="89">
        <v>2500</v>
      </c>
      <c r="V1657" s="89" t="s">
        <v>41</v>
      </c>
      <c r="W1657" s="116"/>
      <c r="X1657" s="169">
        <v>41676</v>
      </c>
      <c r="Y1657" s="399">
        <v>2012</v>
      </c>
      <c r="Z1657" s="335"/>
      <c r="AA1657" s="373"/>
      <c r="AB1657" s="335"/>
      <c r="AC1657" s="335"/>
      <c r="AD1657" s="367"/>
      <c r="AF1657" s="371"/>
      <c r="EU1657" s="100"/>
    </row>
    <row r="1658" spans="1:151" ht="15" customHeight="1" x14ac:dyDescent="0.25">
      <c r="A1658" s="33" t="s">
        <v>8344</v>
      </c>
      <c r="B1658" s="93"/>
      <c r="C1658" s="34"/>
      <c r="D1658" s="360"/>
      <c r="E1658" s="35">
        <f t="shared" si="58"/>
        <v>0</v>
      </c>
      <c r="F1658" s="354">
        <v>31056</v>
      </c>
      <c r="G1658" s="333"/>
      <c r="H1658" s="44" t="s">
        <v>8345</v>
      </c>
      <c r="I1658" s="162"/>
      <c r="J1658" s="208">
        <v>16.22</v>
      </c>
      <c r="K1658" s="206">
        <f t="shared" ref="K1658:K1721" si="59">I1658*J1658</f>
        <v>0</v>
      </c>
      <c r="L1658" s="40" t="s">
        <v>171</v>
      </c>
      <c r="M1658" s="41" t="s">
        <v>8346</v>
      </c>
      <c r="N1658" s="40" t="s">
        <v>8344</v>
      </c>
      <c r="O1658" s="46" t="s">
        <v>157</v>
      </c>
      <c r="P1658" s="40" t="s">
        <v>38</v>
      </c>
      <c r="Q1658" s="42" t="s">
        <v>39</v>
      </c>
      <c r="R1658" s="42" t="s">
        <v>31</v>
      </c>
      <c r="S1658" s="185" t="s">
        <v>4381</v>
      </c>
      <c r="T1658" s="89">
        <v>1</v>
      </c>
      <c r="U1658" s="89">
        <v>2500</v>
      </c>
      <c r="V1658" s="89" t="s">
        <v>41</v>
      </c>
      <c r="W1658" s="116"/>
      <c r="X1658" s="171" t="s">
        <v>33</v>
      </c>
      <c r="Y1658" s="399">
        <v>2016</v>
      </c>
      <c r="Z1658" s="335"/>
      <c r="AA1658" s="335"/>
      <c r="AB1658" s="335"/>
      <c r="AC1658" s="335"/>
      <c r="AD1658" s="367"/>
      <c r="AF1658" s="371"/>
      <c r="EU1658" s="100"/>
    </row>
    <row r="1659" spans="1:151" ht="15" customHeight="1" x14ac:dyDescent="0.25">
      <c r="A1659" s="33" t="s">
        <v>7879</v>
      </c>
      <c r="B1659" s="93"/>
      <c r="C1659" s="23"/>
      <c r="D1659" s="360"/>
      <c r="E1659" s="35">
        <f t="shared" si="58"/>
        <v>0</v>
      </c>
      <c r="F1659" s="354">
        <v>5493</v>
      </c>
      <c r="G1659" s="333"/>
      <c r="H1659" s="44" t="s">
        <v>7880</v>
      </c>
      <c r="I1659" s="160"/>
      <c r="J1659" s="208">
        <v>5.34</v>
      </c>
      <c r="K1659" s="206">
        <f t="shared" si="59"/>
        <v>0</v>
      </c>
      <c r="L1659" s="40" t="s">
        <v>171</v>
      </c>
      <c r="M1659" s="41" t="s">
        <v>7881</v>
      </c>
      <c r="N1659" s="40" t="s">
        <v>7879</v>
      </c>
      <c r="O1659" s="40" t="s">
        <v>2094</v>
      </c>
      <c r="P1659" s="40" t="s">
        <v>38</v>
      </c>
      <c r="Q1659" s="42" t="s">
        <v>39</v>
      </c>
      <c r="R1659" s="42" t="s">
        <v>31</v>
      </c>
      <c r="S1659" s="185" t="s">
        <v>4381</v>
      </c>
      <c r="T1659" s="89">
        <v>1</v>
      </c>
      <c r="U1659" s="89">
        <v>2500</v>
      </c>
      <c r="V1659" s="89" t="s">
        <v>41</v>
      </c>
      <c r="W1659" s="116"/>
      <c r="X1659" s="169"/>
      <c r="Y1659" s="399">
        <v>2013</v>
      </c>
      <c r="Z1659" s="335"/>
      <c r="AA1659" s="373"/>
      <c r="AB1659" s="335"/>
      <c r="AC1659" s="335"/>
      <c r="AD1659" s="367"/>
      <c r="AF1659" s="371"/>
      <c r="EU1659" s="100"/>
    </row>
    <row r="1660" spans="1:151" ht="15" customHeight="1" x14ac:dyDescent="0.25">
      <c r="A1660" s="22" t="s">
        <v>7882</v>
      </c>
      <c r="B1660" s="93"/>
      <c r="C1660" s="23"/>
      <c r="D1660" s="360"/>
      <c r="E1660" s="35">
        <f t="shared" si="58"/>
        <v>0</v>
      </c>
      <c r="F1660" s="354">
        <v>5494</v>
      </c>
      <c r="G1660" s="333"/>
      <c r="H1660" s="44" t="s">
        <v>7883</v>
      </c>
      <c r="I1660" s="162"/>
      <c r="J1660" s="208">
        <v>16.22</v>
      </c>
      <c r="K1660" s="206">
        <f t="shared" si="59"/>
        <v>0</v>
      </c>
      <c r="L1660" s="46" t="s">
        <v>171</v>
      </c>
      <c r="M1660" s="45" t="s">
        <v>7884</v>
      </c>
      <c r="N1660" s="46" t="s">
        <v>7882</v>
      </c>
      <c r="O1660" s="40" t="s">
        <v>977</v>
      </c>
      <c r="P1660" s="46" t="s">
        <v>38</v>
      </c>
      <c r="Q1660" s="47" t="s">
        <v>39</v>
      </c>
      <c r="R1660" s="47" t="s">
        <v>31</v>
      </c>
      <c r="S1660" s="186" t="s">
        <v>4381</v>
      </c>
      <c r="T1660" s="117">
        <v>1</v>
      </c>
      <c r="U1660" s="117">
        <v>2500</v>
      </c>
      <c r="V1660" s="117" t="s">
        <v>41</v>
      </c>
      <c r="W1660" s="118"/>
      <c r="X1660" s="187" t="s">
        <v>141</v>
      </c>
      <c r="Y1660" s="401" t="s">
        <v>5661</v>
      </c>
      <c r="Z1660" s="364"/>
      <c r="AA1660" s="364"/>
      <c r="AB1660" s="364"/>
      <c r="AC1660" s="364"/>
      <c r="AD1660" s="367"/>
      <c r="AF1660" s="371"/>
      <c r="EU1660" s="100"/>
    </row>
    <row r="1661" spans="1:151" ht="15" customHeight="1" x14ac:dyDescent="0.25">
      <c r="A1661" s="33" t="s">
        <v>7885</v>
      </c>
      <c r="B1661" s="93"/>
      <c r="C1661" s="23"/>
      <c r="D1661" s="360"/>
      <c r="E1661" s="35">
        <f t="shared" si="58"/>
        <v>0</v>
      </c>
      <c r="F1661" s="354">
        <v>3456</v>
      </c>
      <c r="G1661" s="333"/>
      <c r="H1661" s="44" t="s">
        <v>7886</v>
      </c>
      <c r="I1661" s="160"/>
      <c r="J1661" s="208">
        <v>5.34</v>
      </c>
      <c r="K1661" s="206">
        <f t="shared" si="59"/>
        <v>0</v>
      </c>
      <c r="L1661" s="40" t="s">
        <v>171</v>
      </c>
      <c r="M1661" s="41" t="s">
        <v>7887</v>
      </c>
      <c r="N1661" s="40" t="s">
        <v>7885</v>
      </c>
      <c r="O1661" s="40" t="s">
        <v>977</v>
      </c>
      <c r="P1661" s="40" t="s">
        <v>38</v>
      </c>
      <c r="Q1661" s="42" t="s">
        <v>39</v>
      </c>
      <c r="R1661" s="42" t="s">
        <v>31</v>
      </c>
      <c r="S1661" s="185" t="s">
        <v>4381</v>
      </c>
      <c r="T1661" s="89">
        <v>1</v>
      </c>
      <c r="U1661" s="89">
        <v>2500</v>
      </c>
      <c r="V1661" s="89" t="s">
        <v>41</v>
      </c>
      <c r="W1661" s="116"/>
      <c r="X1661" s="169">
        <v>41676</v>
      </c>
      <c r="Y1661" s="399">
        <v>2013</v>
      </c>
      <c r="Z1661" s="335"/>
      <c r="AA1661" s="373"/>
      <c r="AB1661" s="335"/>
      <c r="AC1661" s="335"/>
      <c r="AD1661" s="367"/>
      <c r="AF1661" s="371"/>
      <c r="EU1661" s="100"/>
    </row>
    <row r="1662" spans="1:151" ht="15" customHeight="1" x14ac:dyDescent="0.25">
      <c r="A1662" s="33" t="s">
        <v>7888</v>
      </c>
      <c r="B1662" s="93"/>
      <c r="C1662" s="23"/>
      <c r="D1662" s="360"/>
      <c r="E1662" s="35">
        <f t="shared" si="58"/>
        <v>0</v>
      </c>
      <c r="F1662" s="354">
        <v>5382</v>
      </c>
      <c r="G1662" s="333"/>
      <c r="H1662" s="44" t="s">
        <v>7889</v>
      </c>
      <c r="I1662" s="160"/>
      <c r="J1662" s="208">
        <v>19.48</v>
      </c>
      <c r="K1662" s="206">
        <f t="shared" si="59"/>
        <v>0</v>
      </c>
      <c r="L1662" s="40" t="s">
        <v>171</v>
      </c>
      <c r="M1662" s="41" t="s">
        <v>7890</v>
      </c>
      <c r="N1662" s="40" t="s">
        <v>7888</v>
      </c>
      <c r="O1662" s="40" t="s">
        <v>977</v>
      </c>
      <c r="P1662" s="40" t="s">
        <v>38</v>
      </c>
      <c r="Q1662" s="42" t="s">
        <v>39</v>
      </c>
      <c r="R1662" s="42" t="s">
        <v>31</v>
      </c>
      <c r="S1662" s="185" t="s">
        <v>4381</v>
      </c>
      <c r="T1662" s="89">
        <v>1</v>
      </c>
      <c r="U1662" s="89">
        <v>2500</v>
      </c>
      <c r="V1662" s="89" t="s">
        <v>41</v>
      </c>
      <c r="W1662" s="116"/>
      <c r="X1662" s="169">
        <v>41676</v>
      </c>
      <c r="Y1662" s="399">
        <v>2014</v>
      </c>
      <c r="Z1662" s="335"/>
      <c r="AA1662" s="373"/>
      <c r="AB1662" s="335"/>
      <c r="AC1662" s="335"/>
      <c r="AD1662" s="367"/>
      <c r="AF1662" s="371"/>
      <c r="EU1662" s="100"/>
    </row>
    <row r="1663" spans="1:151" ht="15" customHeight="1" x14ac:dyDescent="0.25">
      <c r="A1663" s="33" t="s">
        <v>7891</v>
      </c>
      <c r="B1663" s="93"/>
      <c r="C1663" s="23"/>
      <c r="D1663" s="360"/>
      <c r="E1663" s="35">
        <f t="shared" si="58"/>
        <v>0</v>
      </c>
      <c r="F1663" s="354">
        <v>3457</v>
      </c>
      <c r="G1663" s="333"/>
      <c r="H1663" s="44" t="s">
        <v>7892</v>
      </c>
      <c r="I1663" s="160"/>
      <c r="J1663" s="208">
        <v>16.22</v>
      </c>
      <c r="K1663" s="206">
        <f t="shared" si="59"/>
        <v>0</v>
      </c>
      <c r="L1663" s="40" t="s">
        <v>171</v>
      </c>
      <c r="M1663" s="41" t="s">
        <v>7893</v>
      </c>
      <c r="N1663" s="40" t="s">
        <v>7891</v>
      </c>
      <c r="O1663" s="40" t="s">
        <v>977</v>
      </c>
      <c r="P1663" s="40" t="s">
        <v>38</v>
      </c>
      <c r="Q1663" s="42" t="s">
        <v>39</v>
      </c>
      <c r="R1663" s="42" t="s">
        <v>31</v>
      </c>
      <c r="S1663" s="185" t="s">
        <v>4381</v>
      </c>
      <c r="T1663" s="89">
        <v>1</v>
      </c>
      <c r="U1663" s="89">
        <v>2500</v>
      </c>
      <c r="V1663" s="89" t="s">
        <v>41</v>
      </c>
      <c r="W1663" s="116"/>
      <c r="X1663" s="169"/>
      <c r="Y1663" s="399">
        <v>2013</v>
      </c>
      <c r="Z1663" s="335"/>
      <c r="AA1663" s="373"/>
      <c r="AB1663" s="335"/>
      <c r="AC1663" s="335"/>
      <c r="AD1663" s="367"/>
      <c r="AF1663" s="371"/>
      <c r="EU1663" s="100"/>
    </row>
    <row r="1664" spans="1:151" ht="15" customHeight="1" x14ac:dyDescent="0.25">
      <c r="A1664" s="33" t="s">
        <v>7894</v>
      </c>
      <c r="B1664" s="93"/>
      <c r="C1664" s="23"/>
      <c r="D1664" s="360"/>
      <c r="E1664" s="35">
        <f t="shared" si="58"/>
        <v>0</v>
      </c>
      <c r="F1664" s="354">
        <v>6236</v>
      </c>
      <c r="G1664" s="333"/>
      <c r="H1664" s="44" t="s">
        <v>7895</v>
      </c>
      <c r="I1664" s="160"/>
      <c r="J1664" s="208">
        <v>16.22</v>
      </c>
      <c r="K1664" s="206">
        <f t="shared" si="59"/>
        <v>0</v>
      </c>
      <c r="L1664" s="40" t="s">
        <v>171</v>
      </c>
      <c r="M1664" s="41" t="s">
        <v>7896</v>
      </c>
      <c r="N1664" s="40" t="s">
        <v>7894</v>
      </c>
      <c r="O1664" s="40" t="s">
        <v>977</v>
      </c>
      <c r="P1664" s="40" t="s">
        <v>38</v>
      </c>
      <c r="Q1664" s="42" t="s">
        <v>39</v>
      </c>
      <c r="R1664" s="42" t="s">
        <v>31</v>
      </c>
      <c r="S1664" s="185" t="s">
        <v>4381</v>
      </c>
      <c r="T1664" s="89">
        <v>1</v>
      </c>
      <c r="U1664" s="89">
        <v>2500</v>
      </c>
      <c r="V1664" s="89" t="s">
        <v>41</v>
      </c>
      <c r="W1664" s="116"/>
      <c r="X1664" s="169">
        <v>41676</v>
      </c>
      <c r="Y1664" s="399">
        <v>2012</v>
      </c>
      <c r="Z1664" s="335"/>
      <c r="AA1664" s="373"/>
      <c r="AB1664" s="335"/>
      <c r="AC1664" s="335"/>
      <c r="AD1664" s="367"/>
      <c r="AF1664" s="371"/>
      <c r="EU1664" s="100"/>
    </row>
    <row r="1665" spans="1:153" ht="15" customHeight="1" x14ac:dyDescent="0.25">
      <c r="A1665" s="33" t="s">
        <v>7897</v>
      </c>
      <c r="B1665" s="93"/>
      <c r="C1665" s="23"/>
      <c r="D1665" s="360"/>
      <c r="E1665" s="35">
        <f t="shared" si="58"/>
        <v>0</v>
      </c>
      <c r="F1665" s="354">
        <v>5495</v>
      </c>
      <c r="G1665" s="333"/>
      <c r="H1665" s="44" t="s">
        <v>7898</v>
      </c>
      <c r="I1665" s="160"/>
      <c r="J1665" s="208">
        <v>16.22</v>
      </c>
      <c r="K1665" s="206">
        <f t="shared" si="59"/>
        <v>0</v>
      </c>
      <c r="L1665" s="40" t="s">
        <v>171</v>
      </c>
      <c r="M1665" s="41" t="s">
        <v>7899</v>
      </c>
      <c r="N1665" s="40" t="s">
        <v>7897</v>
      </c>
      <c r="O1665" s="40" t="s">
        <v>977</v>
      </c>
      <c r="P1665" s="40" t="s">
        <v>38</v>
      </c>
      <c r="Q1665" s="42" t="s">
        <v>39</v>
      </c>
      <c r="R1665" s="42" t="s">
        <v>31</v>
      </c>
      <c r="S1665" s="185" t="s">
        <v>4381</v>
      </c>
      <c r="T1665" s="89">
        <v>1</v>
      </c>
      <c r="U1665" s="89">
        <v>2500</v>
      </c>
      <c r="V1665" s="89" t="s">
        <v>41</v>
      </c>
      <c r="W1665" s="116"/>
      <c r="X1665" s="169">
        <v>41676</v>
      </c>
      <c r="Y1665" s="399">
        <v>2013</v>
      </c>
      <c r="Z1665" s="335"/>
      <c r="AA1665" s="373"/>
      <c r="AB1665" s="335"/>
      <c r="AC1665" s="335"/>
      <c r="AD1665" s="367"/>
      <c r="AF1665" s="371"/>
      <c r="EU1665" s="100"/>
    </row>
    <row r="1666" spans="1:153" ht="15" customHeight="1" x14ac:dyDescent="0.25">
      <c r="A1666" s="22" t="s">
        <v>7900</v>
      </c>
      <c r="B1666" s="93"/>
      <c r="C1666" s="23"/>
      <c r="D1666" s="360"/>
      <c r="E1666" s="35">
        <f t="shared" si="58"/>
        <v>0</v>
      </c>
      <c r="F1666" s="354">
        <v>3761</v>
      </c>
      <c r="G1666" s="333"/>
      <c r="H1666" s="44" t="s">
        <v>7901</v>
      </c>
      <c r="I1666" s="162"/>
      <c r="J1666" s="208">
        <v>22.79</v>
      </c>
      <c r="K1666" s="206">
        <f t="shared" si="59"/>
        <v>0</v>
      </c>
      <c r="L1666" s="46" t="s">
        <v>262</v>
      </c>
      <c r="M1666" s="45" t="s">
        <v>7902</v>
      </c>
      <c r="N1666" s="46" t="s">
        <v>7900</v>
      </c>
      <c r="O1666" s="40" t="s">
        <v>157</v>
      </c>
      <c r="P1666" s="46" t="s">
        <v>38</v>
      </c>
      <c r="Q1666" s="47" t="s">
        <v>39</v>
      </c>
      <c r="R1666" s="47" t="s">
        <v>31</v>
      </c>
      <c r="S1666" s="186" t="s">
        <v>4381</v>
      </c>
      <c r="T1666" s="117">
        <v>1</v>
      </c>
      <c r="U1666" s="117">
        <v>500</v>
      </c>
      <c r="V1666" s="117" t="s">
        <v>41</v>
      </c>
      <c r="W1666" s="118"/>
      <c r="X1666" s="187" t="s">
        <v>141</v>
      </c>
      <c r="Y1666" s="401" t="s">
        <v>5377</v>
      </c>
      <c r="Z1666" s="364"/>
      <c r="AA1666" s="364"/>
      <c r="AB1666" s="364"/>
      <c r="AC1666" s="364"/>
      <c r="AD1666" s="367"/>
      <c r="AF1666" s="371"/>
    </row>
    <row r="1667" spans="1:153" ht="15" customHeight="1" x14ac:dyDescent="0.25">
      <c r="A1667" s="33" t="s">
        <v>7903</v>
      </c>
      <c r="B1667" s="93"/>
      <c r="C1667" s="23"/>
      <c r="D1667" s="360"/>
      <c r="E1667" s="35">
        <f t="shared" si="58"/>
        <v>0</v>
      </c>
      <c r="F1667" s="354">
        <v>1966</v>
      </c>
      <c r="G1667" s="333"/>
      <c r="H1667" s="44" t="s">
        <v>7904</v>
      </c>
      <c r="I1667" s="160"/>
      <c r="J1667" s="208">
        <v>16.22</v>
      </c>
      <c r="K1667" s="206">
        <f t="shared" si="59"/>
        <v>0</v>
      </c>
      <c r="L1667" s="40" t="s">
        <v>171</v>
      </c>
      <c r="M1667" s="41" t="s">
        <v>7905</v>
      </c>
      <c r="N1667" s="40" t="s">
        <v>7903</v>
      </c>
      <c r="O1667" s="40" t="s">
        <v>977</v>
      </c>
      <c r="P1667" s="40" t="s">
        <v>38</v>
      </c>
      <c r="Q1667" s="42" t="s">
        <v>39</v>
      </c>
      <c r="R1667" s="42" t="s">
        <v>31</v>
      </c>
      <c r="S1667" s="185" t="s">
        <v>4381</v>
      </c>
      <c r="T1667" s="89">
        <v>1</v>
      </c>
      <c r="U1667" s="89">
        <v>2500</v>
      </c>
      <c r="V1667" s="89" t="s">
        <v>41</v>
      </c>
      <c r="W1667" s="116"/>
      <c r="X1667" s="169">
        <v>41676</v>
      </c>
      <c r="Y1667" s="399">
        <v>2009</v>
      </c>
      <c r="Z1667" s="335"/>
      <c r="AA1667" s="373"/>
      <c r="AB1667" s="335"/>
      <c r="AC1667" s="335"/>
      <c r="AD1667" s="367"/>
      <c r="AF1667" s="371"/>
      <c r="EU1667" s="100"/>
    </row>
    <row r="1668" spans="1:153" ht="15" customHeight="1" x14ac:dyDescent="0.25">
      <c r="A1668" s="33" t="s">
        <v>7906</v>
      </c>
      <c r="B1668" s="93"/>
      <c r="C1668" s="23"/>
      <c r="D1668" s="360"/>
      <c r="E1668" s="35">
        <f t="shared" si="58"/>
        <v>0</v>
      </c>
      <c r="F1668" s="354">
        <v>6238</v>
      </c>
      <c r="G1668" s="333"/>
      <c r="H1668" s="44" t="s">
        <v>7907</v>
      </c>
      <c r="I1668" s="160"/>
      <c r="J1668" s="208">
        <v>16.22</v>
      </c>
      <c r="K1668" s="206">
        <f t="shared" si="59"/>
        <v>0</v>
      </c>
      <c r="L1668" s="40" t="s">
        <v>171</v>
      </c>
      <c r="M1668" s="41" t="s">
        <v>7908</v>
      </c>
      <c r="N1668" s="40" t="s">
        <v>7906</v>
      </c>
      <c r="O1668" s="40" t="s">
        <v>977</v>
      </c>
      <c r="P1668" s="40" t="s">
        <v>38</v>
      </c>
      <c r="Q1668" s="42" t="s">
        <v>39</v>
      </c>
      <c r="R1668" s="42" t="s">
        <v>31</v>
      </c>
      <c r="S1668" s="185" t="s">
        <v>4381</v>
      </c>
      <c r="T1668" s="89">
        <v>1</v>
      </c>
      <c r="U1668" s="89">
        <v>2500</v>
      </c>
      <c r="V1668" s="89" t="s">
        <v>41</v>
      </c>
      <c r="W1668" s="116"/>
      <c r="X1668" s="169">
        <v>41676</v>
      </c>
      <c r="Y1668" s="399">
        <v>2007</v>
      </c>
      <c r="Z1668" s="335"/>
      <c r="AA1668" s="373"/>
      <c r="AB1668" s="335"/>
      <c r="AC1668" s="335"/>
      <c r="AD1668" s="367"/>
      <c r="AF1668" s="371"/>
      <c r="EU1668" s="100"/>
    </row>
    <row r="1669" spans="1:153" ht="15" customHeight="1" x14ac:dyDescent="0.25">
      <c r="A1669" s="50" t="s">
        <v>7909</v>
      </c>
      <c r="B1669" s="93"/>
      <c r="C1669" s="23"/>
      <c r="D1669" s="360"/>
      <c r="E1669" s="35">
        <f t="shared" si="58"/>
        <v>0</v>
      </c>
      <c r="F1669" s="354">
        <v>5849</v>
      </c>
      <c r="G1669" s="333"/>
      <c r="H1669" s="54" t="s">
        <v>7910</v>
      </c>
      <c r="I1669" s="162"/>
      <c r="J1669" s="208">
        <v>22.79</v>
      </c>
      <c r="K1669" s="206">
        <f t="shared" si="59"/>
        <v>0</v>
      </c>
      <c r="L1669" s="46" t="s">
        <v>262</v>
      </c>
      <c r="M1669" s="45" t="s">
        <v>7911</v>
      </c>
      <c r="N1669" s="46" t="s">
        <v>7909</v>
      </c>
      <c r="O1669" s="40" t="s">
        <v>45</v>
      </c>
      <c r="P1669" s="46" t="s">
        <v>38</v>
      </c>
      <c r="Q1669" s="47" t="s">
        <v>39</v>
      </c>
      <c r="R1669" s="47" t="s">
        <v>31</v>
      </c>
      <c r="S1669" s="185" t="s">
        <v>4381</v>
      </c>
      <c r="T1669" s="117">
        <v>1</v>
      </c>
      <c r="U1669" s="117">
        <v>500</v>
      </c>
      <c r="V1669" s="117" t="s">
        <v>41</v>
      </c>
      <c r="W1669" s="119"/>
      <c r="X1669" s="170">
        <v>42142</v>
      </c>
      <c r="Y1669" s="400">
        <v>2015</v>
      </c>
      <c r="Z1669" s="335"/>
      <c r="AA1669" s="335"/>
      <c r="AB1669" s="335"/>
      <c r="AC1669" s="335"/>
      <c r="AD1669" s="367"/>
      <c r="AF1669" s="371"/>
    </row>
    <row r="1670" spans="1:153" ht="15" customHeight="1" x14ac:dyDescent="0.25">
      <c r="A1670" s="33" t="s">
        <v>8439</v>
      </c>
      <c r="B1670" s="93"/>
      <c r="C1670" s="34"/>
      <c r="D1670" s="360"/>
      <c r="E1670" s="35">
        <f t="shared" si="58"/>
        <v>0</v>
      </c>
      <c r="F1670" s="354">
        <v>4019</v>
      </c>
      <c r="G1670" s="333"/>
      <c r="H1670" s="44" t="s">
        <v>8440</v>
      </c>
      <c r="I1670" s="162"/>
      <c r="J1670" s="208">
        <v>23.42</v>
      </c>
      <c r="K1670" s="206">
        <f t="shared" si="59"/>
        <v>0</v>
      </c>
      <c r="L1670" s="40" t="s">
        <v>680</v>
      </c>
      <c r="M1670" s="41" t="s">
        <v>8441</v>
      </c>
      <c r="N1670" s="40" t="s">
        <v>8439</v>
      </c>
      <c r="O1670" s="46" t="s">
        <v>45</v>
      </c>
      <c r="P1670" s="40" t="s">
        <v>38</v>
      </c>
      <c r="Q1670" s="42" t="s">
        <v>39</v>
      </c>
      <c r="R1670" s="42" t="s">
        <v>31</v>
      </c>
      <c r="S1670" s="185" t="s">
        <v>4381</v>
      </c>
      <c r="T1670" s="89">
        <v>1</v>
      </c>
      <c r="U1670" s="89">
        <v>2500</v>
      </c>
      <c r="V1670" s="89" t="s">
        <v>41</v>
      </c>
      <c r="W1670" s="116"/>
      <c r="X1670" s="171" t="s">
        <v>33</v>
      </c>
      <c r="Y1670" s="399">
        <v>2010</v>
      </c>
      <c r="Z1670" s="335"/>
      <c r="AA1670" s="335"/>
      <c r="AB1670" s="335"/>
      <c r="AC1670" s="335"/>
      <c r="AD1670" s="367"/>
      <c r="AF1670" s="371"/>
      <c r="EV1670" s="100"/>
      <c r="EW1670" s="100"/>
    </row>
    <row r="1671" spans="1:153" ht="15" customHeight="1" x14ac:dyDescent="0.25">
      <c r="A1671" s="33" t="s">
        <v>8442</v>
      </c>
      <c r="B1671" s="93"/>
      <c r="C1671" s="34"/>
      <c r="D1671" s="360"/>
      <c r="E1671" s="35">
        <f t="shared" si="58"/>
        <v>0</v>
      </c>
      <c r="F1671" s="354">
        <v>7010</v>
      </c>
      <c r="G1671" s="333"/>
      <c r="H1671" s="44" t="s">
        <v>8443</v>
      </c>
      <c r="I1671" s="162"/>
      <c r="J1671" s="208">
        <v>31.24</v>
      </c>
      <c r="K1671" s="206">
        <f t="shared" si="59"/>
        <v>0</v>
      </c>
      <c r="L1671" s="40" t="s">
        <v>680</v>
      </c>
      <c r="M1671" s="41" t="s">
        <v>8444</v>
      </c>
      <c r="N1671" s="40" t="s">
        <v>8442</v>
      </c>
      <c r="O1671" s="46" t="s">
        <v>45</v>
      </c>
      <c r="P1671" s="40" t="s">
        <v>38</v>
      </c>
      <c r="Q1671" s="42" t="s">
        <v>39</v>
      </c>
      <c r="R1671" s="42" t="s">
        <v>31</v>
      </c>
      <c r="S1671" s="185" t="s">
        <v>4381</v>
      </c>
      <c r="T1671" s="89">
        <v>1</v>
      </c>
      <c r="U1671" s="89">
        <v>2500</v>
      </c>
      <c r="V1671" s="89" t="s">
        <v>41</v>
      </c>
      <c r="W1671" s="116"/>
      <c r="X1671" s="171" t="s">
        <v>33</v>
      </c>
      <c r="Y1671" s="399">
        <v>2011</v>
      </c>
      <c r="Z1671" s="335"/>
      <c r="AA1671" s="335"/>
      <c r="AB1671" s="335"/>
      <c r="AC1671" s="335"/>
      <c r="AD1671" s="367"/>
      <c r="AF1671" s="371"/>
      <c r="EV1671" s="100"/>
      <c r="EW1671" s="100"/>
    </row>
    <row r="1672" spans="1:153" ht="15" customHeight="1" x14ac:dyDescent="0.25">
      <c r="A1672" s="22" t="s">
        <v>7912</v>
      </c>
      <c r="B1672" s="93"/>
      <c r="C1672" s="23"/>
      <c r="D1672" s="360"/>
      <c r="E1672" s="35">
        <f t="shared" si="58"/>
        <v>0</v>
      </c>
      <c r="F1672" s="354">
        <v>3489</v>
      </c>
      <c r="G1672" s="333"/>
      <c r="H1672" s="44" t="s">
        <v>7913</v>
      </c>
      <c r="I1672" s="162"/>
      <c r="J1672" s="208">
        <v>23.42</v>
      </c>
      <c r="K1672" s="206">
        <f t="shared" si="59"/>
        <v>0</v>
      </c>
      <c r="L1672" s="46" t="s">
        <v>680</v>
      </c>
      <c r="M1672" s="45" t="s">
        <v>7914</v>
      </c>
      <c r="N1672" s="46" t="s">
        <v>7912</v>
      </c>
      <c r="O1672" s="40" t="s">
        <v>45</v>
      </c>
      <c r="P1672" s="46" t="s">
        <v>38</v>
      </c>
      <c r="Q1672" s="47" t="s">
        <v>39</v>
      </c>
      <c r="R1672" s="47" t="s">
        <v>31</v>
      </c>
      <c r="S1672" s="186" t="s">
        <v>4381</v>
      </c>
      <c r="T1672" s="117">
        <v>1</v>
      </c>
      <c r="U1672" s="117">
        <v>2500</v>
      </c>
      <c r="V1672" s="117" t="s">
        <v>41</v>
      </c>
      <c r="W1672" s="118"/>
      <c r="X1672" s="187" t="s">
        <v>141</v>
      </c>
      <c r="Y1672" s="401" t="s">
        <v>7915</v>
      </c>
      <c r="Z1672" s="364"/>
      <c r="AA1672" s="364"/>
      <c r="AB1672" s="364"/>
      <c r="AC1672" s="364"/>
      <c r="AD1672" s="367"/>
      <c r="AF1672" s="371"/>
      <c r="EV1672" s="100"/>
      <c r="EW1672" s="100"/>
    </row>
    <row r="1673" spans="1:153" ht="15" customHeight="1" x14ac:dyDescent="0.25">
      <c r="A1673" s="33" t="s">
        <v>8445</v>
      </c>
      <c r="B1673" s="93"/>
      <c r="C1673" s="34"/>
      <c r="D1673" s="360"/>
      <c r="E1673" s="35">
        <f t="shared" si="58"/>
        <v>0</v>
      </c>
      <c r="F1673" s="354">
        <v>4020</v>
      </c>
      <c r="G1673" s="333"/>
      <c r="H1673" s="44" t="s">
        <v>8446</v>
      </c>
      <c r="I1673" s="162"/>
      <c r="J1673" s="208">
        <v>23.42</v>
      </c>
      <c r="K1673" s="206">
        <f t="shared" si="59"/>
        <v>0</v>
      </c>
      <c r="L1673" s="40" t="s">
        <v>680</v>
      </c>
      <c r="M1673" s="41" t="s">
        <v>8447</v>
      </c>
      <c r="N1673" s="40" t="s">
        <v>8445</v>
      </c>
      <c r="O1673" s="46" t="s">
        <v>45</v>
      </c>
      <c r="P1673" s="40" t="s">
        <v>38</v>
      </c>
      <c r="Q1673" s="42" t="s">
        <v>39</v>
      </c>
      <c r="R1673" s="42" t="s">
        <v>31</v>
      </c>
      <c r="S1673" s="185" t="s">
        <v>4381</v>
      </c>
      <c r="T1673" s="89">
        <v>1</v>
      </c>
      <c r="U1673" s="89">
        <v>2500</v>
      </c>
      <c r="V1673" s="89" t="s">
        <v>41</v>
      </c>
      <c r="W1673" s="116"/>
      <c r="X1673" s="171" t="s">
        <v>33</v>
      </c>
      <c r="Y1673" s="399">
        <v>2012</v>
      </c>
      <c r="Z1673" s="335"/>
      <c r="AA1673" s="335"/>
      <c r="AB1673" s="335"/>
      <c r="AC1673" s="335"/>
      <c r="AD1673" s="367"/>
      <c r="AF1673" s="371"/>
      <c r="EV1673" s="100"/>
      <c r="EW1673" s="100"/>
    </row>
    <row r="1674" spans="1:153" ht="15" customHeight="1" x14ac:dyDescent="0.25">
      <c r="A1674" s="33" t="s">
        <v>8448</v>
      </c>
      <c r="B1674" s="93"/>
      <c r="C1674" s="34"/>
      <c r="D1674" s="360"/>
      <c r="E1674" s="35">
        <f t="shared" si="58"/>
        <v>0</v>
      </c>
      <c r="F1674" s="354">
        <v>4737</v>
      </c>
      <c r="G1674" s="333"/>
      <c r="H1674" s="44" t="s">
        <v>8449</v>
      </c>
      <c r="I1674" s="162"/>
      <c r="J1674" s="208">
        <v>23.42</v>
      </c>
      <c r="K1674" s="206">
        <f t="shared" si="59"/>
        <v>0</v>
      </c>
      <c r="L1674" s="40" t="s">
        <v>680</v>
      </c>
      <c r="M1674" s="41" t="s">
        <v>8450</v>
      </c>
      <c r="N1674" s="40" t="s">
        <v>8448</v>
      </c>
      <c r="O1674" s="46" t="s">
        <v>45</v>
      </c>
      <c r="P1674" s="40" t="s">
        <v>38</v>
      </c>
      <c r="Q1674" s="42" t="s">
        <v>39</v>
      </c>
      <c r="R1674" s="42" t="s">
        <v>31</v>
      </c>
      <c r="S1674" s="185" t="s">
        <v>4381</v>
      </c>
      <c r="T1674" s="89">
        <v>1</v>
      </c>
      <c r="U1674" s="89">
        <v>2500</v>
      </c>
      <c r="V1674" s="89" t="s">
        <v>41</v>
      </c>
      <c r="W1674" s="116"/>
      <c r="X1674" s="171" t="s">
        <v>33</v>
      </c>
      <c r="Y1674" s="399">
        <v>2010</v>
      </c>
      <c r="Z1674" s="335"/>
      <c r="AA1674" s="335"/>
      <c r="AB1674" s="335"/>
      <c r="AC1674" s="335"/>
      <c r="AD1674" s="367"/>
      <c r="AF1674" s="371"/>
      <c r="EV1674" s="100"/>
      <c r="EW1674" s="100"/>
    </row>
    <row r="1675" spans="1:153" ht="15" customHeight="1" x14ac:dyDescent="0.25">
      <c r="A1675" s="33" t="s">
        <v>8451</v>
      </c>
      <c r="B1675" s="93"/>
      <c r="C1675" s="34"/>
      <c r="D1675" s="360"/>
      <c r="E1675" s="35">
        <f t="shared" si="58"/>
        <v>0</v>
      </c>
      <c r="F1675" s="354">
        <v>8058</v>
      </c>
      <c r="G1675" s="333"/>
      <c r="H1675" s="44" t="s">
        <v>8452</v>
      </c>
      <c r="I1675" s="162"/>
      <c r="J1675" s="208">
        <v>23.42</v>
      </c>
      <c r="K1675" s="206">
        <f t="shared" si="59"/>
        <v>0</v>
      </c>
      <c r="L1675" s="40" t="s">
        <v>680</v>
      </c>
      <c r="M1675" s="41" t="s">
        <v>8453</v>
      </c>
      <c r="N1675" s="40" t="s">
        <v>8451</v>
      </c>
      <c r="O1675" s="46" t="s">
        <v>45</v>
      </c>
      <c r="P1675" s="40" t="s">
        <v>38</v>
      </c>
      <c r="Q1675" s="42" t="s">
        <v>39</v>
      </c>
      <c r="R1675" s="42" t="s">
        <v>31</v>
      </c>
      <c r="S1675" s="185" t="s">
        <v>4381</v>
      </c>
      <c r="T1675" s="89">
        <v>1</v>
      </c>
      <c r="U1675" s="89">
        <v>2500</v>
      </c>
      <c r="V1675" s="89" t="s">
        <v>41</v>
      </c>
      <c r="W1675" s="116"/>
      <c r="X1675" s="171" t="s">
        <v>33</v>
      </c>
      <c r="Y1675" s="399">
        <v>2011</v>
      </c>
      <c r="Z1675" s="335"/>
      <c r="AA1675" s="335"/>
      <c r="AB1675" s="335"/>
      <c r="AC1675" s="335"/>
      <c r="AD1675" s="367"/>
      <c r="AF1675" s="371"/>
      <c r="EV1675" s="100"/>
      <c r="EW1675" s="100"/>
    </row>
    <row r="1676" spans="1:153" ht="15" customHeight="1" x14ac:dyDescent="0.25">
      <c r="A1676" s="22" t="s">
        <v>7916</v>
      </c>
      <c r="B1676" s="93"/>
      <c r="C1676" s="23"/>
      <c r="D1676" s="360"/>
      <c r="E1676" s="35">
        <f t="shared" si="58"/>
        <v>0</v>
      </c>
      <c r="F1676" s="354">
        <v>8059</v>
      </c>
      <c r="G1676" s="333"/>
      <c r="H1676" s="44" t="s">
        <v>7917</v>
      </c>
      <c r="I1676" s="162"/>
      <c r="J1676" s="208">
        <v>22.75</v>
      </c>
      <c r="K1676" s="206">
        <f t="shared" si="59"/>
        <v>0</v>
      </c>
      <c r="L1676" s="46" t="s">
        <v>680</v>
      </c>
      <c r="M1676" s="45" t="s">
        <v>7918</v>
      </c>
      <c r="N1676" s="46" t="s">
        <v>7916</v>
      </c>
      <c r="O1676" s="40" t="s">
        <v>45</v>
      </c>
      <c r="P1676" s="46" t="s">
        <v>38</v>
      </c>
      <c r="Q1676" s="47" t="s">
        <v>39</v>
      </c>
      <c r="R1676" s="47" t="s">
        <v>31</v>
      </c>
      <c r="S1676" s="186" t="s">
        <v>4381</v>
      </c>
      <c r="T1676" s="117">
        <v>1</v>
      </c>
      <c r="U1676" s="117">
        <v>2500</v>
      </c>
      <c r="V1676" s="117" t="s">
        <v>41</v>
      </c>
      <c r="W1676" s="118"/>
      <c r="X1676" s="187" t="s">
        <v>141</v>
      </c>
      <c r="Y1676" s="401" t="s">
        <v>5052</v>
      </c>
      <c r="Z1676" s="364"/>
      <c r="AA1676" s="364"/>
      <c r="AB1676" s="364"/>
      <c r="AC1676" s="364"/>
      <c r="AD1676" s="367"/>
      <c r="AF1676" s="371"/>
      <c r="EV1676" s="100"/>
      <c r="EW1676" s="100"/>
    </row>
    <row r="1677" spans="1:153" ht="15" customHeight="1" x14ac:dyDescent="0.25">
      <c r="A1677" s="33" t="s">
        <v>10912</v>
      </c>
      <c r="B1677" s="93"/>
      <c r="C1677" s="23"/>
      <c r="D1677" s="360"/>
      <c r="E1677" s="35">
        <f t="shared" si="58"/>
        <v>0</v>
      </c>
      <c r="F1677" s="354">
        <v>4021</v>
      </c>
      <c r="G1677" s="442"/>
      <c r="H1677" s="44" t="s">
        <v>10921</v>
      </c>
      <c r="I1677" s="160"/>
      <c r="J1677" s="208">
        <v>23.42</v>
      </c>
      <c r="K1677" s="206">
        <f t="shared" si="59"/>
        <v>0</v>
      </c>
      <c r="L1677" s="40" t="s">
        <v>680</v>
      </c>
      <c r="M1677" s="41">
        <v>5010791106008</v>
      </c>
      <c r="N1677" s="40" t="s">
        <v>10912</v>
      </c>
      <c r="O1677" s="40" t="s">
        <v>28</v>
      </c>
      <c r="P1677" s="40" t="s">
        <v>38</v>
      </c>
      <c r="Q1677" s="42" t="s">
        <v>39</v>
      </c>
      <c r="R1677" s="42" t="s">
        <v>31</v>
      </c>
      <c r="S1677" s="185" t="s">
        <v>4381</v>
      </c>
      <c r="T1677" s="121">
        <v>1</v>
      </c>
      <c r="U1677" s="89">
        <v>2500</v>
      </c>
      <c r="V1677" s="89" t="s">
        <v>41</v>
      </c>
      <c r="W1677" s="116"/>
      <c r="X1677" s="332" t="s">
        <v>10929</v>
      </c>
      <c r="Y1677" s="399"/>
      <c r="Z1677" s="335"/>
      <c r="AA1677" s="373"/>
      <c r="AB1677" s="335"/>
      <c r="AC1677" s="335"/>
      <c r="AD1677" s="367"/>
      <c r="AF1677" s="371"/>
      <c r="AI1677" s="367"/>
      <c r="AJ1677" s="367"/>
      <c r="AK1677" s="372"/>
      <c r="AL1677" s="372"/>
      <c r="AM1677" s="372"/>
      <c r="AN1677" s="372"/>
      <c r="AO1677" s="372"/>
      <c r="AP1677" s="372"/>
      <c r="AQ1677" s="372"/>
      <c r="AR1677" s="372"/>
      <c r="AS1677" s="372"/>
      <c r="AT1677" s="372"/>
      <c r="AU1677" s="372"/>
      <c r="AV1677" s="372"/>
      <c r="AW1677" s="372"/>
      <c r="AX1677" s="372"/>
      <c r="AY1677" s="372"/>
      <c r="AZ1677" s="372"/>
      <c r="BA1677" s="372"/>
      <c r="BB1677" s="372"/>
      <c r="BC1677" s="372"/>
      <c r="BD1677" s="372"/>
      <c r="BE1677" s="372"/>
      <c r="BF1677" s="372"/>
      <c r="BG1677" s="372"/>
      <c r="BH1677" s="372"/>
      <c r="BI1677" s="372"/>
      <c r="BJ1677" s="372"/>
      <c r="BK1677" s="372"/>
      <c r="BL1677" s="372"/>
      <c r="BM1677" s="372"/>
      <c r="BN1677" s="372"/>
      <c r="BO1677" s="372"/>
      <c r="BP1677" s="372"/>
      <c r="BQ1677" s="372"/>
      <c r="BR1677" s="372"/>
      <c r="BS1677" s="372"/>
      <c r="BT1677" s="372"/>
      <c r="BU1677" s="372"/>
      <c r="BV1677" s="372"/>
      <c r="BW1677" s="372"/>
      <c r="BX1677" s="372"/>
      <c r="BY1677" s="372"/>
      <c r="BZ1677" s="372"/>
      <c r="CA1677" s="372"/>
      <c r="CB1677" s="372"/>
      <c r="CC1677" s="372"/>
      <c r="CD1677" s="372"/>
      <c r="CE1677" s="372"/>
      <c r="CF1677" s="372"/>
      <c r="CG1677" s="372"/>
      <c r="CH1677" s="372"/>
      <c r="CI1677" s="372"/>
      <c r="CJ1677" s="372"/>
      <c r="CK1677" s="372"/>
      <c r="CL1677" s="372"/>
      <c r="CM1677" s="372"/>
      <c r="CN1677" s="372"/>
      <c r="CO1677" s="372"/>
      <c r="CP1677" s="372"/>
      <c r="CQ1677" s="372"/>
      <c r="CR1677" s="372"/>
      <c r="CS1677" s="372"/>
      <c r="CT1677" s="372"/>
      <c r="CU1677" s="372"/>
      <c r="CV1677" s="372"/>
      <c r="CW1677" s="372"/>
      <c r="CX1677" s="372"/>
      <c r="CY1677" s="372"/>
      <c r="CZ1677" s="372"/>
      <c r="DA1677" s="372"/>
      <c r="DB1677" s="372"/>
      <c r="DC1677" s="372"/>
      <c r="DD1677" s="372"/>
      <c r="DE1677" s="372"/>
      <c r="DF1677" s="372"/>
      <c r="DG1677" s="372"/>
      <c r="DH1677" s="372"/>
      <c r="DI1677" s="372"/>
      <c r="DJ1677" s="372"/>
      <c r="DK1677" s="372"/>
      <c r="DL1677" s="372"/>
      <c r="DM1677" s="372"/>
      <c r="DN1677" s="372"/>
      <c r="DO1677" s="372"/>
      <c r="DP1677" s="372"/>
      <c r="DQ1677" s="372"/>
      <c r="DR1677" s="372"/>
      <c r="DS1677" s="372"/>
      <c r="DT1677" s="372"/>
      <c r="DU1677" s="372"/>
      <c r="DV1677" s="372"/>
      <c r="DW1677" s="372"/>
      <c r="DX1677" s="372"/>
      <c r="DY1677" s="372"/>
      <c r="DZ1677" s="372"/>
      <c r="EA1677" s="372"/>
      <c r="EB1677" s="372"/>
      <c r="EC1677" s="372"/>
      <c r="ED1677" s="372"/>
      <c r="EE1677" s="372"/>
      <c r="EF1677" s="372"/>
      <c r="EG1677" s="372"/>
      <c r="EH1677" s="372"/>
      <c r="EI1677" s="372"/>
      <c r="EJ1677" s="372"/>
      <c r="EK1677" s="372"/>
      <c r="EL1677" s="372"/>
      <c r="EM1677" s="372"/>
      <c r="EN1677" s="372"/>
      <c r="EO1677" s="372"/>
      <c r="EP1677" s="372"/>
      <c r="EQ1677" s="372"/>
      <c r="ER1677" s="372"/>
      <c r="ES1677" s="372"/>
      <c r="ET1677" s="372"/>
      <c r="EV1677" s="100"/>
      <c r="EW1677" s="100"/>
    </row>
    <row r="1678" spans="1:153" ht="15" customHeight="1" x14ac:dyDescent="0.25">
      <c r="A1678" s="22" t="s">
        <v>7919</v>
      </c>
      <c r="B1678" s="93"/>
      <c r="C1678" s="23"/>
      <c r="D1678" s="360"/>
      <c r="E1678" s="35">
        <f t="shared" si="58"/>
        <v>0</v>
      </c>
      <c r="F1678" s="354">
        <v>8127</v>
      </c>
      <c r="G1678" s="333"/>
      <c r="H1678" s="44" t="s">
        <v>7920</v>
      </c>
      <c r="I1678" s="162"/>
      <c r="J1678" s="208">
        <v>23.46</v>
      </c>
      <c r="K1678" s="206">
        <f t="shared" si="59"/>
        <v>0</v>
      </c>
      <c r="L1678" s="46" t="s">
        <v>3430</v>
      </c>
      <c r="M1678" s="45">
        <v>20490879</v>
      </c>
      <c r="N1678" s="46" t="s">
        <v>7919</v>
      </c>
      <c r="O1678" s="40" t="s">
        <v>767</v>
      </c>
      <c r="P1678" s="46" t="s">
        <v>38</v>
      </c>
      <c r="Q1678" s="47" t="s">
        <v>39</v>
      </c>
      <c r="R1678" s="47" t="s">
        <v>31</v>
      </c>
      <c r="S1678" s="186" t="s">
        <v>4381</v>
      </c>
      <c r="T1678" s="117">
        <v>1</v>
      </c>
      <c r="U1678" s="117">
        <v>2500</v>
      </c>
      <c r="V1678" s="117" t="s">
        <v>41</v>
      </c>
      <c r="W1678" s="118"/>
      <c r="X1678" s="187" t="s">
        <v>141</v>
      </c>
      <c r="Y1678" s="401" t="s">
        <v>6424</v>
      </c>
      <c r="Z1678" s="364"/>
      <c r="AA1678" s="364"/>
      <c r="AB1678" s="364"/>
      <c r="AC1678" s="364"/>
      <c r="AD1678" s="367"/>
      <c r="AF1678" s="371"/>
      <c r="EV1678" s="100"/>
      <c r="EW1678" s="100"/>
    </row>
    <row r="1679" spans="1:153" ht="15" customHeight="1" x14ac:dyDescent="0.25">
      <c r="A1679" s="138" t="s">
        <v>9073</v>
      </c>
      <c r="B1679" s="93"/>
      <c r="C1679" s="23"/>
      <c r="D1679" s="360"/>
      <c r="E1679" s="35">
        <f t="shared" si="58"/>
        <v>0</v>
      </c>
      <c r="F1679" s="354">
        <v>30767</v>
      </c>
      <c r="G1679" s="333"/>
      <c r="H1679" s="109" t="s">
        <v>9031</v>
      </c>
      <c r="I1679" s="157"/>
      <c r="J1679" s="208">
        <v>43.39</v>
      </c>
      <c r="K1679" s="206">
        <f t="shared" si="59"/>
        <v>0</v>
      </c>
      <c r="L1679" s="40" t="s">
        <v>788</v>
      </c>
      <c r="M1679" s="41">
        <v>165229012016</v>
      </c>
      <c r="N1679" s="40" t="s">
        <v>9073</v>
      </c>
      <c r="O1679" s="46" t="s">
        <v>2278</v>
      </c>
      <c r="P1679" s="40" t="s">
        <v>38</v>
      </c>
      <c r="Q1679" s="42" t="s">
        <v>39</v>
      </c>
      <c r="R1679" s="42" t="s">
        <v>31</v>
      </c>
      <c r="S1679" s="185" t="s">
        <v>4381</v>
      </c>
      <c r="T1679" s="89">
        <v>1</v>
      </c>
      <c r="U1679" s="89">
        <v>2500</v>
      </c>
      <c r="V1679" s="89" t="s">
        <v>41</v>
      </c>
      <c r="W1679" s="175"/>
      <c r="X1679" s="142" t="s">
        <v>8965</v>
      </c>
      <c r="Y1679" s="172">
        <v>2016</v>
      </c>
      <c r="Z1679" s="335"/>
      <c r="AA1679" s="335"/>
      <c r="AB1679" s="335"/>
      <c r="AC1679" s="335"/>
      <c r="AD1679" s="367"/>
      <c r="AF1679" s="371"/>
      <c r="EU1679" s="370"/>
      <c r="EV1679" s="372"/>
      <c r="EW1679" s="372"/>
    </row>
    <row r="1680" spans="1:153" ht="15" customHeight="1" x14ac:dyDescent="0.25">
      <c r="A1680" s="33" t="s">
        <v>7921</v>
      </c>
      <c r="B1680" s="93"/>
      <c r="C1680" s="23"/>
      <c r="D1680" s="360"/>
      <c r="E1680" s="35">
        <f t="shared" ref="E1680:E1743" si="60">I1680</f>
        <v>0</v>
      </c>
      <c r="F1680" s="354">
        <v>8119</v>
      </c>
      <c r="G1680" s="333"/>
      <c r="H1680" s="44" t="s">
        <v>7922</v>
      </c>
      <c r="I1680" s="160"/>
      <c r="J1680" s="208">
        <v>23.97</v>
      </c>
      <c r="K1680" s="206">
        <f t="shared" si="59"/>
        <v>0</v>
      </c>
      <c r="L1680" s="40" t="s">
        <v>223</v>
      </c>
      <c r="M1680" s="41" t="s">
        <v>7923</v>
      </c>
      <c r="N1680" s="40" t="s">
        <v>7921</v>
      </c>
      <c r="O1680" s="40" t="s">
        <v>56</v>
      </c>
      <c r="P1680" s="40" t="s">
        <v>95</v>
      </c>
      <c r="Q1680" s="42" t="s">
        <v>39</v>
      </c>
      <c r="R1680" s="42" t="s">
        <v>31</v>
      </c>
      <c r="S1680" s="185" t="s">
        <v>4381</v>
      </c>
      <c r="T1680" s="89">
        <v>1</v>
      </c>
      <c r="U1680" s="89">
        <v>2500</v>
      </c>
      <c r="V1680" s="89" t="s">
        <v>41</v>
      </c>
      <c r="W1680" s="116"/>
      <c r="X1680" s="169"/>
      <c r="Y1680" s="399">
        <v>2014</v>
      </c>
      <c r="Z1680" s="335"/>
      <c r="AA1680" s="373"/>
      <c r="AB1680" s="335"/>
      <c r="AC1680" s="335"/>
      <c r="AD1680" s="367"/>
      <c r="AF1680" s="371"/>
      <c r="AK1680" s="367"/>
      <c r="AL1680" s="367"/>
      <c r="AM1680" s="367"/>
      <c r="AN1680" s="367"/>
      <c r="AO1680" s="367"/>
      <c r="AP1680" s="367"/>
      <c r="AQ1680" s="367"/>
      <c r="AR1680" s="367"/>
      <c r="AS1680" s="367"/>
      <c r="AT1680" s="367"/>
      <c r="AU1680" s="367"/>
      <c r="AV1680" s="367"/>
      <c r="AW1680" s="367"/>
      <c r="AX1680" s="367"/>
      <c r="AY1680" s="367"/>
      <c r="AZ1680" s="367"/>
      <c r="BA1680" s="367"/>
      <c r="BB1680" s="367"/>
      <c r="BC1680" s="367"/>
      <c r="BD1680" s="367"/>
      <c r="BE1680" s="367"/>
      <c r="BF1680" s="367"/>
      <c r="BG1680" s="367"/>
      <c r="BH1680" s="367"/>
      <c r="BI1680" s="367"/>
      <c r="BJ1680" s="367"/>
      <c r="BK1680" s="367"/>
      <c r="BL1680" s="367"/>
      <c r="BM1680" s="367"/>
      <c r="BN1680" s="367"/>
      <c r="BO1680" s="367"/>
      <c r="BP1680" s="367"/>
      <c r="BQ1680" s="367"/>
      <c r="BR1680" s="367"/>
      <c r="BS1680" s="367"/>
      <c r="BT1680" s="367"/>
      <c r="BU1680" s="367"/>
      <c r="BV1680" s="367"/>
      <c r="BW1680" s="367"/>
      <c r="BX1680" s="367"/>
      <c r="BY1680" s="367"/>
      <c r="BZ1680" s="367"/>
      <c r="CA1680" s="367"/>
      <c r="CB1680" s="367"/>
      <c r="CC1680" s="367"/>
      <c r="CD1680" s="367"/>
      <c r="CE1680" s="367"/>
      <c r="CF1680" s="367"/>
      <c r="CG1680" s="367"/>
      <c r="CH1680" s="367"/>
      <c r="CI1680" s="367"/>
      <c r="CJ1680" s="367"/>
      <c r="CK1680" s="367"/>
      <c r="CL1680" s="367"/>
      <c r="CM1680" s="367"/>
      <c r="CN1680" s="367"/>
      <c r="CO1680" s="367"/>
      <c r="CP1680" s="367"/>
      <c r="CQ1680" s="367"/>
      <c r="CR1680" s="367"/>
      <c r="CS1680" s="367"/>
      <c r="CT1680" s="367"/>
      <c r="CU1680" s="367"/>
      <c r="CV1680" s="367"/>
      <c r="CW1680" s="367"/>
      <c r="CX1680" s="367"/>
      <c r="CY1680" s="367"/>
      <c r="CZ1680" s="367"/>
      <c r="DA1680" s="367"/>
      <c r="DB1680" s="367"/>
      <c r="DC1680" s="367"/>
      <c r="DD1680" s="367"/>
      <c r="DE1680" s="367"/>
      <c r="DF1680" s="367"/>
      <c r="DG1680" s="367"/>
      <c r="DH1680" s="367"/>
      <c r="DI1680" s="367"/>
      <c r="DJ1680" s="367"/>
      <c r="DK1680" s="367"/>
      <c r="DL1680" s="367"/>
      <c r="DM1680" s="367"/>
      <c r="DN1680" s="367"/>
      <c r="DO1680" s="367"/>
      <c r="DP1680" s="367"/>
      <c r="DQ1680" s="367"/>
      <c r="DR1680" s="367"/>
      <c r="DS1680" s="367"/>
      <c r="DT1680" s="367"/>
      <c r="DU1680" s="367"/>
      <c r="DV1680" s="367"/>
      <c r="DW1680" s="367"/>
      <c r="DX1680" s="367"/>
      <c r="DY1680" s="367"/>
      <c r="DZ1680" s="367"/>
      <c r="EA1680" s="367"/>
      <c r="EB1680" s="367"/>
      <c r="EC1680" s="367"/>
      <c r="ED1680" s="367"/>
      <c r="EE1680" s="367"/>
      <c r="EF1680" s="367"/>
      <c r="EG1680" s="367"/>
      <c r="EH1680" s="367"/>
      <c r="EI1680" s="367"/>
      <c r="EJ1680" s="367"/>
      <c r="EK1680" s="367"/>
      <c r="EL1680" s="367"/>
      <c r="EM1680" s="367"/>
      <c r="EN1680" s="367"/>
      <c r="EO1680" s="367"/>
      <c r="EP1680" s="367"/>
      <c r="EQ1680" s="367"/>
      <c r="ER1680" s="367"/>
      <c r="ES1680" s="367"/>
      <c r="ET1680" s="367"/>
      <c r="EU1680" s="100"/>
    </row>
    <row r="1681" spans="1:153" ht="15" customHeight="1" x14ac:dyDescent="0.25">
      <c r="A1681" s="22" t="s">
        <v>7924</v>
      </c>
      <c r="B1681" s="93"/>
      <c r="C1681" s="23"/>
      <c r="D1681" s="360"/>
      <c r="E1681" s="35">
        <f t="shared" si="60"/>
        <v>0</v>
      </c>
      <c r="F1681" s="354">
        <v>8060</v>
      </c>
      <c r="G1681" s="333"/>
      <c r="H1681" s="44" t="s">
        <v>7925</v>
      </c>
      <c r="I1681" s="162"/>
      <c r="J1681" s="208">
        <v>8.1300000000000008</v>
      </c>
      <c r="K1681" s="206">
        <f t="shared" si="59"/>
        <v>0</v>
      </c>
      <c r="L1681" s="46" t="s">
        <v>680</v>
      </c>
      <c r="M1681" s="45" t="s">
        <v>7926</v>
      </c>
      <c r="N1681" s="46" t="s">
        <v>7924</v>
      </c>
      <c r="O1681" s="40" t="s">
        <v>945</v>
      </c>
      <c r="P1681" s="46" t="s">
        <v>38</v>
      </c>
      <c r="Q1681" s="47" t="s">
        <v>39</v>
      </c>
      <c r="R1681" s="47" t="s">
        <v>31</v>
      </c>
      <c r="S1681" s="186" t="s">
        <v>4381</v>
      </c>
      <c r="T1681" s="117">
        <v>1</v>
      </c>
      <c r="U1681" s="117">
        <v>2500</v>
      </c>
      <c r="V1681" s="117" t="s">
        <v>41</v>
      </c>
      <c r="W1681" s="118"/>
      <c r="X1681" s="187" t="s">
        <v>141</v>
      </c>
      <c r="Y1681" s="401" t="s">
        <v>6051</v>
      </c>
      <c r="Z1681" s="364"/>
      <c r="AA1681" s="364"/>
      <c r="AB1681" s="364"/>
      <c r="AC1681" s="364"/>
      <c r="AD1681" s="367"/>
      <c r="AF1681" s="371"/>
    </row>
    <row r="1682" spans="1:153" ht="15" customHeight="1" x14ac:dyDescent="0.25">
      <c r="A1682" s="110" t="s">
        <v>9160</v>
      </c>
      <c r="B1682" s="93"/>
      <c r="C1682" s="156"/>
      <c r="D1682" s="360"/>
      <c r="E1682" s="35">
        <f t="shared" si="60"/>
        <v>0</v>
      </c>
      <c r="F1682" s="354">
        <v>1170</v>
      </c>
      <c r="G1682" s="333"/>
      <c r="H1682" s="101" t="s">
        <v>9150</v>
      </c>
      <c r="I1682" s="146"/>
      <c r="J1682" s="208">
        <v>28.11</v>
      </c>
      <c r="K1682" s="206">
        <f t="shared" si="59"/>
        <v>0</v>
      </c>
      <c r="L1682" s="107" t="s">
        <v>36</v>
      </c>
      <c r="M1682" s="147">
        <v>354131</v>
      </c>
      <c r="N1682" s="133" t="s">
        <v>9160</v>
      </c>
      <c r="O1682" s="133" t="s">
        <v>977</v>
      </c>
      <c r="P1682" s="133" t="s">
        <v>38</v>
      </c>
      <c r="Q1682" s="148" t="s">
        <v>39</v>
      </c>
      <c r="R1682" s="148" t="s">
        <v>31</v>
      </c>
      <c r="S1682" s="185" t="s">
        <v>4381</v>
      </c>
      <c r="T1682" s="89">
        <v>1</v>
      </c>
      <c r="U1682" s="89">
        <v>2500</v>
      </c>
      <c r="V1682" s="105" t="s">
        <v>41</v>
      </c>
      <c r="W1682" s="105"/>
      <c r="X1682" s="188" t="s">
        <v>9149</v>
      </c>
      <c r="Y1682" s="399">
        <v>2011</v>
      </c>
      <c r="Z1682" s="365"/>
      <c r="AA1682" s="365"/>
      <c r="AB1682" s="365"/>
      <c r="AC1682" s="365"/>
      <c r="AD1682" s="367"/>
      <c r="AF1682" s="371"/>
      <c r="EU1682" s="100"/>
      <c r="EV1682" s="100"/>
      <c r="EW1682" s="100"/>
    </row>
    <row r="1683" spans="1:153" ht="15" customHeight="1" x14ac:dyDescent="0.25">
      <c r="A1683" s="33" t="s">
        <v>7927</v>
      </c>
      <c r="B1683" s="93"/>
      <c r="C1683" s="23"/>
      <c r="D1683" s="360"/>
      <c r="E1683" s="35">
        <f t="shared" si="60"/>
        <v>0</v>
      </c>
      <c r="F1683" s="354">
        <v>6866</v>
      </c>
      <c r="G1683" s="333"/>
      <c r="H1683" s="44" t="s">
        <v>7928</v>
      </c>
      <c r="I1683" s="160"/>
      <c r="J1683" s="208">
        <v>26.97</v>
      </c>
      <c r="K1683" s="206">
        <f t="shared" si="59"/>
        <v>0</v>
      </c>
      <c r="L1683" s="40" t="s">
        <v>178</v>
      </c>
      <c r="M1683" s="41" t="s">
        <v>7929</v>
      </c>
      <c r="N1683" s="40" t="s">
        <v>7927</v>
      </c>
      <c r="O1683" s="40" t="s">
        <v>1641</v>
      </c>
      <c r="P1683" s="40" t="s">
        <v>38</v>
      </c>
      <c r="Q1683" s="42" t="s">
        <v>39</v>
      </c>
      <c r="R1683" s="42" t="s">
        <v>31</v>
      </c>
      <c r="S1683" s="185" t="s">
        <v>4381</v>
      </c>
      <c r="T1683" s="89">
        <v>1</v>
      </c>
      <c r="U1683" s="89">
        <v>1000</v>
      </c>
      <c r="V1683" s="89" t="s">
        <v>41</v>
      </c>
      <c r="W1683" s="116"/>
      <c r="X1683" s="169">
        <v>41904</v>
      </c>
      <c r="Y1683" s="399">
        <v>2014</v>
      </c>
      <c r="Z1683" s="335"/>
      <c r="AA1683" s="373"/>
      <c r="AB1683" s="335"/>
      <c r="AC1683" s="335"/>
      <c r="AD1683" s="367"/>
      <c r="AF1683" s="371"/>
    </row>
    <row r="1684" spans="1:153" ht="15" customHeight="1" x14ac:dyDescent="0.25">
      <c r="A1684" s="33" t="s">
        <v>7930</v>
      </c>
      <c r="B1684" s="93"/>
      <c r="C1684" s="23"/>
      <c r="D1684" s="360"/>
      <c r="E1684" s="35">
        <f t="shared" si="60"/>
        <v>0</v>
      </c>
      <c r="F1684" s="354">
        <v>6551</v>
      </c>
      <c r="G1684" s="333"/>
      <c r="H1684" s="44" t="s">
        <v>7931</v>
      </c>
      <c r="I1684" s="160"/>
      <c r="J1684" s="208">
        <v>26.97</v>
      </c>
      <c r="K1684" s="206">
        <f t="shared" si="59"/>
        <v>0</v>
      </c>
      <c r="L1684" s="40" t="s">
        <v>178</v>
      </c>
      <c r="M1684" s="41" t="s">
        <v>7932</v>
      </c>
      <c r="N1684" s="40" t="s">
        <v>7930</v>
      </c>
      <c r="O1684" s="40" t="s">
        <v>977</v>
      </c>
      <c r="P1684" s="40" t="s">
        <v>38</v>
      </c>
      <c r="Q1684" s="42" t="s">
        <v>39</v>
      </c>
      <c r="R1684" s="42" t="s">
        <v>31</v>
      </c>
      <c r="S1684" s="185" t="s">
        <v>4381</v>
      </c>
      <c r="T1684" s="89">
        <v>1</v>
      </c>
      <c r="U1684" s="89">
        <v>1000</v>
      </c>
      <c r="V1684" s="89" t="s">
        <v>41</v>
      </c>
      <c r="W1684" s="116"/>
      <c r="X1684" s="169">
        <v>41904</v>
      </c>
      <c r="Y1684" s="399">
        <v>2012</v>
      </c>
      <c r="Z1684" s="335"/>
      <c r="AA1684" s="373"/>
      <c r="AB1684" s="335"/>
      <c r="AC1684" s="335"/>
      <c r="AD1684" s="367"/>
      <c r="AF1684" s="371"/>
    </row>
    <row r="1685" spans="1:153" ht="15" customHeight="1" x14ac:dyDescent="0.25">
      <c r="A1685" s="110" t="s">
        <v>9279</v>
      </c>
      <c r="B1685" s="93"/>
      <c r="C1685" s="156"/>
      <c r="D1685" s="360"/>
      <c r="E1685" s="35">
        <f t="shared" si="60"/>
        <v>0</v>
      </c>
      <c r="F1685" s="354">
        <v>30821</v>
      </c>
      <c r="G1685" s="333"/>
      <c r="H1685" s="101" t="s">
        <v>9221</v>
      </c>
      <c r="I1685" s="146"/>
      <c r="J1685" s="211">
        <v>54.27</v>
      </c>
      <c r="K1685" s="206">
        <f t="shared" si="59"/>
        <v>0</v>
      </c>
      <c r="L1685" s="107" t="s">
        <v>788</v>
      </c>
      <c r="M1685" s="106">
        <v>155127042016</v>
      </c>
      <c r="N1685" s="107" t="s">
        <v>9279</v>
      </c>
      <c r="O1685" s="107" t="s">
        <v>977</v>
      </c>
      <c r="P1685" s="107" t="s">
        <v>38</v>
      </c>
      <c r="Q1685" s="108" t="s">
        <v>39</v>
      </c>
      <c r="R1685" s="108" t="s">
        <v>31</v>
      </c>
      <c r="S1685" s="185" t="s">
        <v>4381</v>
      </c>
      <c r="T1685" s="89">
        <v>1</v>
      </c>
      <c r="U1685" s="89">
        <v>2500</v>
      </c>
      <c r="V1685" s="89" t="s">
        <v>41</v>
      </c>
      <c r="W1685" s="105"/>
      <c r="X1685" s="396" t="s">
        <v>9149</v>
      </c>
      <c r="Y1685" s="406">
        <v>2016</v>
      </c>
      <c r="Z1685" s="366"/>
      <c r="AA1685" s="366"/>
      <c r="AB1685" s="366"/>
      <c r="AC1685" s="366"/>
      <c r="AD1685" s="367"/>
      <c r="AE1685" s="367"/>
      <c r="AF1685" s="371"/>
      <c r="EV1685" s="100"/>
      <c r="EW1685" s="100"/>
    </row>
    <row r="1686" spans="1:153" ht="15" customHeight="1" x14ac:dyDescent="0.25">
      <c r="A1686" s="33" t="s">
        <v>7933</v>
      </c>
      <c r="B1686" s="93"/>
      <c r="C1686" s="23"/>
      <c r="D1686" s="360"/>
      <c r="E1686" s="35">
        <f t="shared" si="60"/>
        <v>0</v>
      </c>
      <c r="F1686" s="354">
        <v>1965</v>
      </c>
      <c r="G1686" s="333"/>
      <c r="H1686" s="44" t="s">
        <v>7934</v>
      </c>
      <c r="I1686" s="160"/>
      <c r="J1686" s="208">
        <v>16.22</v>
      </c>
      <c r="K1686" s="206">
        <f t="shared" si="59"/>
        <v>0</v>
      </c>
      <c r="L1686" s="40" t="s">
        <v>171</v>
      </c>
      <c r="M1686" s="41" t="s">
        <v>7935</v>
      </c>
      <c r="N1686" s="40" t="s">
        <v>7933</v>
      </c>
      <c r="O1686" s="40" t="s">
        <v>2719</v>
      </c>
      <c r="P1686" s="40" t="s">
        <v>38</v>
      </c>
      <c r="Q1686" s="42" t="s">
        <v>39</v>
      </c>
      <c r="R1686" s="42" t="s">
        <v>31</v>
      </c>
      <c r="S1686" s="185" t="s">
        <v>4381</v>
      </c>
      <c r="T1686" s="89">
        <v>1</v>
      </c>
      <c r="U1686" s="89">
        <v>2500</v>
      </c>
      <c r="V1686" s="89" t="s">
        <v>41</v>
      </c>
      <c r="W1686" s="116"/>
      <c r="X1686" s="169">
        <v>41676</v>
      </c>
      <c r="Y1686" s="399">
        <v>2012</v>
      </c>
      <c r="Z1686" s="335"/>
      <c r="AA1686" s="373"/>
      <c r="AB1686" s="335"/>
      <c r="AC1686" s="335"/>
      <c r="AD1686" s="367"/>
      <c r="AF1686" s="371"/>
      <c r="EU1686" s="100"/>
    </row>
    <row r="1687" spans="1:153" ht="15" customHeight="1" x14ac:dyDescent="0.25">
      <c r="A1687" s="33" t="s">
        <v>7936</v>
      </c>
      <c r="B1687" s="93"/>
      <c r="C1687" s="23"/>
      <c r="D1687" s="360"/>
      <c r="E1687" s="35">
        <f t="shared" si="60"/>
        <v>0</v>
      </c>
      <c r="F1687" s="354">
        <v>3152</v>
      </c>
      <c r="G1687" s="333"/>
      <c r="H1687" s="44" t="s">
        <v>7937</v>
      </c>
      <c r="I1687" s="160"/>
      <c r="J1687" s="208">
        <v>52.06</v>
      </c>
      <c r="K1687" s="206">
        <f t="shared" si="59"/>
        <v>0</v>
      </c>
      <c r="L1687" s="40" t="s">
        <v>171</v>
      </c>
      <c r="M1687" s="41" t="s">
        <v>7938</v>
      </c>
      <c r="N1687" s="40" t="s">
        <v>7936</v>
      </c>
      <c r="O1687" s="40" t="s">
        <v>2719</v>
      </c>
      <c r="P1687" s="40" t="s">
        <v>38</v>
      </c>
      <c r="Q1687" s="42" t="s">
        <v>39</v>
      </c>
      <c r="R1687" s="42" t="s">
        <v>31</v>
      </c>
      <c r="S1687" s="185" t="s">
        <v>4381</v>
      </c>
      <c r="T1687" s="89">
        <v>1</v>
      </c>
      <c r="U1687" s="89">
        <v>2500</v>
      </c>
      <c r="V1687" s="89" t="s">
        <v>41</v>
      </c>
      <c r="W1687" s="116"/>
      <c r="X1687" s="169">
        <v>41676</v>
      </c>
      <c r="Y1687" s="399">
        <v>2011</v>
      </c>
      <c r="Z1687" s="335"/>
      <c r="AA1687" s="373"/>
      <c r="AB1687" s="335"/>
      <c r="AC1687" s="335"/>
      <c r="AD1687" s="367"/>
      <c r="AF1687" s="371"/>
      <c r="EU1687" s="100"/>
      <c r="EV1687" s="100"/>
      <c r="EW1687" s="100"/>
    </row>
    <row r="1688" spans="1:153" ht="15" customHeight="1" x14ac:dyDescent="0.25">
      <c r="A1688" s="33" t="s">
        <v>7939</v>
      </c>
      <c r="B1688" s="93"/>
      <c r="C1688" s="23"/>
      <c r="D1688" s="360"/>
      <c r="E1688" s="35">
        <f t="shared" si="60"/>
        <v>0</v>
      </c>
      <c r="F1688" s="354">
        <v>5496</v>
      </c>
      <c r="G1688" s="333"/>
      <c r="H1688" s="44" t="s">
        <v>7940</v>
      </c>
      <c r="I1688" s="160"/>
      <c r="J1688" s="208">
        <v>16.22</v>
      </c>
      <c r="K1688" s="206">
        <f t="shared" si="59"/>
        <v>0</v>
      </c>
      <c r="L1688" s="40" t="s">
        <v>171</v>
      </c>
      <c r="M1688" s="41" t="s">
        <v>7941</v>
      </c>
      <c r="N1688" s="40" t="s">
        <v>7939</v>
      </c>
      <c r="O1688" s="40" t="s">
        <v>2719</v>
      </c>
      <c r="P1688" s="40" t="s">
        <v>38</v>
      </c>
      <c r="Q1688" s="42" t="s">
        <v>39</v>
      </c>
      <c r="R1688" s="42" t="s">
        <v>31</v>
      </c>
      <c r="S1688" s="185" t="s">
        <v>4381</v>
      </c>
      <c r="T1688" s="89">
        <v>1</v>
      </c>
      <c r="U1688" s="89">
        <v>2500</v>
      </c>
      <c r="V1688" s="89" t="s">
        <v>41</v>
      </c>
      <c r="W1688" s="116"/>
      <c r="X1688" s="169">
        <v>41676</v>
      </c>
      <c r="Y1688" s="399">
        <v>2013</v>
      </c>
      <c r="Z1688" s="335"/>
      <c r="AA1688" s="373"/>
      <c r="AB1688" s="335"/>
      <c r="AC1688" s="335"/>
      <c r="AD1688" s="367"/>
      <c r="AF1688" s="371"/>
      <c r="EU1688" s="100"/>
    </row>
    <row r="1689" spans="1:153" ht="15" customHeight="1" x14ac:dyDescent="0.25">
      <c r="A1689" s="33" t="s">
        <v>7942</v>
      </c>
      <c r="B1689" s="93"/>
      <c r="C1689" s="23"/>
      <c r="D1689" s="360"/>
      <c r="E1689" s="35">
        <f t="shared" si="60"/>
        <v>0</v>
      </c>
      <c r="F1689" s="354">
        <v>1964</v>
      </c>
      <c r="G1689" s="333"/>
      <c r="H1689" s="44" t="s">
        <v>7943</v>
      </c>
      <c r="I1689" s="160"/>
      <c r="J1689" s="208">
        <v>5.41</v>
      </c>
      <c r="K1689" s="206">
        <f t="shared" si="59"/>
        <v>0</v>
      </c>
      <c r="L1689" s="40" t="s">
        <v>171</v>
      </c>
      <c r="M1689" s="41" t="s">
        <v>7944</v>
      </c>
      <c r="N1689" s="40" t="s">
        <v>7942</v>
      </c>
      <c r="O1689" s="40" t="s">
        <v>2719</v>
      </c>
      <c r="P1689" s="40" t="s">
        <v>38</v>
      </c>
      <c r="Q1689" s="42" t="s">
        <v>39</v>
      </c>
      <c r="R1689" s="42" t="s">
        <v>31</v>
      </c>
      <c r="S1689" s="185" t="s">
        <v>4381</v>
      </c>
      <c r="T1689" s="89">
        <v>1</v>
      </c>
      <c r="U1689" s="89">
        <v>2500</v>
      </c>
      <c r="V1689" s="89" t="s">
        <v>41</v>
      </c>
      <c r="W1689" s="116"/>
      <c r="X1689" s="169">
        <v>41676</v>
      </c>
      <c r="Y1689" s="399">
        <v>2011</v>
      </c>
      <c r="Z1689" s="335"/>
      <c r="AA1689" s="373"/>
      <c r="AB1689" s="335"/>
      <c r="AC1689" s="335"/>
      <c r="AD1689" s="367"/>
      <c r="AF1689" s="371"/>
      <c r="EU1689" s="100"/>
    </row>
    <row r="1690" spans="1:153" ht="15" customHeight="1" x14ac:dyDescent="0.25">
      <c r="A1690" s="33" t="s">
        <v>7945</v>
      </c>
      <c r="B1690" s="93"/>
      <c r="C1690" s="23"/>
      <c r="D1690" s="360"/>
      <c r="E1690" s="35">
        <f t="shared" si="60"/>
        <v>0</v>
      </c>
      <c r="F1690" s="354">
        <v>3459</v>
      </c>
      <c r="G1690" s="333"/>
      <c r="H1690" s="44" t="s">
        <v>7946</v>
      </c>
      <c r="I1690" s="160"/>
      <c r="J1690" s="208">
        <v>16.22</v>
      </c>
      <c r="K1690" s="206">
        <f t="shared" si="59"/>
        <v>0</v>
      </c>
      <c r="L1690" s="40" t="s">
        <v>171</v>
      </c>
      <c r="M1690" s="41" t="s">
        <v>7947</v>
      </c>
      <c r="N1690" s="40" t="s">
        <v>7945</v>
      </c>
      <c r="O1690" s="40" t="s">
        <v>2719</v>
      </c>
      <c r="P1690" s="40" t="s">
        <v>38</v>
      </c>
      <c r="Q1690" s="42" t="s">
        <v>39</v>
      </c>
      <c r="R1690" s="42" t="s">
        <v>31</v>
      </c>
      <c r="S1690" s="185" t="s">
        <v>4381</v>
      </c>
      <c r="T1690" s="89">
        <v>1</v>
      </c>
      <c r="U1690" s="89">
        <v>2500</v>
      </c>
      <c r="V1690" s="89" t="s">
        <v>41</v>
      </c>
      <c r="W1690" s="116"/>
      <c r="X1690" s="169">
        <v>41676</v>
      </c>
      <c r="Y1690" s="399">
        <v>2011</v>
      </c>
      <c r="Z1690" s="335"/>
      <c r="AA1690" s="373"/>
      <c r="AB1690" s="335"/>
      <c r="AC1690" s="335"/>
      <c r="AD1690" s="367"/>
      <c r="AF1690" s="371"/>
      <c r="EU1690" s="100"/>
    </row>
    <row r="1691" spans="1:153" ht="15" customHeight="1" x14ac:dyDescent="0.25">
      <c r="A1691" s="50" t="s">
        <v>4322</v>
      </c>
      <c r="B1691" s="93"/>
      <c r="C1691" s="23"/>
      <c r="D1691" s="23"/>
      <c r="E1691" s="35">
        <f t="shared" si="60"/>
        <v>0</v>
      </c>
      <c r="F1691" s="354">
        <v>7769</v>
      </c>
      <c r="G1691" s="324"/>
      <c r="H1691" s="37" t="s">
        <v>4323</v>
      </c>
      <c r="I1691" s="162"/>
      <c r="J1691" s="211">
        <v>21.61</v>
      </c>
      <c r="K1691" s="206">
        <f t="shared" si="59"/>
        <v>0</v>
      </c>
      <c r="L1691" s="46" t="s">
        <v>1955</v>
      </c>
      <c r="M1691" s="45">
        <v>201404151147</v>
      </c>
      <c r="N1691" s="46" t="s">
        <v>4322</v>
      </c>
      <c r="O1691" s="46" t="s">
        <v>767</v>
      </c>
      <c r="P1691" s="46" t="s">
        <v>116</v>
      </c>
      <c r="Q1691" s="47" t="s">
        <v>39</v>
      </c>
      <c r="R1691" s="47" t="s">
        <v>31</v>
      </c>
      <c r="S1691" s="185" t="s">
        <v>4381</v>
      </c>
      <c r="T1691" s="89">
        <v>1</v>
      </c>
      <c r="U1691" s="89">
        <v>2500</v>
      </c>
      <c r="V1691" s="89" t="s">
        <v>41</v>
      </c>
      <c r="W1691" s="289"/>
      <c r="X1691" s="420" t="s">
        <v>141</v>
      </c>
      <c r="Y1691" s="399">
        <v>2015</v>
      </c>
      <c r="Z1691" s="32"/>
      <c r="AA1691" s="49"/>
      <c r="AB1691" s="32"/>
      <c r="AC1691" s="32"/>
      <c r="AD1691" s="100"/>
      <c r="AE1691"/>
      <c r="AF1691" s="210"/>
      <c r="AG1691"/>
      <c r="AH1691"/>
      <c r="AI1691"/>
      <c r="AJ1691" s="100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  <c r="DK1691"/>
      <c r="DL1691"/>
      <c r="DM1691"/>
      <c r="DN1691"/>
      <c r="DO1691"/>
      <c r="DP1691"/>
      <c r="DQ1691"/>
      <c r="DR1691"/>
      <c r="DS1691"/>
      <c r="DT1691"/>
      <c r="DU1691"/>
      <c r="DV1691"/>
      <c r="DW1691"/>
      <c r="DX1691"/>
      <c r="DY1691"/>
      <c r="DZ1691"/>
      <c r="EA1691"/>
      <c r="EB1691"/>
      <c r="EC1691"/>
      <c r="ED1691"/>
      <c r="EE1691"/>
      <c r="EF1691"/>
      <c r="EG1691"/>
      <c r="EH1691"/>
      <c r="EI1691"/>
      <c r="EJ1691"/>
      <c r="EK1691"/>
      <c r="EL1691"/>
      <c r="EM1691"/>
      <c r="EN1691"/>
      <c r="EO1691"/>
      <c r="EP1691"/>
      <c r="EQ1691"/>
      <c r="ER1691"/>
      <c r="ES1691"/>
      <c r="ET1691"/>
    </row>
    <row r="1692" spans="1:153" ht="15" customHeight="1" x14ac:dyDescent="0.25">
      <c r="A1692" s="33" t="s">
        <v>7948</v>
      </c>
      <c r="B1692" s="93"/>
      <c r="C1692" s="23"/>
      <c r="D1692" s="360"/>
      <c r="E1692" s="35">
        <f t="shared" si="60"/>
        <v>0</v>
      </c>
      <c r="F1692" s="354">
        <v>2890</v>
      </c>
      <c r="G1692" s="333"/>
      <c r="H1692" s="44" t="s">
        <v>7949</v>
      </c>
      <c r="I1692" s="160"/>
      <c r="J1692" s="208">
        <v>4.3099999999999996</v>
      </c>
      <c r="K1692" s="206">
        <f t="shared" si="59"/>
        <v>0</v>
      </c>
      <c r="L1692" s="40" t="s">
        <v>1955</v>
      </c>
      <c r="M1692" s="41" t="s">
        <v>7950</v>
      </c>
      <c r="N1692" s="40" t="s">
        <v>7948</v>
      </c>
      <c r="O1692" s="40" t="s">
        <v>37</v>
      </c>
      <c r="P1692" s="40" t="s">
        <v>116</v>
      </c>
      <c r="Q1692" s="42" t="s">
        <v>39</v>
      </c>
      <c r="R1692" s="42" t="s">
        <v>31</v>
      </c>
      <c r="S1692" s="185" t="s">
        <v>4381</v>
      </c>
      <c r="T1692" s="121">
        <v>1</v>
      </c>
      <c r="U1692" s="89">
        <v>2500</v>
      </c>
      <c r="V1692" s="89" t="s">
        <v>41</v>
      </c>
      <c r="W1692" s="116"/>
      <c r="X1692" s="169">
        <v>41662</v>
      </c>
      <c r="Y1692" s="399">
        <v>2014</v>
      </c>
      <c r="Z1692" s="335"/>
      <c r="AA1692" s="373"/>
      <c r="AB1692" s="335"/>
      <c r="AC1692" s="335"/>
      <c r="AD1692" s="367"/>
      <c r="AF1692" s="371"/>
    </row>
    <row r="1693" spans="1:153" ht="15" customHeight="1" x14ac:dyDescent="0.25">
      <c r="A1693" s="33" t="s">
        <v>7951</v>
      </c>
      <c r="B1693" s="93"/>
      <c r="C1693" s="23"/>
      <c r="D1693" s="360"/>
      <c r="E1693" s="35">
        <f t="shared" si="60"/>
        <v>0</v>
      </c>
      <c r="F1693" s="354">
        <v>7112</v>
      </c>
      <c r="G1693" s="333"/>
      <c r="H1693" s="44" t="s">
        <v>7952</v>
      </c>
      <c r="I1693" s="160"/>
      <c r="J1693" s="208">
        <v>14.04</v>
      </c>
      <c r="K1693" s="206">
        <f t="shared" si="59"/>
        <v>0</v>
      </c>
      <c r="L1693" s="40" t="s">
        <v>1955</v>
      </c>
      <c r="M1693" s="41" t="s">
        <v>7953</v>
      </c>
      <c r="N1693" s="40" t="s">
        <v>7951</v>
      </c>
      <c r="O1693" s="40" t="s">
        <v>2278</v>
      </c>
      <c r="P1693" s="40" t="s">
        <v>116</v>
      </c>
      <c r="Q1693" s="42" t="s">
        <v>39</v>
      </c>
      <c r="R1693" s="42" t="s">
        <v>31</v>
      </c>
      <c r="S1693" s="185" t="s">
        <v>4381</v>
      </c>
      <c r="T1693" s="89">
        <v>1</v>
      </c>
      <c r="U1693" s="89">
        <v>2500</v>
      </c>
      <c r="V1693" s="89" t="s">
        <v>41</v>
      </c>
      <c r="W1693" s="116"/>
      <c r="X1693" s="169"/>
      <c r="Y1693" s="399">
        <v>2012</v>
      </c>
      <c r="Z1693" s="335"/>
      <c r="AA1693" s="373"/>
      <c r="AB1693" s="335"/>
      <c r="AC1693" s="335"/>
      <c r="AD1693" s="367"/>
      <c r="AF1693" s="371"/>
    </row>
    <row r="1694" spans="1:153" ht="15" customHeight="1" x14ac:dyDescent="0.25">
      <c r="A1694" s="33" t="s">
        <v>7954</v>
      </c>
      <c r="B1694" s="93"/>
      <c r="C1694" s="23"/>
      <c r="D1694" s="360"/>
      <c r="E1694" s="35">
        <f t="shared" si="60"/>
        <v>0</v>
      </c>
      <c r="F1694" s="354">
        <v>3923</v>
      </c>
      <c r="G1694" s="333"/>
      <c r="H1694" s="44" t="s">
        <v>7955</v>
      </c>
      <c r="I1694" s="160"/>
      <c r="J1694" s="208">
        <v>35.97</v>
      </c>
      <c r="K1694" s="206">
        <f t="shared" si="59"/>
        <v>0</v>
      </c>
      <c r="L1694" s="40" t="s">
        <v>178</v>
      </c>
      <c r="M1694" s="41" t="s">
        <v>7956</v>
      </c>
      <c r="N1694" s="40" t="s">
        <v>7954</v>
      </c>
      <c r="O1694" s="40" t="s">
        <v>977</v>
      </c>
      <c r="P1694" s="40" t="s">
        <v>38</v>
      </c>
      <c r="Q1694" s="42" t="s">
        <v>39</v>
      </c>
      <c r="R1694" s="42" t="s">
        <v>31</v>
      </c>
      <c r="S1694" s="185" t="s">
        <v>4381</v>
      </c>
      <c r="T1694" s="89">
        <v>1</v>
      </c>
      <c r="U1694" s="89">
        <v>1000</v>
      </c>
      <c r="V1694" s="89" t="s">
        <v>41</v>
      </c>
      <c r="W1694" s="116"/>
      <c r="X1694" s="169">
        <v>41904</v>
      </c>
      <c r="Y1694" s="399">
        <v>2014</v>
      </c>
      <c r="Z1694" s="335"/>
      <c r="AA1694" s="373"/>
      <c r="AB1694" s="335"/>
      <c r="AC1694" s="335"/>
      <c r="AD1694" s="367"/>
      <c r="AF1694" s="371"/>
    </row>
    <row r="1695" spans="1:153" ht="15" customHeight="1" x14ac:dyDescent="0.25">
      <c r="A1695" s="33" t="s">
        <v>7957</v>
      </c>
      <c r="B1695" s="93"/>
      <c r="C1695" s="23"/>
      <c r="D1695" s="360"/>
      <c r="E1695" s="35">
        <f t="shared" si="60"/>
        <v>0</v>
      </c>
      <c r="F1695" s="354">
        <v>3924</v>
      </c>
      <c r="G1695" s="333"/>
      <c r="H1695" s="44" t="s">
        <v>7958</v>
      </c>
      <c r="I1695" s="160"/>
      <c r="J1695" s="208">
        <v>35.97</v>
      </c>
      <c r="K1695" s="206">
        <f t="shared" si="59"/>
        <v>0</v>
      </c>
      <c r="L1695" s="40" t="s">
        <v>178</v>
      </c>
      <c r="M1695" s="41" t="s">
        <v>7959</v>
      </c>
      <c r="N1695" s="40" t="s">
        <v>7957</v>
      </c>
      <c r="O1695" s="40" t="s">
        <v>977</v>
      </c>
      <c r="P1695" s="40" t="s">
        <v>38</v>
      </c>
      <c r="Q1695" s="42" t="s">
        <v>39</v>
      </c>
      <c r="R1695" s="42" t="s">
        <v>31</v>
      </c>
      <c r="S1695" s="185" t="s">
        <v>4381</v>
      </c>
      <c r="T1695" s="89">
        <v>1</v>
      </c>
      <c r="U1695" s="89">
        <v>1000</v>
      </c>
      <c r="V1695" s="89" t="s">
        <v>41</v>
      </c>
      <c r="W1695" s="116"/>
      <c r="X1695" s="169">
        <v>41904</v>
      </c>
      <c r="Y1695" s="399">
        <v>2014</v>
      </c>
      <c r="Z1695" s="335"/>
      <c r="AA1695" s="373"/>
      <c r="AB1695" s="335"/>
      <c r="AC1695" s="335"/>
      <c r="AD1695" s="367"/>
      <c r="AF1695" s="371"/>
    </row>
    <row r="1696" spans="1:153" ht="15" customHeight="1" x14ac:dyDescent="0.25">
      <c r="A1696" s="33" t="s">
        <v>7960</v>
      </c>
      <c r="B1696" s="93"/>
      <c r="C1696" s="23"/>
      <c r="D1696" s="360"/>
      <c r="E1696" s="35">
        <f t="shared" si="60"/>
        <v>0</v>
      </c>
      <c r="F1696" s="354">
        <v>6938</v>
      </c>
      <c r="G1696" s="333"/>
      <c r="H1696" s="44" t="s">
        <v>7961</v>
      </c>
      <c r="I1696" s="160"/>
      <c r="J1696" s="208">
        <v>15.85</v>
      </c>
      <c r="K1696" s="206">
        <f t="shared" si="59"/>
        <v>0</v>
      </c>
      <c r="L1696" s="40" t="s">
        <v>657</v>
      </c>
      <c r="M1696" s="41" t="s">
        <v>7962</v>
      </c>
      <c r="N1696" s="40" t="s">
        <v>7960</v>
      </c>
      <c r="O1696" s="40" t="s">
        <v>767</v>
      </c>
      <c r="P1696" s="40" t="s">
        <v>477</v>
      </c>
      <c r="Q1696" s="42" t="s">
        <v>39</v>
      </c>
      <c r="R1696" s="42" t="s">
        <v>31</v>
      </c>
      <c r="S1696" s="185" t="s">
        <v>4381</v>
      </c>
      <c r="T1696" s="121">
        <v>1</v>
      </c>
      <c r="U1696" s="89">
        <v>2500</v>
      </c>
      <c r="V1696" s="89" t="s">
        <v>41</v>
      </c>
      <c r="W1696" s="116"/>
      <c r="X1696" s="169"/>
      <c r="Y1696" s="399">
        <v>2013</v>
      </c>
      <c r="Z1696" s="335"/>
      <c r="AA1696" s="373"/>
      <c r="AB1696" s="335"/>
      <c r="AC1696" s="335"/>
      <c r="AD1696" s="367"/>
      <c r="AF1696" s="371"/>
      <c r="AI1696" s="367"/>
      <c r="AJ1696" s="367"/>
    </row>
    <row r="1697" spans="1:153" ht="15" customHeight="1" x14ac:dyDescent="0.25">
      <c r="A1697" s="110" t="s">
        <v>9280</v>
      </c>
      <c r="B1697" s="93"/>
      <c r="C1697" s="156"/>
      <c r="D1697" s="360"/>
      <c r="E1697" s="35">
        <f t="shared" si="60"/>
        <v>0</v>
      </c>
      <c r="F1697" s="354">
        <v>30577</v>
      </c>
      <c r="G1697" s="333"/>
      <c r="H1697" s="101" t="s">
        <v>9222</v>
      </c>
      <c r="I1697" s="146"/>
      <c r="J1697" s="208">
        <v>43.39</v>
      </c>
      <c r="K1697" s="206">
        <f t="shared" si="59"/>
        <v>0</v>
      </c>
      <c r="L1697" s="107" t="s">
        <v>788</v>
      </c>
      <c r="M1697" s="106">
        <v>163810042015</v>
      </c>
      <c r="N1697" s="107" t="s">
        <v>9280</v>
      </c>
      <c r="O1697" s="107" t="s">
        <v>1232</v>
      </c>
      <c r="P1697" s="107" t="s">
        <v>38</v>
      </c>
      <c r="Q1697" s="108" t="s">
        <v>39</v>
      </c>
      <c r="R1697" s="108" t="s">
        <v>31</v>
      </c>
      <c r="S1697" s="185" t="s">
        <v>4381</v>
      </c>
      <c r="T1697" s="105">
        <v>1</v>
      </c>
      <c r="U1697" s="105">
        <v>2500</v>
      </c>
      <c r="V1697" s="105" t="s">
        <v>41</v>
      </c>
      <c r="W1697" s="105"/>
      <c r="X1697" s="188" t="s">
        <v>9149</v>
      </c>
      <c r="Y1697" s="402">
        <v>2016</v>
      </c>
      <c r="Z1697" s="366"/>
      <c r="AA1697" s="366"/>
      <c r="AB1697" s="366"/>
      <c r="AC1697" s="366"/>
      <c r="AD1697" s="367"/>
      <c r="AF1697" s="371"/>
      <c r="EU1697" s="370"/>
      <c r="EV1697" s="372"/>
      <c r="EW1697" s="372"/>
    </row>
    <row r="1698" spans="1:153" ht="15" customHeight="1" x14ac:dyDescent="0.25">
      <c r="A1698" s="92" t="s">
        <v>9797</v>
      </c>
      <c r="B1698" s="93"/>
      <c r="C1698" s="93"/>
      <c r="D1698" s="360"/>
      <c r="E1698" s="35">
        <f t="shared" si="60"/>
        <v>0</v>
      </c>
      <c r="F1698" s="354">
        <v>32461</v>
      </c>
      <c r="G1698" s="333"/>
      <c r="H1698" s="101" t="s">
        <v>9837</v>
      </c>
      <c r="I1698" s="146"/>
      <c r="J1698" s="281">
        <v>11.63</v>
      </c>
      <c r="K1698" s="206">
        <f t="shared" si="59"/>
        <v>0</v>
      </c>
      <c r="L1698" s="107" t="s">
        <v>657</v>
      </c>
      <c r="M1698" s="106">
        <v>16991608</v>
      </c>
      <c r="N1698" s="107" t="s">
        <v>9797</v>
      </c>
      <c r="O1698" s="107" t="s">
        <v>37</v>
      </c>
      <c r="P1698" s="107" t="s">
        <v>477</v>
      </c>
      <c r="Q1698" s="108" t="s">
        <v>820</v>
      </c>
      <c r="R1698" s="108" t="s">
        <v>31</v>
      </c>
      <c r="S1698" s="115" t="s">
        <v>4381</v>
      </c>
      <c r="T1698" s="105">
        <v>1</v>
      </c>
      <c r="U1698" s="105">
        <v>2500</v>
      </c>
      <c r="V1698" s="105" t="s">
        <v>41</v>
      </c>
      <c r="W1698" s="103"/>
      <c r="X1698" s="263" t="s">
        <v>9695</v>
      </c>
      <c r="Y1698" s="398">
        <v>2016</v>
      </c>
      <c r="Z1698" s="365"/>
      <c r="AA1698" s="365"/>
      <c r="AB1698" s="365"/>
      <c r="AC1698" s="365"/>
      <c r="AD1698" s="367"/>
      <c r="AE1698" s="367"/>
      <c r="AF1698" s="367"/>
      <c r="AG1698" s="367"/>
      <c r="AH1698" s="367"/>
      <c r="AI1698" s="367"/>
      <c r="AJ1698" s="367"/>
    </row>
    <row r="1699" spans="1:153" ht="15" customHeight="1" x14ac:dyDescent="0.25">
      <c r="A1699" s="22" t="s">
        <v>7963</v>
      </c>
      <c r="B1699" s="93"/>
      <c r="C1699" s="23"/>
      <c r="D1699" s="360"/>
      <c r="E1699" s="35">
        <f t="shared" si="60"/>
        <v>0</v>
      </c>
      <c r="F1699" s="354">
        <v>5339</v>
      </c>
      <c r="G1699" s="333"/>
      <c r="H1699" s="44" t="s">
        <v>7964</v>
      </c>
      <c r="I1699" s="162"/>
      <c r="J1699" s="208">
        <v>5.28</v>
      </c>
      <c r="K1699" s="206">
        <f t="shared" si="59"/>
        <v>0</v>
      </c>
      <c r="L1699" s="46" t="s">
        <v>657</v>
      </c>
      <c r="M1699" s="45" t="s">
        <v>7965</v>
      </c>
      <c r="N1699" s="46" t="s">
        <v>7963</v>
      </c>
      <c r="O1699" s="40" t="s">
        <v>3496</v>
      </c>
      <c r="P1699" s="46" t="s">
        <v>477</v>
      </c>
      <c r="Q1699" s="47" t="s">
        <v>820</v>
      </c>
      <c r="R1699" s="47" t="s">
        <v>31</v>
      </c>
      <c r="S1699" s="186" t="s">
        <v>4381</v>
      </c>
      <c r="T1699" s="117">
        <v>1</v>
      </c>
      <c r="U1699" s="117">
        <v>2500</v>
      </c>
      <c r="V1699" s="117" t="s">
        <v>41</v>
      </c>
      <c r="W1699" s="118"/>
      <c r="X1699" s="187" t="s">
        <v>141</v>
      </c>
      <c r="Y1699" s="401">
        <v>2012</v>
      </c>
      <c r="Z1699" s="364"/>
      <c r="AA1699" s="364"/>
      <c r="AB1699" s="364"/>
      <c r="AC1699" s="364"/>
      <c r="AD1699" s="367"/>
      <c r="AF1699" s="371"/>
      <c r="AI1699" s="367"/>
      <c r="AJ1699" s="367"/>
    </row>
    <row r="1700" spans="1:153" ht="15" customHeight="1" x14ac:dyDescent="0.25">
      <c r="A1700" s="22" t="s">
        <v>7966</v>
      </c>
      <c r="B1700" s="93"/>
      <c r="C1700" s="23"/>
      <c r="D1700" s="360"/>
      <c r="E1700" s="35">
        <f t="shared" si="60"/>
        <v>0</v>
      </c>
      <c r="F1700" s="354">
        <v>32417</v>
      </c>
      <c r="G1700" s="333"/>
      <c r="H1700" s="37" t="s">
        <v>7967</v>
      </c>
      <c r="I1700" s="38"/>
      <c r="J1700" s="224">
        <v>12.05</v>
      </c>
      <c r="K1700" s="39">
        <f t="shared" si="59"/>
        <v>0</v>
      </c>
      <c r="L1700" s="46" t="s">
        <v>657</v>
      </c>
      <c r="M1700" s="45">
        <v>1511121206</v>
      </c>
      <c r="N1700" s="46" t="s">
        <v>7966</v>
      </c>
      <c r="O1700" s="40" t="s">
        <v>157</v>
      </c>
      <c r="P1700" s="46" t="s">
        <v>477</v>
      </c>
      <c r="Q1700" s="47" t="s">
        <v>820</v>
      </c>
      <c r="R1700" s="47" t="s">
        <v>31</v>
      </c>
      <c r="S1700" s="189" t="s">
        <v>4381</v>
      </c>
      <c r="T1700" s="117">
        <v>1</v>
      </c>
      <c r="U1700" s="117">
        <v>2500</v>
      </c>
      <c r="V1700" s="117" t="s">
        <v>41</v>
      </c>
      <c r="W1700" s="118"/>
      <c r="X1700" s="468" t="s">
        <v>141</v>
      </c>
      <c r="Y1700" s="404">
        <v>2015</v>
      </c>
      <c r="Z1700" s="364"/>
      <c r="AA1700" s="364"/>
      <c r="AB1700" s="375"/>
      <c r="AC1700" s="364"/>
      <c r="AD1700" s="367"/>
      <c r="AF1700" s="371"/>
      <c r="AI1700" s="367"/>
      <c r="AJ1700" s="367"/>
    </row>
    <row r="1701" spans="1:153" ht="15" customHeight="1" x14ac:dyDescent="0.25">
      <c r="A1701" s="22" t="s">
        <v>7968</v>
      </c>
      <c r="B1701" s="93"/>
      <c r="C1701" s="23"/>
      <c r="D1701" s="360"/>
      <c r="E1701" s="35">
        <f t="shared" si="60"/>
        <v>0</v>
      </c>
      <c r="F1701" s="354">
        <v>5340</v>
      </c>
      <c r="G1701" s="333"/>
      <c r="H1701" s="44" t="s">
        <v>7969</v>
      </c>
      <c r="I1701" s="162"/>
      <c r="J1701" s="208">
        <v>9.51</v>
      </c>
      <c r="K1701" s="206">
        <f t="shared" si="59"/>
        <v>0</v>
      </c>
      <c r="L1701" s="46" t="s">
        <v>657</v>
      </c>
      <c r="M1701" s="45">
        <v>201406181208</v>
      </c>
      <c r="N1701" s="46" t="s">
        <v>7968</v>
      </c>
      <c r="O1701" s="40" t="s">
        <v>3352</v>
      </c>
      <c r="P1701" s="46" t="s">
        <v>477</v>
      </c>
      <c r="Q1701" s="47" t="s">
        <v>820</v>
      </c>
      <c r="R1701" s="47" t="s">
        <v>31</v>
      </c>
      <c r="S1701" s="186" t="s">
        <v>4381</v>
      </c>
      <c r="T1701" s="117">
        <v>1</v>
      </c>
      <c r="U1701" s="117">
        <v>2500</v>
      </c>
      <c r="V1701" s="117" t="s">
        <v>41</v>
      </c>
      <c r="W1701" s="118"/>
      <c r="X1701" s="187" t="s">
        <v>141</v>
      </c>
      <c r="Y1701" s="401">
        <v>2014</v>
      </c>
      <c r="Z1701" s="364"/>
      <c r="AA1701" s="364"/>
      <c r="AB1701" s="364"/>
      <c r="AC1701" s="364"/>
      <c r="AD1701" s="367"/>
      <c r="AF1701" s="371"/>
      <c r="AI1701" s="367"/>
      <c r="AJ1701" s="367"/>
    </row>
    <row r="1702" spans="1:153" ht="15" customHeight="1" x14ac:dyDescent="0.25">
      <c r="A1702" s="22" t="s">
        <v>7970</v>
      </c>
      <c r="B1702" s="93"/>
      <c r="C1702" s="23"/>
      <c r="D1702" s="360"/>
      <c r="E1702" s="35">
        <f t="shared" si="60"/>
        <v>0</v>
      </c>
      <c r="F1702" s="354">
        <v>7668</v>
      </c>
      <c r="G1702" s="333"/>
      <c r="H1702" s="44" t="s">
        <v>7971</v>
      </c>
      <c r="I1702" s="162"/>
      <c r="J1702" s="208">
        <v>9.51</v>
      </c>
      <c r="K1702" s="206">
        <f t="shared" si="59"/>
        <v>0</v>
      </c>
      <c r="L1702" s="46" t="s">
        <v>657</v>
      </c>
      <c r="M1702" s="45">
        <v>201405141746</v>
      </c>
      <c r="N1702" s="46" t="s">
        <v>7970</v>
      </c>
      <c r="O1702" s="40" t="s">
        <v>3352</v>
      </c>
      <c r="P1702" s="46" t="s">
        <v>477</v>
      </c>
      <c r="Q1702" s="47" t="s">
        <v>820</v>
      </c>
      <c r="R1702" s="47" t="s">
        <v>31</v>
      </c>
      <c r="S1702" s="186" t="s">
        <v>4381</v>
      </c>
      <c r="T1702" s="117">
        <v>1</v>
      </c>
      <c r="U1702" s="117">
        <v>2500</v>
      </c>
      <c r="V1702" s="117" t="s">
        <v>41</v>
      </c>
      <c r="W1702" s="118"/>
      <c r="X1702" s="187" t="s">
        <v>141</v>
      </c>
      <c r="Y1702" s="401">
        <v>2014</v>
      </c>
      <c r="Z1702" s="364"/>
      <c r="AA1702" s="364"/>
      <c r="AB1702" s="364"/>
      <c r="AC1702" s="364"/>
      <c r="AD1702" s="367"/>
      <c r="AF1702" s="371"/>
      <c r="AI1702" s="367"/>
      <c r="AJ1702" s="367"/>
    </row>
    <row r="1703" spans="1:153" ht="15" customHeight="1" x14ac:dyDescent="0.25">
      <c r="A1703" s="33" t="s">
        <v>7972</v>
      </c>
      <c r="B1703" s="93"/>
      <c r="C1703" s="23"/>
      <c r="D1703" s="360"/>
      <c r="E1703" s="35">
        <f t="shared" si="60"/>
        <v>0</v>
      </c>
      <c r="F1703" s="354">
        <v>4201</v>
      </c>
      <c r="G1703" s="333"/>
      <c r="H1703" s="44" t="s">
        <v>7973</v>
      </c>
      <c r="I1703" s="223"/>
      <c r="J1703" s="224">
        <v>8.8800000000000008</v>
      </c>
      <c r="K1703" s="39">
        <f t="shared" si="59"/>
        <v>0</v>
      </c>
      <c r="L1703" s="40" t="s">
        <v>657</v>
      </c>
      <c r="M1703" s="41" t="s">
        <v>7974</v>
      </c>
      <c r="N1703" s="40" t="s">
        <v>7972</v>
      </c>
      <c r="O1703" s="40" t="s">
        <v>3496</v>
      </c>
      <c r="P1703" s="40" t="s">
        <v>477</v>
      </c>
      <c r="Q1703" s="42" t="s">
        <v>820</v>
      </c>
      <c r="R1703" s="42" t="s">
        <v>31</v>
      </c>
      <c r="S1703" s="185" t="s">
        <v>4381</v>
      </c>
      <c r="T1703" s="121">
        <v>1</v>
      </c>
      <c r="U1703" s="89">
        <v>2500</v>
      </c>
      <c r="V1703" s="89" t="s">
        <v>41</v>
      </c>
      <c r="W1703" s="116"/>
      <c r="X1703" s="169">
        <v>41662</v>
      </c>
      <c r="Y1703" s="399">
        <v>2013</v>
      </c>
      <c r="Z1703" s="335"/>
      <c r="AA1703" s="373"/>
      <c r="AB1703" s="335"/>
      <c r="AC1703" s="335"/>
      <c r="AD1703" s="367"/>
      <c r="AF1703" s="371"/>
      <c r="AI1703" s="367"/>
      <c r="AJ1703" s="367"/>
    </row>
    <row r="1704" spans="1:153" ht="15" customHeight="1" x14ac:dyDescent="0.25">
      <c r="A1704" s="33" t="s">
        <v>7975</v>
      </c>
      <c r="B1704" s="93"/>
      <c r="C1704" s="23"/>
      <c r="D1704" s="360"/>
      <c r="E1704" s="35">
        <f t="shared" si="60"/>
        <v>0</v>
      </c>
      <c r="F1704" s="354">
        <v>7701</v>
      </c>
      <c r="G1704" s="333"/>
      <c r="H1704" s="44" t="s">
        <v>7976</v>
      </c>
      <c r="I1704" s="160"/>
      <c r="J1704" s="208">
        <v>5.28</v>
      </c>
      <c r="K1704" s="206">
        <f t="shared" si="59"/>
        <v>0</v>
      </c>
      <c r="L1704" s="40" t="s">
        <v>657</v>
      </c>
      <c r="M1704" s="41" t="s">
        <v>7977</v>
      </c>
      <c r="N1704" s="40" t="s">
        <v>7975</v>
      </c>
      <c r="O1704" s="40" t="s">
        <v>37</v>
      </c>
      <c r="P1704" s="40" t="s">
        <v>477</v>
      </c>
      <c r="Q1704" s="42" t="s">
        <v>820</v>
      </c>
      <c r="R1704" s="42" t="s">
        <v>31</v>
      </c>
      <c r="S1704" s="185" t="s">
        <v>4381</v>
      </c>
      <c r="T1704" s="121">
        <v>1</v>
      </c>
      <c r="U1704" s="89">
        <v>2500</v>
      </c>
      <c r="V1704" s="89" t="s">
        <v>41</v>
      </c>
      <c r="W1704" s="116"/>
      <c r="X1704" s="169">
        <v>41662</v>
      </c>
      <c r="Y1704" s="399">
        <v>2012</v>
      </c>
      <c r="Z1704" s="335"/>
      <c r="AA1704" s="373"/>
      <c r="AB1704" s="335"/>
      <c r="AC1704" s="335"/>
      <c r="AD1704" s="367"/>
      <c r="AF1704" s="371"/>
      <c r="AI1704" s="367"/>
      <c r="AJ1704" s="367"/>
    </row>
    <row r="1705" spans="1:153" ht="15" customHeight="1" x14ac:dyDescent="0.25">
      <c r="A1705" s="33" t="s">
        <v>7978</v>
      </c>
      <c r="B1705" s="93"/>
      <c r="C1705" s="23"/>
      <c r="D1705" s="360"/>
      <c r="E1705" s="35">
        <f t="shared" si="60"/>
        <v>0</v>
      </c>
      <c r="F1705" s="354">
        <v>2702</v>
      </c>
      <c r="G1705" s="333"/>
      <c r="H1705" s="44" t="s">
        <v>7979</v>
      </c>
      <c r="I1705" s="160"/>
      <c r="J1705" s="208">
        <v>11.63</v>
      </c>
      <c r="K1705" s="206">
        <f t="shared" si="59"/>
        <v>0</v>
      </c>
      <c r="L1705" s="40" t="s">
        <v>657</v>
      </c>
      <c r="M1705" s="41" t="s">
        <v>7980</v>
      </c>
      <c r="N1705" s="40" t="s">
        <v>7978</v>
      </c>
      <c r="O1705" s="40" t="s">
        <v>157</v>
      </c>
      <c r="P1705" s="40" t="s">
        <v>477</v>
      </c>
      <c r="Q1705" s="42" t="s">
        <v>820</v>
      </c>
      <c r="R1705" s="42" t="s">
        <v>31</v>
      </c>
      <c r="S1705" s="185" t="s">
        <v>4381</v>
      </c>
      <c r="T1705" s="121">
        <v>1</v>
      </c>
      <c r="U1705" s="89">
        <v>2500</v>
      </c>
      <c r="V1705" s="89" t="s">
        <v>41</v>
      </c>
      <c r="W1705" s="116"/>
      <c r="X1705" s="169">
        <v>41662</v>
      </c>
      <c r="Y1705" s="399">
        <v>2013</v>
      </c>
      <c r="Z1705" s="335"/>
      <c r="AA1705" s="373"/>
      <c r="AB1705" s="335"/>
      <c r="AC1705" s="335"/>
      <c r="AD1705" s="367"/>
      <c r="AF1705" s="371"/>
      <c r="AI1705" s="367"/>
      <c r="AJ1705" s="367"/>
    </row>
    <row r="1706" spans="1:153" ht="15" customHeight="1" x14ac:dyDescent="0.25">
      <c r="A1706" s="33" t="s">
        <v>7981</v>
      </c>
      <c r="B1706" s="93"/>
      <c r="C1706" s="23"/>
      <c r="D1706" s="360"/>
      <c r="E1706" s="35">
        <f t="shared" si="60"/>
        <v>0</v>
      </c>
      <c r="F1706" s="354">
        <v>4202</v>
      </c>
      <c r="G1706" s="333"/>
      <c r="H1706" s="44" t="s">
        <v>7982</v>
      </c>
      <c r="I1706" s="160"/>
      <c r="J1706" s="208">
        <v>8.8800000000000008</v>
      </c>
      <c r="K1706" s="206">
        <f t="shared" si="59"/>
        <v>0</v>
      </c>
      <c r="L1706" s="40" t="s">
        <v>657</v>
      </c>
      <c r="M1706" s="41" t="s">
        <v>7983</v>
      </c>
      <c r="N1706" s="40" t="s">
        <v>7981</v>
      </c>
      <c r="O1706" s="40" t="s">
        <v>37</v>
      </c>
      <c r="P1706" s="40" t="s">
        <v>477</v>
      </c>
      <c r="Q1706" s="42" t="s">
        <v>820</v>
      </c>
      <c r="R1706" s="42" t="s">
        <v>31</v>
      </c>
      <c r="S1706" s="185" t="s">
        <v>4381</v>
      </c>
      <c r="T1706" s="121">
        <v>1</v>
      </c>
      <c r="U1706" s="89">
        <v>2500</v>
      </c>
      <c r="V1706" s="89" t="s">
        <v>41</v>
      </c>
      <c r="W1706" s="116"/>
      <c r="X1706" s="169">
        <v>41662</v>
      </c>
      <c r="Y1706" s="399">
        <v>2013</v>
      </c>
      <c r="Z1706" s="335"/>
      <c r="AA1706" s="373"/>
      <c r="AB1706" s="335"/>
      <c r="AC1706" s="335"/>
      <c r="AD1706" s="367"/>
      <c r="AF1706" s="371"/>
      <c r="AI1706" s="367"/>
      <c r="AJ1706" s="367"/>
    </row>
    <row r="1707" spans="1:153" ht="15" customHeight="1" x14ac:dyDescent="0.25">
      <c r="A1707" s="33" t="s">
        <v>7984</v>
      </c>
      <c r="B1707" s="93"/>
      <c r="C1707" s="23"/>
      <c r="D1707" s="360"/>
      <c r="E1707" s="35">
        <f t="shared" si="60"/>
        <v>0</v>
      </c>
      <c r="F1707" s="354">
        <v>6961</v>
      </c>
      <c r="G1707" s="333"/>
      <c r="H1707" s="44" t="s">
        <v>7985</v>
      </c>
      <c r="I1707" s="160"/>
      <c r="J1707" s="208">
        <v>5.28</v>
      </c>
      <c r="K1707" s="206">
        <f t="shared" si="59"/>
        <v>0</v>
      </c>
      <c r="L1707" s="40" t="s">
        <v>657</v>
      </c>
      <c r="M1707" s="41" t="s">
        <v>7986</v>
      </c>
      <c r="N1707" s="40" t="s">
        <v>7984</v>
      </c>
      <c r="O1707" s="40" t="s">
        <v>3328</v>
      </c>
      <c r="P1707" s="40" t="s">
        <v>477</v>
      </c>
      <c r="Q1707" s="42" t="s">
        <v>820</v>
      </c>
      <c r="R1707" s="42" t="s">
        <v>31</v>
      </c>
      <c r="S1707" s="185" t="s">
        <v>4381</v>
      </c>
      <c r="T1707" s="121">
        <v>1</v>
      </c>
      <c r="U1707" s="89">
        <v>2500</v>
      </c>
      <c r="V1707" s="89" t="s">
        <v>41</v>
      </c>
      <c r="W1707" s="116"/>
      <c r="X1707" s="169">
        <v>41662</v>
      </c>
      <c r="Y1707" s="399">
        <v>2012</v>
      </c>
      <c r="Z1707" s="335"/>
      <c r="AA1707" s="373"/>
      <c r="AB1707" s="335"/>
      <c r="AC1707" s="335"/>
      <c r="AD1707" s="367"/>
      <c r="AF1707" s="371"/>
      <c r="AI1707" s="367"/>
      <c r="AJ1707" s="367"/>
    </row>
    <row r="1708" spans="1:153" ht="15" customHeight="1" x14ac:dyDescent="0.25">
      <c r="A1708" s="33" t="s">
        <v>8611</v>
      </c>
      <c r="B1708" s="93"/>
      <c r="C1708" s="34"/>
      <c r="D1708" s="360"/>
      <c r="E1708" s="35">
        <f t="shared" si="60"/>
        <v>0</v>
      </c>
      <c r="F1708" s="354">
        <v>32453</v>
      </c>
      <c r="G1708" s="333"/>
      <c r="H1708" s="44" t="s">
        <v>8612</v>
      </c>
      <c r="I1708" s="162"/>
      <c r="J1708" s="208">
        <v>8.8800000000000008</v>
      </c>
      <c r="K1708" s="206">
        <f t="shared" si="59"/>
        <v>0</v>
      </c>
      <c r="L1708" s="40" t="s">
        <v>657</v>
      </c>
      <c r="M1708" s="41" t="s">
        <v>8613</v>
      </c>
      <c r="N1708" s="40" t="s">
        <v>8611</v>
      </c>
      <c r="O1708" s="46" t="s">
        <v>3328</v>
      </c>
      <c r="P1708" s="40" t="s">
        <v>477</v>
      </c>
      <c r="Q1708" s="42" t="s">
        <v>820</v>
      </c>
      <c r="R1708" s="42" t="s">
        <v>31</v>
      </c>
      <c r="S1708" s="185" t="s">
        <v>4381</v>
      </c>
      <c r="T1708" s="89">
        <v>1</v>
      </c>
      <c r="U1708" s="89">
        <v>2500</v>
      </c>
      <c r="V1708" s="89" t="s">
        <v>41</v>
      </c>
      <c r="W1708" s="116"/>
      <c r="X1708" s="171" t="s">
        <v>33</v>
      </c>
      <c r="Y1708" s="399">
        <v>2015</v>
      </c>
      <c r="Z1708" s="335"/>
      <c r="AA1708" s="335"/>
      <c r="AB1708" s="335"/>
      <c r="AC1708" s="335"/>
      <c r="AD1708" s="367"/>
      <c r="AF1708" s="371"/>
      <c r="AI1708" s="367"/>
      <c r="AJ1708" s="367"/>
    </row>
    <row r="1709" spans="1:153" ht="15" customHeight="1" x14ac:dyDescent="0.25">
      <c r="A1709" s="33" t="s">
        <v>7987</v>
      </c>
      <c r="B1709" s="93"/>
      <c r="C1709" s="23"/>
      <c r="D1709" s="360"/>
      <c r="E1709" s="35">
        <f t="shared" si="60"/>
        <v>0</v>
      </c>
      <c r="F1709" s="354">
        <v>5342</v>
      </c>
      <c r="G1709" s="333"/>
      <c r="H1709" s="44" t="s">
        <v>7988</v>
      </c>
      <c r="I1709" s="160"/>
      <c r="J1709" s="208">
        <v>12.68</v>
      </c>
      <c r="K1709" s="206">
        <f t="shared" si="59"/>
        <v>0</v>
      </c>
      <c r="L1709" s="40" t="s">
        <v>657</v>
      </c>
      <c r="M1709" s="41" t="s">
        <v>7989</v>
      </c>
      <c r="N1709" s="40" t="s">
        <v>7987</v>
      </c>
      <c r="O1709" s="40" t="s">
        <v>3352</v>
      </c>
      <c r="P1709" s="40" t="s">
        <v>477</v>
      </c>
      <c r="Q1709" s="42" t="s">
        <v>39</v>
      </c>
      <c r="R1709" s="42" t="s">
        <v>31</v>
      </c>
      <c r="S1709" s="185" t="s">
        <v>4381</v>
      </c>
      <c r="T1709" s="121">
        <v>1</v>
      </c>
      <c r="U1709" s="89">
        <v>2500</v>
      </c>
      <c r="V1709" s="89" t="s">
        <v>41</v>
      </c>
      <c r="W1709" s="116"/>
      <c r="X1709" s="169">
        <v>41662</v>
      </c>
      <c r="Y1709" s="399">
        <v>2013</v>
      </c>
      <c r="Z1709" s="335"/>
      <c r="AA1709" s="373"/>
      <c r="AB1709" s="335"/>
      <c r="AC1709" s="335"/>
      <c r="AD1709" s="367"/>
      <c r="AF1709" s="371"/>
      <c r="AI1709" s="367"/>
      <c r="AJ1709" s="367"/>
    </row>
    <row r="1710" spans="1:153" ht="15" customHeight="1" x14ac:dyDescent="0.25">
      <c r="A1710" s="22" t="s">
        <v>7990</v>
      </c>
      <c r="B1710" s="93"/>
      <c r="C1710" s="23"/>
      <c r="D1710" s="360"/>
      <c r="E1710" s="35">
        <f t="shared" si="60"/>
        <v>0</v>
      </c>
      <c r="F1710" s="354">
        <v>5343</v>
      </c>
      <c r="G1710" s="333"/>
      <c r="H1710" s="44" t="s">
        <v>7991</v>
      </c>
      <c r="I1710" s="162"/>
      <c r="J1710" s="208">
        <v>11.63</v>
      </c>
      <c r="K1710" s="206">
        <f t="shared" si="59"/>
        <v>0</v>
      </c>
      <c r="L1710" s="46" t="s">
        <v>657</v>
      </c>
      <c r="M1710" s="45">
        <v>16070908</v>
      </c>
      <c r="N1710" s="46" t="s">
        <v>7990</v>
      </c>
      <c r="O1710" s="40" t="s">
        <v>2217</v>
      </c>
      <c r="P1710" s="46" t="s">
        <v>477</v>
      </c>
      <c r="Q1710" s="47" t="s">
        <v>39</v>
      </c>
      <c r="R1710" s="47" t="s">
        <v>31</v>
      </c>
      <c r="S1710" s="186" t="s">
        <v>4381</v>
      </c>
      <c r="T1710" s="117">
        <v>1</v>
      </c>
      <c r="U1710" s="117">
        <v>2500</v>
      </c>
      <c r="V1710" s="117" t="s">
        <v>41</v>
      </c>
      <c r="W1710" s="118"/>
      <c r="X1710" s="187" t="s">
        <v>141</v>
      </c>
      <c r="Y1710" s="401">
        <v>2014</v>
      </c>
      <c r="Z1710" s="364"/>
      <c r="AA1710" s="364"/>
      <c r="AB1710" s="364"/>
      <c r="AC1710" s="364"/>
      <c r="AD1710" s="367"/>
      <c r="AF1710" s="371"/>
      <c r="AI1710" s="367"/>
      <c r="AJ1710" s="367"/>
    </row>
    <row r="1711" spans="1:153" ht="15" customHeight="1" x14ac:dyDescent="0.25">
      <c r="A1711" s="22" t="s">
        <v>8614</v>
      </c>
      <c r="B1711" s="93"/>
      <c r="C1711" s="23"/>
      <c r="D1711" s="360"/>
      <c r="E1711" s="35">
        <f t="shared" si="60"/>
        <v>0</v>
      </c>
      <c r="F1711" s="354">
        <v>32491</v>
      </c>
      <c r="G1711" s="333"/>
      <c r="H1711" s="37" t="s">
        <v>8615</v>
      </c>
      <c r="I1711" s="162"/>
      <c r="J1711" s="208">
        <v>10.55</v>
      </c>
      <c r="K1711" s="206">
        <f t="shared" si="59"/>
        <v>0</v>
      </c>
      <c r="L1711" s="46" t="s">
        <v>657</v>
      </c>
      <c r="M1711" s="45">
        <v>15971545</v>
      </c>
      <c r="N1711" s="46" t="s">
        <v>8614</v>
      </c>
      <c r="O1711" s="40" t="s">
        <v>3352</v>
      </c>
      <c r="P1711" s="46" t="s">
        <v>477</v>
      </c>
      <c r="Q1711" s="47" t="s">
        <v>39</v>
      </c>
      <c r="R1711" s="47" t="s">
        <v>31</v>
      </c>
      <c r="S1711" s="185" t="s">
        <v>4381</v>
      </c>
      <c r="T1711" s="117">
        <v>1</v>
      </c>
      <c r="U1711" s="117">
        <v>2500</v>
      </c>
      <c r="V1711" s="117" t="s">
        <v>41</v>
      </c>
      <c r="W1711" s="118"/>
      <c r="X1711" s="187"/>
      <c r="Y1711" s="404">
        <v>2015</v>
      </c>
      <c r="Z1711" s="364"/>
      <c r="AA1711" s="364"/>
      <c r="AB1711" s="364"/>
      <c r="AC1711" s="364"/>
      <c r="AD1711" s="367"/>
      <c r="AF1711" s="371"/>
      <c r="AI1711" s="367"/>
      <c r="AJ1711" s="367"/>
    </row>
    <row r="1712" spans="1:153" ht="15" customHeight="1" x14ac:dyDescent="0.25">
      <c r="A1712" s="33" t="s">
        <v>7992</v>
      </c>
      <c r="B1712" s="93"/>
      <c r="C1712" s="23"/>
      <c r="D1712" s="360"/>
      <c r="E1712" s="35">
        <f t="shared" si="60"/>
        <v>0</v>
      </c>
      <c r="F1712" s="354">
        <v>5344</v>
      </c>
      <c r="G1712" s="333"/>
      <c r="H1712" s="44" t="s">
        <v>7993</v>
      </c>
      <c r="I1712" s="160"/>
      <c r="J1712" s="208">
        <v>5.28</v>
      </c>
      <c r="K1712" s="206">
        <f t="shared" si="59"/>
        <v>0</v>
      </c>
      <c r="L1712" s="40" t="s">
        <v>657</v>
      </c>
      <c r="M1712" s="41" t="s">
        <v>7994</v>
      </c>
      <c r="N1712" s="40" t="s">
        <v>7992</v>
      </c>
      <c r="O1712" s="40" t="s">
        <v>3352</v>
      </c>
      <c r="P1712" s="40" t="s">
        <v>477</v>
      </c>
      <c r="Q1712" s="42" t="s">
        <v>820</v>
      </c>
      <c r="R1712" s="42" t="s">
        <v>31</v>
      </c>
      <c r="S1712" s="185" t="s">
        <v>4381</v>
      </c>
      <c r="T1712" s="121">
        <v>1</v>
      </c>
      <c r="U1712" s="89">
        <v>2500</v>
      </c>
      <c r="V1712" s="89" t="s">
        <v>41</v>
      </c>
      <c r="W1712" s="116"/>
      <c r="X1712" s="169">
        <v>41662</v>
      </c>
      <c r="Y1712" s="399">
        <v>2012</v>
      </c>
      <c r="Z1712" s="335"/>
      <c r="AA1712" s="373"/>
      <c r="AB1712" s="335"/>
      <c r="AC1712" s="335"/>
      <c r="AD1712" s="367"/>
      <c r="AF1712" s="371"/>
      <c r="AI1712" s="367"/>
      <c r="AJ1712" s="367"/>
    </row>
    <row r="1713" spans="1:36" ht="15" customHeight="1" x14ac:dyDescent="0.25">
      <c r="A1713" s="33" t="s">
        <v>7995</v>
      </c>
      <c r="B1713" s="93"/>
      <c r="C1713" s="23"/>
      <c r="D1713" s="360"/>
      <c r="E1713" s="35">
        <f t="shared" si="60"/>
        <v>0</v>
      </c>
      <c r="F1713" s="354">
        <v>2703</v>
      </c>
      <c r="G1713" s="333"/>
      <c r="H1713" s="44" t="s">
        <v>7996</v>
      </c>
      <c r="I1713" s="160"/>
      <c r="J1713" s="208">
        <v>10.99</v>
      </c>
      <c r="K1713" s="206">
        <f t="shared" si="59"/>
        <v>0</v>
      </c>
      <c r="L1713" s="40" t="s">
        <v>657</v>
      </c>
      <c r="M1713" s="41" t="s">
        <v>7997</v>
      </c>
      <c r="N1713" s="40" t="s">
        <v>7995</v>
      </c>
      <c r="O1713" s="40" t="s">
        <v>3352</v>
      </c>
      <c r="P1713" s="40" t="s">
        <v>477</v>
      </c>
      <c r="Q1713" s="42" t="s">
        <v>820</v>
      </c>
      <c r="R1713" s="42" t="s">
        <v>31</v>
      </c>
      <c r="S1713" s="185" t="s">
        <v>4381</v>
      </c>
      <c r="T1713" s="121">
        <v>1</v>
      </c>
      <c r="U1713" s="89">
        <v>2500</v>
      </c>
      <c r="V1713" s="89" t="s">
        <v>41</v>
      </c>
      <c r="W1713" s="116"/>
      <c r="X1713" s="169">
        <v>41662</v>
      </c>
      <c r="Y1713" s="399">
        <v>2013</v>
      </c>
      <c r="Z1713" s="335"/>
      <c r="AA1713" s="373"/>
      <c r="AB1713" s="335"/>
      <c r="AC1713" s="335"/>
      <c r="AD1713" s="367"/>
      <c r="AF1713" s="371"/>
      <c r="AI1713" s="367"/>
      <c r="AJ1713" s="367"/>
    </row>
    <row r="1714" spans="1:36" ht="15" customHeight="1" x14ac:dyDescent="0.25">
      <c r="A1714" s="22" t="s">
        <v>7998</v>
      </c>
      <c r="B1714" s="93"/>
      <c r="C1714" s="23"/>
      <c r="D1714" s="360"/>
      <c r="E1714" s="35">
        <f t="shared" si="60"/>
        <v>0</v>
      </c>
      <c r="F1714" s="354">
        <v>2704</v>
      </c>
      <c r="G1714" s="333"/>
      <c r="H1714" s="44" t="s">
        <v>7999</v>
      </c>
      <c r="I1714" s="162"/>
      <c r="J1714" s="208">
        <v>11.63</v>
      </c>
      <c r="K1714" s="206">
        <f t="shared" si="59"/>
        <v>0</v>
      </c>
      <c r="L1714" s="46" t="s">
        <v>657</v>
      </c>
      <c r="M1714" s="45">
        <v>201407291348</v>
      </c>
      <c r="N1714" s="46" t="s">
        <v>7998</v>
      </c>
      <c r="O1714" s="40" t="s">
        <v>2217</v>
      </c>
      <c r="P1714" s="46" t="s">
        <v>477</v>
      </c>
      <c r="Q1714" s="47" t="s">
        <v>820</v>
      </c>
      <c r="R1714" s="47" t="s">
        <v>31</v>
      </c>
      <c r="S1714" s="186" t="s">
        <v>4381</v>
      </c>
      <c r="T1714" s="117">
        <v>1</v>
      </c>
      <c r="U1714" s="117">
        <v>2500</v>
      </c>
      <c r="V1714" s="117" t="s">
        <v>41</v>
      </c>
      <c r="W1714" s="118"/>
      <c r="X1714" s="187" t="s">
        <v>141</v>
      </c>
      <c r="Y1714" s="401">
        <v>2014</v>
      </c>
      <c r="Z1714" s="364"/>
      <c r="AA1714" s="364"/>
      <c r="AB1714" s="364"/>
      <c r="AC1714" s="364"/>
      <c r="AD1714" s="367"/>
      <c r="AF1714" s="371"/>
      <c r="AI1714" s="367"/>
      <c r="AJ1714" s="367"/>
    </row>
    <row r="1715" spans="1:36" ht="15" customHeight="1" x14ac:dyDescent="0.25">
      <c r="A1715" s="92" t="s">
        <v>10081</v>
      </c>
      <c r="B1715" s="93"/>
      <c r="C1715" s="93"/>
      <c r="D1715" s="360"/>
      <c r="E1715" s="35">
        <f t="shared" si="60"/>
        <v>0</v>
      </c>
      <c r="F1715" s="354">
        <v>32707</v>
      </c>
      <c r="G1715" s="333"/>
      <c r="H1715" s="320" t="s">
        <v>10082</v>
      </c>
      <c r="I1715" s="146"/>
      <c r="J1715" s="284">
        <v>26.97</v>
      </c>
      <c r="K1715" s="206">
        <f t="shared" si="59"/>
        <v>0</v>
      </c>
      <c r="L1715" s="107" t="s">
        <v>1741</v>
      </c>
      <c r="M1715" s="106" t="s">
        <v>10228</v>
      </c>
      <c r="N1715" s="107" t="s">
        <v>10081</v>
      </c>
      <c r="O1715" s="107" t="s">
        <v>2094</v>
      </c>
      <c r="P1715" s="40" t="s">
        <v>95</v>
      </c>
      <c r="Q1715" s="42" t="s">
        <v>39</v>
      </c>
      <c r="R1715" s="42" t="s">
        <v>31</v>
      </c>
      <c r="S1715" s="185" t="s">
        <v>4381</v>
      </c>
      <c r="T1715" s="105">
        <v>1</v>
      </c>
      <c r="U1715" s="105">
        <v>2500</v>
      </c>
      <c r="V1715" s="89" t="s">
        <v>41</v>
      </c>
      <c r="W1715" s="107"/>
      <c r="X1715" s="263" t="s">
        <v>10079</v>
      </c>
      <c r="Y1715" s="386"/>
      <c r="Z1715" s="365"/>
      <c r="AA1715" s="365"/>
      <c r="AB1715" s="365"/>
      <c r="AC1715" s="365"/>
      <c r="AD1715" s="367"/>
      <c r="AE1715" s="367"/>
      <c r="AF1715" s="367"/>
      <c r="AG1715" s="367"/>
      <c r="AH1715" s="367"/>
      <c r="AI1715" s="367"/>
      <c r="AJ1715" s="367"/>
    </row>
    <row r="1716" spans="1:36" ht="15" customHeight="1" x14ac:dyDescent="0.25">
      <c r="A1716" s="33" t="s">
        <v>8000</v>
      </c>
      <c r="B1716" s="93"/>
      <c r="C1716" s="23"/>
      <c r="D1716" s="360"/>
      <c r="E1716" s="35">
        <f t="shared" si="60"/>
        <v>0</v>
      </c>
      <c r="F1716" s="354">
        <v>6141</v>
      </c>
      <c r="G1716" s="333"/>
      <c r="H1716" s="44" t="s">
        <v>8001</v>
      </c>
      <c r="I1716" s="160"/>
      <c r="J1716" s="208">
        <v>21.53</v>
      </c>
      <c r="K1716" s="206">
        <f t="shared" si="59"/>
        <v>0</v>
      </c>
      <c r="L1716" s="40" t="s">
        <v>292</v>
      </c>
      <c r="M1716" s="41" t="s">
        <v>8002</v>
      </c>
      <c r="N1716" s="40" t="s">
        <v>8000</v>
      </c>
      <c r="O1716" s="40" t="s">
        <v>2719</v>
      </c>
      <c r="P1716" s="40" t="s">
        <v>116</v>
      </c>
      <c r="Q1716" s="42" t="s">
        <v>39</v>
      </c>
      <c r="R1716" s="42" t="s">
        <v>31</v>
      </c>
      <c r="S1716" s="185" t="s">
        <v>4381</v>
      </c>
      <c r="T1716" s="121">
        <v>1</v>
      </c>
      <c r="U1716" s="89">
        <v>2500</v>
      </c>
      <c r="V1716" s="89" t="s">
        <v>41</v>
      </c>
      <c r="W1716" s="116"/>
      <c r="X1716" s="169"/>
      <c r="Y1716" s="399">
        <v>2013</v>
      </c>
      <c r="Z1716" s="335"/>
      <c r="AA1716" s="373"/>
      <c r="AB1716" s="335"/>
      <c r="AC1716" s="335"/>
      <c r="AD1716" s="367"/>
      <c r="AF1716" s="371"/>
    </row>
    <row r="1717" spans="1:36" ht="15" customHeight="1" x14ac:dyDescent="0.25">
      <c r="A1717" s="33" t="s">
        <v>8003</v>
      </c>
      <c r="B1717" s="93"/>
      <c r="C1717" s="23"/>
      <c r="D1717" s="360"/>
      <c r="E1717" s="35">
        <f t="shared" si="60"/>
        <v>0</v>
      </c>
      <c r="F1717" s="354">
        <v>3583</v>
      </c>
      <c r="G1717" s="333"/>
      <c r="H1717" s="44" t="s">
        <v>8004</v>
      </c>
      <c r="I1717" s="160"/>
      <c r="J1717" s="208">
        <v>21.53</v>
      </c>
      <c r="K1717" s="206">
        <f t="shared" si="59"/>
        <v>0</v>
      </c>
      <c r="L1717" s="40" t="s">
        <v>292</v>
      </c>
      <c r="M1717" s="41" t="s">
        <v>8005</v>
      </c>
      <c r="N1717" s="40" t="s">
        <v>8003</v>
      </c>
      <c r="O1717" s="40" t="s">
        <v>2094</v>
      </c>
      <c r="P1717" s="40" t="s">
        <v>116</v>
      </c>
      <c r="Q1717" s="42" t="s">
        <v>39</v>
      </c>
      <c r="R1717" s="42" t="s">
        <v>31</v>
      </c>
      <c r="S1717" s="185" t="s">
        <v>4381</v>
      </c>
      <c r="T1717" s="89">
        <v>1</v>
      </c>
      <c r="U1717" s="89">
        <v>2500</v>
      </c>
      <c r="V1717" s="89" t="s">
        <v>41</v>
      </c>
      <c r="W1717" s="116"/>
      <c r="X1717" s="169"/>
      <c r="Y1717" s="399">
        <v>2011</v>
      </c>
      <c r="Z1717" s="335"/>
      <c r="AA1717" s="373"/>
      <c r="AB1717" s="335"/>
      <c r="AC1717" s="335"/>
      <c r="AD1717" s="367"/>
      <c r="AF1717" s="371"/>
    </row>
    <row r="1718" spans="1:36" ht="15" customHeight="1" x14ac:dyDescent="0.25">
      <c r="A1718" s="33" t="s">
        <v>8006</v>
      </c>
      <c r="B1718" s="93"/>
      <c r="C1718" s="23"/>
      <c r="D1718" s="360"/>
      <c r="E1718" s="35">
        <f t="shared" si="60"/>
        <v>0</v>
      </c>
      <c r="F1718" s="354">
        <v>4890</v>
      </c>
      <c r="G1718" s="333"/>
      <c r="H1718" s="44" t="s">
        <v>8007</v>
      </c>
      <c r="I1718" s="160"/>
      <c r="J1718" s="208">
        <v>21.53</v>
      </c>
      <c r="K1718" s="206">
        <f t="shared" si="59"/>
        <v>0</v>
      </c>
      <c r="L1718" s="40" t="s">
        <v>292</v>
      </c>
      <c r="M1718" s="41" t="s">
        <v>8008</v>
      </c>
      <c r="N1718" s="40" t="s">
        <v>8006</v>
      </c>
      <c r="O1718" s="40" t="s">
        <v>2719</v>
      </c>
      <c r="P1718" s="40" t="s">
        <v>116</v>
      </c>
      <c r="Q1718" s="42" t="s">
        <v>39</v>
      </c>
      <c r="R1718" s="42" t="s">
        <v>31</v>
      </c>
      <c r="S1718" s="185" t="s">
        <v>4381</v>
      </c>
      <c r="T1718" s="89">
        <v>1</v>
      </c>
      <c r="U1718" s="89">
        <v>2500</v>
      </c>
      <c r="V1718" s="89" t="s">
        <v>41</v>
      </c>
      <c r="W1718" s="116"/>
      <c r="X1718" s="169"/>
      <c r="Y1718" s="399">
        <v>2014</v>
      </c>
      <c r="Z1718" s="335"/>
      <c r="AA1718" s="373"/>
      <c r="AB1718" s="335"/>
      <c r="AC1718" s="335"/>
      <c r="AD1718" s="367"/>
      <c r="AF1718" s="371"/>
    </row>
    <row r="1719" spans="1:36" ht="15" customHeight="1" x14ac:dyDescent="0.25">
      <c r="A1719" s="22" t="s">
        <v>8009</v>
      </c>
      <c r="B1719" s="93"/>
      <c r="C1719" s="23"/>
      <c r="D1719" s="360"/>
      <c r="E1719" s="35">
        <f t="shared" si="60"/>
        <v>0</v>
      </c>
      <c r="F1719" s="354">
        <v>6142</v>
      </c>
      <c r="G1719" s="333"/>
      <c r="H1719" s="44" t="s">
        <v>8010</v>
      </c>
      <c r="I1719" s="162"/>
      <c r="J1719" s="208">
        <v>21.53</v>
      </c>
      <c r="K1719" s="206">
        <f t="shared" si="59"/>
        <v>0</v>
      </c>
      <c r="L1719" s="46" t="s">
        <v>292</v>
      </c>
      <c r="M1719" s="45" t="s">
        <v>8011</v>
      </c>
      <c r="N1719" s="46" t="s">
        <v>8009</v>
      </c>
      <c r="O1719" s="40" t="s">
        <v>2094</v>
      </c>
      <c r="P1719" s="46" t="s">
        <v>116</v>
      </c>
      <c r="Q1719" s="47" t="s">
        <v>39</v>
      </c>
      <c r="R1719" s="47" t="s">
        <v>31</v>
      </c>
      <c r="S1719" s="186" t="s">
        <v>4381</v>
      </c>
      <c r="T1719" s="117">
        <v>1</v>
      </c>
      <c r="U1719" s="117">
        <v>2500</v>
      </c>
      <c r="V1719" s="117" t="s">
        <v>41</v>
      </c>
      <c r="W1719" s="118"/>
      <c r="X1719" s="187" t="s">
        <v>141</v>
      </c>
      <c r="Y1719" s="401">
        <v>2011</v>
      </c>
      <c r="Z1719" s="364"/>
      <c r="AA1719" s="364"/>
      <c r="AB1719" s="364"/>
      <c r="AC1719" s="364"/>
      <c r="AD1719" s="367"/>
      <c r="AF1719" s="371"/>
    </row>
    <row r="1720" spans="1:36" ht="15" customHeight="1" x14ac:dyDescent="0.25">
      <c r="A1720" s="33" t="s">
        <v>8012</v>
      </c>
      <c r="B1720" s="93"/>
      <c r="C1720" s="23"/>
      <c r="D1720" s="360"/>
      <c r="E1720" s="35">
        <f t="shared" si="60"/>
        <v>0</v>
      </c>
      <c r="F1720" s="354">
        <v>7485</v>
      </c>
      <c r="G1720" s="333"/>
      <c r="H1720" s="44" t="s">
        <v>8013</v>
      </c>
      <c r="I1720" s="160"/>
      <c r="J1720" s="208">
        <v>21.53</v>
      </c>
      <c r="K1720" s="206">
        <f t="shared" si="59"/>
        <v>0</v>
      </c>
      <c r="L1720" s="40" t="s">
        <v>292</v>
      </c>
      <c r="M1720" s="41" t="s">
        <v>8014</v>
      </c>
      <c r="N1720" s="40" t="s">
        <v>8012</v>
      </c>
      <c r="O1720" s="40" t="s">
        <v>56</v>
      </c>
      <c r="P1720" s="40" t="s">
        <v>116</v>
      </c>
      <c r="Q1720" s="42" t="s">
        <v>39</v>
      </c>
      <c r="R1720" s="42" t="s">
        <v>31</v>
      </c>
      <c r="S1720" s="185" t="s">
        <v>4381</v>
      </c>
      <c r="T1720" s="89">
        <v>1</v>
      </c>
      <c r="U1720" s="89">
        <v>2500</v>
      </c>
      <c r="V1720" s="89" t="s">
        <v>41</v>
      </c>
      <c r="W1720" s="116"/>
      <c r="X1720" s="169"/>
      <c r="Y1720" s="399">
        <v>2012</v>
      </c>
      <c r="Z1720" s="335"/>
      <c r="AA1720" s="373"/>
      <c r="AB1720" s="335"/>
      <c r="AC1720" s="335"/>
      <c r="AD1720" s="367"/>
      <c r="AF1720" s="371"/>
    </row>
    <row r="1721" spans="1:36" ht="15" customHeight="1" x14ac:dyDescent="0.25">
      <c r="A1721" s="33" t="s">
        <v>8015</v>
      </c>
      <c r="B1721" s="93"/>
      <c r="C1721" s="23"/>
      <c r="D1721" s="360"/>
      <c r="E1721" s="35">
        <f t="shared" si="60"/>
        <v>0</v>
      </c>
      <c r="F1721" s="354">
        <v>4891</v>
      </c>
      <c r="G1721" s="333"/>
      <c r="H1721" s="44" t="s">
        <v>8016</v>
      </c>
      <c r="I1721" s="160"/>
      <c r="J1721" s="208">
        <v>21.53</v>
      </c>
      <c r="K1721" s="206">
        <f t="shared" si="59"/>
        <v>0</v>
      </c>
      <c r="L1721" s="40" t="s">
        <v>292</v>
      </c>
      <c r="M1721" s="41" t="s">
        <v>8017</v>
      </c>
      <c r="N1721" s="40" t="s">
        <v>8015</v>
      </c>
      <c r="O1721" s="40" t="s">
        <v>2094</v>
      </c>
      <c r="P1721" s="40" t="s">
        <v>116</v>
      </c>
      <c r="Q1721" s="42" t="s">
        <v>39</v>
      </c>
      <c r="R1721" s="42" t="s">
        <v>31</v>
      </c>
      <c r="S1721" s="185" t="s">
        <v>4381</v>
      </c>
      <c r="T1721" s="89">
        <v>1</v>
      </c>
      <c r="U1721" s="89">
        <v>2500</v>
      </c>
      <c r="V1721" s="89" t="s">
        <v>41</v>
      </c>
      <c r="W1721" s="116"/>
      <c r="X1721" s="169"/>
      <c r="Y1721" s="399">
        <v>2012</v>
      </c>
      <c r="Z1721" s="335"/>
      <c r="AA1721" s="373"/>
      <c r="AB1721" s="335"/>
      <c r="AC1721" s="335"/>
      <c r="AD1721" s="367"/>
      <c r="AF1721" s="371"/>
    </row>
    <row r="1722" spans="1:36" ht="15" customHeight="1" x14ac:dyDescent="0.25">
      <c r="A1722" s="33" t="s">
        <v>8018</v>
      </c>
      <c r="B1722" s="93"/>
      <c r="C1722" s="23"/>
      <c r="D1722" s="360"/>
      <c r="E1722" s="35">
        <f t="shared" si="60"/>
        <v>0</v>
      </c>
      <c r="F1722" s="354">
        <v>8107</v>
      </c>
      <c r="G1722" s="333"/>
      <c r="H1722" s="44" t="s">
        <v>8019</v>
      </c>
      <c r="I1722" s="160"/>
      <c r="J1722" s="208">
        <v>10.8</v>
      </c>
      <c r="K1722" s="206">
        <f t="shared" ref="K1722:K1755" si="61">I1722*J1722</f>
        <v>0</v>
      </c>
      <c r="L1722" s="40" t="s">
        <v>292</v>
      </c>
      <c r="M1722" s="41" t="s">
        <v>8020</v>
      </c>
      <c r="N1722" s="40" t="s">
        <v>8018</v>
      </c>
      <c r="O1722" s="40" t="s">
        <v>2719</v>
      </c>
      <c r="P1722" s="40" t="s">
        <v>116</v>
      </c>
      <c r="Q1722" s="42" t="s">
        <v>39</v>
      </c>
      <c r="R1722" s="42" t="s">
        <v>31</v>
      </c>
      <c r="S1722" s="185" t="s">
        <v>4381</v>
      </c>
      <c r="T1722" s="121">
        <v>1</v>
      </c>
      <c r="U1722" s="89">
        <v>2500</v>
      </c>
      <c r="V1722" s="89" t="s">
        <v>41</v>
      </c>
      <c r="W1722" s="116"/>
      <c r="X1722" s="169">
        <v>41662</v>
      </c>
      <c r="Y1722" s="399">
        <v>2011</v>
      </c>
      <c r="Z1722" s="335"/>
      <c r="AA1722" s="373"/>
      <c r="AB1722" s="335"/>
      <c r="AC1722" s="335"/>
      <c r="AD1722" s="367"/>
      <c r="AF1722" s="371"/>
    </row>
    <row r="1723" spans="1:36" ht="15" customHeight="1" x14ac:dyDescent="0.25">
      <c r="A1723" s="33" t="s">
        <v>8021</v>
      </c>
      <c r="B1723" s="93"/>
      <c r="C1723" s="23"/>
      <c r="D1723" s="360"/>
      <c r="E1723" s="35">
        <f t="shared" si="60"/>
        <v>0</v>
      </c>
      <c r="F1723" s="354">
        <v>6143</v>
      </c>
      <c r="G1723" s="333"/>
      <c r="H1723" s="44" t="s">
        <v>8022</v>
      </c>
      <c r="I1723" s="160"/>
      <c r="J1723" s="208">
        <v>21.53</v>
      </c>
      <c r="K1723" s="206">
        <f t="shared" si="61"/>
        <v>0</v>
      </c>
      <c r="L1723" s="40" t="s">
        <v>292</v>
      </c>
      <c r="M1723" s="41" t="s">
        <v>8023</v>
      </c>
      <c r="N1723" s="40" t="s">
        <v>8021</v>
      </c>
      <c r="O1723" s="40" t="s">
        <v>2719</v>
      </c>
      <c r="P1723" s="40" t="s">
        <v>116</v>
      </c>
      <c r="Q1723" s="42" t="s">
        <v>39</v>
      </c>
      <c r="R1723" s="42" t="s">
        <v>31</v>
      </c>
      <c r="S1723" s="185" t="s">
        <v>4381</v>
      </c>
      <c r="T1723" s="121">
        <v>1</v>
      </c>
      <c r="U1723" s="89">
        <v>2500</v>
      </c>
      <c r="V1723" s="89" t="s">
        <v>41</v>
      </c>
      <c r="W1723" s="116"/>
      <c r="X1723" s="169">
        <v>41662</v>
      </c>
      <c r="Y1723" s="399">
        <v>2012</v>
      </c>
      <c r="Z1723" s="335"/>
      <c r="AA1723" s="373"/>
      <c r="AB1723" s="335"/>
      <c r="AC1723" s="335"/>
      <c r="AD1723" s="367"/>
      <c r="AF1723" s="371"/>
    </row>
    <row r="1724" spans="1:36" ht="15" customHeight="1" x14ac:dyDescent="0.25">
      <c r="A1724" s="33" t="s">
        <v>8024</v>
      </c>
      <c r="B1724" s="93"/>
      <c r="C1724" s="23"/>
      <c r="D1724" s="360"/>
      <c r="E1724" s="35">
        <f t="shared" si="60"/>
        <v>0</v>
      </c>
      <c r="F1724" s="354">
        <v>6144</v>
      </c>
      <c r="G1724" s="333"/>
      <c r="H1724" s="44" t="s">
        <v>8025</v>
      </c>
      <c r="I1724" s="160"/>
      <c r="J1724" s="208">
        <v>21.53</v>
      </c>
      <c r="K1724" s="206">
        <f t="shared" si="61"/>
        <v>0</v>
      </c>
      <c r="L1724" s="40" t="s">
        <v>292</v>
      </c>
      <c r="M1724" s="41" t="s">
        <v>8026</v>
      </c>
      <c r="N1724" s="40" t="s">
        <v>8024</v>
      </c>
      <c r="O1724" s="40" t="s">
        <v>2278</v>
      </c>
      <c r="P1724" s="40" t="s">
        <v>116</v>
      </c>
      <c r="Q1724" s="42" t="s">
        <v>39</v>
      </c>
      <c r="R1724" s="42" t="s">
        <v>31</v>
      </c>
      <c r="S1724" s="185" t="s">
        <v>4381</v>
      </c>
      <c r="T1724" s="89">
        <v>1</v>
      </c>
      <c r="U1724" s="89">
        <v>2500</v>
      </c>
      <c r="V1724" s="89" t="s">
        <v>41</v>
      </c>
      <c r="W1724" s="116"/>
      <c r="X1724" s="169"/>
      <c r="Y1724" s="399">
        <v>2012</v>
      </c>
      <c r="Z1724" s="335"/>
      <c r="AA1724" s="373"/>
      <c r="AB1724" s="335"/>
      <c r="AC1724" s="335"/>
      <c r="AD1724" s="367"/>
      <c r="AF1724" s="371"/>
    </row>
    <row r="1725" spans="1:36" ht="15" customHeight="1" x14ac:dyDescent="0.25">
      <c r="A1725" s="33" t="s">
        <v>8027</v>
      </c>
      <c r="B1725" s="93"/>
      <c r="C1725" s="23"/>
      <c r="D1725" s="360"/>
      <c r="E1725" s="35">
        <f t="shared" si="60"/>
        <v>0</v>
      </c>
      <c r="F1725" s="354">
        <v>3584</v>
      </c>
      <c r="G1725" s="333"/>
      <c r="H1725" s="44" t="s">
        <v>8028</v>
      </c>
      <c r="I1725" s="160"/>
      <c r="J1725" s="208">
        <v>21.53</v>
      </c>
      <c r="K1725" s="206">
        <f t="shared" si="61"/>
        <v>0</v>
      </c>
      <c r="L1725" s="40" t="s">
        <v>292</v>
      </c>
      <c r="M1725" s="41" t="s">
        <v>8029</v>
      </c>
      <c r="N1725" s="40" t="s">
        <v>8027</v>
      </c>
      <c r="O1725" s="40" t="s">
        <v>2278</v>
      </c>
      <c r="P1725" s="40" t="s">
        <v>116</v>
      </c>
      <c r="Q1725" s="42" t="s">
        <v>39</v>
      </c>
      <c r="R1725" s="42" t="s">
        <v>31</v>
      </c>
      <c r="S1725" s="185" t="s">
        <v>4381</v>
      </c>
      <c r="T1725" s="121">
        <v>1</v>
      </c>
      <c r="U1725" s="89">
        <v>2500</v>
      </c>
      <c r="V1725" s="89" t="s">
        <v>41</v>
      </c>
      <c r="W1725" s="116"/>
      <c r="X1725" s="169"/>
      <c r="Y1725" s="399">
        <v>2013</v>
      </c>
      <c r="Z1725" s="335"/>
      <c r="AA1725" s="373"/>
      <c r="AB1725" s="335"/>
      <c r="AC1725" s="335"/>
      <c r="AD1725" s="367"/>
      <c r="AF1725" s="371"/>
    </row>
    <row r="1726" spans="1:36" ht="15" customHeight="1" x14ac:dyDescent="0.25">
      <c r="A1726" s="33" t="s">
        <v>8030</v>
      </c>
      <c r="B1726" s="93"/>
      <c r="C1726" s="23"/>
      <c r="D1726" s="360"/>
      <c r="E1726" s="35">
        <f t="shared" si="60"/>
        <v>0</v>
      </c>
      <c r="F1726" s="354">
        <v>4892</v>
      </c>
      <c r="G1726" s="333"/>
      <c r="H1726" s="44" t="s">
        <v>8031</v>
      </c>
      <c r="I1726" s="160"/>
      <c r="J1726" s="208">
        <v>21.53</v>
      </c>
      <c r="K1726" s="206">
        <f t="shared" si="61"/>
        <v>0</v>
      </c>
      <c r="L1726" s="40" t="s">
        <v>292</v>
      </c>
      <c r="M1726" s="41" t="s">
        <v>8032</v>
      </c>
      <c r="N1726" s="40" t="s">
        <v>8030</v>
      </c>
      <c r="O1726" s="40" t="s">
        <v>2719</v>
      </c>
      <c r="P1726" s="40" t="s">
        <v>116</v>
      </c>
      <c r="Q1726" s="42" t="s">
        <v>39</v>
      </c>
      <c r="R1726" s="42" t="s">
        <v>31</v>
      </c>
      <c r="S1726" s="185" t="s">
        <v>4381</v>
      </c>
      <c r="T1726" s="89">
        <v>1</v>
      </c>
      <c r="U1726" s="89">
        <v>2500</v>
      </c>
      <c r="V1726" s="89" t="s">
        <v>41</v>
      </c>
      <c r="W1726" s="116"/>
      <c r="X1726" s="169"/>
      <c r="Y1726" s="399">
        <v>2012</v>
      </c>
      <c r="Z1726" s="335"/>
      <c r="AA1726" s="373"/>
      <c r="AB1726" s="335"/>
      <c r="AC1726" s="335"/>
      <c r="AD1726" s="367"/>
      <c r="AF1726" s="371"/>
    </row>
    <row r="1727" spans="1:36" ht="15" customHeight="1" x14ac:dyDescent="0.25">
      <c r="A1727" s="33" t="s">
        <v>8033</v>
      </c>
      <c r="B1727" s="93"/>
      <c r="C1727" s="23"/>
      <c r="D1727" s="360"/>
      <c r="E1727" s="35">
        <f t="shared" si="60"/>
        <v>0</v>
      </c>
      <c r="F1727" s="354">
        <v>4893</v>
      </c>
      <c r="G1727" s="333"/>
      <c r="H1727" s="44" t="s">
        <v>8034</v>
      </c>
      <c r="I1727" s="160"/>
      <c r="J1727" s="208">
        <v>21.53</v>
      </c>
      <c r="K1727" s="206">
        <f t="shared" si="61"/>
        <v>0</v>
      </c>
      <c r="L1727" s="40" t="s">
        <v>292</v>
      </c>
      <c r="M1727" s="41" t="s">
        <v>8035</v>
      </c>
      <c r="N1727" s="40" t="s">
        <v>8033</v>
      </c>
      <c r="O1727" s="40" t="s">
        <v>74</v>
      </c>
      <c r="P1727" s="40" t="s">
        <v>116</v>
      </c>
      <c r="Q1727" s="42" t="s">
        <v>39</v>
      </c>
      <c r="R1727" s="42" t="s">
        <v>31</v>
      </c>
      <c r="S1727" s="185" t="s">
        <v>4381</v>
      </c>
      <c r="T1727" s="121">
        <v>1</v>
      </c>
      <c r="U1727" s="89">
        <v>2500</v>
      </c>
      <c r="V1727" s="89" t="s">
        <v>41</v>
      </c>
      <c r="W1727" s="116"/>
      <c r="X1727" s="169">
        <v>41662</v>
      </c>
      <c r="Y1727" s="399">
        <v>2011</v>
      </c>
      <c r="Z1727" s="335"/>
      <c r="AA1727" s="373"/>
      <c r="AB1727" s="335"/>
      <c r="AC1727" s="335"/>
      <c r="AD1727" s="367"/>
      <c r="AF1727" s="371"/>
    </row>
    <row r="1728" spans="1:36" ht="15" customHeight="1" x14ac:dyDescent="0.25">
      <c r="A1728" s="33" t="s">
        <v>8036</v>
      </c>
      <c r="B1728" s="93"/>
      <c r="C1728" s="23"/>
      <c r="D1728" s="360"/>
      <c r="E1728" s="35">
        <f t="shared" si="60"/>
        <v>0</v>
      </c>
      <c r="F1728" s="354">
        <v>8108</v>
      </c>
      <c r="G1728" s="333"/>
      <c r="H1728" s="44" t="s">
        <v>8037</v>
      </c>
      <c r="I1728" s="160"/>
      <c r="J1728" s="208">
        <v>21.53</v>
      </c>
      <c r="K1728" s="206">
        <f t="shared" si="61"/>
        <v>0</v>
      </c>
      <c r="L1728" s="40" t="s">
        <v>292</v>
      </c>
      <c r="M1728" s="41" t="s">
        <v>8038</v>
      </c>
      <c r="N1728" s="40" t="s">
        <v>8036</v>
      </c>
      <c r="O1728" s="40" t="s">
        <v>2094</v>
      </c>
      <c r="P1728" s="40" t="s">
        <v>116</v>
      </c>
      <c r="Q1728" s="42" t="s">
        <v>39</v>
      </c>
      <c r="R1728" s="42" t="s">
        <v>31</v>
      </c>
      <c r="S1728" s="185" t="s">
        <v>4381</v>
      </c>
      <c r="T1728" s="121">
        <v>1</v>
      </c>
      <c r="U1728" s="89">
        <v>2500</v>
      </c>
      <c r="V1728" s="89" t="s">
        <v>41</v>
      </c>
      <c r="W1728" s="116"/>
      <c r="X1728" s="169"/>
      <c r="Y1728" s="399">
        <v>2013</v>
      </c>
      <c r="Z1728" s="335"/>
      <c r="AA1728" s="373"/>
      <c r="AB1728" s="335"/>
      <c r="AC1728" s="335"/>
      <c r="AD1728" s="367"/>
      <c r="AF1728" s="371"/>
    </row>
    <row r="1729" spans="1:153" ht="15" customHeight="1" x14ac:dyDescent="0.25">
      <c r="A1729" s="33" t="s">
        <v>8039</v>
      </c>
      <c r="B1729" s="93"/>
      <c r="C1729" s="23"/>
      <c r="D1729" s="360"/>
      <c r="E1729" s="35">
        <f t="shared" si="60"/>
        <v>0</v>
      </c>
      <c r="F1729" s="354">
        <v>4894</v>
      </c>
      <c r="G1729" s="333"/>
      <c r="H1729" s="44" t="s">
        <v>8040</v>
      </c>
      <c r="I1729" s="160"/>
      <c r="J1729" s="208">
        <v>21.53</v>
      </c>
      <c r="K1729" s="206">
        <f t="shared" si="61"/>
        <v>0</v>
      </c>
      <c r="L1729" s="40" t="s">
        <v>292</v>
      </c>
      <c r="M1729" s="41" t="s">
        <v>8041</v>
      </c>
      <c r="N1729" s="40" t="s">
        <v>8039</v>
      </c>
      <c r="O1729" s="40" t="s">
        <v>2719</v>
      </c>
      <c r="P1729" s="40" t="s">
        <v>116</v>
      </c>
      <c r="Q1729" s="42" t="s">
        <v>39</v>
      </c>
      <c r="R1729" s="42" t="s">
        <v>31</v>
      </c>
      <c r="S1729" s="185" t="s">
        <v>4381</v>
      </c>
      <c r="T1729" s="121">
        <v>1</v>
      </c>
      <c r="U1729" s="89">
        <v>2500</v>
      </c>
      <c r="V1729" s="89" t="s">
        <v>41</v>
      </c>
      <c r="W1729" s="116"/>
      <c r="X1729" s="169">
        <v>41662</v>
      </c>
      <c r="Y1729" s="399">
        <v>2012</v>
      </c>
      <c r="Z1729" s="335"/>
      <c r="AA1729" s="373"/>
      <c r="AB1729" s="335"/>
      <c r="AC1729" s="335"/>
      <c r="AD1729" s="367"/>
      <c r="AF1729" s="371"/>
    </row>
    <row r="1730" spans="1:153" ht="15" customHeight="1" x14ac:dyDescent="0.25">
      <c r="A1730" s="33" t="s">
        <v>8042</v>
      </c>
      <c r="B1730" s="93"/>
      <c r="C1730" s="23"/>
      <c r="D1730" s="360"/>
      <c r="E1730" s="35">
        <f t="shared" si="60"/>
        <v>0</v>
      </c>
      <c r="F1730" s="354">
        <v>6145</v>
      </c>
      <c r="G1730" s="333"/>
      <c r="H1730" s="44" t="s">
        <v>8043</v>
      </c>
      <c r="I1730" s="160"/>
      <c r="J1730" s="208">
        <v>21.53</v>
      </c>
      <c r="K1730" s="206">
        <f t="shared" si="61"/>
        <v>0</v>
      </c>
      <c r="L1730" s="40" t="s">
        <v>292</v>
      </c>
      <c r="M1730" s="41" t="s">
        <v>8044</v>
      </c>
      <c r="N1730" s="40" t="s">
        <v>8042</v>
      </c>
      <c r="O1730" s="40" t="s">
        <v>2094</v>
      </c>
      <c r="P1730" s="40" t="s">
        <v>116</v>
      </c>
      <c r="Q1730" s="42" t="s">
        <v>39</v>
      </c>
      <c r="R1730" s="42" t="s">
        <v>31</v>
      </c>
      <c r="S1730" s="185" t="s">
        <v>4381</v>
      </c>
      <c r="T1730" s="89">
        <v>1</v>
      </c>
      <c r="U1730" s="89">
        <v>2500</v>
      </c>
      <c r="V1730" s="89" t="s">
        <v>41</v>
      </c>
      <c r="W1730" s="116"/>
      <c r="X1730" s="169"/>
      <c r="Y1730" s="399">
        <v>2011</v>
      </c>
      <c r="Z1730" s="335"/>
      <c r="AA1730" s="373"/>
      <c r="AB1730" s="335"/>
      <c r="AC1730" s="335"/>
      <c r="AD1730" s="367"/>
      <c r="AF1730" s="371"/>
    </row>
    <row r="1731" spans="1:153" ht="15" customHeight="1" x14ac:dyDescent="0.25">
      <c r="A1731" s="50" t="s">
        <v>8045</v>
      </c>
      <c r="B1731" s="93"/>
      <c r="C1731" s="23"/>
      <c r="D1731" s="360"/>
      <c r="E1731" s="35">
        <f t="shared" si="60"/>
        <v>0</v>
      </c>
      <c r="F1731" s="354">
        <v>32380</v>
      </c>
      <c r="G1731" s="333"/>
      <c r="H1731" s="54" t="s">
        <v>8046</v>
      </c>
      <c r="I1731" s="162"/>
      <c r="J1731" s="208">
        <v>10.71</v>
      </c>
      <c r="K1731" s="206">
        <f t="shared" si="61"/>
        <v>0</v>
      </c>
      <c r="L1731" s="46" t="s">
        <v>292</v>
      </c>
      <c r="M1731" s="45" t="s">
        <v>8047</v>
      </c>
      <c r="N1731" s="46" t="s">
        <v>8045</v>
      </c>
      <c r="O1731" s="40" t="s">
        <v>2094</v>
      </c>
      <c r="P1731" s="46" t="s">
        <v>116</v>
      </c>
      <c r="Q1731" s="47" t="s">
        <v>39</v>
      </c>
      <c r="R1731" s="47" t="s">
        <v>31</v>
      </c>
      <c r="S1731" s="185" t="s">
        <v>4381</v>
      </c>
      <c r="T1731" s="117">
        <v>1</v>
      </c>
      <c r="U1731" s="117">
        <v>2500</v>
      </c>
      <c r="V1731" s="117" t="s">
        <v>41</v>
      </c>
      <c r="W1731" s="118"/>
      <c r="X1731" s="187">
        <v>42272</v>
      </c>
      <c r="Y1731" s="400">
        <v>2015</v>
      </c>
      <c r="Z1731" s="364"/>
      <c r="AA1731" s="335"/>
      <c r="AB1731" s="364"/>
      <c r="AC1731" s="364"/>
      <c r="AD1731" s="367"/>
      <c r="AF1731" s="371"/>
    </row>
    <row r="1732" spans="1:153" ht="15" customHeight="1" x14ac:dyDescent="0.25">
      <c r="A1732" s="33" t="s">
        <v>8495</v>
      </c>
      <c r="B1732" s="93"/>
      <c r="C1732" s="34"/>
      <c r="D1732" s="360"/>
      <c r="E1732" s="35">
        <f t="shared" si="60"/>
        <v>0</v>
      </c>
      <c r="F1732" s="354">
        <v>32462</v>
      </c>
      <c r="G1732" s="333"/>
      <c r="H1732" s="44" t="s">
        <v>8496</v>
      </c>
      <c r="I1732" s="162"/>
      <c r="J1732" s="208">
        <v>16.22</v>
      </c>
      <c r="K1732" s="206">
        <f t="shared" si="61"/>
        <v>0</v>
      </c>
      <c r="L1732" s="40" t="s">
        <v>171</v>
      </c>
      <c r="M1732" s="41" t="s">
        <v>8497</v>
      </c>
      <c r="N1732" s="40" t="s">
        <v>8495</v>
      </c>
      <c r="O1732" s="46" t="s">
        <v>2094</v>
      </c>
      <c r="P1732" s="40" t="s">
        <v>38</v>
      </c>
      <c r="Q1732" s="42" t="s">
        <v>39</v>
      </c>
      <c r="R1732" s="42" t="s">
        <v>31</v>
      </c>
      <c r="S1732" s="185" t="s">
        <v>4381</v>
      </c>
      <c r="T1732" s="89">
        <v>1</v>
      </c>
      <c r="U1732" s="89">
        <v>2500</v>
      </c>
      <c r="V1732" s="89" t="s">
        <v>41</v>
      </c>
      <c r="W1732" s="116"/>
      <c r="X1732" s="171" t="s">
        <v>33</v>
      </c>
      <c r="Y1732" s="399">
        <v>2016</v>
      </c>
      <c r="Z1732" s="335"/>
      <c r="AA1732" s="335"/>
      <c r="AB1732" s="335"/>
      <c r="AC1732" s="335"/>
      <c r="AD1732" s="367"/>
      <c r="AF1732" s="371"/>
      <c r="EU1732" s="100"/>
    </row>
    <row r="1733" spans="1:153" ht="15" customHeight="1" x14ac:dyDescent="0.25">
      <c r="A1733" s="33" t="s">
        <v>8048</v>
      </c>
      <c r="B1733" s="93"/>
      <c r="C1733" s="23"/>
      <c r="D1733" s="360"/>
      <c r="E1733" s="35">
        <f t="shared" si="60"/>
        <v>0</v>
      </c>
      <c r="F1733" s="354">
        <v>8061</v>
      </c>
      <c r="G1733" s="333"/>
      <c r="H1733" s="44" t="s">
        <v>8049</v>
      </c>
      <c r="I1733" s="160"/>
      <c r="J1733" s="208">
        <v>3.21</v>
      </c>
      <c r="K1733" s="206">
        <f t="shared" si="61"/>
        <v>0</v>
      </c>
      <c r="L1733" s="40" t="s">
        <v>187</v>
      </c>
      <c r="M1733" s="41" t="s">
        <v>8050</v>
      </c>
      <c r="N1733" s="40" t="s">
        <v>8048</v>
      </c>
      <c r="O1733" s="40" t="s">
        <v>157</v>
      </c>
      <c r="P1733" s="40" t="s">
        <v>38</v>
      </c>
      <c r="Q1733" s="42" t="s">
        <v>39</v>
      </c>
      <c r="R1733" s="42" t="s">
        <v>31</v>
      </c>
      <c r="S1733" s="185" t="s">
        <v>4381</v>
      </c>
      <c r="T1733" s="89">
        <v>1</v>
      </c>
      <c r="U1733" s="89">
        <v>2500</v>
      </c>
      <c r="V1733" s="89" t="s">
        <v>41</v>
      </c>
      <c r="W1733" s="116"/>
      <c r="X1733" s="169"/>
      <c r="Y1733" s="399">
        <v>2013</v>
      </c>
      <c r="Z1733" s="335"/>
      <c r="AA1733" s="373"/>
      <c r="AB1733" s="335"/>
      <c r="AC1733" s="335"/>
      <c r="AD1733" s="367"/>
      <c r="AF1733" s="371"/>
    </row>
    <row r="1734" spans="1:153" ht="15" customHeight="1" x14ac:dyDescent="0.25">
      <c r="A1734" s="33" t="s">
        <v>8051</v>
      </c>
      <c r="B1734" s="93"/>
      <c r="C1734" s="23"/>
      <c r="D1734" s="360"/>
      <c r="E1734" s="35">
        <f t="shared" si="60"/>
        <v>0</v>
      </c>
      <c r="F1734" s="354">
        <v>3491</v>
      </c>
      <c r="G1734" s="333"/>
      <c r="H1734" s="44" t="s">
        <v>8052</v>
      </c>
      <c r="I1734" s="160"/>
      <c r="J1734" s="208">
        <v>3.21</v>
      </c>
      <c r="K1734" s="206">
        <f t="shared" si="61"/>
        <v>0</v>
      </c>
      <c r="L1734" s="40" t="s">
        <v>187</v>
      </c>
      <c r="M1734" s="41" t="s">
        <v>8053</v>
      </c>
      <c r="N1734" s="40" t="s">
        <v>8051</v>
      </c>
      <c r="O1734" s="40" t="s">
        <v>157</v>
      </c>
      <c r="P1734" s="40" t="s">
        <v>38</v>
      </c>
      <c r="Q1734" s="42" t="s">
        <v>39</v>
      </c>
      <c r="R1734" s="42" t="s">
        <v>31</v>
      </c>
      <c r="S1734" s="185" t="s">
        <v>4381</v>
      </c>
      <c r="T1734" s="89">
        <v>1</v>
      </c>
      <c r="U1734" s="89">
        <v>2500</v>
      </c>
      <c r="V1734" s="89" t="s">
        <v>41</v>
      </c>
      <c r="W1734" s="116"/>
      <c r="X1734" s="169">
        <v>41676</v>
      </c>
      <c r="Y1734" s="399">
        <v>2012</v>
      </c>
      <c r="Z1734" s="335"/>
      <c r="AA1734" s="373"/>
      <c r="AB1734" s="335"/>
      <c r="AC1734" s="335"/>
      <c r="AD1734" s="367"/>
      <c r="AF1734" s="371"/>
    </row>
    <row r="1735" spans="1:153" ht="15" customHeight="1" x14ac:dyDescent="0.25">
      <c r="A1735" s="33" t="s">
        <v>8054</v>
      </c>
      <c r="B1735" s="93"/>
      <c r="C1735" s="23"/>
      <c r="D1735" s="360"/>
      <c r="E1735" s="35">
        <f t="shared" si="60"/>
        <v>0</v>
      </c>
      <c r="F1735" s="354">
        <v>2084</v>
      </c>
      <c r="G1735" s="333"/>
      <c r="H1735" s="44" t="s">
        <v>8055</v>
      </c>
      <c r="I1735" s="160"/>
      <c r="J1735" s="208">
        <v>44.99</v>
      </c>
      <c r="K1735" s="206">
        <f t="shared" si="61"/>
        <v>0</v>
      </c>
      <c r="L1735" s="40" t="s">
        <v>282</v>
      </c>
      <c r="M1735" s="41" t="s">
        <v>8056</v>
      </c>
      <c r="N1735" s="40" t="s">
        <v>8054</v>
      </c>
      <c r="O1735" s="40" t="s">
        <v>157</v>
      </c>
      <c r="P1735" s="40" t="s">
        <v>283</v>
      </c>
      <c r="Q1735" s="42" t="s">
        <v>39</v>
      </c>
      <c r="R1735" s="42" t="s">
        <v>31</v>
      </c>
      <c r="S1735" s="185" t="s">
        <v>4381</v>
      </c>
      <c r="T1735" s="89">
        <v>1</v>
      </c>
      <c r="U1735" s="89">
        <v>2500</v>
      </c>
      <c r="V1735" s="89" t="s">
        <v>41</v>
      </c>
      <c r="W1735" s="116"/>
      <c r="X1735" s="169">
        <v>41668</v>
      </c>
      <c r="Y1735" s="399">
        <v>2012</v>
      </c>
      <c r="Z1735" s="335"/>
      <c r="AA1735" s="373"/>
      <c r="AB1735" s="335"/>
      <c r="AC1735" s="335"/>
      <c r="AD1735" s="367"/>
      <c r="AF1735" s="371"/>
      <c r="EV1735" s="140"/>
      <c r="EW1735" s="140"/>
    </row>
    <row r="1736" spans="1:153" ht="15" customHeight="1" x14ac:dyDescent="0.25">
      <c r="A1736" s="92" t="s">
        <v>9342</v>
      </c>
      <c r="B1736" s="93"/>
      <c r="C1736" s="93"/>
      <c r="D1736" s="360"/>
      <c r="E1736" s="35">
        <f t="shared" si="60"/>
        <v>0</v>
      </c>
      <c r="F1736" s="354">
        <v>30983</v>
      </c>
      <c r="G1736" s="333"/>
      <c r="H1736" s="101" t="s">
        <v>9375</v>
      </c>
      <c r="I1736" s="346"/>
      <c r="J1736" s="208">
        <v>29.97</v>
      </c>
      <c r="K1736" s="347">
        <f t="shared" si="61"/>
        <v>0</v>
      </c>
      <c r="L1736" s="107" t="s">
        <v>10819</v>
      </c>
      <c r="M1736" s="106" t="s">
        <v>9408</v>
      </c>
      <c r="N1736" s="107" t="s">
        <v>9342</v>
      </c>
      <c r="O1736" s="107" t="s">
        <v>9534</v>
      </c>
      <c r="P1736" s="107" t="s">
        <v>95</v>
      </c>
      <c r="Q1736" s="108" t="s">
        <v>39</v>
      </c>
      <c r="R1736" s="108" t="s">
        <v>31</v>
      </c>
      <c r="S1736" s="185" t="s">
        <v>4381</v>
      </c>
      <c r="T1736" s="105">
        <v>1</v>
      </c>
      <c r="U1736" s="105">
        <v>2500</v>
      </c>
      <c r="V1736" s="105" t="s">
        <v>41</v>
      </c>
      <c r="W1736" s="107"/>
      <c r="X1736" s="188" t="s">
        <v>9311</v>
      </c>
      <c r="Y1736" s="397">
        <v>2016</v>
      </c>
      <c r="Z1736" s="365"/>
      <c r="AA1736" s="365"/>
      <c r="AB1736" s="365"/>
      <c r="AC1736" s="365"/>
      <c r="AD1736" s="367"/>
      <c r="AF1736" s="371"/>
      <c r="AK1736" s="367"/>
      <c r="AL1736" s="367"/>
      <c r="AM1736" s="367"/>
      <c r="AN1736" s="367"/>
      <c r="AO1736" s="367"/>
      <c r="AP1736" s="367"/>
      <c r="AQ1736" s="367"/>
      <c r="AR1736" s="367"/>
      <c r="AS1736" s="367"/>
      <c r="AT1736" s="367"/>
      <c r="AU1736" s="367"/>
      <c r="AV1736" s="367"/>
      <c r="AW1736" s="367"/>
      <c r="AX1736" s="367"/>
      <c r="AY1736" s="367"/>
      <c r="AZ1736" s="367"/>
      <c r="BA1736" s="367"/>
      <c r="BB1736" s="367"/>
      <c r="BC1736" s="367"/>
      <c r="BD1736" s="367"/>
      <c r="BE1736" s="367"/>
      <c r="BF1736" s="367"/>
      <c r="BG1736" s="367"/>
      <c r="BH1736" s="367"/>
      <c r="BI1736" s="367"/>
      <c r="BJ1736" s="367"/>
      <c r="BK1736" s="367"/>
      <c r="BL1736" s="367"/>
      <c r="BM1736" s="367"/>
      <c r="BN1736" s="367"/>
      <c r="BO1736" s="367"/>
      <c r="BP1736" s="367"/>
      <c r="BQ1736" s="367"/>
      <c r="BR1736" s="367"/>
      <c r="BS1736" s="367"/>
      <c r="BT1736" s="367"/>
      <c r="BU1736" s="367"/>
      <c r="BV1736" s="367"/>
      <c r="BW1736" s="367"/>
      <c r="BX1736" s="367"/>
      <c r="BY1736" s="367"/>
      <c r="BZ1736" s="367"/>
      <c r="CA1736" s="367"/>
      <c r="CB1736" s="367"/>
      <c r="CC1736" s="367"/>
      <c r="CD1736" s="367"/>
      <c r="CE1736" s="367"/>
      <c r="CF1736" s="367"/>
      <c r="CG1736" s="367"/>
      <c r="CH1736" s="367"/>
      <c r="CI1736" s="367"/>
      <c r="CJ1736" s="367"/>
      <c r="CK1736" s="367"/>
      <c r="CL1736" s="367"/>
      <c r="CM1736" s="367"/>
      <c r="CN1736" s="367"/>
      <c r="CO1736" s="367"/>
      <c r="CP1736" s="367"/>
      <c r="CQ1736" s="367"/>
      <c r="CR1736" s="367"/>
      <c r="CS1736" s="367"/>
      <c r="CT1736" s="367"/>
      <c r="CU1736" s="367"/>
      <c r="CV1736" s="367"/>
      <c r="CW1736" s="367"/>
      <c r="CX1736" s="367"/>
      <c r="CY1736" s="367"/>
      <c r="CZ1736" s="367"/>
      <c r="DA1736" s="367"/>
      <c r="DB1736" s="367"/>
      <c r="DC1736" s="367"/>
      <c r="DD1736" s="367"/>
      <c r="DE1736" s="367"/>
      <c r="DF1736" s="367"/>
      <c r="DG1736" s="367"/>
      <c r="DH1736" s="367"/>
      <c r="DI1736" s="367"/>
      <c r="DJ1736" s="367"/>
      <c r="DK1736" s="367"/>
      <c r="DL1736" s="367"/>
      <c r="DM1736" s="367"/>
      <c r="DN1736" s="367"/>
      <c r="DO1736" s="367"/>
      <c r="DP1736" s="367"/>
      <c r="DQ1736" s="367"/>
      <c r="DR1736" s="367"/>
      <c r="DS1736" s="367"/>
      <c r="DT1736" s="367"/>
      <c r="DU1736" s="367"/>
      <c r="DV1736" s="367"/>
      <c r="DW1736" s="367"/>
      <c r="DX1736" s="367"/>
      <c r="DY1736" s="367"/>
      <c r="DZ1736" s="367"/>
      <c r="EA1736" s="367"/>
      <c r="EB1736" s="367"/>
      <c r="EC1736" s="367"/>
      <c r="ED1736" s="367"/>
      <c r="EE1736" s="367"/>
      <c r="EF1736" s="367"/>
      <c r="EG1736" s="367"/>
      <c r="EH1736" s="367"/>
      <c r="EI1736" s="367"/>
      <c r="EJ1736" s="367"/>
      <c r="EK1736" s="367"/>
      <c r="EL1736" s="367"/>
      <c r="EM1736" s="367"/>
      <c r="EN1736" s="367"/>
      <c r="EO1736" s="367"/>
      <c r="EP1736" s="367"/>
      <c r="EQ1736" s="367"/>
      <c r="ER1736" s="367"/>
      <c r="ES1736" s="367"/>
      <c r="ET1736" s="367"/>
      <c r="EU1736" s="100"/>
    </row>
    <row r="1737" spans="1:153" ht="15" customHeight="1" x14ac:dyDescent="0.25">
      <c r="A1737" s="33" t="s">
        <v>8057</v>
      </c>
      <c r="B1737" s="93"/>
      <c r="C1737" s="23"/>
      <c r="D1737" s="360"/>
      <c r="E1737" s="35">
        <f t="shared" si="60"/>
        <v>0</v>
      </c>
      <c r="F1737" s="354">
        <v>7011</v>
      </c>
      <c r="G1737" s="333"/>
      <c r="H1737" s="44" t="s">
        <v>8058</v>
      </c>
      <c r="I1737" s="160"/>
      <c r="J1737" s="208">
        <v>3.21</v>
      </c>
      <c r="K1737" s="206">
        <f t="shared" si="61"/>
        <v>0</v>
      </c>
      <c r="L1737" s="40" t="s">
        <v>187</v>
      </c>
      <c r="M1737" s="41" t="s">
        <v>8059</v>
      </c>
      <c r="N1737" s="40" t="s">
        <v>8057</v>
      </c>
      <c r="O1737" s="40" t="s">
        <v>28</v>
      </c>
      <c r="P1737" s="40" t="s">
        <v>38</v>
      </c>
      <c r="Q1737" s="42" t="s">
        <v>39</v>
      </c>
      <c r="R1737" s="42" t="s">
        <v>31</v>
      </c>
      <c r="S1737" s="185" t="s">
        <v>4381</v>
      </c>
      <c r="T1737" s="89">
        <v>1</v>
      </c>
      <c r="U1737" s="89">
        <v>2500</v>
      </c>
      <c r="V1737" s="89" t="s">
        <v>41</v>
      </c>
      <c r="W1737" s="116"/>
      <c r="X1737" s="169">
        <v>41676</v>
      </c>
      <c r="Y1737" s="399">
        <v>2012</v>
      </c>
      <c r="Z1737" s="335"/>
      <c r="AA1737" s="373"/>
      <c r="AB1737" s="335"/>
      <c r="AC1737" s="335"/>
      <c r="AD1737" s="367"/>
      <c r="AF1737" s="371"/>
    </row>
    <row r="1738" spans="1:153" ht="15" customHeight="1" x14ac:dyDescent="0.25">
      <c r="A1738" s="33" t="s">
        <v>8424</v>
      </c>
      <c r="B1738" s="93"/>
      <c r="C1738" s="34"/>
      <c r="D1738" s="360"/>
      <c r="E1738" s="35">
        <f t="shared" si="60"/>
        <v>0</v>
      </c>
      <c r="F1738" s="354">
        <v>6916</v>
      </c>
      <c r="G1738" s="333"/>
      <c r="H1738" s="44" t="s">
        <v>8425</v>
      </c>
      <c r="I1738" s="162"/>
      <c r="J1738" s="208">
        <v>43.39</v>
      </c>
      <c r="K1738" s="206">
        <f t="shared" si="61"/>
        <v>0</v>
      </c>
      <c r="L1738" s="40" t="s">
        <v>788</v>
      </c>
      <c r="M1738" s="41" t="s">
        <v>8426</v>
      </c>
      <c r="N1738" s="40" t="s">
        <v>8424</v>
      </c>
      <c r="O1738" s="46" t="s">
        <v>1616</v>
      </c>
      <c r="P1738" s="40" t="s">
        <v>38</v>
      </c>
      <c r="Q1738" s="42" t="s">
        <v>39</v>
      </c>
      <c r="R1738" s="42" t="s">
        <v>31</v>
      </c>
      <c r="S1738" s="185" t="s">
        <v>4381</v>
      </c>
      <c r="T1738" s="89">
        <v>1</v>
      </c>
      <c r="U1738" s="89">
        <v>2500</v>
      </c>
      <c r="V1738" s="89" t="s">
        <v>41</v>
      </c>
      <c r="W1738" s="116"/>
      <c r="X1738" s="171" t="s">
        <v>33</v>
      </c>
      <c r="Y1738" s="399">
        <v>2014</v>
      </c>
      <c r="Z1738" s="335"/>
      <c r="AA1738" s="335"/>
      <c r="AB1738" s="335"/>
      <c r="AC1738" s="335"/>
      <c r="AD1738" s="367"/>
      <c r="AF1738" s="371"/>
      <c r="EU1738" s="370"/>
      <c r="EV1738" s="372"/>
      <c r="EW1738" s="372"/>
    </row>
    <row r="1739" spans="1:153" ht="15" customHeight="1" x14ac:dyDescent="0.25">
      <c r="A1739" s="33" t="s">
        <v>8060</v>
      </c>
      <c r="B1739" s="93"/>
      <c r="C1739" s="23"/>
      <c r="D1739" s="360"/>
      <c r="E1739" s="35">
        <f t="shared" si="60"/>
        <v>0</v>
      </c>
      <c r="F1739" s="354">
        <v>1856</v>
      </c>
      <c r="G1739" s="333"/>
      <c r="H1739" s="44" t="s">
        <v>8061</v>
      </c>
      <c r="I1739" s="160"/>
      <c r="J1739" s="208">
        <v>19.48</v>
      </c>
      <c r="K1739" s="206">
        <f t="shared" si="61"/>
        <v>0</v>
      </c>
      <c r="L1739" s="40" t="s">
        <v>171</v>
      </c>
      <c r="M1739" s="41" t="s">
        <v>8062</v>
      </c>
      <c r="N1739" s="40" t="s">
        <v>8060</v>
      </c>
      <c r="O1739" s="40" t="s">
        <v>977</v>
      </c>
      <c r="P1739" s="40" t="s">
        <v>38</v>
      </c>
      <c r="Q1739" s="42" t="s">
        <v>39</v>
      </c>
      <c r="R1739" s="42" t="s">
        <v>31</v>
      </c>
      <c r="S1739" s="185" t="s">
        <v>4381</v>
      </c>
      <c r="T1739" s="89">
        <v>1</v>
      </c>
      <c r="U1739" s="89">
        <v>2500</v>
      </c>
      <c r="V1739" s="89" t="s">
        <v>41</v>
      </c>
      <c r="W1739" s="116"/>
      <c r="X1739" s="169"/>
      <c r="Y1739" s="399">
        <v>2014</v>
      </c>
      <c r="Z1739" s="335"/>
      <c r="AA1739" s="373"/>
      <c r="AB1739" s="335"/>
      <c r="AC1739" s="335"/>
      <c r="AD1739" s="367"/>
      <c r="AF1739" s="371"/>
      <c r="EU1739" s="100"/>
    </row>
    <row r="1740" spans="1:153" ht="15" customHeight="1" x14ac:dyDescent="0.25">
      <c r="A1740" s="50" t="s">
        <v>8063</v>
      </c>
      <c r="B1740" s="93"/>
      <c r="C1740" s="23"/>
      <c r="D1740" s="360"/>
      <c r="E1740" s="35">
        <f t="shared" si="60"/>
        <v>0</v>
      </c>
      <c r="F1740" s="354">
        <v>32418</v>
      </c>
      <c r="G1740" s="333"/>
      <c r="H1740" s="54" t="s">
        <v>8064</v>
      </c>
      <c r="I1740" s="162"/>
      <c r="J1740" s="208">
        <v>0</v>
      </c>
      <c r="K1740" s="206">
        <f t="shared" si="61"/>
        <v>0</v>
      </c>
      <c r="L1740" s="46" t="s">
        <v>3438</v>
      </c>
      <c r="M1740" s="45" t="s">
        <v>8065</v>
      </c>
      <c r="N1740" s="46" t="s">
        <v>8063</v>
      </c>
      <c r="O1740" s="40" t="s">
        <v>3352</v>
      </c>
      <c r="P1740" s="46" t="s">
        <v>477</v>
      </c>
      <c r="Q1740" s="47" t="s">
        <v>39</v>
      </c>
      <c r="R1740" s="47" t="s">
        <v>31</v>
      </c>
      <c r="S1740" s="185" t="s">
        <v>4381</v>
      </c>
      <c r="T1740" s="117">
        <v>1</v>
      </c>
      <c r="U1740" s="117" t="s">
        <v>8066</v>
      </c>
      <c r="V1740" s="117" t="s">
        <v>41</v>
      </c>
      <c r="W1740" s="118"/>
      <c r="X1740" s="187">
        <v>42272</v>
      </c>
      <c r="Y1740" s="400">
        <v>2015</v>
      </c>
      <c r="Z1740" s="364"/>
      <c r="AA1740" s="335"/>
      <c r="AB1740" s="364"/>
      <c r="AC1740" s="364"/>
      <c r="AD1740" s="367"/>
      <c r="AF1740" s="371"/>
    </row>
    <row r="1741" spans="1:153" ht="15" customHeight="1" x14ac:dyDescent="0.25">
      <c r="A1741" s="50" t="s">
        <v>8067</v>
      </c>
      <c r="B1741" s="93"/>
      <c r="C1741" s="23"/>
      <c r="D1741" s="360"/>
      <c r="E1741" s="35">
        <f t="shared" si="60"/>
        <v>0</v>
      </c>
      <c r="F1741" s="354">
        <v>32504</v>
      </c>
      <c r="G1741" s="333"/>
      <c r="H1741" s="54" t="s">
        <v>8068</v>
      </c>
      <c r="I1741" s="162"/>
      <c r="J1741" s="208">
        <v>22.79</v>
      </c>
      <c r="K1741" s="206">
        <f t="shared" si="61"/>
        <v>0</v>
      </c>
      <c r="L1741" s="46" t="s">
        <v>262</v>
      </c>
      <c r="M1741" s="45" t="s">
        <v>8069</v>
      </c>
      <c r="N1741" s="46" t="s">
        <v>8067</v>
      </c>
      <c r="O1741" s="40" t="s">
        <v>977</v>
      </c>
      <c r="P1741" s="46" t="s">
        <v>38</v>
      </c>
      <c r="Q1741" s="47" t="s">
        <v>39</v>
      </c>
      <c r="R1741" s="47" t="s">
        <v>31</v>
      </c>
      <c r="S1741" s="185" t="s">
        <v>4381</v>
      </c>
      <c r="T1741" s="117">
        <v>1</v>
      </c>
      <c r="U1741" s="117">
        <v>500</v>
      </c>
      <c r="V1741" s="117" t="s">
        <v>41</v>
      </c>
      <c r="W1741" s="118"/>
      <c r="X1741" s="187">
        <v>42272</v>
      </c>
      <c r="Y1741" s="400">
        <v>2015</v>
      </c>
      <c r="Z1741" s="364"/>
      <c r="AA1741" s="335"/>
      <c r="AB1741" s="364"/>
      <c r="AC1741" s="364"/>
      <c r="AD1741" s="367"/>
      <c r="AF1741" s="371"/>
    </row>
    <row r="1742" spans="1:153" ht="15" customHeight="1" x14ac:dyDescent="0.25">
      <c r="A1742" s="50" t="s">
        <v>8070</v>
      </c>
      <c r="B1742" s="93"/>
      <c r="C1742" s="23"/>
      <c r="D1742" s="360"/>
      <c r="E1742" s="35">
        <f t="shared" si="60"/>
        <v>0</v>
      </c>
      <c r="F1742" s="354">
        <v>30674</v>
      </c>
      <c r="G1742" s="333"/>
      <c r="H1742" s="54" t="s">
        <v>8071</v>
      </c>
      <c r="I1742" s="162"/>
      <c r="J1742" s="208">
        <v>26.97</v>
      </c>
      <c r="K1742" s="206">
        <f t="shared" si="61"/>
        <v>0</v>
      </c>
      <c r="L1742" s="46" t="s">
        <v>178</v>
      </c>
      <c r="M1742" s="45" t="s">
        <v>8072</v>
      </c>
      <c r="N1742" s="46" t="s">
        <v>8070</v>
      </c>
      <c r="O1742" s="40" t="s">
        <v>977</v>
      </c>
      <c r="P1742" s="46" t="s">
        <v>38</v>
      </c>
      <c r="Q1742" s="47" t="s">
        <v>39</v>
      </c>
      <c r="R1742" s="47" t="s">
        <v>31</v>
      </c>
      <c r="S1742" s="185" t="s">
        <v>4381</v>
      </c>
      <c r="T1742" s="117">
        <v>1</v>
      </c>
      <c r="U1742" s="117">
        <v>1000</v>
      </c>
      <c r="V1742" s="117" t="s">
        <v>41</v>
      </c>
      <c r="W1742" s="118"/>
      <c r="X1742" s="187">
        <v>42272</v>
      </c>
      <c r="Y1742" s="400">
        <v>2015</v>
      </c>
      <c r="Z1742" s="364"/>
      <c r="AA1742" s="335"/>
      <c r="AB1742" s="364"/>
      <c r="AC1742" s="364"/>
      <c r="AD1742" s="367"/>
      <c r="AF1742" s="371"/>
    </row>
    <row r="1743" spans="1:153" ht="15" customHeight="1" x14ac:dyDescent="0.25">
      <c r="A1743" s="22" t="s">
        <v>8073</v>
      </c>
      <c r="B1743" s="93"/>
      <c r="C1743" s="23"/>
      <c r="D1743" s="360"/>
      <c r="E1743" s="35">
        <f t="shared" si="60"/>
        <v>0</v>
      </c>
      <c r="F1743" s="354">
        <v>32412</v>
      </c>
      <c r="G1743" s="333"/>
      <c r="H1743" s="44" t="s">
        <v>8074</v>
      </c>
      <c r="I1743" s="162"/>
      <c r="J1743" s="208">
        <v>22.79</v>
      </c>
      <c r="K1743" s="206">
        <f t="shared" si="61"/>
        <v>0</v>
      </c>
      <c r="L1743" s="46" t="s">
        <v>262</v>
      </c>
      <c r="M1743" s="45" t="s">
        <v>8075</v>
      </c>
      <c r="N1743" s="46" t="s">
        <v>8073</v>
      </c>
      <c r="O1743" s="40" t="s">
        <v>977</v>
      </c>
      <c r="P1743" s="46" t="s">
        <v>38</v>
      </c>
      <c r="Q1743" s="47" t="s">
        <v>39</v>
      </c>
      <c r="R1743" s="47" t="s">
        <v>31</v>
      </c>
      <c r="S1743" s="186" t="s">
        <v>4381</v>
      </c>
      <c r="T1743" s="117">
        <v>1</v>
      </c>
      <c r="U1743" s="117">
        <v>500</v>
      </c>
      <c r="V1743" s="117" t="s">
        <v>41</v>
      </c>
      <c r="W1743" s="118"/>
      <c r="X1743" s="187" t="s">
        <v>141</v>
      </c>
      <c r="Y1743" s="401" t="s">
        <v>5021</v>
      </c>
      <c r="Z1743" s="364"/>
      <c r="AA1743" s="364"/>
      <c r="AB1743" s="364"/>
      <c r="AC1743" s="364"/>
      <c r="AD1743" s="367"/>
      <c r="AF1743" s="371"/>
    </row>
    <row r="1744" spans="1:153" ht="15" customHeight="1" x14ac:dyDescent="0.25">
      <c r="A1744" s="22" t="s">
        <v>8076</v>
      </c>
      <c r="B1744" s="93"/>
      <c r="C1744" s="23"/>
      <c r="D1744" s="360"/>
      <c r="E1744" s="35">
        <f t="shared" ref="E1744:E1807" si="62">I1744</f>
        <v>0</v>
      </c>
      <c r="F1744" s="354">
        <v>30843</v>
      </c>
      <c r="G1744" s="333"/>
      <c r="H1744" s="44" t="s">
        <v>8077</v>
      </c>
      <c r="I1744" s="162"/>
      <c r="J1744" s="208">
        <v>20.97</v>
      </c>
      <c r="K1744" s="206">
        <f t="shared" si="61"/>
        <v>0</v>
      </c>
      <c r="L1744" s="46" t="s">
        <v>178</v>
      </c>
      <c r="M1744" s="45" t="s">
        <v>8078</v>
      </c>
      <c r="N1744" s="46" t="s">
        <v>8076</v>
      </c>
      <c r="O1744" s="40" t="s">
        <v>977</v>
      </c>
      <c r="P1744" s="46" t="s">
        <v>38</v>
      </c>
      <c r="Q1744" s="47" t="s">
        <v>39</v>
      </c>
      <c r="R1744" s="47" t="s">
        <v>31</v>
      </c>
      <c r="S1744" s="186" t="s">
        <v>4381</v>
      </c>
      <c r="T1744" s="117">
        <v>1</v>
      </c>
      <c r="U1744" s="117">
        <v>1000</v>
      </c>
      <c r="V1744" s="117" t="s">
        <v>41</v>
      </c>
      <c r="W1744" s="118"/>
      <c r="X1744" s="187" t="s">
        <v>141</v>
      </c>
      <c r="Y1744" s="401" t="s">
        <v>5592</v>
      </c>
      <c r="Z1744" s="364"/>
      <c r="AA1744" s="364"/>
      <c r="AB1744" s="364"/>
      <c r="AC1744" s="364"/>
      <c r="AD1744" s="367"/>
      <c r="AF1744" s="371"/>
      <c r="AK1744" s="367"/>
      <c r="AL1744" s="367"/>
      <c r="AM1744" s="367"/>
      <c r="AN1744" s="367"/>
      <c r="AO1744" s="367"/>
      <c r="AP1744" s="367"/>
      <c r="AQ1744" s="367"/>
      <c r="AR1744" s="367"/>
      <c r="AS1744" s="367"/>
      <c r="AT1744" s="367"/>
      <c r="AU1744" s="367"/>
      <c r="AV1744" s="367"/>
      <c r="AW1744" s="367"/>
      <c r="AX1744" s="367"/>
      <c r="AY1744" s="367"/>
      <c r="AZ1744" s="367"/>
      <c r="BA1744" s="367"/>
      <c r="BB1744" s="367"/>
      <c r="BC1744" s="367"/>
      <c r="BD1744" s="367"/>
      <c r="BE1744" s="367"/>
      <c r="BF1744" s="367"/>
      <c r="BG1744" s="367"/>
      <c r="BH1744" s="367"/>
      <c r="BI1744" s="367"/>
      <c r="BJ1744" s="367"/>
      <c r="BK1744" s="367"/>
      <c r="BL1744" s="367"/>
      <c r="BM1744" s="367"/>
      <c r="BN1744" s="367"/>
      <c r="BO1744" s="367"/>
      <c r="BP1744" s="367"/>
      <c r="BQ1744" s="367"/>
      <c r="BR1744" s="367"/>
      <c r="BS1744" s="367"/>
      <c r="BT1744" s="367"/>
      <c r="BU1744" s="367"/>
      <c r="BV1744" s="367"/>
      <c r="BW1744" s="367"/>
      <c r="BX1744" s="367"/>
      <c r="BY1744" s="367"/>
      <c r="BZ1744" s="367"/>
      <c r="CA1744" s="367"/>
      <c r="CB1744" s="367"/>
      <c r="CC1744" s="367"/>
      <c r="CD1744" s="367"/>
      <c r="CE1744" s="367"/>
      <c r="CF1744" s="367"/>
      <c r="CG1744" s="367"/>
      <c r="CH1744" s="367"/>
      <c r="CI1744" s="367"/>
      <c r="CJ1744" s="367"/>
      <c r="CK1744" s="367"/>
      <c r="CL1744" s="367"/>
      <c r="CM1744" s="367"/>
      <c r="CN1744" s="367"/>
      <c r="CO1744" s="367"/>
      <c r="CP1744" s="367"/>
      <c r="CQ1744" s="367"/>
      <c r="CR1744" s="367"/>
      <c r="CS1744" s="367"/>
      <c r="CT1744" s="367"/>
      <c r="CU1744" s="367"/>
      <c r="CV1744" s="367"/>
      <c r="CW1744" s="367"/>
      <c r="CX1744" s="367"/>
      <c r="CY1744" s="367"/>
      <c r="CZ1744" s="367"/>
      <c r="DA1744" s="367"/>
      <c r="DB1744" s="367"/>
      <c r="DC1744" s="367"/>
      <c r="DD1744" s="367"/>
      <c r="DE1744" s="367"/>
      <c r="DF1744" s="367"/>
      <c r="DG1744" s="367"/>
      <c r="DH1744" s="367"/>
      <c r="DI1744" s="367"/>
      <c r="DJ1744" s="367"/>
      <c r="DK1744" s="367"/>
      <c r="DL1744" s="367"/>
      <c r="DM1744" s="367"/>
      <c r="DN1744" s="367"/>
      <c r="DO1744" s="367"/>
      <c r="DP1744" s="367"/>
      <c r="DQ1744" s="367"/>
      <c r="DR1744" s="367"/>
      <c r="DS1744" s="367"/>
      <c r="DT1744" s="367"/>
      <c r="DU1744" s="367"/>
      <c r="DV1744" s="367"/>
      <c r="DW1744" s="367"/>
      <c r="DX1744" s="367"/>
      <c r="DY1744" s="367"/>
      <c r="DZ1744" s="367"/>
      <c r="EA1744" s="367"/>
      <c r="EB1744" s="367"/>
      <c r="EC1744" s="367"/>
      <c r="ED1744" s="367"/>
      <c r="EE1744" s="367"/>
      <c r="EF1744" s="367"/>
      <c r="EG1744" s="367"/>
      <c r="EH1744" s="367"/>
      <c r="EI1744" s="367"/>
      <c r="EJ1744" s="367"/>
      <c r="EK1744" s="367"/>
      <c r="EL1744" s="367"/>
      <c r="EM1744" s="367"/>
      <c r="EN1744" s="367"/>
      <c r="EO1744" s="367"/>
      <c r="EP1744" s="367"/>
      <c r="EQ1744" s="367"/>
      <c r="ER1744" s="367"/>
      <c r="ES1744" s="367"/>
      <c r="ET1744" s="367"/>
    </row>
    <row r="1745" spans="1:151" ht="15" customHeight="1" x14ac:dyDescent="0.25">
      <c r="A1745" s="33" t="s">
        <v>8407</v>
      </c>
      <c r="B1745" s="93"/>
      <c r="C1745" s="34"/>
      <c r="D1745" s="360"/>
      <c r="E1745" s="35">
        <f t="shared" si="62"/>
        <v>0</v>
      </c>
      <c r="F1745" s="354">
        <v>31317</v>
      </c>
      <c r="G1745" s="333"/>
      <c r="H1745" s="44" t="s">
        <v>8408</v>
      </c>
      <c r="I1745" s="162"/>
      <c r="J1745" s="208">
        <v>26.97</v>
      </c>
      <c r="K1745" s="206">
        <f t="shared" si="61"/>
        <v>0</v>
      </c>
      <c r="L1745" s="40" t="s">
        <v>178</v>
      </c>
      <c r="M1745" s="41" t="s">
        <v>8409</v>
      </c>
      <c r="N1745" s="40" t="s">
        <v>8407</v>
      </c>
      <c r="O1745" s="46" t="s">
        <v>977</v>
      </c>
      <c r="P1745" s="40" t="s">
        <v>38</v>
      </c>
      <c r="Q1745" s="42" t="s">
        <v>39</v>
      </c>
      <c r="R1745" s="42" t="s">
        <v>31</v>
      </c>
      <c r="S1745" s="185" t="s">
        <v>4381</v>
      </c>
      <c r="T1745" s="89">
        <v>1</v>
      </c>
      <c r="U1745" s="89">
        <v>2500</v>
      </c>
      <c r="V1745" s="89" t="s">
        <v>41</v>
      </c>
      <c r="W1745" s="116"/>
      <c r="X1745" s="171" t="s">
        <v>33</v>
      </c>
      <c r="Y1745" s="399">
        <v>2016</v>
      </c>
      <c r="Z1745" s="335"/>
      <c r="AA1745" s="335"/>
      <c r="AB1745" s="335"/>
      <c r="AC1745" s="335"/>
      <c r="AD1745" s="367"/>
      <c r="AF1745" s="371"/>
      <c r="AK1745" s="367"/>
      <c r="AL1745" s="367"/>
      <c r="AM1745" s="367"/>
      <c r="AN1745" s="367"/>
      <c r="AO1745" s="367"/>
      <c r="AP1745" s="367"/>
      <c r="AQ1745" s="367"/>
      <c r="AR1745" s="367"/>
      <c r="AS1745" s="367"/>
      <c r="AT1745" s="367"/>
      <c r="AU1745" s="367"/>
      <c r="AV1745" s="367"/>
      <c r="AW1745" s="367"/>
      <c r="AX1745" s="367"/>
      <c r="AY1745" s="367"/>
      <c r="AZ1745" s="367"/>
      <c r="BA1745" s="367"/>
      <c r="BB1745" s="367"/>
      <c r="BC1745" s="367"/>
      <c r="BD1745" s="367"/>
      <c r="BE1745" s="367"/>
      <c r="BF1745" s="367"/>
      <c r="BG1745" s="367"/>
      <c r="BH1745" s="367"/>
      <c r="BI1745" s="367"/>
      <c r="BJ1745" s="367"/>
      <c r="BK1745" s="367"/>
      <c r="BL1745" s="367"/>
      <c r="BM1745" s="367"/>
      <c r="BN1745" s="367"/>
      <c r="BO1745" s="367"/>
      <c r="BP1745" s="367"/>
      <c r="BQ1745" s="367"/>
      <c r="BR1745" s="367"/>
      <c r="BS1745" s="367"/>
      <c r="BT1745" s="367"/>
      <c r="BU1745" s="367"/>
      <c r="BV1745" s="367"/>
      <c r="BW1745" s="367"/>
      <c r="BX1745" s="367"/>
      <c r="BY1745" s="367"/>
      <c r="BZ1745" s="367"/>
      <c r="CA1745" s="367"/>
      <c r="CB1745" s="367"/>
      <c r="CC1745" s="367"/>
      <c r="CD1745" s="367"/>
      <c r="CE1745" s="367"/>
      <c r="CF1745" s="367"/>
      <c r="CG1745" s="367"/>
      <c r="CH1745" s="367"/>
      <c r="CI1745" s="367"/>
      <c r="CJ1745" s="367"/>
      <c r="CK1745" s="367"/>
      <c r="CL1745" s="367"/>
      <c r="CM1745" s="367"/>
      <c r="CN1745" s="367"/>
      <c r="CO1745" s="367"/>
      <c r="CP1745" s="367"/>
      <c r="CQ1745" s="367"/>
      <c r="CR1745" s="367"/>
      <c r="CS1745" s="367"/>
      <c r="CT1745" s="367"/>
      <c r="CU1745" s="367"/>
      <c r="CV1745" s="367"/>
      <c r="CW1745" s="367"/>
      <c r="CX1745" s="367"/>
      <c r="CY1745" s="367"/>
      <c r="CZ1745" s="367"/>
      <c r="DA1745" s="367"/>
      <c r="DB1745" s="367"/>
      <c r="DC1745" s="367"/>
      <c r="DD1745" s="367"/>
      <c r="DE1745" s="367"/>
      <c r="DF1745" s="367"/>
      <c r="DG1745" s="367"/>
      <c r="DH1745" s="367"/>
      <c r="DI1745" s="367"/>
      <c r="DJ1745" s="367"/>
      <c r="DK1745" s="367"/>
      <c r="DL1745" s="367"/>
      <c r="DM1745" s="367"/>
      <c r="DN1745" s="367"/>
      <c r="DO1745" s="367"/>
      <c r="DP1745" s="367"/>
      <c r="DQ1745" s="367"/>
      <c r="DR1745" s="367"/>
      <c r="DS1745" s="367"/>
      <c r="DT1745" s="367"/>
      <c r="DU1745" s="367"/>
      <c r="DV1745" s="367"/>
      <c r="DW1745" s="367"/>
      <c r="DX1745" s="367"/>
      <c r="DY1745" s="367"/>
      <c r="DZ1745" s="367"/>
      <c r="EA1745" s="367"/>
      <c r="EB1745" s="367"/>
      <c r="EC1745" s="367"/>
      <c r="ED1745" s="367"/>
      <c r="EE1745" s="367"/>
      <c r="EF1745" s="367"/>
      <c r="EG1745" s="367"/>
      <c r="EH1745" s="367"/>
      <c r="EI1745" s="367"/>
      <c r="EJ1745" s="367"/>
      <c r="EK1745" s="367"/>
      <c r="EL1745" s="367"/>
      <c r="EM1745" s="367"/>
      <c r="EN1745" s="367"/>
      <c r="EO1745" s="367"/>
      <c r="EP1745" s="367"/>
      <c r="EQ1745" s="367"/>
      <c r="ER1745" s="367"/>
      <c r="ES1745" s="367"/>
      <c r="ET1745" s="367"/>
    </row>
    <row r="1746" spans="1:151" ht="15" customHeight="1" x14ac:dyDescent="0.25">
      <c r="A1746" s="50" t="s">
        <v>8079</v>
      </c>
      <c r="B1746" s="93"/>
      <c r="C1746" s="23"/>
      <c r="D1746" s="360"/>
      <c r="E1746" s="35">
        <f t="shared" si="62"/>
        <v>0</v>
      </c>
      <c r="F1746" s="354">
        <v>5850</v>
      </c>
      <c r="G1746" s="333"/>
      <c r="H1746" s="54" t="s">
        <v>8080</v>
      </c>
      <c r="I1746" s="162"/>
      <c r="J1746" s="208">
        <v>22.79</v>
      </c>
      <c r="K1746" s="206">
        <f t="shared" si="61"/>
        <v>0</v>
      </c>
      <c r="L1746" s="46" t="s">
        <v>262</v>
      </c>
      <c r="M1746" s="45" t="s">
        <v>8081</v>
      </c>
      <c r="N1746" s="46" t="s">
        <v>8079</v>
      </c>
      <c r="O1746" s="40" t="s">
        <v>977</v>
      </c>
      <c r="P1746" s="46" t="s">
        <v>38</v>
      </c>
      <c r="Q1746" s="47" t="s">
        <v>39</v>
      </c>
      <c r="R1746" s="47" t="s">
        <v>31</v>
      </c>
      <c r="S1746" s="185" t="s">
        <v>4381</v>
      </c>
      <c r="T1746" s="117">
        <v>1</v>
      </c>
      <c r="U1746" s="117">
        <v>500</v>
      </c>
      <c r="V1746" s="117" t="s">
        <v>41</v>
      </c>
      <c r="W1746" s="119"/>
      <c r="X1746" s="170">
        <v>42041</v>
      </c>
      <c r="Y1746" s="399">
        <v>2015</v>
      </c>
      <c r="Z1746" s="335"/>
      <c r="AA1746" s="373"/>
      <c r="AB1746" s="335"/>
      <c r="AC1746" s="335"/>
      <c r="AD1746" s="367"/>
      <c r="AF1746" s="371"/>
    </row>
    <row r="1747" spans="1:151" ht="15" customHeight="1" x14ac:dyDescent="0.25">
      <c r="A1747" s="22" t="s">
        <v>8082</v>
      </c>
      <c r="B1747" s="93"/>
      <c r="C1747" s="23"/>
      <c r="D1747" s="360"/>
      <c r="E1747" s="35">
        <f t="shared" si="62"/>
        <v>0</v>
      </c>
      <c r="F1747" s="354">
        <v>6386</v>
      </c>
      <c r="G1747" s="333"/>
      <c r="H1747" s="44" t="s">
        <v>8083</v>
      </c>
      <c r="I1747" s="162"/>
      <c r="J1747" s="208">
        <v>19.510000000000002</v>
      </c>
      <c r="K1747" s="206">
        <f t="shared" si="61"/>
        <v>0</v>
      </c>
      <c r="L1747" s="46" t="s">
        <v>262</v>
      </c>
      <c r="M1747" s="45" t="s">
        <v>8084</v>
      </c>
      <c r="N1747" s="46" t="s">
        <v>8082</v>
      </c>
      <c r="O1747" s="40" t="s">
        <v>977</v>
      </c>
      <c r="P1747" s="46" t="s">
        <v>38</v>
      </c>
      <c r="Q1747" s="47" t="s">
        <v>39</v>
      </c>
      <c r="R1747" s="47" t="s">
        <v>31</v>
      </c>
      <c r="S1747" s="186" t="s">
        <v>4381</v>
      </c>
      <c r="T1747" s="117">
        <v>1</v>
      </c>
      <c r="U1747" s="117">
        <v>500</v>
      </c>
      <c r="V1747" s="117" t="s">
        <v>41</v>
      </c>
      <c r="W1747" s="118"/>
      <c r="X1747" s="187" t="s">
        <v>141</v>
      </c>
      <c r="Y1747" s="401" t="s">
        <v>4854</v>
      </c>
      <c r="Z1747" s="364"/>
      <c r="AA1747" s="364"/>
      <c r="AB1747" s="364"/>
      <c r="AC1747" s="364"/>
      <c r="AD1747" s="367"/>
      <c r="AF1747" s="371"/>
    </row>
    <row r="1748" spans="1:151" ht="15" customHeight="1" x14ac:dyDescent="0.25">
      <c r="A1748" s="33" t="s">
        <v>8085</v>
      </c>
      <c r="B1748" s="93"/>
      <c r="C1748" s="23"/>
      <c r="D1748" s="360"/>
      <c r="E1748" s="35">
        <f t="shared" si="62"/>
        <v>0</v>
      </c>
      <c r="F1748" s="354">
        <v>6867</v>
      </c>
      <c r="G1748" s="333"/>
      <c r="H1748" s="44" t="s">
        <v>8086</v>
      </c>
      <c r="I1748" s="160"/>
      <c r="J1748" s="208">
        <v>35.97</v>
      </c>
      <c r="K1748" s="206">
        <f t="shared" si="61"/>
        <v>0</v>
      </c>
      <c r="L1748" s="40" t="s">
        <v>178</v>
      </c>
      <c r="M1748" s="41" t="s">
        <v>8087</v>
      </c>
      <c r="N1748" s="40" t="s">
        <v>8085</v>
      </c>
      <c r="O1748" s="40" t="s">
        <v>977</v>
      </c>
      <c r="P1748" s="40" t="s">
        <v>38</v>
      </c>
      <c r="Q1748" s="42" t="s">
        <v>39</v>
      </c>
      <c r="R1748" s="42" t="s">
        <v>31</v>
      </c>
      <c r="S1748" s="185" t="s">
        <v>4381</v>
      </c>
      <c r="T1748" s="89">
        <v>1</v>
      </c>
      <c r="U1748" s="89">
        <v>1000</v>
      </c>
      <c r="V1748" s="89" t="s">
        <v>41</v>
      </c>
      <c r="W1748" s="116"/>
      <c r="X1748" s="169">
        <v>41904</v>
      </c>
      <c r="Y1748" s="399">
        <v>2014</v>
      </c>
      <c r="Z1748" s="335"/>
      <c r="AA1748" s="373"/>
      <c r="AB1748" s="335"/>
      <c r="AC1748" s="335"/>
      <c r="AD1748" s="367"/>
      <c r="AF1748" s="371"/>
    </row>
    <row r="1749" spans="1:151" ht="15" customHeight="1" x14ac:dyDescent="0.25">
      <c r="A1749" s="22" t="s">
        <v>8088</v>
      </c>
      <c r="B1749" s="93"/>
      <c r="C1749" s="23"/>
      <c r="D1749" s="360"/>
      <c r="E1749" s="35">
        <f t="shared" si="62"/>
        <v>0</v>
      </c>
      <c r="F1749" s="354">
        <v>3925</v>
      </c>
      <c r="G1749" s="333"/>
      <c r="H1749" s="44" t="s">
        <v>8089</v>
      </c>
      <c r="I1749" s="162"/>
      <c r="J1749" s="208">
        <v>20.97</v>
      </c>
      <c r="K1749" s="206">
        <f t="shared" si="61"/>
        <v>0</v>
      </c>
      <c r="L1749" s="46" t="s">
        <v>178</v>
      </c>
      <c r="M1749" s="45" t="s">
        <v>8090</v>
      </c>
      <c r="N1749" s="46" t="s">
        <v>8088</v>
      </c>
      <c r="O1749" s="40" t="s">
        <v>977</v>
      </c>
      <c r="P1749" s="46" t="s">
        <v>38</v>
      </c>
      <c r="Q1749" s="47" t="s">
        <v>39</v>
      </c>
      <c r="R1749" s="47" t="s">
        <v>31</v>
      </c>
      <c r="S1749" s="186" t="s">
        <v>4381</v>
      </c>
      <c r="T1749" s="117">
        <v>1</v>
      </c>
      <c r="U1749" s="117">
        <v>1000</v>
      </c>
      <c r="V1749" s="117" t="s">
        <v>41</v>
      </c>
      <c r="W1749" s="118"/>
      <c r="X1749" s="187" t="s">
        <v>141</v>
      </c>
      <c r="Y1749" s="401" t="s">
        <v>5089</v>
      </c>
      <c r="Z1749" s="364"/>
      <c r="AA1749" s="364"/>
      <c r="AB1749" s="364"/>
      <c r="AC1749" s="364"/>
      <c r="AD1749" s="367"/>
      <c r="AF1749" s="371"/>
    </row>
    <row r="1750" spans="1:151" ht="15" customHeight="1" x14ac:dyDescent="0.25">
      <c r="A1750" s="33" t="s">
        <v>8091</v>
      </c>
      <c r="B1750" s="93"/>
      <c r="C1750" s="23"/>
      <c r="D1750" s="360"/>
      <c r="E1750" s="35">
        <f t="shared" si="62"/>
        <v>0</v>
      </c>
      <c r="F1750" s="354">
        <v>4713</v>
      </c>
      <c r="G1750" s="333"/>
      <c r="H1750" s="44" t="s">
        <v>8092</v>
      </c>
      <c r="I1750" s="160"/>
      <c r="J1750" s="208">
        <v>35.97</v>
      </c>
      <c r="K1750" s="206">
        <f t="shared" si="61"/>
        <v>0</v>
      </c>
      <c r="L1750" s="40" t="s">
        <v>178</v>
      </c>
      <c r="M1750" s="41" t="s">
        <v>8093</v>
      </c>
      <c r="N1750" s="40" t="s">
        <v>8091</v>
      </c>
      <c r="O1750" s="40" t="s">
        <v>977</v>
      </c>
      <c r="P1750" s="40" t="s">
        <v>38</v>
      </c>
      <c r="Q1750" s="42" t="s">
        <v>39</v>
      </c>
      <c r="R1750" s="42" t="s">
        <v>31</v>
      </c>
      <c r="S1750" s="185" t="s">
        <v>4381</v>
      </c>
      <c r="T1750" s="89">
        <v>1</v>
      </c>
      <c r="U1750" s="89">
        <v>1000</v>
      </c>
      <c r="V1750" s="89" t="s">
        <v>41</v>
      </c>
      <c r="W1750" s="116"/>
      <c r="X1750" s="169">
        <v>41904</v>
      </c>
      <c r="Y1750" s="399">
        <v>2013</v>
      </c>
      <c r="Z1750" s="335"/>
      <c r="AA1750" s="373"/>
      <c r="AB1750" s="335"/>
      <c r="AC1750" s="335"/>
      <c r="AD1750" s="367"/>
      <c r="AF1750" s="371"/>
    </row>
    <row r="1751" spans="1:151" ht="15" customHeight="1" x14ac:dyDescent="0.25">
      <c r="A1751" s="50" t="s">
        <v>8094</v>
      </c>
      <c r="B1751" s="93"/>
      <c r="C1751" s="23"/>
      <c r="D1751" s="360"/>
      <c r="E1751" s="35">
        <f t="shared" si="62"/>
        <v>0</v>
      </c>
      <c r="F1751" s="354">
        <v>3762</v>
      </c>
      <c r="G1751" s="333"/>
      <c r="H1751" s="54" t="s">
        <v>8095</v>
      </c>
      <c r="I1751" s="162"/>
      <c r="J1751" s="208">
        <v>22.79</v>
      </c>
      <c r="K1751" s="206">
        <f t="shared" si="61"/>
        <v>0</v>
      </c>
      <c r="L1751" s="46" t="s">
        <v>262</v>
      </c>
      <c r="M1751" s="45" t="s">
        <v>8096</v>
      </c>
      <c r="N1751" s="46" t="s">
        <v>8094</v>
      </c>
      <c r="O1751" s="40" t="s">
        <v>977</v>
      </c>
      <c r="P1751" s="46" t="s">
        <v>38</v>
      </c>
      <c r="Q1751" s="47" t="s">
        <v>39</v>
      </c>
      <c r="R1751" s="47" t="s">
        <v>31</v>
      </c>
      <c r="S1751" s="185" t="s">
        <v>4381</v>
      </c>
      <c r="T1751" s="117">
        <v>1</v>
      </c>
      <c r="U1751" s="117">
        <v>500</v>
      </c>
      <c r="V1751" s="117" t="s">
        <v>41</v>
      </c>
      <c r="W1751" s="119"/>
      <c r="X1751" s="170">
        <v>42138</v>
      </c>
      <c r="Y1751" s="400">
        <v>2015</v>
      </c>
      <c r="Z1751" s="335"/>
      <c r="AA1751" s="335"/>
      <c r="AB1751" s="335"/>
      <c r="AC1751" s="335"/>
      <c r="AD1751" s="367"/>
      <c r="AF1751" s="371"/>
    </row>
    <row r="1752" spans="1:151" ht="15" customHeight="1" x14ac:dyDescent="0.25">
      <c r="A1752" s="50" t="s">
        <v>8097</v>
      </c>
      <c r="B1752" s="93"/>
      <c r="C1752" s="23"/>
      <c r="D1752" s="360"/>
      <c r="E1752" s="35">
        <f t="shared" si="62"/>
        <v>0</v>
      </c>
      <c r="F1752" s="354">
        <v>2129</v>
      </c>
      <c r="G1752" s="333"/>
      <c r="H1752" s="54" t="s">
        <v>8098</v>
      </c>
      <c r="I1752" s="162"/>
      <c r="J1752" s="208">
        <v>22.79</v>
      </c>
      <c r="K1752" s="206">
        <f t="shared" si="61"/>
        <v>0</v>
      </c>
      <c r="L1752" s="46" t="s">
        <v>262</v>
      </c>
      <c r="M1752" s="45" t="s">
        <v>8099</v>
      </c>
      <c r="N1752" s="46" t="s">
        <v>8097</v>
      </c>
      <c r="O1752" s="40" t="s">
        <v>977</v>
      </c>
      <c r="P1752" s="46" t="s">
        <v>38</v>
      </c>
      <c r="Q1752" s="47" t="s">
        <v>39</v>
      </c>
      <c r="R1752" s="47" t="s">
        <v>31</v>
      </c>
      <c r="S1752" s="185" t="s">
        <v>4381</v>
      </c>
      <c r="T1752" s="117">
        <v>1</v>
      </c>
      <c r="U1752" s="117">
        <v>500</v>
      </c>
      <c r="V1752" s="117" t="s">
        <v>41</v>
      </c>
      <c r="W1752" s="119"/>
      <c r="X1752" s="170">
        <v>42138</v>
      </c>
      <c r="Y1752" s="400">
        <v>2015</v>
      </c>
      <c r="Z1752" s="335"/>
      <c r="AA1752" s="335"/>
      <c r="AB1752" s="335"/>
      <c r="AC1752" s="335"/>
      <c r="AD1752" s="367"/>
      <c r="AF1752" s="371"/>
    </row>
    <row r="1753" spans="1:151" ht="15" customHeight="1" x14ac:dyDescent="0.25">
      <c r="A1753" s="50" t="s">
        <v>8100</v>
      </c>
      <c r="B1753" s="93"/>
      <c r="C1753" s="23"/>
      <c r="D1753" s="360"/>
      <c r="E1753" s="35">
        <f t="shared" si="62"/>
        <v>0</v>
      </c>
      <c r="F1753" s="354">
        <v>2130</v>
      </c>
      <c r="G1753" s="333"/>
      <c r="H1753" s="37" t="s">
        <v>8101</v>
      </c>
      <c r="I1753" s="162"/>
      <c r="J1753" s="208">
        <v>22.79</v>
      </c>
      <c r="K1753" s="206">
        <f t="shared" si="61"/>
        <v>0</v>
      </c>
      <c r="L1753" s="51" t="s">
        <v>262</v>
      </c>
      <c r="M1753" s="52" t="s">
        <v>8102</v>
      </c>
      <c r="N1753" s="48" t="s">
        <v>8100</v>
      </c>
      <c r="O1753" s="40" t="s">
        <v>977</v>
      </c>
      <c r="P1753" s="40" t="s">
        <v>38</v>
      </c>
      <c r="Q1753" s="42" t="s">
        <v>39</v>
      </c>
      <c r="R1753" s="42" t="s">
        <v>31</v>
      </c>
      <c r="S1753" s="185" t="s">
        <v>4381</v>
      </c>
      <c r="T1753" s="120">
        <v>1</v>
      </c>
      <c r="U1753" s="120">
        <v>500</v>
      </c>
      <c r="V1753" s="120" t="s">
        <v>41</v>
      </c>
      <c r="W1753" s="118"/>
      <c r="X1753" s="187">
        <v>42186</v>
      </c>
      <c r="Y1753" s="400">
        <v>2015</v>
      </c>
      <c r="Z1753" s="364"/>
      <c r="AA1753" s="335"/>
      <c r="AB1753" s="364"/>
      <c r="AC1753" s="364"/>
      <c r="AD1753" s="367"/>
      <c r="AF1753" s="371"/>
    </row>
    <row r="1754" spans="1:151" ht="15" customHeight="1" x14ac:dyDescent="0.25">
      <c r="A1754" s="33" t="s">
        <v>8103</v>
      </c>
      <c r="B1754" s="93"/>
      <c r="C1754" s="23"/>
      <c r="D1754" s="360"/>
      <c r="E1754" s="35">
        <f t="shared" si="62"/>
        <v>0</v>
      </c>
      <c r="F1754" s="354">
        <v>3763</v>
      </c>
      <c r="G1754" s="333"/>
      <c r="H1754" s="44" t="s">
        <v>8104</v>
      </c>
      <c r="I1754" s="160"/>
      <c r="J1754" s="208">
        <v>14.97</v>
      </c>
      <c r="K1754" s="206">
        <f t="shared" si="61"/>
        <v>0</v>
      </c>
      <c r="L1754" s="40" t="s">
        <v>262</v>
      </c>
      <c r="M1754" s="41" t="s">
        <v>8105</v>
      </c>
      <c r="N1754" s="40" t="s">
        <v>8103</v>
      </c>
      <c r="O1754" s="40" t="s">
        <v>977</v>
      </c>
      <c r="P1754" s="40" t="s">
        <v>38</v>
      </c>
      <c r="Q1754" s="42" t="s">
        <v>39</v>
      </c>
      <c r="R1754" s="42" t="s">
        <v>31</v>
      </c>
      <c r="S1754" s="185" t="s">
        <v>4381</v>
      </c>
      <c r="T1754" s="89">
        <v>1</v>
      </c>
      <c r="U1754" s="89">
        <v>500</v>
      </c>
      <c r="V1754" s="89" t="s">
        <v>41</v>
      </c>
      <c r="W1754" s="116"/>
      <c r="X1754" s="169"/>
      <c r="Y1754" s="399">
        <v>2013</v>
      </c>
      <c r="Z1754" s="335"/>
      <c r="AA1754" s="373"/>
      <c r="AB1754" s="335"/>
      <c r="AC1754" s="335"/>
      <c r="AD1754" s="367"/>
      <c r="AF1754" s="371"/>
    </row>
    <row r="1755" spans="1:151" ht="15" customHeight="1" x14ac:dyDescent="0.25">
      <c r="A1755" s="22" t="s">
        <v>8106</v>
      </c>
      <c r="B1755" s="93"/>
      <c r="C1755" s="23"/>
      <c r="D1755" s="360"/>
      <c r="E1755" s="35">
        <f t="shared" si="62"/>
        <v>0</v>
      </c>
      <c r="F1755" s="354">
        <v>3764</v>
      </c>
      <c r="G1755" s="333"/>
      <c r="H1755" s="44" t="s">
        <v>8107</v>
      </c>
      <c r="I1755" s="162"/>
      <c r="J1755" s="208">
        <v>14.97</v>
      </c>
      <c r="K1755" s="206">
        <f t="shared" si="61"/>
        <v>0</v>
      </c>
      <c r="L1755" s="46" t="s">
        <v>262</v>
      </c>
      <c r="M1755" s="45" t="s">
        <v>8108</v>
      </c>
      <c r="N1755" s="46" t="s">
        <v>8106</v>
      </c>
      <c r="O1755" s="40" t="s">
        <v>977</v>
      </c>
      <c r="P1755" s="46" t="s">
        <v>38</v>
      </c>
      <c r="Q1755" s="47" t="s">
        <v>39</v>
      </c>
      <c r="R1755" s="47" t="s">
        <v>31</v>
      </c>
      <c r="S1755" s="186" t="s">
        <v>4381</v>
      </c>
      <c r="T1755" s="117">
        <v>1</v>
      </c>
      <c r="U1755" s="117">
        <v>500</v>
      </c>
      <c r="V1755" s="117" t="s">
        <v>41</v>
      </c>
      <c r="W1755" s="118"/>
      <c r="X1755" s="187" t="s">
        <v>141</v>
      </c>
      <c r="Y1755" s="401" t="s">
        <v>7026</v>
      </c>
      <c r="Z1755" s="364"/>
      <c r="AA1755" s="364"/>
      <c r="AB1755" s="364"/>
      <c r="AC1755" s="364"/>
      <c r="AD1755" s="367"/>
      <c r="AF1755" s="371"/>
    </row>
    <row r="1756" spans="1:151" ht="15" customHeight="1" x14ac:dyDescent="0.25">
      <c r="A1756" s="227" t="s">
        <v>9562</v>
      </c>
      <c r="B1756" s="93"/>
      <c r="C1756" s="93"/>
      <c r="D1756" s="360"/>
      <c r="E1756" s="35">
        <f t="shared" si="62"/>
        <v>0</v>
      </c>
      <c r="F1756" s="354">
        <v>30897</v>
      </c>
      <c r="G1756" s="333"/>
      <c r="H1756" s="243" t="s">
        <v>9602</v>
      </c>
      <c r="I1756" s="146"/>
      <c r="J1756" s="208">
        <v>0</v>
      </c>
      <c r="K1756" s="206">
        <v>0</v>
      </c>
      <c r="L1756" s="107" t="s">
        <v>171</v>
      </c>
      <c r="M1756" s="106">
        <v>180029082016</v>
      </c>
      <c r="N1756" s="254" t="s">
        <v>9562</v>
      </c>
      <c r="O1756" s="107" t="s">
        <v>407</v>
      </c>
      <c r="P1756" s="107" t="s">
        <v>38</v>
      </c>
      <c r="Q1756" s="108" t="s">
        <v>39</v>
      </c>
      <c r="R1756" s="108" t="s">
        <v>31</v>
      </c>
      <c r="S1756" s="185" t="s">
        <v>4381</v>
      </c>
      <c r="T1756" s="105">
        <v>1</v>
      </c>
      <c r="U1756" s="288">
        <v>2500</v>
      </c>
      <c r="V1756" s="288" t="s">
        <v>41</v>
      </c>
      <c r="W1756" s="103"/>
      <c r="X1756" s="263" t="s">
        <v>9639</v>
      </c>
      <c r="Y1756" s="398">
        <v>2016</v>
      </c>
      <c r="Z1756" s="365"/>
      <c r="AA1756" s="365"/>
      <c r="AB1756" s="365"/>
      <c r="AC1756" s="365"/>
      <c r="AD1756" s="367"/>
      <c r="AE1756" s="367"/>
      <c r="AF1756" s="371"/>
      <c r="AG1756" s="367"/>
      <c r="AH1756" s="367"/>
      <c r="EU1756" s="100"/>
    </row>
    <row r="1757" spans="1:151" ht="15" customHeight="1" x14ac:dyDescent="0.25">
      <c r="A1757" s="33" t="s">
        <v>8109</v>
      </c>
      <c r="B1757" s="93"/>
      <c r="C1757" s="23"/>
      <c r="D1757" s="360"/>
      <c r="E1757" s="35">
        <f t="shared" si="62"/>
        <v>0</v>
      </c>
      <c r="F1757" s="354">
        <v>6075</v>
      </c>
      <c r="G1757" s="333"/>
      <c r="H1757" s="44" t="s">
        <v>8110</v>
      </c>
      <c r="I1757" s="160"/>
      <c r="J1757" s="208">
        <v>3.21</v>
      </c>
      <c r="K1757" s="206">
        <f t="shared" ref="K1757:K1778" si="63">I1757*J1757</f>
        <v>0</v>
      </c>
      <c r="L1757" s="40" t="s">
        <v>187</v>
      </c>
      <c r="M1757" s="41" t="s">
        <v>8111</v>
      </c>
      <c r="N1757" s="40" t="s">
        <v>8109</v>
      </c>
      <c r="O1757" s="40" t="s">
        <v>28</v>
      </c>
      <c r="P1757" s="40" t="s">
        <v>38</v>
      </c>
      <c r="Q1757" s="42" t="s">
        <v>39</v>
      </c>
      <c r="R1757" s="42" t="s">
        <v>31</v>
      </c>
      <c r="S1757" s="185" t="s">
        <v>4381</v>
      </c>
      <c r="T1757" s="89">
        <v>1</v>
      </c>
      <c r="U1757" s="89">
        <v>2500</v>
      </c>
      <c r="V1757" s="89" t="s">
        <v>41</v>
      </c>
      <c r="W1757" s="116"/>
      <c r="X1757" s="169">
        <v>41676</v>
      </c>
      <c r="Y1757" s="399">
        <v>2013</v>
      </c>
      <c r="Z1757" s="335"/>
      <c r="AA1757" s="373"/>
      <c r="AB1757" s="335"/>
      <c r="AC1757" s="335"/>
      <c r="AD1757" s="367"/>
      <c r="AF1757" s="371"/>
    </row>
    <row r="1758" spans="1:151" ht="15" customHeight="1" x14ac:dyDescent="0.25">
      <c r="A1758" s="33" t="s">
        <v>8112</v>
      </c>
      <c r="B1758" s="93"/>
      <c r="C1758" s="23"/>
      <c r="D1758" s="360"/>
      <c r="E1758" s="35">
        <f t="shared" si="62"/>
        <v>0</v>
      </c>
      <c r="F1758" s="354">
        <v>3673</v>
      </c>
      <c r="G1758" s="333"/>
      <c r="H1758" s="44" t="s">
        <v>8113</v>
      </c>
      <c r="I1758" s="160"/>
      <c r="J1758" s="208">
        <v>29.94</v>
      </c>
      <c r="K1758" s="206">
        <f t="shared" si="63"/>
        <v>0</v>
      </c>
      <c r="L1758" s="40" t="s">
        <v>405</v>
      </c>
      <c r="M1758" s="41" t="s">
        <v>8114</v>
      </c>
      <c r="N1758" s="40" t="s">
        <v>8112</v>
      </c>
      <c r="O1758" s="40" t="s">
        <v>56</v>
      </c>
      <c r="P1758" s="40" t="s">
        <v>95</v>
      </c>
      <c r="Q1758" s="42" t="s">
        <v>39</v>
      </c>
      <c r="R1758" s="42" t="s">
        <v>31</v>
      </c>
      <c r="S1758" s="185" t="s">
        <v>4381</v>
      </c>
      <c r="T1758" s="89">
        <v>1</v>
      </c>
      <c r="U1758" s="89">
        <v>500</v>
      </c>
      <c r="V1758" s="89" t="s">
        <v>41</v>
      </c>
      <c r="W1758" s="116"/>
      <c r="X1758" s="169"/>
      <c r="Y1758" s="399">
        <v>2009</v>
      </c>
      <c r="Z1758" s="335"/>
      <c r="AA1758" s="373"/>
      <c r="AB1758" s="335"/>
      <c r="AC1758" s="335"/>
      <c r="AD1758" s="367"/>
      <c r="AF1758" s="371"/>
      <c r="AK1758" s="367"/>
      <c r="AL1758" s="367"/>
      <c r="AM1758" s="367"/>
      <c r="AN1758" s="367"/>
      <c r="AO1758" s="367"/>
      <c r="AP1758" s="367"/>
      <c r="AQ1758" s="367"/>
      <c r="AR1758" s="367"/>
      <c r="AS1758" s="367"/>
      <c r="AT1758" s="367"/>
      <c r="AU1758" s="367"/>
      <c r="AV1758" s="367"/>
      <c r="AW1758" s="367"/>
      <c r="AX1758" s="367"/>
      <c r="AY1758" s="367"/>
      <c r="AZ1758" s="367"/>
      <c r="BA1758" s="367"/>
      <c r="BB1758" s="367"/>
      <c r="BC1758" s="367"/>
      <c r="BD1758" s="367"/>
      <c r="BE1758" s="367"/>
      <c r="BF1758" s="367"/>
      <c r="BG1758" s="367"/>
      <c r="BH1758" s="367"/>
      <c r="BI1758" s="367"/>
      <c r="BJ1758" s="367"/>
      <c r="BK1758" s="367"/>
      <c r="BL1758" s="367"/>
      <c r="BM1758" s="367"/>
      <c r="BN1758" s="367"/>
      <c r="BO1758" s="367"/>
      <c r="BP1758" s="367"/>
      <c r="BQ1758" s="367"/>
      <c r="BR1758" s="367"/>
      <c r="BS1758" s="367"/>
      <c r="BT1758" s="367"/>
      <c r="BU1758" s="367"/>
      <c r="BV1758" s="367"/>
      <c r="BW1758" s="367"/>
      <c r="BX1758" s="367"/>
      <c r="BY1758" s="367"/>
      <c r="BZ1758" s="367"/>
      <c r="CA1758" s="367"/>
      <c r="CB1758" s="367"/>
      <c r="CC1758" s="367"/>
      <c r="CD1758" s="367"/>
      <c r="CE1758" s="367"/>
      <c r="CF1758" s="367"/>
      <c r="CG1758" s="367"/>
      <c r="CH1758" s="367"/>
      <c r="CI1758" s="367"/>
      <c r="CJ1758" s="367"/>
      <c r="CK1758" s="367"/>
      <c r="CL1758" s="367"/>
      <c r="CM1758" s="367"/>
      <c r="CN1758" s="367"/>
      <c r="CO1758" s="367"/>
      <c r="CP1758" s="367"/>
      <c r="CQ1758" s="367"/>
      <c r="CR1758" s="367"/>
      <c r="CS1758" s="367"/>
      <c r="CT1758" s="367"/>
      <c r="CU1758" s="367"/>
      <c r="CV1758" s="367"/>
      <c r="CW1758" s="367"/>
      <c r="CX1758" s="367"/>
      <c r="CY1758" s="367"/>
      <c r="CZ1758" s="367"/>
      <c r="DA1758" s="367"/>
      <c r="DB1758" s="367"/>
      <c r="DC1758" s="367"/>
      <c r="DD1758" s="367"/>
      <c r="DE1758" s="367"/>
      <c r="DF1758" s="367"/>
      <c r="DG1758" s="367"/>
      <c r="DH1758" s="367"/>
      <c r="DI1758" s="367"/>
      <c r="DJ1758" s="367"/>
      <c r="DK1758" s="367"/>
      <c r="DL1758" s="367"/>
      <c r="DM1758" s="367"/>
      <c r="DN1758" s="367"/>
      <c r="DO1758" s="367"/>
      <c r="DP1758" s="367"/>
      <c r="DQ1758" s="367"/>
      <c r="DR1758" s="367"/>
      <c r="DS1758" s="367"/>
      <c r="DT1758" s="367"/>
      <c r="DU1758" s="367"/>
      <c r="DV1758" s="367"/>
      <c r="DW1758" s="367"/>
      <c r="DX1758" s="367"/>
      <c r="DY1758" s="367"/>
      <c r="DZ1758" s="367"/>
      <c r="EA1758" s="367"/>
      <c r="EB1758" s="367"/>
      <c r="EC1758" s="367"/>
      <c r="ED1758" s="367"/>
      <c r="EE1758" s="367"/>
      <c r="EF1758" s="367"/>
      <c r="EG1758" s="367"/>
      <c r="EH1758" s="367"/>
      <c r="EI1758" s="367"/>
      <c r="EJ1758" s="367"/>
      <c r="EK1758" s="367"/>
      <c r="EL1758" s="367"/>
      <c r="EM1758" s="367"/>
      <c r="EN1758" s="367"/>
      <c r="EO1758" s="367"/>
      <c r="EP1758" s="367"/>
      <c r="EQ1758" s="367"/>
      <c r="ER1758" s="367"/>
      <c r="ES1758" s="367"/>
      <c r="ET1758" s="367"/>
      <c r="EU1758" s="100"/>
    </row>
    <row r="1759" spans="1:151" ht="15" customHeight="1" x14ac:dyDescent="0.25">
      <c r="A1759" s="33" t="s">
        <v>8115</v>
      </c>
      <c r="B1759" s="93"/>
      <c r="C1759" s="23"/>
      <c r="D1759" s="360"/>
      <c r="E1759" s="35">
        <f t="shared" si="62"/>
        <v>0</v>
      </c>
      <c r="F1759" s="354">
        <v>7539</v>
      </c>
      <c r="G1759" s="333"/>
      <c r="H1759" s="44" t="s">
        <v>8116</v>
      </c>
      <c r="I1759" s="160"/>
      <c r="J1759" s="208">
        <v>35.94</v>
      </c>
      <c r="K1759" s="206">
        <f t="shared" si="63"/>
        <v>0</v>
      </c>
      <c r="L1759" s="40" t="s">
        <v>405</v>
      </c>
      <c r="M1759" s="41" t="s">
        <v>8117</v>
      </c>
      <c r="N1759" s="40" t="s">
        <v>8115</v>
      </c>
      <c r="O1759" s="40" t="s">
        <v>56</v>
      </c>
      <c r="P1759" s="40" t="s">
        <v>95</v>
      </c>
      <c r="Q1759" s="42" t="s">
        <v>39</v>
      </c>
      <c r="R1759" s="42" t="s">
        <v>31</v>
      </c>
      <c r="S1759" s="185" t="s">
        <v>4381</v>
      </c>
      <c r="T1759" s="89">
        <v>1</v>
      </c>
      <c r="U1759" s="89">
        <v>500</v>
      </c>
      <c r="V1759" s="89" t="s">
        <v>41</v>
      </c>
      <c r="W1759" s="116"/>
      <c r="X1759" s="169"/>
      <c r="Y1759" s="399">
        <v>2009</v>
      </c>
      <c r="Z1759" s="335"/>
      <c r="AA1759" s="373"/>
      <c r="AB1759" s="335"/>
      <c r="AC1759" s="335"/>
      <c r="AD1759" s="367"/>
      <c r="AF1759" s="371"/>
      <c r="AK1759" s="367"/>
      <c r="AL1759" s="367"/>
      <c r="AM1759" s="367"/>
      <c r="AN1759" s="367"/>
      <c r="AO1759" s="367"/>
      <c r="AP1759" s="367"/>
      <c r="AQ1759" s="367"/>
      <c r="AR1759" s="367"/>
      <c r="AS1759" s="367"/>
      <c r="AT1759" s="367"/>
      <c r="AU1759" s="367"/>
      <c r="AV1759" s="367"/>
      <c r="AW1759" s="367"/>
      <c r="AX1759" s="367"/>
      <c r="AY1759" s="367"/>
      <c r="AZ1759" s="367"/>
      <c r="BA1759" s="367"/>
      <c r="BB1759" s="367"/>
      <c r="BC1759" s="367"/>
      <c r="BD1759" s="367"/>
      <c r="BE1759" s="367"/>
      <c r="BF1759" s="367"/>
      <c r="BG1759" s="367"/>
      <c r="BH1759" s="367"/>
      <c r="BI1759" s="367"/>
      <c r="BJ1759" s="367"/>
      <c r="BK1759" s="367"/>
      <c r="BL1759" s="367"/>
      <c r="BM1759" s="367"/>
      <c r="BN1759" s="367"/>
      <c r="BO1759" s="367"/>
      <c r="BP1759" s="367"/>
      <c r="BQ1759" s="367"/>
      <c r="BR1759" s="367"/>
      <c r="BS1759" s="367"/>
      <c r="BT1759" s="367"/>
      <c r="BU1759" s="367"/>
      <c r="BV1759" s="367"/>
      <c r="BW1759" s="367"/>
      <c r="BX1759" s="367"/>
      <c r="BY1759" s="367"/>
      <c r="BZ1759" s="367"/>
      <c r="CA1759" s="367"/>
      <c r="CB1759" s="367"/>
      <c r="CC1759" s="367"/>
      <c r="CD1759" s="367"/>
      <c r="CE1759" s="367"/>
      <c r="CF1759" s="367"/>
      <c r="CG1759" s="367"/>
      <c r="CH1759" s="367"/>
      <c r="CI1759" s="367"/>
      <c r="CJ1759" s="367"/>
      <c r="CK1759" s="367"/>
      <c r="CL1759" s="367"/>
      <c r="CM1759" s="367"/>
      <c r="CN1759" s="367"/>
      <c r="CO1759" s="367"/>
      <c r="CP1759" s="367"/>
      <c r="CQ1759" s="367"/>
      <c r="CR1759" s="367"/>
      <c r="CS1759" s="367"/>
      <c r="CT1759" s="367"/>
      <c r="CU1759" s="367"/>
      <c r="CV1759" s="367"/>
      <c r="CW1759" s="367"/>
      <c r="CX1759" s="367"/>
      <c r="CY1759" s="367"/>
      <c r="CZ1759" s="367"/>
      <c r="DA1759" s="367"/>
      <c r="DB1759" s="367"/>
      <c r="DC1759" s="367"/>
      <c r="DD1759" s="367"/>
      <c r="DE1759" s="367"/>
      <c r="DF1759" s="367"/>
      <c r="DG1759" s="367"/>
      <c r="DH1759" s="367"/>
      <c r="DI1759" s="367"/>
      <c r="DJ1759" s="367"/>
      <c r="DK1759" s="367"/>
      <c r="DL1759" s="367"/>
      <c r="DM1759" s="367"/>
      <c r="DN1759" s="367"/>
      <c r="DO1759" s="367"/>
      <c r="DP1759" s="367"/>
      <c r="DQ1759" s="367"/>
      <c r="DR1759" s="367"/>
      <c r="DS1759" s="367"/>
      <c r="DT1759" s="367"/>
      <c r="DU1759" s="367"/>
      <c r="DV1759" s="367"/>
      <c r="DW1759" s="367"/>
      <c r="DX1759" s="367"/>
      <c r="DY1759" s="367"/>
      <c r="DZ1759" s="367"/>
      <c r="EA1759" s="367"/>
      <c r="EB1759" s="367"/>
      <c r="EC1759" s="367"/>
      <c r="ED1759" s="367"/>
      <c r="EE1759" s="367"/>
      <c r="EF1759" s="367"/>
      <c r="EG1759" s="367"/>
      <c r="EH1759" s="367"/>
      <c r="EI1759" s="367"/>
      <c r="EJ1759" s="367"/>
      <c r="EK1759" s="367"/>
      <c r="EL1759" s="367"/>
      <c r="EM1759" s="367"/>
      <c r="EN1759" s="367"/>
      <c r="EO1759" s="367"/>
      <c r="EP1759" s="367"/>
      <c r="EQ1759" s="367"/>
      <c r="ER1759" s="367"/>
      <c r="ES1759" s="367"/>
      <c r="ET1759" s="367"/>
    </row>
    <row r="1760" spans="1:151" ht="15" customHeight="1" x14ac:dyDescent="0.25">
      <c r="A1760" s="33" t="s">
        <v>8118</v>
      </c>
      <c r="B1760" s="93"/>
      <c r="C1760" s="23"/>
      <c r="D1760" s="360"/>
      <c r="E1760" s="35">
        <f t="shared" si="62"/>
        <v>0</v>
      </c>
      <c r="F1760" s="354">
        <v>3674</v>
      </c>
      <c r="G1760" s="333"/>
      <c r="H1760" s="44" t="s">
        <v>8119</v>
      </c>
      <c r="I1760" s="160"/>
      <c r="J1760" s="208">
        <v>14.97</v>
      </c>
      <c r="K1760" s="206">
        <f t="shared" si="63"/>
        <v>0</v>
      </c>
      <c r="L1760" s="40" t="s">
        <v>8120</v>
      </c>
      <c r="M1760" s="41" t="s">
        <v>8120</v>
      </c>
      <c r="N1760" s="40" t="s">
        <v>8118</v>
      </c>
      <c r="O1760" s="40" t="s">
        <v>56</v>
      </c>
      <c r="P1760" s="40" t="s">
        <v>95</v>
      </c>
      <c r="Q1760" s="42" t="s">
        <v>39</v>
      </c>
      <c r="R1760" s="42" t="s">
        <v>31</v>
      </c>
      <c r="S1760" s="185" t="s">
        <v>4381</v>
      </c>
      <c r="T1760" s="89">
        <v>1</v>
      </c>
      <c r="U1760" s="89">
        <v>2500</v>
      </c>
      <c r="V1760" s="89" t="s">
        <v>41</v>
      </c>
      <c r="W1760" s="116"/>
      <c r="X1760" s="169"/>
      <c r="Y1760" s="399">
        <v>2009</v>
      </c>
      <c r="Z1760" s="335"/>
      <c r="AA1760" s="373"/>
      <c r="AB1760" s="335"/>
      <c r="AC1760" s="335"/>
      <c r="AD1760" s="367"/>
      <c r="AF1760" s="371"/>
    </row>
    <row r="1761" spans="1:151" ht="15" customHeight="1" x14ac:dyDescent="0.25">
      <c r="A1761" s="33" t="s">
        <v>8121</v>
      </c>
      <c r="B1761" s="93"/>
      <c r="C1761" s="23"/>
      <c r="D1761" s="360"/>
      <c r="E1761" s="35">
        <f t="shared" si="62"/>
        <v>0</v>
      </c>
      <c r="F1761" s="354">
        <v>6077</v>
      </c>
      <c r="G1761" s="333"/>
      <c r="H1761" s="44" t="s">
        <v>8122</v>
      </c>
      <c r="I1761" s="160"/>
      <c r="J1761" s="208">
        <v>3.21</v>
      </c>
      <c r="K1761" s="206">
        <f t="shared" si="63"/>
        <v>0</v>
      </c>
      <c r="L1761" s="40" t="s">
        <v>187</v>
      </c>
      <c r="M1761" s="41" t="s">
        <v>8123</v>
      </c>
      <c r="N1761" s="40" t="s">
        <v>8121</v>
      </c>
      <c r="O1761" s="40" t="s">
        <v>1232</v>
      </c>
      <c r="P1761" s="40" t="s">
        <v>38</v>
      </c>
      <c r="Q1761" s="42" t="s">
        <v>39</v>
      </c>
      <c r="R1761" s="42" t="s">
        <v>31</v>
      </c>
      <c r="S1761" s="185" t="s">
        <v>4381</v>
      </c>
      <c r="T1761" s="89">
        <v>1</v>
      </c>
      <c r="U1761" s="89">
        <v>2500</v>
      </c>
      <c r="V1761" s="89" t="s">
        <v>41</v>
      </c>
      <c r="W1761" s="116"/>
      <c r="X1761" s="169">
        <v>41676</v>
      </c>
      <c r="Y1761" s="399">
        <v>2012</v>
      </c>
      <c r="Z1761" s="335"/>
      <c r="AA1761" s="373"/>
      <c r="AB1761" s="335"/>
      <c r="AC1761" s="335"/>
      <c r="AD1761" s="367"/>
      <c r="AF1761" s="371"/>
    </row>
    <row r="1762" spans="1:151" ht="15" customHeight="1" x14ac:dyDescent="0.25">
      <c r="A1762" s="33" t="s">
        <v>8124</v>
      </c>
      <c r="B1762" s="93"/>
      <c r="C1762" s="23"/>
      <c r="D1762" s="360"/>
      <c r="E1762" s="35">
        <f t="shared" si="62"/>
        <v>0</v>
      </c>
      <c r="F1762" s="354">
        <v>1297</v>
      </c>
      <c r="G1762" s="333"/>
      <c r="H1762" s="44" t="s">
        <v>8125</v>
      </c>
      <c r="I1762" s="160"/>
      <c r="J1762" s="208">
        <v>4.2300000000000004</v>
      </c>
      <c r="K1762" s="206">
        <f t="shared" si="63"/>
        <v>0</v>
      </c>
      <c r="L1762" s="40" t="s">
        <v>1990</v>
      </c>
      <c r="M1762" s="41" t="s">
        <v>8126</v>
      </c>
      <c r="N1762" s="40" t="s">
        <v>8124</v>
      </c>
      <c r="O1762" s="40" t="s">
        <v>407</v>
      </c>
      <c r="P1762" s="40" t="s">
        <v>477</v>
      </c>
      <c r="Q1762" s="42" t="s">
        <v>39</v>
      </c>
      <c r="R1762" s="42" t="s">
        <v>31</v>
      </c>
      <c r="S1762" s="185" t="s">
        <v>4381</v>
      </c>
      <c r="T1762" s="121">
        <v>1</v>
      </c>
      <c r="U1762" s="89">
        <v>2500</v>
      </c>
      <c r="V1762" s="89" t="s">
        <v>41</v>
      </c>
      <c r="W1762" s="116"/>
      <c r="X1762" s="169"/>
      <c r="Y1762" s="399">
        <v>2013</v>
      </c>
      <c r="Z1762" s="335"/>
      <c r="AA1762" s="373"/>
      <c r="AB1762" s="335"/>
      <c r="AC1762" s="335"/>
      <c r="AD1762" s="367"/>
      <c r="AF1762" s="371"/>
      <c r="AI1762" s="367"/>
      <c r="AJ1762" s="367"/>
      <c r="EU1762" s="100"/>
    </row>
    <row r="1763" spans="1:151" ht="15" customHeight="1" x14ac:dyDescent="0.25">
      <c r="A1763" s="197" t="s">
        <v>9516</v>
      </c>
      <c r="B1763" s="93"/>
      <c r="C1763" s="93"/>
      <c r="D1763" s="360"/>
      <c r="E1763" s="35">
        <f t="shared" si="62"/>
        <v>0</v>
      </c>
      <c r="F1763" s="354">
        <v>32458</v>
      </c>
      <c r="G1763" s="333"/>
      <c r="H1763" s="101" t="s">
        <v>9446</v>
      </c>
      <c r="I1763" s="157"/>
      <c r="J1763" s="208">
        <v>10.57</v>
      </c>
      <c r="K1763" s="206">
        <f t="shared" si="63"/>
        <v>0</v>
      </c>
      <c r="L1763" s="193" t="s">
        <v>657</v>
      </c>
      <c r="M1763" s="193">
        <v>16711851</v>
      </c>
      <c r="N1763" s="193" t="s">
        <v>9516</v>
      </c>
      <c r="O1763" s="193" t="s">
        <v>2094</v>
      </c>
      <c r="P1763" s="193" t="s">
        <v>477</v>
      </c>
      <c r="Q1763" s="194" t="s">
        <v>39</v>
      </c>
      <c r="R1763" s="194" t="s">
        <v>31</v>
      </c>
      <c r="S1763" s="196" t="s">
        <v>4381</v>
      </c>
      <c r="T1763" s="192">
        <v>1</v>
      </c>
      <c r="U1763" s="192">
        <v>2500</v>
      </c>
      <c r="V1763" s="192" t="s">
        <v>41</v>
      </c>
      <c r="W1763" s="193"/>
      <c r="X1763" s="209" t="s">
        <v>9311</v>
      </c>
      <c r="Y1763" s="403">
        <v>2016</v>
      </c>
      <c r="Z1763" s="365"/>
      <c r="AA1763" s="365"/>
      <c r="AB1763" s="365"/>
      <c r="AC1763" s="365"/>
      <c r="AD1763" s="367"/>
      <c r="AF1763" s="371"/>
      <c r="AI1763" s="367"/>
      <c r="AJ1763" s="367"/>
    </row>
    <row r="1764" spans="1:151" ht="15" customHeight="1" x14ac:dyDescent="0.25">
      <c r="A1764" s="92" t="s">
        <v>9795</v>
      </c>
      <c r="B1764" s="93"/>
      <c r="C1764" s="93"/>
      <c r="D1764" s="360"/>
      <c r="E1764" s="35">
        <f t="shared" si="62"/>
        <v>0</v>
      </c>
      <c r="F1764" s="354">
        <v>31312</v>
      </c>
      <c r="G1764" s="333"/>
      <c r="H1764" s="101" t="s">
        <v>9835</v>
      </c>
      <c r="I1764" s="146"/>
      <c r="J1764" s="281">
        <v>10.57</v>
      </c>
      <c r="K1764" s="206">
        <f t="shared" si="63"/>
        <v>0</v>
      </c>
      <c r="L1764" s="107" t="s">
        <v>657</v>
      </c>
      <c r="M1764" s="106">
        <v>201607101114</v>
      </c>
      <c r="N1764" s="107" t="s">
        <v>9795</v>
      </c>
      <c r="O1764" s="107" t="s">
        <v>2094</v>
      </c>
      <c r="P1764" s="107" t="s">
        <v>477</v>
      </c>
      <c r="Q1764" s="108" t="s">
        <v>39</v>
      </c>
      <c r="R1764" s="108" t="s">
        <v>31</v>
      </c>
      <c r="S1764" s="115" t="s">
        <v>4381</v>
      </c>
      <c r="T1764" s="105">
        <v>1</v>
      </c>
      <c r="U1764" s="105">
        <v>2500</v>
      </c>
      <c r="V1764" s="105" t="s">
        <v>41</v>
      </c>
      <c r="W1764" s="103"/>
      <c r="X1764" s="263" t="s">
        <v>9695</v>
      </c>
      <c r="Y1764" s="398">
        <v>2016</v>
      </c>
      <c r="Z1764" s="365"/>
      <c r="AA1764" s="365"/>
      <c r="AB1764" s="365"/>
      <c r="AC1764" s="365"/>
      <c r="AD1764" s="367"/>
      <c r="AE1764" s="367"/>
      <c r="AF1764" s="367"/>
      <c r="AG1764" s="367"/>
      <c r="AH1764" s="367"/>
      <c r="AI1764" s="367"/>
      <c r="AJ1764" s="367"/>
    </row>
    <row r="1765" spans="1:151" ht="15" customHeight="1" x14ac:dyDescent="0.25">
      <c r="A1765" s="33" t="s">
        <v>8498</v>
      </c>
      <c r="B1765" s="93"/>
      <c r="C1765" s="34"/>
      <c r="D1765" s="360"/>
      <c r="E1765" s="35">
        <f t="shared" si="62"/>
        <v>0</v>
      </c>
      <c r="F1765" s="354">
        <v>1967</v>
      </c>
      <c r="G1765" s="333"/>
      <c r="H1765" s="44" t="s">
        <v>8499</v>
      </c>
      <c r="I1765" s="162"/>
      <c r="J1765" s="208">
        <v>16.22</v>
      </c>
      <c r="K1765" s="206">
        <f t="shared" si="63"/>
        <v>0</v>
      </c>
      <c r="L1765" s="40" t="s">
        <v>171</v>
      </c>
      <c r="M1765" s="41" t="s">
        <v>8500</v>
      </c>
      <c r="N1765" s="40" t="s">
        <v>8498</v>
      </c>
      <c r="O1765" s="46" t="s">
        <v>2094</v>
      </c>
      <c r="P1765" s="40" t="s">
        <v>38</v>
      </c>
      <c r="Q1765" s="42" t="s">
        <v>39</v>
      </c>
      <c r="R1765" s="42" t="s">
        <v>31</v>
      </c>
      <c r="S1765" s="185" t="s">
        <v>4381</v>
      </c>
      <c r="T1765" s="89">
        <v>1</v>
      </c>
      <c r="U1765" s="89">
        <v>2500</v>
      </c>
      <c r="V1765" s="89" t="s">
        <v>41</v>
      </c>
      <c r="W1765" s="116"/>
      <c r="X1765" s="171" t="s">
        <v>33</v>
      </c>
      <c r="Y1765" s="399">
        <v>2014</v>
      </c>
      <c r="Z1765" s="335"/>
      <c r="AA1765" s="335"/>
      <c r="AB1765" s="335"/>
      <c r="AC1765" s="335"/>
      <c r="AD1765" s="367"/>
      <c r="AF1765" s="371"/>
      <c r="EU1765" s="100"/>
    </row>
    <row r="1766" spans="1:151" ht="15" customHeight="1" x14ac:dyDescent="0.25">
      <c r="A1766" s="33" t="s">
        <v>8570</v>
      </c>
      <c r="B1766" s="93"/>
      <c r="C1766" s="34"/>
      <c r="D1766" s="360"/>
      <c r="E1766" s="35">
        <f t="shared" si="62"/>
        <v>0</v>
      </c>
      <c r="F1766" s="354">
        <v>1837</v>
      </c>
      <c r="G1766" s="333"/>
      <c r="H1766" s="44" t="s">
        <v>8571</v>
      </c>
      <c r="I1766" s="162"/>
      <c r="J1766" s="208">
        <v>16.22</v>
      </c>
      <c r="K1766" s="206">
        <f t="shared" si="63"/>
        <v>0</v>
      </c>
      <c r="L1766" s="40" t="s">
        <v>171</v>
      </c>
      <c r="M1766" s="41" t="s">
        <v>8572</v>
      </c>
      <c r="N1766" s="40" t="s">
        <v>8570</v>
      </c>
      <c r="O1766" s="46" t="s">
        <v>2719</v>
      </c>
      <c r="P1766" s="40" t="s">
        <v>38</v>
      </c>
      <c r="Q1766" s="42" t="s">
        <v>39</v>
      </c>
      <c r="R1766" s="42" t="s">
        <v>31</v>
      </c>
      <c r="S1766" s="185" t="s">
        <v>4381</v>
      </c>
      <c r="T1766" s="89">
        <v>1</v>
      </c>
      <c r="U1766" s="89">
        <v>2500</v>
      </c>
      <c r="V1766" s="89" t="s">
        <v>41</v>
      </c>
      <c r="W1766" s="116"/>
      <c r="X1766" s="171" t="s">
        <v>33</v>
      </c>
      <c r="Y1766" s="399">
        <v>2014</v>
      </c>
      <c r="Z1766" s="335"/>
      <c r="AA1766" s="335"/>
      <c r="AB1766" s="335"/>
      <c r="AC1766" s="335"/>
      <c r="AD1766" s="367"/>
      <c r="AF1766" s="371"/>
      <c r="EU1766" s="100"/>
    </row>
    <row r="1767" spans="1:151" ht="15" customHeight="1" x14ac:dyDescent="0.25">
      <c r="A1767" s="33" t="s">
        <v>8127</v>
      </c>
      <c r="B1767" s="93"/>
      <c r="C1767" s="23"/>
      <c r="D1767" s="360"/>
      <c r="E1767" s="35">
        <f t="shared" si="62"/>
        <v>0</v>
      </c>
      <c r="F1767" s="354">
        <v>1968</v>
      </c>
      <c r="G1767" s="333"/>
      <c r="H1767" s="44" t="s">
        <v>8128</v>
      </c>
      <c r="I1767" s="160"/>
      <c r="J1767" s="208">
        <v>5.34</v>
      </c>
      <c r="K1767" s="206">
        <f t="shared" si="63"/>
        <v>0</v>
      </c>
      <c r="L1767" s="40" t="s">
        <v>171</v>
      </c>
      <c r="M1767" s="41" t="s">
        <v>8129</v>
      </c>
      <c r="N1767" s="40" t="s">
        <v>8127</v>
      </c>
      <c r="O1767" s="40" t="s">
        <v>2094</v>
      </c>
      <c r="P1767" s="40" t="s">
        <v>38</v>
      </c>
      <c r="Q1767" s="42" t="s">
        <v>39</v>
      </c>
      <c r="R1767" s="42" t="s">
        <v>31</v>
      </c>
      <c r="S1767" s="185" t="s">
        <v>4381</v>
      </c>
      <c r="T1767" s="89">
        <v>1</v>
      </c>
      <c r="U1767" s="89">
        <v>2500</v>
      </c>
      <c r="V1767" s="89" t="s">
        <v>41</v>
      </c>
      <c r="W1767" s="116"/>
      <c r="X1767" s="169">
        <v>41676</v>
      </c>
      <c r="Y1767" s="399">
        <v>2013</v>
      </c>
      <c r="Z1767" s="335"/>
      <c r="AA1767" s="373"/>
      <c r="AB1767" s="335"/>
      <c r="AC1767" s="335"/>
      <c r="AD1767" s="367"/>
      <c r="AF1767" s="371"/>
      <c r="EU1767" s="100"/>
    </row>
    <row r="1768" spans="1:151" ht="15" customHeight="1" x14ac:dyDescent="0.25">
      <c r="A1768" s="33" t="s">
        <v>8130</v>
      </c>
      <c r="B1768" s="93"/>
      <c r="C1768" s="23"/>
      <c r="D1768" s="360"/>
      <c r="E1768" s="35">
        <f t="shared" si="62"/>
        <v>0</v>
      </c>
      <c r="F1768" s="354">
        <v>3460</v>
      </c>
      <c r="G1768" s="333"/>
      <c r="H1768" s="44" t="s">
        <v>8131</v>
      </c>
      <c r="I1768" s="160"/>
      <c r="J1768" s="208">
        <v>5.34</v>
      </c>
      <c r="K1768" s="206">
        <f t="shared" si="63"/>
        <v>0</v>
      </c>
      <c r="L1768" s="40" t="s">
        <v>171</v>
      </c>
      <c r="M1768" s="41" t="s">
        <v>8132</v>
      </c>
      <c r="N1768" s="40" t="s">
        <v>8130</v>
      </c>
      <c r="O1768" s="40" t="s">
        <v>2094</v>
      </c>
      <c r="P1768" s="40" t="s">
        <v>38</v>
      </c>
      <c r="Q1768" s="42" t="s">
        <v>39</v>
      </c>
      <c r="R1768" s="42" t="s">
        <v>31</v>
      </c>
      <c r="S1768" s="185" t="s">
        <v>4381</v>
      </c>
      <c r="T1768" s="89">
        <v>1</v>
      </c>
      <c r="U1768" s="89">
        <v>2500</v>
      </c>
      <c r="V1768" s="89" t="s">
        <v>41</v>
      </c>
      <c r="W1768" s="116"/>
      <c r="X1768" s="169"/>
      <c r="Y1768" s="399">
        <v>2012</v>
      </c>
      <c r="Z1768" s="335"/>
      <c r="AA1768" s="373"/>
      <c r="AB1768" s="335"/>
      <c r="AC1768" s="335"/>
      <c r="AD1768" s="367"/>
      <c r="AF1768" s="371"/>
      <c r="EU1768" s="100"/>
    </row>
    <row r="1769" spans="1:151" ht="15" customHeight="1" x14ac:dyDescent="0.25">
      <c r="A1769" s="33" t="s">
        <v>10346</v>
      </c>
      <c r="B1769" s="93"/>
      <c r="C1769" s="23"/>
      <c r="D1769" s="360"/>
      <c r="E1769" s="35">
        <f t="shared" si="62"/>
        <v>0</v>
      </c>
      <c r="F1769" s="354">
        <v>33036</v>
      </c>
      <c r="G1769" s="333"/>
      <c r="H1769" s="44" t="s">
        <v>10336</v>
      </c>
      <c r="I1769" s="160"/>
      <c r="J1769" s="208">
        <v>16.22</v>
      </c>
      <c r="K1769" s="206">
        <f t="shared" si="63"/>
        <v>0</v>
      </c>
      <c r="L1769" s="40" t="s">
        <v>171</v>
      </c>
      <c r="M1769" s="41">
        <v>165226042017</v>
      </c>
      <c r="N1769" s="40" t="s">
        <v>10346</v>
      </c>
      <c r="O1769" s="40" t="s">
        <v>2094</v>
      </c>
      <c r="P1769" s="40" t="s">
        <v>38</v>
      </c>
      <c r="Q1769" s="42" t="s">
        <v>39</v>
      </c>
      <c r="R1769" s="42" t="s">
        <v>31</v>
      </c>
      <c r="S1769" s="185" t="s">
        <v>4381</v>
      </c>
      <c r="T1769" s="105">
        <v>1</v>
      </c>
      <c r="U1769" s="89">
        <v>2500</v>
      </c>
      <c r="V1769" s="89" t="s">
        <v>41</v>
      </c>
      <c r="W1769" s="116"/>
      <c r="X1769" s="332" t="s">
        <v>10331</v>
      </c>
      <c r="Y1769" s="399">
        <v>2017</v>
      </c>
      <c r="Z1769" s="335"/>
      <c r="AA1769" s="373"/>
      <c r="AB1769" s="335"/>
      <c r="AC1769" s="335"/>
      <c r="AD1769" s="367"/>
      <c r="AF1769" s="371"/>
      <c r="AG1769" s="367"/>
      <c r="AH1769" s="367"/>
      <c r="AI1769" s="367"/>
      <c r="AJ1769" s="367"/>
      <c r="EU1769" s="100"/>
    </row>
    <row r="1770" spans="1:151" ht="15" customHeight="1" x14ac:dyDescent="0.25">
      <c r="A1770" s="33" t="s">
        <v>8133</v>
      </c>
      <c r="B1770" s="93"/>
      <c r="C1770" s="23"/>
      <c r="D1770" s="360"/>
      <c r="E1770" s="35">
        <f t="shared" si="62"/>
        <v>0</v>
      </c>
      <c r="F1770" s="354">
        <v>6239</v>
      </c>
      <c r="G1770" s="333"/>
      <c r="H1770" s="44" t="s">
        <v>8134</v>
      </c>
      <c r="I1770" s="160"/>
      <c r="J1770" s="208">
        <v>5.34</v>
      </c>
      <c r="K1770" s="206">
        <f t="shared" si="63"/>
        <v>0</v>
      </c>
      <c r="L1770" s="40" t="s">
        <v>171</v>
      </c>
      <c r="M1770" s="41" t="s">
        <v>8135</v>
      </c>
      <c r="N1770" s="40" t="s">
        <v>8133</v>
      </c>
      <c r="O1770" s="40" t="s">
        <v>2094</v>
      </c>
      <c r="P1770" s="40" t="s">
        <v>38</v>
      </c>
      <c r="Q1770" s="42" t="s">
        <v>39</v>
      </c>
      <c r="R1770" s="42" t="s">
        <v>31</v>
      </c>
      <c r="S1770" s="185" t="s">
        <v>4381</v>
      </c>
      <c r="T1770" s="89">
        <v>1</v>
      </c>
      <c r="U1770" s="89">
        <v>2500</v>
      </c>
      <c r="V1770" s="89" t="s">
        <v>41</v>
      </c>
      <c r="W1770" s="116"/>
      <c r="X1770" s="169"/>
      <c r="Y1770" s="399">
        <v>2012</v>
      </c>
      <c r="Z1770" s="335"/>
      <c r="AA1770" s="373"/>
      <c r="AB1770" s="335"/>
      <c r="AC1770" s="335"/>
      <c r="AD1770" s="367"/>
      <c r="AF1770" s="371"/>
      <c r="EU1770" s="100"/>
    </row>
    <row r="1771" spans="1:151" ht="15" customHeight="1" x14ac:dyDescent="0.25">
      <c r="A1771" s="33" t="s">
        <v>8136</v>
      </c>
      <c r="B1771" s="93"/>
      <c r="C1771" s="23"/>
      <c r="D1771" s="360"/>
      <c r="E1771" s="35">
        <f t="shared" si="62"/>
        <v>0</v>
      </c>
      <c r="F1771" s="354">
        <v>1969</v>
      </c>
      <c r="G1771" s="333"/>
      <c r="H1771" s="44" t="s">
        <v>8137</v>
      </c>
      <c r="I1771" s="160"/>
      <c r="J1771" s="208">
        <v>5.34</v>
      </c>
      <c r="K1771" s="206">
        <f t="shared" si="63"/>
        <v>0</v>
      </c>
      <c r="L1771" s="40" t="s">
        <v>171</v>
      </c>
      <c r="M1771" s="41" t="s">
        <v>8138</v>
      </c>
      <c r="N1771" s="40" t="s">
        <v>8136</v>
      </c>
      <c r="O1771" s="40" t="s">
        <v>2094</v>
      </c>
      <c r="P1771" s="40" t="s">
        <v>38</v>
      </c>
      <c r="Q1771" s="42" t="s">
        <v>39</v>
      </c>
      <c r="R1771" s="42" t="s">
        <v>31</v>
      </c>
      <c r="S1771" s="185" t="s">
        <v>4381</v>
      </c>
      <c r="T1771" s="89">
        <v>1</v>
      </c>
      <c r="U1771" s="89">
        <v>2500</v>
      </c>
      <c r="V1771" s="89" t="s">
        <v>41</v>
      </c>
      <c r="W1771" s="116"/>
      <c r="X1771" s="169"/>
      <c r="Y1771" s="399">
        <v>2011</v>
      </c>
      <c r="Z1771" s="335"/>
      <c r="AA1771" s="373"/>
      <c r="AB1771" s="335"/>
      <c r="AC1771" s="335"/>
      <c r="AD1771" s="367"/>
      <c r="AF1771" s="371"/>
      <c r="EU1771" s="100"/>
    </row>
    <row r="1772" spans="1:151" ht="15" customHeight="1" x14ac:dyDescent="0.25">
      <c r="A1772" s="22" t="s">
        <v>8139</v>
      </c>
      <c r="B1772" s="93"/>
      <c r="C1772" s="23"/>
      <c r="D1772" s="360"/>
      <c r="E1772" s="35">
        <f t="shared" si="62"/>
        <v>0</v>
      </c>
      <c r="F1772" s="354">
        <v>6387</v>
      </c>
      <c r="G1772" s="333"/>
      <c r="H1772" s="44" t="s">
        <v>8140</v>
      </c>
      <c r="I1772" s="162"/>
      <c r="J1772" s="208">
        <v>22.79</v>
      </c>
      <c r="K1772" s="206">
        <f t="shared" si="63"/>
        <v>0</v>
      </c>
      <c r="L1772" s="46" t="s">
        <v>262</v>
      </c>
      <c r="M1772" s="45" t="s">
        <v>8141</v>
      </c>
      <c r="N1772" s="46" t="s">
        <v>8139</v>
      </c>
      <c r="O1772" s="40" t="s">
        <v>3496</v>
      </c>
      <c r="P1772" s="46" t="s">
        <v>38</v>
      </c>
      <c r="Q1772" s="47" t="s">
        <v>39</v>
      </c>
      <c r="R1772" s="47" t="s">
        <v>31</v>
      </c>
      <c r="S1772" s="185" t="s">
        <v>4381</v>
      </c>
      <c r="T1772" s="117">
        <v>1</v>
      </c>
      <c r="U1772" s="117">
        <v>500</v>
      </c>
      <c r="V1772" s="117" t="s">
        <v>41</v>
      </c>
      <c r="W1772" s="118"/>
      <c r="X1772" s="187" t="s">
        <v>141</v>
      </c>
      <c r="Y1772" s="401" t="s">
        <v>4854</v>
      </c>
      <c r="Z1772" s="364"/>
      <c r="AA1772" s="364"/>
      <c r="AB1772" s="364"/>
      <c r="AC1772" s="364"/>
      <c r="AD1772" s="367"/>
      <c r="AF1772" s="371"/>
    </row>
    <row r="1773" spans="1:151" ht="15" customHeight="1" x14ac:dyDescent="0.25">
      <c r="A1773" s="33" t="s">
        <v>8142</v>
      </c>
      <c r="B1773" s="93"/>
      <c r="C1773" s="23"/>
      <c r="D1773" s="360"/>
      <c r="E1773" s="35">
        <f t="shared" si="62"/>
        <v>0</v>
      </c>
      <c r="F1773" s="354">
        <v>2396</v>
      </c>
      <c r="G1773" s="333"/>
      <c r="H1773" s="44" t="s">
        <v>8143</v>
      </c>
      <c r="I1773" s="160"/>
      <c r="J1773" s="208">
        <v>35.97</v>
      </c>
      <c r="K1773" s="206">
        <f t="shared" si="63"/>
        <v>0</v>
      </c>
      <c r="L1773" s="40" t="s">
        <v>178</v>
      </c>
      <c r="M1773" s="41" t="s">
        <v>8144</v>
      </c>
      <c r="N1773" s="40" t="s">
        <v>8142</v>
      </c>
      <c r="O1773" s="40" t="s">
        <v>977</v>
      </c>
      <c r="P1773" s="40" t="s">
        <v>38</v>
      </c>
      <c r="Q1773" s="42" t="s">
        <v>39</v>
      </c>
      <c r="R1773" s="42" t="s">
        <v>31</v>
      </c>
      <c r="S1773" s="185" t="s">
        <v>4381</v>
      </c>
      <c r="T1773" s="89">
        <v>1</v>
      </c>
      <c r="U1773" s="89">
        <v>1000</v>
      </c>
      <c r="V1773" s="89" t="s">
        <v>41</v>
      </c>
      <c r="W1773" s="116"/>
      <c r="X1773" s="169">
        <v>41904</v>
      </c>
      <c r="Y1773" s="399">
        <v>2014</v>
      </c>
      <c r="Z1773" s="335"/>
      <c r="AA1773" s="373"/>
      <c r="AB1773" s="335"/>
      <c r="AC1773" s="335"/>
      <c r="AD1773" s="367"/>
      <c r="AF1773" s="371"/>
    </row>
    <row r="1774" spans="1:151" ht="15" customHeight="1" x14ac:dyDescent="0.25">
      <c r="A1774" s="33" t="s">
        <v>8145</v>
      </c>
      <c r="B1774" s="93"/>
      <c r="C1774" s="23"/>
      <c r="D1774" s="360"/>
      <c r="E1774" s="35">
        <f t="shared" si="62"/>
        <v>0</v>
      </c>
      <c r="F1774" s="354">
        <v>2397</v>
      </c>
      <c r="G1774" s="333"/>
      <c r="H1774" s="44" t="s">
        <v>8146</v>
      </c>
      <c r="I1774" s="160"/>
      <c r="J1774" s="208">
        <v>35.97</v>
      </c>
      <c r="K1774" s="206">
        <f t="shared" si="63"/>
        <v>0</v>
      </c>
      <c r="L1774" s="40" t="s">
        <v>178</v>
      </c>
      <c r="M1774" s="41" t="s">
        <v>8147</v>
      </c>
      <c r="N1774" s="40" t="s">
        <v>8145</v>
      </c>
      <c r="O1774" s="40" t="s">
        <v>977</v>
      </c>
      <c r="P1774" s="40" t="s">
        <v>38</v>
      </c>
      <c r="Q1774" s="42" t="s">
        <v>39</v>
      </c>
      <c r="R1774" s="42" t="s">
        <v>31</v>
      </c>
      <c r="S1774" s="185" t="s">
        <v>4381</v>
      </c>
      <c r="T1774" s="89">
        <v>1</v>
      </c>
      <c r="U1774" s="89">
        <v>1000</v>
      </c>
      <c r="V1774" s="89" t="s">
        <v>41</v>
      </c>
      <c r="W1774" s="116"/>
      <c r="X1774" s="169">
        <v>41904</v>
      </c>
      <c r="Y1774" s="399">
        <v>2012</v>
      </c>
      <c r="Z1774" s="335"/>
      <c r="AA1774" s="373"/>
      <c r="AB1774" s="335"/>
      <c r="AC1774" s="335"/>
      <c r="AD1774" s="367"/>
      <c r="AF1774" s="371"/>
    </row>
    <row r="1775" spans="1:151" ht="15" customHeight="1" x14ac:dyDescent="0.25">
      <c r="A1775" s="33" t="s">
        <v>8148</v>
      </c>
      <c r="B1775" s="93"/>
      <c r="C1775" s="23"/>
      <c r="D1775" s="360"/>
      <c r="E1775" s="35">
        <f t="shared" si="62"/>
        <v>0</v>
      </c>
      <c r="F1775" s="354">
        <v>2398</v>
      </c>
      <c r="G1775" s="333"/>
      <c r="H1775" s="44" t="s">
        <v>8149</v>
      </c>
      <c r="I1775" s="160"/>
      <c r="J1775" s="208">
        <v>35.97</v>
      </c>
      <c r="K1775" s="206">
        <f t="shared" si="63"/>
        <v>0</v>
      </c>
      <c r="L1775" s="40" t="s">
        <v>178</v>
      </c>
      <c r="M1775" s="41" t="s">
        <v>8150</v>
      </c>
      <c r="N1775" s="40" t="s">
        <v>8148</v>
      </c>
      <c r="O1775" s="40" t="s">
        <v>977</v>
      </c>
      <c r="P1775" s="40" t="s">
        <v>38</v>
      </c>
      <c r="Q1775" s="42" t="s">
        <v>39</v>
      </c>
      <c r="R1775" s="42" t="s">
        <v>31</v>
      </c>
      <c r="S1775" s="185" t="s">
        <v>4381</v>
      </c>
      <c r="T1775" s="89">
        <v>1</v>
      </c>
      <c r="U1775" s="89">
        <v>1000</v>
      </c>
      <c r="V1775" s="89" t="s">
        <v>41</v>
      </c>
      <c r="W1775" s="116"/>
      <c r="X1775" s="169">
        <v>41904</v>
      </c>
      <c r="Y1775" s="399">
        <v>2014</v>
      </c>
      <c r="Z1775" s="335"/>
      <c r="AA1775" s="373"/>
      <c r="AB1775" s="335"/>
      <c r="AC1775" s="335"/>
      <c r="AD1775" s="367"/>
      <c r="AF1775" s="371"/>
    </row>
    <row r="1776" spans="1:151" ht="15" customHeight="1" x14ac:dyDescent="0.25">
      <c r="A1776" s="22" t="s">
        <v>8151</v>
      </c>
      <c r="B1776" s="93"/>
      <c r="C1776" s="23"/>
      <c r="D1776" s="360"/>
      <c r="E1776" s="35">
        <f t="shared" si="62"/>
        <v>0</v>
      </c>
      <c r="F1776" s="354">
        <v>3926</v>
      </c>
      <c r="G1776" s="333"/>
      <c r="H1776" s="44" t="s">
        <v>8152</v>
      </c>
      <c r="I1776" s="162"/>
      <c r="J1776" s="208">
        <v>20.97</v>
      </c>
      <c r="K1776" s="206">
        <f t="shared" si="63"/>
        <v>0</v>
      </c>
      <c r="L1776" s="46" t="s">
        <v>178</v>
      </c>
      <c r="M1776" s="45" t="s">
        <v>8153</v>
      </c>
      <c r="N1776" s="46" t="s">
        <v>8151</v>
      </c>
      <c r="O1776" s="40" t="s">
        <v>977</v>
      </c>
      <c r="P1776" s="46" t="s">
        <v>38</v>
      </c>
      <c r="Q1776" s="47" t="s">
        <v>39</v>
      </c>
      <c r="R1776" s="47" t="s">
        <v>31</v>
      </c>
      <c r="S1776" s="185" t="s">
        <v>4381</v>
      </c>
      <c r="T1776" s="117">
        <v>1</v>
      </c>
      <c r="U1776" s="117">
        <v>1000</v>
      </c>
      <c r="V1776" s="117" t="s">
        <v>41</v>
      </c>
      <c r="W1776" s="118"/>
      <c r="X1776" s="187" t="s">
        <v>141</v>
      </c>
      <c r="Y1776" s="401" t="s">
        <v>4854</v>
      </c>
      <c r="Z1776" s="364"/>
      <c r="AA1776" s="364"/>
      <c r="AB1776" s="364"/>
      <c r="AC1776" s="364"/>
      <c r="AD1776" s="367"/>
      <c r="AF1776" s="371"/>
    </row>
    <row r="1777" spans="1:153" ht="15" customHeight="1" x14ac:dyDescent="0.25">
      <c r="A1777" s="22" t="s">
        <v>8154</v>
      </c>
      <c r="B1777" s="93"/>
      <c r="C1777" s="23"/>
      <c r="D1777" s="360"/>
      <c r="E1777" s="35">
        <f t="shared" si="62"/>
        <v>0</v>
      </c>
      <c r="F1777" s="354">
        <v>5498</v>
      </c>
      <c r="G1777" s="333"/>
      <c r="H1777" s="44" t="s">
        <v>8155</v>
      </c>
      <c r="I1777" s="162"/>
      <c r="J1777" s="208">
        <v>16.22</v>
      </c>
      <c r="K1777" s="206">
        <f t="shared" si="63"/>
        <v>0</v>
      </c>
      <c r="L1777" s="46" t="s">
        <v>171</v>
      </c>
      <c r="M1777" s="45" t="s">
        <v>8156</v>
      </c>
      <c r="N1777" s="46" t="s">
        <v>8154</v>
      </c>
      <c r="O1777" s="40" t="s">
        <v>3551</v>
      </c>
      <c r="P1777" s="46" t="s">
        <v>38</v>
      </c>
      <c r="Q1777" s="47" t="s">
        <v>39</v>
      </c>
      <c r="R1777" s="47" t="s">
        <v>31</v>
      </c>
      <c r="S1777" s="185" t="s">
        <v>4381</v>
      </c>
      <c r="T1777" s="117">
        <v>1</v>
      </c>
      <c r="U1777" s="117">
        <v>2500</v>
      </c>
      <c r="V1777" s="117" t="s">
        <v>41</v>
      </c>
      <c r="W1777" s="118"/>
      <c r="X1777" s="187" t="s">
        <v>141</v>
      </c>
      <c r="Y1777" s="401" t="s">
        <v>5661</v>
      </c>
      <c r="Z1777" s="364"/>
      <c r="AA1777" s="364"/>
      <c r="AB1777" s="364"/>
      <c r="AC1777" s="364"/>
      <c r="AD1777" s="367"/>
      <c r="AF1777" s="371"/>
      <c r="EU1777" s="100"/>
    </row>
    <row r="1778" spans="1:153" ht="15" customHeight="1" x14ac:dyDescent="0.25">
      <c r="A1778" s="22" t="s">
        <v>8157</v>
      </c>
      <c r="B1778" s="93"/>
      <c r="C1778" s="23"/>
      <c r="D1778" s="360"/>
      <c r="E1778" s="35">
        <f t="shared" si="62"/>
        <v>0</v>
      </c>
      <c r="F1778" s="354">
        <v>6868</v>
      </c>
      <c r="G1778" s="333"/>
      <c r="H1778" s="44" t="s">
        <v>8158</v>
      </c>
      <c r="I1778" s="162"/>
      <c r="J1778" s="208">
        <v>26.97</v>
      </c>
      <c r="K1778" s="206">
        <f t="shared" si="63"/>
        <v>0</v>
      </c>
      <c r="L1778" s="46" t="s">
        <v>178</v>
      </c>
      <c r="M1778" s="45" t="s">
        <v>8159</v>
      </c>
      <c r="N1778" s="46" t="s">
        <v>8157</v>
      </c>
      <c r="O1778" s="40" t="s">
        <v>3551</v>
      </c>
      <c r="P1778" s="46" t="s">
        <v>38</v>
      </c>
      <c r="Q1778" s="47" t="s">
        <v>39</v>
      </c>
      <c r="R1778" s="47" t="s">
        <v>31</v>
      </c>
      <c r="S1778" s="185" t="s">
        <v>4381</v>
      </c>
      <c r="T1778" s="117">
        <v>1</v>
      </c>
      <c r="U1778" s="117">
        <v>1000</v>
      </c>
      <c r="V1778" s="117" t="s">
        <v>41</v>
      </c>
      <c r="W1778" s="118"/>
      <c r="X1778" s="187" t="s">
        <v>141</v>
      </c>
      <c r="Y1778" s="401" t="s">
        <v>5523</v>
      </c>
      <c r="Z1778" s="364"/>
      <c r="AA1778" s="364"/>
      <c r="AB1778" s="364"/>
      <c r="AC1778" s="364"/>
      <c r="AD1778" s="367"/>
      <c r="AF1778" s="371"/>
    </row>
    <row r="1779" spans="1:153" ht="15" customHeight="1" x14ac:dyDescent="0.25">
      <c r="A1779" s="33" t="s">
        <v>9934</v>
      </c>
      <c r="B1779" s="93"/>
      <c r="C1779" s="23"/>
      <c r="D1779" s="360"/>
      <c r="E1779" s="35">
        <f t="shared" si="62"/>
        <v>0</v>
      </c>
      <c r="F1779" s="354">
        <v>32329</v>
      </c>
      <c r="G1779" s="333"/>
      <c r="H1779" s="44" t="s">
        <v>9900</v>
      </c>
      <c r="I1779" s="160"/>
      <c r="J1779" s="208">
        <v>22.79</v>
      </c>
      <c r="K1779" s="206">
        <v>0</v>
      </c>
      <c r="L1779" s="40" t="s">
        <v>178</v>
      </c>
      <c r="M1779" s="41">
        <v>9781785464669</v>
      </c>
      <c r="N1779" s="40" t="s">
        <v>9934</v>
      </c>
      <c r="O1779" s="40" t="s">
        <v>407</v>
      </c>
      <c r="P1779" s="40" t="s">
        <v>38</v>
      </c>
      <c r="Q1779" s="42" t="s">
        <v>39</v>
      </c>
      <c r="R1779" s="42" t="s">
        <v>31</v>
      </c>
      <c r="S1779" s="185" t="s">
        <v>4381</v>
      </c>
      <c r="T1779" s="105">
        <v>1</v>
      </c>
      <c r="U1779" s="89">
        <v>2500</v>
      </c>
      <c r="V1779" s="89" t="s">
        <v>41</v>
      </c>
      <c r="W1779" s="116"/>
      <c r="X1779" s="169" t="s">
        <v>9874</v>
      </c>
      <c r="Y1779" s="399">
        <v>2016</v>
      </c>
      <c r="Z1779" s="335"/>
      <c r="AA1779" s="373"/>
      <c r="AB1779" s="335"/>
      <c r="AC1779" s="335"/>
      <c r="AD1779" s="367"/>
      <c r="AF1779" s="371"/>
      <c r="AG1779" s="367"/>
      <c r="AH1779" s="367"/>
    </row>
    <row r="1780" spans="1:153" ht="15" customHeight="1" x14ac:dyDescent="0.25">
      <c r="A1780" s="92" t="s">
        <v>10183</v>
      </c>
      <c r="B1780" s="93"/>
      <c r="C1780" s="93"/>
      <c r="D1780" s="360"/>
      <c r="E1780" s="35">
        <f t="shared" si="62"/>
        <v>0</v>
      </c>
      <c r="F1780" s="354">
        <v>32818</v>
      </c>
      <c r="G1780" s="333"/>
      <c r="H1780" s="320" t="s">
        <v>10126</v>
      </c>
      <c r="I1780" s="146"/>
      <c r="J1780" s="284">
        <v>37.99</v>
      </c>
      <c r="K1780" s="206">
        <f t="shared" ref="K1780:K1814" si="64">I1780*J1780</f>
        <v>0</v>
      </c>
      <c r="L1780" s="107" t="s">
        <v>788</v>
      </c>
      <c r="M1780" s="106">
        <v>165224012017</v>
      </c>
      <c r="N1780" s="107" t="s">
        <v>10183</v>
      </c>
      <c r="O1780" s="107" t="s">
        <v>2169</v>
      </c>
      <c r="P1780" s="40" t="s">
        <v>38</v>
      </c>
      <c r="Q1780" s="42" t="s">
        <v>39</v>
      </c>
      <c r="R1780" s="42" t="s">
        <v>31</v>
      </c>
      <c r="S1780" s="185" t="s">
        <v>4381</v>
      </c>
      <c r="T1780" s="105">
        <v>1</v>
      </c>
      <c r="U1780" s="105">
        <v>2500</v>
      </c>
      <c r="V1780" s="89" t="s">
        <v>41</v>
      </c>
      <c r="W1780" s="107"/>
      <c r="X1780" s="263" t="s">
        <v>10227</v>
      </c>
      <c r="Y1780" s="386">
        <v>2017</v>
      </c>
      <c r="Z1780" s="365"/>
      <c r="AA1780" s="365"/>
      <c r="AB1780" s="365"/>
      <c r="AC1780" s="365"/>
      <c r="AD1780" s="367"/>
      <c r="AE1780" s="367"/>
      <c r="AF1780" s="367"/>
      <c r="AG1780" s="367"/>
      <c r="AH1780" s="367"/>
      <c r="AI1780" s="367"/>
      <c r="AJ1780" s="367"/>
      <c r="EV1780" s="100"/>
      <c r="EW1780" s="100"/>
    </row>
    <row r="1781" spans="1:153" ht="15" customHeight="1" x14ac:dyDescent="0.25">
      <c r="A1781" s="92" t="s">
        <v>10184</v>
      </c>
      <c r="B1781" s="93"/>
      <c r="C1781" s="93"/>
      <c r="D1781" s="360"/>
      <c r="E1781" s="35">
        <f t="shared" si="62"/>
        <v>0</v>
      </c>
      <c r="F1781" s="354">
        <v>32817</v>
      </c>
      <c r="G1781" s="333"/>
      <c r="H1781" s="320" t="s">
        <v>10127</v>
      </c>
      <c r="I1781" s="146"/>
      <c r="J1781" s="284">
        <v>37.99</v>
      </c>
      <c r="K1781" s="206">
        <f t="shared" si="64"/>
        <v>0</v>
      </c>
      <c r="L1781" s="107" t="s">
        <v>788</v>
      </c>
      <c r="M1781" s="106">
        <v>164424012017</v>
      </c>
      <c r="N1781" s="107" t="s">
        <v>10184</v>
      </c>
      <c r="O1781" s="107" t="s">
        <v>2169</v>
      </c>
      <c r="P1781" s="40" t="s">
        <v>38</v>
      </c>
      <c r="Q1781" s="42" t="s">
        <v>39</v>
      </c>
      <c r="R1781" s="42" t="s">
        <v>31</v>
      </c>
      <c r="S1781" s="185" t="s">
        <v>4381</v>
      </c>
      <c r="T1781" s="105">
        <v>1</v>
      </c>
      <c r="U1781" s="105">
        <v>2500</v>
      </c>
      <c r="V1781" s="89" t="s">
        <v>41</v>
      </c>
      <c r="W1781" s="107"/>
      <c r="X1781" s="263" t="s">
        <v>10227</v>
      </c>
      <c r="Y1781" s="386">
        <v>2017</v>
      </c>
      <c r="Z1781" s="365"/>
      <c r="AA1781" s="365"/>
      <c r="AB1781" s="365"/>
      <c r="AC1781" s="365"/>
      <c r="AD1781" s="367"/>
      <c r="AE1781" s="367"/>
      <c r="AF1781" s="367"/>
      <c r="AG1781" s="367"/>
      <c r="AH1781" s="367"/>
      <c r="AI1781" s="367"/>
      <c r="AJ1781" s="367"/>
      <c r="EV1781" s="100"/>
      <c r="EW1781" s="100"/>
    </row>
    <row r="1782" spans="1:153" ht="15" customHeight="1" x14ac:dyDescent="0.25">
      <c r="A1782" s="33" t="s">
        <v>8427</v>
      </c>
      <c r="B1782" s="93"/>
      <c r="C1782" s="34"/>
      <c r="D1782" s="360"/>
      <c r="E1782" s="35">
        <f t="shared" si="62"/>
        <v>0</v>
      </c>
      <c r="F1782" s="354">
        <v>6869</v>
      </c>
      <c r="G1782" s="333"/>
      <c r="H1782" s="44" t="s">
        <v>8428</v>
      </c>
      <c r="I1782" s="162"/>
      <c r="J1782" s="208">
        <v>26.97</v>
      </c>
      <c r="K1782" s="206">
        <f t="shared" si="64"/>
        <v>0</v>
      </c>
      <c r="L1782" s="40" t="s">
        <v>178</v>
      </c>
      <c r="M1782" s="41" t="s">
        <v>8429</v>
      </c>
      <c r="N1782" s="40" t="s">
        <v>8427</v>
      </c>
      <c r="O1782" s="40" t="s">
        <v>3443</v>
      </c>
      <c r="P1782" s="40" t="s">
        <v>38</v>
      </c>
      <c r="Q1782" s="42" t="s">
        <v>39</v>
      </c>
      <c r="R1782" s="42" t="s">
        <v>31</v>
      </c>
      <c r="S1782" s="185" t="s">
        <v>4381</v>
      </c>
      <c r="T1782" s="89">
        <v>1</v>
      </c>
      <c r="U1782" s="89">
        <v>1000</v>
      </c>
      <c r="V1782" s="89" t="s">
        <v>41</v>
      </c>
      <c r="W1782" s="116"/>
      <c r="X1782" s="171" t="s">
        <v>33</v>
      </c>
      <c r="Y1782" s="399">
        <v>2014</v>
      </c>
      <c r="Z1782" s="335"/>
      <c r="AA1782" s="335"/>
      <c r="AB1782" s="335"/>
      <c r="AC1782" s="335"/>
      <c r="AD1782" s="367"/>
      <c r="AF1782" s="371"/>
    </row>
    <row r="1783" spans="1:153" ht="15" customHeight="1" x14ac:dyDescent="0.25">
      <c r="A1783" s="50" t="s">
        <v>8160</v>
      </c>
      <c r="B1783" s="93"/>
      <c r="C1783" s="23"/>
      <c r="D1783" s="360"/>
      <c r="E1783" s="35">
        <f t="shared" si="62"/>
        <v>0</v>
      </c>
      <c r="F1783" s="354">
        <v>3928</v>
      </c>
      <c r="G1783" s="333"/>
      <c r="H1783" s="54" t="s">
        <v>8161</v>
      </c>
      <c r="I1783" s="162"/>
      <c r="J1783" s="208">
        <v>26.97</v>
      </c>
      <c r="K1783" s="206">
        <f t="shared" si="64"/>
        <v>0</v>
      </c>
      <c r="L1783" s="46" t="s">
        <v>178</v>
      </c>
      <c r="M1783" s="45" t="s">
        <v>8162</v>
      </c>
      <c r="N1783" s="46" t="s">
        <v>8160</v>
      </c>
      <c r="O1783" s="40" t="s">
        <v>3443</v>
      </c>
      <c r="P1783" s="46" t="s">
        <v>38</v>
      </c>
      <c r="Q1783" s="47" t="s">
        <v>39</v>
      </c>
      <c r="R1783" s="47" t="s">
        <v>31</v>
      </c>
      <c r="S1783" s="185" t="s">
        <v>4381</v>
      </c>
      <c r="T1783" s="117">
        <v>1</v>
      </c>
      <c r="U1783" s="117">
        <v>1000</v>
      </c>
      <c r="V1783" s="117" t="s">
        <v>41</v>
      </c>
      <c r="W1783" s="119"/>
      <c r="X1783" s="170">
        <v>42138</v>
      </c>
      <c r="Y1783" s="400">
        <v>2015</v>
      </c>
      <c r="Z1783" s="335"/>
      <c r="AA1783" s="335"/>
      <c r="AB1783" s="335"/>
      <c r="AC1783" s="335"/>
      <c r="AD1783" s="367"/>
      <c r="AF1783" s="371"/>
    </row>
    <row r="1784" spans="1:153" ht="15" customHeight="1" x14ac:dyDescent="0.25">
      <c r="A1784" s="22" t="s">
        <v>8163</v>
      </c>
      <c r="B1784" s="93"/>
      <c r="C1784" s="23"/>
      <c r="D1784" s="360"/>
      <c r="E1784" s="35">
        <f t="shared" si="62"/>
        <v>0</v>
      </c>
      <c r="F1784" s="354">
        <v>3929</v>
      </c>
      <c r="G1784" s="333"/>
      <c r="H1784" s="44" t="s">
        <v>8164</v>
      </c>
      <c r="I1784" s="162"/>
      <c r="J1784" s="208">
        <v>26.97</v>
      </c>
      <c r="K1784" s="206">
        <f t="shared" si="64"/>
        <v>0</v>
      </c>
      <c r="L1784" s="46" t="s">
        <v>178</v>
      </c>
      <c r="M1784" s="45" t="s">
        <v>8165</v>
      </c>
      <c r="N1784" s="46" t="s">
        <v>8163</v>
      </c>
      <c r="O1784" s="40" t="s">
        <v>3443</v>
      </c>
      <c r="P1784" s="46" t="s">
        <v>38</v>
      </c>
      <c r="Q1784" s="47" t="s">
        <v>39</v>
      </c>
      <c r="R1784" s="47" t="s">
        <v>31</v>
      </c>
      <c r="S1784" s="185" t="s">
        <v>4381</v>
      </c>
      <c r="T1784" s="117">
        <v>1</v>
      </c>
      <c r="U1784" s="117">
        <v>1000</v>
      </c>
      <c r="V1784" s="117" t="s">
        <v>41</v>
      </c>
      <c r="W1784" s="118"/>
      <c r="X1784" s="187" t="s">
        <v>141</v>
      </c>
      <c r="Y1784" s="401" t="s">
        <v>4843</v>
      </c>
      <c r="Z1784" s="364"/>
      <c r="AA1784" s="364"/>
      <c r="AB1784" s="364"/>
      <c r="AC1784" s="364"/>
      <c r="AD1784" s="367"/>
      <c r="AF1784" s="371"/>
    </row>
    <row r="1785" spans="1:153" ht="15" customHeight="1" x14ac:dyDescent="0.25">
      <c r="A1785" s="33" t="s">
        <v>8166</v>
      </c>
      <c r="B1785" s="93"/>
      <c r="C1785" s="23"/>
      <c r="D1785" s="360"/>
      <c r="E1785" s="35">
        <f t="shared" si="62"/>
        <v>0</v>
      </c>
      <c r="F1785" s="354">
        <v>6870</v>
      </c>
      <c r="G1785" s="333"/>
      <c r="H1785" s="44" t="s">
        <v>8167</v>
      </c>
      <c r="I1785" s="160"/>
      <c r="J1785" s="208">
        <v>26.97</v>
      </c>
      <c r="K1785" s="206">
        <f t="shared" si="64"/>
        <v>0</v>
      </c>
      <c r="L1785" s="40" t="s">
        <v>178</v>
      </c>
      <c r="M1785" s="41" t="s">
        <v>8168</v>
      </c>
      <c r="N1785" s="40" t="s">
        <v>8166</v>
      </c>
      <c r="O1785" s="40" t="s">
        <v>3443</v>
      </c>
      <c r="P1785" s="40" t="s">
        <v>38</v>
      </c>
      <c r="Q1785" s="42" t="s">
        <v>39</v>
      </c>
      <c r="R1785" s="42" t="s">
        <v>31</v>
      </c>
      <c r="S1785" s="185" t="s">
        <v>4381</v>
      </c>
      <c r="T1785" s="89">
        <v>1</v>
      </c>
      <c r="U1785" s="89">
        <v>1000</v>
      </c>
      <c r="V1785" s="89" t="s">
        <v>41</v>
      </c>
      <c r="W1785" s="116"/>
      <c r="X1785" s="169">
        <v>41928</v>
      </c>
      <c r="Y1785" s="399">
        <v>2014</v>
      </c>
      <c r="Z1785" s="335"/>
      <c r="AA1785" s="373"/>
      <c r="AB1785" s="335"/>
      <c r="AC1785" s="335"/>
      <c r="AD1785" s="367"/>
      <c r="AF1785" s="371"/>
    </row>
    <row r="1786" spans="1:153" ht="15" customHeight="1" x14ac:dyDescent="0.25">
      <c r="A1786" s="50" t="s">
        <v>8169</v>
      </c>
      <c r="B1786" s="93"/>
      <c r="C1786" s="23"/>
      <c r="D1786" s="360"/>
      <c r="E1786" s="35">
        <f t="shared" si="62"/>
        <v>0</v>
      </c>
      <c r="F1786" s="354">
        <v>30784</v>
      </c>
      <c r="G1786" s="333"/>
      <c r="H1786" s="54" t="s">
        <v>8170</v>
      </c>
      <c r="I1786" s="162"/>
      <c r="J1786" s="208">
        <v>26.97</v>
      </c>
      <c r="K1786" s="206">
        <f t="shared" si="64"/>
        <v>0</v>
      </c>
      <c r="L1786" s="46" t="s">
        <v>178</v>
      </c>
      <c r="M1786" s="45" t="s">
        <v>8171</v>
      </c>
      <c r="N1786" s="46" t="s">
        <v>8169</v>
      </c>
      <c r="O1786" s="40" t="s">
        <v>3443</v>
      </c>
      <c r="P1786" s="46" t="s">
        <v>38</v>
      </c>
      <c r="Q1786" s="47" t="s">
        <v>39</v>
      </c>
      <c r="R1786" s="47" t="s">
        <v>31</v>
      </c>
      <c r="S1786" s="185" t="s">
        <v>4381</v>
      </c>
      <c r="T1786" s="117">
        <v>1</v>
      </c>
      <c r="U1786" s="117">
        <v>1000</v>
      </c>
      <c r="V1786" s="117" t="s">
        <v>41</v>
      </c>
      <c r="W1786" s="118"/>
      <c r="X1786" s="187">
        <v>42272</v>
      </c>
      <c r="Y1786" s="400">
        <v>2015</v>
      </c>
      <c r="Z1786" s="364"/>
      <c r="AA1786" s="335"/>
      <c r="AB1786" s="364"/>
      <c r="AC1786" s="364"/>
      <c r="AD1786" s="367"/>
      <c r="AF1786" s="371"/>
    </row>
    <row r="1787" spans="1:153" ht="15" customHeight="1" x14ac:dyDescent="0.25">
      <c r="A1787" s="33" t="s">
        <v>8172</v>
      </c>
      <c r="B1787" s="93"/>
      <c r="C1787" s="23"/>
      <c r="D1787" s="360"/>
      <c r="E1787" s="35">
        <f t="shared" si="62"/>
        <v>0</v>
      </c>
      <c r="F1787" s="354">
        <v>6871</v>
      </c>
      <c r="G1787" s="333"/>
      <c r="H1787" s="44" t="s">
        <v>8173</v>
      </c>
      <c r="I1787" s="160"/>
      <c r="J1787" s="208">
        <v>26.97</v>
      </c>
      <c r="K1787" s="206">
        <f t="shared" si="64"/>
        <v>0</v>
      </c>
      <c r="L1787" s="40" t="s">
        <v>178</v>
      </c>
      <c r="M1787" s="41" t="s">
        <v>8174</v>
      </c>
      <c r="N1787" s="40" t="s">
        <v>8172</v>
      </c>
      <c r="O1787" s="40" t="s">
        <v>3443</v>
      </c>
      <c r="P1787" s="40" t="s">
        <v>38</v>
      </c>
      <c r="Q1787" s="42" t="s">
        <v>39</v>
      </c>
      <c r="R1787" s="42" t="s">
        <v>31</v>
      </c>
      <c r="S1787" s="185" t="s">
        <v>4381</v>
      </c>
      <c r="T1787" s="89">
        <v>1</v>
      </c>
      <c r="U1787" s="89">
        <v>1000</v>
      </c>
      <c r="V1787" s="89" t="s">
        <v>41</v>
      </c>
      <c r="W1787" s="116"/>
      <c r="X1787" s="169">
        <v>41904</v>
      </c>
      <c r="Y1787" s="399">
        <v>2014</v>
      </c>
      <c r="Z1787" s="335"/>
      <c r="AA1787" s="373"/>
      <c r="AB1787" s="335"/>
      <c r="AC1787" s="335"/>
      <c r="AD1787" s="367"/>
      <c r="AF1787" s="371"/>
    </row>
    <row r="1788" spans="1:153" ht="15" customHeight="1" x14ac:dyDescent="0.25">
      <c r="A1788" s="92" t="s">
        <v>9761</v>
      </c>
      <c r="B1788" s="93"/>
      <c r="C1788" s="93"/>
      <c r="D1788" s="360"/>
      <c r="E1788" s="35">
        <f t="shared" si="62"/>
        <v>0</v>
      </c>
      <c r="F1788" s="354">
        <v>32550</v>
      </c>
      <c r="G1788" s="333"/>
      <c r="H1788" s="101" t="s">
        <v>9801</v>
      </c>
      <c r="I1788" s="146"/>
      <c r="J1788" s="281">
        <v>8.6300000000000008</v>
      </c>
      <c r="K1788" s="206">
        <f t="shared" si="64"/>
        <v>0</v>
      </c>
      <c r="L1788" s="107" t="s">
        <v>419</v>
      </c>
      <c r="M1788" s="106">
        <v>169291131</v>
      </c>
      <c r="N1788" s="107" t="s">
        <v>9761</v>
      </c>
      <c r="O1788" s="107" t="s">
        <v>3496</v>
      </c>
      <c r="P1788" s="107" t="s">
        <v>116</v>
      </c>
      <c r="Q1788" s="108" t="s">
        <v>39</v>
      </c>
      <c r="R1788" s="108" t="s">
        <v>31</v>
      </c>
      <c r="S1788" s="115" t="s">
        <v>4381</v>
      </c>
      <c r="T1788" s="105">
        <v>1</v>
      </c>
      <c r="U1788" s="105">
        <v>2500</v>
      </c>
      <c r="V1788" s="105" t="s">
        <v>41</v>
      </c>
      <c r="W1788" s="103"/>
      <c r="X1788" s="263" t="s">
        <v>9695</v>
      </c>
      <c r="Y1788" s="398">
        <v>2016</v>
      </c>
      <c r="Z1788" s="365"/>
      <c r="AA1788" s="365"/>
      <c r="AB1788" s="365"/>
      <c r="AC1788" s="365"/>
      <c r="AD1788" s="367"/>
      <c r="AE1788" s="367"/>
      <c r="AF1788" s="367"/>
      <c r="AG1788" s="367"/>
      <c r="AH1788" s="367"/>
      <c r="EU1788" s="100"/>
    </row>
    <row r="1789" spans="1:153" ht="15" customHeight="1" x14ac:dyDescent="0.25">
      <c r="A1789" s="92" t="s">
        <v>9773</v>
      </c>
      <c r="B1789" s="93"/>
      <c r="C1789" s="93"/>
      <c r="D1789" s="360"/>
      <c r="E1789" s="35">
        <f t="shared" si="62"/>
        <v>0</v>
      </c>
      <c r="F1789" s="354">
        <v>32563</v>
      </c>
      <c r="G1789" s="333"/>
      <c r="H1789" s="101" t="s">
        <v>9813</v>
      </c>
      <c r="I1789" s="146"/>
      <c r="J1789" s="281">
        <v>22.79</v>
      </c>
      <c r="K1789" s="206">
        <f t="shared" si="64"/>
        <v>0</v>
      </c>
      <c r="L1789" s="107" t="s">
        <v>262</v>
      </c>
      <c r="M1789" s="106" t="s">
        <v>9844</v>
      </c>
      <c r="N1789" s="107" t="s">
        <v>9773</v>
      </c>
      <c r="O1789" s="107" t="s">
        <v>1641</v>
      </c>
      <c r="P1789" s="107" t="s">
        <v>38</v>
      </c>
      <c r="Q1789" s="108" t="s">
        <v>39</v>
      </c>
      <c r="R1789" s="108" t="s">
        <v>31</v>
      </c>
      <c r="S1789" s="115" t="s">
        <v>4381</v>
      </c>
      <c r="T1789" s="105">
        <v>1</v>
      </c>
      <c r="U1789" s="105">
        <v>2500</v>
      </c>
      <c r="V1789" s="105" t="s">
        <v>41</v>
      </c>
      <c r="W1789" s="103"/>
      <c r="X1789" s="263" t="s">
        <v>9695</v>
      </c>
      <c r="Y1789" s="398">
        <v>2016</v>
      </c>
      <c r="Z1789" s="365"/>
      <c r="AA1789" s="365"/>
      <c r="AB1789" s="365"/>
      <c r="AC1789" s="365"/>
      <c r="AD1789" s="367"/>
      <c r="AE1789" s="367"/>
      <c r="AF1789" s="367"/>
      <c r="AG1789" s="367"/>
      <c r="AH1789" s="367"/>
    </row>
    <row r="1790" spans="1:153" ht="15" customHeight="1" x14ac:dyDescent="0.25">
      <c r="A1790" s="33" t="s">
        <v>8175</v>
      </c>
      <c r="B1790" s="93"/>
      <c r="C1790" s="23"/>
      <c r="D1790" s="360"/>
      <c r="E1790" s="35">
        <f t="shared" si="62"/>
        <v>0</v>
      </c>
      <c r="F1790" s="354">
        <v>3461</v>
      </c>
      <c r="G1790" s="333"/>
      <c r="H1790" s="44" t="s">
        <v>8176</v>
      </c>
      <c r="I1790" s="160"/>
      <c r="J1790" s="208">
        <v>16.22</v>
      </c>
      <c r="K1790" s="206">
        <f t="shared" si="64"/>
        <v>0</v>
      </c>
      <c r="L1790" s="40" t="s">
        <v>171</v>
      </c>
      <c r="M1790" s="41" t="s">
        <v>8177</v>
      </c>
      <c r="N1790" s="40" t="s">
        <v>8175</v>
      </c>
      <c r="O1790" s="40" t="s">
        <v>157</v>
      </c>
      <c r="P1790" s="40" t="s">
        <v>38</v>
      </c>
      <c r="Q1790" s="42" t="s">
        <v>39</v>
      </c>
      <c r="R1790" s="42" t="s">
        <v>31</v>
      </c>
      <c r="S1790" s="185" t="s">
        <v>4381</v>
      </c>
      <c r="T1790" s="89">
        <v>1</v>
      </c>
      <c r="U1790" s="89">
        <v>2500</v>
      </c>
      <c r="V1790" s="89" t="s">
        <v>41</v>
      </c>
      <c r="W1790" s="116"/>
      <c r="X1790" s="169"/>
      <c r="Y1790" s="399">
        <v>2013</v>
      </c>
      <c r="Z1790" s="335"/>
      <c r="AA1790" s="373"/>
      <c r="AB1790" s="335"/>
      <c r="AC1790" s="335"/>
      <c r="AD1790" s="367"/>
      <c r="AF1790" s="371"/>
    </row>
    <row r="1791" spans="1:153" ht="15" customHeight="1" x14ac:dyDescent="0.25">
      <c r="A1791" s="33" t="s">
        <v>8178</v>
      </c>
      <c r="B1791" s="93"/>
      <c r="C1791" s="23"/>
      <c r="D1791" s="360"/>
      <c r="E1791" s="35">
        <f t="shared" si="62"/>
        <v>0</v>
      </c>
      <c r="F1791" s="354">
        <v>5851</v>
      </c>
      <c r="G1791" s="333"/>
      <c r="H1791" s="44" t="s">
        <v>8179</v>
      </c>
      <c r="I1791" s="160"/>
      <c r="J1791" s="208">
        <v>16.260000000000002</v>
      </c>
      <c r="K1791" s="206">
        <f t="shared" si="64"/>
        <v>0</v>
      </c>
      <c r="L1791" s="40" t="s">
        <v>262</v>
      </c>
      <c r="M1791" s="41" t="s">
        <v>8180</v>
      </c>
      <c r="N1791" s="40" t="s">
        <v>8178</v>
      </c>
      <c r="O1791" s="40" t="s">
        <v>28</v>
      </c>
      <c r="P1791" s="40" t="s">
        <v>38</v>
      </c>
      <c r="Q1791" s="42" t="s">
        <v>39</v>
      </c>
      <c r="R1791" s="42" t="s">
        <v>31</v>
      </c>
      <c r="S1791" s="185" t="s">
        <v>4381</v>
      </c>
      <c r="T1791" s="89">
        <v>1</v>
      </c>
      <c r="U1791" s="89">
        <v>500</v>
      </c>
      <c r="V1791" s="89" t="s">
        <v>41</v>
      </c>
      <c r="W1791" s="116"/>
      <c r="X1791" s="169"/>
      <c r="Y1791" s="399">
        <v>2011</v>
      </c>
      <c r="Z1791" s="335"/>
      <c r="AA1791" s="373"/>
      <c r="AB1791" s="335"/>
      <c r="AC1791" s="335"/>
      <c r="AD1791" s="367"/>
      <c r="AF1791" s="371"/>
    </row>
    <row r="1792" spans="1:153" ht="15" customHeight="1" x14ac:dyDescent="0.25">
      <c r="A1792" s="33" t="s">
        <v>8181</v>
      </c>
      <c r="B1792" s="93"/>
      <c r="C1792" s="23"/>
      <c r="D1792" s="360"/>
      <c r="E1792" s="35">
        <f t="shared" si="62"/>
        <v>0</v>
      </c>
      <c r="F1792" s="354">
        <v>2308</v>
      </c>
      <c r="G1792" s="333"/>
      <c r="H1792" s="44" t="s">
        <v>8182</v>
      </c>
      <c r="I1792" s="160"/>
      <c r="J1792" s="208">
        <v>20.97</v>
      </c>
      <c r="K1792" s="206">
        <f t="shared" si="64"/>
        <v>0</v>
      </c>
      <c r="L1792" s="40" t="s">
        <v>178</v>
      </c>
      <c r="M1792" s="41" t="s">
        <v>8183</v>
      </c>
      <c r="N1792" s="40" t="s">
        <v>8181</v>
      </c>
      <c r="O1792" s="40" t="s">
        <v>977</v>
      </c>
      <c r="P1792" s="40" t="s">
        <v>38</v>
      </c>
      <c r="Q1792" s="42" t="s">
        <v>39</v>
      </c>
      <c r="R1792" s="42" t="s">
        <v>31</v>
      </c>
      <c r="S1792" s="185" t="s">
        <v>4381</v>
      </c>
      <c r="T1792" s="89">
        <v>1</v>
      </c>
      <c r="U1792" s="89">
        <v>1000</v>
      </c>
      <c r="V1792" s="89" t="s">
        <v>41</v>
      </c>
      <c r="W1792" s="116"/>
      <c r="X1792" s="169">
        <v>41904</v>
      </c>
      <c r="Y1792" s="399">
        <v>2014</v>
      </c>
      <c r="Z1792" s="335"/>
      <c r="AA1792" s="373"/>
      <c r="AB1792" s="335"/>
      <c r="AC1792" s="335"/>
      <c r="AD1792" s="367"/>
      <c r="AF1792" s="371"/>
    </row>
    <row r="1793" spans="1:151" ht="15" customHeight="1" x14ac:dyDescent="0.25">
      <c r="A1793" s="22" t="s">
        <v>8184</v>
      </c>
      <c r="B1793" s="93"/>
      <c r="C1793" s="23"/>
      <c r="D1793" s="360"/>
      <c r="E1793" s="35">
        <f t="shared" si="62"/>
        <v>0</v>
      </c>
      <c r="F1793" s="354">
        <v>6388</v>
      </c>
      <c r="G1793" s="333"/>
      <c r="H1793" s="44" t="s">
        <v>8185</v>
      </c>
      <c r="I1793" s="162"/>
      <c r="J1793" s="208">
        <v>22.79</v>
      </c>
      <c r="K1793" s="206">
        <f t="shared" si="64"/>
        <v>0</v>
      </c>
      <c r="L1793" s="46" t="s">
        <v>262</v>
      </c>
      <c r="M1793" s="45" t="s">
        <v>8186</v>
      </c>
      <c r="N1793" s="46" t="s">
        <v>8184</v>
      </c>
      <c r="O1793" s="40" t="s">
        <v>1641</v>
      </c>
      <c r="P1793" s="46" t="s">
        <v>38</v>
      </c>
      <c r="Q1793" s="47" t="s">
        <v>39</v>
      </c>
      <c r="R1793" s="47" t="s">
        <v>31</v>
      </c>
      <c r="S1793" s="185" t="s">
        <v>4381</v>
      </c>
      <c r="T1793" s="117">
        <v>1</v>
      </c>
      <c r="U1793" s="117">
        <v>500</v>
      </c>
      <c r="V1793" s="117" t="s">
        <v>41</v>
      </c>
      <c r="W1793" s="118"/>
      <c r="X1793" s="187" t="s">
        <v>141</v>
      </c>
      <c r="Y1793" s="401" t="s">
        <v>5089</v>
      </c>
      <c r="Z1793" s="364"/>
      <c r="AA1793" s="364"/>
      <c r="AB1793" s="364"/>
      <c r="AC1793" s="364"/>
      <c r="AD1793" s="367"/>
      <c r="AF1793" s="371"/>
    </row>
    <row r="1794" spans="1:151" ht="15" customHeight="1" x14ac:dyDescent="0.25">
      <c r="A1794" s="33" t="s">
        <v>8187</v>
      </c>
      <c r="B1794" s="93"/>
      <c r="C1794" s="34"/>
      <c r="D1794" s="360"/>
      <c r="E1794" s="35">
        <f t="shared" si="62"/>
        <v>0</v>
      </c>
      <c r="F1794" s="354">
        <v>4950</v>
      </c>
      <c r="G1794" s="333"/>
      <c r="H1794" s="44" t="s">
        <v>8188</v>
      </c>
      <c r="I1794" s="160"/>
      <c r="J1794" s="208">
        <v>26.97</v>
      </c>
      <c r="K1794" s="206">
        <f t="shared" si="64"/>
        <v>0</v>
      </c>
      <c r="L1794" s="40" t="s">
        <v>223</v>
      </c>
      <c r="M1794" s="41" t="s">
        <v>8189</v>
      </c>
      <c r="N1794" s="40" t="s">
        <v>8187</v>
      </c>
      <c r="O1794" s="40" t="s">
        <v>2094</v>
      </c>
      <c r="P1794" s="40" t="s">
        <v>95</v>
      </c>
      <c r="Q1794" s="42" t="s">
        <v>39</v>
      </c>
      <c r="R1794" s="42" t="s">
        <v>31</v>
      </c>
      <c r="S1794" s="185" t="s">
        <v>4381</v>
      </c>
      <c r="T1794" s="89">
        <v>1</v>
      </c>
      <c r="U1794" s="89">
        <v>2500</v>
      </c>
      <c r="V1794" s="89" t="s">
        <v>41</v>
      </c>
      <c r="W1794" s="116"/>
      <c r="X1794" s="169"/>
      <c r="Y1794" s="399">
        <v>2009</v>
      </c>
      <c r="Z1794" s="335"/>
      <c r="AA1794" s="373"/>
      <c r="AB1794" s="335"/>
      <c r="AC1794" s="335"/>
      <c r="AD1794" s="367"/>
      <c r="AF1794" s="371"/>
      <c r="AK1794" s="367"/>
      <c r="AL1794" s="367"/>
      <c r="AM1794" s="367"/>
      <c r="AN1794" s="367"/>
      <c r="AO1794" s="367"/>
      <c r="AP1794" s="367"/>
      <c r="AQ1794" s="367"/>
      <c r="AR1794" s="367"/>
      <c r="AS1794" s="367"/>
      <c r="AT1794" s="367"/>
      <c r="AU1794" s="367"/>
      <c r="AV1794" s="367"/>
      <c r="AW1794" s="367"/>
      <c r="AX1794" s="367"/>
      <c r="AY1794" s="367"/>
      <c r="AZ1794" s="367"/>
      <c r="BA1794" s="367"/>
      <c r="BB1794" s="367"/>
      <c r="BC1794" s="367"/>
      <c r="BD1794" s="367"/>
      <c r="BE1794" s="367"/>
      <c r="BF1794" s="367"/>
      <c r="BG1794" s="367"/>
      <c r="BH1794" s="367"/>
      <c r="BI1794" s="367"/>
      <c r="BJ1794" s="367"/>
      <c r="BK1794" s="367"/>
      <c r="BL1794" s="367"/>
      <c r="BM1794" s="367"/>
      <c r="BN1794" s="367"/>
      <c r="BO1794" s="367"/>
      <c r="BP1794" s="367"/>
      <c r="BQ1794" s="367"/>
      <c r="BR1794" s="367"/>
      <c r="BS1794" s="367"/>
      <c r="BT1794" s="367"/>
      <c r="BU1794" s="367"/>
      <c r="BV1794" s="367"/>
      <c r="BW1794" s="367"/>
      <c r="BX1794" s="367"/>
      <c r="BY1794" s="367"/>
      <c r="BZ1794" s="367"/>
      <c r="CA1794" s="367"/>
      <c r="CB1794" s="367"/>
      <c r="CC1794" s="367"/>
      <c r="CD1794" s="367"/>
      <c r="CE1794" s="367"/>
      <c r="CF1794" s="367"/>
      <c r="CG1794" s="367"/>
      <c r="CH1794" s="367"/>
      <c r="CI1794" s="367"/>
      <c r="CJ1794" s="367"/>
      <c r="CK1794" s="367"/>
      <c r="CL1794" s="367"/>
      <c r="CM1794" s="367"/>
      <c r="CN1794" s="367"/>
      <c r="CO1794" s="367"/>
      <c r="CP1794" s="367"/>
      <c r="CQ1794" s="367"/>
      <c r="CR1794" s="367"/>
      <c r="CS1794" s="367"/>
      <c r="CT1794" s="367"/>
      <c r="CU1794" s="367"/>
      <c r="CV1794" s="367"/>
      <c r="CW1794" s="367"/>
      <c r="CX1794" s="367"/>
      <c r="CY1794" s="367"/>
      <c r="CZ1794" s="367"/>
      <c r="DA1794" s="367"/>
      <c r="DB1794" s="367"/>
      <c r="DC1794" s="367"/>
      <c r="DD1794" s="367"/>
      <c r="DE1794" s="367"/>
      <c r="DF1794" s="367"/>
      <c r="DG1794" s="367"/>
      <c r="DH1794" s="367"/>
      <c r="DI1794" s="367"/>
      <c r="DJ1794" s="367"/>
      <c r="DK1794" s="367"/>
      <c r="DL1794" s="367"/>
      <c r="DM1794" s="367"/>
      <c r="DN1794" s="367"/>
      <c r="DO1794" s="367"/>
      <c r="DP1794" s="367"/>
      <c r="DQ1794" s="367"/>
      <c r="DR1794" s="367"/>
      <c r="DS1794" s="367"/>
      <c r="DT1794" s="367"/>
      <c r="DU1794" s="367"/>
      <c r="DV1794" s="367"/>
      <c r="DW1794" s="367"/>
      <c r="DX1794" s="367"/>
      <c r="DY1794" s="367"/>
      <c r="DZ1794" s="367"/>
      <c r="EA1794" s="367"/>
      <c r="EB1794" s="367"/>
      <c r="EC1794" s="367"/>
      <c r="ED1794" s="367"/>
      <c r="EE1794" s="367"/>
      <c r="EF1794" s="367"/>
      <c r="EG1794" s="367"/>
      <c r="EH1794" s="367"/>
      <c r="EI1794" s="367"/>
      <c r="EJ1794" s="367"/>
      <c r="EK1794" s="367"/>
      <c r="EL1794" s="367"/>
      <c r="EM1794" s="367"/>
      <c r="EN1794" s="367"/>
      <c r="EO1794" s="367"/>
      <c r="EP1794" s="367"/>
      <c r="EQ1794" s="367"/>
      <c r="ER1794" s="367"/>
      <c r="ES1794" s="367"/>
      <c r="ET1794" s="367"/>
      <c r="EU1794" s="100"/>
    </row>
    <row r="1795" spans="1:151" ht="15" customHeight="1" x14ac:dyDescent="0.25">
      <c r="A1795" s="50" t="s">
        <v>8190</v>
      </c>
      <c r="B1795" s="93"/>
      <c r="C1795" s="23"/>
      <c r="D1795" s="360"/>
      <c r="E1795" s="35">
        <f t="shared" si="62"/>
        <v>0</v>
      </c>
      <c r="F1795" s="354">
        <v>1970</v>
      </c>
      <c r="G1795" s="333"/>
      <c r="H1795" s="54" t="s">
        <v>8191</v>
      </c>
      <c r="I1795" s="162"/>
      <c r="J1795" s="208">
        <v>19.48</v>
      </c>
      <c r="K1795" s="206">
        <f t="shared" si="64"/>
        <v>0</v>
      </c>
      <c r="L1795" s="46" t="s">
        <v>171</v>
      </c>
      <c r="M1795" s="45">
        <v>133508042015</v>
      </c>
      <c r="N1795" s="46" t="s">
        <v>8190</v>
      </c>
      <c r="O1795" s="40" t="s">
        <v>2094</v>
      </c>
      <c r="P1795" s="46" t="s">
        <v>38</v>
      </c>
      <c r="Q1795" s="47" t="s">
        <v>39</v>
      </c>
      <c r="R1795" s="47" t="s">
        <v>31</v>
      </c>
      <c r="S1795" s="185" t="s">
        <v>4381</v>
      </c>
      <c r="T1795" s="117">
        <v>1</v>
      </c>
      <c r="U1795" s="117">
        <v>2500</v>
      </c>
      <c r="V1795" s="117" t="s">
        <v>41</v>
      </c>
      <c r="W1795" s="119"/>
      <c r="X1795" s="170">
        <v>42138</v>
      </c>
      <c r="Y1795" s="400">
        <v>2015</v>
      </c>
      <c r="Z1795" s="335"/>
      <c r="AA1795" s="335"/>
      <c r="AB1795" s="335"/>
      <c r="AC1795" s="335"/>
      <c r="AD1795" s="367"/>
      <c r="AF1795" s="371"/>
    </row>
    <row r="1796" spans="1:151" ht="15" customHeight="1" x14ac:dyDescent="0.25">
      <c r="A1796" s="92" t="s">
        <v>9330</v>
      </c>
      <c r="B1796" s="93"/>
      <c r="C1796" s="93"/>
      <c r="D1796" s="360"/>
      <c r="E1796" s="35">
        <f t="shared" si="62"/>
        <v>0</v>
      </c>
      <c r="F1796" s="354">
        <v>30917</v>
      </c>
      <c r="G1796" s="333"/>
      <c r="H1796" s="101" t="s">
        <v>9363</v>
      </c>
      <c r="I1796" s="346"/>
      <c r="J1796" s="208">
        <v>29.97</v>
      </c>
      <c r="K1796" s="347">
        <f t="shared" si="64"/>
        <v>0</v>
      </c>
      <c r="L1796" s="107" t="s">
        <v>10819</v>
      </c>
      <c r="M1796" s="106" t="s">
        <v>9396</v>
      </c>
      <c r="N1796" s="107" t="s">
        <v>9330</v>
      </c>
      <c r="O1796" s="107" t="s">
        <v>9534</v>
      </c>
      <c r="P1796" s="107" t="s">
        <v>95</v>
      </c>
      <c r="Q1796" s="108" t="s">
        <v>39</v>
      </c>
      <c r="R1796" s="108" t="s">
        <v>31</v>
      </c>
      <c r="S1796" s="185" t="s">
        <v>4381</v>
      </c>
      <c r="T1796" s="105">
        <v>1</v>
      </c>
      <c r="U1796" s="105">
        <v>2500</v>
      </c>
      <c r="V1796" s="105" t="s">
        <v>41</v>
      </c>
      <c r="W1796" s="107"/>
      <c r="X1796" s="188" t="s">
        <v>9311</v>
      </c>
      <c r="Y1796" s="397">
        <v>2016</v>
      </c>
      <c r="Z1796" s="365"/>
      <c r="AA1796" s="365"/>
      <c r="AB1796" s="365"/>
      <c r="AC1796" s="365"/>
      <c r="AD1796" s="367"/>
      <c r="AF1796" s="371"/>
      <c r="AK1796" s="372"/>
      <c r="AL1796" s="372"/>
      <c r="AM1796" s="372"/>
      <c r="AN1796" s="372"/>
      <c r="AO1796" s="372"/>
      <c r="AP1796" s="372"/>
      <c r="AQ1796" s="372"/>
      <c r="AR1796" s="372"/>
      <c r="AS1796" s="372"/>
      <c r="AT1796" s="372"/>
      <c r="AU1796" s="372"/>
      <c r="AV1796" s="372"/>
      <c r="AW1796" s="372"/>
      <c r="AX1796" s="372"/>
      <c r="AY1796" s="372"/>
      <c r="AZ1796" s="372"/>
      <c r="BA1796" s="372"/>
      <c r="BB1796" s="372"/>
      <c r="BC1796" s="372"/>
      <c r="BD1796" s="372"/>
      <c r="BE1796" s="372"/>
      <c r="BF1796" s="372"/>
      <c r="BG1796" s="372"/>
      <c r="BH1796" s="372"/>
      <c r="BI1796" s="372"/>
      <c r="BJ1796" s="372"/>
      <c r="BK1796" s="372"/>
      <c r="BL1796" s="372"/>
      <c r="BM1796" s="372"/>
      <c r="BN1796" s="372"/>
      <c r="BO1796" s="372"/>
      <c r="BP1796" s="372"/>
      <c r="BQ1796" s="372"/>
      <c r="BR1796" s="372"/>
      <c r="BS1796" s="372"/>
      <c r="BT1796" s="372"/>
      <c r="BU1796" s="372"/>
      <c r="BV1796" s="372"/>
      <c r="BW1796" s="372"/>
      <c r="BX1796" s="372"/>
      <c r="BY1796" s="372"/>
      <c r="BZ1796" s="372"/>
      <c r="CA1796" s="372"/>
      <c r="CB1796" s="372"/>
      <c r="CC1796" s="372"/>
      <c r="CD1796" s="372"/>
      <c r="CE1796" s="372"/>
      <c r="CF1796" s="372"/>
      <c r="CG1796" s="372"/>
      <c r="CH1796" s="372"/>
      <c r="CI1796" s="372"/>
      <c r="CJ1796" s="372"/>
      <c r="CK1796" s="372"/>
      <c r="CL1796" s="372"/>
      <c r="CM1796" s="372"/>
      <c r="CN1796" s="372"/>
      <c r="CO1796" s="372"/>
      <c r="CP1796" s="372"/>
      <c r="CQ1796" s="372"/>
      <c r="CR1796" s="372"/>
      <c r="CS1796" s="372"/>
      <c r="CT1796" s="372"/>
      <c r="CU1796" s="372"/>
      <c r="CV1796" s="372"/>
      <c r="CW1796" s="372"/>
      <c r="CX1796" s="372"/>
      <c r="CY1796" s="372"/>
      <c r="CZ1796" s="372"/>
      <c r="DA1796" s="372"/>
      <c r="DB1796" s="372"/>
      <c r="DC1796" s="372"/>
      <c r="DD1796" s="372"/>
      <c r="DE1796" s="372"/>
      <c r="DF1796" s="372"/>
      <c r="DG1796" s="372"/>
      <c r="DH1796" s="372"/>
      <c r="DI1796" s="372"/>
      <c r="DJ1796" s="372"/>
      <c r="DK1796" s="372"/>
      <c r="DL1796" s="372"/>
      <c r="DM1796" s="372"/>
      <c r="DN1796" s="372"/>
      <c r="DO1796" s="372"/>
      <c r="DP1796" s="372"/>
      <c r="DQ1796" s="372"/>
      <c r="DR1796" s="372"/>
      <c r="DS1796" s="372"/>
      <c r="DT1796" s="372"/>
      <c r="DU1796" s="372"/>
      <c r="DV1796" s="372"/>
      <c r="DW1796" s="372"/>
      <c r="DX1796" s="372"/>
      <c r="DY1796" s="372"/>
      <c r="DZ1796" s="372"/>
      <c r="EA1796" s="372"/>
      <c r="EB1796" s="372"/>
      <c r="EC1796" s="372"/>
      <c r="ED1796" s="372"/>
      <c r="EE1796" s="372"/>
      <c r="EF1796" s="372"/>
      <c r="EG1796" s="372"/>
      <c r="EH1796" s="372"/>
      <c r="EI1796" s="372"/>
      <c r="EJ1796" s="372"/>
      <c r="EK1796" s="372"/>
      <c r="EL1796" s="372"/>
      <c r="EM1796" s="372"/>
      <c r="EN1796" s="372"/>
      <c r="EO1796" s="372"/>
      <c r="EP1796" s="372"/>
      <c r="EQ1796" s="372"/>
      <c r="ER1796" s="372"/>
      <c r="ES1796" s="372"/>
      <c r="ET1796" s="372"/>
      <c r="EU1796" s="140"/>
    </row>
    <row r="1797" spans="1:151" ht="15" customHeight="1" x14ac:dyDescent="0.25">
      <c r="A1797" s="33" t="s">
        <v>8192</v>
      </c>
      <c r="B1797" s="93"/>
      <c r="C1797" s="34"/>
      <c r="D1797" s="360"/>
      <c r="E1797" s="35">
        <f t="shared" si="62"/>
        <v>0</v>
      </c>
      <c r="F1797" s="354">
        <v>6552</v>
      </c>
      <c r="G1797" s="333"/>
      <c r="H1797" s="44" t="s">
        <v>8193</v>
      </c>
      <c r="I1797" s="160"/>
      <c r="J1797" s="208">
        <v>20.97</v>
      </c>
      <c r="K1797" s="206">
        <f t="shared" si="64"/>
        <v>0</v>
      </c>
      <c r="L1797" s="40" t="s">
        <v>178</v>
      </c>
      <c r="M1797" s="41" t="s">
        <v>8194</v>
      </c>
      <c r="N1797" s="40" t="s">
        <v>8192</v>
      </c>
      <c r="O1797" s="40" t="s">
        <v>2094</v>
      </c>
      <c r="P1797" s="40" t="s">
        <v>38</v>
      </c>
      <c r="Q1797" s="42" t="s">
        <v>39</v>
      </c>
      <c r="R1797" s="42" t="s">
        <v>31</v>
      </c>
      <c r="S1797" s="185" t="s">
        <v>4381</v>
      </c>
      <c r="T1797" s="89">
        <v>1</v>
      </c>
      <c r="U1797" s="89">
        <v>1000</v>
      </c>
      <c r="V1797" s="89" t="s">
        <v>41</v>
      </c>
      <c r="W1797" s="116"/>
      <c r="X1797" s="169">
        <v>41904</v>
      </c>
      <c r="Y1797" s="399">
        <v>2014</v>
      </c>
      <c r="Z1797" s="335"/>
      <c r="AA1797" s="373"/>
      <c r="AB1797" s="335"/>
      <c r="AC1797" s="335"/>
      <c r="AD1797" s="367"/>
      <c r="AF1797" s="371"/>
    </row>
    <row r="1798" spans="1:151" ht="15" customHeight="1" x14ac:dyDescent="0.25">
      <c r="A1798" s="33" t="s">
        <v>8454</v>
      </c>
      <c r="B1798" s="93"/>
      <c r="C1798" s="34"/>
      <c r="D1798" s="360"/>
      <c r="E1798" s="35">
        <f t="shared" si="62"/>
        <v>0</v>
      </c>
      <c r="F1798" s="354">
        <v>30745</v>
      </c>
      <c r="G1798" s="333"/>
      <c r="H1798" s="44" t="s">
        <v>8455</v>
      </c>
      <c r="I1798" s="162"/>
      <c r="J1798" s="208">
        <v>22.79</v>
      </c>
      <c r="K1798" s="206">
        <f t="shared" si="64"/>
        <v>0</v>
      </c>
      <c r="L1798" s="40" t="s">
        <v>262</v>
      </c>
      <c r="M1798" s="41" t="s">
        <v>8456</v>
      </c>
      <c r="N1798" s="40" t="s">
        <v>8454</v>
      </c>
      <c r="O1798" s="46" t="s">
        <v>28</v>
      </c>
      <c r="P1798" s="40" t="s">
        <v>38</v>
      </c>
      <c r="Q1798" s="42" t="s">
        <v>39</v>
      </c>
      <c r="R1798" s="42" t="s">
        <v>31</v>
      </c>
      <c r="S1798" s="185" t="s">
        <v>4381</v>
      </c>
      <c r="T1798" s="89">
        <v>1</v>
      </c>
      <c r="U1798" s="89">
        <v>500</v>
      </c>
      <c r="V1798" s="89" t="s">
        <v>41</v>
      </c>
      <c r="W1798" s="116"/>
      <c r="X1798" s="171" t="s">
        <v>33</v>
      </c>
      <c r="Y1798" s="399">
        <v>2015</v>
      </c>
      <c r="Z1798" s="335"/>
      <c r="AA1798" s="335"/>
      <c r="AB1798" s="335"/>
      <c r="AC1798" s="335"/>
      <c r="AD1798" s="367"/>
      <c r="AF1798" s="371"/>
    </row>
    <row r="1799" spans="1:151" ht="15" customHeight="1" x14ac:dyDescent="0.25">
      <c r="A1799" s="33" t="s">
        <v>8195</v>
      </c>
      <c r="B1799" s="93"/>
      <c r="C1799" s="34"/>
      <c r="D1799" s="360"/>
      <c r="E1799" s="35">
        <f t="shared" si="62"/>
        <v>0</v>
      </c>
      <c r="F1799" s="354">
        <v>2734</v>
      </c>
      <c r="G1799" s="333"/>
      <c r="H1799" s="44" t="s">
        <v>8196</v>
      </c>
      <c r="I1799" s="160"/>
      <c r="J1799" s="208">
        <v>8.4600000000000009</v>
      </c>
      <c r="K1799" s="206">
        <f t="shared" si="64"/>
        <v>0</v>
      </c>
      <c r="L1799" s="40" t="s">
        <v>657</v>
      </c>
      <c r="M1799" s="41" t="s">
        <v>8197</v>
      </c>
      <c r="N1799" s="40" t="s">
        <v>8195</v>
      </c>
      <c r="O1799" s="40" t="s">
        <v>2169</v>
      </c>
      <c r="P1799" s="40" t="s">
        <v>477</v>
      </c>
      <c r="Q1799" s="42" t="s">
        <v>39</v>
      </c>
      <c r="R1799" s="42" t="s">
        <v>31</v>
      </c>
      <c r="S1799" s="185" t="s">
        <v>4381</v>
      </c>
      <c r="T1799" s="121">
        <v>1</v>
      </c>
      <c r="U1799" s="89">
        <v>2500</v>
      </c>
      <c r="V1799" s="89" t="s">
        <v>41</v>
      </c>
      <c r="W1799" s="116"/>
      <c r="X1799" s="169">
        <v>41662</v>
      </c>
      <c r="Y1799" s="399">
        <v>2013</v>
      </c>
      <c r="Z1799" s="335"/>
      <c r="AA1799" s="373"/>
      <c r="AB1799" s="335"/>
      <c r="AC1799" s="335"/>
      <c r="AD1799" s="367"/>
      <c r="AF1799" s="371"/>
      <c r="AI1799" s="367"/>
      <c r="AJ1799" s="367"/>
    </row>
    <row r="1800" spans="1:151" ht="15" customHeight="1" x14ac:dyDescent="0.25">
      <c r="A1800" s="50" t="s">
        <v>8198</v>
      </c>
      <c r="B1800" s="93"/>
      <c r="C1800" s="23"/>
      <c r="D1800" s="360"/>
      <c r="E1800" s="35">
        <f t="shared" si="62"/>
        <v>0</v>
      </c>
      <c r="F1800" s="354">
        <v>2705</v>
      </c>
      <c r="G1800" s="333"/>
      <c r="H1800" s="54" t="s">
        <v>8199</v>
      </c>
      <c r="I1800" s="162"/>
      <c r="J1800" s="208">
        <v>9.3000000000000007</v>
      </c>
      <c r="K1800" s="206">
        <f t="shared" si="64"/>
        <v>0</v>
      </c>
      <c r="L1800" s="46" t="s">
        <v>657</v>
      </c>
      <c r="M1800" s="45" t="s">
        <v>8200</v>
      </c>
      <c r="N1800" s="46" t="s">
        <v>8198</v>
      </c>
      <c r="O1800" s="40" t="s">
        <v>56</v>
      </c>
      <c r="P1800" s="46" t="s">
        <v>477</v>
      </c>
      <c r="Q1800" s="47" t="s">
        <v>39</v>
      </c>
      <c r="R1800" s="47" t="s">
        <v>31</v>
      </c>
      <c r="S1800" s="185" t="s">
        <v>4381</v>
      </c>
      <c r="T1800" s="117">
        <v>1</v>
      </c>
      <c r="U1800" s="117">
        <v>2500</v>
      </c>
      <c r="V1800" s="117" t="s">
        <v>41</v>
      </c>
      <c r="W1800" s="118"/>
      <c r="X1800" s="187">
        <v>42272</v>
      </c>
      <c r="Y1800" s="400">
        <v>2015</v>
      </c>
      <c r="Z1800" s="364"/>
      <c r="AA1800" s="335"/>
      <c r="AB1800" s="364"/>
      <c r="AC1800" s="364"/>
      <c r="AD1800" s="367"/>
      <c r="AF1800" s="371"/>
      <c r="AI1800" s="367"/>
      <c r="AJ1800" s="367"/>
    </row>
    <row r="1801" spans="1:151" ht="15" customHeight="1" x14ac:dyDescent="0.25">
      <c r="A1801" s="33" t="s">
        <v>8201</v>
      </c>
      <c r="B1801" s="93"/>
      <c r="C1801" s="34"/>
      <c r="D1801" s="360"/>
      <c r="E1801" s="35">
        <f t="shared" si="62"/>
        <v>0</v>
      </c>
      <c r="F1801" s="354">
        <v>2707</v>
      </c>
      <c r="G1801" s="333"/>
      <c r="H1801" s="44" t="s">
        <v>8202</v>
      </c>
      <c r="I1801" s="160"/>
      <c r="J1801" s="208">
        <v>8.4600000000000009</v>
      </c>
      <c r="K1801" s="206">
        <f t="shared" si="64"/>
        <v>0</v>
      </c>
      <c r="L1801" s="40" t="s">
        <v>657</v>
      </c>
      <c r="M1801" s="41" t="s">
        <v>8203</v>
      </c>
      <c r="N1801" s="40" t="s">
        <v>8201</v>
      </c>
      <c r="O1801" s="40" t="s">
        <v>56</v>
      </c>
      <c r="P1801" s="40" t="s">
        <v>477</v>
      </c>
      <c r="Q1801" s="42" t="s">
        <v>39</v>
      </c>
      <c r="R1801" s="42" t="s">
        <v>31</v>
      </c>
      <c r="S1801" s="185" t="s">
        <v>4381</v>
      </c>
      <c r="T1801" s="121">
        <v>1</v>
      </c>
      <c r="U1801" s="89">
        <v>2500</v>
      </c>
      <c r="V1801" s="89" t="s">
        <v>41</v>
      </c>
      <c r="W1801" s="116"/>
      <c r="X1801" s="169">
        <v>41662</v>
      </c>
      <c r="Y1801" s="399">
        <v>2012</v>
      </c>
      <c r="Z1801" s="335"/>
      <c r="AA1801" s="373"/>
      <c r="AB1801" s="335"/>
      <c r="AC1801" s="335"/>
      <c r="AD1801" s="367"/>
      <c r="AF1801" s="371"/>
      <c r="AI1801" s="367"/>
      <c r="AJ1801" s="367"/>
    </row>
    <row r="1802" spans="1:151" ht="15" customHeight="1" x14ac:dyDescent="0.25">
      <c r="A1802" s="33" t="s">
        <v>8204</v>
      </c>
      <c r="B1802" s="93"/>
      <c r="C1802" s="34"/>
      <c r="D1802" s="360"/>
      <c r="E1802" s="35">
        <f t="shared" si="62"/>
        <v>0</v>
      </c>
      <c r="F1802" s="354">
        <v>6966</v>
      </c>
      <c r="G1802" s="333"/>
      <c r="H1802" s="44" t="s">
        <v>8205</v>
      </c>
      <c r="I1802" s="160"/>
      <c r="J1802" s="208">
        <v>8.4600000000000009</v>
      </c>
      <c r="K1802" s="206">
        <f t="shared" si="64"/>
        <v>0</v>
      </c>
      <c r="L1802" s="40" t="s">
        <v>657</v>
      </c>
      <c r="M1802" s="41" t="s">
        <v>8206</v>
      </c>
      <c r="N1802" s="40" t="s">
        <v>8204</v>
      </c>
      <c r="O1802" s="40" t="s">
        <v>56</v>
      </c>
      <c r="P1802" s="40" t="s">
        <v>477</v>
      </c>
      <c r="Q1802" s="42" t="s">
        <v>39</v>
      </c>
      <c r="R1802" s="42" t="s">
        <v>31</v>
      </c>
      <c r="S1802" s="185" t="s">
        <v>4381</v>
      </c>
      <c r="T1802" s="121">
        <v>1</v>
      </c>
      <c r="U1802" s="89">
        <v>2500</v>
      </c>
      <c r="V1802" s="89" t="s">
        <v>41</v>
      </c>
      <c r="W1802" s="116"/>
      <c r="X1802" s="169">
        <v>41662</v>
      </c>
      <c r="Y1802" s="399">
        <v>2013</v>
      </c>
      <c r="Z1802" s="335"/>
      <c r="AA1802" s="373"/>
      <c r="AB1802" s="335"/>
      <c r="AC1802" s="335"/>
      <c r="AD1802" s="367"/>
      <c r="AF1802" s="371"/>
      <c r="AI1802" s="367"/>
      <c r="AJ1802" s="367"/>
    </row>
    <row r="1803" spans="1:151" ht="15" customHeight="1" x14ac:dyDescent="0.25">
      <c r="A1803" s="33" t="s">
        <v>8207</v>
      </c>
      <c r="B1803" s="93"/>
      <c r="C1803" s="34"/>
      <c r="D1803" s="360"/>
      <c r="E1803" s="35">
        <f t="shared" si="62"/>
        <v>0</v>
      </c>
      <c r="F1803" s="354">
        <v>2730</v>
      </c>
      <c r="G1803" s="333"/>
      <c r="H1803" s="44" t="s">
        <v>8208</v>
      </c>
      <c r="I1803" s="160"/>
      <c r="J1803" s="208">
        <v>6.34</v>
      </c>
      <c r="K1803" s="206">
        <f t="shared" si="64"/>
        <v>0</v>
      </c>
      <c r="L1803" s="40" t="s">
        <v>657</v>
      </c>
      <c r="M1803" s="41" t="s">
        <v>8209</v>
      </c>
      <c r="N1803" s="40" t="s">
        <v>8207</v>
      </c>
      <c r="O1803" s="40" t="s">
        <v>1641</v>
      </c>
      <c r="P1803" s="40" t="s">
        <v>477</v>
      </c>
      <c r="Q1803" s="42" t="s">
        <v>39</v>
      </c>
      <c r="R1803" s="42" t="s">
        <v>31</v>
      </c>
      <c r="S1803" s="185" t="s">
        <v>4381</v>
      </c>
      <c r="T1803" s="121">
        <v>1</v>
      </c>
      <c r="U1803" s="89">
        <v>2500</v>
      </c>
      <c r="V1803" s="89" t="s">
        <v>41</v>
      </c>
      <c r="W1803" s="116"/>
      <c r="X1803" s="169">
        <v>41662</v>
      </c>
      <c r="Y1803" s="399">
        <v>2014</v>
      </c>
      <c r="Z1803" s="335"/>
      <c r="AA1803" s="373"/>
      <c r="AB1803" s="335"/>
      <c r="AC1803" s="335"/>
      <c r="AD1803" s="367"/>
      <c r="AF1803" s="371"/>
      <c r="AI1803" s="367"/>
      <c r="AJ1803" s="367"/>
    </row>
    <row r="1804" spans="1:151" ht="15" customHeight="1" x14ac:dyDescent="0.25">
      <c r="A1804" s="22" t="s">
        <v>8210</v>
      </c>
      <c r="B1804" s="93"/>
      <c r="C1804" s="23"/>
      <c r="D1804" s="360"/>
      <c r="E1804" s="35">
        <f t="shared" si="62"/>
        <v>0</v>
      </c>
      <c r="F1804" s="354">
        <v>4203</v>
      </c>
      <c r="G1804" s="333"/>
      <c r="H1804" s="44" t="s">
        <v>8211</v>
      </c>
      <c r="I1804" s="162"/>
      <c r="J1804" s="208">
        <v>8.8800000000000008</v>
      </c>
      <c r="K1804" s="206">
        <f t="shared" si="64"/>
        <v>0</v>
      </c>
      <c r="L1804" s="46" t="s">
        <v>657</v>
      </c>
      <c r="M1804" s="45">
        <v>201403281628</v>
      </c>
      <c r="N1804" s="46" t="s">
        <v>8210</v>
      </c>
      <c r="O1804" s="40" t="s">
        <v>56</v>
      </c>
      <c r="P1804" s="46" t="s">
        <v>477</v>
      </c>
      <c r="Q1804" s="47" t="s">
        <v>39</v>
      </c>
      <c r="R1804" s="47" t="s">
        <v>31</v>
      </c>
      <c r="S1804" s="185" t="s">
        <v>4381</v>
      </c>
      <c r="T1804" s="117">
        <v>1</v>
      </c>
      <c r="U1804" s="117">
        <v>2500</v>
      </c>
      <c r="V1804" s="117" t="s">
        <v>41</v>
      </c>
      <c r="W1804" s="118"/>
      <c r="X1804" s="187" t="s">
        <v>141</v>
      </c>
      <c r="Y1804" s="401">
        <v>2014</v>
      </c>
      <c r="Z1804" s="364"/>
      <c r="AA1804" s="364"/>
      <c r="AB1804" s="364"/>
      <c r="AC1804" s="364"/>
      <c r="AD1804" s="367"/>
      <c r="AF1804" s="371"/>
      <c r="AI1804" s="367"/>
      <c r="AJ1804" s="367"/>
    </row>
    <row r="1805" spans="1:151" ht="15" customHeight="1" x14ac:dyDescent="0.25">
      <c r="A1805" s="22" t="s">
        <v>8212</v>
      </c>
      <c r="B1805" s="93"/>
      <c r="C1805" s="23"/>
      <c r="D1805" s="360"/>
      <c r="E1805" s="35">
        <f t="shared" si="62"/>
        <v>0</v>
      </c>
      <c r="F1805" s="354">
        <v>6389</v>
      </c>
      <c r="G1805" s="333"/>
      <c r="H1805" s="44" t="s">
        <v>8213</v>
      </c>
      <c r="I1805" s="162"/>
      <c r="J1805" s="208">
        <v>22.79</v>
      </c>
      <c r="K1805" s="206">
        <f t="shared" si="64"/>
        <v>0</v>
      </c>
      <c r="L1805" s="46" t="s">
        <v>262</v>
      </c>
      <c r="M1805" s="45" t="s">
        <v>8214</v>
      </c>
      <c r="N1805" s="46" t="s">
        <v>8212</v>
      </c>
      <c r="O1805" s="40" t="s">
        <v>1616</v>
      </c>
      <c r="P1805" s="46" t="s">
        <v>38</v>
      </c>
      <c r="Q1805" s="47" t="s">
        <v>39</v>
      </c>
      <c r="R1805" s="47" t="s">
        <v>31</v>
      </c>
      <c r="S1805" s="185" t="s">
        <v>4381</v>
      </c>
      <c r="T1805" s="117">
        <v>1</v>
      </c>
      <c r="U1805" s="117">
        <v>500</v>
      </c>
      <c r="V1805" s="117" t="s">
        <v>41</v>
      </c>
      <c r="W1805" s="118"/>
      <c r="X1805" s="187" t="s">
        <v>141</v>
      </c>
      <c r="Y1805" s="401" t="s">
        <v>4997</v>
      </c>
      <c r="Z1805" s="364"/>
      <c r="AA1805" s="364"/>
      <c r="AB1805" s="364"/>
      <c r="AC1805" s="364"/>
      <c r="AD1805" s="367"/>
      <c r="AF1805" s="371"/>
    </row>
    <row r="1806" spans="1:151" ht="15" customHeight="1" x14ac:dyDescent="0.25">
      <c r="A1806" s="33" t="s">
        <v>8215</v>
      </c>
      <c r="B1806" s="93"/>
      <c r="C1806" s="34"/>
      <c r="D1806" s="360"/>
      <c r="E1806" s="35">
        <f t="shared" si="62"/>
        <v>0</v>
      </c>
      <c r="F1806" s="354">
        <v>2731</v>
      </c>
      <c r="G1806" s="333"/>
      <c r="H1806" s="44" t="s">
        <v>8216</v>
      </c>
      <c r="I1806" s="160"/>
      <c r="J1806" s="208">
        <v>8.4600000000000009</v>
      </c>
      <c r="K1806" s="206">
        <f t="shared" si="64"/>
        <v>0</v>
      </c>
      <c r="L1806" s="40" t="s">
        <v>657</v>
      </c>
      <c r="M1806" s="41" t="s">
        <v>8217</v>
      </c>
      <c r="N1806" s="40" t="s">
        <v>8215</v>
      </c>
      <c r="O1806" s="40" t="s">
        <v>56</v>
      </c>
      <c r="P1806" s="40" t="s">
        <v>477</v>
      </c>
      <c r="Q1806" s="42" t="s">
        <v>39</v>
      </c>
      <c r="R1806" s="42" t="s">
        <v>31</v>
      </c>
      <c r="S1806" s="185" t="s">
        <v>4381</v>
      </c>
      <c r="T1806" s="121">
        <v>1</v>
      </c>
      <c r="U1806" s="89">
        <v>2500</v>
      </c>
      <c r="V1806" s="89" t="s">
        <v>41</v>
      </c>
      <c r="W1806" s="116"/>
      <c r="X1806" s="169">
        <v>41662</v>
      </c>
      <c r="Y1806" s="399">
        <v>2013</v>
      </c>
      <c r="Z1806" s="335"/>
      <c r="AA1806" s="373"/>
      <c r="AB1806" s="335"/>
      <c r="AC1806" s="335"/>
      <c r="AD1806" s="367"/>
      <c r="AF1806" s="371"/>
      <c r="AI1806" s="367"/>
      <c r="AJ1806" s="367"/>
    </row>
    <row r="1807" spans="1:151" ht="15" customHeight="1" x14ac:dyDescent="0.25">
      <c r="A1807" s="22" t="s">
        <v>8501</v>
      </c>
      <c r="B1807" s="93"/>
      <c r="C1807" s="23"/>
      <c r="D1807" s="360"/>
      <c r="E1807" s="35">
        <f t="shared" si="62"/>
        <v>0</v>
      </c>
      <c r="F1807" s="354">
        <v>32607</v>
      </c>
      <c r="G1807" s="333"/>
      <c r="H1807" s="37" t="s">
        <v>8502</v>
      </c>
      <c r="I1807" s="162"/>
      <c r="J1807" s="208">
        <v>7.4</v>
      </c>
      <c r="K1807" s="206">
        <f t="shared" si="64"/>
        <v>0</v>
      </c>
      <c r="L1807" s="46" t="s">
        <v>657</v>
      </c>
      <c r="M1807" s="45">
        <v>15941113</v>
      </c>
      <c r="N1807" s="46" t="s">
        <v>8501</v>
      </c>
      <c r="O1807" s="40" t="s">
        <v>2094</v>
      </c>
      <c r="P1807" s="46" t="s">
        <v>477</v>
      </c>
      <c r="Q1807" s="47" t="s">
        <v>39</v>
      </c>
      <c r="R1807" s="47" t="s">
        <v>31</v>
      </c>
      <c r="S1807" s="185" t="s">
        <v>4381</v>
      </c>
      <c r="T1807" s="117">
        <v>1</v>
      </c>
      <c r="U1807" s="117">
        <v>2500</v>
      </c>
      <c r="V1807" s="117" t="s">
        <v>41</v>
      </c>
      <c r="W1807" s="118"/>
      <c r="X1807" s="187"/>
      <c r="Y1807" s="404">
        <v>2015</v>
      </c>
      <c r="Z1807" s="364"/>
      <c r="AA1807" s="364"/>
      <c r="AB1807" s="364"/>
      <c r="AC1807" s="364"/>
      <c r="AD1807" s="367"/>
      <c r="AF1807" s="371"/>
      <c r="AI1807" s="367"/>
      <c r="AJ1807" s="367"/>
    </row>
    <row r="1808" spans="1:151" ht="15" customHeight="1" x14ac:dyDescent="0.25">
      <c r="A1808" s="92" t="s">
        <v>10160</v>
      </c>
      <c r="B1808" s="93"/>
      <c r="C1808" s="93"/>
      <c r="D1808" s="360"/>
      <c r="E1808" s="35">
        <f t="shared" ref="E1808:E1847" si="65">I1808</f>
        <v>0</v>
      </c>
      <c r="F1808" s="354">
        <v>32714</v>
      </c>
      <c r="G1808" s="333"/>
      <c r="H1808" s="320" t="s">
        <v>10104</v>
      </c>
      <c r="I1808" s="146"/>
      <c r="J1808" s="284">
        <v>11.63</v>
      </c>
      <c r="K1808" s="206">
        <f t="shared" si="64"/>
        <v>0</v>
      </c>
      <c r="L1808" s="107" t="s">
        <v>657</v>
      </c>
      <c r="M1808" s="106">
        <v>1612191833</v>
      </c>
      <c r="N1808" s="107" t="s">
        <v>10160</v>
      </c>
      <c r="O1808" s="107" t="s">
        <v>946</v>
      </c>
      <c r="P1808" s="40" t="s">
        <v>477</v>
      </c>
      <c r="Q1808" s="42" t="s">
        <v>39</v>
      </c>
      <c r="R1808" s="42" t="s">
        <v>31</v>
      </c>
      <c r="S1808" s="185" t="s">
        <v>4381</v>
      </c>
      <c r="T1808" s="105">
        <v>1</v>
      </c>
      <c r="U1808" s="105">
        <v>2500</v>
      </c>
      <c r="V1808" s="89" t="s">
        <v>41</v>
      </c>
      <c r="W1808" s="107"/>
      <c r="X1808" s="263" t="s">
        <v>10227</v>
      </c>
      <c r="Y1808" s="386">
        <v>2017</v>
      </c>
      <c r="Z1808" s="365"/>
      <c r="AA1808" s="365"/>
      <c r="AB1808" s="365"/>
      <c r="AC1808" s="365"/>
      <c r="AD1808" s="367"/>
      <c r="AE1808" s="367"/>
      <c r="AF1808" s="367"/>
      <c r="AG1808" s="367"/>
      <c r="AH1808" s="367"/>
      <c r="AI1808" s="367"/>
      <c r="AJ1808" s="367"/>
    </row>
    <row r="1809" spans="1:36" ht="15" customHeight="1" x14ac:dyDescent="0.25">
      <c r="A1809" s="22" t="s">
        <v>8218</v>
      </c>
      <c r="B1809" s="93"/>
      <c r="C1809" s="23"/>
      <c r="D1809" s="360"/>
      <c r="E1809" s="35">
        <f t="shared" si="65"/>
        <v>0</v>
      </c>
      <c r="F1809" s="354">
        <v>4204</v>
      </c>
      <c r="G1809" s="333"/>
      <c r="H1809" s="44" t="s">
        <v>8219</v>
      </c>
      <c r="I1809" s="162"/>
      <c r="J1809" s="208">
        <v>7.4</v>
      </c>
      <c r="K1809" s="206">
        <f t="shared" si="64"/>
        <v>0</v>
      </c>
      <c r="L1809" s="46" t="s">
        <v>657</v>
      </c>
      <c r="M1809" s="45">
        <v>201405232032</v>
      </c>
      <c r="N1809" s="46" t="s">
        <v>8218</v>
      </c>
      <c r="O1809" s="40" t="s">
        <v>3496</v>
      </c>
      <c r="P1809" s="46" t="s">
        <v>477</v>
      </c>
      <c r="Q1809" s="47" t="s">
        <v>39</v>
      </c>
      <c r="R1809" s="47" t="s">
        <v>31</v>
      </c>
      <c r="S1809" s="185" t="s">
        <v>4381</v>
      </c>
      <c r="T1809" s="117">
        <v>1</v>
      </c>
      <c r="U1809" s="117">
        <v>2500</v>
      </c>
      <c r="V1809" s="117" t="s">
        <v>41</v>
      </c>
      <c r="W1809" s="118"/>
      <c r="X1809" s="187" t="s">
        <v>141</v>
      </c>
      <c r="Y1809" s="401">
        <v>2014</v>
      </c>
      <c r="Z1809" s="364"/>
      <c r="AA1809" s="364"/>
      <c r="AB1809" s="364"/>
      <c r="AC1809" s="364"/>
      <c r="AD1809" s="367"/>
      <c r="AF1809" s="371"/>
      <c r="AI1809" s="367"/>
      <c r="AJ1809" s="367"/>
    </row>
    <row r="1810" spans="1:36" ht="15" customHeight="1" x14ac:dyDescent="0.25">
      <c r="A1810" s="33" t="s">
        <v>8220</v>
      </c>
      <c r="B1810" s="93"/>
      <c r="C1810" s="34"/>
      <c r="D1810" s="360"/>
      <c r="E1810" s="35">
        <f t="shared" si="65"/>
        <v>0</v>
      </c>
      <c r="F1810" s="354">
        <v>7702</v>
      </c>
      <c r="G1810" s="333"/>
      <c r="H1810" s="44" t="s">
        <v>8221</v>
      </c>
      <c r="I1810" s="160"/>
      <c r="J1810" s="208">
        <v>8.4600000000000009</v>
      </c>
      <c r="K1810" s="206">
        <f t="shared" si="64"/>
        <v>0</v>
      </c>
      <c r="L1810" s="40" t="s">
        <v>657</v>
      </c>
      <c r="M1810" s="41" t="s">
        <v>8222</v>
      </c>
      <c r="N1810" s="40" t="s">
        <v>8220</v>
      </c>
      <c r="O1810" s="40" t="s">
        <v>2217</v>
      </c>
      <c r="P1810" s="40" t="s">
        <v>477</v>
      </c>
      <c r="Q1810" s="42" t="s">
        <v>39</v>
      </c>
      <c r="R1810" s="42" t="s">
        <v>31</v>
      </c>
      <c r="S1810" s="185" t="s">
        <v>4381</v>
      </c>
      <c r="T1810" s="121">
        <v>1</v>
      </c>
      <c r="U1810" s="89">
        <v>2500</v>
      </c>
      <c r="V1810" s="89" t="s">
        <v>41</v>
      </c>
      <c r="W1810" s="116"/>
      <c r="X1810" s="169">
        <v>41662</v>
      </c>
      <c r="Y1810" s="399">
        <v>2013</v>
      </c>
      <c r="Z1810" s="335"/>
      <c r="AA1810" s="373"/>
      <c r="AB1810" s="335"/>
      <c r="AC1810" s="335"/>
      <c r="AD1810" s="367"/>
      <c r="AF1810" s="371"/>
      <c r="AI1810" s="367"/>
      <c r="AJ1810" s="367"/>
    </row>
    <row r="1811" spans="1:36" ht="15" customHeight="1" x14ac:dyDescent="0.25">
      <c r="A1811" s="33" t="s">
        <v>8223</v>
      </c>
      <c r="B1811" s="93"/>
      <c r="C1811" s="34"/>
      <c r="D1811" s="360"/>
      <c r="E1811" s="35">
        <f t="shared" si="65"/>
        <v>0</v>
      </c>
      <c r="F1811" s="354">
        <v>6962</v>
      </c>
      <c r="G1811" s="333"/>
      <c r="H1811" s="44" t="s">
        <v>8224</v>
      </c>
      <c r="I1811" s="160"/>
      <c r="J1811" s="208">
        <v>6.34</v>
      </c>
      <c r="K1811" s="206">
        <f t="shared" si="64"/>
        <v>0</v>
      </c>
      <c r="L1811" s="40" t="s">
        <v>657</v>
      </c>
      <c r="M1811" s="41" t="s">
        <v>8225</v>
      </c>
      <c r="N1811" s="40" t="s">
        <v>8223</v>
      </c>
      <c r="O1811" s="40" t="s">
        <v>56</v>
      </c>
      <c r="P1811" s="40" t="s">
        <v>477</v>
      </c>
      <c r="Q1811" s="42" t="s">
        <v>39</v>
      </c>
      <c r="R1811" s="42" t="s">
        <v>31</v>
      </c>
      <c r="S1811" s="185" t="s">
        <v>4381</v>
      </c>
      <c r="T1811" s="121">
        <v>1</v>
      </c>
      <c r="U1811" s="89">
        <v>2500</v>
      </c>
      <c r="V1811" s="89" t="s">
        <v>41</v>
      </c>
      <c r="W1811" s="116"/>
      <c r="X1811" s="169">
        <v>41662</v>
      </c>
      <c r="Y1811" s="399">
        <v>2013</v>
      </c>
      <c r="Z1811" s="335"/>
      <c r="AA1811" s="373"/>
      <c r="AB1811" s="335"/>
      <c r="AC1811" s="335"/>
      <c r="AD1811" s="367"/>
      <c r="AF1811" s="371"/>
      <c r="AI1811" s="367"/>
      <c r="AJ1811" s="367"/>
    </row>
    <row r="1812" spans="1:36" ht="15" customHeight="1" x14ac:dyDescent="0.25">
      <c r="A1812" s="110" t="s">
        <v>9286</v>
      </c>
      <c r="B1812" s="93"/>
      <c r="C1812" s="156"/>
      <c r="D1812" s="360"/>
      <c r="E1812" s="35">
        <f t="shared" si="65"/>
        <v>0</v>
      </c>
      <c r="F1812" s="354">
        <v>32384</v>
      </c>
      <c r="G1812" s="333"/>
      <c r="H1812" s="101" t="s">
        <v>9228</v>
      </c>
      <c r="I1812" s="146"/>
      <c r="J1812" s="208">
        <v>9.51</v>
      </c>
      <c r="K1812" s="206">
        <f t="shared" si="64"/>
        <v>0</v>
      </c>
      <c r="L1812" s="107" t="s">
        <v>657</v>
      </c>
      <c r="M1812" s="106">
        <v>16561621</v>
      </c>
      <c r="N1812" s="107" t="s">
        <v>9286</v>
      </c>
      <c r="O1812" s="107" t="s">
        <v>3496</v>
      </c>
      <c r="P1812" s="107" t="s">
        <v>477</v>
      </c>
      <c r="Q1812" s="108" t="s">
        <v>39</v>
      </c>
      <c r="R1812" s="108" t="s">
        <v>31</v>
      </c>
      <c r="S1812" s="185" t="s">
        <v>4381</v>
      </c>
      <c r="T1812" s="105">
        <v>1</v>
      </c>
      <c r="U1812" s="105">
        <v>2500</v>
      </c>
      <c r="V1812" s="105" t="s">
        <v>41</v>
      </c>
      <c r="W1812" s="105"/>
      <c r="X1812" s="188" t="s">
        <v>9149</v>
      </c>
      <c r="Y1812" s="402">
        <v>2016</v>
      </c>
      <c r="Z1812" s="366"/>
      <c r="AA1812" s="366"/>
      <c r="AB1812" s="366"/>
      <c r="AC1812" s="366"/>
      <c r="AD1812" s="367"/>
      <c r="AF1812" s="371"/>
      <c r="AI1812" s="367"/>
      <c r="AJ1812" s="367"/>
    </row>
    <row r="1813" spans="1:36" ht="15" customHeight="1" x14ac:dyDescent="0.25">
      <c r="A1813" s="33" t="s">
        <v>8226</v>
      </c>
      <c r="B1813" s="93"/>
      <c r="C1813" s="34"/>
      <c r="D1813" s="360"/>
      <c r="E1813" s="35">
        <f t="shared" si="65"/>
        <v>0</v>
      </c>
      <c r="F1813" s="354">
        <v>6963</v>
      </c>
      <c r="G1813" s="333"/>
      <c r="H1813" s="44" t="s">
        <v>8227</v>
      </c>
      <c r="I1813" s="160"/>
      <c r="J1813" s="208">
        <v>6.34</v>
      </c>
      <c r="K1813" s="206">
        <f t="shared" si="64"/>
        <v>0</v>
      </c>
      <c r="L1813" s="40" t="s">
        <v>657</v>
      </c>
      <c r="M1813" s="41" t="s">
        <v>8228</v>
      </c>
      <c r="N1813" s="40" t="s">
        <v>8226</v>
      </c>
      <c r="O1813" s="40" t="s">
        <v>56</v>
      </c>
      <c r="P1813" s="40" t="s">
        <v>477</v>
      </c>
      <c r="Q1813" s="42" t="s">
        <v>39</v>
      </c>
      <c r="R1813" s="42" t="s">
        <v>31</v>
      </c>
      <c r="S1813" s="185" t="s">
        <v>4381</v>
      </c>
      <c r="T1813" s="121">
        <v>1</v>
      </c>
      <c r="U1813" s="89">
        <v>2500</v>
      </c>
      <c r="V1813" s="89" t="s">
        <v>41</v>
      </c>
      <c r="W1813" s="116"/>
      <c r="X1813" s="169">
        <v>41662</v>
      </c>
      <c r="Y1813" s="399">
        <v>2013</v>
      </c>
      <c r="Z1813" s="335"/>
      <c r="AA1813" s="373"/>
      <c r="AB1813" s="335"/>
      <c r="AC1813" s="335"/>
      <c r="AD1813" s="367"/>
      <c r="AF1813" s="371"/>
      <c r="AI1813" s="367"/>
      <c r="AJ1813" s="367"/>
    </row>
    <row r="1814" spans="1:36" ht="15" customHeight="1" x14ac:dyDescent="0.25">
      <c r="A1814" s="33" t="s">
        <v>8229</v>
      </c>
      <c r="B1814" s="93"/>
      <c r="C1814" s="34"/>
      <c r="D1814" s="360"/>
      <c r="E1814" s="35">
        <f t="shared" si="65"/>
        <v>0</v>
      </c>
      <c r="F1814" s="354">
        <v>6964</v>
      </c>
      <c r="G1814" s="333"/>
      <c r="H1814" s="44" t="s">
        <v>8230</v>
      </c>
      <c r="I1814" s="160"/>
      <c r="J1814" s="208">
        <v>6.34</v>
      </c>
      <c r="K1814" s="206">
        <f t="shared" si="64"/>
        <v>0</v>
      </c>
      <c r="L1814" s="40" t="s">
        <v>657</v>
      </c>
      <c r="M1814" s="41" t="s">
        <v>8231</v>
      </c>
      <c r="N1814" s="40" t="s">
        <v>8229</v>
      </c>
      <c r="O1814" s="40" t="s">
        <v>2278</v>
      </c>
      <c r="P1814" s="40" t="s">
        <v>477</v>
      </c>
      <c r="Q1814" s="42" t="s">
        <v>39</v>
      </c>
      <c r="R1814" s="42" t="s">
        <v>31</v>
      </c>
      <c r="S1814" s="185" t="s">
        <v>4381</v>
      </c>
      <c r="T1814" s="121">
        <v>1</v>
      </c>
      <c r="U1814" s="89">
        <v>2500</v>
      </c>
      <c r="V1814" s="89" t="s">
        <v>41</v>
      </c>
      <c r="W1814" s="116"/>
      <c r="X1814" s="169">
        <v>41662</v>
      </c>
      <c r="Y1814" s="399">
        <v>2013</v>
      </c>
      <c r="Z1814" s="335"/>
      <c r="AA1814" s="373"/>
      <c r="AB1814" s="335"/>
      <c r="AC1814" s="335"/>
      <c r="AD1814" s="367"/>
      <c r="AF1814" s="371"/>
      <c r="AI1814" s="367"/>
      <c r="AJ1814" s="367"/>
    </row>
    <row r="1815" spans="1:36" ht="15" customHeight="1" x14ac:dyDescent="0.25">
      <c r="A1815" s="33" t="s">
        <v>9939</v>
      </c>
      <c r="B1815" s="93"/>
      <c r="C1815" s="23"/>
      <c r="D1815" s="360"/>
      <c r="E1815" s="35">
        <f t="shared" si="65"/>
        <v>0</v>
      </c>
      <c r="F1815" s="354">
        <v>32344</v>
      </c>
      <c r="G1815" s="333"/>
      <c r="H1815" s="44" t="s">
        <v>9904</v>
      </c>
      <c r="I1815" s="160"/>
      <c r="J1815" s="208">
        <v>10.36</v>
      </c>
      <c r="K1815" s="206">
        <v>0</v>
      </c>
      <c r="L1815" s="40" t="s">
        <v>657</v>
      </c>
      <c r="M1815" s="41">
        <v>1611101547</v>
      </c>
      <c r="N1815" s="40" t="s">
        <v>9939</v>
      </c>
      <c r="O1815" s="40" t="s">
        <v>1641</v>
      </c>
      <c r="P1815" s="40" t="s">
        <v>477</v>
      </c>
      <c r="Q1815" s="42" t="s">
        <v>39</v>
      </c>
      <c r="R1815" s="42" t="s">
        <v>31</v>
      </c>
      <c r="S1815" s="185" t="s">
        <v>4381</v>
      </c>
      <c r="T1815" s="105">
        <v>1</v>
      </c>
      <c r="U1815" s="89">
        <v>2500</v>
      </c>
      <c r="V1815" s="89" t="s">
        <v>41</v>
      </c>
      <c r="W1815" s="116"/>
      <c r="X1815" s="169" t="s">
        <v>9874</v>
      </c>
      <c r="Y1815" s="399">
        <v>2016</v>
      </c>
      <c r="Z1815" s="335"/>
      <c r="AA1815" s="373"/>
      <c r="AB1815" s="335"/>
      <c r="AC1815" s="335"/>
      <c r="AD1815" s="367"/>
      <c r="AF1815" s="371"/>
      <c r="AG1815" s="367"/>
      <c r="AH1815" s="367"/>
      <c r="AI1815" s="367"/>
      <c r="AJ1815" s="367"/>
    </row>
    <row r="1816" spans="1:36" ht="15" customHeight="1" x14ac:dyDescent="0.25">
      <c r="A1816" s="33" t="s">
        <v>8232</v>
      </c>
      <c r="B1816" s="93"/>
      <c r="C1816" s="34"/>
      <c r="D1816" s="360"/>
      <c r="E1816" s="35">
        <f t="shared" si="65"/>
        <v>0</v>
      </c>
      <c r="F1816" s="354">
        <v>4206</v>
      </c>
      <c r="G1816" s="333"/>
      <c r="H1816" s="44" t="s">
        <v>8233</v>
      </c>
      <c r="I1816" s="160"/>
      <c r="J1816" s="208">
        <v>8.4600000000000009</v>
      </c>
      <c r="K1816" s="206">
        <f t="shared" ref="K1816:K1847" si="66">I1816*J1816</f>
        <v>0</v>
      </c>
      <c r="L1816" s="40" t="s">
        <v>657</v>
      </c>
      <c r="M1816" s="41" t="s">
        <v>8234</v>
      </c>
      <c r="N1816" s="40" t="s">
        <v>8232</v>
      </c>
      <c r="O1816" s="40" t="s">
        <v>65</v>
      </c>
      <c r="P1816" s="40" t="s">
        <v>477</v>
      </c>
      <c r="Q1816" s="42" t="s">
        <v>39</v>
      </c>
      <c r="R1816" s="42" t="s">
        <v>31</v>
      </c>
      <c r="S1816" s="185" t="s">
        <v>4381</v>
      </c>
      <c r="T1816" s="121">
        <v>1</v>
      </c>
      <c r="U1816" s="89">
        <v>2500</v>
      </c>
      <c r="V1816" s="89" t="s">
        <v>41</v>
      </c>
      <c r="W1816" s="116"/>
      <c r="X1816" s="169"/>
      <c r="Y1816" s="399">
        <v>2012</v>
      </c>
      <c r="Z1816" s="335"/>
      <c r="AA1816" s="373"/>
      <c r="AB1816" s="335"/>
      <c r="AC1816" s="335"/>
      <c r="AD1816" s="367"/>
      <c r="AF1816" s="371"/>
      <c r="AI1816" s="367"/>
      <c r="AJ1816" s="367"/>
    </row>
    <row r="1817" spans="1:36" ht="15" customHeight="1" x14ac:dyDescent="0.25">
      <c r="A1817" s="33" t="s">
        <v>8235</v>
      </c>
      <c r="B1817" s="93"/>
      <c r="C1817" s="34"/>
      <c r="D1817" s="360"/>
      <c r="E1817" s="35">
        <f t="shared" si="65"/>
        <v>0</v>
      </c>
      <c r="F1817" s="354">
        <v>2732</v>
      </c>
      <c r="G1817" s="333"/>
      <c r="H1817" s="44" t="s">
        <v>8236</v>
      </c>
      <c r="I1817" s="160"/>
      <c r="J1817" s="208">
        <v>9.51</v>
      </c>
      <c r="K1817" s="206">
        <f t="shared" si="66"/>
        <v>0</v>
      </c>
      <c r="L1817" s="40" t="s">
        <v>657</v>
      </c>
      <c r="M1817" s="41" t="s">
        <v>8237</v>
      </c>
      <c r="N1817" s="40" t="s">
        <v>8235</v>
      </c>
      <c r="O1817" s="40" t="s">
        <v>56</v>
      </c>
      <c r="P1817" s="40" t="s">
        <v>477</v>
      </c>
      <c r="Q1817" s="42" t="s">
        <v>39</v>
      </c>
      <c r="R1817" s="42" t="s">
        <v>31</v>
      </c>
      <c r="S1817" s="185" t="s">
        <v>4381</v>
      </c>
      <c r="T1817" s="121">
        <v>1</v>
      </c>
      <c r="U1817" s="89">
        <v>2500</v>
      </c>
      <c r="V1817" s="89" t="s">
        <v>41</v>
      </c>
      <c r="W1817" s="116"/>
      <c r="X1817" s="169">
        <v>41662</v>
      </c>
      <c r="Y1817" s="399">
        <v>2012</v>
      </c>
      <c r="Z1817" s="335"/>
      <c r="AA1817" s="373"/>
      <c r="AB1817" s="335"/>
      <c r="AC1817" s="335"/>
      <c r="AD1817" s="367"/>
      <c r="AF1817" s="371"/>
      <c r="AI1817" s="367"/>
      <c r="AJ1817" s="367"/>
    </row>
    <row r="1818" spans="1:36" ht="15" customHeight="1" x14ac:dyDescent="0.25">
      <c r="A1818" s="33" t="s">
        <v>8238</v>
      </c>
      <c r="B1818" s="93"/>
      <c r="C1818" s="34"/>
      <c r="D1818" s="360"/>
      <c r="E1818" s="35">
        <f t="shared" si="65"/>
        <v>0</v>
      </c>
      <c r="F1818" s="354">
        <v>2733</v>
      </c>
      <c r="G1818" s="333"/>
      <c r="H1818" s="44" t="s">
        <v>8239</v>
      </c>
      <c r="I1818" s="160"/>
      <c r="J1818" s="208">
        <v>6.34</v>
      </c>
      <c r="K1818" s="206">
        <f t="shared" si="66"/>
        <v>0</v>
      </c>
      <c r="L1818" s="40" t="s">
        <v>657</v>
      </c>
      <c r="M1818" s="41" t="s">
        <v>8240</v>
      </c>
      <c r="N1818" s="40" t="s">
        <v>8238</v>
      </c>
      <c r="O1818" s="40" t="s">
        <v>56</v>
      </c>
      <c r="P1818" s="40" t="s">
        <v>477</v>
      </c>
      <c r="Q1818" s="42" t="s">
        <v>39</v>
      </c>
      <c r="R1818" s="42" t="s">
        <v>31</v>
      </c>
      <c r="S1818" s="185" t="s">
        <v>4381</v>
      </c>
      <c r="T1818" s="121">
        <v>1</v>
      </c>
      <c r="U1818" s="89">
        <v>2500</v>
      </c>
      <c r="V1818" s="89" t="s">
        <v>41</v>
      </c>
      <c r="W1818" s="116"/>
      <c r="X1818" s="169">
        <v>41662</v>
      </c>
      <c r="Y1818" s="399">
        <v>2013</v>
      </c>
      <c r="Z1818" s="335"/>
      <c r="AA1818" s="373"/>
      <c r="AB1818" s="335"/>
      <c r="AC1818" s="335"/>
      <c r="AD1818" s="367"/>
      <c r="AF1818" s="371"/>
      <c r="AI1818" s="367"/>
      <c r="AJ1818" s="367"/>
    </row>
    <row r="1819" spans="1:36" ht="15" customHeight="1" x14ac:dyDescent="0.25">
      <c r="A1819" s="22" t="s">
        <v>8241</v>
      </c>
      <c r="B1819" s="93"/>
      <c r="C1819" s="23"/>
      <c r="D1819" s="360"/>
      <c r="E1819" s="35">
        <f t="shared" si="65"/>
        <v>0</v>
      </c>
      <c r="F1819" s="354">
        <v>4207</v>
      </c>
      <c r="G1819" s="333"/>
      <c r="H1819" s="44" t="s">
        <v>8242</v>
      </c>
      <c r="I1819" s="162"/>
      <c r="J1819" s="208">
        <v>6.76</v>
      </c>
      <c r="K1819" s="206">
        <f t="shared" si="66"/>
        <v>0</v>
      </c>
      <c r="L1819" s="46" t="s">
        <v>657</v>
      </c>
      <c r="M1819" s="45">
        <v>201409041812</v>
      </c>
      <c r="N1819" s="46" t="s">
        <v>8241</v>
      </c>
      <c r="O1819" s="40" t="s">
        <v>56</v>
      </c>
      <c r="P1819" s="46" t="s">
        <v>477</v>
      </c>
      <c r="Q1819" s="47" t="s">
        <v>39</v>
      </c>
      <c r="R1819" s="47" t="s">
        <v>31</v>
      </c>
      <c r="S1819" s="185" t="s">
        <v>4381</v>
      </c>
      <c r="T1819" s="117">
        <v>1</v>
      </c>
      <c r="U1819" s="117">
        <v>2500</v>
      </c>
      <c r="V1819" s="117" t="s">
        <v>41</v>
      </c>
      <c r="W1819" s="118"/>
      <c r="X1819" s="187" t="s">
        <v>141</v>
      </c>
      <c r="Y1819" s="401">
        <v>2014</v>
      </c>
      <c r="Z1819" s="364"/>
      <c r="AA1819" s="364"/>
      <c r="AB1819" s="364"/>
      <c r="AC1819" s="364"/>
      <c r="AD1819" s="367"/>
      <c r="AF1819" s="371"/>
      <c r="AI1819" s="367"/>
      <c r="AJ1819" s="367"/>
    </row>
    <row r="1820" spans="1:36" ht="15" customHeight="1" x14ac:dyDescent="0.25">
      <c r="A1820" s="50" t="s">
        <v>8243</v>
      </c>
      <c r="B1820" s="93"/>
      <c r="C1820" s="23"/>
      <c r="D1820" s="360"/>
      <c r="E1820" s="35">
        <f t="shared" si="65"/>
        <v>0</v>
      </c>
      <c r="F1820" s="354">
        <v>6965</v>
      </c>
      <c r="G1820" s="333"/>
      <c r="H1820" s="54" t="s">
        <v>8244</v>
      </c>
      <c r="I1820" s="162"/>
      <c r="J1820" s="208">
        <v>9.51</v>
      </c>
      <c r="K1820" s="206">
        <f t="shared" si="66"/>
        <v>0</v>
      </c>
      <c r="L1820" s="46" t="s">
        <v>657</v>
      </c>
      <c r="M1820" s="45">
        <v>201502111629</v>
      </c>
      <c r="N1820" s="46" t="s">
        <v>8243</v>
      </c>
      <c r="O1820" s="40" t="s">
        <v>28</v>
      </c>
      <c r="P1820" s="46" t="s">
        <v>477</v>
      </c>
      <c r="Q1820" s="47" t="s">
        <v>39</v>
      </c>
      <c r="R1820" s="47" t="s">
        <v>31</v>
      </c>
      <c r="S1820" s="185" t="s">
        <v>4381</v>
      </c>
      <c r="T1820" s="117">
        <v>1</v>
      </c>
      <c r="U1820" s="117">
        <v>2500</v>
      </c>
      <c r="V1820" s="117" t="s">
        <v>41</v>
      </c>
      <c r="W1820" s="119"/>
      <c r="X1820" s="170">
        <v>42138</v>
      </c>
      <c r="Y1820" s="400">
        <v>2015</v>
      </c>
      <c r="Z1820" s="335"/>
      <c r="AA1820" s="335"/>
      <c r="AB1820" s="335"/>
      <c r="AC1820" s="335"/>
      <c r="AD1820" s="367"/>
      <c r="AF1820" s="371"/>
      <c r="AI1820" s="367"/>
      <c r="AJ1820" s="367"/>
    </row>
    <row r="1821" spans="1:36" ht="15" customHeight="1" x14ac:dyDescent="0.25">
      <c r="A1821" s="33" t="s">
        <v>8245</v>
      </c>
      <c r="B1821" s="93"/>
      <c r="C1821" s="34"/>
      <c r="D1821" s="360"/>
      <c r="E1821" s="35">
        <f t="shared" si="65"/>
        <v>0</v>
      </c>
      <c r="F1821" s="354">
        <v>5348</v>
      </c>
      <c r="G1821" s="333"/>
      <c r="H1821" s="44" t="s">
        <v>8246</v>
      </c>
      <c r="I1821" s="160"/>
      <c r="J1821" s="208">
        <v>6.34</v>
      </c>
      <c r="K1821" s="206">
        <f t="shared" si="66"/>
        <v>0</v>
      </c>
      <c r="L1821" s="40" t="s">
        <v>657</v>
      </c>
      <c r="M1821" s="41" t="s">
        <v>8247</v>
      </c>
      <c r="N1821" s="40" t="s">
        <v>8245</v>
      </c>
      <c r="O1821" s="40" t="s">
        <v>56</v>
      </c>
      <c r="P1821" s="40" t="s">
        <v>477</v>
      </c>
      <c r="Q1821" s="42" t="s">
        <v>39</v>
      </c>
      <c r="R1821" s="42" t="s">
        <v>31</v>
      </c>
      <c r="S1821" s="185" t="s">
        <v>4381</v>
      </c>
      <c r="T1821" s="121">
        <v>1</v>
      </c>
      <c r="U1821" s="89">
        <v>2500</v>
      </c>
      <c r="V1821" s="89" t="s">
        <v>41</v>
      </c>
      <c r="W1821" s="116"/>
      <c r="X1821" s="169">
        <v>41662</v>
      </c>
      <c r="Y1821" s="399">
        <v>2012</v>
      </c>
      <c r="Z1821" s="335"/>
      <c r="AA1821" s="373"/>
      <c r="AB1821" s="335"/>
      <c r="AC1821" s="335"/>
      <c r="AD1821" s="367"/>
      <c r="AF1821" s="371"/>
      <c r="AI1821" s="367"/>
      <c r="AJ1821" s="367"/>
    </row>
    <row r="1822" spans="1:36" ht="15" customHeight="1" x14ac:dyDescent="0.25">
      <c r="A1822" s="33" t="s">
        <v>8248</v>
      </c>
      <c r="B1822" s="93"/>
      <c r="C1822" s="34"/>
      <c r="D1822" s="360"/>
      <c r="E1822" s="35">
        <f t="shared" si="65"/>
        <v>0</v>
      </c>
      <c r="F1822" s="354">
        <v>5349</v>
      </c>
      <c r="G1822" s="333"/>
      <c r="H1822" s="44" t="s">
        <v>8249</v>
      </c>
      <c r="I1822" s="160"/>
      <c r="J1822" s="208">
        <v>6.34</v>
      </c>
      <c r="K1822" s="206">
        <f t="shared" si="66"/>
        <v>0</v>
      </c>
      <c r="L1822" s="40" t="s">
        <v>657</v>
      </c>
      <c r="M1822" s="41" t="s">
        <v>8250</v>
      </c>
      <c r="N1822" s="40" t="s">
        <v>8248</v>
      </c>
      <c r="O1822" s="40" t="s">
        <v>1852</v>
      </c>
      <c r="P1822" s="40" t="s">
        <v>477</v>
      </c>
      <c r="Q1822" s="42" t="s">
        <v>39</v>
      </c>
      <c r="R1822" s="42" t="s">
        <v>31</v>
      </c>
      <c r="S1822" s="185" t="s">
        <v>4381</v>
      </c>
      <c r="T1822" s="121">
        <v>1</v>
      </c>
      <c r="U1822" s="89">
        <v>2500</v>
      </c>
      <c r="V1822" s="89" t="s">
        <v>41</v>
      </c>
      <c r="W1822" s="116"/>
      <c r="X1822" s="169">
        <v>41662</v>
      </c>
      <c r="Y1822" s="399">
        <v>2012</v>
      </c>
      <c r="Z1822" s="335"/>
      <c r="AA1822" s="373"/>
      <c r="AB1822" s="335"/>
      <c r="AC1822" s="335"/>
      <c r="AD1822" s="367"/>
      <c r="AF1822" s="371"/>
      <c r="AI1822" s="367"/>
      <c r="AJ1822" s="367"/>
    </row>
    <row r="1823" spans="1:36" ht="15" customHeight="1" x14ac:dyDescent="0.25">
      <c r="A1823" s="33" t="s">
        <v>8251</v>
      </c>
      <c r="B1823" s="93"/>
      <c r="C1823" s="34"/>
      <c r="D1823" s="360"/>
      <c r="E1823" s="35">
        <f t="shared" si="65"/>
        <v>0</v>
      </c>
      <c r="F1823" s="354">
        <v>5350</v>
      </c>
      <c r="G1823" s="333"/>
      <c r="H1823" s="44" t="s">
        <v>8252</v>
      </c>
      <c r="I1823" s="160"/>
      <c r="J1823" s="208">
        <v>8.4600000000000009</v>
      </c>
      <c r="K1823" s="206">
        <f t="shared" si="66"/>
        <v>0</v>
      </c>
      <c r="L1823" s="40" t="s">
        <v>657</v>
      </c>
      <c r="M1823" s="41" t="s">
        <v>8253</v>
      </c>
      <c r="N1823" s="40" t="s">
        <v>8251</v>
      </c>
      <c r="O1823" s="40" t="s">
        <v>56</v>
      </c>
      <c r="P1823" s="40" t="s">
        <v>477</v>
      </c>
      <c r="Q1823" s="42" t="s">
        <v>39</v>
      </c>
      <c r="R1823" s="42" t="s">
        <v>31</v>
      </c>
      <c r="S1823" s="185" t="s">
        <v>4381</v>
      </c>
      <c r="T1823" s="121">
        <v>1</v>
      </c>
      <c r="U1823" s="89">
        <v>2500</v>
      </c>
      <c r="V1823" s="89" t="s">
        <v>41</v>
      </c>
      <c r="W1823" s="116"/>
      <c r="X1823" s="169">
        <v>41662</v>
      </c>
      <c r="Y1823" s="399">
        <v>2013</v>
      </c>
      <c r="Z1823" s="335"/>
      <c r="AA1823" s="373"/>
      <c r="AB1823" s="335"/>
      <c r="AC1823" s="335"/>
      <c r="AD1823" s="367"/>
      <c r="AF1823" s="371"/>
      <c r="AI1823" s="367"/>
      <c r="AJ1823" s="367"/>
    </row>
    <row r="1824" spans="1:36" ht="15" customHeight="1" x14ac:dyDescent="0.25">
      <c r="A1824" s="22" t="s">
        <v>8254</v>
      </c>
      <c r="B1824" s="93"/>
      <c r="C1824" s="23"/>
      <c r="D1824" s="360"/>
      <c r="E1824" s="35">
        <f t="shared" si="65"/>
        <v>0</v>
      </c>
      <c r="F1824" s="354">
        <v>2735</v>
      </c>
      <c r="G1824" s="333"/>
      <c r="H1824" s="44" t="s">
        <v>8255</v>
      </c>
      <c r="I1824" s="162"/>
      <c r="J1824" s="208">
        <v>6.76</v>
      </c>
      <c r="K1824" s="206">
        <f t="shared" si="66"/>
        <v>0</v>
      </c>
      <c r="L1824" s="46" t="s">
        <v>657</v>
      </c>
      <c r="M1824" s="45">
        <v>201409051740</v>
      </c>
      <c r="N1824" s="46" t="s">
        <v>8254</v>
      </c>
      <c r="O1824" s="40" t="s">
        <v>56</v>
      </c>
      <c r="P1824" s="46" t="s">
        <v>477</v>
      </c>
      <c r="Q1824" s="47" t="s">
        <v>39</v>
      </c>
      <c r="R1824" s="47" t="s">
        <v>31</v>
      </c>
      <c r="S1824" s="185" t="s">
        <v>4381</v>
      </c>
      <c r="T1824" s="117">
        <v>1</v>
      </c>
      <c r="U1824" s="117">
        <v>2500</v>
      </c>
      <c r="V1824" s="117" t="s">
        <v>41</v>
      </c>
      <c r="W1824" s="118"/>
      <c r="X1824" s="187" t="s">
        <v>141</v>
      </c>
      <c r="Y1824" s="401">
        <v>2014</v>
      </c>
      <c r="Z1824" s="364"/>
      <c r="AA1824" s="364"/>
      <c r="AB1824" s="364"/>
      <c r="AC1824" s="364"/>
      <c r="AD1824" s="367"/>
      <c r="AF1824" s="371"/>
      <c r="AI1824" s="367"/>
      <c r="AJ1824" s="367"/>
    </row>
    <row r="1825" spans="1:153" ht="15" customHeight="1" x14ac:dyDescent="0.25">
      <c r="A1825" s="22" t="s">
        <v>8256</v>
      </c>
      <c r="B1825" s="93"/>
      <c r="C1825" s="23"/>
      <c r="D1825" s="360"/>
      <c r="E1825" s="35">
        <f t="shared" si="65"/>
        <v>0</v>
      </c>
      <c r="F1825" s="354">
        <v>6968</v>
      </c>
      <c r="G1825" s="333"/>
      <c r="H1825" s="44" t="s">
        <v>8257</v>
      </c>
      <c r="I1825" s="162"/>
      <c r="J1825" s="208">
        <v>6.76</v>
      </c>
      <c r="K1825" s="206">
        <f t="shared" si="66"/>
        <v>0</v>
      </c>
      <c r="L1825" s="46" t="s">
        <v>657</v>
      </c>
      <c r="M1825" s="45">
        <v>201409041844</v>
      </c>
      <c r="N1825" s="46" t="s">
        <v>8256</v>
      </c>
      <c r="O1825" s="40" t="s">
        <v>56</v>
      </c>
      <c r="P1825" s="46" t="s">
        <v>477</v>
      </c>
      <c r="Q1825" s="47" t="s">
        <v>39</v>
      </c>
      <c r="R1825" s="47" t="s">
        <v>31</v>
      </c>
      <c r="S1825" s="185" t="s">
        <v>4381</v>
      </c>
      <c r="T1825" s="117">
        <v>1</v>
      </c>
      <c r="U1825" s="117">
        <v>2500</v>
      </c>
      <c r="V1825" s="117" t="s">
        <v>41</v>
      </c>
      <c r="W1825" s="118"/>
      <c r="X1825" s="187" t="s">
        <v>141</v>
      </c>
      <c r="Y1825" s="401">
        <v>2014</v>
      </c>
      <c r="Z1825" s="364"/>
      <c r="AA1825" s="364"/>
      <c r="AB1825" s="364"/>
      <c r="AC1825" s="364"/>
      <c r="AD1825" s="367"/>
      <c r="AF1825" s="371"/>
      <c r="AI1825" s="367"/>
      <c r="AJ1825" s="367"/>
    </row>
    <row r="1826" spans="1:153" ht="15" customHeight="1" x14ac:dyDescent="0.25">
      <c r="A1826" s="22" t="s">
        <v>8258</v>
      </c>
      <c r="B1826" s="93"/>
      <c r="C1826" s="23"/>
      <c r="D1826" s="360"/>
      <c r="E1826" s="35">
        <f t="shared" si="65"/>
        <v>0</v>
      </c>
      <c r="F1826" s="354">
        <v>6969</v>
      </c>
      <c r="G1826" s="333"/>
      <c r="H1826" s="44" t="s">
        <v>8259</v>
      </c>
      <c r="I1826" s="162"/>
      <c r="J1826" s="208">
        <v>8.8800000000000008</v>
      </c>
      <c r="K1826" s="206">
        <f t="shared" si="66"/>
        <v>0</v>
      </c>
      <c r="L1826" s="46" t="s">
        <v>657</v>
      </c>
      <c r="M1826" s="45">
        <v>201406121915</v>
      </c>
      <c r="N1826" s="46" t="s">
        <v>8258</v>
      </c>
      <c r="O1826" s="40" t="s">
        <v>56</v>
      </c>
      <c r="P1826" s="46" t="s">
        <v>477</v>
      </c>
      <c r="Q1826" s="47" t="s">
        <v>39</v>
      </c>
      <c r="R1826" s="47" t="s">
        <v>31</v>
      </c>
      <c r="S1826" s="185" t="s">
        <v>4381</v>
      </c>
      <c r="T1826" s="117">
        <v>1</v>
      </c>
      <c r="U1826" s="117">
        <v>2500</v>
      </c>
      <c r="V1826" s="117" t="s">
        <v>41</v>
      </c>
      <c r="W1826" s="118"/>
      <c r="X1826" s="187" t="s">
        <v>141</v>
      </c>
      <c r="Y1826" s="401">
        <v>2014</v>
      </c>
      <c r="Z1826" s="364"/>
      <c r="AA1826" s="364"/>
      <c r="AB1826" s="364"/>
      <c r="AC1826" s="364"/>
      <c r="AD1826" s="367"/>
      <c r="AF1826" s="371"/>
      <c r="AI1826" s="367"/>
      <c r="AJ1826" s="367"/>
    </row>
    <row r="1827" spans="1:153" ht="15" customHeight="1" x14ac:dyDescent="0.25">
      <c r="A1827" s="22" t="s">
        <v>8260</v>
      </c>
      <c r="B1827" s="93"/>
      <c r="C1827" s="23"/>
      <c r="D1827" s="360"/>
      <c r="E1827" s="35">
        <f t="shared" si="65"/>
        <v>0</v>
      </c>
      <c r="F1827" s="354">
        <v>5351</v>
      </c>
      <c r="G1827" s="333"/>
      <c r="H1827" s="44" t="s">
        <v>8261</v>
      </c>
      <c r="I1827" s="162"/>
      <c r="J1827" s="208">
        <v>8.8800000000000008</v>
      </c>
      <c r="K1827" s="206">
        <f t="shared" si="66"/>
        <v>0</v>
      </c>
      <c r="L1827" s="46" t="s">
        <v>657</v>
      </c>
      <c r="M1827" s="45">
        <v>201411131134</v>
      </c>
      <c r="N1827" s="46" t="s">
        <v>8260</v>
      </c>
      <c r="O1827" s="40" t="s">
        <v>56</v>
      </c>
      <c r="P1827" s="46" t="s">
        <v>477</v>
      </c>
      <c r="Q1827" s="47" t="s">
        <v>39</v>
      </c>
      <c r="R1827" s="47" t="s">
        <v>31</v>
      </c>
      <c r="S1827" s="185" t="s">
        <v>4381</v>
      </c>
      <c r="T1827" s="117">
        <v>1</v>
      </c>
      <c r="U1827" s="117">
        <v>2500</v>
      </c>
      <c r="V1827" s="117" t="s">
        <v>41</v>
      </c>
      <c r="W1827" s="118"/>
      <c r="X1827" s="187" t="s">
        <v>141</v>
      </c>
      <c r="Y1827" s="401">
        <v>2014</v>
      </c>
      <c r="Z1827" s="364"/>
      <c r="AA1827" s="364"/>
      <c r="AB1827" s="364"/>
      <c r="AC1827" s="364"/>
      <c r="AD1827" s="367"/>
      <c r="AF1827" s="371"/>
      <c r="AI1827" s="367"/>
      <c r="AJ1827" s="367"/>
    </row>
    <row r="1828" spans="1:153" ht="15" customHeight="1" x14ac:dyDescent="0.25">
      <c r="A1828" s="33" t="s">
        <v>8262</v>
      </c>
      <c r="B1828" s="93"/>
      <c r="C1828" s="34"/>
      <c r="D1828" s="360"/>
      <c r="E1828" s="35">
        <f t="shared" si="65"/>
        <v>0</v>
      </c>
      <c r="F1828" s="354">
        <v>4209</v>
      </c>
      <c r="G1828" s="333"/>
      <c r="H1828" s="44" t="s">
        <v>8263</v>
      </c>
      <c r="I1828" s="160"/>
      <c r="J1828" s="208">
        <v>8.4600000000000009</v>
      </c>
      <c r="K1828" s="206">
        <f t="shared" si="66"/>
        <v>0</v>
      </c>
      <c r="L1828" s="40" t="s">
        <v>657</v>
      </c>
      <c r="M1828" s="41" t="s">
        <v>8264</v>
      </c>
      <c r="N1828" s="40" t="s">
        <v>8262</v>
      </c>
      <c r="O1828" s="40" t="s">
        <v>56</v>
      </c>
      <c r="P1828" s="40" t="s">
        <v>477</v>
      </c>
      <c r="Q1828" s="42" t="s">
        <v>39</v>
      </c>
      <c r="R1828" s="42" t="s">
        <v>31</v>
      </c>
      <c r="S1828" s="185" t="s">
        <v>4381</v>
      </c>
      <c r="T1828" s="121">
        <v>1</v>
      </c>
      <c r="U1828" s="89">
        <v>2500</v>
      </c>
      <c r="V1828" s="89" t="s">
        <v>41</v>
      </c>
      <c r="W1828" s="116"/>
      <c r="X1828" s="169">
        <v>41662</v>
      </c>
      <c r="Y1828" s="399">
        <v>2013</v>
      </c>
      <c r="Z1828" s="335"/>
      <c r="AA1828" s="373"/>
      <c r="AB1828" s="335"/>
      <c r="AC1828" s="335"/>
      <c r="AD1828" s="367"/>
      <c r="AF1828" s="371"/>
      <c r="AI1828" s="367"/>
      <c r="AJ1828" s="367"/>
    </row>
    <row r="1829" spans="1:153" ht="15" customHeight="1" x14ac:dyDescent="0.25">
      <c r="A1829" s="50" t="s">
        <v>8265</v>
      </c>
      <c r="B1829" s="93"/>
      <c r="C1829" s="23"/>
      <c r="D1829" s="360"/>
      <c r="E1829" s="35">
        <f t="shared" si="65"/>
        <v>0</v>
      </c>
      <c r="F1829" s="354">
        <v>5352</v>
      </c>
      <c r="G1829" s="333"/>
      <c r="H1829" s="54" t="s">
        <v>8266</v>
      </c>
      <c r="I1829" s="162"/>
      <c r="J1829" s="208">
        <v>9.3000000000000007</v>
      </c>
      <c r="K1829" s="206">
        <f t="shared" si="66"/>
        <v>0</v>
      </c>
      <c r="L1829" s="46" t="s">
        <v>657</v>
      </c>
      <c r="M1829" s="45">
        <v>15324126</v>
      </c>
      <c r="N1829" s="46" t="s">
        <v>8265</v>
      </c>
      <c r="O1829" s="40" t="s">
        <v>56</v>
      </c>
      <c r="P1829" s="46" t="s">
        <v>477</v>
      </c>
      <c r="Q1829" s="47" t="s">
        <v>39</v>
      </c>
      <c r="R1829" s="47" t="s">
        <v>31</v>
      </c>
      <c r="S1829" s="185" t="s">
        <v>4381</v>
      </c>
      <c r="T1829" s="117">
        <v>1</v>
      </c>
      <c r="U1829" s="117">
        <v>2500</v>
      </c>
      <c r="V1829" s="117" t="s">
        <v>41</v>
      </c>
      <c r="W1829" s="119"/>
      <c r="X1829" s="170">
        <v>42138</v>
      </c>
      <c r="Y1829" s="400">
        <v>2015</v>
      </c>
      <c r="Z1829" s="335"/>
      <c r="AA1829" s="335"/>
      <c r="AB1829" s="335"/>
      <c r="AC1829" s="335"/>
      <c r="AD1829" s="367"/>
      <c r="AF1829" s="371"/>
      <c r="AI1829" s="367"/>
      <c r="AJ1829" s="367"/>
    </row>
    <row r="1830" spans="1:153" ht="15" customHeight="1" x14ac:dyDescent="0.25">
      <c r="A1830" s="138" t="s">
        <v>9052</v>
      </c>
      <c r="B1830" s="93"/>
      <c r="C1830" s="23"/>
      <c r="D1830" s="360"/>
      <c r="E1830" s="35">
        <f t="shared" si="65"/>
        <v>0</v>
      </c>
      <c r="F1830" s="354">
        <v>32442</v>
      </c>
      <c r="G1830" s="333"/>
      <c r="H1830" s="109" t="s">
        <v>9010</v>
      </c>
      <c r="I1830" s="157"/>
      <c r="J1830" s="208">
        <v>9.51</v>
      </c>
      <c r="K1830" s="206">
        <f t="shared" si="66"/>
        <v>0</v>
      </c>
      <c r="L1830" s="40" t="s">
        <v>657</v>
      </c>
      <c r="M1830" s="41">
        <v>163311229</v>
      </c>
      <c r="N1830" s="40" t="s">
        <v>9052</v>
      </c>
      <c r="O1830" s="46" t="s">
        <v>56</v>
      </c>
      <c r="P1830" s="40" t="s">
        <v>477</v>
      </c>
      <c r="Q1830" s="42" t="s">
        <v>39</v>
      </c>
      <c r="R1830" s="42" t="s">
        <v>31</v>
      </c>
      <c r="S1830" s="185" t="s">
        <v>4381</v>
      </c>
      <c r="T1830" s="89">
        <v>1</v>
      </c>
      <c r="U1830" s="89">
        <v>2500</v>
      </c>
      <c r="V1830" s="89" t="s">
        <v>41</v>
      </c>
      <c r="W1830" s="175"/>
      <c r="X1830" s="142" t="s">
        <v>8965</v>
      </c>
      <c r="Y1830" s="172">
        <v>2016</v>
      </c>
      <c r="Z1830" s="335"/>
      <c r="AA1830" s="335"/>
      <c r="AB1830" s="335"/>
      <c r="AC1830" s="335"/>
      <c r="AD1830" s="367"/>
      <c r="AF1830" s="371"/>
      <c r="AI1830" s="367"/>
      <c r="AJ1830" s="367"/>
    </row>
    <row r="1831" spans="1:153" ht="15" customHeight="1" x14ac:dyDescent="0.25">
      <c r="A1831" s="22" t="s">
        <v>8267</v>
      </c>
      <c r="B1831" s="93"/>
      <c r="C1831" s="23"/>
      <c r="D1831" s="360"/>
      <c r="E1831" s="35">
        <f t="shared" si="65"/>
        <v>0</v>
      </c>
      <c r="F1831" s="354">
        <v>3495</v>
      </c>
      <c r="G1831" s="333"/>
      <c r="H1831" s="44" t="s">
        <v>8268</v>
      </c>
      <c r="I1831" s="162"/>
      <c r="J1831" s="208">
        <v>8.1300000000000008</v>
      </c>
      <c r="K1831" s="206">
        <f t="shared" si="66"/>
        <v>0</v>
      </c>
      <c r="L1831" s="46" t="s">
        <v>680</v>
      </c>
      <c r="M1831" s="45">
        <v>1468</v>
      </c>
      <c r="N1831" s="46" t="s">
        <v>8267</v>
      </c>
      <c r="O1831" s="40" t="s">
        <v>945</v>
      </c>
      <c r="P1831" s="46" t="s">
        <v>38</v>
      </c>
      <c r="Q1831" s="47" t="s">
        <v>39</v>
      </c>
      <c r="R1831" s="47" t="s">
        <v>31</v>
      </c>
      <c r="S1831" s="185" t="s">
        <v>4381</v>
      </c>
      <c r="T1831" s="117">
        <v>1</v>
      </c>
      <c r="U1831" s="117">
        <v>2500</v>
      </c>
      <c r="V1831" s="117" t="s">
        <v>41</v>
      </c>
      <c r="W1831" s="118"/>
      <c r="X1831" s="187" t="s">
        <v>141</v>
      </c>
      <c r="Y1831" s="401" t="s">
        <v>5089</v>
      </c>
      <c r="Z1831" s="364"/>
      <c r="AA1831" s="364"/>
      <c r="AB1831" s="364"/>
      <c r="AC1831" s="364"/>
      <c r="AD1831" s="367"/>
      <c r="AF1831" s="371"/>
    </row>
    <row r="1832" spans="1:153" ht="15" customHeight="1" x14ac:dyDescent="0.25">
      <c r="A1832" s="33" t="s">
        <v>8512</v>
      </c>
      <c r="B1832" s="93"/>
      <c r="C1832" s="34"/>
      <c r="D1832" s="360"/>
      <c r="E1832" s="35">
        <f t="shared" si="65"/>
        <v>0</v>
      </c>
      <c r="F1832" s="354">
        <v>30878</v>
      </c>
      <c r="G1832" s="333"/>
      <c r="H1832" s="44" t="s">
        <v>8513</v>
      </c>
      <c r="I1832" s="162"/>
      <c r="J1832" s="208">
        <v>43.39</v>
      </c>
      <c r="K1832" s="206">
        <f t="shared" si="66"/>
        <v>0</v>
      </c>
      <c r="L1832" s="40" t="s">
        <v>788</v>
      </c>
      <c r="M1832" s="41" t="s">
        <v>8514</v>
      </c>
      <c r="N1832" s="40" t="s">
        <v>8512</v>
      </c>
      <c r="O1832" s="46" t="s">
        <v>2217</v>
      </c>
      <c r="P1832" s="40" t="s">
        <v>38</v>
      </c>
      <c r="Q1832" s="42" t="s">
        <v>39</v>
      </c>
      <c r="R1832" s="42" t="s">
        <v>31</v>
      </c>
      <c r="S1832" s="185" t="s">
        <v>4381</v>
      </c>
      <c r="T1832" s="89">
        <v>1</v>
      </c>
      <c r="U1832" s="89">
        <v>2500</v>
      </c>
      <c r="V1832" s="89" t="s">
        <v>41</v>
      </c>
      <c r="W1832" s="116"/>
      <c r="X1832" s="171" t="s">
        <v>33</v>
      </c>
      <c r="Y1832" s="399">
        <v>2015</v>
      </c>
      <c r="Z1832" s="335"/>
      <c r="AA1832" s="335"/>
      <c r="AB1832" s="335"/>
      <c r="AC1832" s="335"/>
      <c r="AD1832" s="367"/>
      <c r="AF1832" s="371"/>
      <c r="EU1832" s="370"/>
      <c r="EV1832" s="372"/>
      <c r="EW1832" s="372"/>
    </row>
    <row r="1833" spans="1:153" ht="15" customHeight="1" x14ac:dyDescent="0.25">
      <c r="A1833" s="22" t="s">
        <v>8269</v>
      </c>
      <c r="B1833" s="93"/>
      <c r="C1833" s="23"/>
      <c r="D1833" s="360"/>
      <c r="E1833" s="35">
        <f t="shared" si="65"/>
        <v>0</v>
      </c>
      <c r="F1833" s="354">
        <v>4753</v>
      </c>
      <c r="G1833" s="333"/>
      <c r="H1833" s="44" t="s">
        <v>8270</v>
      </c>
      <c r="I1833" s="162"/>
      <c r="J1833" s="208">
        <v>43.39</v>
      </c>
      <c r="K1833" s="206">
        <f t="shared" si="66"/>
        <v>0</v>
      </c>
      <c r="L1833" s="46" t="s">
        <v>788</v>
      </c>
      <c r="M1833" s="45" t="s">
        <v>8271</v>
      </c>
      <c r="N1833" s="46" t="s">
        <v>8269</v>
      </c>
      <c r="O1833" s="40" t="s">
        <v>2217</v>
      </c>
      <c r="P1833" s="46" t="s">
        <v>38</v>
      </c>
      <c r="Q1833" s="47" t="s">
        <v>39</v>
      </c>
      <c r="R1833" s="47" t="s">
        <v>31</v>
      </c>
      <c r="S1833" s="185" t="s">
        <v>4381</v>
      </c>
      <c r="T1833" s="117">
        <v>1</v>
      </c>
      <c r="U1833" s="117">
        <v>2500</v>
      </c>
      <c r="V1833" s="117" t="s">
        <v>41</v>
      </c>
      <c r="W1833" s="118"/>
      <c r="X1833" s="187" t="s">
        <v>141</v>
      </c>
      <c r="Y1833" s="401" t="s">
        <v>5377</v>
      </c>
      <c r="Z1833" s="364"/>
      <c r="AA1833" s="364"/>
      <c r="AB1833" s="364"/>
      <c r="AC1833" s="364"/>
      <c r="AD1833" s="367"/>
      <c r="AF1833" s="371"/>
      <c r="EU1833" s="370"/>
      <c r="EV1833" s="372"/>
      <c r="EW1833" s="372"/>
    </row>
    <row r="1834" spans="1:153" ht="15" customHeight="1" x14ac:dyDescent="0.25">
      <c r="A1834" s="33" t="s">
        <v>8272</v>
      </c>
      <c r="B1834" s="93"/>
      <c r="C1834" s="34"/>
      <c r="D1834" s="360"/>
      <c r="E1834" s="35">
        <f t="shared" si="65"/>
        <v>0</v>
      </c>
      <c r="F1834" s="354">
        <v>7169</v>
      </c>
      <c r="G1834" s="333"/>
      <c r="H1834" s="44" t="s">
        <v>8273</v>
      </c>
      <c r="I1834" s="160"/>
      <c r="J1834" s="208">
        <v>20.53</v>
      </c>
      <c r="K1834" s="206">
        <f t="shared" si="66"/>
        <v>0</v>
      </c>
      <c r="L1834" s="40" t="s">
        <v>771</v>
      </c>
      <c r="M1834" s="41" t="s">
        <v>8274</v>
      </c>
      <c r="N1834" s="40" t="s">
        <v>8272</v>
      </c>
      <c r="O1834" s="40" t="s">
        <v>767</v>
      </c>
      <c r="P1834" s="40" t="s">
        <v>116</v>
      </c>
      <c r="Q1834" s="42" t="s">
        <v>39</v>
      </c>
      <c r="R1834" s="42" t="s">
        <v>31</v>
      </c>
      <c r="S1834" s="185" t="s">
        <v>4381</v>
      </c>
      <c r="T1834" s="121">
        <v>1</v>
      </c>
      <c r="U1834" s="89">
        <v>2500</v>
      </c>
      <c r="V1834" s="89" t="s">
        <v>41</v>
      </c>
      <c r="W1834" s="116"/>
      <c r="X1834" s="169"/>
      <c r="Y1834" s="399">
        <v>2014</v>
      </c>
      <c r="Z1834" s="335"/>
      <c r="AA1834" s="373"/>
      <c r="AB1834" s="335"/>
      <c r="AC1834" s="335"/>
      <c r="AD1834" s="367"/>
      <c r="AF1834" s="371"/>
    </row>
    <row r="1835" spans="1:153" ht="15" customHeight="1" x14ac:dyDescent="0.25">
      <c r="A1835" s="33" t="s">
        <v>8275</v>
      </c>
      <c r="B1835" s="93"/>
      <c r="C1835" s="34"/>
      <c r="D1835" s="360"/>
      <c r="E1835" s="35">
        <f t="shared" si="65"/>
        <v>0</v>
      </c>
      <c r="F1835" s="354">
        <v>6917</v>
      </c>
      <c r="G1835" s="333"/>
      <c r="H1835" s="44" t="s">
        <v>8276</v>
      </c>
      <c r="I1835" s="160"/>
      <c r="J1835" s="208">
        <v>34.520000000000003</v>
      </c>
      <c r="K1835" s="206">
        <f t="shared" si="66"/>
        <v>0</v>
      </c>
      <c r="L1835" s="40" t="s">
        <v>262</v>
      </c>
      <c r="M1835" s="41" t="s">
        <v>8277</v>
      </c>
      <c r="N1835" s="40" t="s">
        <v>8275</v>
      </c>
      <c r="O1835" s="40" t="s">
        <v>2169</v>
      </c>
      <c r="P1835" s="40" t="s">
        <v>38</v>
      </c>
      <c r="Q1835" s="42" t="s">
        <v>39</v>
      </c>
      <c r="R1835" s="42" t="s">
        <v>31</v>
      </c>
      <c r="S1835" s="185" t="s">
        <v>4381</v>
      </c>
      <c r="T1835" s="89">
        <v>1</v>
      </c>
      <c r="U1835" s="89">
        <v>500</v>
      </c>
      <c r="V1835" s="89" t="s">
        <v>41</v>
      </c>
      <c r="W1835" s="116"/>
      <c r="X1835" s="169"/>
      <c r="Y1835" s="399">
        <v>2013</v>
      </c>
      <c r="Z1835" s="335"/>
      <c r="AA1835" s="373"/>
      <c r="AB1835" s="335"/>
      <c r="AC1835" s="335"/>
      <c r="AD1835" s="367"/>
      <c r="AF1835" s="371"/>
      <c r="EV1835" s="100"/>
      <c r="EW1835" s="100"/>
    </row>
    <row r="1836" spans="1:153" ht="15" customHeight="1" x14ac:dyDescent="0.25">
      <c r="A1836" s="33" t="s">
        <v>8278</v>
      </c>
      <c r="B1836" s="93"/>
      <c r="C1836" s="34"/>
      <c r="D1836" s="360"/>
      <c r="E1836" s="35">
        <f t="shared" si="65"/>
        <v>0</v>
      </c>
      <c r="F1836" s="354">
        <v>4754</v>
      </c>
      <c r="G1836" s="333"/>
      <c r="H1836" s="44" t="s">
        <v>8279</v>
      </c>
      <c r="I1836" s="160"/>
      <c r="J1836" s="208">
        <v>22.79</v>
      </c>
      <c r="K1836" s="206">
        <f t="shared" si="66"/>
        <v>0</v>
      </c>
      <c r="L1836" s="40" t="s">
        <v>262</v>
      </c>
      <c r="M1836" s="41" t="s">
        <v>8280</v>
      </c>
      <c r="N1836" s="40" t="s">
        <v>8278</v>
      </c>
      <c r="O1836" s="40" t="s">
        <v>2169</v>
      </c>
      <c r="P1836" s="40" t="s">
        <v>38</v>
      </c>
      <c r="Q1836" s="42" t="s">
        <v>39</v>
      </c>
      <c r="R1836" s="42" t="s">
        <v>31</v>
      </c>
      <c r="S1836" s="185" t="s">
        <v>4381</v>
      </c>
      <c r="T1836" s="89">
        <v>1</v>
      </c>
      <c r="U1836" s="89">
        <v>500</v>
      </c>
      <c r="V1836" s="89" t="s">
        <v>41</v>
      </c>
      <c r="W1836" s="116"/>
      <c r="X1836" s="169"/>
      <c r="Y1836" s="399">
        <v>2010</v>
      </c>
      <c r="Z1836" s="335"/>
      <c r="AA1836" s="373"/>
      <c r="AB1836" s="335"/>
      <c r="AC1836" s="335"/>
      <c r="AD1836" s="367"/>
      <c r="AF1836" s="371"/>
    </row>
    <row r="1837" spans="1:153" ht="15" customHeight="1" x14ac:dyDescent="0.25">
      <c r="A1837" s="33" t="s">
        <v>8281</v>
      </c>
      <c r="B1837" s="93"/>
      <c r="C1837" s="34"/>
      <c r="D1837" s="360"/>
      <c r="E1837" s="35">
        <f t="shared" si="65"/>
        <v>0</v>
      </c>
      <c r="F1837" s="354">
        <v>6942</v>
      </c>
      <c r="G1837" s="333"/>
      <c r="H1837" s="44" t="s">
        <v>8282</v>
      </c>
      <c r="I1837" s="160"/>
      <c r="J1837" s="208">
        <v>0</v>
      </c>
      <c r="K1837" s="206">
        <f t="shared" si="66"/>
        <v>0</v>
      </c>
      <c r="L1837" s="40" t="s">
        <v>262</v>
      </c>
      <c r="M1837" s="41" t="s">
        <v>8283</v>
      </c>
      <c r="N1837" s="40" t="s">
        <v>8281</v>
      </c>
      <c r="O1837" s="40" t="s">
        <v>2169</v>
      </c>
      <c r="P1837" s="40" t="s">
        <v>38</v>
      </c>
      <c r="Q1837" s="42" t="s">
        <v>39</v>
      </c>
      <c r="R1837" s="42" t="s">
        <v>31</v>
      </c>
      <c r="S1837" s="185" t="s">
        <v>4381</v>
      </c>
      <c r="T1837" s="89">
        <v>1</v>
      </c>
      <c r="U1837" s="89">
        <v>500</v>
      </c>
      <c r="V1837" s="89" t="s">
        <v>41</v>
      </c>
      <c r="W1837" s="116"/>
      <c r="X1837" s="169"/>
      <c r="Y1837" s="399">
        <v>2013</v>
      </c>
      <c r="Z1837" s="335"/>
      <c r="AA1837" s="373"/>
      <c r="AB1837" s="335"/>
      <c r="AC1837" s="335"/>
      <c r="AD1837" s="367"/>
      <c r="AF1837" s="371"/>
      <c r="AK1837" s="367"/>
      <c r="AL1837" s="367"/>
      <c r="AM1837" s="367"/>
      <c r="AN1837" s="367"/>
      <c r="AO1837" s="367"/>
      <c r="AP1837" s="367"/>
      <c r="AQ1837" s="367"/>
      <c r="AR1837" s="367"/>
      <c r="AS1837" s="367"/>
      <c r="AT1837" s="367"/>
      <c r="AU1837" s="367"/>
      <c r="AV1837" s="367"/>
      <c r="AW1837" s="367"/>
      <c r="AX1837" s="367"/>
      <c r="AY1837" s="367"/>
      <c r="AZ1837" s="367"/>
      <c r="BA1837" s="367"/>
      <c r="BB1837" s="367"/>
      <c r="BC1837" s="367"/>
      <c r="BD1837" s="367"/>
      <c r="BE1837" s="367"/>
      <c r="BF1837" s="367"/>
      <c r="BG1837" s="367"/>
      <c r="BH1837" s="367"/>
      <c r="BI1837" s="367"/>
      <c r="BJ1837" s="367"/>
      <c r="BK1837" s="367"/>
      <c r="BL1837" s="367"/>
      <c r="BM1837" s="367"/>
      <c r="BN1837" s="367"/>
      <c r="BO1837" s="367"/>
      <c r="BP1837" s="367"/>
      <c r="BQ1837" s="367"/>
      <c r="BR1837" s="367"/>
      <c r="BS1837" s="367"/>
      <c r="BT1837" s="367"/>
      <c r="BU1837" s="367"/>
      <c r="BV1837" s="367"/>
      <c r="BW1837" s="367"/>
      <c r="BX1837" s="367"/>
      <c r="BY1837" s="367"/>
      <c r="BZ1837" s="367"/>
      <c r="CA1837" s="367"/>
      <c r="CB1837" s="367"/>
      <c r="CC1837" s="367"/>
      <c r="CD1837" s="367"/>
      <c r="CE1837" s="367"/>
      <c r="CF1837" s="367"/>
      <c r="CG1837" s="367"/>
      <c r="CH1837" s="367"/>
      <c r="CI1837" s="367"/>
      <c r="CJ1837" s="367"/>
      <c r="CK1837" s="367"/>
      <c r="CL1837" s="367"/>
      <c r="CM1837" s="367"/>
      <c r="CN1837" s="367"/>
      <c r="CO1837" s="367"/>
      <c r="CP1837" s="367"/>
      <c r="CQ1837" s="367"/>
      <c r="CR1837" s="367"/>
      <c r="CS1837" s="367"/>
      <c r="CT1837" s="367"/>
      <c r="CU1837" s="367"/>
      <c r="CV1837" s="367"/>
      <c r="CW1837" s="367"/>
      <c r="CX1837" s="367"/>
      <c r="CY1837" s="367"/>
      <c r="CZ1837" s="367"/>
      <c r="DA1837" s="367"/>
      <c r="DB1837" s="367"/>
      <c r="DC1837" s="367"/>
      <c r="DD1837" s="367"/>
      <c r="DE1837" s="367"/>
      <c r="DF1837" s="367"/>
      <c r="DG1837" s="367"/>
      <c r="DH1837" s="367"/>
      <c r="DI1837" s="367"/>
      <c r="DJ1837" s="367"/>
      <c r="DK1837" s="367"/>
      <c r="DL1837" s="367"/>
      <c r="DM1837" s="367"/>
      <c r="DN1837" s="367"/>
      <c r="DO1837" s="367"/>
      <c r="DP1837" s="367"/>
      <c r="DQ1837" s="367"/>
      <c r="DR1837" s="367"/>
      <c r="DS1837" s="367"/>
      <c r="DT1837" s="367"/>
      <c r="DU1837" s="367"/>
      <c r="DV1837" s="367"/>
      <c r="DW1837" s="367"/>
      <c r="DX1837" s="367"/>
      <c r="DY1837" s="367"/>
      <c r="DZ1837" s="367"/>
      <c r="EA1837" s="367"/>
      <c r="EB1837" s="367"/>
      <c r="EC1837" s="367"/>
      <c r="ED1837" s="367"/>
      <c r="EE1837" s="367"/>
      <c r="EF1837" s="367"/>
      <c r="EG1837" s="367"/>
      <c r="EH1837" s="367"/>
      <c r="EI1837" s="367"/>
      <c r="EJ1837" s="367"/>
      <c r="EK1837" s="367"/>
      <c r="EL1837" s="367"/>
      <c r="EM1837" s="367"/>
      <c r="EN1837" s="367"/>
      <c r="EO1837" s="367"/>
      <c r="EP1837" s="367"/>
      <c r="EQ1837" s="367"/>
      <c r="ER1837" s="367"/>
      <c r="ES1837" s="367"/>
      <c r="ET1837" s="367"/>
    </row>
    <row r="1838" spans="1:153" ht="15" customHeight="1" x14ac:dyDescent="0.25">
      <c r="A1838" s="92" t="s">
        <v>10180</v>
      </c>
      <c r="B1838" s="93"/>
      <c r="C1838" s="93"/>
      <c r="D1838" s="360"/>
      <c r="E1838" s="35">
        <f t="shared" si="65"/>
        <v>0</v>
      </c>
      <c r="F1838" s="354">
        <v>32864</v>
      </c>
      <c r="G1838" s="333"/>
      <c r="H1838" s="320" t="s">
        <v>10123</v>
      </c>
      <c r="I1838" s="146"/>
      <c r="J1838" s="284">
        <v>22.79</v>
      </c>
      <c r="K1838" s="206">
        <f t="shared" si="66"/>
        <v>0</v>
      </c>
      <c r="L1838" s="107" t="s">
        <v>262</v>
      </c>
      <c r="M1838" s="106" t="s">
        <v>10222</v>
      </c>
      <c r="N1838" s="107" t="s">
        <v>10180</v>
      </c>
      <c r="O1838" s="107" t="s">
        <v>767</v>
      </c>
      <c r="P1838" s="40" t="s">
        <v>38</v>
      </c>
      <c r="Q1838" s="42" t="s">
        <v>39</v>
      </c>
      <c r="R1838" s="42" t="s">
        <v>31</v>
      </c>
      <c r="S1838" s="185" t="s">
        <v>4381</v>
      </c>
      <c r="T1838" s="105">
        <v>1</v>
      </c>
      <c r="U1838" s="105">
        <v>500</v>
      </c>
      <c r="V1838" s="89" t="s">
        <v>41</v>
      </c>
      <c r="W1838" s="107"/>
      <c r="X1838" s="263" t="s">
        <v>10227</v>
      </c>
      <c r="Y1838" s="386">
        <v>2017</v>
      </c>
      <c r="Z1838" s="365"/>
      <c r="AA1838" s="365"/>
      <c r="AB1838" s="365"/>
      <c r="AC1838" s="365"/>
      <c r="AD1838" s="367"/>
      <c r="AE1838" s="367"/>
      <c r="AF1838" s="367"/>
      <c r="AG1838" s="367"/>
      <c r="AH1838" s="367"/>
      <c r="AI1838" s="367"/>
      <c r="AJ1838" s="367"/>
    </row>
    <row r="1839" spans="1:153" ht="15" customHeight="1" x14ac:dyDescent="0.25">
      <c r="A1839" s="50" t="s">
        <v>8284</v>
      </c>
      <c r="B1839" s="93"/>
      <c r="C1839" s="23"/>
      <c r="D1839" s="360"/>
      <c r="E1839" s="35">
        <f t="shared" si="65"/>
        <v>0</v>
      </c>
      <c r="F1839" s="354">
        <v>6872</v>
      </c>
      <c r="G1839" s="333"/>
      <c r="H1839" s="37" t="s">
        <v>8285</v>
      </c>
      <c r="I1839" s="162"/>
      <c r="J1839" s="208">
        <v>12.48</v>
      </c>
      <c r="K1839" s="206">
        <f t="shared" si="66"/>
        <v>0</v>
      </c>
      <c r="L1839" s="51" t="s">
        <v>178</v>
      </c>
      <c r="M1839" s="52" t="s">
        <v>8286</v>
      </c>
      <c r="N1839" s="48" t="s">
        <v>8284</v>
      </c>
      <c r="O1839" s="40" t="s">
        <v>977</v>
      </c>
      <c r="P1839" s="40" t="s">
        <v>38</v>
      </c>
      <c r="Q1839" s="42" t="s">
        <v>39</v>
      </c>
      <c r="R1839" s="42" t="s">
        <v>31</v>
      </c>
      <c r="S1839" s="185" t="s">
        <v>4381</v>
      </c>
      <c r="T1839" s="120">
        <v>1</v>
      </c>
      <c r="U1839" s="120">
        <v>1000</v>
      </c>
      <c r="V1839" s="120" t="s">
        <v>41</v>
      </c>
      <c r="W1839" s="118"/>
      <c r="X1839" s="187">
        <v>42186</v>
      </c>
      <c r="Y1839" s="400">
        <v>2015</v>
      </c>
      <c r="Z1839" s="364"/>
      <c r="AA1839" s="335"/>
      <c r="AB1839" s="364"/>
      <c r="AC1839" s="364"/>
      <c r="AD1839" s="367"/>
      <c r="AF1839" s="371"/>
    </row>
    <row r="1840" spans="1:153" ht="15" customHeight="1" x14ac:dyDescent="0.25">
      <c r="A1840" s="33" t="s">
        <v>8287</v>
      </c>
      <c r="B1840" s="93"/>
      <c r="C1840" s="34"/>
      <c r="D1840" s="360"/>
      <c r="E1840" s="35">
        <f t="shared" si="65"/>
        <v>0</v>
      </c>
      <c r="F1840" s="354">
        <v>6690</v>
      </c>
      <c r="G1840" s="333"/>
      <c r="H1840" s="44" t="s">
        <v>8288</v>
      </c>
      <c r="I1840" s="160"/>
      <c r="J1840" s="208">
        <v>16.260000000000002</v>
      </c>
      <c r="K1840" s="206">
        <f t="shared" si="66"/>
        <v>0</v>
      </c>
      <c r="L1840" s="40" t="s">
        <v>1655</v>
      </c>
      <c r="M1840" s="41" t="s">
        <v>8289</v>
      </c>
      <c r="N1840" s="40" t="s">
        <v>8287</v>
      </c>
      <c r="O1840" s="40" t="s">
        <v>2094</v>
      </c>
      <c r="P1840" s="40" t="s">
        <v>38</v>
      </c>
      <c r="Q1840" s="42" t="s">
        <v>39</v>
      </c>
      <c r="R1840" s="42" t="s">
        <v>31</v>
      </c>
      <c r="S1840" s="185" t="s">
        <v>4381</v>
      </c>
      <c r="T1840" s="89">
        <v>1</v>
      </c>
      <c r="U1840" s="89">
        <v>2500</v>
      </c>
      <c r="V1840" s="89" t="s">
        <v>41</v>
      </c>
      <c r="W1840" s="116"/>
      <c r="X1840" s="169">
        <v>41682</v>
      </c>
      <c r="Y1840" s="399">
        <v>2013</v>
      </c>
      <c r="Z1840" s="335"/>
      <c r="AA1840" s="373"/>
      <c r="AB1840" s="335"/>
      <c r="AC1840" s="335"/>
      <c r="AD1840" s="367"/>
      <c r="AF1840" s="371"/>
    </row>
    <row r="1841" spans="1:153" ht="15" customHeight="1" x14ac:dyDescent="0.25">
      <c r="A1841" s="33" t="s">
        <v>8290</v>
      </c>
      <c r="B1841" s="93"/>
      <c r="C1841" s="34"/>
      <c r="D1841" s="360"/>
      <c r="E1841" s="35">
        <f t="shared" si="65"/>
        <v>0</v>
      </c>
      <c r="F1841" s="354">
        <v>2240</v>
      </c>
      <c r="G1841" s="333"/>
      <c r="H1841" s="44" t="s">
        <v>8291</v>
      </c>
      <c r="I1841" s="160"/>
      <c r="J1841" s="208">
        <v>16.260000000000002</v>
      </c>
      <c r="K1841" s="206">
        <f t="shared" si="66"/>
        <v>0</v>
      </c>
      <c r="L1841" s="40" t="s">
        <v>1655</v>
      </c>
      <c r="M1841" s="41" t="s">
        <v>8292</v>
      </c>
      <c r="N1841" s="40" t="s">
        <v>8290</v>
      </c>
      <c r="O1841" s="40" t="s">
        <v>2094</v>
      </c>
      <c r="P1841" s="40" t="s">
        <v>38</v>
      </c>
      <c r="Q1841" s="42" t="s">
        <v>39</v>
      </c>
      <c r="R1841" s="42" t="s">
        <v>31</v>
      </c>
      <c r="S1841" s="185" t="s">
        <v>4381</v>
      </c>
      <c r="T1841" s="89">
        <v>1</v>
      </c>
      <c r="U1841" s="89">
        <v>2500</v>
      </c>
      <c r="V1841" s="89" t="s">
        <v>41</v>
      </c>
      <c r="W1841" s="116"/>
      <c r="X1841" s="169">
        <v>41682</v>
      </c>
      <c r="Y1841" s="399">
        <v>2013</v>
      </c>
      <c r="Z1841" s="335"/>
      <c r="AA1841" s="373"/>
      <c r="AB1841" s="335"/>
      <c r="AC1841" s="335"/>
      <c r="AD1841" s="367"/>
      <c r="AF1841" s="371"/>
    </row>
    <row r="1842" spans="1:153" ht="15" customHeight="1" x14ac:dyDescent="0.25">
      <c r="A1842" s="33" t="s">
        <v>8293</v>
      </c>
      <c r="B1842" s="93"/>
      <c r="C1842" s="34"/>
      <c r="D1842" s="360"/>
      <c r="E1842" s="35">
        <f t="shared" si="65"/>
        <v>0</v>
      </c>
      <c r="F1842" s="354">
        <v>2534</v>
      </c>
      <c r="G1842" s="333"/>
      <c r="H1842" s="44" t="s">
        <v>8294</v>
      </c>
      <c r="I1842" s="160"/>
      <c r="J1842" s="208">
        <v>5.28</v>
      </c>
      <c r="K1842" s="206">
        <f t="shared" si="66"/>
        <v>0</v>
      </c>
      <c r="L1842" s="40" t="s">
        <v>3734</v>
      </c>
      <c r="M1842" s="41" t="s">
        <v>8295</v>
      </c>
      <c r="N1842" s="40" t="s">
        <v>8293</v>
      </c>
      <c r="O1842" s="40" t="s">
        <v>3352</v>
      </c>
      <c r="P1842" s="40" t="s">
        <v>477</v>
      </c>
      <c r="Q1842" s="42" t="s">
        <v>39</v>
      </c>
      <c r="R1842" s="42" t="s">
        <v>31</v>
      </c>
      <c r="S1842" s="185" t="s">
        <v>4381</v>
      </c>
      <c r="T1842" s="89">
        <v>1</v>
      </c>
      <c r="U1842" s="89">
        <v>2500</v>
      </c>
      <c r="V1842" s="89" t="s">
        <v>41</v>
      </c>
      <c r="W1842" s="116"/>
      <c r="X1842" s="169"/>
      <c r="Y1842" s="399">
        <v>2012</v>
      </c>
      <c r="Z1842" s="335"/>
      <c r="AA1842" s="373"/>
      <c r="AB1842" s="335"/>
      <c r="AC1842" s="335"/>
      <c r="AD1842" s="367"/>
      <c r="AF1842" s="371"/>
      <c r="AI1842" s="367"/>
      <c r="AJ1842" s="367"/>
    </row>
    <row r="1843" spans="1:153" x14ac:dyDescent="0.25">
      <c r="A1843" s="227" t="s">
        <v>9573</v>
      </c>
      <c r="B1843" s="93"/>
      <c r="C1843" s="93"/>
      <c r="D1843" s="360"/>
      <c r="E1843" s="35">
        <f t="shared" si="65"/>
        <v>0</v>
      </c>
      <c r="F1843" s="354">
        <v>32534</v>
      </c>
      <c r="G1843" s="333"/>
      <c r="H1843" s="243" t="s">
        <v>9613</v>
      </c>
      <c r="I1843" s="146"/>
      <c r="J1843" s="208">
        <v>23.69</v>
      </c>
      <c r="K1843" s="206">
        <f t="shared" si="66"/>
        <v>0</v>
      </c>
      <c r="L1843" s="107" t="s">
        <v>268</v>
      </c>
      <c r="M1843" s="106" t="s">
        <v>9630</v>
      </c>
      <c r="N1843" s="254" t="s">
        <v>9573</v>
      </c>
      <c r="O1843" s="107" t="s">
        <v>9638</v>
      </c>
      <c r="P1843" s="107" t="s">
        <v>154</v>
      </c>
      <c r="Q1843" s="108" t="s">
        <v>155</v>
      </c>
      <c r="R1843" s="108" t="s">
        <v>31</v>
      </c>
      <c r="S1843" s="185" t="s">
        <v>4381</v>
      </c>
      <c r="T1843" s="105">
        <v>1</v>
      </c>
      <c r="U1843" s="288">
        <v>2500</v>
      </c>
      <c r="V1843" s="288" t="s">
        <v>41</v>
      </c>
      <c r="W1843" s="103"/>
      <c r="X1843" s="263" t="s">
        <v>9639</v>
      </c>
      <c r="Y1843" s="398">
        <v>2016</v>
      </c>
      <c r="Z1843" s="365"/>
      <c r="AA1843" s="365"/>
      <c r="AB1843" s="365"/>
      <c r="AC1843" s="365"/>
      <c r="AD1843" s="367"/>
      <c r="AE1843" s="367"/>
      <c r="AF1843" s="371"/>
      <c r="AG1843" s="367"/>
      <c r="AH1843" s="367"/>
    </row>
    <row r="1844" spans="1:153" ht="15" customHeight="1" x14ac:dyDescent="0.25">
      <c r="A1844" s="227" t="s">
        <v>9574</v>
      </c>
      <c r="B1844" s="93"/>
      <c r="C1844" s="93"/>
      <c r="D1844" s="360"/>
      <c r="E1844" s="35">
        <f t="shared" si="65"/>
        <v>0</v>
      </c>
      <c r="F1844" s="354">
        <v>32509</v>
      </c>
      <c r="G1844" s="333"/>
      <c r="H1844" s="243" t="s">
        <v>9614</v>
      </c>
      <c r="I1844" s="146"/>
      <c r="J1844" s="208">
        <v>39.49</v>
      </c>
      <c r="K1844" s="206">
        <f t="shared" si="66"/>
        <v>0</v>
      </c>
      <c r="L1844" s="107" t="s">
        <v>268</v>
      </c>
      <c r="M1844" s="106" t="s">
        <v>9631</v>
      </c>
      <c r="N1844" s="254" t="s">
        <v>9574</v>
      </c>
      <c r="O1844" s="107" t="s">
        <v>2719</v>
      </c>
      <c r="P1844" s="107" t="s">
        <v>154</v>
      </c>
      <c r="Q1844" s="108" t="s">
        <v>155</v>
      </c>
      <c r="R1844" s="108" t="s">
        <v>31</v>
      </c>
      <c r="S1844" s="185" t="s">
        <v>4381</v>
      </c>
      <c r="T1844" s="105">
        <v>1</v>
      </c>
      <c r="U1844" s="288">
        <v>2500</v>
      </c>
      <c r="V1844" s="288" t="s">
        <v>41</v>
      </c>
      <c r="W1844" s="103"/>
      <c r="X1844" s="263" t="s">
        <v>9639</v>
      </c>
      <c r="Y1844" s="398">
        <v>2016</v>
      </c>
      <c r="Z1844" s="365"/>
      <c r="AA1844" s="365"/>
      <c r="AB1844" s="365"/>
      <c r="AC1844" s="365"/>
      <c r="AD1844" s="367"/>
      <c r="AE1844" s="367"/>
      <c r="AF1844" s="371"/>
      <c r="AG1844" s="367"/>
      <c r="AH1844" s="367"/>
    </row>
    <row r="1845" spans="1:153" ht="15" customHeight="1" x14ac:dyDescent="0.25">
      <c r="A1845" s="33" t="s">
        <v>8296</v>
      </c>
      <c r="B1845" s="93"/>
      <c r="C1845" s="34"/>
      <c r="D1845" s="360"/>
      <c r="E1845" s="35">
        <f t="shared" si="65"/>
        <v>0</v>
      </c>
      <c r="F1845" s="354">
        <v>4800</v>
      </c>
      <c r="G1845" s="333"/>
      <c r="H1845" s="44" t="s">
        <v>8297</v>
      </c>
      <c r="I1845" s="160"/>
      <c r="J1845" s="208">
        <v>26.32</v>
      </c>
      <c r="K1845" s="206">
        <f t="shared" si="66"/>
        <v>0</v>
      </c>
      <c r="L1845" s="40" t="s">
        <v>1559</v>
      </c>
      <c r="M1845" s="41" t="s">
        <v>8298</v>
      </c>
      <c r="N1845" s="40" t="s">
        <v>8296</v>
      </c>
      <c r="O1845" s="40" t="s">
        <v>825</v>
      </c>
      <c r="P1845" s="40" t="s">
        <v>154</v>
      </c>
      <c r="Q1845" s="42" t="s">
        <v>155</v>
      </c>
      <c r="R1845" s="42" t="s">
        <v>31</v>
      </c>
      <c r="S1845" s="185" t="s">
        <v>4381</v>
      </c>
      <c r="T1845" s="89">
        <v>1</v>
      </c>
      <c r="U1845" s="89">
        <v>2500</v>
      </c>
      <c r="V1845" s="89" t="s">
        <v>41</v>
      </c>
      <c r="W1845" s="116" t="s">
        <v>1561</v>
      </c>
      <c r="X1845" s="169"/>
      <c r="Y1845" s="399">
        <v>2013</v>
      </c>
      <c r="Z1845" s="335"/>
      <c r="AA1845" s="373"/>
      <c r="AB1845" s="335"/>
      <c r="AC1845" s="335"/>
      <c r="AD1845" s="367"/>
      <c r="AF1845" s="371"/>
    </row>
    <row r="1846" spans="1:153" ht="15" customHeight="1" x14ac:dyDescent="0.25">
      <c r="A1846" s="227" t="s">
        <v>9572</v>
      </c>
      <c r="B1846" s="93"/>
      <c r="C1846" s="93"/>
      <c r="D1846" s="360"/>
      <c r="E1846" s="35">
        <f t="shared" si="65"/>
        <v>0</v>
      </c>
      <c r="F1846" s="354">
        <v>32396</v>
      </c>
      <c r="G1846" s="333"/>
      <c r="H1846" s="243" t="s">
        <v>9612</v>
      </c>
      <c r="I1846" s="146"/>
      <c r="J1846" s="208">
        <v>50.02</v>
      </c>
      <c r="K1846" s="206">
        <f t="shared" si="66"/>
        <v>0</v>
      </c>
      <c r="L1846" s="107" t="s">
        <v>268</v>
      </c>
      <c r="M1846" s="106" t="s">
        <v>9629</v>
      </c>
      <c r="N1846" s="254" t="s">
        <v>9572</v>
      </c>
      <c r="O1846" s="107" t="s">
        <v>157</v>
      </c>
      <c r="P1846" s="107" t="s">
        <v>154</v>
      </c>
      <c r="Q1846" s="108" t="s">
        <v>155</v>
      </c>
      <c r="R1846" s="108" t="s">
        <v>31</v>
      </c>
      <c r="S1846" s="185" t="s">
        <v>4381</v>
      </c>
      <c r="T1846" s="105">
        <v>1</v>
      </c>
      <c r="U1846" s="288">
        <v>2500</v>
      </c>
      <c r="V1846" s="288" t="s">
        <v>41</v>
      </c>
      <c r="W1846" s="103"/>
      <c r="X1846" s="263" t="s">
        <v>9639</v>
      </c>
      <c r="Y1846" s="398">
        <v>2016</v>
      </c>
      <c r="Z1846" s="365"/>
      <c r="AA1846" s="365"/>
      <c r="AB1846" s="365"/>
      <c r="AC1846" s="365"/>
      <c r="AD1846" s="367"/>
      <c r="AE1846" s="367"/>
      <c r="AF1846" s="371"/>
      <c r="AG1846" s="367"/>
      <c r="AH1846" s="367"/>
      <c r="EV1846" s="100"/>
      <c r="EW1846" s="100"/>
    </row>
    <row r="1847" spans="1:153" ht="15" customHeight="1" x14ac:dyDescent="0.25">
      <c r="A1847" s="33" t="s">
        <v>8299</v>
      </c>
      <c r="B1847" s="93"/>
      <c r="C1847" s="34"/>
      <c r="D1847" s="360"/>
      <c r="E1847" s="35">
        <f t="shared" si="65"/>
        <v>0</v>
      </c>
      <c r="F1847" s="354">
        <v>3503</v>
      </c>
      <c r="G1847" s="333"/>
      <c r="H1847" s="44" t="s">
        <v>8300</v>
      </c>
      <c r="I1847" s="160"/>
      <c r="J1847" s="208">
        <v>23.69</v>
      </c>
      <c r="K1847" s="206">
        <f t="shared" si="66"/>
        <v>0</v>
      </c>
      <c r="L1847" s="40" t="s">
        <v>1559</v>
      </c>
      <c r="M1847" s="41" t="s">
        <v>8301</v>
      </c>
      <c r="N1847" s="40" t="s">
        <v>8299</v>
      </c>
      <c r="O1847" s="40" t="s">
        <v>825</v>
      </c>
      <c r="P1847" s="40" t="s">
        <v>154</v>
      </c>
      <c r="Q1847" s="42" t="s">
        <v>155</v>
      </c>
      <c r="R1847" s="42" t="s">
        <v>31</v>
      </c>
      <c r="S1847" s="185" t="s">
        <v>4381</v>
      </c>
      <c r="T1847" s="89">
        <v>1</v>
      </c>
      <c r="U1847" s="89">
        <v>2500</v>
      </c>
      <c r="V1847" s="89" t="s">
        <v>41</v>
      </c>
      <c r="W1847" s="116" t="s">
        <v>1561</v>
      </c>
      <c r="X1847" s="169"/>
      <c r="Y1847" s="399">
        <v>2013</v>
      </c>
      <c r="Z1847" s="335"/>
      <c r="AA1847" s="373"/>
      <c r="AB1847" s="335"/>
      <c r="AC1847" s="335"/>
      <c r="AD1847" s="367"/>
      <c r="AF1847" s="371"/>
    </row>
    <row r="1848" spans="1:153" ht="15" customHeight="1" x14ac:dyDescent="0.25">
      <c r="A1848" s="33"/>
      <c r="B1848" s="34"/>
      <c r="C1848" s="34"/>
      <c r="D1848" s="23"/>
      <c r="E1848" s="35"/>
      <c r="F1848" s="33"/>
      <c r="G1848" s="33"/>
      <c r="H1848" s="34"/>
      <c r="I1848" s="35"/>
      <c r="J1848" s="68"/>
      <c r="K1848" s="68"/>
      <c r="L1848" s="69"/>
      <c r="M1848" s="70"/>
      <c r="N1848" s="71"/>
      <c r="O1848" s="71"/>
      <c r="P1848" s="71"/>
      <c r="Q1848" s="71"/>
      <c r="R1848" s="72"/>
      <c r="S1848" s="113"/>
      <c r="T1848" s="72"/>
      <c r="U1848" s="72"/>
      <c r="V1848" s="72"/>
      <c r="W1848" s="73"/>
      <c r="X1848" s="176"/>
      <c r="Y1848" s="177"/>
      <c r="Z1848" s="335"/>
      <c r="AA1848" s="335"/>
      <c r="AB1848" s="335"/>
      <c r="AC1848" s="335"/>
    </row>
    <row r="1849" spans="1:153" ht="15.75" customHeight="1" thickBot="1" x14ac:dyDescent="0.3">
      <c r="A1849" s="75"/>
      <c r="B1849" s="75"/>
      <c r="C1849" s="75"/>
      <c r="D1849" s="75"/>
      <c r="E1849" s="76"/>
      <c r="F1849" s="75"/>
      <c r="G1849" s="75"/>
      <c r="H1849" s="75" t="s">
        <v>4379</v>
      </c>
      <c r="I1849" s="76">
        <f>SUM(I4:I1848)</f>
        <v>0</v>
      </c>
      <c r="J1849" s="77"/>
      <c r="K1849" s="77">
        <f>SUM(K4:K1848)</f>
        <v>0</v>
      </c>
      <c r="L1849" s="75"/>
      <c r="M1849" s="78"/>
      <c r="N1849" s="75"/>
      <c r="O1849" s="75"/>
      <c r="P1849" s="75"/>
      <c r="Q1849" s="75"/>
      <c r="R1849" s="79"/>
      <c r="S1849" s="114"/>
      <c r="T1849" s="79"/>
      <c r="U1849" s="79"/>
      <c r="V1849" s="79"/>
      <c r="W1849" s="75"/>
      <c r="X1849" s="178"/>
      <c r="Y1849" s="179"/>
      <c r="Z1849" s="369"/>
      <c r="AA1849" s="369"/>
      <c r="AB1849" s="369"/>
      <c r="AC1849" s="369"/>
    </row>
    <row r="1850" spans="1:153" ht="15.75" customHeight="1" thickTop="1" x14ac:dyDescent="0.25">
      <c r="A1850" s="1"/>
      <c r="B1850" s="1"/>
      <c r="C1850" s="1"/>
      <c r="D1850" s="1"/>
      <c r="E1850" s="2"/>
      <c r="F1850" s="1"/>
      <c r="G1850" s="1"/>
      <c r="H1850" s="1"/>
      <c r="I1850" s="2"/>
      <c r="J1850" s="1"/>
      <c r="K1850" s="1"/>
      <c r="L1850" s="1"/>
      <c r="M1850" s="81"/>
      <c r="N1850" s="1"/>
      <c r="O1850" s="1"/>
      <c r="P1850" s="1"/>
      <c r="Q1850" s="1"/>
      <c r="R1850" s="10"/>
      <c r="W1850" s="1"/>
      <c r="X1850" s="180"/>
      <c r="Y1850" s="168"/>
      <c r="Z1850" s="363"/>
      <c r="AA1850" s="363"/>
      <c r="AB1850" s="363"/>
      <c r="AC1850" s="363"/>
    </row>
    <row r="1851" spans="1:153" x14ac:dyDescent="0.25">
      <c r="A1851" s="1"/>
      <c r="B1851" s="1"/>
      <c r="C1851" s="1"/>
      <c r="D1851" s="1"/>
      <c r="E1851" s="2"/>
      <c r="F1851" s="1"/>
      <c r="G1851" s="1"/>
      <c r="H1851" s="1"/>
      <c r="I1851" s="2"/>
      <c r="J1851" s="1"/>
      <c r="K1851" s="1"/>
      <c r="L1851" s="1"/>
      <c r="M1851" s="81"/>
      <c r="N1851" s="1"/>
      <c r="O1851" s="1"/>
      <c r="P1851" s="1"/>
      <c r="Q1851" s="1"/>
      <c r="R1851" s="10"/>
      <c r="W1851" s="1"/>
      <c r="X1851" s="180"/>
      <c r="Y1851" s="168"/>
      <c r="Z1851" s="363"/>
      <c r="AA1851" s="363"/>
      <c r="AB1851" s="363"/>
      <c r="AC1851" s="363"/>
    </row>
    <row r="1852" spans="1:153" ht="23.25" customHeight="1" x14ac:dyDescent="0.25">
      <c r="A1852" s="1"/>
      <c r="B1852" s="1"/>
      <c r="C1852" s="1"/>
      <c r="D1852" s="1"/>
      <c r="E1852" s="2"/>
      <c r="F1852" s="1"/>
      <c r="G1852" s="1"/>
      <c r="H1852" s="18"/>
      <c r="I1852" s="2"/>
      <c r="J1852" s="1"/>
      <c r="K1852" s="1"/>
      <c r="L1852" s="1"/>
      <c r="M1852" s="81"/>
      <c r="N1852" s="1"/>
      <c r="O1852" s="1"/>
      <c r="P1852" s="1"/>
      <c r="Q1852" s="1"/>
      <c r="R1852" s="10"/>
      <c r="W1852" s="1"/>
      <c r="X1852" s="180"/>
      <c r="Y1852" s="168"/>
      <c r="Z1852" s="363"/>
      <c r="AA1852" s="363"/>
      <c r="AB1852" s="363"/>
      <c r="AC1852" s="363"/>
    </row>
    <row r="1853" spans="1:153" x14ac:dyDescent="0.25">
      <c r="A1853" s="1"/>
      <c r="B1853" s="1"/>
      <c r="C1853" s="1"/>
      <c r="D1853" s="1"/>
      <c r="E1853" s="2"/>
      <c r="F1853" s="1"/>
      <c r="G1853" s="1"/>
      <c r="H1853" s="5"/>
      <c r="I1853" s="2"/>
      <c r="J1853" s="1"/>
      <c r="K1853" s="1"/>
      <c r="L1853" s="1"/>
      <c r="M1853" s="81"/>
      <c r="N1853" s="1"/>
      <c r="O1853" s="1"/>
      <c r="P1853" s="1"/>
      <c r="Q1853" s="1"/>
      <c r="R1853" s="10"/>
      <c r="W1853" s="1"/>
      <c r="X1853" s="180"/>
      <c r="Y1853" s="168"/>
      <c r="Z1853" s="363"/>
      <c r="AA1853" s="363"/>
      <c r="AB1853" s="363"/>
      <c r="AC1853" s="363"/>
    </row>
    <row r="1854" spans="1:153" ht="18.75" customHeight="1" x14ac:dyDescent="0.3">
      <c r="A1854" s="1"/>
      <c r="B1854" s="1"/>
      <c r="C1854" s="1"/>
      <c r="D1854" s="1"/>
      <c r="E1854" s="2"/>
      <c r="F1854" s="1"/>
      <c r="G1854" s="1"/>
      <c r="H1854" s="83"/>
      <c r="I1854" s="2"/>
      <c r="J1854" s="1"/>
      <c r="K1854" s="1"/>
      <c r="L1854" s="1"/>
      <c r="M1854" s="81"/>
      <c r="N1854" s="1"/>
      <c r="O1854" s="1"/>
      <c r="P1854" s="1"/>
      <c r="Q1854" s="1"/>
      <c r="R1854" s="10"/>
      <c r="W1854" s="1"/>
      <c r="X1854" s="180"/>
      <c r="Y1854" s="168"/>
      <c r="Z1854" s="363"/>
      <c r="AA1854" s="363"/>
      <c r="AB1854" s="363"/>
      <c r="AC1854" s="363"/>
    </row>
  </sheetData>
  <sortState ref="A5:EW1836">
    <sortCondition ref="H5:H1836"/>
  </sortState>
  <pageMargins left="0.7" right="0.7" top="0.75" bottom="0.75" header="0.3" footer="0.3"/>
  <pageSetup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Recurring Issues</vt:lpstr>
      <vt:lpstr>One Issue Only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Dawn Cobb</dc:creator>
  <cp:lastModifiedBy>Recorded Books</cp:lastModifiedBy>
  <cp:lastPrinted>2017-07-25T20:27:42Z</cp:lastPrinted>
  <dcterms:created xsi:type="dcterms:W3CDTF">2016-03-08T21:04:55Z</dcterms:created>
  <dcterms:modified xsi:type="dcterms:W3CDTF">2019-07-25T12:13:31Z</dcterms:modified>
</cp:coreProperties>
</file>